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sa\Desktop\IBF_Data_New\Cyclone_NoImpact_Leadtime\Ibrahim\"/>
    </mc:Choice>
  </mc:AlternateContent>
  <xr:revisionPtr revIDLastSave="0" documentId="13_ncr:1_{32E323E7-71C3-4C7A-8A65-AC90F4BFFD7A}" xr6:coauthVersionLast="47" xr6:coauthVersionMax="47" xr10:uidLastSave="{00000000-0000-0000-0000-000000000000}"/>
  <bookViews>
    <workbookView xWindow="-108" yWindow="-108" windowWidth="23256" windowHeight="12456" xr2:uid="{F777613E-AB6C-4744-9284-054562D026F2}"/>
  </bookViews>
  <sheets>
    <sheet name="Sitrang" sheetId="11" r:id="rId1"/>
  </sheets>
  <definedNames>
    <definedName name="_xlnm._FilterDatabase" localSheetId="0" hidden="1">Sitrang!$A$1:$AK$545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3" i="11" l="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33" i="11"/>
  <c r="AE34" i="11"/>
  <c r="AE35" i="11"/>
  <c r="AE36" i="11"/>
  <c r="AE37" i="11"/>
  <c r="AE38" i="11"/>
  <c r="AE39" i="11"/>
  <c r="AE40" i="11"/>
  <c r="AE41" i="11"/>
  <c r="AE42" i="11"/>
  <c r="AE43" i="11"/>
  <c r="AE44" i="11"/>
  <c r="AE45" i="11"/>
  <c r="AE46" i="11"/>
  <c r="AE47" i="11"/>
  <c r="AE48" i="11"/>
  <c r="AE49" i="11"/>
  <c r="AE50" i="11"/>
  <c r="AE51" i="11"/>
  <c r="AE52" i="11"/>
  <c r="AE53" i="11"/>
  <c r="AE54" i="11"/>
  <c r="AE55" i="11"/>
  <c r="AE56" i="11"/>
  <c r="AE57" i="11"/>
  <c r="AE58" i="11"/>
  <c r="AE59" i="11"/>
  <c r="AE60" i="11"/>
  <c r="AE61" i="11"/>
  <c r="AE62" i="11"/>
  <c r="AE63" i="11"/>
  <c r="AE64" i="11"/>
  <c r="AE65" i="11"/>
  <c r="AE66" i="11"/>
  <c r="AE67" i="11"/>
  <c r="AE68" i="11"/>
  <c r="AE69" i="11"/>
  <c r="AE70" i="11"/>
  <c r="AE71" i="11"/>
  <c r="AE72" i="11"/>
  <c r="AE73" i="11"/>
  <c r="AE74" i="11"/>
  <c r="AE75" i="11"/>
  <c r="AE76" i="11"/>
  <c r="AE77" i="11"/>
  <c r="AE78" i="11"/>
  <c r="AE79" i="11"/>
  <c r="AE80" i="11"/>
  <c r="AE81" i="11"/>
  <c r="AE82" i="11"/>
  <c r="AE83" i="11"/>
  <c r="AE84" i="11"/>
  <c r="AE85" i="11"/>
  <c r="AE86" i="11"/>
  <c r="AE87" i="11"/>
  <c r="AE88" i="11"/>
  <c r="AE89" i="11"/>
  <c r="AE90" i="11"/>
  <c r="AE91" i="11"/>
  <c r="AE92" i="11"/>
  <c r="AE93" i="11"/>
  <c r="AE94" i="11"/>
  <c r="AE95" i="11"/>
  <c r="AE96" i="11"/>
  <c r="AE97" i="11"/>
  <c r="AE98" i="11"/>
  <c r="AE99" i="11"/>
  <c r="AE100" i="11"/>
  <c r="AE101" i="11"/>
  <c r="AE102" i="11"/>
  <c r="AE103" i="11"/>
  <c r="AE104" i="11"/>
  <c r="AE105" i="11"/>
  <c r="AE106" i="11"/>
  <c r="AE107" i="11"/>
  <c r="AE108" i="11"/>
  <c r="AE109" i="11"/>
  <c r="AE110" i="11"/>
  <c r="AE111" i="11"/>
  <c r="AE112" i="11"/>
  <c r="AE113" i="11"/>
  <c r="AE114" i="11"/>
  <c r="AE115" i="11"/>
  <c r="AE116" i="11"/>
  <c r="AE117" i="11"/>
  <c r="AE118" i="11"/>
  <c r="AE119" i="11"/>
  <c r="AE120" i="11"/>
  <c r="AE121" i="11"/>
  <c r="AE122" i="11"/>
  <c r="AE123" i="11"/>
  <c r="AE124" i="11"/>
  <c r="AE125" i="11"/>
  <c r="AE126" i="11"/>
  <c r="AE127" i="11"/>
  <c r="AE128" i="11"/>
  <c r="AE129" i="11"/>
  <c r="AE130" i="11"/>
  <c r="AE131" i="11"/>
  <c r="AE132" i="11"/>
  <c r="AE133" i="11"/>
  <c r="AE134" i="11"/>
  <c r="AE135" i="11"/>
  <c r="AE136" i="11"/>
  <c r="AE137" i="11"/>
  <c r="AE138" i="11"/>
  <c r="AE139" i="11"/>
  <c r="AE140" i="11"/>
  <c r="AE141" i="11"/>
  <c r="AE142" i="11"/>
  <c r="AE143" i="11"/>
  <c r="AE144" i="11"/>
  <c r="AE145" i="11"/>
  <c r="AE146" i="11"/>
  <c r="AE147" i="11"/>
  <c r="AE148" i="11"/>
  <c r="AE149" i="11"/>
  <c r="AE150" i="11"/>
  <c r="AE151" i="11"/>
  <c r="AE152" i="11"/>
  <c r="AE153" i="11"/>
  <c r="AE154" i="11"/>
  <c r="AE155" i="11"/>
  <c r="AE156" i="11"/>
  <c r="AE157" i="11"/>
  <c r="AE158" i="11"/>
  <c r="AE159" i="11"/>
  <c r="AE160" i="11"/>
  <c r="AE161" i="11"/>
  <c r="AE162" i="11"/>
  <c r="AE163" i="11"/>
  <c r="AE164" i="11"/>
  <c r="AE165" i="11"/>
  <c r="AE166" i="11"/>
  <c r="AE167" i="11"/>
  <c r="AE168" i="11"/>
  <c r="AE169" i="11"/>
  <c r="AE170" i="11"/>
  <c r="AE171" i="11"/>
  <c r="AE172" i="11"/>
  <c r="AE173" i="11"/>
  <c r="AE174" i="11"/>
  <c r="AE175" i="11"/>
  <c r="AE176" i="11"/>
  <c r="AE177" i="11"/>
  <c r="AE178" i="11"/>
  <c r="AE179" i="11"/>
  <c r="AE180" i="11"/>
  <c r="AE181" i="11"/>
  <c r="AE182" i="11"/>
  <c r="AE183" i="11"/>
  <c r="AE184" i="11"/>
  <c r="AE185" i="11"/>
  <c r="AE186" i="11"/>
  <c r="AE187" i="11"/>
  <c r="AE188" i="11"/>
  <c r="AE189" i="11"/>
  <c r="AE190" i="11"/>
  <c r="AE191" i="11"/>
  <c r="AE192" i="11"/>
  <c r="AE193" i="11"/>
  <c r="AE194" i="11"/>
  <c r="AE195" i="11"/>
  <c r="AE196" i="11"/>
  <c r="AE197" i="11"/>
  <c r="AE198" i="11"/>
  <c r="AE199" i="11"/>
  <c r="AE200" i="11"/>
  <c r="AE201" i="11"/>
  <c r="AE202" i="11"/>
  <c r="AE203" i="11"/>
  <c r="AE204" i="11"/>
  <c r="AE205" i="11"/>
  <c r="AE206" i="11"/>
  <c r="AE207" i="11"/>
  <c r="AE208" i="11"/>
  <c r="AE209" i="11"/>
  <c r="AE210" i="11"/>
  <c r="AE211" i="11"/>
  <c r="AE212" i="11"/>
  <c r="AE213" i="11"/>
  <c r="AE214" i="11"/>
  <c r="AE215" i="11"/>
  <c r="AE216" i="11"/>
  <c r="AE217" i="11"/>
  <c r="AE218" i="11"/>
  <c r="AE219" i="11"/>
  <c r="AE220" i="11"/>
  <c r="AE221" i="11"/>
  <c r="AE222" i="11"/>
  <c r="AE223" i="11"/>
  <c r="AE224" i="11"/>
  <c r="AE225" i="11"/>
  <c r="AE226" i="11"/>
  <c r="AE227" i="11"/>
  <c r="AE228" i="11"/>
  <c r="AE229" i="11"/>
  <c r="AE230" i="11"/>
  <c r="AE231" i="11"/>
  <c r="AE232" i="11"/>
  <c r="AE233" i="11"/>
  <c r="AE234" i="11"/>
  <c r="AE235" i="11"/>
  <c r="AE236" i="11"/>
  <c r="AE237" i="11"/>
  <c r="AE238" i="11"/>
  <c r="AE239" i="11"/>
  <c r="AE240" i="11"/>
  <c r="AE241" i="11"/>
  <c r="AE242" i="11"/>
  <c r="AE243" i="11"/>
  <c r="AE244" i="11"/>
  <c r="AE245" i="11"/>
  <c r="AE246" i="11"/>
  <c r="AE247" i="11"/>
  <c r="AE248" i="11"/>
  <c r="AE249" i="11"/>
  <c r="AE250" i="11"/>
  <c r="AE251" i="11"/>
  <c r="AE252" i="11"/>
  <c r="AE253" i="11"/>
  <c r="AE254" i="11"/>
  <c r="AE255" i="11"/>
  <c r="AE256" i="11"/>
  <c r="AE257" i="11"/>
  <c r="AE258" i="11"/>
  <c r="AE259" i="11"/>
  <c r="AE260" i="11"/>
  <c r="AE261" i="11"/>
  <c r="AE262" i="11"/>
  <c r="AE263" i="11"/>
  <c r="AE264" i="11"/>
  <c r="AE265" i="11"/>
  <c r="AE266" i="11"/>
  <c r="AE267" i="11"/>
  <c r="AE268" i="11"/>
  <c r="AE269" i="11"/>
  <c r="AE270" i="11"/>
  <c r="AE271" i="11"/>
  <c r="AE272" i="11"/>
  <c r="AE273" i="11"/>
  <c r="AE274" i="11"/>
  <c r="AE275" i="11"/>
  <c r="AE276" i="11"/>
  <c r="AE277" i="11"/>
  <c r="AE278" i="11"/>
  <c r="AE279" i="11"/>
  <c r="AE280" i="11"/>
  <c r="AE281" i="11"/>
  <c r="AE282" i="11"/>
  <c r="AE283" i="11"/>
  <c r="AE284" i="11"/>
  <c r="AE285" i="11"/>
  <c r="AE286" i="11"/>
  <c r="AE287" i="11"/>
  <c r="AE288" i="11"/>
  <c r="AE289" i="11"/>
  <c r="AE290" i="11"/>
  <c r="AE291" i="11"/>
  <c r="AE292" i="11"/>
  <c r="AE293" i="11"/>
  <c r="AE294" i="11"/>
  <c r="AE295" i="11"/>
  <c r="AE296" i="11"/>
  <c r="AE297" i="11"/>
  <c r="AE298" i="11"/>
  <c r="AE299" i="11"/>
  <c r="AE300" i="11"/>
  <c r="AE301" i="11"/>
  <c r="AE302" i="11"/>
  <c r="AE303" i="11"/>
  <c r="AE304" i="11"/>
  <c r="AE305" i="11"/>
  <c r="AE306" i="11"/>
  <c r="AE307" i="11"/>
  <c r="AE308" i="11"/>
  <c r="AE309" i="11"/>
  <c r="AE310" i="11"/>
  <c r="AE311" i="11"/>
  <c r="AE312" i="11"/>
  <c r="AE313" i="11"/>
  <c r="AE314" i="11"/>
  <c r="AE315" i="11"/>
  <c r="AE316" i="11"/>
  <c r="AE317" i="11"/>
  <c r="AE318" i="11"/>
  <c r="AE319" i="11"/>
  <c r="AE320" i="11"/>
  <c r="AE321" i="11"/>
  <c r="AE322" i="11"/>
  <c r="AE323" i="11"/>
  <c r="AE324" i="11"/>
  <c r="AE325" i="11"/>
  <c r="AE326" i="11"/>
  <c r="AE327" i="11"/>
  <c r="AE328" i="11"/>
  <c r="AE329" i="11"/>
  <c r="AE330" i="11"/>
  <c r="AE331" i="11"/>
  <c r="AE332" i="11"/>
  <c r="AE333" i="11"/>
  <c r="AE334" i="11"/>
  <c r="AE335" i="11"/>
  <c r="AE336" i="11"/>
  <c r="AE337" i="11"/>
  <c r="AE338" i="11"/>
  <c r="AE339" i="11"/>
  <c r="AE340" i="11"/>
  <c r="AE341" i="11"/>
  <c r="AE342" i="11"/>
  <c r="AE343" i="11"/>
  <c r="AE344" i="11"/>
  <c r="AE345" i="11"/>
  <c r="AE346" i="11"/>
  <c r="AE347" i="11"/>
  <c r="AE348" i="11"/>
  <c r="AE349" i="11"/>
  <c r="AE350" i="11"/>
  <c r="AE351" i="11"/>
  <c r="AE352" i="11"/>
  <c r="AE353" i="11"/>
  <c r="AE354" i="11"/>
  <c r="AE355" i="11"/>
  <c r="AE356" i="11"/>
  <c r="AE357" i="11"/>
  <c r="AE358" i="11"/>
  <c r="AE359" i="11"/>
  <c r="AE360" i="11"/>
  <c r="AE361" i="11"/>
  <c r="AE362" i="11"/>
  <c r="AE363" i="11"/>
  <c r="AE364" i="11"/>
  <c r="AE365" i="11"/>
  <c r="AE366" i="11"/>
  <c r="AE367" i="11"/>
  <c r="AE368" i="11"/>
  <c r="AE369" i="11"/>
  <c r="AE370" i="11"/>
  <c r="AE371" i="11"/>
  <c r="AE372" i="11"/>
  <c r="AE373" i="11"/>
  <c r="AE374" i="11"/>
  <c r="AE375" i="11"/>
  <c r="AE376" i="11"/>
  <c r="AE377" i="11"/>
  <c r="AE378" i="11"/>
  <c r="AE379" i="11"/>
  <c r="AE380" i="11"/>
  <c r="AE381" i="11"/>
  <c r="AE382" i="11"/>
  <c r="AE383" i="11"/>
  <c r="AE384" i="11"/>
  <c r="AE385" i="11"/>
  <c r="AE386" i="11"/>
  <c r="AE387" i="11"/>
  <c r="AE388" i="11"/>
  <c r="AE389" i="11"/>
  <c r="AE390" i="11"/>
  <c r="AE391" i="11"/>
  <c r="AE392" i="11"/>
  <c r="AE393" i="11"/>
  <c r="AE394" i="11"/>
  <c r="AE395" i="11"/>
  <c r="AE396" i="11"/>
  <c r="AE397" i="11"/>
  <c r="AE398" i="11"/>
  <c r="AE399" i="11"/>
  <c r="AE400" i="11"/>
  <c r="AE401" i="11"/>
  <c r="AE402" i="11"/>
  <c r="AE403" i="11"/>
  <c r="AE404" i="11"/>
  <c r="AE405" i="11"/>
  <c r="AE406" i="11"/>
  <c r="AE407" i="11"/>
  <c r="AE408" i="11"/>
  <c r="AE409" i="11"/>
  <c r="AE410" i="11"/>
  <c r="AE411" i="11"/>
  <c r="AE412" i="11"/>
  <c r="AE413" i="11"/>
  <c r="AE414" i="11"/>
  <c r="AE415" i="11"/>
  <c r="AE416" i="11"/>
  <c r="AE417" i="11"/>
  <c r="AE418" i="11"/>
  <c r="AE419" i="11"/>
  <c r="AE420" i="11"/>
  <c r="AE421" i="11"/>
  <c r="AE422" i="11"/>
  <c r="AE423" i="11"/>
  <c r="AE424" i="11"/>
  <c r="AE425" i="11"/>
  <c r="AE426" i="11"/>
  <c r="AE427" i="11"/>
  <c r="AE428" i="11"/>
  <c r="AE429" i="11"/>
  <c r="AE430" i="11"/>
  <c r="AE431" i="11"/>
  <c r="AE432" i="11"/>
  <c r="AE433" i="11"/>
  <c r="AE434" i="11"/>
  <c r="AE435" i="11"/>
  <c r="AE436" i="11"/>
  <c r="AE437" i="11"/>
  <c r="AE438" i="11"/>
  <c r="AE439" i="11"/>
  <c r="AE440" i="11"/>
  <c r="AE441" i="11"/>
  <c r="AE442" i="11"/>
  <c r="AE443" i="11"/>
  <c r="AE444" i="11"/>
  <c r="AE445" i="11"/>
  <c r="AE446" i="11"/>
  <c r="AE447" i="11"/>
  <c r="AE448" i="11"/>
  <c r="AE449" i="11"/>
  <c r="AE450" i="11"/>
  <c r="AE451" i="11"/>
  <c r="AE452" i="11"/>
  <c r="AE453" i="11"/>
  <c r="AE454" i="11"/>
  <c r="AE455" i="11"/>
  <c r="AE456" i="11"/>
  <c r="AE457" i="11"/>
  <c r="AE458" i="11"/>
  <c r="AE459" i="11"/>
  <c r="AE460" i="11"/>
  <c r="AE461" i="11"/>
  <c r="AE462" i="11"/>
  <c r="AE463" i="11"/>
  <c r="AE464" i="11"/>
  <c r="AE465" i="11"/>
  <c r="AE466" i="11"/>
  <c r="AE467" i="11"/>
  <c r="AE468" i="11"/>
  <c r="AE469" i="11"/>
  <c r="AE470" i="11"/>
  <c r="AE471" i="11"/>
  <c r="AE472" i="11"/>
  <c r="AE473" i="11"/>
  <c r="AE474" i="11"/>
  <c r="AE475" i="11"/>
  <c r="AE476" i="11"/>
  <c r="AE477" i="11"/>
  <c r="AE478" i="11"/>
  <c r="AE479" i="11"/>
  <c r="AE480" i="11"/>
  <c r="AE481" i="11"/>
  <c r="AE482" i="11"/>
  <c r="AE483" i="11"/>
  <c r="AE484" i="11"/>
  <c r="AE485" i="11"/>
  <c r="AE486" i="11"/>
  <c r="AE487" i="11"/>
  <c r="AE488" i="11"/>
  <c r="AE489" i="11"/>
  <c r="AE490" i="11"/>
  <c r="AE491" i="11"/>
  <c r="AE492" i="11"/>
  <c r="AE493" i="11"/>
  <c r="AE494" i="11"/>
  <c r="AE495" i="11"/>
  <c r="AE496" i="11"/>
  <c r="AE497" i="11"/>
  <c r="AE498" i="11"/>
  <c r="AE499" i="11"/>
  <c r="AE500" i="11"/>
  <c r="AE501" i="11"/>
  <c r="AE502" i="11"/>
  <c r="AE503" i="11"/>
  <c r="AE504" i="11"/>
  <c r="AE505" i="11"/>
  <c r="AE506" i="11"/>
  <c r="AE507" i="11"/>
  <c r="AE508" i="11"/>
  <c r="AE509" i="11"/>
  <c r="AE510" i="11"/>
  <c r="AE511" i="11"/>
  <c r="AE512" i="11"/>
  <c r="AE513" i="11"/>
  <c r="AE514" i="11"/>
  <c r="AE515" i="11"/>
  <c r="AE516" i="11"/>
  <c r="AE517" i="11"/>
  <c r="AE518" i="11"/>
  <c r="AE519" i="11"/>
  <c r="AE520" i="11"/>
  <c r="AE521" i="11"/>
  <c r="AE522" i="11"/>
  <c r="AE523" i="11"/>
  <c r="AE524" i="11"/>
  <c r="AE525" i="11"/>
  <c r="AE526" i="11"/>
  <c r="AE527" i="11"/>
  <c r="AE528" i="11"/>
  <c r="AE529" i="11"/>
  <c r="AE530" i="11"/>
  <c r="AE531" i="11"/>
  <c r="AE532" i="11"/>
  <c r="AE533" i="11"/>
  <c r="AE534" i="11"/>
  <c r="AE535" i="11"/>
  <c r="AE536" i="11"/>
  <c r="AE537" i="11"/>
  <c r="AE538" i="11"/>
  <c r="AE539" i="11"/>
  <c r="AE540" i="11"/>
  <c r="AE541" i="11"/>
  <c r="AE542" i="11"/>
  <c r="AE543" i="11"/>
  <c r="AE544" i="11"/>
  <c r="AE545" i="11"/>
  <c r="AE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33" i="11"/>
  <c r="AB34" i="11"/>
  <c r="AB35" i="11"/>
  <c r="AB36" i="11"/>
  <c r="AB37" i="11"/>
  <c r="AB38" i="11"/>
  <c r="AB39" i="11"/>
  <c r="AB40" i="11"/>
  <c r="AB41" i="11"/>
  <c r="AB42" i="11"/>
  <c r="AB43" i="11"/>
  <c r="AB44" i="11"/>
  <c r="AB45" i="11"/>
  <c r="AB46" i="11"/>
  <c r="AB47" i="11"/>
  <c r="AB48" i="11"/>
  <c r="AB49" i="11"/>
  <c r="AB50" i="11"/>
  <c r="AB51" i="11"/>
  <c r="AB52" i="11"/>
  <c r="AB53" i="11"/>
  <c r="AB54" i="11"/>
  <c r="AB55" i="11"/>
  <c r="AB56" i="11"/>
  <c r="AB57" i="11"/>
  <c r="AB58" i="11"/>
  <c r="AB59" i="11"/>
  <c r="AB60" i="11"/>
  <c r="AB61" i="11"/>
  <c r="AB62" i="11"/>
  <c r="AB63" i="11"/>
  <c r="AB64" i="11"/>
  <c r="AB65" i="11"/>
  <c r="AB66" i="11"/>
  <c r="AB67" i="11"/>
  <c r="AB68" i="11"/>
  <c r="AB69" i="11"/>
  <c r="AB70" i="11"/>
  <c r="AB71" i="11"/>
  <c r="AB72" i="11"/>
  <c r="AB73" i="11"/>
  <c r="AB74" i="11"/>
  <c r="AB75" i="11"/>
  <c r="AB76" i="11"/>
  <c r="AB77" i="11"/>
  <c r="AB78" i="11"/>
  <c r="AB79" i="11"/>
  <c r="AB80" i="11"/>
  <c r="AB81" i="11"/>
  <c r="AB82" i="11"/>
  <c r="AB83" i="11"/>
  <c r="AB84" i="11"/>
  <c r="AB85" i="11"/>
  <c r="AB86" i="11"/>
  <c r="AB87" i="11"/>
  <c r="AB88" i="11"/>
  <c r="AB89" i="11"/>
  <c r="AB90" i="11"/>
  <c r="AB91" i="11"/>
  <c r="AB92" i="11"/>
  <c r="AB93" i="11"/>
  <c r="AB94" i="11"/>
  <c r="AB95" i="11"/>
  <c r="AB96" i="11"/>
  <c r="AB97" i="11"/>
  <c r="AB98" i="11"/>
  <c r="AB99" i="11"/>
  <c r="AB100" i="11"/>
  <c r="AB101" i="11"/>
  <c r="AB102" i="11"/>
  <c r="AB103" i="11"/>
  <c r="AB104" i="11"/>
  <c r="AB105" i="11"/>
  <c r="AB106" i="11"/>
  <c r="AB107" i="11"/>
  <c r="AB108" i="11"/>
  <c r="AB109" i="11"/>
  <c r="AB110" i="11"/>
  <c r="AB111" i="11"/>
  <c r="AB112" i="11"/>
  <c r="AB113" i="11"/>
  <c r="AB114" i="11"/>
  <c r="AB115" i="11"/>
  <c r="AB116" i="11"/>
  <c r="AB117" i="11"/>
  <c r="AB118" i="11"/>
  <c r="AB119" i="11"/>
  <c r="AB120" i="11"/>
  <c r="AB121" i="11"/>
  <c r="AB122" i="11"/>
  <c r="AB123" i="11"/>
  <c r="AB124" i="11"/>
  <c r="AB125" i="11"/>
  <c r="AB126" i="11"/>
  <c r="AB127" i="11"/>
  <c r="AB128" i="11"/>
  <c r="AB129" i="11"/>
  <c r="AB130" i="11"/>
  <c r="AB131" i="11"/>
  <c r="AB132" i="11"/>
  <c r="AB133" i="11"/>
  <c r="AB134" i="11"/>
  <c r="AB135" i="11"/>
  <c r="AB136" i="11"/>
  <c r="AB137" i="11"/>
  <c r="AB138" i="11"/>
  <c r="AB139" i="11"/>
  <c r="AB140" i="11"/>
  <c r="AB141" i="11"/>
  <c r="AB142" i="11"/>
  <c r="AB143" i="11"/>
  <c r="AB144" i="11"/>
  <c r="AB145" i="11"/>
  <c r="AB146" i="11"/>
  <c r="AB147" i="11"/>
  <c r="AB148" i="11"/>
  <c r="AB149" i="11"/>
  <c r="AB150" i="11"/>
  <c r="AB151" i="11"/>
  <c r="AB152" i="11"/>
  <c r="AB153" i="11"/>
  <c r="AB154" i="11"/>
  <c r="AB155" i="11"/>
  <c r="AB156" i="11"/>
  <c r="AB157" i="11"/>
  <c r="AB158" i="11"/>
  <c r="AB159" i="11"/>
  <c r="AB160" i="11"/>
  <c r="AB161" i="11"/>
  <c r="AB162" i="11"/>
  <c r="AB163" i="11"/>
  <c r="AB164" i="11"/>
  <c r="AB165" i="11"/>
  <c r="AB166" i="11"/>
  <c r="AB167" i="11"/>
  <c r="AB168" i="11"/>
  <c r="AB169" i="11"/>
  <c r="AB170" i="11"/>
  <c r="AB171" i="11"/>
  <c r="AB172" i="11"/>
  <c r="AB173" i="11"/>
  <c r="AB174" i="11"/>
  <c r="AB175" i="11"/>
  <c r="AB176" i="11"/>
  <c r="AB177" i="11"/>
  <c r="AB178" i="11"/>
  <c r="AB179" i="11"/>
  <c r="AB180" i="11"/>
  <c r="AB181" i="11"/>
  <c r="AB182" i="11"/>
  <c r="AB183" i="11"/>
  <c r="AB184" i="11"/>
  <c r="AB185" i="11"/>
  <c r="AB186" i="11"/>
  <c r="AB187" i="11"/>
  <c r="AB188" i="11"/>
  <c r="AB189" i="11"/>
  <c r="AB190" i="11"/>
  <c r="AB191" i="11"/>
  <c r="AB192" i="11"/>
  <c r="AB193" i="11"/>
  <c r="AB194" i="11"/>
  <c r="AB195" i="11"/>
  <c r="AB196" i="11"/>
  <c r="AB197" i="11"/>
  <c r="AB198" i="11"/>
  <c r="AB199" i="11"/>
  <c r="AB200" i="11"/>
  <c r="AB201" i="11"/>
  <c r="AB202" i="11"/>
  <c r="AB203" i="11"/>
  <c r="AB204" i="11"/>
  <c r="AB205" i="11"/>
  <c r="AB206" i="11"/>
  <c r="AB207" i="11"/>
  <c r="AB208" i="11"/>
  <c r="AB209" i="11"/>
  <c r="AB210" i="11"/>
  <c r="AB211" i="11"/>
  <c r="AB212" i="11"/>
  <c r="AB213" i="11"/>
  <c r="AB214" i="11"/>
  <c r="AB215" i="11"/>
  <c r="AB216" i="11"/>
  <c r="AB217" i="11"/>
  <c r="AB218" i="11"/>
  <c r="AB219" i="11"/>
  <c r="AB220" i="11"/>
  <c r="AB221" i="11"/>
  <c r="AB222" i="11"/>
  <c r="AB223" i="11"/>
  <c r="AB224" i="11"/>
  <c r="AB225" i="11"/>
  <c r="AB226" i="11"/>
  <c r="AB227" i="11"/>
  <c r="AB228" i="11"/>
  <c r="AB229" i="11"/>
  <c r="AB230" i="11"/>
  <c r="AB231" i="11"/>
  <c r="AB232" i="11"/>
  <c r="AB233" i="11"/>
  <c r="AB234" i="11"/>
  <c r="AB235" i="11"/>
  <c r="AB236" i="11"/>
  <c r="AB237" i="11"/>
  <c r="AB238" i="11"/>
  <c r="AB239" i="11"/>
  <c r="AB240" i="11"/>
  <c r="AB241" i="11"/>
  <c r="AB242" i="11"/>
  <c r="AB243" i="11"/>
  <c r="AB244" i="11"/>
  <c r="AB245" i="11"/>
  <c r="AB246" i="11"/>
  <c r="AB247" i="11"/>
  <c r="AB248" i="11"/>
  <c r="AB249" i="11"/>
  <c r="AB250" i="11"/>
  <c r="AB251" i="11"/>
  <c r="AB252" i="11"/>
  <c r="AB253" i="11"/>
  <c r="AB254" i="11"/>
  <c r="AB255" i="11"/>
  <c r="AB256" i="11"/>
  <c r="AB257" i="11"/>
  <c r="AB258" i="11"/>
  <c r="AB259" i="11"/>
  <c r="AB260" i="11"/>
  <c r="AB261" i="11"/>
  <c r="AB262" i="11"/>
  <c r="AB263" i="11"/>
  <c r="AB264" i="11"/>
  <c r="AB265" i="11"/>
  <c r="AB266" i="11"/>
  <c r="AB267" i="11"/>
  <c r="AB268" i="11"/>
  <c r="AB269" i="11"/>
  <c r="AB270" i="11"/>
  <c r="AB271" i="11"/>
  <c r="AB272" i="11"/>
  <c r="AB273" i="11"/>
  <c r="AB274" i="11"/>
  <c r="AB275" i="11"/>
  <c r="AB276" i="11"/>
  <c r="AB277" i="11"/>
  <c r="AB278" i="11"/>
  <c r="AB279" i="11"/>
  <c r="AB280" i="11"/>
  <c r="AB281" i="11"/>
  <c r="AB282" i="11"/>
  <c r="AB283" i="11"/>
  <c r="AB284" i="11"/>
  <c r="AB285" i="11"/>
  <c r="AB286" i="11"/>
  <c r="AB287" i="11"/>
  <c r="AB288" i="11"/>
  <c r="AB289" i="11"/>
  <c r="AB290" i="11"/>
  <c r="AB291" i="11"/>
  <c r="AB292" i="11"/>
  <c r="AB293" i="11"/>
  <c r="AB294" i="11"/>
  <c r="AB295" i="11"/>
  <c r="AB296" i="11"/>
  <c r="AB297" i="11"/>
  <c r="AB298" i="11"/>
  <c r="AB299" i="11"/>
  <c r="AB300" i="11"/>
  <c r="AB301" i="11"/>
  <c r="AB302" i="11"/>
  <c r="AB303" i="11"/>
  <c r="AB304" i="11"/>
  <c r="AB305" i="11"/>
  <c r="AB306" i="11"/>
  <c r="AB307" i="11"/>
  <c r="AB308" i="11"/>
  <c r="AB309" i="11"/>
  <c r="AB310" i="11"/>
  <c r="AB311" i="11"/>
  <c r="AB312" i="11"/>
  <c r="AB313" i="11"/>
  <c r="AB314" i="11"/>
  <c r="AB315" i="11"/>
  <c r="AB316" i="11"/>
  <c r="AB317" i="11"/>
  <c r="AB318" i="11"/>
  <c r="AB319" i="11"/>
  <c r="AB320" i="11"/>
  <c r="AB321" i="11"/>
  <c r="AB322" i="11"/>
  <c r="AB323" i="11"/>
  <c r="AB324" i="11"/>
  <c r="AB325" i="11"/>
  <c r="AB326" i="11"/>
  <c r="AB327" i="11"/>
  <c r="AB328" i="11"/>
  <c r="AB329" i="11"/>
  <c r="AB330" i="11"/>
  <c r="AB331" i="11"/>
  <c r="AB332" i="11"/>
  <c r="AB333" i="11"/>
  <c r="AB334" i="11"/>
  <c r="AB335" i="11"/>
  <c r="AB336" i="11"/>
  <c r="AB337" i="11"/>
  <c r="AB338" i="11"/>
  <c r="AB339" i="11"/>
  <c r="AB340" i="11"/>
  <c r="AB341" i="11"/>
  <c r="AB342" i="11"/>
  <c r="AB343" i="11"/>
  <c r="AB344" i="11"/>
  <c r="AB345" i="11"/>
  <c r="AB346" i="11"/>
  <c r="AB347" i="11"/>
  <c r="AB348" i="11"/>
  <c r="AB349" i="11"/>
  <c r="AB350" i="11"/>
  <c r="AB351" i="11"/>
  <c r="AB352" i="11"/>
  <c r="AB353" i="11"/>
  <c r="AB354" i="11"/>
  <c r="AB355" i="11"/>
  <c r="AB356" i="11"/>
  <c r="AB357" i="11"/>
  <c r="AB358" i="11"/>
  <c r="AB359" i="11"/>
  <c r="AB360" i="11"/>
  <c r="AB361" i="11"/>
  <c r="AB362" i="11"/>
  <c r="AB363" i="11"/>
  <c r="AB364" i="11"/>
  <c r="AB365" i="11"/>
  <c r="AB366" i="11"/>
  <c r="AB367" i="11"/>
  <c r="AB368" i="11"/>
  <c r="AB369" i="11"/>
  <c r="AB370" i="11"/>
  <c r="AB371" i="11"/>
  <c r="AB372" i="11"/>
  <c r="AB373" i="11"/>
  <c r="AB374" i="11"/>
  <c r="AB375" i="11"/>
  <c r="AB376" i="11"/>
  <c r="AB377" i="11"/>
  <c r="AB378" i="11"/>
  <c r="AB379" i="11"/>
  <c r="AB380" i="11"/>
  <c r="AB381" i="11"/>
  <c r="AB382" i="11"/>
  <c r="AB383" i="11"/>
  <c r="AB384" i="11"/>
  <c r="AB385" i="11"/>
  <c r="AB386" i="11"/>
  <c r="AB387" i="11"/>
  <c r="AB388" i="11"/>
  <c r="AB389" i="11"/>
  <c r="AB390" i="11"/>
  <c r="AB391" i="11"/>
  <c r="AB392" i="11"/>
  <c r="AB393" i="11"/>
  <c r="AB394" i="11"/>
  <c r="AB395" i="11"/>
  <c r="AB396" i="11"/>
  <c r="AB397" i="11"/>
  <c r="AB398" i="11"/>
  <c r="AB399" i="11"/>
  <c r="AB400" i="11"/>
  <c r="AB401" i="11"/>
  <c r="AB402" i="11"/>
  <c r="AB403" i="11"/>
  <c r="AB404" i="11"/>
  <c r="AB405" i="11"/>
  <c r="AB406" i="11"/>
  <c r="AB407" i="11"/>
  <c r="AB408" i="11"/>
  <c r="AB409" i="11"/>
  <c r="AB410" i="11"/>
  <c r="AB411" i="11"/>
  <c r="AB412" i="11"/>
  <c r="AB413" i="11"/>
  <c r="AB414" i="11"/>
  <c r="AB415" i="11"/>
  <c r="AB416" i="11"/>
  <c r="AB417" i="11"/>
  <c r="AB418" i="11"/>
  <c r="AB419" i="11"/>
  <c r="AB420" i="11"/>
  <c r="AB421" i="11"/>
  <c r="AB422" i="11"/>
  <c r="AB423" i="11"/>
  <c r="AB424" i="11"/>
  <c r="AB425" i="11"/>
  <c r="AB426" i="11"/>
  <c r="AB427" i="11"/>
  <c r="AB428" i="11"/>
  <c r="AB429" i="11"/>
  <c r="AB430" i="11"/>
  <c r="AB431" i="11"/>
  <c r="AB432" i="11"/>
  <c r="AB433" i="11"/>
  <c r="AB434" i="11"/>
  <c r="AB435" i="11"/>
  <c r="AB436" i="11"/>
  <c r="AB437" i="11"/>
  <c r="AB438" i="11"/>
  <c r="AB439" i="11"/>
  <c r="AB440" i="11"/>
  <c r="AB441" i="11"/>
  <c r="AB442" i="11"/>
  <c r="AB443" i="11"/>
  <c r="AB444" i="11"/>
  <c r="AB445" i="11"/>
  <c r="AB446" i="11"/>
  <c r="AB447" i="11"/>
  <c r="AB448" i="11"/>
  <c r="AB449" i="11"/>
  <c r="AB450" i="11"/>
  <c r="AB451" i="11"/>
  <c r="AB452" i="11"/>
  <c r="AB453" i="11"/>
  <c r="AB454" i="11"/>
  <c r="AB455" i="11"/>
  <c r="AB456" i="11"/>
  <c r="AB457" i="11"/>
  <c r="AB458" i="11"/>
  <c r="AB459" i="11"/>
  <c r="AB460" i="11"/>
  <c r="AB461" i="11"/>
  <c r="AB462" i="11"/>
  <c r="AB463" i="11"/>
  <c r="AB464" i="11"/>
  <c r="AB465" i="11"/>
  <c r="AB466" i="11"/>
  <c r="AB467" i="11"/>
  <c r="AB468" i="11"/>
  <c r="AB469" i="11"/>
  <c r="AB470" i="11"/>
  <c r="AB471" i="11"/>
  <c r="AB472" i="11"/>
  <c r="AB473" i="11"/>
  <c r="AB474" i="11"/>
  <c r="AB475" i="11"/>
  <c r="AB476" i="11"/>
  <c r="AB477" i="11"/>
  <c r="AB478" i="11"/>
  <c r="AB479" i="11"/>
  <c r="AB480" i="11"/>
  <c r="AB481" i="11"/>
  <c r="AB482" i="11"/>
  <c r="AB483" i="11"/>
  <c r="AB484" i="11"/>
  <c r="AB485" i="11"/>
  <c r="AB486" i="11"/>
  <c r="AB487" i="11"/>
  <c r="AB488" i="11"/>
  <c r="AB489" i="11"/>
  <c r="AB490" i="11"/>
  <c r="AB491" i="11"/>
  <c r="AB492" i="11"/>
  <c r="AB493" i="11"/>
  <c r="AB494" i="11"/>
  <c r="AB495" i="11"/>
  <c r="AB496" i="11"/>
  <c r="AB497" i="11"/>
  <c r="AB498" i="11"/>
  <c r="AB499" i="11"/>
  <c r="AB500" i="11"/>
  <c r="AB501" i="11"/>
  <c r="AB502" i="11"/>
  <c r="AB503" i="11"/>
  <c r="AB504" i="11"/>
  <c r="AB505" i="11"/>
  <c r="AB506" i="11"/>
  <c r="AB507" i="11"/>
  <c r="AB508" i="11"/>
  <c r="AB509" i="11"/>
  <c r="AB510" i="11"/>
  <c r="AB511" i="11"/>
  <c r="AB512" i="11"/>
  <c r="AB513" i="11"/>
  <c r="AB514" i="11"/>
  <c r="AB515" i="11"/>
  <c r="AB516" i="11"/>
  <c r="AB517" i="11"/>
  <c r="AB518" i="11"/>
  <c r="AB519" i="11"/>
  <c r="AB520" i="11"/>
  <c r="AB521" i="11"/>
  <c r="AB522" i="11"/>
  <c r="AB523" i="11"/>
  <c r="AB524" i="11"/>
  <c r="AB525" i="11"/>
  <c r="AB526" i="11"/>
  <c r="AB527" i="11"/>
  <c r="AB528" i="11"/>
  <c r="AB529" i="11"/>
  <c r="AB530" i="11"/>
  <c r="AB531" i="11"/>
  <c r="AB532" i="11"/>
  <c r="AB533" i="11"/>
  <c r="AB534" i="11"/>
  <c r="AB535" i="11"/>
  <c r="AB536" i="11"/>
  <c r="AB537" i="11"/>
  <c r="AB538" i="11"/>
  <c r="AB539" i="11"/>
  <c r="AB540" i="11"/>
  <c r="AB541" i="11"/>
  <c r="AB542" i="11"/>
  <c r="AB543" i="11"/>
  <c r="AB544" i="11"/>
  <c r="AB545" i="11"/>
  <c r="AB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Y51" i="11"/>
  <c r="Y52" i="11"/>
  <c r="Y53" i="11"/>
  <c r="Y54" i="11"/>
  <c r="Y55" i="11"/>
  <c r="Y56" i="11"/>
  <c r="Y57" i="11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Y73" i="11"/>
  <c r="Y74" i="11"/>
  <c r="Y75" i="11"/>
  <c r="Y76" i="11"/>
  <c r="Y77" i="11"/>
  <c r="Y78" i="11"/>
  <c r="Y79" i="11"/>
  <c r="Y80" i="11"/>
  <c r="Y81" i="11"/>
  <c r="Y82" i="11"/>
  <c r="Y83" i="11"/>
  <c r="Y84" i="11"/>
  <c r="Y85" i="11"/>
  <c r="Y86" i="11"/>
  <c r="Y87" i="11"/>
  <c r="Y88" i="11"/>
  <c r="Y89" i="11"/>
  <c r="Y90" i="11"/>
  <c r="Y91" i="11"/>
  <c r="Y92" i="11"/>
  <c r="Y93" i="11"/>
  <c r="Y94" i="11"/>
  <c r="Y95" i="11"/>
  <c r="Y96" i="11"/>
  <c r="Y97" i="11"/>
  <c r="Y98" i="11"/>
  <c r="Y99" i="11"/>
  <c r="Y100" i="11"/>
  <c r="Y101" i="11"/>
  <c r="Y102" i="11"/>
  <c r="Y103" i="11"/>
  <c r="Y104" i="11"/>
  <c r="Y105" i="11"/>
  <c r="Y106" i="11"/>
  <c r="Y107" i="11"/>
  <c r="Y108" i="11"/>
  <c r="Y109" i="11"/>
  <c r="Y110" i="11"/>
  <c r="Y111" i="11"/>
  <c r="Y112" i="11"/>
  <c r="Y113" i="11"/>
  <c r="Y114" i="11"/>
  <c r="Y115" i="11"/>
  <c r="Y116" i="11"/>
  <c r="Y117" i="11"/>
  <c r="Y118" i="11"/>
  <c r="Y119" i="11"/>
  <c r="Y120" i="11"/>
  <c r="Y121" i="11"/>
  <c r="Y122" i="11"/>
  <c r="Y123" i="11"/>
  <c r="Y124" i="11"/>
  <c r="Y125" i="11"/>
  <c r="Y126" i="11"/>
  <c r="Y127" i="11"/>
  <c r="Y128" i="11"/>
  <c r="Y129" i="11"/>
  <c r="Y130" i="11"/>
  <c r="Y131" i="11"/>
  <c r="Y132" i="11"/>
  <c r="Y133" i="11"/>
  <c r="Y134" i="11"/>
  <c r="Y135" i="11"/>
  <c r="Y136" i="11"/>
  <c r="Y137" i="11"/>
  <c r="Y138" i="11"/>
  <c r="Y139" i="11"/>
  <c r="Y140" i="11"/>
  <c r="Y141" i="11"/>
  <c r="Y142" i="11"/>
  <c r="Y143" i="11"/>
  <c r="Y144" i="11"/>
  <c r="Y145" i="11"/>
  <c r="Y146" i="11"/>
  <c r="Y147" i="11"/>
  <c r="Y148" i="11"/>
  <c r="Y149" i="11"/>
  <c r="Y150" i="11"/>
  <c r="Y151" i="11"/>
  <c r="Y152" i="11"/>
  <c r="Y153" i="11"/>
  <c r="Y154" i="11"/>
  <c r="Y155" i="11"/>
  <c r="Y156" i="11"/>
  <c r="Y157" i="11"/>
  <c r="Y158" i="11"/>
  <c r="Y159" i="11"/>
  <c r="Y160" i="11"/>
  <c r="Y161" i="11"/>
  <c r="Y162" i="11"/>
  <c r="Y163" i="11"/>
  <c r="Y164" i="11"/>
  <c r="Y165" i="11"/>
  <c r="Y166" i="11"/>
  <c r="Y167" i="11"/>
  <c r="Y168" i="11"/>
  <c r="Y169" i="11"/>
  <c r="Y170" i="11"/>
  <c r="Y171" i="11"/>
  <c r="Y172" i="11"/>
  <c r="Y173" i="11"/>
  <c r="Y174" i="11"/>
  <c r="Y175" i="11"/>
  <c r="Y176" i="11"/>
  <c r="Y177" i="11"/>
  <c r="Y178" i="11"/>
  <c r="Y179" i="11"/>
  <c r="Y180" i="11"/>
  <c r="Y181" i="11"/>
  <c r="Y182" i="11"/>
  <c r="Y183" i="11"/>
  <c r="Y184" i="11"/>
  <c r="Y185" i="11"/>
  <c r="Y186" i="11"/>
  <c r="Y187" i="11"/>
  <c r="Y188" i="11"/>
  <c r="Y189" i="11"/>
  <c r="Y190" i="11"/>
  <c r="Y191" i="11"/>
  <c r="Y192" i="11"/>
  <c r="Y193" i="11"/>
  <c r="Y194" i="11"/>
  <c r="Y195" i="11"/>
  <c r="Y196" i="11"/>
  <c r="Y197" i="11"/>
  <c r="Y198" i="11"/>
  <c r="Y199" i="11"/>
  <c r="Y200" i="11"/>
  <c r="Y201" i="11"/>
  <c r="Y202" i="11"/>
  <c r="Y203" i="11"/>
  <c r="Y204" i="11"/>
  <c r="Y205" i="11"/>
  <c r="Y206" i="11"/>
  <c r="Y207" i="11"/>
  <c r="Y208" i="11"/>
  <c r="Y209" i="11"/>
  <c r="Y210" i="11"/>
  <c r="Y211" i="11"/>
  <c r="Y212" i="11"/>
  <c r="Y213" i="11"/>
  <c r="Y214" i="11"/>
  <c r="Y215" i="11"/>
  <c r="Y216" i="11"/>
  <c r="Y217" i="11"/>
  <c r="Y218" i="11"/>
  <c r="Y219" i="11"/>
  <c r="Y220" i="11"/>
  <c r="Y221" i="11"/>
  <c r="Y222" i="11"/>
  <c r="Y223" i="11"/>
  <c r="Y224" i="11"/>
  <c r="Y225" i="11"/>
  <c r="Y226" i="11"/>
  <c r="Y227" i="11"/>
  <c r="Y228" i="11"/>
  <c r="Y229" i="11"/>
  <c r="Y230" i="11"/>
  <c r="Y231" i="11"/>
  <c r="Y232" i="11"/>
  <c r="Y233" i="11"/>
  <c r="Y234" i="11"/>
  <c r="Y235" i="11"/>
  <c r="Y236" i="11"/>
  <c r="Y237" i="11"/>
  <c r="Y238" i="11"/>
  <c r="Y239" i="11"/>
  <c r="Y240" i="11"/>
  <c r="Y241" i="11"/>
  <c r="Y242" i="11"/>
  <c r="Y243" i="11"/>
  <c r="Y244" i="11"/>
  <c r="Y245" i="11"/>
  <c r="Y246" i="11"/>
  <c r="Y247" i="11"/>
  <c r="Y248" i="11"/>
  <c r="Y249" i="11"/>
  <c r="Y250" i="11"/>
  <c r="Y251" i="11"/>
  <c r="Y252" i="11"/>
  <c r="Y253" i="11"/>
  <c r="Y254" i="11"/>
  <c r="Y255" i="11"/>
  <c r="Y256" i="11"/>
  <c r="Y257" i="11"/>
  <c r="Y258" i="11"/>
  <c r="Y259" i="11"/>
  <c r="Y260" i="11"/>
  <c r="Y261" i="11"/>
  <c r="Y262" i="11"/>
  <c r="Y263" i="11"/>
  <c r="Y264" i="11"/>
  <c r="Y265" i="11"/>
  <c r="Y266" i="11"/>
  <c r="Y267" i="11"/>
  <c r="Y268" i="11"/>
  <c r="Y269" i="11"/>
  <c r="Y270" i="11"/>
  <c r="Y271" i="11"/>
  <c r="Y272" i="11"/>
  <c r="Y273" i="11"/>
  <c r="Y274" i="11"/>
  <c r="Y275" i="11"/>
  <c r="Y276" i="11"/>
  <c r="Y277" i="11"/>
  <c r="Y278" i="11"/>
  <c r="Y279" i="11"/>
  <c r="Y280" i="11"/>
  <c r="Y281" i="11"/>
  <c r="Y282" i="11"/>
  <c r="Y283" i="11"/>
  <c r="Y284" i="11"/>
  <c r="Y285" i="11"/>
  <c r="Y286" i="11"/>
  <c r="Y287" i="11"/>
  <c r="Y288" i="11"/>
  <c r="Y289" i="11"/>
  <c r="Y290" i="11"/>
  <c r="Y291" i="11"/>
  <c r="Y292" i="11"/>
  <c r="Y293" i="11"/>
  <c r="Y294" i="11"/>
  <c r="Y295" i="11"/>
  <c r="Y296" i="11"/>
  <c r="Y297" i="11"/>
  <c r="Y298" i="11"/>
  <c r="Y299" i="11"/>
  <c r="Y300" i="11"/>
  <c r="Y301" i="11"/>
  <c r="Y302" i="11"/>
  <c r="Y303" i="11"/>
  <c r="Y304" i="11"/>
  <c r="Y305" i="11"/>
  <c r="Y306" i="11"/>
  <c r="Y307" i="11"/>
  <c r="Y308" i="11"/>
  <c r="Y309" i="11"/>
  <c r="Y310" i="11"/>
  <c r="Y311" i="11"/>
  <c r="Y312" i="11"/>
  <c r="Y313" i="11"/>
  <c r="Y314" i="11"/>
  <c r="Y315" i="11"/>
  <c r="Y316" i="11"/>
  <c r="Y317" i="11"/>
  <c r="Y318" i="11"/>
  <c r="Y319" i="11"/>
  <c r="Y320" i="11"/>
  <c r="Y321" i="11"/>
  <c r="Y322" i="11"/>
  <c r="Y323" i="11"/>
  <c r="Y324" i="11"/>
  <c r="Y325" i="11"/>
  <c r="Y326" i="11"/>
  <c r="Y327" i="11"/>
  <c r="Y328" i="11"/>
  <c r="Y329" i="11"/>
  <c r="Y330" i="11"/>
  <c r="Y331" i="11"/>
  <c r="Y332" i="11"/>
  <c r="Y333" i="11"/>
  <c r="Y334" i="11"/>
  <c r="Y335" i="11"/>
  <c r="Y336" i="11"/>
  <c r="Y337" i="11"/>
  <c r="Y338" i="11"/>
  <c r="Y339" i="11"/>
  <c r="Y340" i="11"/>
  <c r="Y341" i="11"/>
  <c r="Y342" i="11"/>
  <c r="Y343" i="11"/>
  <c r="Y344" i="11"/>
  <c r="Y345" i="11"/>
  <c r="Y346" i="11"/>
  <c r="Y347" i="11"/>
  <c r="Y348" i="11"/>
  <c r="Y349" i="11"/>
  <c r="Y350" i="11"/>
  <c r="Y351" i="11"/>
  <c r="Y352" i="11"/>
  <c r="Y353" i="11"/>
  <c r="Y354" i="11"/>
  <c r="Y355" i="11"/>
  <c r="Y356" i="11"/>
  <c r="Y357" i="11"/>
  <c r="Y358" i="11"/>
  <c r="Y359" i="11"/>
  <c r="Y360" i="11"/>
  <c r="Y361" i="11"/>
  <c r="Y362" i="11"/>
  <c r="Y363" i="11"/>
  <c r="Y364" i="11"/>
  <c r="Y365" i="11"/>
  <c r="Y366" i="11"/>
  <c r="Y367" i="11"/>
  <c r="Y368" i="11"/>
  <c r="Y369" i="11"/>
  <c r="Y370" i="11"/>
  <c r="Y371" i="11"/>
  <c r="Y372" i="11"/>
  <c r="Y373" i="11"/>
  <c r="Y374" i="11"/>
  <c r="Y375" i="11"/>
  <c r="Y376" i="11"/>
  <c r="Y377" i="11"/>
  <c r="Y378" i="11"/>
  <c r="Y379" i="11"/>
  <c r="Y380" i="11"/>
  <c r="Y381" i="11"/>
  <c r="Y382" i="11"/>
  <c r="Y383" i="11"/>
  <c r="Y384" i="11"/>
  <c r="Y385" i="11"/>
  <c r="Y386" i="11"/>
  <c r="Y387" i="11"/>
  <c r="Y388" i="11"/>
  <c r="Y389" i="11"/>
  <c r="Y390" i="11"/>
  <c r="Y391" i="11"/>
  <c r="Y392" i="11"/>
  <c r="Y393" i="11"/>
  <c r="Y394" i="11"/>
  <c r="Y395" i="11"/>
  <c r="Y396" i="11"/>
  <c r="Y397" i="11"/>
  <c r="Y398" i="11"/>
  <c r="Y399" i="11"/>
  <c r="Y400" i="11"/>
  <c r="Y401" i="11"/>
  <c r="Y402" i="11"/>
  <c r="Y403" i="11"/>
  <c r="Y404" i="11"/>
  <c r="Y405" i="11"/>
  <c r="Y406" i="11"/>
  <c r="Y407" i="11"/>
  <c r="Y408" i="11"/>
  <c r="Y409" i="11"/>
  <c r="Y410" i="11"/>
  <c r="Y411" i="11"/>
  <c r="Y412" i="11"/>
  <c r="Y413" i="11"/>
  <c r="Y414" i="11"/>
  <c r="Y415" i="11"/>
  <c r="Y416" i="11"/>
  <c r="Y417" i="11"/>
  <c r="Y418" i="11"/>
  <c r="Y419" i="11"/>
  <c r="Y420" i="11"/>
  <c r="Y421" i="11"/>
  <c r="Y422" i="11"/>
  <c r="Y423" i="11"/>
  <c r="Y424" i="11"/>
  <c r="Y425" i="11"/>
  <c r="Y426" i="11"/>
  <c r="Y427" i="11"/>
  <c r="Y428" i="11"/>
  <c r="Y429" i="11"/>
  <c r="Y430" i="11"/>
  <c r="Y431" i="11"/>
  <c r="Y432" i="11"/>
  <c r="Y433" i="11"/>
  <c r="Y434" i="11"/>
  <c r="Y435" i="11"/>
  <c r="Y436" i="11"/>
  <c r="Y437" i="11"/>
  <c r="Y438" i="11"/>
  <c r="Y439" i="11"/>
  <c r="Y440" i="11"/>
  <c r="Y441" i="11"/>
  <c r="Y442" i="11"/>
  <c r="Y443" i="11"/>
  <c r="Y444" i="11"/>
  <c r="Y445" i="11"/>
  <c r="Y446" i="11"/>
  <c r="Y447" i="11"/>
  <c r="Y448" i="11"/>
  <c r="Y449" i="11"/>
  <c r="Y450" i="11"/>
  <c r="Y451" i="11"/>
  <c r="Y452" i="11"/>
  <c r="Y453" i="11"/>
  <c r="Y454" i="11"/>
  <c r="Y455" i="11"/>
  <c r="Y456" i="11"/>
  <c r="Y457" i="11"/>
  <c r="Y458" i="11"/>
  <c r="Y459" i="11"/>
  <c r="Y460" i="11"/>
  <c r="Y461" i="11"/>
  <c r="Y462" i="11"/>
  <c r="Y463" i="11"/>
  <c r="Y464" i="11"/>
  <c r="Y465" i="11"/>
  <c r="Y466" i="11"/>
  <c r="Y467" i="11"/>
  <c r="Y468" i="11"/>
  <c r="Y469" i="11"/>
  <c r="Y470" i="11"/>
  <c r="Y471" i="11"/>
  <c r="Y472" i="11"/>
  <c r="Y473" i="11"/>
  <c r="Y474" i="11"/>
  <c r="Y475" i="11"/>
  <c r="Y476" i="11"/>
  <c r="Y477" i="11"/>
  <c r="Y478" i="11"/>
  <c r="Y479" i="11"/>
  <c r="Y480" i="11"/>
  <c r="Y481" i="11"/>
  <c r="Y482" i="11"/>
  <c r="Y483" i="11"/>
  <c r="Y484" i="11"/>
  <c r="Y485" i="11"/>
  <c r="Y486" i="11"/>
  <c r="Y487" i="11"/>
  <c r="Y488" i="11"/>
  <c r="Y489" i="11"/>
  <c r="Y490" i="11"/>
  <c r="Y491" i="11"/>
  <c r="Y492" i="11"/>
  <c r="Y493" i="11"/>
  <c r="Y494" i="11"/>
  <c r="Y495" i="11"/>
  <c r="Y496" i="11"/>
  <c r="Y497" i="11"/>
  <c r="Y498" i="11"/>
  <c r="Y499" i="11"/>
  <c r="Y500" i="11"/>
  <c r="Y501" i="11"/>
  <c r="Y502" i="11"/>
  <c r="Y503" i="11"/>
  <c r="Y504" i="11"/>
  <c r="Y505" i="11"/>
  <c r="Y506" i="11"/>
  <c r="Y507" i="11"/>
  <c r="Y508" i="11"/>
  <c r="Y509" i="11"/>
  <c r="Y510" i="11"/>
  <c r="Y511" i="11"/>
  <c r="Y512" i="11"/>
  <c r="Y513" i="11"/>
  <c r="Y514" i="11"/>
  <c r="Y515" i="11"/>
  <c r="Y516" i="11"/>
  <c r="Y517" i="11"/>
  <c r="Y518" i="11"/>
  <c r="Y519" i="11"/>
  <c r="Y520" i="11"/>
  <c r="Y521" i="11"/>
  <c r="Y522" i="11"/>
  <c r="Y523" i="11"/>
  <c r="Y524" i="11"/>
  <c r="Y525" i="11"/>
  <c r="Y526" i="11"/>
  <c r="Y527" i="11"/>
  <c r="Y528" i="11"/>
  <c r="Y529" i="11"/>
  <c r="Y530" i="11"/>
  <c r="Y531" i="11"/>
  <c r="Y532" i="11"/>
  <c r="Y533" i="11"/>
  <c r="Y534" i="11"/>
  <c r="Y535" i="11"/>
  <c r="Y536" i="11"/>
  <c r="Y537" i="11"/>
  <c r="Y538" i="11"/>
  <c r="Y539" i="11"/>
  <c r="Y540" i="11"/>
  <c r="Y541" i="11"/>
  <c r="Y542" i="11"/>
  <c r="Y543" i="11"/>
  <c r="Y544" i="11"/>
  <c r="Y545" i="11"/>
  <c r="Y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0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5" i="11"/>
  <c r="V166" i="11"/>
  <c r="V167" i="11"/>
  <c r="V168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V197" i="11"/>
  <c r="V198" i="11"/>
  <c r="V199" i="11"/>
  <c r="V200" i="11"/>
  <c r="V201" i="11"/>
  <c r="V202" i="11"/>
  <c r="V203" i="11"/>
  <c r="V204" i="11"/>
  <c r="V205" i="11"/>
  <c r="V206" i="11"/>
  <c r="V207" i="11"/>
  <c r="V208" i="11"/>
  <c r="V209" i="11"/>
  <c r="V210" i="11"/>
  <c r="V211" i="11"/>
  <c r="V212" i="11"/>
  <c r="V213" i="11"/>
  <c r="V214" i="11"/>
  <c r="V215" i="11"/>
  <c r="V216" i="11"/>
  <c r="V217" i="11"/>
  <c r="V218" i="11"/>
  <c r="V219" i="11"/>
  <c r="V220" i="11"/>
  <c r="V221" i="11"/>
  <c r="V222" i="11"/>
  <c r="V223" i="11"/>
  <c r="V224" i="11"/>
  <c r="V225" i="11"/>
  <c r="V226" i="11"/>
  <c r="V227" i="11"/>
  <c r="V228" i="11"/>
  <c r="V229" i="11"/>
  <c r="V230" i="11"/>
  <c r="V231" i="11"/>
  <c r="V232" i="11"/>
  <c r="V233" i="11"/>
  <c r="V234" i="11"/>
  <c r="V235" i="11"/>
  <c r="V236" i="11"/>
  <c r="V237" i="11"/>
  <c r="V238" i="11"/>
  <c r="V239" i="11"/>
  <c r="V240" i="11"/>
  <c r="V241" i="11"/>
  <c r="V242" i="11"/>
  <c r="V243" i="11"/>
  <c r="V244" i="11"/>
  <c r="V245" i="11"/>
  <c r="V246" i="11"/>
  <c r="V247" i="11"/>
  <c r="V248" i="11"/>
  <c r="V249" i="11"/>
  <c r="V250" i="11"/>
  <c r="V251" i="11"/>
  <c r="V252" i="11"/>
  <c r="V253" i="11"/>
  <c r="V254" i="11"/>
  <c r="V255" i="11"/>
  <c r="V256" i="11"/>
  <c r="V257" i="11"/>
  <c r="V258" i="11"/>
  <c r="V259" i="11"/>
  <c r="V260" i="11"/>
  <c r="V261" i="11"/>
  <c r="V262" i="11"/>
  <c r="V263" i="11"/>
  <c r="V264" i="11"/>
  <c r="V265" i="11"/>
  <c r="V266" i="11"/>
  <c r="V267" i="11"/>
  <c r="V268" i="11"/>
  <c r="V269" i="11"/>
  <c r="V270" i="11"/>
  <c r="V271" i="11"/>
  <c r="V272" i="11"/>
  <c r="V273" i="11"/>
  <c r="V274" i="11"/>
  <c r="V275" i="11"/>
  <c r="V276" i="11"/>
  <c r="V277" i="11"/>
  <c r="V278" i="11"/>
  <c r="V279" i="11"/>
  <c r="V280" i="11"/>
  <c r="V281" i="11"/>
  <c r="V282" i="11"/>
  <c r="V283" i="11"/>
  <c r="V284" i="11"/>
  <c r="V285" i="11"/>
  <c r="V286" i="11"/>
  <c r="V287" i="11"/>
  <c r="V288" i="11"/>
  <c r="V289" i="11"/>
  <c r="V290" i="11"/>
  <c r="V291" i="11"/>
  <c r="V292" i="11"/>
  <c r="V293" i="11"/>
  <c r="V294" i="11"/>
  <c r="V295" i="11"/>
  <c r="V296" i="11"/>
  <c r="V297" i="11"/>
  <c r="V298" i="11"/>
  <c r="V299" i="11"/>
  <c r="V300" i="11"/>
  <c r="V301" i="11"/>
  <c r="V302" i="11"/>
  <c r="V303" i="11"/>
  <c r="V304" i="11"/>
  <c r="V305" i="11"/>
  <c r="V306" i="11"/>
  <c r="V307" i="11"/>
  <c r="V308" i="11"/>
  <c r="V309" i="11"/>
  <c r="V310" i="11"/>
  <c r="V311" i="11"/>
  <c r="V312" i="11"/>
  <c r="V313" i="11"/>
  <c r="V314" i="11"/>
  <c r="V315" i="11"/>
  <c r="V316" i="11"/>
  <c r="V317" i="11"/>
  <c r="V318" i="11"/>
  <c r="V319" i="11"/>
  <c r="V320" i="11"/>
  <c r="V321" i="11"/>
  <c r="V322" i="11"/>
  <c r="V323" i="11"/>
  <c r="V324" i="11"/>
  <c r="V325" i="11"/>
  <c r="V326" i="11"/>
  <c r="V327" i="11"/>
  <c r="V328" i="11"/>
  <c r="V329" i="11"/>
  <c r="V330" i="11"/>
  <c r="V331" i="11"/>
  <c r="V332" i="11"/>
  <c r="V333" i="11"/>
  <c r="V334" i="11"/>
  <c r="V335" i="11"/>
  <c r="V336" i="11"/>
  <c r="V337" i="11"/>
  <c r="V338" i="11"/>
  <c r="V339" i="11"/>
  <c r="V340" i="11"/>
  <c r="V341" i="11"/>
  <c r="V342" i="11"/>
  <c r="V343" i="11"/>
  <c r="V344" i="11"/>
  <c r="V345" i="11"/>
  <c r="V346" i="11"/>
  <c r="V347" i="11"/>
  <c r="V348" i="11"/>
  <c r="V349" i="11"/>
  <c r="V350" i="11"/>
  <c r="V351" i="11"/>
  <c r="V352" i="11"/>
  <c r="V353" i="11"/>
  <c r="V354" i="11"/>
  <c r="V355" i="11"/>
  <c r="V356" i="11"/>
  <c r="V357" i="11"/>
  <c r="V358" i="11"/>
  <c r="V359" i="11"/>
  <c r="V360" i="11"/>
  <c r="V361" i="11"/>
  <c r="V362" i="11"/>
  <c r="V363" i="11"/>
  <c r="V364" i="11"/>
  <c r="V365" i="11"/>
  <c r="V366" i="11"/>
  <c r="V367" i="11"/>
  <c r="V368" i="11"/>
  <c r="V369" i="11"/>
  <c r="V370" i="11"/>
  <c r="V371" i="11"/>
  <c r="V372" i="11"/>
  <c r="V373" i="11"/>
  <c r="V374" i="11"/>
  <c r="V375" i="11"/>
  <c r="V376" i="11"/>
  <c r="V377" i="11"/>
  <c r="V378" i="11"/>
  <c r="V379" i="11"/>
  <c r="V380" i="11"/>
  <c r="V381" i="11"/>
  <c r="V382" i="11"/>
  <c r="V383" i="11"/>
  <c r="V384" i="11"/>
  <c r="V385" i="11"/>
  <c r="V386" i="11"/>
  <c r="V387" i="11"/>
  <c r="V388" i="11"/>
  <c r="V389" i="11"/>
  <c r="V390" i="11"/>
  <c r="V391" i="11"/>
  <c r="V392" i="11"/>
  <c r="V393" i="11"/>
  <c r="V394" i="11"/>
  <c r="V395" i="11"/>
  <c r="V396" i="11"/>
  <c r="V397" i="11"/>
  <c r="V398" i="11"/>
  <c r="V399" i="11"/>
  <c r="V400" i="11"/>
  <c r="V401" i="11"/>
  <c r="V402" i="11"/>
  <c r="V403" i="11"/>
  <c r="V404" i="11"/>
  <c r="V405" i="11"/>
  <c r="V406" i="11"/>
  <c r="V407" i="11"/>
  <c r="V408" i="11"/>
  <c r="V409" i="11"/>
  <c r="V410" i="11"/>
  <c r="V411" i="11"/>
  <c r="V412" i="11"/>
  <c r="V413" i="11"/>
  <c r="V414" i="11"/>
  <c r="V415" i="11"/>
  <c r="V416" i="11"/>
  <c r="V417" i="11"/>
  <c r="V418" i="11"/>
  <c r="V419" i="11"/>
  <c r="V420" i="11"/>
  <c r="V421" i="11"/>
  <c r="V422" i="11"/>
  <c r="V423" i="11"/>
  <c r="V424" i="11"/>
  <c r="V425" i="11"/>
  <c r="V426" i="11"/>
  <c r="V427" i="11"/>
  <c r="V428" i="11"/>
  <c r="V429" i="11"/>
  <c r="V430" i="11"/>
  <c r="V431" i="11"/>
  <c r="V432" i="11"/>
  <c r="V433" i="11"/>
  <c r="V434" i="11"/>
  <c r="V435" i="11"/>
  <c r="V436" i="11"/>
  <c r="V437" i="11"/>
  <c r="V438" i="11"/>
  <c r="V439" i="11"/>
  <c r="V440" i="11"/>
  <c r="V441" i="11"/>
  <c r="V442" i="11"/>
  <c r="V443" i="11"/>
  <c r="V444" i="11"/>
  <c r="V445" i="11"/>
  <c r="V446" i="11"/>
  <c r="V447" i="11"/>
  <c r="V448" i="11"/>
  <c r="V449" i="11"/>
  <c r="V450" i="11"/>
  <c r="V451" i="11"/>
  <c r="V452" i="11"/>
  <c r="V453" i="11"/>
  <c r="V454" i="11"/>
  <c r="V455" i="11"/>
  <c r="V456" i="11"/>
  <c r="V457" i="11"/>
  <c r="V458" i="11"/>
  <c r="V459" i="11"/>
  <c r="V460" i="11"/>
  <c r="V461" i="11"/>
  <c r="V462" i="11"/>
  <c r="V463" i="11"/>
  <c r="V464" i="11"/>
  <c r="V465" i="11"/>
  <c r="V466" i="11"/>
  <c r="V467" i="11"/>
  <c r="V468" i="11"/>
  <c r="V469" i="11"/>
  <c r="V470" i="11"/>
  <c r="V471" i="11"/>
  <c r="V472" i="11"/>
  <c r="V473" i="11"/>
  <c r="V474" i="11"/>
  <c r="V475" i="11"/>
  <c r="V476" i="11"/>
  <c r="V477" i="11"/>
  <c r="V478" i="11"/>
  <c r="V479" i="11"/>
  <c r="V480" i="11"/>
  <c r="V481" i="11"/>
  <c r="V482" i="11"/>
  <c r="V483" i="11"/>
  <c r="V484" i="11"/>
  <c r="V485" i="11"/>
  <c r="V486" i="11"/>
  <c r="V487" i="11"/>
  <c r="V488" i="11"/>
  <c r="V489" i="11"/>
  <c r="V490" i="11"/>
  <c r="V491" i="11"/>
  <c r="V492" i="11"/>
  <c r="V493" i="11"/>
  <c r="V494" i="11"/>
  <c r="V495" i="11"/>
  <c r="V496" i="11"/>
  <c r="V497" i="11"/>
  <c r="V498" i="11"/>
  <c r="V499" i="11"/>
  <c r="V500" i="11"/>
  <c r="V501" i="11"/>
  <c r="V502" i="11"/>
  <c r="V503" i="11"/>
  <c r="V504" i="11"/>
  <c r="V505" i="11"/>
  <c r="V506" i="11"/>
  <c r="V507" i="11"/>
  <c r="V508" i="11"/>
  <c r="V509" i="11"/>
  <c r="V510" i="11"/>
  <c r="V511" i="11"/>
  <c r="V512" i="11"/>
  <c r="V513" i="11"/>
  <c r="V514" i="11"/>
  <c r="V515" i="11"/>
  <c r="V516" i="11"/>
  <c r="V517" i="11"/>
  <c r="V518" i="11"/>
  <c r="V519" i="11"/>
  <c r="V520" i="11"/>
  <c r="V521" i="11"/>
  <c r="V522" i="11"/>
  <c r="V523" i="11"/>
  <c r="V524" i="11"/>
  <c r="V525" i="11"/>
  <c r="V526" i="11"/>
  <c r="V527" i="11"/>
  <c r="V528" i="11"/>
  <c r="V529" i="11"/>
  <c r="V530" i="11"/>
  <c r="V531" i="11"/>
  <c r="V532" i="11"/>
  <c r="V533" i="11"/>
  <c r="V534" i="11"/>
  <c r="V535" i="11"/>
  <c r="V536" i="11"/>
  <c r="V537" i="11"/>
  <c r="V538" i="11"/>
  <c r="V539" i="11"/>
  <c r="V540" i="11"/>
  <c r="V541" i="11"/>
  <c r="V542" i="11"/>
  <c r="V543" i="11"/>
  <c r="V544" i="11"/>
  <c r="V545" i="11"/>
  <c r="V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S67" i="11"/>
  <c r="S68" i="11"/>
  <c r="S69" i="11"/>
  <c r="S70" i="11"/>
  <c r="S71" i="11"/>
  <c r="S72" i="11"/>
  <c r="S73" i="11"/>
  <c r="S74" i="11"/>
  <c r="S75" i="11"/>
  <c r="S76" i="11"/>
  <c r="S77" i="11"/>
  <c r="S78" i="11"/>
  <c r="S79" i="11"/>
  <c r="S80" i="11"/>
  <c r="S81" i="11"/>
  <c r="S82" i="11"/>
  <c r="S83" i="11"/>
  <c r="S84" i="11"/>
  <c r="S85" i="11"/>
  <c r="S86" i="11"/>
  <c r="S87" i="11"/>
  <c r="S88" i="11"/>
  <c r="S89" i="11"/>
  <c r="S90" i="11"/>
  <c r="S91" i="11"/>
  <c r="S92" i="11"/>
  <c r="S93" i="11"/>
  <c r="S94" i="11"/>
  <c r="S95" i="11"/>
  <c r="S96" i="11"/>
  <c r="S97" i="11"/>
  <c r="S98" i="11"/>
  <c r="S99" i="11"/>
  <c r="S100" i="11"/>
  <c r="S101" i="11"/>
  <c r="S102" i="11"/>
  <c r="S103" i="11"/>
  <c r="S104" i="11"/>
  <c r="S105" i="11"/>
  <c r="S106" i="11"/>
  <c r="S107" i="11"/>
  <c r="S108" i="11"/>
  <c r="S109" i="11"/>
  <c r="S110" i="11"/>
  <c r="S111" i="11"/>
  <c r="S112" i="11"/>
  <c r="S113" i="11"/>
  <c r="S114" i="11"/>
  <c r="S115" i="11"/>
  <c r="S116" i="11"/>
  <c r="S117" i="11"/>
  <c r="S118" i="11"/>
  <c r="S119" i="11"/>
  <c r="S120" i="11"/>
  <c r="S121" i="11"/>
  <c r="S122" i="11"/>
  <c r="S123" i="11"/>
  <c r="S124" i="11"/>
  <c r="S125" i="11"/>
  <c r="S126" i="11"/>
  <c r="S127" i="11"/>
  <c r="S128" i="11"/>
  <c r="S129" i="11"/>
  <c r="S130" i="11"/>
  <c r="S131" i="11"/>
  <c r="S132" i="11"/>
  <c r="S133" i="11"/>
  <c r="S134" i="11"/>
  <c r="S135" i="11"/>
  <c r="S136" i="11"/>
  <c r="S137" i="11"/>
  <c r="S138" i="11"/>
  <c r="S139" i="11"/>
  <c r="S140" i="11"/>
  <c r="S141" i="11"/>
  <c r="S142" i="11"/>
  <c r="S143" i="11"/>
  <c r="S144" i="11"/>
  <c r="S145" i="11"/>
  <c r="S146" i="11"/>
  <c r="S147" i="11"/>
  <c r="S148" i="11"/>
  <c r="S149" i="11"/>
  <c r="S150" i="11"/>
  <c r="S151" i="11"/>
  <c r="S152" i="11"/>
  <c r="S153" i="11"/>
  <c r="S154" i="11"/>
  <c r="S155" i="11"/>
  <c r="S156" i="11"/>
  <c r="S157" i="11"/>
  <c r="S158" i="11"/>
  <c r="S159" i="11"/>
  <c r="S160" i="11"/>
  <c r="S161" i="11"/>
  <c r="S162" i="11"/>
  <c r="S163" i="11"/>
  <c r="S164" i="11"/>
  <c r="S165" i="11"/>
  <c r="S166" i="11"/>
  <c r="S167" i="11"/>
  <c r="S168" i="11"/>
  <c r="S169" i="11"/>
  <c r="S170" i="11"/>
  <c r="S171" i="11"/>
  <c r="S172" i="11"/>
  <c r="S173" i="11"/>
  <c r="S174" i="11"/>
  <c r="S175" i="11"/>
  <c r="S176" i="11"/>
  <c r="S177" i="11"/>
  <c r="S178" i="11"/>
  <c r="S179" i="11"/>
  <c r="S180" i="11"/>
  <c r="S181" i="11"/>
  <c r="S182" i="11"/>
  <c r="S183" i="11"/>
  <c r="S184" i="11"/>
  <c r="S185" i="11"/>
  <c r="S186" i="11"/>
  <c r="S187" i="11"/>
  <c r="S188" i="11"/>
  <c r="S189" i="11"/>
  <c r="S190" i="11"/>
  <c r="S191" i="11"/>
  <c r="S192" i="11"/>
  <c r="S193" i="11"/>
  <c r="S194" i="11"/>
  <c r="S195" i="11"/>
  <c r="S196" i="11"/>
  <c r="S197" i="11"/>
  <c r="S198" i="11"/>
  <c r="S199" i="11"/>
  <c r="S200" i="11"/>
  <c r="S201" i="11"/>
  <c r="S202" i="11"/>
  <c r="S203" i="11"/>
  <c r="S204" i="11"/>
  <c r="S205" i="11"/>
  <c r="S206" i="11"/>
  <c r="S207" i="11"/>
  <c r="S208" i="11"/>
  <c r="S209" i="11"/>
  <c r="S210" i="11"/>
  <c r="S211" i="11"/>
  <c r="S212" i="11"/>
  <c r="S213" i="11"/>
  <c r="S214" i="11"/>
  <c r="S215" i="11"/>
  <c r="S216" i="11"/>
  <c r="S217" i="11"/>
  <c r="S218" i="11"/>
  <c r="S219" i="11"/>
  <c r="S220" i="11"/>
  <c r="S221" i="11"/>
  <c r="S222" i="11"/>
  <c r="S223" i="11"/>
  <c r="S224" i="11"/>
  <c r="S225" i="11"/>
  <c r="S226" i="11"/>
  <c r="S227" i="11"/>
  <c r="S228" i="11"/>
  <c r="S229" i="11"/>
  <c r="S230" i="11"/>
  <c r="S231" i="11"/>
  <c r="S232" i="11"/>
  <c r="S233" i="11"/>
  <c r="S234" i="11"/>
  <c r="S235" i="11"/>
  <c r="S236" i="11"/>
  <c r="S237" i="11"/>
  <c r="S238" i="11"/>
  <c r="S239" i="11"/>
  <c r="S240" i="11"/>
  <c r="S241" i="11"/>
  <c r="S242" i="11"/>
  <c r="S243" i="11"/>
  <c r="S244" i="11"/>
  <c r="S245" i="11"/>
  <c r="S246" i="11"/>
  <c r="S247" i="11"/>
  <c r="S248" i="11"/>
  <c r="S249" i="11"/>
  <c r="S250" i="11"/>
  <c r="S251" i="11"/>
  <c r="S252" i="11"/>
  <c r="S253" i="11"/>
  <c r="S254" i="11"/>
  <c r="S255" i="11"/>
  <c r="S256" i="11"/>
  <c r="S257" i="11"/>
  <c r="S258" i="11"/>
  <c r="S259" i="11"/>
  <c r="S260" i="11"/>
  <c r="S261" i="11"/>
  <c r="S262" i="11"/>
  <c r="S263" i="11"/>
  <c r="S264" i="11"/>
  <c r="S265" i="11"/>
  <c r="S266" i="11"/>
  <c r="S267" i="11"/>
  <c r="S268" i="11"/>
  <c r="S269" i="11"/>
  <c r="S270" i="11"/>
  <c r="S271" i="11"/>
  <c r="S272" i="11"/>
  <c r="S273" i="11"/>
  <c r="S274" i="11"/>
  <c r="S275" i="11"/>
  <c r="S276" i="11"/>
  <c r="S277" i="11"/>
  <c r="S278" i="11"/>
  <c r="S279" i="11"/>
  <c r="S280" i="11"/>
  <c r="S281" i="11"/>
  <c r="S282" i="11"/>
  <c r="S283" i="11"/>
  <c r="S284" i="11"/>
  <c r="S285" i="11"/>
  <c r="S286" i="11"/>
  <c r="S287" i="11"/>
  <c r="S288" i="11"/>
  <c r="S289" i="11"/>
  <c r="S290" i="11"/>
  <c r="S291" i="11"/>
  <c r="S292" i="11"/>
  <c r="S293" i="11"/>
  <c r="S294" i="11"/>
  <c r="S295" i="11"/>
  <c r="S296" i="11"/>
  <c r="S297" i="11"/>
  <c r="S298" i="11"/>
  <c r="S299" i="11"/>
  <c r="S300" i="11"/>
  <c r="S301" i="11"/>
  <c r="S302" i="11"/>
  <c r="S303" i="11"/>
  <c r="S304" i="11"/>
  <c r="S305" i="11"/>
  <c r="S306" i="11"/>
  <c r="S307" i="11"/>
  <c r="S308" i="11"/>
  <c r="S309" i="11"/>
  <c r="S310" i="11"/>
  <c r="S311" i="11"/>
  <c r="S312" i="11"/>
  <c r="S313" i="11"/>
  <c r="S314" i="11"/>
  <c r="S315" i="11"/>
  <c r="S316" i="11"/>
  <c r="S317" i="11"/>
  <c r="S318" i="11"/>
  <c r="S319" i="11"/>
  <c r="S320" i="11"/>
  <c r="S321" i="11"/>
  <c r="S322" i="11"/>
  <c r="S323" i="11"/>
  <c r="S324" i="11"/>
  <c r="S325" i="11"/>
  <c r="S326" i="11"/>
  <c r="S327" i="11"/>
  <c r="S328" i="11"/>
  <c r="S329" i="11"/>
  <c r="S330" i="11"/>
  <c r="S331" i="11"/>
  <c r="S332" i="11"/>
  <c r="S333" i="11"/>
  <c r="S334" i="11"/>
  <c r="S335" i="11"/>
  <c r="S336" i="11"/>
  <c r="S337" i="11"/>
  <c r="S338" i="11"/>
  <c r="S339" i="11"/>
  <c r="S340" i="11"/>
  <c r="S341" i="11"/>
  <c r="S342" i="11"/>
  <c r="S343" i="11"/>
  <c r="S344" i="11"/>
  <c r="S345" i="11"/>
  <c r="S346" i="11"/>
  <c r="S347" i="11"/>
  <c r="S348" i="11"/>
  <c r="S349" i="11"/>
  <c r="S350" i="11"/>
  <c r="S351" i="11"/>
  <c r="S352" i="11"/>
  <c r="S353" i="11"/>
  <c r="S354" i="11"/>
  <c r="S355" i="11"/>
  <c r="S356" i="11"/>
  <c r="S357" i="11"/>
  <c r="S358" i="11"/>
  <c r="S359" i="11"/>
  <c r="S360" i="11"/>
  <c r="S361" i="11"/>
  <c r="S362" i="11"/>
  <c r="S363" i="11"/>
  <c r="S364" i="11"/>
  <c r="S365" i="11"/>
  <c r="S366" i="11"/>
  <c r="S367" i="11"/>
  <c r="S368" i="11"/>
  <c r="S369" i="11"/>
  <c r="S370" i="11"/>
  <c r="S371" i="11"/>
  <c r="S372" i="11"/>
  <c r="S373" i="11"/>
  <c r="S374" i="11"/>
  <c r="S375" i="11"/>
  <c r="S376" i="11"/>
  <c r="S377" i="11"/>
  <c r="S378" i="11"/>
  <c r="S379" i="11"/>
  <c r="S380" i="11"/>
  <c r="S381" i="11"/>
  <c r="S382" i="11"/>
  <c r="S383" i="11"/>
  <c r="S384" i="11"/>
  <c r="S385" i="11"/>
  <c r="S386" i="11"/>
  <c r="S387" i="11"/>
  <c r="S388" i="11"/>
  <c r="S389" i="11"/>
  <c r="S390" i="11"/>
  <c r="S391" i="11"/>
  <c r="S392" i="11"/>
  <c r="S393" i="11"/>
  <c r="S394" i="11"/>
  <c r="S395" i="11"/>
  <c r="S396" i="11"/>
  <c r="S397" i="11"/>
  <c r="S398" i="11"/>
  <c r="S399" i="11"/>
  <c r="S400" i="11"/>
  <c r="S401" i="11"/>
  <c r="S402" i="11"/>
  <c r="S403" i="11"/>
  <c r="S404" i="11"/>
  <c r="S405" i="11"/>
  <c r="S406" i="11"/>
  <c r="S407" i="11"/>
  <c r="S408" i="11"/>
  <c r="S409" i="11"/>
  <c r="S410" i="11"/>
  <c r="S411" i="11"/>
  <c r="S412" i="11"/>
  <c r="S413" i="11"/>
  <c r="S414" i="11"/>
  <c r="S415" i="11"/>
  <c r="S416" i="11"/>
  <c r="S417" i="11"/>
  <c r="S418" i="11"/>
  <c r="S419" i="11"/>
  <c r="S420" i="11"/>
  <c r="S421" i="11"/>
  <c r="S422" i="11"/>
  <c r="S423" i="11"/>
  <c r="S424" i="11"/>
  <c r="S425" i="11"/>
  <c r="S426" i="11"/>
  <c r="S427" i="11"/>
  <c r="S428" i="11"/>
  <c r="S429" i="11"/>
  <c r="S430" i="11"/>
  <c r="S431" i="11"/>
  <c r="S432" i="11"/>
  <c r="S433" i="11"/>
  <c r="S434" i="11"/>
  <c r="S435" i="11"/>
  <c r="S436" i="11"/>
  <c r="S437" i="11"/>
  <c r="S438" i="11"/>
  <c r="S439" i="11"/>
  <c r="S440" i="11"/>
  <c r="S441" i="11"/>
  <c r="S442" i="11"/>
  <c r="S443" i="11"/>
  <c r="S444" i="11"/>
  <c r="S445" i="11"/>
  <c r="S446" i="11"/>
  <c r="S447" i="11"/>
  <c r="S448" i="11"/>
  <c r="S449" i="11"/>
  <c r="S450" i="11"/>
  <c r="S451" i="11"/>
  <c r="S452" i="11"/>
  <c r="S453" i="11"/>
  <c r="S454" i="11"/>
  <c r="S455" i="11"/>
  <c r="S456" i="11"/>
  <c r="S457" i="11"/>
  <c r="S458" i="11"/>
  <c r="S459" i="11"/>
  <c r="S460" i="11"/>
  <c r="S461" i="11"/>
  <c r="S462" i="11"/>
  <c r="S463" i="11"/>
  <c r="S464" i="11"/>
  <c r="S465" i="11"/>
  <c r="S466" i="11"/>
  <c r="S467" i="11"/>
  <c r="S468" i="11"/>
  <c r="S469" i="11"/>
  <c r="S470" i="11"/>
  <c r="S471" i="11"/>
  <c r="S472" i="11"/>
  <c r="S473" i="11"/>
  <c r="S474" i="11"/>
  <c r="S475" i="11"/>
  <c r="S476" i="11"/>
  <c r="S477" i="11"/>
  <c r="S478" i="11"/>
  <c r="S479" i="11"/>
  <c r="S480" i="11"/>
  <c r="S481" i="11"/>
  <c r="S482" i="11"/>
  <c r="S483" i="11"/>
  <c r="S484" i="11"/>
  <c r="S485" i="11"/>
  <c r="S486" i="11"/>
  <c r="S487" i="11"/>
  <c r="S488" i="11"/>
  <c r="S489" i="11"/>
  <c r="S490" i="11"/>
  <c r="S491" i="11"/>
  <c r="S492" i="11"/>
  <c r="S493" i="11"/>
  <c r="S494" i="11"/>
  <c r="S495" i="11"/>
  <c r="S496" i="11"/>
  <c r="S497" i="11"/>
  <c r="S498" i="11"/>
  <c r="S499" i="11"/>
  <c r="S500" i="11"/>
  <c r="S501" i="11"/>
  <c r="S502" i="11"/>
  <c r="S503" i="11"/>
  <c r="S504" i="11"/>
  <c r="S505" i="11"/>
  <c r="S506" i="11"/>
  <c r="S507" i="11"/>
  <c r="S508" i="11"/>
  <c r="S509" i="11"/>
  <c r="S510" i="11"/>
  <c r="S511" i="11"/>
  <c r="S512" i="11"/>
  <c r="S513" i="11"/>
  <c r="S514" i="11"/>
  <c r="S515" i="11"/>
  <c r="S516" i="11"/>
  <c r="S517" i="11"/>
  <c r="S518" i="11"/>
  <c r="S519" i="11"/>
  <c r="S520" i="11"/>
  <c r="S521" i="11"/>
  <c r="S522" i="11"/>
  <c r="S523" i="11"/>
  <c r="S524" i="11"/>
  <c r="S525" i="11"/>
  <c r="S526" i="11"/>
  <c r="S527" i="11"/>
  <c r="S528" i="11"/>
  <c r="S529" i="11"/>
  <c r="S530" i="11"/>
  <c r="S531" i="11"/>
  <c r="S532" i="11"/>
  <c r="S533" i="11"/>
  <c r="S534" i="11"/>
  <c r="S535" i="11"/>
  <c r="S536" i="11"/>
  <c r="S537" i="11"/>
  <c r="S538" i="11"/>
  <c r="S539" i="11"/>
  <c r="S540" i="11"/>
  <c r="S541" i="11"/>
  <c r="S542" i="11"/>
  <c r="S543" i="11"/>
  <c r="S544" i="11"/>
  <c r="S545" i="11"/>
  <c r="S2" i="11"/>
  <c r="N31" i="11"/>
  <c r="AJ12" i="11"/>
  <c r="AI12" i="11"/>
  <c r="AJ11" i="11"/>
  <c r="AI11" i="11"/>
  <c r="AK11" i="11" s="1"/>
  <c r="P52" i="11" s="1"/>
  <c r="AJ9" i="11"/>
  <c r="AI9" i="11"/>
  <c r="AK9" i="11" s="1"/>
  <c r="N105" i="11" s="1"/>
  <c r="AJ8" i="11"/>
  <c r="AI8" i="11"/>
  <c r="AJ7" i="11"/>
  <c r="AI7" i="11"/>
  <c r="AJ6" i="11"/>
  <c r="AI6" i="11"/>
  <c r="AJ5" i="11"/>
  <c r="F12" i="11" s="1"/>
  <c r="AI5" i="11"/>
  <c r="AK5" i="11" s="1"/>
  <c r="AK7" i="11" l="1"/>
  <c r="J137" i="11" s="1"/>
  <c r="J14" i="11"/>
  <c r="J32" i="11"/>
  <c r="J100" i="11"/>
  <c r="J261" i="11"/>
  <c r="N48" i="11"/>
  <c r="N229" i="11"/>
  <c r="N94" i="11"/>
  <c r="N14" i="11"/>
  <c r="H54" i="11"/>
  <c r="H32" i="11"/>
  <c r="N9" i="11"/>
  <c r="P111" i="11"/>
  <c r="P47" i="11"/>
  <c r="P5" i="11"/>
  <c r="AK6" i="11"/>
  <c r="H17" i="11" s="1"/>
  <c r="H7" i="11"/>
  <c r="N24" i="11"/>
  <c r="N12" i="11"/>
  <c r="N122" i="11"/>
  <c r="N303" i="11"/>
  <c r="N49" i="11"/>
  <c r="N37" i="11"/>
  <c r="N152" i="11"/>
  <c r="N47" i="11"/>
  <c r="N27" i="11"/>
  <c r="N54" i="11"/>
  <c r="N8" i="11"/>
  <c r="N5" i="11"/>
  <c r="N42" i="11"/>
  <c r="N26" i="11"/>
  <c r="N56" i="11"/>
  <c r="N3" i="11"/>
  <c r="N18" i="11"/>
  <c r="N2" i="11"/>
  <c r="H50" i="11"/>
  <c r="H12" i="11"/>
  <c r="H118" i="11"/>
  <c r="H33" i="11"/>
  <c r="H27" i="11"/>
  <c r="H109" i="11"/>
  <c r="N29" i="11"/>
  <c r="H103" i="11"/>
  <c r="J66" i="11"/>
  <c r="P10" i="11"/>
  <c r="P23" i="11"/>
  <c r="J57" i="11"/>
  <c r="AK8" i="11"/>
  <c r="AK12" i="11"/>
  <c r="P57" i="11"/>
  <c r="R33" i="11"/>
  <c r="F137" i="11"/>
  <c r="F53" i="11"/>
  <c r="F16" i="11"/>
  <c r="F55" i="11"/>
  <c r="F48" i="11"/>
  <c r="F43" i="11"/>
  <c r="F22" i="11"/>
  <c r="F172" i="11"/>
  <c r="F54" i="11"/>
  <c r="J10" i="11"/>
  <c r="P19" i="11"/>
  <c r="P31" i="11"/>
  <c r="F56" i="11"/>
  <c r="J69" i="11"/>
  <c r="J93" i="11"/>
  <c r="P6" i="11"/>
  <c r="P7" i="11"/>
  <c r="R9" i="11"/>
  <c r="R15" i="11"/>
  <c r="F18" i="11"/>
  <c r="R21" i="11"/>
  <c r="J33" i="11"/>
  <c r="R37" i="11"/>
  <c r="J39" i="11"/>
  <c r="J87" i="11"/>
  <c r="P540" i="11"/>
  <c r="P528" i="11"/>
  <c r="P539" i="11"/>
  <c r="P527" i="11"/>
  <c r="P537" i="11"/>
  <c r="P525" i="11"/>
  <c r="P536" i="11"/>
  <c r="P524" i="11"/>
  <c r="P512" i="11"/>
  <c r="P535" i="11"/>
  <c r="P523" i="11"/>
  <c r="P534" i="11"/>
  <c r="P522" i="11"/>
  <c r="P510" i="11"/>
  <c r="P542" i="11"/>
  <c r="P530" i="11"/>
  <c r="P518" i="11"/>
  <c r="P517" i="11"/>
  <c r="P511" i="11"/>
  <c r="P500" i="11"/>
  <c r="P541" i="11"/>
  <c r="P526" i="11"/>
  <c r="P515" i="11"/>
  <c r="P499" i="11"/>
  <c r="P497" i="11"/>
  <c r="P544" i="11"/>
  <c r="P519" i="11"/>
  <c r="P516" i="11"/>
  <c r="P509" i="11"/>
  <c r="P495" i="11"/>
  <c r="P532" i="11"/>
  <c r="P514" i="11"/>
  <c r="P502" i="11"/>
  <c r="P507" i="11"/>
  <c r="P506" i="11"/>
  <c r="P501" i="11"/>
  <c r="P496" i="11"/>
  <c r="P491" i="11"/>
  <c r="P484" i="11"/>
  <c r="P472" i="11"/>
  <c r="P505" i="11"/>
  <c r="P483" i="11"/>
  <c r="P543" i="11"/>
  <c r="P481" i="11"/>
  <c r="P531" i="11"/>
  <c r="P494" i="11"/>
  <c r="P492" i="11"/>
  <c r="P479" i="11"/>
  <c r="P538" i="11"/>
  <c r="P493" i="11"/>
  <c r="P545" i="11"/>
  <c r="P513" i="11"/>
  <c r="P487" i="11"/>
  <c r="P474" i="11"/>
  <c r="P503" i="11"/>
  <c r="P476" i="11"/>
  <c r="P470" i="11"/>
  <c r="P458" i="11"/>
  <c r="P482" i="11"/>
  <c r="P521" i="11"/>
  <c r="P504" i="11"/>
  <c r="P453" i="11"/>
  <c r="P441" i="11"/>
  <c r="P429" i="11"/>
  <c r="P417" i="11"/>
  <c r="P465" i="11"/>
  <c r="P452" i="11"/>
  <c r="P418" i="11"/>
  <c r="P407" i="11"/>
  <c r="P405" i="11"/>
  <c r="P533" i="11"/>
  <c r="P520" i="11"/>
  <c r="P508" i="11"/>
  <c r="P471" i="11"/>
  <c r="P464" i="11"/>
  <c r="P460" i="11"/>
  <c r="P456" i="11"/>
  <c r="P489" i="11"/>
  <c r="P473" i="11"/>
  <c r="P466" i="11"/>
  <c r="P490" i="11"/>
  <c r="P485" i="11"/>
  <c r="P486" i="11"/>
  <c r="P480" i="11"/>
  <c r="P478" i="11"/>
  <c r="P463" i="11"/>
  <c r="P398" i="11"/>
  <c r="P397" i="11"/>
  <c r="P449" i="11"/>
  <c r="P462" i="11"/>
  <c r="P529" i="11"/>
  <c r="P469" i="11"/>
  <c r="P442" i="11"/>
  <c r="P411" i="11"/>
  <c r="P402" i="11"/>
  <c r="P383" i="11"/>
  <c r="P371" i="11"/>
  <c r="P488" i="11"/>
  <c r="P457" i="11"/>
  <c r="P455" i="11"/>
  <c r="P454" i="11"/>
  <c r="P439" i="11"/>
  <c r="P436" i="11"/>
  <c r="P433" i="11"/>
  <c r="P430" i="11"/>
  <c r="P413" i="11"/>
  <c r="P387" i="11"/>
  <c r="P376" i="11"/>
  <c r="P467" i="11"/>
  <c r="P448" i="11"/>
  <c r="P414" i="11"/>
  <c r="P404" i="11"/>
  <c r="P399" i="11"/>
  <c r="P475" i="11"/>
  <c r="P416" i="11"/>
  <c r="P396" i="11"/>
  <c r="P392" i="11"/>
  <c r="P366" i="11"/>
  <c r="P468" i="11"/>
  <c r="P425" i="11"/>
  <c r="P424" i="11"/>
  <c r="P415" i="11"/>
  <c r="P406" i="11"/>
  <c r="P401" i="11"/>
  <c r="P388" i="11"/>
  <c r="P384" i="11"/>
  <c r="P355" i="11"/>
  <c r="P343" i="11"/>
  <c r="P331" i="11"/>
  <c r="P319" i="11"/>
  <c r="P307" i="11"/>
  <c r="P295" i="11"/>
  <c r="P283" i="11"/>
  <c r="P271" i="11"/>
  <c r="P444" i="11"/>
  <c r="P443" i="11"/>
  <c r="P440" i="11"/>
  <c r="P437" i="11"/>
  <c r="P434" i="11"/>
  <c r="P431" i="11"/>
  <c r="P421" i="11"/>
  <c r="P420" i="11"/>
  <c r="P438" i="11"/>
  <c r="P435" i="11"/>
  <c r="P432" i="11"/>
  <c r="P403" i="11"/>
  <c r="P395" i="11"/>
  <c r="P378" i="11"/>
  <c r="P373" i="11"/>
  <c r="P363" i="11"/>
  <c r="P361" i="11"/>
  <c r="P349" i="11"/>
  <c r="P337" i="11"/>
  <c r="P325" i="11"/>
  <c r="P313" i="11"/>
  <c r="P301" i="11"/>
  <c r="P289" i="11"/>
  <c r="P277" i="11"/>
  <c r="P265" i="11"/>
  <c r="P477" i="11"/>
  <c r="P419" i="11"/>
  <c r="P410" i="11"/>
  <c r="P409" i="11"/>
  <c r="P389" i="11"/>
  <c r="P368" i="11"/>
  <c r="P364" i="11"/>
  <c r="P360" i="11"/>
  <c r="P348" i="11"/>
  <c r="P336" i="11"/>
  <c r="P324" i="11"/>
  <c r="P312" i="11"/>
  <c r="P300" i="11"/>
  <c r="P288" i="11"/>
  <c r="P498" i="11"/>
  <c r="P427" i="11"/>
  <c r="P447" i="11"/>
  <c r="P445" i="11"/>
  <c r="P357" i="11"/>
  <c r="P350" i="11"/>
  <c r="P341" i="11"/>
  <c r="P309" i="11"/>
  <c r="P302" i="11"/>
  <c r="P293" i="11"/>
  <c r="P279" i="11"/>
  <c r="P264" i="11"/>
  <c r="P260" i="11"/>
  <c r="P256" i="11"/>
  <c r="P381" i="11"/>
  <c r="P367" i="11"/>
  <c r="P358" i="11"/>
  <c r="P446" i="11"/>
  <c r="P333" i="11"/>
  <c r="P326" i="11"/>
  <c r="P451" i="11"/>
  <c r="P386" i="11"/>
  <c r="P370" i="11"/>
  <c r="P356" i="11"/>
  <c r="P347" i="11"/>
  <c r="P340" i="11"/>
  <c r="P450" i="11"/>
  <c r="P422" i="11"/>
  <c r="P408" i="11"/>
  <c r="P379" i="11"/>
  <c r="P374" i="11"/>
  <c r="P461" i="11"/>
  <c r="P426" i="11"/>
  <c r="P400" i="11"/>
  <c r="P362" i="11"/>
  <c r="P327" i="11"/>
  <c r="P321" i="11"/>
  <c r="P316" i="11"/>
  <c r="P286" i="11"/>
  <c r="P274" i="11"/>
  <c r="P248" i="11"/>
  <c r="P236" i="11"/>
  <c r="P224" i="11"/>
  <c r="P212" i="11"/>
  <c r="P200" i="11"/>
  <c r="P188" i="11"/>
  <c r="P176" i="11"/>
  <c r="P164" i="11"/>
  <c r="P152" i="11"/>
  <c r="P428" i="11"/>
  <c r="P423" i="11"/>
  <c r="P382" i="11"/>
  <c r="P369" i="11"/>
  <c r="P365" i="11"/>
  <c r="P342" i="11"/>
  <c r="P330" i="11"/>
  <c r="P292" i="11"/>
  <c r="P280" i="11"/>
  <c r="P275" i="11"/>
  <c r="P391" i="11"/>
  <c r="P353" i="11"/>
  <c r="P315" i="11"/>
  <c r="P308" i="11"/>
  <c r="P294" i="11"/>
  <c r="P287" i="11"/>
  <c r="P285" i="11"/>
  <c r="P268" i="11"/>
  <c r="P263" i="11"/>
  <c r="P255" i="11"/>
  <c r="P254" i="11"/>
  <c r="P242" i="11"/>
  <c r="P230" i="11"/>
  <c r="P218" i="11"/>
  <c r="P206" i="11"/>
  <c r="P194" i="11"/>
  <c r="P182" i="11"/>
  <c r="P170" i="11"/>
  <c r="P158" i="11"/>
  <c r="P146" i="11"/>
  <c r="P335" i="11"/>
  <c r="P329" i="11"/>
  <c r="P323" i="11"/>
  <c r="P317" i="11"/>
  <c r="P310" i="11"/>
  <c r="P273" i="11"/>
  <c r="P253" i="11"/>
  <c r="P241" i="11"/>
  <c r="P229" i="11"/>
  <c r="P217" i="11"/>
  <c r="P205" i="11"/>
  <c r="P193" i="11"/>
  <c r="P377" i="11"/>
  <c r="P345" i="11"/>
  <c r="P328" i="11"/>
  <c r="P291" i="11"/>
  <c r="P351" i="11"/>
  <c r="P306" i="11"/>
  <c r="P459" i="11"/>
  <c r="P380" i="11"/>
  <c r="P346" i="11"/>
  <c r="P320" i="11"/>
  <c r="P314" i="11"/>
  <c r="P304" i="11"/>
  <c r="P262" i="11"/>
  <c r="P247" i="11"/>
  <c r="P215" i="11"/>
  <c r="P208" i="11"/>
  <c r="P199" i="11"/>
  <c r="P174" i="11"/>
  <c r="P155" i="11"/>
  <c r="P137" i="11"/>
  <c r="P125" i="11"/>
  <c r="P113" i="11"/>
  <c r="P101" i="11"/>
  <c r="P89" i="11"/>
  <c r="P77" i="11"/>
  <c r="P65" i="11"/>
  <c r="P385" i="11"/>
  <c r="P318" i="11"/>
  <c r="P305" i="11"/>
  <c r="P270" i="11"/>
  <c r="P354" i="11"/>
  <c r="P278" i="11"/>
  <c r="P225" i="11"/>
  <c r="P216" i="11"/>
  <c r="P209" i="11"/>
  <c r="P412" i="11"/>
  <c r="P352" i="11"/>
  <c r="P338" i="11"/>
  <c r="P299" i="11"/>
  <c r="P296" i="11"/>
  <c r="P281" i="11"/>
  <c r="P239" i="11"/>
  <c r="P232" i="11"/>
  <c r="P223" i="11"/>
  <c r="P191" i="11"/>
  <c r="P172" i="11"/>
  <c r="P157" i="11"/>
  <c r="P153" i="11"/>
  <c r="P131" i="11"/>
  <c r="P119" i="11"/>
  <c r="P107" i="11"/>
  <c r="P95" i="11"/>
  <c r="P83" i="11"/>
  <c r="P71" i="11"/>
  <c r="P59" i="11"/>
  <c r="P375" i="11"/>
  <c r="P322" i="11"/>
  <c r="P303" i="11"/>
  <c r="P282" i="11"/>
  <c r="P267" i="11"/>
  <c r="P246" i="11"/>
  <c r="P214" i="11"/>
  <c r="P207" i="11"/>
  <c r="P198" i="11"/>
  <c r="P180" i="11"/>
  <c r="P161" i="11"/>
  <c r="P142" i="11"/>
  <c r="P130" i="11"/>
  <c r="P118" i="11"/>
  <c r="P106" i="11"/>
  <c r="P94" i="11"/>
  <c r="P82" i="11"/>
  <c r="P70" i="11"/>
  <c r="P58" i="11"/>
  <c r="P297" i="11"/>
  <c r="P226" i="11"/>
  <c r="P219" i="11"/>
  <c r="P210" i="11"/>
  <c r="P272" i="11"/>
  <c r="P266" i="11"/>
  <c r="P257" i="11"/>
  <c r="P252" i="11"/>
  <c r="P244" i="11"/>
  <c r="P243" i="11"/>
  <c r="P233" i="11"/>
  <c r="P222" i="11"/>
  <c r="P202" i="11"/>
  <c r="P196" i="11"/>
  <c r="P190" i="11"/>
  <c r="P178" i="11"/>
  <c r="P145" i="11"/>
  <c r="P140" i="11"/>
  <c r="P133" i="11"/>
  <c r="P124" i="11"/>
  <c r="P92" i="11"/>
  <c r="P85" i="11"/>
  <c r="P76" i="11"/>
  <c r="P55" i="11"/>
  <c r="P51" i="11"/>
  <c r="P39" i="11"/>
  <c r="P27" i="11"/>
  <c r="P298" i="11"/>
  <c r="P261" i="11"/>
  <c r="P235" i="11"/>
  <c r="P234" i="11"/>
  <c r="P201" i="11"/>
  <c r="P189" i="11"/>
  <c r="P184" i="11"/>
  <c r="P171" i="11"/>
  <c r="P151" i="11"/>
  <c r="P339" i="11"/>
  <c r="P284" i="11"/>
  <c r="P269" i="11"/>
  <c r="P258" i="11"/>
  <c r="P372" i="11"/>
  <c r="P334" i="11"/>
  <c r="P311" i="11"/>
  <c r="P238" i="11"/>
  <c r="P150" i="11"/>
  <c r="P147" i="11"/>
  <c r="P141" i="11"/>
  <c r="P134" i="11"/>
  <c r="P394" i="11"/>
  <c r="P359" i="11"/>
  <c r="P290" i="11"/>
  <c r="P249" i="11"/>
  <c r="P228" i="11"/>
  <c r="P227" i="11"/>
  <c r="P187" i="11"/>
  <c r="P173" i="11"/>
  <c r="P163" i="11"/>
  <c r="P160" i="11"/>
  <c r="P116" i="11"/>
  <c r="P109" i="11"/>
  <c r="P100" i="11"/>
  <c r="P68" i="11"/>
  <c r="P61" i="11"/>
  <c r="P45" i="11"/>
  <c r="P33" i="11"/>
  <c r="P21" i="11"/>
  <c r="P259" i="11"/>
  <c r="P240" i="11"/>
  <c r="P204" i="11"/>
  <c r="P183" i="11"/>
  <c r="P143" i="11"/>
  <c r="P139" i="11"/>
  <c r="P132" i="11"/>
  <c r="P123" i="11"/>
  <c r="P91" i="11"/>
  <c r="P84" i="11"/>
  <c r="P75" i="11"/>
  <c r="P44" i="11"/>
  <c r="P32" i="11"/>
  <c r="P20" i="11"/>
  <c r="P251" i="11"/>
  <c r="P231" i="11"/>
  <c r="P197" i="11"/>
  <c r="P162" i="11"/>
  <c r="P149" i="11"/>
  <c r="P135" i="11"/>
  <c r="P344" i="11"/>
  <c r="P276" i="11"/>
  <c r="P179" i="11"/>
  <c r="P159" i="11"/>
  <c r="P102" i="11"/>
  <c r="P96" i="11"/>
  <c r="P90" i="11"/>
  <c r="P185" i="11"/>
  <c r="P165" i="11"/>
  <c r="P332" i="11"/>
  <c r="P220" i="11"/>
  <c r="P211" i="11"/>
  <c r="P168" i="11"/>
  <c r="P148" i="11"/>
  <c r="P121" i="11"/>
  <c r="P120" i="11"/>
  <c r="P112" i="11"/>
  <c r="P72" i="11"/>
  <c r="P60" i="11"/>
  <c r="P42" i="11"/>
  <c r="P35" i="11"/>
  <c r="P26" i="11"/>
  <c r="P213" i="11"/>
  <c r="P195" i="11"/>
  <c r="P154" i="11"/>
  <c r="P122" i="11"/>
  <c r="P393" i="11"/>
  <c r="P169" i="11"/>
  <c r="P166" i="11"/>
  <c r="P167" i="11"/>
  <c r="P192" i="11"/>
  <c r="P156" i="11"/>
  <c r="P245" i="11"/>
  <c r="P144" i="11"/>
  <c r="P138" i="11"/>
  <c r="P115" i="11"/>
  <c r="P99" i="11"/>
  <c r="P62" i="11"/>
  <c r="P127" i="11"/>
  <c r="P74" i="11"/>
  <c r="P117" i="11"/>
  <c r="P73" i="11"/>
  <c r="P37" i="11"/>
  <c r="P30" i="11"/>
  <c r="P16" i="11"/>
  <c r="P12" i="11"/>
  <c r="P4" i="11"/>
  <c r="P250" i="11"/>
  <c r="P237" i="11"/>
  <c r="P203" i="11"/>
  <c r="P128" i="11"/>
  <c r="P93" i="11"/>
  <c r="P46" i="11"/>
  <c r="P25" i="11"/>
  <c r="P17" i="11"/>
  <c r="P221" i="11"/>
  <c r="P81" i="11"/>
  <c r="P80" i="11"/>
  <c r="P181" i="11"/>
  <c r="P177" i="11"/>
  <c r="P114" i="11"/>
  <c r="P98" i="11"/>
  <c r="P97" i="11"/>
  <c r="P79" i="11"/>
  <c r="P78" i="11"/>
  <c r="P50" i="11"/>
  <c r="P40" i="11"/>
  <c r="P34" i="11"/>
  <c r="P108" i="11"/>
  <c r="P29" i="11"/>
  <c r="P24" i="11"/>
  <c r="P2" i="11"/>
  <c r="P390" i="11"/>
  <c r="P110" i="11"/>
  <c r="P175" i="11"/>
  <c r="P56" i="11"/>
  <c r="P54" i="11"/>
  <c r="P49" i="11"/>
  <c r="P14" i="11"/>
  <c r="P9" i="11"/>
  <c r="P103" i="11"/>
  <c r="P87" i="11"/>
  <c r="P43" i="11"/>
  <c r="P105" i="11"/>
  <c r="P69" i="11"/>
  <c r="P66" i="11"/>
  <c r="P63" i="11"/>
  <c r="P48" i="11"/>
  <c r="P28" i="11"/>
  <c r="P18" i="11"/>
  <c r="P86" i="11"/>
  <c r="P15" i="11"/>
  <c r="P8" i="11"/>
  <c r="P136" i="11"/>
  <c r="P129" i="11"/>
  <c r="P126" i="11"/>
  <c r="P104" i="11"/>
  <c r="P88" i="11"/>
  <c r="P11" i="11"/>
  <c r="P36" i="11"/>
  <c r="J38" i="11"/>
  <c r="P67" i="11"/>
  <c r="F109" i="11"/>
  <c r="R11" i="11"/>
  <c r="R8" i="11"/>
  <c r="R5" i="11"/>
  <c r="R213" i="11"/>
  <c r="R195" i="11"/>
  <c r="R152" i="11"/>
  <c r="R126" i="11"/>
  <c r="R333" i="11"/>
  <c r="R244" i="11"/>
  <c r="R218" i="11"/>
  <c r="R197" i="11"/>
  <c r="R209" i="11"/>
  <c r="R202" i="11"/>
  <c r="R171" i="11"/>
  <c r="R133" i="11"/>
  <c r="R122" i="11"/>
  <c r="R95" i="11"/>
  <c r="R203" i="11"/>
  <c r="R186" i="11"/>
  <c r="R234" i="11"/>
  <c r="R226" i="11"/>
  <c r="R194" i="11"/>
  <c r="R147" i="11"/>
  <c r="R90" i="11"/>
  <c r="R74" i="11"/>
  <c r="R200" i="11"/>
  <c r="R196" i="11"/>
  <c r="R121" i="11"/>
  <c r="R116" i="11"/>
  <c r="R337" i="11"/>
  <c r="R110" i="11"/>
  <c r="R109" i="11"/>
  <c r="R101" i="11"/>
  <c r="R56" i="11"/>
  <c r="R48" i="11"/>
  <c r="R79" i="11"/>
  <c r="R78" i="11"/>
  <c r="R77" i="11"/>
  <c r="R201" i="11"/>
  <c r="R155" i="11"/>
  <c r="R138" i="11"/>
  <c r="R140" i="11"/>
  <c r="R128" i="11"/>
  <c r="R68" i="11"/>
  <c r="R62" i="11"/>
  <c r="R34" i="11"/>
  <c r="R6" i="11"/>
  <c r="R103" i="11"/>
  <c r="R87" i="11"/>
  <c r="R55" i="11"/>
  <c r="R12" i="11"/>
  <c r="R63" i="11"/>
  <c r="R27" i="11"/>
  <c r="R46" i="11"/>
  <c r="R25" i="11"/>
  <c r="R51" i="11"/>
  <c r="R40" i="11"/>
  <c r="R30" i="11"/>
  <c r="R18" i="11"/>
  <c r="P13" i="11"/>
  <c r="P3" i="11"/>
  <c r="J27" i="11"/>
  <c r="P38" i="11"/>
  <c r="J43" i="11"/>
  <c r="R72" i="11"/>
  <c r="J91" i="11"/>
  <c r="P186" i="11"/>
  <c r="F545" i="11"/>
  <c r="F533" i="11"/>
  <c r="F521" i="11"/>
  <c r="F544" i="11"/>
  <c r="F532" i="11"/>
  <c r="F520" i="11"/>
  <c r="F542" i="11"/>
  <c r="F530" i="11"/>
  <c r="F541" i="11"/>
  <c r="F529" i="11"/>
  <c r="F517" i="11"/>
  <c r="F540" i="11"/>
  <c r="F528" i="11"/>
  <c r="F539" i="11"/>
  <c r="F527" i="11"/>
  <c r="F515" i="11"/>
  <c r="F535" i="11"/>
  <c r="F523" i="11"/>
  <c r="F524" i="11"/>
  <c r="F505" i="11"/>
  <c r="F493" i="11"/>
  <c r="F525" i="11"/>
  <c r="F514" i="11"/>
  <c r="F510" i="11"/>
  <c r="F506" i="11"/>
  <c r="F504" i="11"/>
  <c r="F492" i="11"/>
  <c r="F502" i="11"/>
  <c r="F490" i="11"/>
  <c r="F500" i="11"/>
  <c r="F518" i="11"/>
  <c r="F513" i="11"/>
  <c r="F509" i="11"/>
  <c r="F495" i="11"/>
  <c r="F477" i="11"/>
  <c r="F522" i="11"/>
  <c r="F516" i="11"/>
  <c r="F512" i="11"/>
  <c r="F511" i="11"/>
  <c r="F497" i="11"/>
  <c r="F476" i="11"/>
  <c r="F491" i="11"/>
  <c r="F488" i="11"/>
  <c r="F486" i="11"/>
  <c r="F474" i="11"/>
  <c r="F537" i="11"/>
  <c r="F484" i="11"/>
  <c r="F472" i="11"/>
  <c r="F498" i="11"/>
  <c r="F508" i="11"/>
  <c r="F465" i="11"/>
  <c r="F487" i="11"/>
  <c r="F463" i="11"/>
  <c r="F536" i="11"/>
  <c r="F475" i="11"/>
  <c r="F467" i="11"/>
  <c r="F531" i="11"/>
  <c r="F469" i="11"/>
  <c r="F446" i="11"/>
  <c r="F434" i="11"/>
  <c r="F422" i="11"/>
  <c r="F410" i="11"/>
  <c r="F494" i="11"/>
  <c r="F478" i="11"/>
  <c r="F468" i="11"/>
  <c r="F461" i="11"/>
  <c r="F457" i="11"/>
  <c r="F447" i="11"/>
  <c r="F436" i="11"/>
  <c r="F425" i="11"/>
  <c r="F414" i="11"/>
  <c r="F398" i="11"/>
  <c r="F526" i="11"/>
  <c r="F501" i="11"/>
  <c r="F481" i="11"/>
  <c r="F503" i="11"/>
  <c r="F482" i="11"/>
  <c r="F496" i="11"/>
  <c r="F489" i="11"/>
  <c r="F507" i="11"/>
  <c r="F454" i="11"/>
  <c r="F450" i="11"/>
  <c r="F442" i="11"/>
  <c r="F438" i="11"/>
  <c r="F430" i="11"/>
  <c r="F426" i="11"/>
  <c r="F418" i="11"/>
  <c r="F405" i="11"/>
  <c r="F538" i="11"/>
  <c r="F466" i="11"/>
  <c r="F473" i="11"/>
  <c r="F456" i="11"/>
  <c r="F452" i="11"/>
  <c r="F448" i="11"/>
  <c r="F499" i="11"/>
  <c r="F485" i="11"/>
  <c r="F483" i="11"/>
  <c r="F458" i="11"/>
  <c r="F445" i="11"/>
  <c r="F428" i="11"/>
  <c r="F394" i="11"/>
  <c r="F388" i="11"/>
  <c r="F376" i="11"/>
  <c r="F543" i="11"/>
  <c r="F462" i="11"/>
  <c r="F420" i="11"/>
  <c r="F392" i="11"/>
  <c r="F383" i="11"/>
  <c r="F372" i="11"/>
  <c r="F366" i="11"/>
  <c r="F479" i="11"/>
  <c r="F459" i="11"/>
  <c r="F464" i="11"/>
  <c r="F451" i="11"/>
  <c r="F421" i="11"/>
  <c r="F403" i="11"/>
  <c r="F460" i="11"/>
  <c r="F449" i="11"/>
  <c r="F444" i="11"/>
  <c r="F441" i="11"/>
  <c r="F423" i="11"/>
  <c r="F408" i="11"/>
  <c r="F406" i="11"/>
  <c r="F389" i="11"/>
  <c r="F378" i="11"/>
  <c r="F470" i="11"/>
  <c r="F455" i="11"/>
  <c r="F407" i="11"/>
  <c r="F402" i="11"/>
  <c r="F391" i="11"/>
  <c r="F371" i="11"/>
  <c r="F364" i="11"/>
  <c r="F360" i="11"/>
  <c r="F348" i="11"/>
  <c r="F336" i="11"/>
  <c r="F324" i="11"/>
  <c r="F312" i="11"/>
  <c r="F300" i="11"/>
  <c r="F288" i="11"/>
  <c r="F276" i="11"/>
  <c r="F264" i="11"/>
  <c r="F519" i="11"/>
  <c r="F413" i="11"/>
  <c r="F400" i="11"/>
  <c r="F382" i="11"/>
  <c r="F377" i="11"/>
  <c r="F354" i="11"/>
  <c r="F342" i="11"/>
  <c r="F330" i="11"/>
  <c r="F318" i="11"/>
  <c r="F306" i="11"/>
  <c r="F294" i="11"/>
  <c r="F282" i="11"/>
  <c r="F270" i="11"/>
  <c r="F412" i="11"/>
  <c r="F375" i="11"/>
  <c r="F370" i="11"/>
  <c r="F353" i="11"/>
  <c r="F341" i="11"/>
  <c r="F329" i="11"/>
  <c r="F317" i="11"/>
  <c r="F305" i="11"/>
  <c r="F293" i="11"/>
  <c r="F419" i="11"/>
  <c r="F409" i="11"/>
  <c r="F433" i="11"/>
  <c r="F411" i="11"/>
  <c r="F374" i="11"/>
  <c r="F369" i="11"/>
  <c r="F338" i="11"/>
  <c r="F331" i="11"/>
  <c r="F322" i="11"/>
  <c r="F290" i="11"/>
  <c r="F274" i="11"/>
  <c r="F429" i="11"/>
  <c r="F439" i="11"/>
  <c r="F415" i="11"/>
  <c r="F396" i="11"/>
  <c r="F393" i="11"/>
  <c r="F390" i="11"/>
  <c r="F362" i="11"/>
  <c r="F355" i="11"/>
  <c r="F346" i="11"/>
  <c r="F432" i="11"/>
  <c r="F397" i="11"/>
  <c r="F367" i="11"/>
  <c r="F337" i="11"/>
  <c r="F328" i="11"/>
  <c r="F321" i="11"/>
  <c r="F453" i="11"/>
  <c r="F435" i="11"/>
  <c r="F385" i="11"/>
  <c r="F380" i="11"/>
  <c r="F534" i="11"/>
  <c r="F361" i="11"/>
  <c r="F359" i="11"/>
  <c r="F358" i="11"/>
  <c r="F351" i="11"/>
  <c r="F334" i="11"/>
  <c r="F296" i="11"/>
  <c r="F289" i="11"/>
  <c r="F283" i="11"/>
  <c r="F261" i="11"/>
  <c r="F256" i="11"/>
  <c r="F253" i="11"/>
  <c r="F241" i="11"/>
  <c r="F229" i="11"/>
  <c r="F217" i="11"/>
  <c r="F205" i="11"/>
  <c r="F193" i="11"/>
  <c r="F181" i="11"/>
  <c r="F169" i="11"/>
  <c r="F157" i="11"/>
  <c r="F145" i="11"/>
  <c r="F480" i="11"/>
  <c r="F431" i="11"/>
  <c r="F417" i="11"/>
  <c r="F399" i="11"/>
  <c r="F368" i="11"/>
  <c r="F349" i="11"/>
  <c r="F332" i="11"/>
  <c r="F311" i="11"/>
  <c r="F304" i="11"/>
  <c r="F295" i="11"/>
  <c r="F284" i="11"/>
  <c r="F343" i="11"/>
  <c r="F297" i="11"/>
  <c r="F272" i="11"/>
  <c r="F247" i="11"/>
  <c r="F235" i="11"/>
  <c r="F223" i="11"/>
  <c r="F211" i="11"/>
  <c r="F199" i="11"/>
  <c r="F187" i="11"/>
  <c r="F175" i="11"/>
  <c r="F163" i="11"/>
  <c r="F151" i="11"/>
  <c r="F427" i="11"/>
  <c r="F401" i="11"/>
  <c r="F379" i="11"/>
  <c r="F365" i="11"/>
  <c r="F325" i="11"/>
  <c r="F320" i="11"/>
  <c r="F313" i="11"/>
  <c r="F277" i="11"/>
  <c r="F260" i="11"/>
  <c r="F246" i="11"/>
  <c r="F234" i="11"/>
  <c r="F222" i="11"/>
  <c r="F210" i="11"/>
  <c r="F198" i="11"/>
  <c r="F186" i="11"/>
  <c r="F424" i="11"/>
  <c r="F352" i="11"/>
  <c r="F308" i="11"/>
  <c r="F301" i="11"/>
  <c r="F287" i="11"/>
  <c r="F285" i="11"/>
  <c r="F386" i="11"/>
  <c r="F381" i="11"/>
  <c r="F335" i="11"/>
  <c r="F250" i="11"/>
  <c r="F440" i="11"/>
  <c r="F339" i="11"/>
  <c r="F307" i="11"/>
  <c r="F363" i="11"/>
  <c r="F244" i="11"/>
  <c r="F237" i="11"/>
  <c r="F228" i="11"/>
  <c r="F196" i="11"/>
  <c r="F189" i="11"/>
  <c r="F184" i="11"/>
  <c r="F165" i="11"/>
  <c r="F150" i="11"/>
  <c r="F146" i="11"/>
  <c r="F142" i="11"/>
  <c r="F130" i="11"/>
  <c r="F118" i="11"/>
  <c r="F106" i="11"/>
  <c r="F94" i="11"/>
  <c r="F82" i="11"/>
  <c r="F70" i="11"/>
  <c r="F58" i="11"/>
  <c r="F323" i="11"/>
  <c r="F344" i="11"/>
  <c r="F298" i="11"/>
  <c r="F471" i="11"/>
  <c r="F356" i="11"/>
  <c r="F340" i="11"/>
  <c r="F333" i="11"/>
  <c r="F315" i="11"/>
  <c r="F292" i="11"/>
  <c r="F271" i="11"/>
  <c r="F249" i="11"/>
  <c r="F245" i="11"/>
  <c r="F238" i="11"/>
  <c r="F437" i="11"/>
  <c r="F347" i="11"/>
  <c r="F326" i="11"/>
  <c r="F302" i="11"/>
  <c r="F275" i="11"/>
  <c r="F273" i="11"/>
  <c r="F251" i="11"/>
  <c r="F220" i="11"/>
  <c r="F213" i="11"/>
  <c r="F204" i="11"/>
  <c r="F182" i="11"/>
  <c r="F167" i="11"/>
  <c r="F148" i="11"/>
  <c r="F136" i="11"/>
  <c r="F124" i="11"/>
  <c r="F112" i="11"/>
  <c r="F100" i="11"/>
  <c r="F88" i="11"/>
  <c r="F76" i="11"/>
  <c r="F64" i="11"/>
  <c r="F395" i="11"/>
  <c r="F387" i="11"/>
  <c r="F384" i="11"/>
  <c r="F345" i="11"/>
  <c r="F299" i="11"/>
  <c r="F269" i="11"/>
  <c r="F259" i="11"/>
  <c r="F243" i="11"/>
  <c r="F236" i="11"/>
  <c r="F227" i="11"/>
  <c r="F195" i="11"/>
  <c r="F188" i="11"/>
  <c r="F171" i="11"/>
  <c r="F156" i="11"/>
  <c r="F152" i="11"/>
  <c r="F135" i="11"/>
  <c r="F123" i="11"/>
  <c r="F111" i="11"/>
  <c r="F99" i="11"/>
  <c r="F87" i="11"/>
  <c r="F75" i="11"/>
  <c r="F63" i="11"/>
  <c r="F416" i="11"/>
  <c r="F357" i="11"/>
  <c r="F350" i="11"/>
  <c r="F327" i="11"/>
  <c r="F267" i="11"/>
  <c r="F266" i="11"/>
  <c r="F255" i="11"/>
  <c r="F248" i="11"/>
  <c r="F239" i="11"/>
  <c r="F316" i="11"/>
  <c r="F309" i="11"/>
  <c r="F263" i="11"/>
  <c r="F242" i="11"/>
  <c r="F209" i="11"/>
  <c r="F203" i="11"/>
  <c r="F149" i="11"/>
  <c r="F121" i="11"/>
  <c r="F114" i="11"/>
  <c r="F105" i="11"/>
  <c r="F73" i="11"/>
  <c r="F66" i="11"/>
  <c r="F57" i="11"/>
  <c r="F44" i="11"/>
  <c r="F32" i="11"/>
  <c r="F20" i="11"/>
  <c r="F257" i="11"/>
  <c r="F252" i="11"/>
  <c r="F233" i="11"/>
  <c r="F208" i="11"/>
  <c r="F202" i="11"/>
  <c r="F185" i="11"/>
  <c r="F291" i="11"/>
  <c r="F279" i="11"/>
  <c r="F281" i="11"/>
  <c r="F258" i="11"/>
  <c r="F201" i="11"/>
  <c r="F161" i="11"/>
  <c r="F131" i="11"/>
  <c r="F122" i="11"/>
  <c r="F225" i="11"/>
  <c r="F224" i="11"/>
  <c r="F214" i="11"/>
  <c r="F174" i="11"/>
  <c r="F164" i="11"/>
  <c r="F154" i="11"/>
  <c r="F138" i="11"/>
  <c r="F129" i="11"/>
  <c r="F97" i="11"/>
  <c r="F90" i="11"/>
  <c r="F81" i="11"/>
  <c r="F50" i="11"/>
  <c r="F38" i="11"/>
  <c r="F26" i="11"/>
  <c r="F17" i="11"/>
  <c r="F14" i="11"/>
  <c r="F11" i="11"/>
  <c r="F8" i="11"/>
  <c r="F5" i="11"/>
  <c r="F314" i="11"/>
  <c r="F278" i="11"/>
  <c r="F254" i="11"/>
  <c r="F226" i="11"/>
  <c r="F206" i="11"/>
  <c r="F200" i="11"/>
  <c r="F194" i="11"/>
  <c r="F177" i="11"/>
  <c r="F144" i="11"/>
  <c r="F120" i="11"/>
  <c r="F113" i="11"/>
  <c r="F104" i="11"/>
  <c r="F72" i="11"/>
  <c r="F65" i="11"/>
  <c r="F49" i="11"/>
  <c r="F37" i="11"/>
  <c r="F25" i="11"/>
  <c r="F4" i="11"/>
  <c r="F268" i="11"/>
  <c r="F262" i="11"/>
  <c r="F240" i="11"/>
  <c r="F218" i="11"/>
  <c r="F153" i="11"/>
  <c r="F143" i="11"/>
  <c r="F132" i="11"/>
  <c r="F125" i="11"/>
  <c r="F173" i="11"/>
  <c r="F170" i="11"/>
  <c r="F115" i="11"/>
  <c r="F103" i="11"/>
  <c r="F404" i="11"/>
  <c r="F231" i="11"/>
  <c r="F192" i="11"/>
  <c r="F179" i="11"/>
  <c r="F176" i="11"/>
  <c r="F141" i="11"/>
  <c r="F140" i="11"/>
  <c r="F197" i="11"/>
  <c r="F162" i="11"/>
  <c r="F159" i="11"/>
  <c r="F108" i="11"/>
  <c r="F102" i="11"/>
  <c r="F96" i="11"/>
  <c r="F61" i="11"/>
  <c r="F23" i="11"/>
  <c r="F443" i="11"/>
  <c r="F265" i="11"/>
  <c r="F168" i="11"/>
  <c r="F119" i="11"/>
  <c r="F84" i="11"/>
  <c r="F303" i="11"/>
  <c r="F286" i="11"/>
  <c r="F230" i="11"/>
  <c r="F215" i="11"/>
  <c r="F180" i="11"/>
  <c r="F160" i="11"/>
  <c r="F134" i="11"/>
  <c r="F221" i="11"/>
  <c r="F212" i="11"/>
  <c r="F178" i="11"/>
  <c r="F158" i="11"/>
  <c r="F216" i="11"/>
  <c r="F147" i="11"/>
  <c r="F139" i="11"/>
  <c r="F373" i="11"/>
  <c r="F319" i="11"/>
  <c r="F280" i="11"/>
  <c r="F166" i="11"/>
  <c r="F133" i="11"/>
  <c r="F89" i="11"/>
  <c r="F78" i="11"/>
  <c r="F232" i="11"/>
  <c r="F219" i="11"/>
  <c r="F155" i="11"/>
  <c r="F80" i="11"/>
  <c r="F79" i="11"/>
  <c r="F77" i="11"/>
  <c r="F127" i="11"/>
  <c r="F107" i="11"/>
  <c r="F98" i="11"/>
  <c r="F62" i="11"/>
  <c r="F40" i="11"/>
  <c r="F33" i="11"/>
  <c r="F15" i="11"/>
  <c r="F6" i="11"/>
  <c r="F183" i="11"/>
  <c r="F116" i="11"/>
  <c r="F91" i="11"/>
  <c r="F83" i="11"/>
  <c r="F74" i="11"/>
  <c r="F60" i="11"/>
  <c r="F28" i="11"/>
  <c r="F21" i="11"/>
  <c r="F19" i="11"/>
  <c r="F67" i="11"/>
  <c r="F126" i="11"/>
  <c r="F52" i="11"/>
  <c r="F46" i="11"/>
  <c r="F36" i="11"/>
  <c r="F31" i="11"/>
  <c r="F13" i="11"/>
  <c r="F117" i="11"/>
  <c r="F51" i="11"/>
  <c r="F41" i="11"/>
  <c r="F30" i="11"/>
  <c r="F191" i="11"/>
  <c r="F35" i="11"/>
  <c r="F207" i="11"/>
  <c r="F128" i="11"/>
  <c r="F101" i="11"/>
  <c r="F92" i="11"/>
  <c r="F59" i="11"/>
  <c r="F310" i="11"/>
  <c r="F190" i="11"/>
  <c r="F110" i="11"/>
  <c r="F85" i="11"/>
  <c r="F71" i="11"/>
  <c r="F68" i="11"/>
  <c r="F45" i="11"/>
  <c r="F39" i="11"/>
  <c r="F34" i="11"/>
  <c r="F29" i="11"/>
  <c r="F42" i="11"/>
  <c r="F27" i="11"/>
  <c r="F10" i="11"/>
  <c r="F95" i="11"/>
  <c r="F86" i="11"/>
  <c r="F47" i="11"/>
  <c r="F3" i="11"/>
  <c r="J55" i="11"/>
  <c r="F9" i="11"/>
  <c r="J16" i="11"/>
  <c r="P22" i="11"/>
  <c r="P41" i="11"/>
  <c r="R86" i="11"/>
  <c r="R3" i="11"/>
  <c r="J125" i="11"/>
  <c r="J65" i="11"/>
  <c r="J59" i="11"/>
  <c r="J45" i="11"/>
  <c r="J40" i="11"/>
  <c r="J44" i="11"/>
  <c r="J4" i="11"/>
  <c r="J13" i="11"/>
  <c r="J31" i="11"/>
  <c r="J26" i="11"/>
  <c r="J22" i="11"/>
  <c r="F2" i="11"/>
  <c r="F7" i="11"/>
  <c r="J19" i="11"/>
  <c r="F24" i="11"/>
  <c r="P53" i="11"/>
  <c r="P64" i="11"/>
  <c r="F69" i="11"/>
  <c r="F93" i="11"/>
  <c r="N181" i="11"/>
  <c r="N161" i="11"/>
  <c r="N148" i="11"/>
  <c r="N261" i="11"/>
  <c r="N247" i="11"/>
  <c r="N127" i="11"/>
  <c r="N128" i="11"/>
  <c r="N121" i="11"/>
  <c r="N282" i="11"/>
  <c r="N156" i="11"/>
  <c r="N457" i="11"/>
  <c r="N236" i="11"/>
  <c r="N197" i="11"/>
  <c r="N162" i="11"/>
  <c r="N142" i="11"/>
  <c r="N402" i="11"/>
  <c r="N265" i="11"/>
  <c r="N258" i="11"/>
  <c r="N202" i="11"/>
  <c r="N190" i="11"/>
  <c r="N145" i="11"/>
  <c r="N89" i="11"/>
  <c r="N55" i="11"/>
  <c r="N51" i="11"/>
  <c r="N174" i="11"/>
  <c r="N133" i="11"/>
  <c r="N118" i="11"/>
  <c r="N112" i="11"/>
  <c r="N106" i="11"/>
  <c r="N222" i="11"/>
  <c r="N198" i="11"/>
  <c r="N146" i="11"/>
  <c r="N143" i="11"/>
  <c r="N135" i="11"/>
  <c r="N250" i="11"/>
  <c r="N214" i="11"/>
  <c r="N164" i="11"/>
  <c r="N144" i="11"/>
  <c r="N140" i="11"/>
  <c r="N204" i="11"/>
  <c r="N251" i="11"/>
  <c r="N130" i="11"/>
  <c r="N124" i="11"/>
  <c r="N98" i="11"/>
  <c r="N97" i="11"/>
  <c r="N79" i="11"/>
  <c r="N75" i="11"/>
  <c r="N63" i="11"/>
  <c r="N169" i="11"/>
  <c r="N115" i="11"/>
  <c r="N99" i="11"/>
  <c r="N317" i="11"/>
  <c r="N196" i="11"/>
  <c r="N184" i="11"/>
  <c r="N158" i="11"/>
  <c r="N154" i="11"/>
  <c r="N91" i="11"/>
  <c r="N74" i="11"/>
  <c r="N44" i="11"/>
  <c r="N137" i="11"/>
  <c r="N57" i="11"/>
  <c r="N53" i="11"/>
  <c r="N39" i="11"/>
  <c r="N32" i="11"/>
  <c r="N23" i="11"/>
  <c r="N377" i="11"/>
  <c r="N113" i="11"/>
  <c r="N64" i="11"/>
  <c r="N82" i="11"/>
  <c r="N81" i="11"/>
  <c r="N80" i="11"/>
  <c r="N76" i="11"/>
  <c r="H13" i="11"/>
  <c r="N15" i="11"/>
  <c r="N17" i="11"/>
  <c r="N25" i="11"/>
  <c r="J41" i="11"/>
  <c r="J46" i="11"/>
  <c r="J58" i="11"/>
  <c r="J67" i="11"/>
  <c r="N123" i="11"/>
  <c r="J212" i="11"/>
  <c r="H165" i="11"/>
  <c r="H155" i="11"/>
  <c r="H145" i="11"/>
  <c r="H142" i="11"/>
  <c r="H138" i="11"/>
  <c r="H139" i="11"/>
  <c r="H97" i="11"/>
  <c r="H91" i="11"/>
  <c r="H85" i="11"/>
  <c r="H262" i="11"/>
  <c r="H255" i="11"/>
  <c r="H244" i="11"/>
  <c r="H185" i="11"/>
  <c r="H182" i="11"/>
  <c r="H39" i="11"/>
  <c r="H30" i="11"/>
  <c r="H249" i="11"/>
  <c r="H207" i="11"/>
  <c r="H190" i="11"/>
  <c r="H132" i="11"/>
  <c r="H131" i="11"/>
  <c r="H121" i="11"/>
  <c r="H193" i="11"/>
  <c r="H183" i="11"/>
  <c r="H242" i="11"/>
  <c r="H201" i="11"/>
  <c r="H181" i="11"/>
  <c r="H161" i="11"/>
  <c r="H368" i="11"/>
  <c r="H239" i="11"/>
  <c r="H429" i="11"/>
  <c r="H130" i="11"/>
  <c r="H114" i="11"/>
  <c r="H106" i="11"/>
  <c r="H143" i="11"/>
  <c r="H82" i="11"/>
  <c r="H76" i="11"/>
  <c r="H61" i="11"/>
  <c r="H108" i="11"/>
  <c r="H100" i="11"/>
  <c r="H73" i="11"/>
  <c r="H59" i="11"/>
  <c r="H51" i="11"/>
  <c r="H44" i="11"/>
  <c r="H16" i="11"/>
  <c r="H178" i="11"/>
  <c r="N20" i="11"/>
  <c r="H21" i="11"/>
  <c r="N36" i="11"/>
  <c r="N41" i="11"/>
  <c r="H47" i="11"/>
  <c r="J52" i="11"/>
  <c r="N58" i="11"/>
  <c r="N67" i="11"/>
  <c r="N70" i="11"/>
  <c r="N111" i="11"/>
  <c r="J171" i="11"/>
  <c r="H6" i="11"/>
  <c r="H23" i="11"/>
  <c r="N38" i="11"/>
  <c r="N43" i="11"/>
  <c r="N87" i="11"/>
  <c r="N103" i="11"/>
  <c r="N139" i="11"/>
  <c r="N4" i="11"/>
  <c r="N6" i="11"/>
  <c r="J543" i="11"/>
  <c r="J531" i="11"/>
  <c r="J519" i="11"/>
  <c r="J542" i="11"/>
  <c r="J530" i="11"/>
  <c r="J518" i="11"/>
  <c r="J540" i="11"/>
  <c r="J528" i="11"/>
  <c r="J539" i="11"/>
  <c r="J527" i="11"/>
  <c r="J515" i="11"/>
  <c r="J538" i="11"/>
  <c r="J526" i="11"/>
  <c r="J537" i="11"/>
  <c r="J525" i="11"/>
  <c r="J513" i="11"/>
  <c r="J545" i="11"/>
  <c r="J533" i="11"/>
  <c r="J521" i="11"/>
  <c r="J532" i="11"/>
  <c r="J514" i="11"/>
  <c r="J503" i="11"/>
  <c r="J491" i="11"/>
  <c r="J517" i="11"/>
  <c r="J502" i="11"/>
  <c r="J490" i="11"/>
  <c r="J534" i="11"/>
  <c r="J500" i="11"/>
  <c r="J488" i="11"/>
  <c r="J536" i="11"/>
  <c r="J512" i="11"/>
  <c r="J508" i="11"/>
  <c r="J498" i="11"/>
  <c r="J524" i="11"/>
  <c r="J505" i="11"/>
  <c r="J522" i="11"/>
  <c r="J520" i="11"/>
  <c r="J516" i="11"/>
  <c r="J511" i="11"/>
  <c r="J487" i="11"/>
  <c r="J475" i="11"/>
  <c r="J510" i="11"/>
  <c r="J509" i="11"/>
  <c r="J507" i="11"/>
  <c r="J501" i="11"/>
  <c r="J493" i="11"/>
  <c r="J486" i="11"/>
  <c r="J474" i="11"/>
  <c r="J489" i="11"/>
  <c r="J484" i="11"/>
  <c r="J472" i="11"/>
  <c r="J529" i="11"/>
  <c r="J495" i="11"/>
  <c r="J482" i="11"/>
  <c r="J544" i="11"/>
  <c r="J535" i="11"/>
  <c r="J499" i="11"/>
  <c r="J477" i="11"/>
  <c r="J506" i="11"/>
  <c r="J496" i="11"/>
  <c r="J479" i="11"/>
  <c r="J461" i="11"/>
  <c r="J485" i="11"/>
  <c r="J465" i="11"/>
  <c r="J467" i="11"/>
  <c r="J456" i="11"/>
  <c r="J444" i="11"/>
  <c r="J432" i="11"/>
  <c r="J420" i="11"/>
  <c r="J408" i="11"/>
  <c r="J541" i="11"/>
  <c r="J523" i="11"/>
  <c r="J504" i="11"/>
  <c r="J478" i="11"/>
  <c r="J449" i="11"/>
  <c r="J438" i="11"/>
  <c r="J427" i="11"/>
  <c r="J416" i="11"/>
  <c r="J469" i="11"/>
  <c r="J463" i="11"/>
  <c r="J494" i="11"/>
  <c r="J483" i="11"/>
  <c r="J470" i="11"/>
  <c r="J459" i="11"/>
  <c r="J473" i="11"/>
  <c r="J458" i="11"/>
  <c r="J492" i="11"/>
  <c r="J460" i="11"/>
  <c r="J481" i="11"/>
  <c r="J453" i="11"/>
  <c r="J441" i="11"/>
  <c r="J436" i="11"/>
  <c r="J413" i="11"/>
  <c r="J405" i="11"/>
  <c r="J401" i="11"/>
  <c r="J396" i="11"/>
  <c r="J386" i="11"/>
  <c r="J374" i="11"/>
  <c r="J468" i="11"/>
  <c r="J424" i="11"/>
  <c r="J422" i="11"/>
  <c r="J397" i="11"/>
  <c r="J385" i="11"/>
  <c r="J476" i="11"/>
  <c r="J464" i="11"/>
  <c r="J450" i="11"/>
  <c r="J435" i="11"/>
  <c r="J423" i="11"/>
  <c r="J406" i="11"/>
  <c r="J390" i="11"/>
  <c r="J429" i="11"/>
  <c r="J425" i="11"/>
  <c r="J395" i="11"/>
  <c r="J391" i="11"/>
  <c r="J380" i="11"/>
  <c r="J369" i="11"/>
  <c r="J497" i="11"/>
  <c r="J471" i="11"/>
  <c r="J426" i="11"/>
  <c r="J394" i="11"/>
  <c r="J365" i="11"/>
  <c r="J358" i="11"/>
  <c r="J346" i="11"/>
  <c r="J334" i="11"/>
  <c r="J322" i="11"/>
  <c r="J310" i="11"/>
  <c r="J298" i="11"/>
  <c r="J286" i="11"/>
  <c r="J274" i="11"/>
  <c r="J262" i="11"/>
  <c r="J451" i="11"/>
  <c r="J412" i="11"/>
  <c r="J454" i="11"/>
  <c r="J443" i="11"/>
  <c r="J442" i="11"/>
  <c r="J440" i="11"/>
  <c r="J439" i="11"/>
  <c r="J431" i="11"/>
  <c r="J411" i="11"/>
  <c r="J404" i="11"/>
  <c r="J399" i="11"/>
  <c r="J375" i="11"/>
  <c r="J367" i="11"/>
  <c r="J352" i="11"/>
  <c r="J340" i="11"/>
  <c r="J328" i="11"/>
  <c r="J316" i="11"/>
  <c r="J304" i="11"/>
  <c r="J292" i="11"/>
  <c r="J280" i="11"/>
  <c r="J268" i="11"/>
  <c r="J437" i="11"/>
  <c r="J433" i="11"/>
  <c r="J430" i="11"/>
  <c r="J421" i="11"/>
  <c r="J392" i="11"/>
  <c r="J351" i="11"/>
  <c r="J339" i="11"/>
  <c r="J327" i="11"/>
  <c r="J315" i="11"/>
  <c r="J303" i="11"/>
  <c r="J291" i="11"/>
  <c r="J455" i="11"/>
  <c r="J452" i="11"/>
  <c r="J418" i="11"/>
  <c r="J480" i="11"/>
  <c r="J466" i="11"/>
  <c r="J462" i="11"/>
  <c r="J428" i="11"/>
  <c r="J402" i="11"/>
  <c r="J384" i="11"/>
  <c r="J379" i="11"/>
  <c r="J336" i="11"/>
  <c r="J329" i="11"/>
  <c r="J320" i="11"/>
  <c r="J288" i="11"/>
  <c r="J282" i="11"/>
  <c r="J267" i="11"/>
  <c r="J263" i="11"/>
  <c r="J259" i="11"/>
  <c r="J457" i="11"/>
  <c r="J434" i="11"/>
  <c r="J415" i="11"/>
  <c r="J382" i="11"/>
  <c r="J377" i="11"/>
  <c r="J407" i="11"/>
  <c r="J400" i="11"/>
  <c r="J389" i="11"/>
  <c r="J371" i="11"/>
  <c r="J364" i="11"/>
  <c r="J360" i="11"/>
  <c r="J353" i="11"/>
  <c r="J344" i="11"/>
  <c r="J446" i="11"/>
  <c r="J410" i="11"/>
  <c r="J388" i="11"/>
  <c r="J387" i="11"/>
  <c r="J381" i="11"/>
  <c r="J376" i="11"/>
  <c r="J335" i="11"/>
  <c r="J326" i="11"/>
  <c r="J398" i="11"/>
  <c r="J366" i="11"/>
  <c r="J357" i="11"/>
  <c r="J345" i="11"/>
  <c r="J333" i="11"/>
  <c r="J314" i="11"/>
  <c r="J305" i="11"/>
  <c r="J276" i="11"/>
  <c r="J258" i="11"/>
  <c r="J251" i="11"/>
  <c r="J239" i="11"/>
  <c r="J227" i="11"/>
  <c r="J215" i="11"/>
  <c r="J203" i="11"/>
  <c r="J191" i="11"/>
  <c r="J179" i="11"/>
  <c r="J167" i="11"/>
  <c r="J155" i="11"/>
  <c r="J143" i="11"/>
  <c r="J445" i="11"/>
  <c r="J409" i="11"/>
  <c r="J337" i="11"/>
  <c r="J331" i="11"/>
  <c r="J325" i="11"/>
  <c r="J297" i="11"/>
  <c r="J290" i="11"/>
  <c r="J277" i="11"/>
  <c r="J414" i="11"/>
  <c r="J393" i="11"/>
  <c r="J372" i="11"/>
  <c r="J354" i="11"/>
  <c r="J348" i="11"/>
  <c r="J342" i="11"/>
  <c r="J313" i="11"/>
  <c r="J265" i="11"/>
  <c r="J245" i="11"/>
  <c r="J233" i="11"/>
  <c r="J221" i="11"/>
  <c r="J209" i="11"/>
  <c r="J197" i="11"/>
  <c r="J185" i="11"/>
  <c r="J173" i="11"/>
  <c r="J161" i="11"/>
  <c r="J149" i="11"/>
  <c r="J448" i="11"/>
  <c r="J419" i="11"/>
  <c r="J324" i="11"/>
  <c r="J306" i="11"/>
  <c r="J299" i="11"/>
  <c r="J275" i="11"/>
  <c r="J270" i="11"/>
  <c r="J244" i="11"/>
  <c r="J232" i="11"/>
  <c r="J220" i="11"/>
  <c r="J208" i="11"/>
  <c r="J196" i="11"/>
  <c r="J447" i="11"/>
  <c r="J403" i="11"/>
  <c r="J370" i="11"/>
  <c r="J323" i="11"/>
  <c r="J317" i="11"/>
  <c r="J296" i="11"/>
  <c r="J289" i="11"/>
  <c r="J283" i="11"/>
  <c r="J312" i="11"/>
  <c r="J300" i="11"/>
  <c r="J266" i="11"/>
  <c r="J248" i="11"/>
  <c r="J368" i="11"/>
  <c r="J308" i="11"/>
  <c r="J302" i="11"/>
  <c r="J332" i="11"/>
  <c r="J294" i="11"/>
  <c r="J252" i="11"/>
  <c r="J242" i="11"/>
  <c r="J235" i="11"/>
  <c r="J226" i="11"/>
  <c r="J194" i="11"/>
  <c r="J187" i="11"/>
  <c r="J177" i="11"/>
  <c r="J158" i="11"/>
  <c r="J140" i="11"/>
  <c r="J128" i="11"/>
  <c r="J116" i="11"/>
  <c r="J104" i="11"/>
  <c r="J92" i="11"/>
  <c r="J80" i="11"/>
  <c r="J68" i="11"/>
  <c r="J373" i="11"/>
  <c r="J356" i="11"/>
  <c r="J349" i="11"/>
  <c r="J321" i="11"/>
  <c r="J311" i="11"/>
  <c r="J285" i="11"/>
  <c r="J347" i="11"/>
  <c r="J273" i="11"/>
  <c r="J272" i="11"/>
  <c r="J256" i="11"/>
  <c r="J243" i="11"/>
  <c r="J236" i="11"/>
  <c r="J309" i="11"/>
  <c r="J269" i="11"/>
  <c r="J253" i="11"/>
  <c r="J218" i="11"/>
  <c r="J211" i="11"/>
  <c r="J202" i="11"/>
  <c r="J175" i="11"/>
  <c r="J160" i="11"/>
  <c r="J156" i="11"/>
  <c r="J134" i="11"/>
  <c r="J122" i="11"/>
  <c r="J110" i="11"/>
  <c r="J98" i="11"/>
  <c r="J86" i="11"/>
  <c r="J74" i="11"/>
  <c r="J62" i="11"/>
  <c r="J338" i="11"/>
  <c r="J319" i="11"/>
  <c r="J279" i="11"/>
  <c r="J278" i="11"/>
  <c r="J241" i="11"/>
  <c r="J234" i="11"/>
  <c r="J225" i="11"/>
  <c r="J193" i="11"/>
  <c r="J186" i="11"/>
  <c r="J183" i="11"/>
  <c r="J164" i="11"/>
  <c r="J145" i="11"/>
  <c r="J133" i="11"/>
  <c r="J121" i="11"/>
  <c r="J109" i="11"/>
  <c r="J97" i="11"/>
  <c r="J85" i="11"/>
  <c r="J73" i="11"/>
  <c r="J61" i="11"/>
  <c r="J250" i="11"/>
  <c r="J246" i="11"/>
  <c r="J237" i="11"/>
  <c r="J362" i="11"/>
  <c r="J260" i="11"/>
  <c r="J182" i="11"/>
  <c r="J162" i="11"/>
  <c r="J119" i="11"/>
  <c r="J112" i="11"/>
  <c r="J103" i="11"/>
  <c r="J71" i="11"/>
  <c r="J64" i="11"/>
  <c r="J54" i="11"/>
  <c r="J42" i="11"/>
  <c r="J30" i="11"/>
  <c r="J18" i="11"/>
  <c r="J15" i="11"/>
  <c r="J12" i="11"/>
  <c r="J9" i="11"/>
  <c r="J6" i="11"/>
  <c r="J361" i="11"/>
  <c r="J207" i="11"/>
  <c r="J190" i="11"/>
  <c r="J178" i="11"/>
  <c r="J168" i="11"/>
  <c r="J223" i="11"/>
  <c r="J222" i="11"/>
  <c r="J330" i="11"/>
  <c r="J318" i="11"/>
  <c r="J287" i="11"/>
  <c r="J271" i="11"/>
  <c r="J254" i="11"/>
  <c r="J247" i="11"/>
  <c r="J214" i="11"/>
  <c r="J213" i="11"/>
  <c r="J206" i="11"/>
  <c r="J200" i="11"/>
  <c r="J174" i="11"/>
  <c r="J154" i="11"/>
  <c r="J129" i="11"/>
  <c r="J120" i="11"/>
  <c r="J355" i="11"/>
  <c r="J157" i="11"/>
  <c r="J147" i="11"/>
  <c r="J144" i="11"/>
  <c r="J136" i="11"/>
  <c r="J127" i="11"/>
  <c r="J95" i="11"/>
  <c r="J88" i="11"/>
  <c r="J79" i="11"/>
  <c r="J56" i="11"/>
  <c r="J48" i="11"/>
  <c r="J36" i="11"/>
  <c r="J24" i="11"/>
  <c r="J3" i="11"/>
  <c r="J378" i="11"/>
  <c r="J359" i="11"/>
  <c r="J350" i="11"/>
  <c r="J307" i="11"/>
  <c r="J255" i="11"/>
  <c r="J238" i="11"/>
  <c r="J216" i="11"/>
  <c r="J205" i="11"/>
  <c r="J188" i="11"/>
  <c r="J180" i="11"/>
  <c r="J170" i="11"/>
  <c r="J118" i="11"/>
  <c r="J111" i="11"/>
  <c r="J102" i="11"/>
  <c r="J70" i="11"/>
  <c r="J63" i="11"/>
  <c r="J47" i="11"/>
  <c r="J35" i="11"/>
  <c r="J23" i="11"/>
  <c r="J2" i="11"/>
  <c r="J417" i="11"/>
  <c r="J363" i="11"/>
  <c r="J341" i="11"/>
  <c r="J230" i="11"/>
  <c r="J229" i="11"/>
  <c r="J219" i="11"/>
  <c r="J204" i="11"/>
  <c r="J198" i="11"/>
  <c r="J192" i="11"/>
  <c r="J146" i="11"/>
  <c r="J130" i="11"/>
  <c r="J123" i="11"/>
  <c r="J383" i="11"/>
  <c r="J231" i="11"/>
  <c r="J176" i="11"/>
  <c r="J141" i="11"/>
  <c r="J114" i="11"/>
  <c r="J108" i="11"/>
  <c r="J343" i="11"/>
  <c r="J228" i="11"/>
  <c r="J159" i="11"/>
  <c r="J281" i="11"/>
  <c r="J249" i="11"/>
  <c r="J165" i="11"/>
  <c r="J142" i="11"/>
  <c r="J132" i="11"/>
  <c r="J131" i="11"/>
  <c r="J107" i="11"/>
  <c r="J90" i="11"/>
  <c r="J78" i="11"/>
  <c r="J53" i="11"/>
  <c r="J21" i="11"/>
  <c r="J148" i="11"/>
  <c r="J113" i="11"/>
  <c r="J101" i="11"/>
  <c r="J295" i="11"/>
  <c r="J217" i="11"/>
  <c r="J189" i="11"/>
  <c r="J184" i="11"/>
  <c r="J139" i="11"/>
  <c r="J138" i="11"/>
  <c r="J199" i="11"/>
  <c r="J153" i="11"/>
  <c r="J150" i="11"/>
  <c r="J301" i="11"/>
  <c r="J201" i="11"/>
  <c r="J181" i="11"/>
  <c r="J151" i="11"/>
  <c r="J106" i="11"/>
  <c r="J135" i="11"/>
  <c r="J82" i="11"/>
  <c r="J81" i="11"/>
  <c r="J76" i="11"/>
  <c r="J257" i="11"/>
  <c r="J169" i="11"/>
  <c r="J124" i="11"/>
  <c r="J115" i="11"/>
  <c r="J83" i="11"/>
  <c r="J75" i="11"/>
  <c r="J60" i="11"/>
  <c r="J49" i="11"/>
  <c r="J28" i="11"/>
  <c r="J11" i="11"/>
  <c r="J7" i="11"/>
  <c r="J293" i="11"/>
  <c r="J264" i="11"/>
  <c r="J224" i="11"/>
  <c r="J195" i="11"/>
  <c r="J172" i="11"/>
  <c r="J117" i="11"/>
  <c r="J84" i="11"/>
  <c r="J72" i="11"/>
  <c r="J37" i="11"/>
  <c r="J210" i="11"/>
  <c r="J152" i="11"/>
  <c r="J96" i="11"/>
  <c r="J284" i="11"/>
  <c r="J166" i="11"/>
  <c r="J105" i="11"/>
  <c r="J89" i="11"/>
  <c r="J77" i="11"/>
  <c r="N19" i="11"/>
  <c r="J29" i="11"/>
  <c r="J34" i="11"/>
  <c r="H40" i="11"/>
  <c r="H45" i="11"/>
  <c r="J50" i="11"/>
  <c r="H68" i="11"/>
  <c r="H71" i="11"/>
  <c r="N85" i="11"/>
  <c r="J94" i="11"/>
  <c r="N310" i="11"/>
  <c r="H5" i="11"/>
  <c r="J8" i="11"/>
  <c r="H15" i="11"/>
  <c r="J17" i="11"/>
  <c r="H20" i="11"/>
  <c r="J25" i="11"/>
  <c r="N35" i="11"/>
  <c r="N50" i="11"/>
  <c r="N65" i="11"/>
  <c r="N73" i="11"/>
  <c r="N92" i="11"/>
  <c r="J99" i="11"/>
  <c r="H115" i="11"/>
  <c r="J240" i="11"/>
  <c r="J5" i="11"/>
  <c r="N11" i="11"/>
  <c r="J20" i="11"/>
  <c r="N30" i="11"/>
  <c r="J51" i="11"/>
  <c r="N88" i="11"/>
  <c r="N104" i="11"/>
  <c r="J126" i="11"/>
  <c r="N129" i="11"/>
  <c r="N136" i="11"/>
  <c r="J163" i="11"/>
  <c r="N178" i="11"/>
  <c r="N246" i="11"/>
  <c r="H163" i="11"/>
  <c r="N179" i="11"/>
  <c r="N182" i="11"/>
  <c r="N186" i="11"/>
  <c r="R191" i="11"/>
  <c r="N203" i="11"/>
  <c r="R220" i="11"/>
  <c r="H241" i="11"/>
  <c r="H250" i="11"/>
  <c r="N256" i="11"/>
  <c r="N270" i="11"/>
  <c r="N21" i="11"/>
  <c r="R31" i="11"/>
  <c r="N33" i="11"/>
  <c r="H36" i="11"/>
  <c r="R43" i="11"/>
  <c r="N45" i="11"/>
  <c r="H48" i="11"/>
  <c r="H56" i="11"/>
  <c r="N61" i="11"/>
  <c r="N68" i="11"/>
  <c r="R98" i="11"/>
  <c r="N100" i="11"/>
  <c r="R107" i="11"/>
  <c r="N109" i="11"/>
  <c r="N116" i="11"/>
  <c r="H127" i="11"/>
  <c r="H136" i="11"/>
  <c r="H147" i="11"/>
  <c r="R153" i="11"/>
  <c r="R156" i="11"/>
  <c r="N160" i="11"/>
  <c r="N163" i="11"/>
  <c r="R166" i="11"/>
  <c r="H167" i="11"/>
  <c r="N173" i="11"/>
  <c r="N187" i="11"/>
  <c r="N193" i="11"/>
  <c r="H215" i="11"/>
  <c r="N217" i="11"/>
  <c r="N227" i="11"/>
  <c r="N228" i="11"/>
  <c r="N262" i="11"/>
  <c r="N273" i="11"/>
  <c r="N300" i="11"/>
  <c r="N346" i="11"/>
  <c r="H4" i="11"/>
  <c r="N7" i="11"/>
  <c r="N10" i="11"/>
  <c r="N13" i="11"/>
  <c r="N16" i="11"/>
  <c r="N22" i="11"/>
  <c r="H25" i="11"/>
  <c r="R32" i="11"/>
  <c r="N34" i="11"/>
  <c r="R44" i="11"/>
  <c r="N46" i="11"/>
  <c r="H49" i="11"/>
  <c r="H65" i="11"/>
  <c r="H72" i="11"/>
  <c r="N77" i="11"/>
  <c r="R84" i="11"/>
  <c r="N86" i="11"/>
  <c r="R91" i="11"/>
  <c r="N93" i="11"/>
  <c r="N125" i="11"/>
  <c r="N134" i="11"/>
  <c r="N141" i="11"/>
  <c r="R143" i="11"/>
  <c r="N150" i="11"/>
  <c r="H177" i="11"/>
  <c r="R183" i="11"/>
  <c r="H194" i="11"/>
  <c r="N199" i="11"/>
  <c r="H237" i="11"/>
  <c r="N238" i="11"/>
  <c r="H247" i="11"/>
  <c r="H248" i="11"/>
  <c r="H254" i="11"/>
  <c r="R259" i="11"/>
  <c r="H267" i="11"/>
  <c r="N297" i="11"/>
  <c r="N304" i="11"/>
  <c r="N167" i="11"/>
  <c r="R173" i="11"/>
  <c r="N180" i="11"/>
  <c r="H184" i="11"/>
  <c r="N188" i="11"/>
  <c r="H189" i="11"/>
  <c r="N205" i="11"/>
  <c r="N215" i="11"/>
  <c r="N226" i="11"/>
  <c r="N267" i="11"/>
  <c r="R297" i="11"/>
  <c r="R304" i="11"/>
  <c r="R355" i="11"/>
  <c r="N425" i="11"/>
  <c r="H455" i="11"/>
  <c r="H315" i="11"/>
  <c r="N343" i="11"/>
  <c r="H356" i="11"/>
  <c r="N366" i="11"/>
  <c r="N211" i="11"/>
  <c r="N212" i="11"/>
  <c r="R224" i="11"/>
  <c r="N245" i="11"/>
  <c r="R274" i="11"/>
  <c r="H279" i="11"/>
  <c r="R291" i="11"/>
  <c r="H544" i="11"/>
  <c r="H532" i="11"/>
  <c r="H520" i="11"/>
  <c r="H529" i="11"/>
  <c r="H540" i="11"/>
  <c r="H528" i="11"/>
  <c r="H516" i="11"/>
  <c r="H539" i="11"/>
  <c r="H527" i="11"/>
  <c r="H538" i="11"/>
  <c r="H526" i="11"/>
  <c r="H510" i="11"/>
  <c r="H506" i="11"/>
  <c r="H504" i="11"/>
  <c r="H492" i="11"/>
  <c r="H503" i="11"/>
  <c r="H491" i="11"/>
  <c r="H511" i="11"/>
  <c r="H507" i="11"/>
  <c r="H523" i="11"/>
  <c r="H494" i="11"/>
  <c r="H530" i="11"/>
  <c r="H524" i="11"/>
  <c r="H515" i="11"/>
  <c r="H512" i="11"/>
  <c r="H497" i="11"/>
  <c r="H476" i="11"/>
  <c r="H496" i="11"/>
  <c r="H485" i="11"/>
  <c r="H473" i="11"/>
  <c r="H545" i="11"/>
  <c r="H533" i="11"/>
  <c r="H518" i="11"/>
  <c r="H483" i="11"/>
  <c r="H542" i="11"/>
  <c r="H474" i="11"/>
  <c r="H462" i="11"/>
  <c r="H505" i="11"/>
  <c r="H498" i="11"/>
  <c r="H488" i="11"/>
  <c r="H480" i="11"/>
  <c r="H466" i="11"/>
  <c r="H445" i="11"/>
  <c r="H490" i="11"/>
  <c r="H486" i="11"/>
  <c r="H470" i="11"/>
  <c r="H448" i="11"/>
  <c r="H437" i="11"/>
  <c r="H426" i="11"/>
  <c r="H415" i="11"/>
  <c r="H459" i="11"/>
  <c r="H446" i="11"/>
  <c r="H434" i="11"/>
  <c r="H422" i="11"/>
  <c r="H414" i="11"/>
  <c r="H410" i="11"/>
  <c r="H406" i="11"/>
  <c r="H456" i="11"/>
  <c r="H452" i="11"/>
  <c r="H495" i="11"/>
  <c r="H479" i="11"/>
  <c r="H460" i="11"/>
  <c r="H477" i="11"/>
  <c r="H464" i="11"/>
  <c r="H461" i="11"/>
  <c r="H454" i="11"/>
  <c r="H423" i="11"/>
  <c r="H375" i="11"/>
  <c r="H500" i="11"/>
  <c r="H407" i="11"/>
  <c r="H402" i="11"/>
  <c r="H384" i="11"/>
  <c r="H373" i="11"/>
  <c r="H365" i="11"/>
  <c r="H451" i="11"/>
  <c r="H438" i="11"/>
  <c r="H389" i="11"/>
  <c r="H435" i="11"/>
  <c r="H432" i="11"/>
  <c r="H427" i="11"/>
  <c r="H401" i="11"/>
  <c r="H390" i="11"/>
  <c r="H379" i="11"/>
  <c r="H417" i="11"/>
  <c r="H416" i="11"/>
  <c r="H397" i="11"/>
  <c r="H381" i="11"/>
  <c r="H376" i="11"/>
  <c r="H359" i="11"/>
  <c r="H347" i="11"/>
  <c r="H335" i="11"/>
  <c r="H275" i="11"/>
  <c r="H263" i="11"/>
  <c r="H413" i="11"/>
  <c r="H400" i="11"/>
  <c r="H478" i="11"/>
  <c r="H412" i="11"/>
  <c r="H370" i="11"/>
  <c r="H353" i="11"/>
  <c r="H293" i="11"/>
  <c r="H281" i="11"/>
  <c r="H269" i="11"/>
  <c r="H443" i="11"/>
  <c r="H442" i="11"/>
  <c r="H440" i="11"/>
  <c r="H439" i="11"/>
  <c r="H431" i="11"/>
  <c r="H380" i="11"/>
  <c r="H367" i="11"/>
  <c r="H352" i="11"/>
  <c r="H340" i="11"/>
  <c r="H328" i="11"/>
  <c r="H316" i="11"/>
  <c r="H304" i="11"/>
  <c r="H292" i="11"/>
  <c r="H405" i="11"/>
  <c r="H363" i="11"/>
  <c r="H361" i="11"/>
  <c r="H354" i="11"/>
  <c r="H345" i="11"/>
  <c r="H313" i="11"/>
  <c r="H306" i="11"/>
  <c r="H297" i="11"/>
  <c r="H372" i="11"/>
  <c r="H362" i="11"/>
  <c r="H382" i="11"/>
  <c r="H377" i="11"/>
  <c r="H337" i="11"/>
  <c r="H330" i="11"/>
  <c r="H321" i="11"/>
  <c r="H371" i="11"/>
  <c r="H419" i="11"/>
  <c r="H374" i="11"/>
  <c r="H322" i="11"/>
  <c r="H319" i="11"/>
  <c r="H312" i="11"/>
  <c r="H298" i="11"/>
  <c r="H291" i="11"/>
  <c r="H271" i="11"/>
  <c r="H228" i="11"/>
  <c r="H216" i="11"/>
  <c r="H204" i="11"/>
  <c r="H192" i="11"/>
  <c r="H180" i="11"/>
  <c r="H168" i="11"/>
  <c r="H156" i="11"/>
  <c r="H144" i="11"/>
  <c r="H318" i="11"/>
  <c r="H272" i="11"/>
  <c r="H453" i="11"/>
  <c r="H436" i="11"/>
  <c r="H430" i="11"/>
  <c r="H388" i="11"/>
  <c r="H369" i="11"/>
  <c r="H331" i="11"/>
  <c r="H277" i="11"/>
  <c r="H260" i="11"/>
  <c r="H246" i="11"/>
  <c r="H234" i="11"/>
  <c r="H222" i="11"/>
  <c r="H210" i="11"/>
  <c r="H198" i="11"/>
  <c r="H186" i="11"/>
  <c r="H342" i="11"/>
  <c r="H336" i="11"/>
  <c r="H265" i="11"/>
  <c r="H245" i="11"/>
  <c r="H233" i="11"/>
  <c r="H221" i="11"/>
  <c r="H209" i="11"/>
  <c r="H197" i="11"/>
  <c r="H294" i="11"/>
  <c r="H357" i="11"/>
  <c r="H338" i="11"/>
  <c r="H274" i="11"/>
  <c r="H273" i="11"/>
  <c r="H261" i="11"/>
  <c r="H378" i="11"/>
  <c r="H358" i="11"/>
  <c r="H346" i="11"/>
  <c r="H339" i="11"/>
  <c r="H307" i="11"/>
  <c r="H264" i="11"/>
  <c r="H219" i="11"/>
  <c r="H212" i="11"/>
  <c r="H203" i="11"/>
  <c r="H173" i="11"/>
  <c r="H117" i="11"/>
  <c r="H105" i="11"/>
  <c r="H93" i="11"/>
  <c r="H81" i="11"/>
  <c r="H69" i="11"/>
  <c r="H57" i="11"/>
  <c r="H301" i="11"/>
  <c r="H284" i="11"/>
  <c r="H302" i="11"/>
  <c r="H270" i="11"/>
  <c r="H251" i="11"/>
  <c r="H229" i="11"/>
  <c r="H220" i="11"/>
  <c r="H213" i="11"/>
  <c r="H391" i="11"/>
  <c r="H324" i="11"/>
  <c r="H236" i="11"/>
  <c r="H227" i="11"/>
  <c r="H195" i="11"/>
  <c r="H188" i="11"/>
  <c r="H171" i="11"/>
  <c r="H152" i="11"/>
  <c r="H135" i="11"/>
  <c r="H123" i="11"/>
  <c r="H63" i="11"/>
  <c r="H309" i="11"/>
  <c r="H296" i="11"/>
  <c r="H286" i="11"/>
  <c r="H280" i="11"/>
  <c r="H276" i="11"/>
  <c r="H268" i="11"/>
  <c r="H253" i="11"/>
  <c r="H175" i="11"/>
  <c r="H160" i="11"/>
  <c r="H134" i="11"/>
  <c r="H122" i="11"/>
  <c r="H110" i="11"/>
  <c r="H98" i="11"/>
  <c r="H86" i="11"/>
  <c r="H74" i="11"/>
  <c r="H283" i="11"/>
  <c r="H258" i="11"/>
  <c r="H230" i="11"/>
  <c r="H223" i="11"/>
  <c r="H214" i="11"/>
  <c r="N541" i="11"/>
  <c r="N529" i="11"/>
  <c r="N517" i="11"/>
  <c r="N540" i="11"/>
  <c r="N528" i="11"/>
  <c r="N516" i="11"/>
  <c r="N538" i="11"/>
  <c r="N526" i="11"/>
  <c r="N537" i="11"/>
  <c r="N525" i="11"/>
  <c r="N513" i="11"/>
  <c r="N536" i="11"/>
  <c r="N524" i="11"/>
  <c r="N535" i="11"/>
  <c r="N523" i="11"/>
  <c r="N511" i="11"/>
  <c r="N543" i="11"/>
  <c r="N531" i="11"/>
  <c r="N519" i="11"/>
  <c r="N533" i="11"/>
  <c r="N507" i="11"/>
  <c r="N501" i="11"/>
  <c r="N489" i="11"/>
  <c r="N534" i="11"/>
  <c r="N500" i="11"/>
  <c r="N542" i="11"/>
  <c r="N527" i="11"/>
  <c r="N508" i="11"/>
  <c r="N498" i="11"/>
  <c r="N521" i="11"/>
  <c r="N520" i="11"/>
  <c r="N496" i="11"/>
  <c r="N539" i="11"/>
  <c r="N503" i="11"/>
  <c r="N514" i="11"/>
  <c r="N510" i="11"/>
  <c r="N488" i="11"/>
  <c r="N485" i="11"/>
  <c r="N473" i="11"/>
  <c r="N506" i="11"/>
  <c r="N491" i="11"/>
  <c r="N484" i="11"/>
  <c r="N472" i="11"/>
  <c r="N545" i="11"/>
  <c r="N495" i="11"/>
  <c r="N482" i="11"/>
  <c r="N504" i="11"/>
  <c r="N499" i="11"/>
  <c r="N480" i="11"/>
  <c r="N522" i="11"/>
  <c r="N502" i="11"/>
  <c r="N497" i="11"/>
  <c r="N532" i="11"/>
  <c r="N479" i="11"/>
  <c r="N459" i="11"/>
  <c r="N515" i="11"/>
  <c r="N477" i="11"/>
  <c r="N544" i="11"/>
  <c r="N493" i="11"/>
  <c r="N487" i="11"/>
  <c r="N486" i="11"/>
  <c r="N465" i="11"/>
  <c r="N458" i="11"/>
  <c r="N454" i="11"/>
  <c r="N442" i="11"/>
  <c r="N430" i="11"/>
  <c r="N418" i="11"/>
  <c r="N505" i="11"/>
  <c r="N512" i="11"/>
  <c r="N509" i="11"/>
  <c r="N462" i="11"/>
  <c r="N451" i="11"/>
  <c r="N440" i="11"/>
  <c r="N429" i="11"/>
  <c r="N406" i="11"/>
  <c r="N494" i="11"/>
  <c r="N492" i="11"/>
  <c r="N483" i="11"/>
  <c r="N471" i="11"/>
  <c r="N476" i="11"/>
  <c r="N518" i="11"/>
  <c r="N530" i="11"/>
  <c r="N475" i="11"/>
  <c r="N469" i="11"/>
  <c r="N468" i="11"/>
  <c r="N461" i="11"/>
  <c r="N455" i="11"/>
  <c r="N447" i="11"/>
  <c r="N443" i="11"/>
  <c r="N439" i="11"/>
  <c r="N435" i="11"/>
  <c r="N431" i="11"/>
  <c r="N427" i="11"/>
  <c r="N423" i="11"/>
  <c r="N419" i="11"/>
  <c r="N415" i="11"/>
  <c r="N411" i="11"/>
  <c r="N407" i="11"/>
  <c r="N460" i="11"/>
  <c r="N453" i="11"/>
  <c r="N481" i="11"/>
  <c r="N449" i="11"/>
  <c r="N445" i="11"/>
  <c r="N464" i="11"/>
  <c r="N470" i="11"/>
  <c r="N478" i="11"/>
  <c r="N426" i="11"/>
  <c r="N421" i="11"/>
  <c r="N416" i="11"/>
  <c r="N384" i="11"/>
  <c r="N372" i="11"/>
  <c r="N474" i="11"/>
  <c r="N456" i="11"/>
  <c r="N428" i="11"/>
  <c r="N405" i="11"/>
  <c r="N400" i="11"/>
  <c r="N386" i="11"/>
  <c r="N375" i="11"/>
  <c r="N467" i="11"/>
  <c r="N412" i="11"/>
  <c r="N410" i="11"/>
  <c r="N490" i="11"/>
  <c r="N448" i="11"/>
  <c r="N414" i="11"/>
  <c r="N404" i="11"/>
  <c r="N399" i="11"/>
  <c r="N382" i="11"/>
  <c r="N371" i="11"/>
  <c r="N367" i="11"/>
  <c r="N450" i="11"/>
  <c r="N379" i="11"/>
  <c r="N374" i="11"/>
  <c r="N356" i="11"/>
  <c r="N344" i="11"/>
  <c r="N332" i="11"/>
  <c r="N320" i="11"/>
  <c r="N308" i="11"/>
  <c r="N296" i="11"/>
  <c r="N284" i="11"/>
  <c r="N272" i="11"/>
  <c r="N260" i="11"/>
  <c r="N444" i="11"/>
  <c r="N441" i="11"/>
  <c r="N437" i="11"/>
  <c r="N436" i="11"/>
  <c r="N434" i="11"/>
  <c r="N433" i="11"/>
  <c r="N420" i="11"/>
  <c r="N387" i="11"/>
  <c r="N385" i="11"/>
  <c r="N362" i="11"/>
  <c r="N350" i="11"/>
  <c r="N338" i="11"/>
  <c r="N326" i="11"/>
  <c r="N314" i="11"/>
  <c r="N302" i="11"/>
  <c r="N290" i="11"/>
  <c r="N278" i="11"/>
  <c r="N266" i="11"/>
  <c r="N466" i="11"/>
  <c r="N438" i="11"/>
  <c r="N432" i="11"/>
  <c r="N403" i="11"/>
  <c r="N398" i="11"/>
  <c r="N395" i="11"/>
  <c r="N383" i="11"/>
  <c r="N378" i="11"/>
  <c r="N373" i="11"/>
  <c r="N363" i="11"/>
  <c r="N361" i="11"/>
  <c r="N349" i="11"/>
  <c r="N337" i="11"/>
  <c r="N325" i="11"/>
  <c r="N313" i="11"/>
  <c r="N301" i="11"/>
  <c r="N289" i="11"/>
  <c r="N446" i="11"/>
  <c r="N417" i="11"/>
  <c r="N408" i="11"/>
  <c r="N365" i="11"/>
  <c r="N334" i="11"/>
  <c r="N327" i="11"/>
  <c r="N318" i="11"/>
  <c r="N286" i="11"/>
  <c r="N275" i="11"/>
  <c r="N257" i="11"/>
  <c r="N388" i="11"/>
  <c r="N376" i="11"/>
  <c r="N424" i="11"/>
  <c r="N397" i="11"/>
  <c r="N381" i="11"/>
  <c r="N358" i="11"/>
  <c r="N351" i="11"/>
  <c r="N342" i="11"/>
  <c r="N333" i="11"/>
  <c r="N324" i="11"/>
  <c r="N369" i="11"/>
  <c r="N392" i="11"/>
  <c r="N339" i="11"/>
  <c r="N293" i="11"/>
  <c r="N269" i="11"/>
  <c r="N259" i="11"/>
  <c r="N249" i="11"/>
  <c r="N237" i="11"/>
  <c r="N225" i="11"/>
  <c r="N213" i="11"/>
  <c r="N201" i="11"/>
  <c r="N189" i="11"/>
  <c r="N177" i="11"/>
  <c r="N165" i="11"/>
  <c r="N153" i="11"/>
  <c r="N393" i="11"/>
  <c r="N336" i="11"/>
  <c r="N306" i="11"/>
  <c r="N299" i="11"/>
  <c r="N422" i="11"/>
  <c r="N401" i="11"/>
  <c r="N347" i="11"/>
  <c r="N330" i="11"/>
  <c r="N292" i="11"/>
  <c r="N280" i="11"/>
  <c r="N243" i="11"/>
  <c r="N231" i="11"/>
  <c r="N219" i="11"/>
  <c r="N207" i="11"/>
  <c r="N195" i="11"/>
  <c r="N183" i="11"/>
  <c r="N171" i="11"/>
  <c r="N159" i="11"/>
  <c r="N147" i="11"/>
  <c r="N391" i="11"/>
  <c r="N353" i="11"/>
  <c r="N341" i="11"/>
  <c r="N315" i="11"/>
  <c r="N294" i="11"/>
  <c r="N287" i="11"/>
  <c r="N285" i="11"/>
  <c r="N268" i="11"/>
  <c r="N263" i="11"/>
  <c r="N255" i="11"/>
  <c r="N254" i="11"/>
  <c r="N242" i="11"/>
  <c r="N230" i="11"/>
  <c r="N218" i="11"/>
  <c r="N206" i="11"/>
  <c r="N194" i="11"/>
  <c r="N413" i="11"/>
  <c r="N394" i="11"/>
  <c r="N389" i="11"/>
  <c r="N380" i="11"/>
  <c r="N360" i="11"/>
  <c r="N359" i="11"/>
  <c r="N322" i="11"/>
  <c r="N305" i="11"/>
  <c r="N298" i="11"/>
  <c r="N463" i="11"/>
  <c r="N354" i="11"/>
  <c r="N329" i="11"/>
  <c r="N288" i="11"/>
  <c r="N271" i="11"/>
  <c r="N253" i="11"/>
  <c r="N352" i="11"/>
  <c r="N283" i="11"/>
  <c r="N409" i="11"/>
  <c r="N396" i="11"/>
  <c r="N452" i="11"/>
  <c r="N368" i="11"/>
  <c r="N323" i="11"/>
  <c r="N291" i="11"/>
  <c r="N240" i="11"/>
  <c r="N233" i="11"/>
  <c r="N224" i="11"/>
  <c r="N192" i="11"/>
  <c r="N185" i="11"/>
  <c r="N170" i="11"/>
  <c r="N166" i="11"/>
  <c r="N151" i="11"/>
  <c r="N138" i="11"/>
  <c r="N126" i="11"/>
  <c r="N114" i="11"/>
  <c r="N102" i="11"/>
  <c r="N90" i="11"/>
  <c r="N78" i="11"/>
  <c r="N66" i="11"/>
  <c r="N321" i="11"/>
  <c r="N311" i="11"/>
  <c r="N370" i="11"/>
  <c r="N335" i="11"/>
  <c r="N328" i="11"/>
  <c r="N295" i="11"/>
  <c r="N312" i="11"/>
  <c r="N309" i="11"/>
  <c r="N276" i="11"/>
  <c r="N274" i="11"/>
  <c r="N241" i="11"/>
  <c r="N234" i="11"/>
  <c r="N345" i="11"/>
  <c r="N331" i="11"/>
  <c r="N319" i="11"/>
  <c r="N279" i="11"/>
  <c r="N277" i="11"/>
  <c r="N216" i="11"/>
  <c r="N209" i="11"/>
  <c r="N200" i="11"/>
  <c r="N168" i="11"/>
  <c r="N149" i="11"/>
  <c r="N132" i="11"/>
  <c r="N120" i="11"/>
  <c r="N108" i="11"/>
  <c r="N96" i="11"/>
  <c r="N84" i="11"/>
  <c r="N72" i="11"/>
  <c r="N60" i="11"/>
  <c r="N364" i="11"/>
  <c r="N316" i="11"/>
  <c r="N281" i="11"/>
  <c r="N248" i="11"/>
  <c r="N239" i="11"/>
  <c r="N232" i="11"/>
  <c r="N223" i="11"/>
  <c r="N191" i="11"/>
  <c r="N176" i="11"/>
  <c r="N172" i="11"/>
  <c r="N157" i="11"/>
  <c r="N131" i="11"/>
  <c r="N119" i="11"/>
  <c r="N107" i="11"/>
  <c r="N95" i="11"/>
  <c r="N83" i="11"/>
  <c r="N71" i="11"/>
  <c r="N59" i="11"/>
  <c r="N355" i="11"/>
  <c r="N348" i="11"/>
  <c r="N307" i="11"/>
  <c r="N264" i="11"/>
  <c r="N252" i="11"/>
  <c r="N244" i="11"/>
  <c r="N235" i="11"/>
  <c r="R524" i="11"/>
  <c r="R535" i="11"/>
  <c r="R523" i="11"/>
  <c r="R511" i="11"/>
  <c r="R534" i="11"/>
  <c r="R522" i="11"/>
  <c r="R515" i="11"/>
  <c r="R499" i="11"/>
  <c r="R508" i="11"/>
  <c r="R498" i="11"/>
  <c r="R543" i="11"/>
  <c r="R520" i="11"/>
  <c r="R483" i="11"/>
  <c r="R517" i="11"/>
  <c r="R489" i="11"/>
  <c r="R482" i="11"/>
  <c r="R537" i="11"/>
  <c r="R518" i="11"/>
  <c r="R530" i="11"/>
  <c r="R528" i="11"/>
  <c r="R516" i="11"/>
  <c r="R513" i="11"/>
  <c r="R542" i="11"/>
  <c r="R531" i="11"/>
  <c r="R488" i="11"/>
  <c r="R485" i="11"/>
  <c r="R484" i="11"/>
  <c r="R470" i="11"/>
  <c r="R459" i="11"/>
  <c r="R452" i="11"/>
  <c r="R467" i="11"/>
  <c r="R441" i="11"/>
  <c r="R430" i="11"/>
  <c r="R419" i="11"/>
  <c r="R408" i="11"/>
  <c r="R404" i="11"/>
  <c r="R472" i="11"/>
  <c r="R468" i="11"/>
  <c r="R486" i="11"/>
  <c r="R497" i="11"/>
  <c r="R399" i="11"/>
  <c r="R396" i="11"/>
  <c r="R450" i="11"/>
  <c r="R446" i="11"/>
  <c r="R442" i="11"/>
  <c r="R438" i="11"/>
  <c r="R434" i="11"/>
  <c r="R461" i="11"/>
  <c r="R398" i="11"/>
  <c r="R382" i="11"/>
  <c r="R370" i="11"/>
  <c r="R463" i="11"/>
  <c r="R415" i="11"/>
  <c r="R403" i="11"/>
  <c r="R460" i="11"/>
  <c r="R392" i="11"/>
  <c r="R447" i="11"/>
  <c r="R443" i="11"/>
  <c r="R437" i="11"/>
  <c r="R420" i="11"/>
  <c r="R354" i="11"/>
  <c r="R342" i="11"/>
  <c r="R330" i="11"/>
  <c r="R318" i="11"/>
  <c r="R306" i="11"/>
  <c r="R294" i="11"/>
  <c r="R432" i="11"/>
  <c r="R411" i="11"/>
  <c r="R502" i="11"/>
  <c r="R410" i="11"/>
  <c r="R409" i="11"/>
  <c r="R389" i="11"/>
  <c r="R312" i="11"/>
  <c r="R300" i="11"/>
  <c r="R288" i="11"/>
  <c r="R276" i="11"/>
  <c r="R264" i="11"/>
  <c r="R491" i="11"/>
  <c r="R311" i="11"/>
  <c r="R299" i="11"/>
  <c r="R287" i="11"/>
  <c r="R426" i="11"/>
  <c r="R407" i="11"/>
  <c r="R397" i="11"/>
  <c r="R316" i="11"/>
  <c r="R283" i="11"/>
  <c r="R268" i="11"/>
  <c r="R255" i="11"/>
  <c r="R510" i="11"/>
  <c r="R451" i="11"/>
  <c r="R427" i="11"/>
  <c r="R413" i="11"/>
  <c r="R401" i="11"/>
  <c r="R380" i="11"/>
  <c r="R375" i="11"/>
  <c r="R331" i="11"/>
  <c r="R367" i="11"/>
  <c r="R350" i="11"/>
  <c r="R344" i="11"/>
  <c r="R338" i="11"/>
  <c r="R309" i="11"/>
  <c r="R284" i="11"/>
  <c r="R199" i="11"/>
  <c r="R187" i="11"/>
  <c r="R175" i="11"/>
  <c r="R163" i="11"/>
  <c r="R151" i="11"/>
  <c r="R500" i="11"/>
  <c r="R308" i="11"/>
  <c r="R285" i="11"/>
  <c r="R341" i="11"/>
  <c r="R329" i="11"/>
  <c r="R317" i="11"/>
  <c r="R310" i="11"/>
  <c r="R205" i="11"/>
  <c r="R193" i="11"/>
  <c r="R181" i="11"/>
  <c r="R169" i="11"/>
  <c r="R157" i="11"/>
  <c r="R145" i="11"/>
  <c r="R296" i="11"/>
  <c r="R278" i="11"/>
  <c r="R261" i="11"/>
  <c r="R256" i="11"/>
  <c r="R252" i="11"/>
  <c r="R240" i="11"/>
  <c r="R358" i="11"/>
  <c r="R357" i="11"/>
  <c r="R351" i="11"/>
  <c r="R339" i="11"/>
  <c r="R314" i="11"/>
  <c r="R307" i="11"/>
  <c r="R257" i="11"/>
  <c r="R251" i="11"/>
  <c r="R385" i="11"/>
  <c r="R327" i="11"/>
  <c r="R290" i="11"/>
  <c r="R400" i="11"/>
  <c r="R222" i="11"/>
  <c r="R190" i="11"/>
  <c r="R178" i="11"/>
  <c r="R159" i="11"/>
  <c r="R144" i="11"/>
  <c r="R136" i="11"/>
  <c r="R328" i="11"/>
  <c r="R305" i="11"/>
  <c r="R295" i="11"/>
  <c r="R272" i="11"/>
  <c r="R271" i="11"/>
  <c r="R269" i="11"/>
  <c r="R232" i="11"/>
  <c r="R395" i="11"/>
  <c r="R280" i="11"/>
  <c r="R267" i="11"/>
  <c r="R248" i="11"/>
  <c r="R246" i="11"/>
  <c r="R142" i="11"/>
  <c r="R130" i="11"/>
  <c r="R118" i="11"/>
  <c r="R106" i="11"/>
  <c r="R94" i="11"/>
  <c r="R82" i="11"/>
  <c r="R258" i="11"/>
  <c r="R250" i="11"/>
  <c r="R237" i="11"/>
  <c r="R230" i="11"/>
  <c r="R221" i="11"/>
  <c r="R189" i="11"/>
  <c r="R117" i="11"/>
  <c r="R105" i="11"/>
  <c r="R93" i="11"/>
  <c r="R81" i="11"/>
  <c r="R69" i="11"/>
  <c r="R57" i="11"/>
  <c r="H19" i="11"/>
  <c r="R26" i="11"/>
  <c r="N28" i="11"/>
  <c r="H31" i="11"/>
  <c r="R38" i="11"/>
  <c r="N40" i="11"/>
  <c r="H43" i="11"/>
  <c r="N52" i="11"/>
  <c r="N62" i="11"/>
  <c r="N69" i="11"/>
  <c r="H89" i="11"/>
  <c r="H96" i="11"/>
  <c r="R99" i="11"/>
  <c r="N101" i="11"/>
  <c r="N110" i="11"/>
  <c r="N117" i="11"/>
  <c r="H128" i="11"/>
  <c r="H137" i="11"/>
  <c r="R148" i="11"/>
  <c r="N155" i="11"/>
  <c r="R158" i="11"/>
  <c r="R168" i="11"/>
  <c r="H172" i="11"/>
  <c r="N175" i="11"/>
  <c r="H191" i="11"/>
  <c r="N208" i="11"/>
  <c r="N210" i="11"/>
  <c r="N220" i="11"/>
  <c r="N221" i="11"/>
  <c r="R245" i="11"/>
  <c r="R302" i="11"/>
  <c r="H332" i="11"/>
  <c r="N340" i="11"/>
  <c r="N357" i="11"/>
  <c r="N390" i="11"/>
  <c r="H146" i="11" l="1"/>
  <c r="H55" i="11"/>
  <c r="H327" i="11"/>
  <c r="H80" i="11"/>
  <c r="H179" i="11"/>
  <c r="H243" i="11"/>
  <c r="H447" i="11"/>
  <c r="H348" i="11"/>
  <c r="H343" i="11"/>
  <c r="H344" i="11"/>
  <c r="H425" i="11"/>
  <c r="H287" i="11"/>
  <c r="H441" i="11"/>
  <c r="H458" i="11"/>
  <c r="H493" i="11"/>
  <c r="H475" i="11"/>
  <c r="H525" i="11"/>
  <c r="H164" i="11"/>
  <c r="H120" i="11"/>
  <c r="H83" i="11"/>
  <c r="H133" i="11"/>
  <c r="H64" i="11"/>
  <c r="H140" i="11"/>
  <c r="H350" i="11"/>
  <c r="H334" i="11"/>
  <c r="H202" i="11"/>
  <c r="H87" i="11"/>
  <c r="H256" i="11"/>
  <c r="H288" i="11"/>
  <c r="H141" i="11"/>
  <c r="H295" i="11"/>
  <c r="H310" i="11"/>
  <c r="H150" i="11"/>
  <c r="H290" i="11"/>
  <c r="H355" i="11"/>
  <c r="H252" i="11"/>
  <c r="H351" i="11"/>
  <c r="H394" i="11"/>
  <c r="H398" i="11"/>
  <c r="H399" i="11"/>
  <c r="H317" i="11"/>
  <c r="H299" i="11"/>
  <c r="H509" i="11"/>
  <c r="H444" i="11"/>
  <c r="H395" i="11"/>
  <c r="H465" i="11"/>
  <c r="H471" i="11"/>
  <c r="H409" i="11"/>
  <c r="H482" i="11"/>
  <c r="H487" i="11"/>
  <c r="H535" i="11"/>
  <c r="H522" i="11"/>
  <c r="H519" i="11"/>
  <c r="H151" i="11"/>
  <c r="H206" i="11"/>
  <c r="H113" i="11"/>
  <c r="H37" i="11"/>
  <c r="H95" i="11"/>
  <c r="H24" i="11"/>
  <c r="H58" i="11"/>
  <c r="H125" i="11"/>
  <c r="H66" i="11"/>
  <c r="H26" i="11"/>
  <c r="H77" i="11"/>
  <c r="H78" i="11"/>
  <c r="H67" i="11"/>
  <c r="H153" i="11"/>
  <c r="H22" i="11"/>
  <c r="H34" i="11"/>
  <c r="H326" i="11"/>
  <c r="H385" i="11"/>
  <c r="H232" i="11"/>
  <c r="H424" i="11"/>
  <c r="H211" i="11"/>
  <c r="H99" i="11"/>
  <c r="H259" i="11"/>
  <c r="H308" i="11"/>
  <c r="H154" i="11"/>
  <c r="H314" i="11"/>
  <c r="H366" i="11"/>
  <c r="H162" i="11"/>
  <c r="H320" i="11"/>
  <c r="H420" i="11"/>
  <c r="H257" i="11"/>
  <c r="H360" i="11"/>
  <c r="H396" i="11"/>
  <c r="H403" i="11"/>
  <c r="H404" i="11"/>
  <c r="H329" i="11"/>
  <c r="H311" i="11"/>
  <c r="H472" i="11"/>
  <c r="H449" i="11"/>
  <c r="H408" i="11"/>
  <c r="H517" i="11"/>
  <c r="H484" i="11"/>
  <c r="H421" i="11"/>
  <c r="H502" i="11"/>
  <c r="H508" i="11"/>
  <c r="H489" i="11"/>
  <c r="H534" i="11"/>
  <c r="H531" i="11"/>
  <c r="H196" i="11"/>
  <c r="H225" i="11"/>
  <c r="H386" i="11"/>
  <c r="H200" i="11"/>
  <c r="H104" i="11"/>
  <c r="H157" i="11"/>
  <c r="H88" i="11"/>
  <c r="H176" i="11"/>
  <c r="H2" i="11"/>
  <c r="H102" i="11"/>
  <c r="H126" i="11"/>
  <c r="H35" i="11"/>
  <c r="H238" i="11"/>
  <c r="H90" i="11"/>
  <c r="H84" i="11"/>
  <c r="H187" i="11"/>
  <c r="H52" i="11"/>
  <c r="H116" i="11"/>
  <c r="H92" i="11"/>
  <c r="H285" i="11"/>
  <c r="H159" i="11"/>
  <c r="H300" i="11"/>
  <c r="H75" i="11"/>
  <c r="H129" i="11"/>
  <c r="H303" i="11"/>
  <c r="H282" i="11"/>
  <c r="H240" i="11"/>
  <c r="H393" i="11"/>
  <c r="H305" i="11"/>
  <c r="H468" i="11"/>
  <c r="H387" i="11"/>
  <c r="H457" i="11"/>
  <c r="H521" i="11"/>
  <c r="H499" i="11"/>
  <c r="H541" i="11"/>
  <c r="H226" i="11"/>
  <c r="H235" i="11"/>
  <c r="H149" i="11"/>
  <c r="H208" i="11"/>
  <c r="H205" i="11"/>
  <c r="H46" i="11"/>
  <c r="H9" i="11"/>
  <c r="H231" i="11"/>
  <c r="H62" i="11"/>
  <c r="H218" i="11"/>
  <c r="H111" i="11"/>
  <c r="H289" i="11"/>
  <c r="H392" i="11"/>
  <c r="H169" i="11"/>
  <c r="H333" i="11"/>
  <c r="H383" i="11"/>
  <c r="H174" i="11"/>
  <c r="H325" i="11"/>
  <c r="H467" i="11"/>
  <c r="H266" i="11"/>
  <c r="H364" i="11"/>
  <c r="H278" i="11"/>
  <c r="H428" i="11"/>
  <c r="H411" i="11"/>
  <c r="H341" i="11"/>
  <c r="H323" i="11"/>
  <c r="H481" i="11"/>
  <c r="H450" i="11"/>
  <c r="H418" i="11"/>
  <c r="H537" i="11"/>
  <c r="H469" i="11"/>
  <c r="H433" i="11"/>
  <c r="H536" i="11"/>
  <c r="H513" i="11"/>
  <c r="H501" i="11"/>
  <c r="H514" i="11"/>
  <c r="H543" i="11"/>
  <c r="H224" i="11"/>
  <c r="H79" i="11"/>
  <c r="H3" i="11"/>
  <c r="H166" i="11"/>
  <c r="H41" i="11"/>
  <c r="H217" i="11"/>
  <c r="H148" i="11"/>
  <c r="H42" i="11"/>
  <c r="H170" i="11"/>
  <c r="H107" i="11"/>
  <c r="H119" i="11"/>
  <c r="H199" i="11"/>
  <c r="H8" i="11"/>
  <c r="H29" i="11"/>
  <c r="R102" i="11"/>
  <c r="R7" i="11"/>
  <c r="R10" i="11"/>
  <c r="R206" i="11"/>
  <c r="R263" i="11"/>
  <c r="R47" i="11"/>
  <c r="R67" i="11"/>
  <c r="R17" i="11"/>
  <c r="R129" i="11"/>
  <c r="R266" i="11"/>
  <c r="R161" i="11"/>
  <c r="R239" i="11"/>
  <c r="R64" i="11"/>
  <c r="R231" i="11"/>
  <c r="R260" i="11"/>
  <c r="R361" i="11"/>
  <c r="R303" i="11"/>
  <c r="R217" i="11"/>
  <c r="R315" i="11"/>
  <c r="R211" i="11"/>
  <c r="R418" i="11"/>
  <c r="R340" i="11"/>
  <c r="R325" i="11"/>
  <c r="R323" i="11"/>
  <c r="R324" i="11"/>
  <c r="R433" i="11"/>
  <c r="R366" i="11"/>
  <c r="R490" i="11"/>
  <c r="R406" i="11"/>
  <c r="R454" i="11"/>
  <c r="R474" i="11"/>
  <c r="R495" i="11"/>
  <c r="R506" i="11"/>
  <c r="R532" i="11"/>
  <c r="R505" i="11"/>
  <c r="R529" i="11"/>
  <c r="R536" i="11"/>
  <c r="R139" i="11"/>
  <c r="R20" i="11"/>
  <c r="R137" i="11"/>
  <c r="R104" i="11"/>
  <c r="R39" i="11"/>
  <c r="R2" i="11"/>
  <c r="R89" i="11"/>
  <c r="R23" i="11"/>
  <c r="R127" i="11"/>
  <c r="R243" i="11"/>
  <c r="R289" i="11"/>
  <c r="R125" i="11"/>
  <c r="R4" i="11"/>
  <c r="H70" i="11"/>
  <c r="H10" i="11"/>
  <c r="H14" i="11"/>
  <c r="R14" i="11"/>
  <c r="R141" i="11"/>
  <c r="R293" i="11"/>
  <c r="R176" i="11"/>
  <c r="R275" i="11"/>
  <c r="R76" i="11"/>
  <c r="R238" i="11"/>
  <c r="R265" i="11"/>
  <c r="R456" i="11"/>
  <c r="R346" i="11"/>
  <c r="R229" i="11"/>
  <c r="R353" i="11"/>
  <c r="R223" i="11"/>
  <c r="R384" i="11"/>
  <c r="R349" i="11"/>
  <c r="R332" i="11"/>
  <c r="R335" i="11"/>
  <c r="R336" i="11"/>
  <c r="R435" i="11"/>
  <c r="R393" i="11"/>
  <c r="R448" i="11"/>
  <c r="R424" i="11"/>
  <c r="R477" i="11"/>
  <c r="R475" i="11"/>
  <c r="R492" i="11"/>
  <c r="R544" i="11"/>
  <c r="R540" i="11"/>
  <c r="R501" i="11"/>
  <c r="R541" i="11"/>
  <c r="R526" i="11"/>
  <c r="R227" i="11"/>
  <c r="R75" i="11"/>
  <c r="R66" i="11"/>
  <c r="R19" i="11"/>
  <c r="R185" i="11"/>
  <c r="R111" i="11"/>
  <c r="R164" i="11"/>
  <c r="R54" i="11"/>
  <c r="R24" i="11"/>
  <c r="R97" i="11"/>
  <c r="R53" i="11"/>
  <c r="R135" i="11"/>
  <c r="R254" i="11"/>
  <c r="R113" i="11"/>
  <c r="R160" i="11"/>
  <c r="R52" i="11"/>
  <c r="R292" i="11"/>
  <c r="R42" i="11"/>
  <c r="H28" i="11"/>
  <c r="H124" i="11"/>
  <c r="H18" i="11"/>
  <c r="H53" i="11"/>
  <c r="R60" i="11"/>
  <c r="R233" i="11"/>
  <c r="R146" i="11"/>
  <c r="R343" i="11"/>
  <c r="R180" i="11"/>
  <c r="R277" i="11"/>
  <c r="R88" i="11"/>
  <c r="R249" i="11"/>
  <c r="R319" i="11"/>
  <c r="R192" i="11"/>
  <c r="R352" i="11"/>
  <c r="R241" i="11"/>
  <c r="R379" i="11"/>
  <c r="R235" i="11"/>
  <c r="R402" i="11"/>
  <c r="R356" i="11"/>
  <c r="R373" i="11"/>
  <c r="R347" i="11"/>
  <c r="R348" i="11"/>
  <c r="R436" i="11"/>
  <c r="R465" i="11"/>
  <c r="R449" i="11"/>
  <c r="R431" i="11"/>
  <c r="R464" i="11"/>
  <c r="R476" i="11"/>
  <c r="R519" i="11"/>
  <c r="R457" i="11"/>
  <c r="R478" i="11"/>
  <c r="R507" i="11"/>
  <c r="R509" i="11"/>
  <c r="R538" i="11"/>
  <c r="R132" i="11"/>
  <c r="R36" i="11"/>
  <c r="R212" i="11"/>
  <c r="R71" i="11"/>
  <c r="R29" i="11"/>
  <c r="R120" i="11"/>
  <c r="R92" i="11"/>
  <c r="R188" i="11"/>
  <c r="R177" i="11"/>
  <c r="R119" i="11"/>
  <c r="R170" i="11"/>
  <c r="H11" i="11"/>
  <c r="H94" i="11"/>
  <c r="H349" i="11"/>
  <c r="R149" i="11"/>
  <c r="R115" i="11"/>
  <c r="R242" i="11"/>
  <c r="R150" i="11"/>
  <c r="R381" i="11"/>
  <c r="R198" i="11"/>
  <c r="R281" i="11"/>
  <c r="R100" i="11"/>
  <c r="R298" i="11"/>
  <c r="R345" i="11"/>
  <c r="R204" i="11"/>
  <c r="R376" i="11"/>
  <c r="R253" i="11"/>
  <c r="R391" i="11"/>
  <c r="R247" i="11"/>
  <c r="R405" i="11"/>
  <c r="R386" i="11"/>
  <c r="R378" i="11"/>
  <c r="R359" i="11"/>
  <c r="R360" i="11"/>
  <c r="R439" i="11"/>
  <c r="R365" i="11"/>
  <c r="R377" i="11"/>
  <c r="R444" i="11"/>
  <c r="R479" i="11"/>
  <c r="R466" i="11"/>
  <c r="R416" i="11"/>
  <c r="R469" i="11"/>
  <c r="R525" i="11"/>
  <c r="R494" i="11"/>
  <c r="R521" i="11"/>
  <c r="R527" i="11"/>
  <c r="R59" i="11"/>
  <c r="R369" i="11"/>
  <c r="R167" i="11"/>
  <c r="R85" i="11"/>
  <c r="R35" i="11"/>
  <c r="R326" i="11"/>
  <c r="R208" i="11"/>
  <c r="R219" i="11"/>
  <c r="R225" i="11"/>
  <c r="R131" i="11"/>
  <c r="R236" i="11"/>
  <c r="R80" i="11"/>
  <c r="H38" i="11"/>
  <c r="H158" i="11"/>
  <c r="H463" i="11"/>
  <c r="R50" i="11"/>
  <c r="R320" i="11"/>
  <c r="R165" i="11"/>
  <c r="R58" i="11"/>
  <c r="R207" i="11"/>
  <c r="R286" i="11"/>
  <c r="R112" i="11"/>
  <c r="R423" i="11"/>
  <c r="R362" i="11"/>
  <c r="R216" i="11"/>
  <c r="R458" i="11"/>
  <c r="R273" i="11"/>
  <c r="R414" i="11"/>
  <c r="R262" i="11"/>
  <c r="R425" i="11"/>
  <c r="R387" i="11"/>
  <c r="R417" i="11"/>
  <c r="R429" i="11"/>
  <c r="R364" i="11"/>
  <c r="R270" i="11"/>
  <c r="R372" i="11"/>
  <c r="R388" i="11"/>
  <c r="R453" i="11"/>
  <c r="R487" i="11"/>
  <c r="R473" i="11"/>
  <c r="R428" i="11"/>
  <c r="R471" i="11"/>
  <c r="R480" i="11"/>
  <c r="R496" i="11"/>
  <c r="R533" i="11"/>
  <c r="R539" i="11"/>
  <c r="R321" i="11"/>
  <c r="R123" i="11"/>
  <c r="R114" i="11"/>
  <c r="R313" i="11"/>
  <c r="R215" i="11"/>
  <c r="R16" i="11"/>
  <c r="R134" i="11"/>
  <c r="R45" i="11"/>
  <c r="R13" i="11"/>
  <c r="R61" i="11"/>
  <c r="R179" i="11"/>
  <c r="R49" i="11"/>
  <c r="R162" i="11"/>
  <c r="R154" i="11"/>
  <c r="R374" i="11"/>
  <c r="R108" i="11"/>
  <c r="R363" i="11"/>
  <c r="R184" i="11"/>
  <c r="R70" i="11"/>
  <c r="R214" i="11"/>
  <c r="R412" i="11"/>
  <c r="R124" i="11"/>
  <c r="R390" i="11"/>
  <c r="R371" i="11"/>
  <c r="R228" i="11"/>
  <c r="R493" i="11"/>
  <c r="R301" i="11"/>
  <c r="R422" i="11"/>
  <c r="R279" i="11"/>
  <c r="R322" i="11"/>
  <c r="R421" i="11"/>
  <c r="R455" i="11"/>
  <c r="R445" i="11"/>
  <c r="R368" i="11"/>
  <c r="R282" i="11"/>
  <c r="R383" i="11"/>
  <c r="R394" i="11"/>
  <c r="R514" i="11"/>
  <c r="R462" i="11"/>
  <c r="R503" i="11"/>
  <c r="R440" i="11"/>
  <c r="R481" i="11"/>
  <c r="R504" i="11"/>
  <c r="R512" i="11"/>
  <c r="R545" i="11"/>
  <c r="R172" i="11"/>
  <c r="R96" i="11"/>
  <c r="R28" i="11"/>
  <c r="R22" i="11"/>
  <c r="R210" i="11"/>
  <c r="R65" i="11"/>
  <c r="R41" i="11"/>
  <c r="R73" i="11"/>
  <c r="R334" i="11"/>
  <c r="R83" i="11"/>
  <c r="R182" i="11"/>
  <c r="R174" i="11"/>
  <c r="H112" i="11"/>
  <c r="H60" i="11"/>
  <c r="H101" i="11"/>
  <c r="AI16" i="11" l="1"/>
  <c r="AJ16" i="11"/>
  <c r="AJ10" i="11"/>
  <c r="AI10" i="11"/>
  <c r="AI15" i="11"/>
  <c r="AJ13" i="11"/>
  <c r="AJ14" i="11"/>
  <c r="AI13" i="11"/>
  <c r="AJ15" i="11"/>
  <c r="AI14" i="11"/>
  <c r="AK15" i="11" l="1"/>
  <c r="AC71" i="11" s="1"/>
  <c r="AD71" i="11" s="1"/>
  <c r="AK13" i="11"/>
  <c r="W306" i="11" s="1"/>
  <c r="X306" i="11" s="1"/>
  <c r="AK14" i="11"/>
  <c r="Z486" i="11" s="1"/>
  <c r="AA486" i="11" s="1"/>
  <c r="AK16" i="11"/>
  <c r="AF231" i="11" s="1"/>
  <c r="AG231" i="11" s="1"/>
  <c r="AK10" i="11"/>
  <c r="AC162" i="11"/>
  <c r="AD162" i="11" s="1"/>
  <c r="AC28" i="11"/>
  <c r="AD28" i="11" s="1"/>
  <c r="AC373" i="11"/>
  <c r="AD373" i="11" s="1"/>
  <c r="AC512" i="11"/>
  <c r="AD512" i="11" s="1"/>
  <c r="Z251" i="11"/>
  <c r="AA251" i="11" s="1"/>
  <c r="Z372" i="11"/>
  <c r="AA372" i="11" s="1"/>
  <c r="Z527" i="11"/>
  <c r="AA527" i="11" s="1"/>
  <c r="Z174" i="11"/>
  <c r="AA174" i="11" s="1"/>
  <c r="Z6" i="11"/>
  <c r="AA6" i="11" s="1"/>
  <c r="Z294" i="11"/>
  <c r="AA294" i="11" s="1"/>
  <c r="Z131" i="11"/>
  <c r="AA131" i="11" s="1"/>
  <c r="Z3" i="11"/>
  <c r="AA3" i="11" s="1"/>
  <c r="Z506" i="11"/>
  <c r="AA506" i="11" s="1"/>
  <c r="Z180" i="11"/>
  <c r="AA180" i="11" s="1"/>
  <c r="Z434" i="11"/>
  <c r="AA434" i="11" s="1"/>
  <c r="Z271" i="11"/>
  <c r="AA271" i="11" s="1"/>
  <c r="Z529" i="11"/>
  <c r="AA529" i="11" s="1"/>
  <c r="Z491" i="11"/>
  <c r="AA491" i="11" s="1"/>
  <c r="Z327" i="11"/>
  <c r="AA327" i="11" s="1"/>
  <c r="AC236" i="11"/>
  <c r="AD236" i="11" s="1"/>
  <c r="AC387" i="11"/>
  <c r="AD387" i="11" s="1"/>
  <c r="Z542" i="11"/>
  <c r="AA542" i="11" s="1"/>
  <c r="AC453" i="11"/>
  <c r="AD453" i="11" s="1"/>
  <c r="AC19" i="11"/>
  <c r="AD19" i="11" s="1"/>
  <c r="AC167" i="11"/>
  <c r="AD167" i="11" s="1"/>
  <c r="AC503" i="11"/>
  <c r="AD503" i="11" s="1"/>
  <c r="AC126" i="11"/>
  <c r="AD126" i="11" s="1"/>
  <c r="AC261" i="11"/>
  <c r="AD261" i="11" s="1"/>
  <c r="AC349" i="11"/>
  <c r="AD349" i="11" s="1"/>
  <c r="AC458" i="11"/>
  <c r="AD458" i="11" s="1"/>
  <c r="AC390" i="11"/>
  <c r="AD390" i="11" s="1"/>
  <c r="AC304" i="11"/>
  <c r="AD304" i="11" s="1"/>
  <c r="AC338" i="11"/>
  <c r="AD338" i="11" s="1"/>
  <c r="AC483" i="11"/>
  <c r="AD483" i="11" s="1"/>
  <c r="AC288" i="11"/>
  <c r="AD288" i="11" s="1"/>
  <c r="AC21" i="11"/>
  <c r="AD21" i="11" s="1"/>
  <c r="AC199" i="11"/>
  <c r="AD199" i="11" s="1"/>
  <c r="AC3" i="11"/>
  <c r="AD3" i="11" s="1"/>
  <c r="Z120" i="11"/>
  <c r="AA120" i="11" s="1"/>
  <c r="Z459" i="11"/>
  <c r="AA459" i="11" s="1"/>
  <c r="Z463" i="11"/>
  <c r="AA463" i="11" s="1"/>
  <c r="Z416" i="11"/>
  <c r="AA416" i="11" s="1"/>
  <c r="AC430" i="11"/>
  <c r="AD430" i="11" s="1"/>
  <c r="AC22" i="11"/>
  <c r="AD22" i="11" s="1"/>
  <c r="AC267" i="11"/>
  <c r="AD267" i="11" s="1"/>
  <c r="AC197" i="11"/>
  <c r="AD197" i="11" s="1"/>
  <c r="AC425" i="11"/>
  <c r="AD425" i="11" s="1"/>
  <c r="AC480" i="11"/>
  <c r="AD480" i="11" s="1"/>
  <c r="AC398" i="11"/>
  <c r="AD398" i="11" s="1"/>
  <c r="AC326" i="11"/>
  <c r="AD326" i="11" s="1"/>
  <c r="AC336" i="11"/>
  <c r="AD336" i="11" s="1"/>
  <c r="Z96" i="11"/>
  <c r="AA96" i="11" s="1"/>
  <c r="Z129" i="11"/>
  <c r="AA129" i="11" s="1"/>
  <c r="Z337" i="11"/>
  <c r="AA337" i="11" s="1"/>
  <c r="Z241" i="11"/>
  <c r="AA241" i="11" s="1"/>
  <c r="AC260" i="11"/>
  <c r="AD260" i="11" s="1"/>
  <c r="AC357" i="11"/>
  <c r="AD357" i="11" s="1"/>
  <c r="AC447" i="11"/>
  <c r="AD447" i="11" s="1"/>
  <c r="AC442" i="11"/>
  <c r="AD442" i="11" s="1"/>
  <c r="AC179" i="11"/>
  <c r="AD179" i="11" s="1"/>
  <c r="AC460" i="11"/>
  <c r="AD460" i="11" s="1"/>
  <c r="AC53" i="11"/>
  <c r="AD53" i="11" s="1"/>
  <c r="AC297" i="11"/>
  <c r="AD297" i="11" s="1"/>
  <c r="AC494" i="11"/>
  <c r="AD494" i="11" s="1"/>
  <c r="Z316" i="11"/>
  <c r="AA316" i="11" s="1"/>
  <c r="Z7" i="11"/>
  <c r="AA7" i="11" s="1"/>
  <c r="Z143" i="11"/>
  <c r="AA143" i="11" s="1"/>
  <c r="Z91" i="11"/>
  <c r="AA91" i="11" s="1"/>
  <c r="Z453" i="11"/>
  <c r="AA453" i="11" s="1"/>
  <c r="Z69" i="11"/>
  <c r="AA69" i="11" s="1"/>
  <c r="Z231" i="11"/>
  <c r="AA231" i="11" s="1"/>
  <c r="Z466" i="11"/>
  <c r="AA466" i="11" s="1"/>
  <c r="Z99" i="11"/>
  <c r="AA99" i="11" s="1"/>
  <c r="Z132" i="11"/>
  <c r="AA132" i="11" s="1"/>
  <c r="Z186" i="11"/>
  <c r="AA186" i="11" s="1"/>
  <c r="Z160" i="11"/>
  <c r="AA160" i="11" s="1"/>
  <c r="Z51" i="11"/>
  <c r="AA51" i="11" s="1"/>
  <c r="Z471" i="11"/>
  <c r="AA471" i="11" s="1"/>
  <c r="Z126" i="11"/>
  <c r="AA126" i="11" s="1"/>
  <c r="Z458" i="11"/>
  <c r="AA458" i="11" s="1"/>
  <c r="Z530" i="11"/>
  <c r="AA530" i="11" s="1"/>
  <c r="Z534" i="11"/>
  <c r="AA534" i="11" s="1"/>
  <c r="Z290" i="11"/>
  <c r="AA290" i="11" s="1"/>
  <c r="Z260" i="11"/>
  <c r="AA260" i="11" s="1"/>
  <c r="Z503" i="11"/>
  <c r="AA503" i="11" s="1"/>
  <c r="Z531" i="11"/>
  <c r="AA531" i="11" s="1"/>
  <c r="Z341" i="11"/>
  <c r="AA341" i="11" s="1"/>
  <c r="AC105" i="11"/>
  <c r="AD105" i="11" s="1"/>
  <c r="AC69" i="11"/>
  <c r="AD69" i="11" s="1"/>
  <c r="AC264" i="11"/>
  <c r="AD264" i="11" s="1"/>
  <c r="AC392" i="11"/>
  <c r="AD392" i="11" s="1"/>
  <c r="AC104" i="11"/>
  <c r="AD104" i="11" s="1"/>
  <c r="AC315" i="11"/>
  <c r="AD315" i="11" s="1"/>
  <c r="AC116" i="11"/>
  <c r="AD116" i="11" s="1"/>
  <c r="AC506" i="11"/>
  <c r="AD506" i="11" s="1"/>
  <c r="AC206" i="11"/>
  <c r="AD206" i="11" s="1"/>
  <c r="AC285" i="11"/>
  <c r="AD285" i="11" s="1"/>
  <c r="AC353" i="11"/>
  <c r="AD353" i="11" s="1"/>
  <c r="Z462" i="11"/>
  <c r="AA462" i="11" s="1"/>
  <c r="Z193" i="11"/>
  <c r="AA193" i="11" s="1"/>
  <c r="AC238" i="11"/>
  <c r="AD238" i="11" s="1"/>
  <c r="AC235" i="11"/>
  <c r="AD235" i="11" s="1"/>
  <c r="AC30" i="11"/>
  <c r="AD30" i="11" s="1"/>
  <c r="AC389" i="11"/>
  <c r="AD389" i="11" s="1"/>
  <c r="AC81" i="11"/>
  <c r="AD81" i="11" s="1"/>
  <c r="AC36" i="11"/>
  <c r="AD36" i="11" s="1"/>
  <c r="AC255" i="11"/>
  <c r="AD255" i="11" s="1"/>
  <c r="AC393" i="11"/>
  <c r="AD393" i="11" s="1"/>
  <c r="AC134" i="11"/>
  <c r="AD134" i="11" s="1"/>
  <c r="AC8" i="11"/>
  <c r="AD8" i="11" s="1"/>
  <c r="AC351" i="11"/>
  <c r="AD351" i="11" s="1"/>
  <c r="AC57" i="11"/>
  <c r="AD57" i="11" s="1"/>
  <c r="AC266" i="11"/>
  <c r="AD266" i="11" s="1"/>
  <c r="AC221" i="11"/>
  <c r="AD221" i="11" s="1"/>
  <c r="AC42" i="11"/>
  <c r="AD42" i="11" s="1"/>
  <c r="AC184" i="11"/>
  <c r="AD184" i="11" s="1"/>
  <c r="AC377" i="11"/>
  <c r="AD377" i="11" s="1"/>
  <c r="AC82" i="11"/>
  <c r="AD82" i="11" s="1"/>
  <c r="AC174" i="11"/>
  <c r="AD174" i="11" s="1"/>
  <c r="AC461" i="11"/>
  <c r="AD461" i="11" s="1"/>
  <c r="Z60" i="11"/>
  <c r="AA60" i="11" s="1"/>
  <c r="Z35" i="11"/>
  <c r="AA35" i="11" s="1"/>
  <c r="AC286" i="11"/>
  <c r="AD286" i="11" s="1"/>
  <c r="AC112" i="11"/>
  <c r="AD112" i="11" s="1"/>
  <c r="AC209" i="11"/>
  <c r="AD209" i="11" s="1"/>
  <c r="AC514" i="11"/>
  <c r="AD514" i="11" s="1"/>
  <c r="AC496" i="11"/>
  <c r="AD496" i="11" s="1"/>
  <c r="AC346" i="11"/>
  <c r="AD346" i="11" s="1"/>
  <c r="AC497" i="11"/>
  <c r="AD497" i="11" s="1"/>
  <c r="AC88" i="11" l="1"/>
  <c r="AD88" i="11" s="1"/>
  <c r="AC166" i="11"/>
  <c r="AD166" i="11" s="1"/>
  <c r="AC120" i="11"/>
  <c r="AD120" i="11" s="1"/>
  <c r="AC188" i="11"/>
  <c r="AD188" i="11" s="1"/>
  <c r="AC339" i="11"/>
  <c r="AD339" i="11" s="1"/>
  <c r="Z84" i="11"/>
  <c r="AA84" i="11" s="1"/>
  <c r="Z184" i="11"/>
  <c r="AA184" i="11" s="1"/>
  <c r="Z515" i="11"/>
  <c r="AA515" i="11" s="1"/>
  <c r="Z266" i="11"/>
  <c r="AA266" i="11" s="1"/>
  <c r="Z381" i="11"/>
  <c r="AA381" i="11" s="1"/>
  <c r="Z89" i="11"/>
  <c r="AA89" i="11" s="1"/>
  <c r="Z492" i="11"/>
  <c r="AA492" i="11" s="1"/>
  <c r="Z358" i="11"/>
  <c r="AA358" i="11" s="1"/>
  <c r="Z348" i="11"/>
  <c r="AA348" i="11" s="1"/>
  <c r="Z179" i="11"/>
  <c r="AA179" i="11" s="1"/>
  <c r="Z113" i="11"/>
  <c r="AA113" i="11" s="1"/>
  <c r="Z165" i="11"/>
  <c r="AA165" i="11" s="1"/>
  <c r="Z95" i="11"/>
  <c r="AA95" i="11" s="1"/>
  <c r="Z366" i="11"/>
  <c r="AA366" i="11" s="1"/>
  <c r="Z335" i="11"/>
  <c r="AA335" i="11" s="1"/>
  <c r="Z272" i="11"/>
  <c r="AA272" i="11" s="1"/>
  <c r="Z298" i="11"/>
  <c r="AA298" i="11" s="1"/>
  <c r="Z410" i="11"/>
  <c r="AA410" i="11" s="1"/>
  <c r="W359" i="11"/>
  <c r="X359" i="11" s="1"/>
  <c r="W16" i="11"/>
  <c r="X16" i="11" s="1"/>
  <c r="AC402" i="11"/>
  <c r="AD402" i="11" s="1"/>
  <c r="AC413" i="11"/>
  <c r="AD413" i="11" s="1"/>
  <c r="AC65" i="11"/>
  <c r="AD65" i="11" s="1"/>
  <c r="AC515" i="11"/>
  <c r="AD515" i="11" s="1"/>
  <c r="AC14" i="11"/>
  <c r="AD14" i="11" s="1"/>
  <c r="AC276" i="11"/>
  <c r="AD276" i="11" s="1"/>
  <c r="AC23" i="11"/>
  <c r="AD23" i="11" s="1"/>
  <c r="AC482" i="11"/>
  <c r="AD482" i="11" s="1"/>
  <c r="AC200" i="11"/>
  <c r="AD200" i="11" s="1"/>
  <c r="AC32" i="11"/>
  <c r="AD32" i="11" s="1"/>
  <c r="AC231" i="11"/>
  <c r="AD231" i="11" s="1"/>
  <c r="AC258" i="11"/>
  <c r="AD258" i="11" s="1"/>
  <c r="AC401" i="11"/>
  <c r="AD401" i="11" s="1"/>
  <c r="AC434" i="11"/>
  <c r="AD434" i="11" s="1"/>
  <c r="AC428" i="11"/>
  <c r="AD428" i="11" s="1"/>
  <c r="AC203" i="11"/>
  <c r="AD203" i="11" s="1"/>
  <c r="AC153" i="11"/>
  <c r="AD153" i="11" s="1"/>
  <c r="AC49" i="11"/>
  <c r="AD49" i="11" s="1"/>
  <c r="AC415" i="11"/>
  <c r="AD415" i="11" s="1"/>
  <c r="AC250" i="11"/>
  <c r="AD250" i="11" s="1"/>
  <c r="W63" i="11"/>
  <c r="X63" i="11" s="1"/>
  <c r="W50" i="11"/>
  <c r="X50" i="11" s="1"/>
  <c r="W261" i="11"/>
  <c r="X261" i="11" s="1"/>
  <c r="W124" i="11"/>
  <c r="X124" i="11" s="1"/>
  <c r="AC474" i="11"/>
  <c r="AD474" i="11" s="1"/>
  <c r="W175" i="11"/>
  <c r="X175" i="11" s="1"/>
  <c r="AC125" i="11"/>
  <c r="AD125" i="11" s="1"/>
  <c r="AC62" i="11"/>
  <c r="AD62" i="11" s="1"/>
  <c r="W398" i="11"/>
  <c r="X398" i="11" s="1"/>
  <c r="AC432" i="11"/>
  <c r="AD432" i="11" s="1"/>
  <c r="W545" i="11"/>
  <c r="X545" i="11" s="1"/>
  <c r="W283" i="11"/>
  <c r="X283" i="11" s="1"/>
  <c r="AC196" i="11"/>
  <c r="AD196" i="11" s="1"/>
  <c r="AC333" i="11"/>
  <c r="AD333" i="11" s="1"/>
  <c r="AC321" i="11"/>
  <c r="AD321" i="11" s="1"/>
  <c r="AC335" i="11"/>
  <c r="AD335" i="11" s="1"/>
  <c r="AC159" i="11"/>
  <c r="AD159" i="11" s="1"/>
  <c r="W235" i="11"/>
  <c r="X235" i="11" s="1"/>
  <c r="W260" i="11"/>
  <c r="X260" i="11" s="1"/>
  <c r="W33" i="11"/>
  <c r="X33" i="11" s="1"/>
  <c r="W32" i="11"/>
  <c r="X32" i="11" s="1"/>
  <c r="W274" i="11"/>
  <c r="X274" i="11" s="1"/>
  <c r="AC468" i="11"/>
  <c r="AD468" i="11" s="1"/>
  <c r="AC414" i="11"/>
  <c r="AD414" i="11" s="1"/>
  <c r="AC232" i="11"/>
  <c r="AD232" i="11" s="1"/>
  <c r="AC256" i="11"/>
  <c r="AD256" i="11" s="1"/>
  <c r="AC531" i="11"/>
  <c r="AD531" i="11" s="1"/>
  <c r="AC278" i="11"/>
  <c r="AD278" i="11" s="1"/>
  <c r="AC462" i="11"/>
  <c r="AD462" i="11" s="1"/>
  <c r="AC344" i="11"/>
  <c r="AD344" i="11" s="1"/>
  <c r="AC465" i="11"/>
  <c r="AD465" i="11" s="1"/>
  <c r="W319" i="11"/>
  <c r="X319" i="11" s="1"/>
  <c r="W430" i="11"/>
  <c r="X430" i="11" s="1"/>
  <c r="AC380" i="11"/>
  <c r="AD380" i="11" s="1"/>
  <c r="AC80" i="11"/>
  <c r="AD80" i="11" s="1"/>
  <c r="AC341" i="11"/>
  <c r="AD341" i="11" s="1"/>
  <c r="AC292" i="11"/>
  <c r="AD292" i="11" s="1"/>
  <c r="AC527" i="11"/>
  <c r="AD527" i="11" s="1"/>
  <c r="W198" i="11"/>
  <c r="X198" i="11" s="1"/>
  <c r="AC192" i="11"/>
  <c r="AD192" i="11" s="1"/>
  <c r="AC141" i="11"/>
  <c r="AD141" i="11" s="1"/>
  <c r="AC176" i="11"/>
  <c r="AD176" i="11" s="1"/>
  <c r="AC455" i="11"/>
  <c r="AD455" i="11" s="1"/>
  <c r="AC306" i="11"/>
  <c r="AD306" i="11" s="1"/>
  <c r="AC195" i="11"/>
  <c r="AD195" i="11" s="1"/>
  <c r="AC329" i="11"/>
  <c r="AD329" i="11" s="1"/>
  <c r="AC87" i="11"/>
  <c r="AD87" i="11" s="1"/>
  <c r="AC51" i="11"/>
  <c r="AD51" i="11" s="1"/>
  <c r="AC110" i="11"/>
  <c r="AD110" i="11" s="1"/>
  <c r="AC158" i="11"/>
  <c r="AD158" i="11" s="1"/>
  <c r="AC309" i="11"/>
  <c r="AD309" i="11" s="1"/>
  <c r="W322" i="11"/>
  <c r="X322" i="11" s="1"/>
  <c r="AC61" i="11"/>
  <c r="AD61" i="11" s="1"/>
  <c r="AC204" i="11"/>
  <c r="AD204" i="11" s="1"/>
  <c r="AC397" i="11"/>
  <c r="AD397" i="11" s="1"/>
  <c r="AC472" i="11"/>
  <c r="AD472" i="11" s="1"/>
  <c r="AC423" i="11"/>
  <c r="AD423" i="11" s="1"/>
  <c r="AC142" i="11"/>
  <c r="AD142" i="11" s="1"/>
  <c r="AC323" i="11"/>
  <c r="AD323" i="11" s="1"/>
  <c r="AC284" i="11"/>
  <c r="AD284" i="11" s="1"/>
  <c r="AC72" i="11"/>
  <c r="AD72" i="11" s="1"/>
  <c r="AC312" i="11"/>
  <c r="AD312" i="11" s="1"/>
  <c r="AC243" i="11"/>
  <c r="AD243" i="11" s="1"/>
  <c r="AC417" i="11"/>
  <c r="AD417" i="11" s="1"/>
  <c r="AC18" i="11"/>
  <c r="AD18" i="11" s="1"/>
  <c r="AC108" i="11"/>
  <c r="AD108" i="11" s="1"/>
  <c r="AC532" i="11"/>
  <c r="AD532" i="11" s="1"/>
  <c r="AC257" i="11"/>
  <c r="AD257" i="11" s="1"/>
  <c r="AC343" i="11"/>
  <c r="AD343" i="11" s="1"/>
  <c r="AC76" i="11"/>
  <c r="AD76" i="11" s="1"/>
  <c r="AC394" i="11"/>
  <c r="AD394" i="11" s="1"/>
  <c r="AC444" i="11"/>
  <c r="AD444" i="11" s="1"/>
  <c r="AC137" i="11"/>
  <c r="AD137" i="11" s="1"/>
  <c r="AC486" i="11"/>
  <c r="AD486" i="11" s="1"/>
  <c r="AC265" i="11"/>
  <c r="AD265" i="11" s="1"/>
  <c r="AC107" i="11"/>
  <c r="AD107" i="11" s="1"/>
  <c r="AC513" i="11"/>
  <c r="AD513" i="11" s="1"/>
  <c r="AC350" i="11"/>
  <c r="AD350" i="11" s="1"/>
  <c r="AC450" i="11"/>
  <c r="AD450" i="11" s="1"/>
  <c r="AC6" i="11"/>
  <c r="AD6" i="11" s="1"/>
  <c r="AC305" i="11"/>
  <c r="AD305" i="11" s="1"/>
  <c r="AC459" i="11"/>
  <c r="AD459" i="11" s="1"/>
  <c r="AC213" i="11"/>
  <c r="AD213" i="11" s="1"/>
  <c r="AC320" i="11"/>
  <c r="AD320" i="11" s="1"/>
  <c r="AC164" i="11"/>
  <c r="AD164" i="11" s="1"/>
  <c r="AC275" i="11"/>
  <c r="AD275" i="11" s="1"/>
  <c r="W253" i="11"/>
  <c r="X253" i="11" s="1"/>
  <c r="W168" i="11"/>
  <c r="X168" i="11" s="1"/>
  <c r="W364" i="11"/>
  <c r="X364" i="11" s="1"/>
  <c r="W229" i="11"/>
  <c r="X229" i="11" s="1"/>
  <c r="W272" i="11"/>
  <c r="X272" i="11" s="1"/>
  <c r="AC416" i="11"/>
  <c r="AD416" i="11" s="1"/>
  <c r="AC180" i="11"/>
  <c r="AD180" i="11" s="1"/>
  <c r="AC352" i="11"/>
  <c r="AD352" i="11" s="1"/>
  <c r="AC523" i="11"/>
  <c r="AD523" i="11" s="1"/>
  <c r="AC337" i="11"/>
  <c r="AD337" i="11" s="1"/>
  <c r="W535" i="11"/>
  <c r="X535" i="11" s="1"/>
  <c r="AC446" i="11"/>
  <c r="AD446" i="11" s="1"/>
  <c r="AC300" i="11"/>
  <c r="AD300" i="11" s="1"/>
  <c r="AC253" i="11"/>
  <c r="AD253" i="11" s="1"/>
  <c r="AC501" i="11"/>
  <c r="AD501" i="11" s="1"/>
  <c r="AC524" i="11"/>
  <c r="AD524" i="11" s="1"/>
  <c r="AC268" i="11"/>
  <c r="AD268" i="11" s="1"/>
  <c r="AC35" i="11"/>
  <c r="AD35" i="11" s="1"/>
  <c r="AC410" i="11"/>
  <c r="AD410" i="11" s="1"/>
  <c r="AC239" i="11"/>
  <c r="AD239" i="11" s="1"/>
  <c r="AC217" i="11"/>
  <c r="AD217" i="11" s="1"/>
  <c r="AC403" i="11"/>
  <c r="AD403" i="11" s="1"/>
  <c r="AC282" i="11"/>
  <c r="AD282" i="11" s="1"/>
  <c r="AC38" i="11"/>
  <c r="AD38" i="11" s="1"/>
  <c r="AC363" i="11"/>
  <c r="AD363" i="11" s="1"/>
  <c r="AC540" i="11"/>
  <c r="AD540" i="11" s="1"/>
  <c r="AC436" i="11"/>
  <c r="AD436" i="11" s="1"/>
  <c r="AC43" i="11"/>
  <c r="AD43" i="11" s="1"/>
  <c r="AC123" i="11"/>
  <c r="AD123" i="11" s="1"/>
  <c r="AC151" i="11"/>
  <c r="AD151" i="11" s="1"/>
  <c r="AC479" i="11"/>
  <c r="AD479" i="11" s="1"/>
  <c r="AC495" i="11"/>
  <c r="AD495" i="11" s="1"/>
  <c r="AC448" i="11"/>
  <c r="AD448" i="11" s="1"/>
  <c r="AC443" i="11"/>
  <c r="AD443" i="11" s="1"/>
  <c r="AC78" i="11"/>
  <c r="AD78" i="11" s="1"/>
  <c r="AC379" i="11"/>
  <c r="AD379" i="11" s="1"/>
  <c r="AC272" i="11"/>
  <c r="AD272" i="11" s="1"/>
  <c r="AC11" i="11"/>
  <c r="AD11" i="11" s="1"/>
  <c r="AC359" i="11"/>
  <c r="AD359" i="11" s="1"/>
  <c r="AC214" i="11"/>
  <c r="AD214" i="11" s="1"/>
  <c r="AC37" i="11"/>
  <c r="AD37" i="11" s="1"/>
  <c r="AC15" i="11"/>
  <c r="AD15" i="11" s="1"/>
  <c r="AC325" i="11"/>
  <c r="AD325" i="11" s="1"/>
  <c r="AC171" i="11"/>
  <c r="AD171" i="11" s="1"/>
  <c r="AC146" i="11"/>
  <c r="AD146" i="11" s="1"/>
  <c r="AC473" i="11"/>
  <c r="AD473" i="11" s="1"/>
  <c r="AC499" i="11"/>
  <c r="AD499" i="11" s="1"/>
  <c r="W309" i="11"/>
  <c r="X309" i="11" s="1"/>
  <c r="W355" i="11"/>
  <c r="X355" i="11" s="1"/>
  <c r="W218" i="11"/>
  <c r="X218" i="11" s="1"/>
  <c r="W506" i="11"/>
  <c r="X506" i="11" s="1"/>
  <c r="W462" i="11"/>
  <c r="X462" i="11" s="1"/>
  <c r="W405" i="11"/>
  <c r="X405" i="11" s="1"/>
  <c r="W160" i="11"/>
  <c r="X160" i="11" s="1"/>
  <c r="AC367" i="11"/>
  <c r="AD367" i="11" s="1"/>
  <c r="AC525" i="11"/>
  <c r="AD525" i="11" s="1"/>
  <c r="AC298" i="11"/>
  <c r="AD298" i="11" s="1"/>
  <c r="AC136" i="11"/>
  <c r="AD136" i="11" s="1"/>
  <c r="AC118" i="11"/>
  <c r="AD118" i="11" s="1"/>
  <c r="AC381" i="11"/>
  <c r="AD381" i="11" s="1"/>
  <c r="AC66" i="11"/>
  <c r="AD66" i="11" s="1"/>
  <c r="AC165" i="11"/>
  <c r="AD165" i="11" s="1"/>
  <c r="AC90" i="11"/>
  <c r="AD90" i="11" s="1"/>
  <c r="AC177" i="11"/>
  <c r="AD177" i="11" s="1"/>
  <c r="AC429" i="11"/>
  <c r="AD429" i="11" s="1"/>
  <c r="W362" i="11"/>
  <c r="X362" i="11" s="1"/>
  <c r="AC375" i="11"/>
  <c r="AD375" i="11" s="1"/>
  <c r="AC33" i="11"/>
  <c r="AD33" i="11" s="1"/>
  <c r="AC73" i="11"/>
  <c r="AD73" i="11" s="1"/>
  <c r="AC439" i="11"/>
  <c r="AD439" i="11" s="1"/>
  <c r="AC147" i="11"/>
  <c r="AD147" i="11" s="1"/>
  <c r="AC274" i="11"/>
  <c r="AD274" i="11" s="1"/>
  <c r="AC67" i="11"/>
  <c r="AD67" i="11" s="1"/>
  <c r="AC318" i="11"/>
  <c r="AD318" i="11" s="1"/>
  <c r="AC422" i="11"/>
  <c r="AD422" i="11" s="1"/>
  <c r="AC48" i="11"/>
  <c r="AD48" i="11" s="1"/>
  <c r="AC530" i="11"/>
  <c r="AD530" i="11" s="1"/>
  <c r="AC4" i="11"/>
  <c r="AD4" i="11" s="1"/>
  <c r="W226" i="11"/>
  <c r="X226" i="11" s="1"/>
  <c r="AC431" i="11"/>
  <c r="AD431" i="11" s="1"/>
  <c r="AC189" i="11"/>
  <c r="AD189" i="11" s="1"/>
  <c r="AC119" i="11"/>
  <c r="AD119" i="11" s="1"/>
  <c r="AC277" i="11"/>
  <c r="AD277" i="11" s="1"/>
  <c r="AC40" i="11"/>
  <c r="AD40" i="11" s="1"/>
  <c r="AC280" i="11"/>
  <c r="AD280" i="11" s="1"/>
  <c r="AC102" i="11"/>
  <c r="AD102" i="11" s="1"/>
  <c r="AC85" i="11"/>
  <c r="AD85" i="11" s="1"/>
  <c r="AC99" i="11"/>
  <c r="AD99" i="11" s="1"/>
  <c r="AC170" i="11"/>
  <c r="AD170" i="11" s="1"/>
  <c r="W487" i="11"/>
  <c r="X487" i="11" s="1"/>
  <c r="AC493" i="11"/>
  <c r="AD493" i="11" s="1"/>
  <c r="AC322" i="11"/>
  <c r="AD322" i="11" s="1"/>
  <c r="AC327" i="11"/>
  <c r="AD327" i="11" s="1"/>
  <c r="AC244" i="11"/>
  <c r="AD244" i="11" s="1"/>
  <c r="AC545" i="11"/>
  <c r="AD545" i="11" s="1"/>
  <c r="AC362" i="11"/>
  <c r="AD362" i="11" s="1"/>
  <c r="AC384" i="11"/>
  <c r="AD384" i="11" s="1"/>
  <c r="AC290" i="11"/>
  <c r="AD290" i="11" s="1"/>
  <c r="AC64" i="11"/>
  <c r="AD64" i="11" s="1"/>
  <c r="AC476" i="11"/>
  <c r="AD476" i="11" s="1"/>
  <c r="AC364" i="11"/>
  <c r="AD364" i="11" s="1"/>
  <c r="AC161" i="11"/>
  <c r="AD161" i="11" s="1"/>
  <c r="AC178" i="11"/>
  <c r="AD178" i="11" s="1"/>
  <c r="AC13" i="11"/>
  <c r="AD13" i="11" s="1"/>
  <c r="AC543" i="11"/>
  <c r="AD543" i="11" s="1"/>
  <c r="AC435" i="11"/>
  <c r="AD435" i="11" s="1"/>
  <c r="AC454" i="11"/>
  <c r="AD454" i="11" s="1"/>
  <c r="AC371" i="11"/>
  <c r="AD371" i="11" s="1"/>
  <c r="AC100" i="11"/>
  <c r="AD100" i="11" s="1"/>
  <c r="AC464" i="11"/>
  <c r="AD464" i="11" s="1"/>
  <c r="AC128" i="11"/>
  <c r="AD128" i="11" s="1"/>
  <c r="AC406" i="11"/>
  <c r="AD406" i="11" s="1"/>
  <c r="AC185" i="11"/>
  <c r="AD185" i="11" s="1"/>
  <c r="AC240" i="11"/>
  <c r="AD240" i="11" s="1"/>
  <c r="AC451" i="11"/>
  <c r="AD451" i="11" s="1"/>
  <c r="AC331" i="11"/>
  <c r="AD331" i="11" s="1"/>
  <c r="AC345" i="11"/>
  <c r="AD345" i="11" s="1"/>
  <c r="AC160" i="11"/>
  <c r="AD160" i="11" s="1"/>
  <c r="AC421" i="11"/>
  <c r="AD421" i="11" s="1"/>
  <c r="AC342" i="11"/>
  <c r="AD342" i="11" s="1"/>
  <c r="AC386" i="11"/>
  <c r="AD386" i="11" s="1"/>
  <c r="Z524" i="11"/>
  <c r="AA524" i="11" s="1"/>
  <c r="Z320" i="11"/>
  <c r="AA320" i="11" s="1"/>
  <c r="AC356" i="11"/>
  <c r="AD356" i="11" s="1"/>
  <c r="AC56" i="11"/>
  <c r="AD56" i="11" s="1"/>
  <c r="AC94" i="11"/>
  <c r="AD94" i="11" s="1"/>
  <c r="AC294" i="11"/>
  <c r="AD294" i="11" s="1"/>
  <c r="W68" i="11"/>
  <c r="X68" i="11" s="1"/>
  <c r="W78" i="11"/>
  <c r="X78" i="11" s="1"/>
  <c r="W490" i="11"/>
  <c r="X490" i="11" s="1"/>
  <c r="W264" i="11"/>
  <c r="X264" i="11" s="1"/>
  <c r="W265" i="11"/>
  <c r="X265" i="11" s="1"/>
  <c r="W297" i="11"/>
  <c r="X297" i="11" s="1"/>
  <c r="W214" i="11"/>
  <c r="X214" i="11" s="1"/>
  <c r="W170" i="11"/>
  <c r="X170" i="11" s="1"/>
  <c r="W453" i="11"/>
  <c r="X453" i="11" s="1"/>
  <c r="AC382" i="11"/>
  <c r="AD382" i="11" s="1"/>
  <c r="AC93" i="11"/>
  <c r="AD93" i="11" s="1"/>
  <c r="AC182" i="11"/>
  <c r="AD182" i="11" s="1"/>
  <c r="AC132" i="11"/>
  <c r="AD132" i="11" s="1"/>
  <c r="AC542" i="11"/>
  <c r="AD542" i="11" s="1"/>
  <c r="AC412" i="11"/>
  <c r="AD412" i="11" s="1"/>
  <c r="W223" i="11"/>
  <c r="X223" i="11" s="1"/>
  <c r="W17" i="11"/>
  <c r="X17" i="11" s="1"/>
  <c r="AC441" i="11"/>
  <c r="AD441" i="11" s="1"/>
  <c r="AC328" i="11"/>
  <c r="AD328" i="11" s="1"/>
  <c r="AC63" i="11"/>
  <c r="AD63" i="11" s="1"/>
  <c r="AC463" i="11"/>
  <c r="AD463" i="11" s="1"/>
  <c r="AC537" i="11"/>
  <c r="AD537" i="11" s="1"/>
  <c r="W431" i="11"/>
  <c r="X431" i="11" s="1"/>
  <c r="AC205" i="11"/>
  <c r="AD205" i="11" s="1"/>
  <c r="AC198" i="11"/>
  <c r="AD198" i="11" s="1"/>
  <c r="AC46" i="11"/>
  <c r="AD46" i="11" s="1"/>
  <c r="AC383" i="11"/>
  <c r="AD383" i="11" s="1"/>
  <c r="AC438" i="11"/>
  <c r="AD438" i="11" s="1"/>
  <c r="AC191" i="11"/>
  <c r="AD191" i="11" s="1"/>
  <c r="AC521" i="11"/>
  <c r="AD521" i="11" s="1"/>
  <c r="AC484" i="11"/>
  <c r="AD484" i="11" s="1"/>
  <c r="AC259" i="11"/>
  <c r="AD259" i="11" s="1"/>
  <c r="AC471" i="11"/>
  <c r="AD471" i="11" s="1"/>
  <c r="AC52" i="11"/>
  <c r="AD52" i="11" s="1"/>
  <c r="AC404" i="11"/>
  <c r="AD404" i="11" s="1"/>
  <c r="AC124" i="11"/>
  <c r="AD124" i="11" s="1"/>
  <c r="AC317" i="11"/>
  <c r="AD317" i="11" s="1"/>
  <c r="AC273" i="11"/>
  <c r="AD273" i="11" s="1"/>
  <c r="AC330" i="11"/>
  <c r="AD330" i="11" s="1"/>
  <c r="AC504" i="11"/>
  <c r="AD504" i="11" s="1"/>
  <c r="AC242" i="11"/>
  <c r="AD242" i="11" s="1"/>
  <c r="AC41" i="11"/>
  <c r="AD41" i="11" s="1"/>
  <c r="AC39" i="11"/>
  <c r="AD39" i="11" s="1"/>
  <c r="AC140" i="11"/>
  <c r="AD140" i="11" s="1"/>
  <c r="AC163" i="11"/>
  <c r="AD163" i="11" s="1"/>
  <c r="AC254" i="11"/>
  <c r="AD254" i="11" s="1"/>
  <c r="AC20" i="11"/>
  <c r="AD20" i="11" s="1"/>
  <c r="AC234" i="11"/>
  <c r="AD234" i="11" s="1"/>
  <c r="AC222" i="11"/>
  <c r="AD222" i="11" s="1"/>
  <c r="AC230" i="11"/>
  <c r="AD230" i="11" s="1"/>
  <c r="AC97" i="11"/>
  <c r="AD97" i="11" s="1"/>
  <c r="AC83" i="11"/>
  <c r="AD83" i="11" s="1"/>
  <c r="AC287" i="11"/>
  <c r="AD287" i="11" s="1"/>
  <c r="AC519" i="11"/>
  <c r="AD519" i="11" s="1"/>
  <c r="AC148" i="11"/>
  <c r="AD148" i="11" s="1"/>
  <c r="AC347" i="11"/>
  <c r="AD347" i="11" s="1"/>
  <c r="AC26" i="11"/>
  <c r="AD26" i="11" s="1"/>
  <c r="AC115" i="11"/>
  <c r="AD115" i="11" s="1"/>
  <c r="Z364" i="11"/>
  <c r="AA364" i="11" s="1"/>
  <c r="AC307" i="11"/>
  <c r="AD307" i="11" s="1"/>
  <c r="AC25" i="11"/>
  <c r="AD25" i="11" s="1"/>
  <c r="AC77" i="11"/>
  <c r="AD77" i="11" s="1"/>
  <c r="AC470" i="11"/>
  <c r="AD470" i="11" s="1"/>
  <c r="W418" i="11"/>
  <c r="X418" i="11" s="1"/>
  <c r="W396" i="11"/>
  <c r="X396" i="11" s="1"/>
  <c r="W410" i="11"/>
  <c r="X410" i="11" s="1"/>
  <c r="W390" i="11"/>
  <c r="X390" i="11" s="1"/>
  <c r="W162" i="11"/>
  <c r="X162" i="11" s="1"/>
  <c r="W2" i="11"/>
  <c r="X2" i="11" s="1"/>
  <c r="W130" i="11"/>
  <c r="X130" i="11" s="1"/>
  <c r="W510" i="11"/>
  <c r="X510" i="11" s="1"/>
  <c r="W6" i="11"/>
  <c r="X6" i="11" s="1"/>
  <c r="AC437" i="11"/>
  <c r="AD437" i="11" s="1"/>
  <c r="AC92" i="11"/>
  <c r="AD92" i="11" s="1"/>
  <c r="AC477" i="11"/>
  <c r="AD477" i="11" s="1"/>
  <c r="AC96" i="11"/>
  <c r="AD96" i="11" s="1"/>
  <c r="AC385" i="11"/>
  <c r="AD385" i="11" s="1"/>
  <c r="AC361" i="11"/>
  <c r="AD361" i="11" s="1"/>
  <c r="AC16" i="11"/>
  <c r="AD16" i="11" s="1"/>
  <c r="AC113" i="11"/>
  <c r="AD113" i="11" s="1"/>
  <c r="AC365" i="11"/>
  <c r="AD365" i="11" s="1"/>
  <c r="AC534" i="11"/>
  <c r="AD534" i="11" s="1"/>
  <c r="W120" i="11"/>
  <c r="X120" i="11" s="1"/>
  <c r="AC376" i="11"/>
  <c r="AD376" i="11" s="1"/>
  <c r="AC10" i="11"/>
  <c r="AD10" i="11" s="1"/>
  <c r="AC106" i="11"/>
  <c r="AD106" i="11" s="1"/>
  <c r="AC427" i="11"/>
  <c r="AD427" i="11" s="1"/>
  <c r="AC9" i="11"/>
  <c r="AD9" i="11" s="1"/>
  <c r="AC399" i="11"/>
  <c r="AD399" i="11" s="1"/>
  <c r="AC29" i="11"/>
  <c r="AD29" i="11" s="1"/>
  <c r="AC324" i="11"/>
  <c r="AD324" i="11" s="1"/>
  <c r="AC86" i="11"/>
  <c r="AD86" i="11" s="1"/>
  <c r="AC47" i="11"/>
  <c r="AD47" i="11" s="1"/>
  <c r="AC246" i="11"/>
  <c r="AD246" i="11" s="1"/>
  <c r="AC502" i="11"/>
  <c r="AD502" i="11" s="1"/>
  <c r="AC210" i="11"/>
  <c r="AD210" i="11" s="1"/>
  <c r="AC319" i="11"/>
  <c r="AD319" i="11" s="1"/>
  <c r="AC400" i="11"/>
  <c r="AD400" i="11" s="1"/>
  <c r="AC283" i="11"/>
  <c r="AD283" i="11" s="1"/>
  <c r="AC70" i="11"/>
  <c r="AD70" i="11" s="1"/>
  <c r="AC84" i="11"/>
  <c r="AD84" i="11" s="1"/>
  <c r="AC492" i="11"/>
  <c r="AD492" i="11" s="1"/>
  <c r="AC522" i="11"/>
  <c r="AD522" i="11" s="1"/>
  <c r="AC95" i="11"/>
  <c r="AD95" i="11" s="1"/>
  <c r="AC127" i="11"/>
  <c r="AD127" i="11" s="1"/>
  <c r="AC150" i="11"/>
  <c r="AD150" i="11" s="1"/>
  <c r="AC152" i="11"/>
  <c r="AD152" i="11" s="1"/>
  <c r="AC181" i="11"/>
  <c r="AD181" i="11" s="1"/>
  <c r="AC456" i="11"/>
  <c r="AD456" i="11" s="1"/>
  <c r="AC68" i="11"/>
  <c r="AD68" i="11" s="1"/>
  <c r="AC538" i="11"/>
  <c r="AD538" i="11" s="1"/>
  <c r="AC303" i="11"/>
  <c r="AD303" i="11" s="1"/>
  <c r="AC27" i="11"/>
  <c r="AD27" i="11" s="1"/>
  <c r="AC529" i="11"/>
  <c r="AD529" i="11" s="1"/>
  <c r="AC154" i="11"/>
  <c r="AD154" i="11" s="1"/>
  <c r="AC44" i="11"/>
  <c r="AD44" i="11" s="1"/>
  <c r="AC220" i="11"/>
  <c r="AD220" i="11" s="1"/>
  <c r="AC219" i="11"/>
  <c r="AD219" i="11" s="1"/>
  <c r="Z225" i="11"/>
  <c r="AA225" i="11" s="1"/>
  <c r="Z336" i="11"/>
  <c r="AA336" i="11" s="1"/>
  <c r="AC251" i="11"/>
  <c r="AD251" i="11" s="1"/>
  <c r="AC368" i="11"/>
  <c r="AD368" i="11" s="1"/>
  <c r="AC332" i="11"/>
  <c r="AD332" i="11" s="1"/>
  <c r="AC131" i="11"/>
  <c r="AD131" i="11" s="1"/>
  <c r="W106" i="11"/>
  <c r="X106" i="11" s="1"/>
  <c r="W172" i="11"/>
  <c r="X172" i="11" s="1"/>
  <c r="W382" i="11"/>
  <c r="X382" i="11" s="1"/>
  <c r="W248" i="11"/>
  <c r="X248" i="11" s="1"/>
  <c r="W178" i="11"/>
  <c r="X178" i="11" s="1"/>
  <c r="AC396" i="11"/>
  <c r="AD396" i="11" s="1"/>
  <c r="AC233" i="11"/>
  <c r="AD233" i="11" s="1"/>
  <c r="W304" i="11"/>
  <c r="X304" i="11" s="1"/>
  <c r="AC12" i="11"/>
  <c r="AD12" i="11" s="1"/>
  <c r="AC223" i="11"/>
  <c r="AD223" i="11" s="1"/>
  <c r="AC310" i="11"/>
  <c r="AD310" i="11" s="1"/>
  <c r="AC45" i="11"/>
  <c r="AD45" i="11" s="1"/>
  <c r="AC98" i="11"/>
  <c r="AD98" i="11" s="1"/>
  <c r="AC157" i="11"/>
  <c r="AD157" i="11" s="1"/>
  <c r="AC433" i="11"/>
  <c r="AD433" i="11" s="1"/>
  <c r="AC411" i="11"/>
  <c r="AD411" i="11" s="1"/>
  <c r="AC50" i="11"/>
  <c r="AD50" i="11" s="1"/>
  <c r="AC526" i="11"/>
  <c r="AD526" i="11" s="1"/>
  <c r="AC207" i="11"/>
  <c r="AD207" i="11" s="1"/>
  <c r="AC449" i="11"/>
  <c r="AD449" i="11" s="1"/>
  <c r="AC489" i="11"/>
  <c r="AD489" i="11" s="1"/>
  <c r="AC491" i="11"/>
  <c r="AD491" i="11" s="1"/>
  <c r="AC340" i="11"/>
  <c r="AD340" i="11" s="1"/>
  <c r="AC391" i="11"/>
  <c r="AD391" i="11" s="1"/>
  <c r="AC516" i="11"/>
  <c r="AD516" i="11" s="1"/>
  <c r="AC218" i="11"/>
  <c r="AD218" i="11" s="1"/>
  <c r="AC114" i="11"/>
  <c r="AD114" i="11" s="1"/>
  <c r="AC467" i="11"/>
  <c r="AD467" i="11" s="1"/>
  <c r="AC293" i="11"/>
  <c r="AD293" i="11" s="1"/>
  <c r="AC173" i="11"/>
  <c r="AD173" i="11" s="1"/>
  <c r="AC475" i="11"/>
  <c r="AD475" i="11" s="1"/>
  <c r="AC487" i="11"/>
  <c r="AD487" i="11" s="1"/>
  <c r="AC348" i="11"/>
  <c r="AD348" i="11" s="1"/>
  <c r="AC228" i="11"/>
  <c r="AD228" i="11" s="1"/>
  <c r="AC101" i="11"/>
  <c r="AD101" i="11" s="1"/>
  <c r="AC175" i="11"/>
  <c r="AD175" i="11" s="1"/>
  <c r="AC139" i="11"/>
  <c r="AD139" i="11" s="1"/>
  <c r="AC216" i="11"/>
  <c r="AD216" i="11" s="1"/>
  <c r="AC58" i="11"/>
  <c r="AD58" i="11" s="1"/>
  <c r="AC212" i="11"/>
  <c r="AD212" i="11" s="1"/>
  <c r="AC5" i="11"/>
  <c r="AD5" i="11" s="1"/>
  <c r="AC281" i="11"/>
  <c r="AD281" i="11" s="1"/>
  <c r="AC420" i="11"/>
  <c r="AD420" i="11" s="1"/>
  <c r="AC224" i="11"/>
  <c r="AD224" i="11" s="1"/>
  <c r="W254" i="11"/>
  <c r="X254" i="11" s="1"/>
  <c r="W361" i="11"/>
  <c r="X361" i="11" s="1"/>
  <c r="W354" i="11"/>
  <c r="X354" i="11" s="1"/>
  <c r="W384" i="11"/>
  <c r="X384" i="11" s="1"/>
  <c r="W358" i="11"/>
  <c r="X358" i="11" s="1"/>
  <c r="W266" i="11"/>
  <c r="X266" i="11" s="1"/>
  <c r="Z451" i="11"/>
  <c r="AA451" i="11" s="1"/>
  <c r="Z357" i="11"/>
  <c r="AA357" i="11" s="1"/>
  <c r="Z80" i="11"/>
  <c r="AA80" i="11" s="1"/>
  <c r="Z224" i="11"/>
  <c r="AA224" i="11" s="1"/>
  <c r="Z125" i="11"/>
  <c r="AA125" i="11" s="1"/>
  <c r="Z352" i="11"/>
  <c r="AA352" i="11" s="1"/>
  <c r="Z437" i="11"/>
  <c r="AA437" i="11" s="1"/>
  <c r="Z421" i="11"/>
  <c r="AA421" i="11" s="1"/>
  <c r="Z454" i="11"/>
  <c r="AA454" i="11" s="1"/>
  <c r="Z277" i="11"/>
  <c r="AA277" i="11" s="1"/>
  <c r="Z373" i="11"/>
  <c r="AA373" i="11" s="1"/>
  <c r="Z61" i="11"/>
  <c r="AA61" i="11" s="1"/>
  <c r="Z268" i="11"/>
  <c r="AA268" i="11" s="1"/>
  <c r="Z442" i="11"/>
  <c r="AA442" i="11" s="1"/>
  <c r="Z141" i="11"/>
  <c r="AA141" i="11" s="1"/>
  <c r="Z207" i="11"/>
  <c r="AA207" i="11" s="1"/>
  <c r="Z267" i="11"/>
  <c r="AA267" i="11" s="1"/>
  <c r="W5" i="11"/>
  <c r="X5" i="11" s="1"/>
  <c r="W432" i="11"/>
  <c r="X432" i="11" s="1"/>
  <c r="W190" i="11"/>
  <c r="X190" i="11" s="1"/>
  <c r="W42" i="11"/>
  <c r="X42" i="11" s="1"/>
  <c r="W426" i="11"/>
  <c r="X426" i="11" s="1"/>
  <c r="W23" i="11"/>
  <c r="X23" i="11" s="1"/>
  <c r="W267" i="11"/>
  <c r="X267" i="11" s="1"/>
  <c r="W186" i="11"/>
  <c r="X186" i="11" s="1"/>
  <c r="W465" i="11"/>
  <c r="X465" i="11" s="1"/>
  <c r="W174" i="11"/>
  <c r="X174" i="11" s="1"/>
  <c r="W125" i="11"/>
  <c r="X125" i="11" s="1"/>
  <c r="W386" i="11"/>
  <c r="X386" i="11" s="1"/>
  <c r="W324" i="11"/>
  <c r="X324" i="11" s="1"/>
  <c r="W491" i="11"/>
  <c r="X491" i="11" s="1"/>
  <c r="W275" i="11"/>
  <c r="X275" i="11" s="1"/>
  <c r="W514" i="11"/>
  <c r="X514" i="11" s="1"/>
  <c r="W245" i="11"/>
  <c r="X245" i="11" s="1"/>
  <c r="W513" i="11"/>
  <c r="X513" i="11" s="1"/>
  <c r="Z162" i="11"/>
  <c r="AA162" i="11" s="1"/>
  <c r="Z315" i="11"/>
  <c r="AA315" i="11" s="1"/>
  <c r="Z177" i="11"/>
  <c r="AA177" i="11" s="1"/>
  <c r="Z166" i="11"/>
  <c r="AA166" i="11" s="1"/>
  <c r="Z159" i="11"/>
  <c r="AA159" i="11" s="1"/>
  <c r="Z85" i="11"/>
  <c r="AA85" i="11" s="1"/>
  <c r="Z543" i="11"/>
  <c r="AA543" i="11" s="1"/>
  <c r="Z489" i="11"/>
  <c r="AA489" i="11" s="1"/>
  <c r="Z402" i="11"/>
  <c r="AA402" i="11" s="1"/>
  <c r="Z487" i="11"/>
  <c r="AA487" i="11" s="1"/>
  <c r="Z502" i="11"/>
  <c r="AA502" i="11" s="1"/>
  <c r="Z70" i="11"/>
  <c r="AA70" i="11" s="1"/>
  <c r="Z88" i="11"/>
  <c r="AA88" i="11" s="1"/>
  <c r="Z274" i="11"/>
  <c r="AA274" i="11" s="1"/>
  <c r="Z536" i="11"/>
  <c r="AA536" i="11" s="1"/>
  <c r="Z308" i="11"/>
  <c r="AA308" i="11" s="1"/>
  <c r="Z262" i="11"/>
  <c r="AA262" i="11" s="1"/>
  <c r="Z392" i="11"/>
  <c r="AA392" i="11" s="1"/>
  <c r="Z278" i="11"/>
  <c r="AA278" i="11" s="1"/>
  <c r="Z223" i="11"/>
  <c r="AA223" i="11" s="1"/>
  <c r="W114" i="11"/>
  <c r="X114" i="11" s="1"/>
  <c r="W290" i="11"/>
  <c r="X290" i="11" s="1"/>
  <c r="W211" i="11"/>
  <c r="X211" i="11" s="1"/>
  <c r="W165" i="11"/>
  <c r="X165" i="11" s="1"/>
  <c r="W466" i="11"/>
  <c r="X466" i="11" s="1"/>
  <c r="W219" i="11"/>
  <c r="X219" i="11" s="1"/>
  <c r="W481" i="11"/>
  <c r="X481" i="11" s="1"/>
  <c r="W255" i="11"/>
  <c r="X255" i="11" s="1"/>
  <c r="W86" i="11"/>
  <c r="X86" i="11" s="1"/>
  <c r="W464" i="11"/>
  <c r="X464" i="11" s="1"/>
  <c r="W479" i="11"/>
  <c r="X479" i="11" s="1"/>
  <c r="W320" i="11"/>
  <c r="X320" i="11" s="1"/>
  <c r="W183" i="11"/>
  <c r="X183" i="11" s="1"/>
  <c r="W27" i="11"/>
  <c r="X27" i="11" s="1"/>
  <c r="W51" i="11"/>
  <c r="X51" i="11" s="1"/>
  <c r="W13" i="11"/>
  <c r="X13" i="11" s="1"/>
  <c r="Z395" i="11"/>
  <c r="AA395" i="11" s="1"/>
  <c r="W428" i="11"/>
  <c r="X428" i="11" s="1"/>
  <c r="Z93" i="11"/>
  <c r="AA93" i="11" s="1"/>
  <c r="Z16" i="11"/>
  <c r="AA16" i="11" s="1"/>
  <c r="Z20" i="11"/>
  <c r="AA20" i="11" s="1"/>
  <c r="Z355" i="11"/>
  <c r="AA355" i="11" s="1"/>
  <c r="Z540" i="11"/>
  <c r="AA540" i="11" s="1"/>
  <c r="Z55" i="11"/>
  <c r="AA55" i="11" s="1"/>
  <c r="Z98" i="11"/>
  <c r="AA98" i="11" s="1"/>
  <c r="Z443" i="11"/>
  <c r="AA443" i="11" s="1"/>
  <c r="Z310" i="11"/>
  <c r="AA310" i="11" s="1"/>
  <c r="Z208" i="11"/>
  <c r="AA208" i="11" s="1"/>
  <c r="Z286" i="11"/>
  <c r="AA286" i="11" s="1"/>
  <c r="Z249" i="11"/>
  <c r="AA249" i="11" s="1"/>
  <c r="Z255" i="11"/>
  <c r="AA255" i="11" s="1"/>
  <c r="Z468" i="11"/>
  <c r="AA468" i="11" s="1"/>
  <c r="Z270" i="11"/>
  <c r="AA270" i="11" s="1"/>
  <c r="Z247" i="11"/>
  <c r="AA247" i="11" s="1"/>
  <c r="Z210" i="11"/>
  <c r="AA210" i="11" s="1"/>
  <c r="Z496" i="11"/>
  <c r="AA496" i="11" s="1"/>
  <c r="Z173" i="11"/>
  <c r="AA173" i="11" s="1"/>
  <c r="Z470" i="11"/>
  <c r="AA470" i="11" s="1"/>
  <c r="W445" i="11"/>
  <c r="X445" i="11" s="1"/>
  <c r="W492" i="11"/>
  <c r="X492" i="11" s="1"/>
  <c r="W415" i="11"/>
  <c r="X415" i="11" s="1"/>
  <c r="W87" i="11"/>
  <c r="X87" i="11" s="1"/>
  <c r="W404" i="11"/>
  <c r="X404" i="11" s="1"/>
  <c r="W137" i="11"/>
  <c r="X137" i="11" s="1"/>
  <c r="W325" i="11"/>
  <c r="X325" i="11" s="1"/>
  <c r="W140" i="11"/>
  <c r="X140" i="11" s="1"/>
  <c r="W55" i="11"/>
  <c r="X55" i="11" s="1"/>
  <c r="W249" i="11"/>
  <c r="X249" i="11" s="1"/>
  <c r="W233" i="11"/>
  <c r="X233" i="11" s="1"/>
  <c r="W541" i="11"/>
  <c r="X541" i="11" s="1"/>
  <c r="W326" i="11"/>
  <c r="X326" i="11" s="1"/>
  <c r="W207" i="11"/>
  <c r="X207" i="11" s="1"/>
  <c r="W216" i="11"/>
  <c r="X216" i="11" s="1"/>
  <c r="W181" i="11"/>
  <c r="X181" i="11" s="1"/>
  <c r="Z391" i="11"/>
  <c r="AA391" i="11" s="1"/>
  <c r="W422" i="11"/>
  <c r="X422" i="11" s="1"/>
  <c r="Z237" i="11"/>
  <c r="AA237" i="11" s="1"/>
  <c r="Z283" i="11"/>
  <c r="AA283" i="11" s="1"/>
  <c r="Z384" i="11"/>
  <c r="AA384" i="11" s="1"/>
  <c r="Z115" i="11"/>
  <c r="AA115" i="11" s="1"/>
  <c r="Z137" i="11"/>
  <c r="AA137" i="11" s="1"/>
  <c r="Z385" i="11"/>
  <c r="AA385" i="11" s="1"/>
  <c r="Z378" i="11"/>
  <c r="AA378" i="11" s="1"/>
  <c r="Z155" i="11"/>
  <c r="AA155" i="11" s="1"/>
  <c r="Z46" i="11"/>
  <c r="AA46" i="11" s="1"/>
  <c r="Z461" i="11"/>
  <c r="AA461" i="11" s="1"/>
  <c r="Z326" i="11"/>
  <c r="AA326" i="11" s="1"/>
  <c r="Z31" i="11"/>
  <c r="AA31" i="11" s="1"/>
  <c r="Z323" i="11"/>
  <c r="AA323" i="11" s="1"/>
  <c r="Z149" i="11"/>
  <c r="AA149" i="11" s="1"/>
  <c r="Z500" i="11"/>
  <c r="AA500" i="11" s="1"/>
  <c r="Z484" i="11"/>
  <c r="AA484" i="11" s="1"/>
  <c r="Z134" i="11"/>
  <c r="AA134" i="11" s="1"/>
  <c r="Z202" i="11"/>
  <c r="AA202" i="11" s="1"/>
  <c r="Z239" i="11"/>
  <c r="AA239" i="11" s="1"/>
  <c r="Z175" i="11"/>
  <c r="AA175" i="11" s="1"/>
  <c r="W57" i="11"/>
  <c r="X57" i="11" s="1"/>
  <c r="W515" i="11"/>
  <c r="X515" i="11" s="1"/>
  <c r="W74" i="11"/>
  <c r="X74" i="11" s="1"/>
  <c r="W499" i="11"/>
  <c r="X499" i="11" s="1"/>
  <c r="W336" i="11"/>
  <c r="X336" i="11" s="1"/>
  <c r="W495" i="11"/>
  <c r="X495" i="11" s="1"/>
  <c r="W277" i="11"/>
  <c r="X277" i="11" s="1"/>
  <c r="W8" i="11"/>
  <c r="X8" i="11" s="1"/>
  <c r="W403" i="11"/>
  <c r="X403" i="11" s="1"/>
  <c r="W131" i="11"/>
  <c r="X131" i="11" s="1"/>
  <c r="W169" i="11"/>
  <c r="X169" i="11" s="1"/>
  <c r="W271" i="11"/>
  <c r="X271" i="11" s="1"/>
  <c r="W534" i="11"/>
  <c r="X534" i="11" s="1"/>
  <c r="W507" i="11"/>
  <c r="X507" i="11" s="1"/>
  <c r="W475" i="11"/>
  <c r="X475" i="11" s="1"/>
  <c r="W427" i="11"/>
  <c r="X427" i="11" s="1"/>
  <c r="Z539" i="11"/>
  <c r="AA539" i="11" s="1"/>
  <c r="W116" i="11"/>
  <c r="X116" i="11" s="1"/>
  <c r="Z218" i="11"/>
  <c r="AA218" i="11" s="1"/>
  <c r="Z275" i="11"/>
  <c r="AA275" i="11" s="1"/>
  <c r="Z284" i="11"/>
  <c r="AA284" i="11" s="1"/>
  <c r="Z36" i="11"/>
  <c r="AA36" i="11" s="1"/>
  <c r="Z112" i="11"/>
  <c r="AA112" i="11" s="1"/>
  <c r="Z349" i="11"/>
  <c r="AA349" i="11" s="1"/>
  <c r="Z518" i="11"/>
  <c r="AA518" i="11" s="1"/>
  <c r="Z303" i="11"/>
  <c r="AA303" i="11" s="1"/>
  <c r="Z338" i="11"/>
  <c r="AA338" i="11" s="1"/>
  <c r="Z360" i="11"/>
  <c r="AA360" i="11" s="1"/>
  <c r="Z476" i="11"/>
  <c r="AA476" i="11" s="1"/>
  <c r="Z156" i="11"/>
  <c r="AA156" i="11" s="1"/>
  <c r="Z13" i="11"/>
  <c r="AA13" i="11" s="1"/>
  <c r="Z65" i="11"/>
  <c r="AA65" i="11" s="1"/>
  <c r="Z473" i="11"/>
  <c r="AA473" i="11" s="1"/>
  <c r="Z265" i="11"/>
  <c r="AA265" i="11" s="1"/>
  <c r="Z198" i="11"/>
  <c r="AA198" i="11" s="1"/>
  <c r="Z151" i="11"/>
  <c r="AA151" i="11" s="1"/>
  <c r="Z517" i="11"/>
  <c r="AA517" i="11" s="1"/>
  <c r="Z425" i="11"/>
  <c r="AA425" i="11" s="1"/>
  <c r="Z424" i="11"/>
  <c r="AA424" i="11" s="1"/>
  <c r="W473" i="11"/>
  <c r="X473" i="11" s="1"/>
  <c r="W263" i="11"/>
  <c r="X263" i="11" s="1"/>
  <c r="W339" i="11"/>
  <c r="X339" i="11" s="1"/>
  <c r="W537" i="11"/>
  <c r="X537" i="11" s="1"/>
  <c r="W54" i="11"/>
  <c r="X54" i="11" s="1"/>
  <c r="W101" i="11"/>
  <c r="X101" i="11" s="1"/>
  <c r="W147" i="11"/>
  <c r="X147" i="11" s="1"/>
  <c r="W76" i="11"/>
  <c r="X76" i="11" s="1"/>
  <c r="W291" i="11"/>
  <c r="X291" i="11" s="1"/>
  <c r="W199" i="11"/>
  <c r="X199" i="11" s="1"/>
  <c r="W342" i="11"/>
  <c r="X342" i="11" s="1"/>
  <c r="W294" i="11"/>
  <c r="X294" i="11" s="1"/>
  <c r="Z246" i="11"/>
  <c r="AA246" i="11" s="1"/>
  <c r="W524" i="11"/>
  <c r="X524" i="11" s="1"/>
  <c r="W269" i="11"/>
  <c r="X269" i="11" s="1"/>
  <c r="W469" i="11"/>
  <c r="X469" i="11" s="1"/>
  <c r="Z386" i="11"/>
  <c r="AA386" i="11" s="1"/>
  <c r="W348" i="11"/>
  <c r="X348" i="11" s="1"/>
  <c r="Z187" i="11"/>
  <c r="AA187" i="11" s="1"/>
  <c r="Z230" i="11"/>
  <c r="AA230" i="11" s="1"/>
  <c r="Z409" i="11"/>
  <c r="AA409" i="11" s="1"/>
  <c r="Z100" i="11"/>
  <c r="AA100" i="11" s="1"/>
  <c r="Z289" i="11"/>
  <c r="AA289" i="11" s="1"/>
  <c r="Z419" i="11"/>
  <c r="AA419" i="11" s="1"/>
  <c r="Z292" i="11"/>
  <c r="AA292" i="11" s="1"/>
  <c r="Z299" i="11"/>
  <c r="AA299" i="11" s="1"/>
  <c r="Z429" i="11"/>
  <c r="AA429" i="11" s="1"/>
  <c r="Z254" i="11"/>
  <c r="AA254" i="11" s="1"/>
  <c r="Z445" i="11"/>
  <c r="AA445" i="11" s="1"/>
  <c r="Z309" i="11"/>
  <c r="AA309" i="11" s="1"/>
  <c r="Z216" i="11"/>
  <c r="AA216" i="11" s="1"/>
  <c r="Z269" i="11"/>
  <c r="AA269" i="11" s="1"/>
  <c r="Z433" i="11"/>
  <c r="AA433" i="11" s="1"/>
  <c r="Z161" i="11"/>
  <c r="AA161" i="11" s="1"/>
  <c r="Z441" i="11"/>
  <c r="AA441" i="11" s="1"/>
  <c r="W72" i="11"/>
  <c r="X72" i="11" s="1"/>
  <c r="W533" i="11"/>
  <c r="X533" i="11" s="1"/>
  <c r="Z469" i="11"/>
  <c r="AA469" i="11" s="1"/>
  <c r="W377" i="11"/>
  <c r="X377" i="11" s="1"/>
  <c r="Z242" i="11"/>
  <c r="AA242" i="11" s="1"/>
  <c r="W407" i="11"/>
  <c r="X407" i="11" s="1"/>
  <c r="W292" i="11"/>
  <c r="X292" i="11" s="1"/>
  <c r="W448" i="11"/>
  <c r="X448" i="11" s="1"/>
  <c r="W526" i="11"/>
  <c r="X526" i="11" s="1"/>
  <c r="W523" i="11"/>
  <c r="X523" i="11" s="1"/>
  <c r="W298" i="11"/>
  <c r="X298" i="11" s="1"/>
  <c r="W344" i="11"/>
  <c r="X344" i="11" s="1"/>
  <c r="Z10" i="11"/>
  <c r="AA10" i="11" s="1"/>
  <c r="W353" i="11"/>
  <c r="X353" i="11" s="1"/>
  <c r="W308" i="11"/>
  <c r="X308" i="11" s="1"/>
  <c r="W53" i="11"/>
  <c r="X53" i="11" s="1"/>
  <c r="Z430" i="11"/>
  <c r="AA430" i="11" s="1"/>
  <c r="Z154" i="11"/>
  <c r="AA154" i="11" s="1"/>
  <c r="Z300" i="11"/>
  <c r="AA300" i="11" s="1"/>
  <c r="Z38" i="11"/>
  <c r="AA38" i="11" s="1"/>
  <c r="Z135" i="11"/>
  <c r="AA135" i="11" s="1"/>
  <c r="Z245" i="11"/>
  <c r="AA245" i="11" s="1"/>
  <c r="Z244" i="11"/>
  <c r="AA244" i="11" s="1"/>
  <c r="Z264" i="11"/>
  <c r="AA264" i="11" s="1"/>
  <c r="Z176" i="11"/>
  <c r="AA176" i="11" s="1"/>
  <c r="Z324" i="11"/>
  <c r="AA324" i="11" s="1"/>
  <c r="Z380" i="11"/>
  <c r="AA380" i="11" s="1"/>
  <c r="Z499" i="11"/>
  <c r="AA499" i="11" s="1"/>
  <c r="Z312" i="11"/>
  <c r="AA312" i="11" s="1"/>
  <c r="Z102" i="11"/>
  <c r="AA102" i="11" s="1"/>
  <c r="Z52" i="11"/>
  <c r="AA52" i="11" s="1"/>
  <c r="Z444" i="11"/>
  <c r="AA444" i="11" s="1"/>
  <c r="Z314" i="11"/>
  <c r="AA314" i="11" s="1"/>
  <c r="Z439" i="11"/>
  <c r="AA439" i="11" s="1"/>
  <c r="Z189" i="11"/>
  <c r="AA189" i="11" s="1"/>
  <c r="Z285" i="11"/>
  <c r="AA285" i="11" s="1"/>
  <c r="W246" i="11"/>
  <c r="X246" i="11" s="1"/>
  <c r="Z407" i="11"/>
  <c r="AA407" i="11" s="1"/>
  <c r="W37" i="11"/>
  <c r="X37" i="11" s="1"/>
  <c r="Z281" i="11"/>
  <c r="AA281" i="11" s="1"/>
  <c r="W43" i="11"/>
  <c r="X43" i="11" s="1"/>
  <c r="W153" i="11"/>
  <c r="X153" i="11" s="1"/>
  <c r="W108" i="11"/>
  <c r="X108" i="11" s="1"/>
  <c r="W221" i="11"/>
  <c r="X221" i="11" s="1"/>
  <c r="W436" i="11"/>
  <c r="X436" i="11" s="1"/>
  <c r="W133" i="11"/>
  <c r="X133" i="11" s="1"/>
  <c r="W484" i="11"/>
  <c r="X484" i="11" s="1"/>
  <c r="W65" i="11"/>
  <c r="X65" i="11" s="1"/>
  <c r="W104" i="11"/>
  <c r="X104" i="11" s="1"/>
  <c r="W99" i="11"/>
  <c r="X99" i="11" s="1"/>
  <c r="Z383" i="11"/>
  <c r="AA383" i="11" s="1"/>
  <c r="Z29" i="11"/>
  <c r="AA29" i="11" s="1"/>
  <c r="Z343" i="11"/>
  <c r="AA343" i="11" s="1"/>
  <c r="Z374" i="11"/>
  <c r="AA374" i="11" s="1"/>
  <c r="Z305" i="11"/>
  <c r="AA305" i="11" s="1"/>
  <c r="Z520" i="11"/>
  <c r="AA520" i="11" s="1"/>
  <c r="Z426" i="11"/>
  <c r="AA426" i="11" s="1"/>
  <c r="Z423" i="11"/>
  <c r="AA423" i="11" s="1"/>
  <c r="Z118" i="11"/>
  <c r="AA118" i="11" s="1"/>
  <c r="Z90" i="11"/>
  <c r="AA90" i="11" s="1"/>
  <c r="Z345" i="11"/>
  <c r="AA345" i="11" s="1"/>
  <c r="Z194" i="11"/>
  <c r="AA194" i="11" s="1"/>
  <c r="Z516" i="11"/>
  <c r="AA516" i="11" s="1"/>
  <c r="Z377" i="11"/>
  <c r="AA377" i="11" s="1"/>
  <c r="Z196" i="11"/>
  <c r="AA196" i="11" s="1"/>
  <c r="Z448" i="11"/>
  <c r="AA448" i="11" s="1"/>
  <c r="Z541" i="11"/>
  <c r="AA541" i="11" s="1"/>
  <c r="Z420" i="11"/>
  <c r="AA420" i="11" s="1"/>
  <c r="Z332" i="11"/>
  <c r="AA332" i="11" s="1"/>
  <c r="Z436" i="11"/>
  <c r="AA436" i="11" s="1"/>
  <c r="W443" i="11"/>
  <c r="X443" i="11" s="1"/>
  <c r="Z361" i="11"/>
  <c r="AA361" i="11" s="1"/>
  <c r="W177" i="11"/>
  <c r="X177" i="11" s="1"/>
  <c r="W82" i="11"/>
  <c r="X82" i="11" s="1"/>
  <c r="W314" i="11"/>
  <c r="X314" i="11" s="1"/>
  <c r="W12" i="11"/>
  <c r="X12" i="11" s="1"/>
  <c r="W500" i="11"/>
  <c r="X500" i="11" s="1"/>
  <c r="W180" i="11"/>
  <c r="X180" i="11" s="1"/>
  <c r="W318" i="11"/>
  <c r="X318" i="11" s="1"/>
  <c r="W184" i="11"/>
  <c r="X184" i="11" s="1"/>
  <c r="W370" i="11"/>
  <c r="X370" i="11" s="1"/>
  <c r="W416" i="11"/>
  <c r="X416" i="11" s="1"/>
  <c r="W158" i="11"/>
  <c r="X158" i="11" s="1"/>
  <c r="W295" i="11"/>
  <c r="X295" i="11" s="1"/>
  <c r="W189" i="11"/>
  <c r="X189" i="11" s="1"/>
  <c r="Z483" i="11"/>
  <c r="AA483" i="11" s="1"/>
  <c r="W193" i="11"/>
  <c r="X193" i="11" s="1"/>
  <c r="AF129" i="11"/>
  <c r="AG129" i="11" s="1"/>
  <c r="Z42" i="11"/>
  <c r="AA42" i="11" s="1"/>
  <c r="AF125" i="11"/>
  <c r="AG125" i="11" s="1"/>
  <c r="W257" i="11"/>
  <c r="X257" i="11" s="1"/>
  <c r="AF451" i="11"/>
  <c r="AG451" i="11" s="1"/>
  <c r="AF179" i="11"/>
  <c r="AG179" i="11" s="1"/>
  <c r="AF392" i="11"/>
  <c r="AG392" i="11" s="1"/>
  <c r="W347" i="11"/>
  <c r="X347" i="11" s="1"/>
  <c r="AF361" i="11"/>
  <c r="AG361" i="11" s="1"/>
  <c r="AF101" i="11"/>
  <c r="AG101" i="11" s="1"/>
  <c r="W489" i="11"/>
  <c r="X489" i="11" s="1"/>
  <c r="Z119" i="11"/>
  <c r="AA119" i="11" s="1"/>
  <c r="AF267" i="11"/>
  <c r="AG267" i="11" s="1"/>
  <c r="AF175" i="11"/>
  <c r="AG175" i="11" s="1"/>
  <c r="W152" i="11"/>
  <c r="X152" i="11" s="1"/>
  <c r="AF20" i="11"/>
  <c r="AG20" i="11" s="1"/>
  <c r="AF69" i="11"/>
  <c r="AG69" i="11" s="1"/>
  <c r="W155" i="11"/>
  <c r="X155" i="11" s="1"/>
  <c r="W138" i="11"/>
  <c r="X138" i="11" s="1"/>
  <c r="AF72" i="11"/>
  <c r="AG72" i="11" s="1"/>
  <c r="AF540" i="11"/>
  <c r="AG540" i="11" s="1"/>
  <c r="W312" i="11"/>
  <c r="X312" i="11" s="1"/>
  <c r="W151" i="11"/>
  <c r="X151" i="11" s="1"/>
  <c r="W329" i="11"/>
  <c r="X329" i="11" s="1"/>
  <c r="W378" i="11"/>
  <c r="X378" i="11" s="1"/>
  <c r="W88" i="11"/>
  <c r="X88" i="11" s="1"/>
  <c r="W250" i="11"/>
  <c r="X250" i="11" s="1"/>
  <c r="W128" i="11"/>
  <c r="X128" i="11" s="1"/>
  <c r="W449" i="11"/>
  <c r="X449" i="11" s="1"/>
  <c r="W444" i="11"/>
  <c r="X444" i="11" s="1"/>
  <c r="W463" i="11"/>
  <c r="X463" i="11" s="1"/>
  <c r="W79" i="11"/>
  <c r="X79" i="11" s="1"/>
  <c r="W217" i="11"/>
  <c r="X217" i="11" s="1"/>
  <c r="W69" i="11"/>
  <c r="X69" i="11" s="1"/>
  <c r="W381" i="11"/>
  <c r="X381" i="11" s="1"/>
  <c r="W497" i="11"/>
  <c r="X497" i="11" s="1"/>
  <c r="W472" i="11"/>
  <c r="X472" i="11" s="1"/>
  <c r="W67" i="11"/>
  <c r="X67" i="11" s="1"/>
  <c r="W305" i="11"/>
  <c r="X305" i="11" s="1"/>
  <c r="W89" i="11"/>
  <c r="X89" i="11" s="1"/>
  <c r="W62" i="11"/>
  <c r="X62" i="11" s="1"/>
  <c r="W425" i="11"/>
  <c r="X425" i="11" s="1"/>
  <c r="W442" i="11"/>
  <c r="X442" i="11" s="1"/>
  <c r="W461" i="11"/>
  <c r="X461" i="11" s="1"/>
  <c r="W18" i="11"/>
  <c r="X18" i="11" s="1"/>
  <c r="W136" i="11"/>
  <c r="X136" i="11" s="1"/>
  <c r="W349" i="11"/>
  <c r="X349" i="11" s="1"/>
  <c r="W334" i="11"/>
  <c r="X334" i="11" s="1"/>
  <c r="W164" i="11"/>
  <c r="X164" i="11" s="1"/>
  <c r="W64" i="11"/>
  <c r="X64" i="11" s="1"/>
  <c r="W146" i="11"/>
  <c r="X146" i="11" s="1"/>
  <c r="W141" i="11"/>
  <c r="X141" i="11" s="1"/>
  <c r="W14" i="11"/>
  <c r="X14" i="11" s="1"/>
  <c r="W527" i="11"/>
  <c r="X527" i="11" s="1"/>
  <c r="W154" i="11"/>
  <c r="X154" i="11" s="1"/>
  <c r="W225" i="11"/>
  <c r="X225" i="11" s="1"/>
  <c r="W41" i="11"/>
  <c r="X41" i="11" s="1"/>
  <c r="W197" i="11"/>
  <c r="X197" i="11" s="1"/>
  <c r="W143" i="11"/>
  <c r="X143" i="11" s="1"/>
  <c r="W433" i="11"/>
  <c r="X433" i="11" s="1"/>
  <c r="W421" i="11"/>
  <c r="X421" i="11" s="1"/>
  <c r="W163" i="11"/>
  <c r="X163" i="11" s="1"/>
  <c r="W451" i="11"/>
  <c r="X451" i="11" s="1"/>
  <c r="W191" i="11"/>
  <c r="X191" i="11" s="1"/>
  <c r="W213" i="11"/>
  <c r="X213" i="11" s="1"/>
  <c r="W38" i="11"/>
  <c r="X38" i="11" s="1"/>
  <c r="W345" i="11"/>
  <c r="X345" i="11" s="1"/>
  <c r="W242" i="11"/>
  <c r="X242" i="11" s="1"/>
  <c r="W516" i="11"/>
  <c r="X516" i="11" s="1"/>
  <c r="W251" i="11"/>
  <c r="X251" i="11" s="1"/>
  <c r="W400" i="11"/>
  <c r="X400" i="11" s="1"/>
  <c r="W195" i="11"/>
  <c r="X195" i="11" s="1"/>
  <c r="W517" i="11"/>
  <c r="X517" i="11" s="1"/>
  <c r="W389" i="11"/>
  <c r="X389" i="11" s="1"/>
  <c r="W419" i="11"/>
  <c r="X419" i="11" s="1"/>
  <c r="W4" i="11"/>
  <c r="X4" i="11" s="1"/>
  <c r="W508" i="11"/>
  <c r="X508" i="11" s="1"/>
  <c r="W112" i="11"/>
  <c r="X112" i="11" s="1"/>
  <c r="W413" i="11"/>
  <c r="X413" i="11" s="1"/>
  <c r="W148" i="11"/>
  <c r="X148" i="11" s="1"/>
  <c r="W212" i="11"/>
  <c r="X212" i="11" s="1"/>
  <c r="W200" i="11"/>
  <c r="X200" i="11" s="1"/>
  <c r="W11" i="11"/>
  <c r="X11" i="11" s="1"/>
  <c r="W9" i="11"/>
  <c r="X9" i="11" s="1"/>
  <c r="W284" i="11"/>
  <c r="X284" i="11" s="1"/>
  <c r="W71" i="11"/>
  <c r="X71" i="11" s="1"/>
  <c r="W95" i="11"/>
  <c r="X95" i="11" s="1"/>
  <c r="W149" i="11"/>
  <c r="X149" i="11" s="1"/>
  <c r="W256" i="11"/>
  <c r="X256" i="11" s="1"/>
  <c r="W202" i="11"/>
  <c r="X202" i="11" s="1"/>
  <c r="W224" i="11"/>
  <c r="X224" i="11" s="1"/>
  <c r="W278" i="11"/>
  <c r="X278" i="11" s="1"/>
  <c r="W21" i="11"/>
  <c r="X21" i="11" s="1"/>
  <c r="W96" i="11"/>
  <c r="X96" i="11" s="1"/>
  <c r="W438" i="11"/>
  <c r="X438" i="11" s="1"/>
  <c r="W34" i="11"/>
  <c r="X34" i="11" s="1"/>
  <c r="W77" i="11"/>
  <c r="X77" i="11" s="1"/>
  <c r="W159" i="11"/>
  <c r="X159" i="11" s="1"/>
  <c r="W220" i="11"/>
  <c r="X220" i="11" s="1"/>
  <c r="W373" i="11"/>
  <c r="X373" i="11" s="1"/>
  <c r="W39" i="11"/>
  <c r="X39" i="11" s="1"/>
  <c r="W477" i="11"/>
  <c r="X477" i="11" s="1"/>
  <c r="W123" i="11"/>
  <c r="X123" i="11" s="1"/>
  <c r="W279" i="11"/>
  <c r="X279" i="11" s="1"/>
  <c r="W531" i="11"/>
  <c r="X531" i="11" s="1"/>
  <c r="W380" i="11"/>
  <c r="X380" i="11" s="1"/>
  <c r="W446" i="11"/>
  <c r="X446" i="11" s="1"/>
  <c r="W439" i="11"/>
  <c r="X439" i="11" s="1"/>
  <c r="W157" i="11"/>
  <c r="X157" i="11" s="1"/>
  <c r="W518" i="11"/>
  <c r="X518" i="11" s="1"/>
  <c r="W395" i="11"/>
  <c r="X395" i="11" s="1"/>
  <c r="W29" i="11"/>
  <c r="X29" i="11" s="1"/>
  <c r="W363" i="11"/>
  <c r="X363" i="11" s="1"/>
  <c r="W313" i="11"/>
  <c r="X313" i="11" s="1"/>
  <c r="W374" i="11"/>
  <c r="X374" i="11" s="1"/>
  <c r="W467" i="11"/>
  <c r="X467" i="11" s="1"/>
  <c r="W280" i="11"/>
  <c r="X280" i="11" s="1"/>
  <c r="W335" i="11"/>
  <c r="X335" i="11" s="1"/>
  <c r="W341" i="11"/>
  <c r="X341" i="11" s="1"/>
  <c r="W512" i="11"/>
  <c r="X512" i="11" s="1"/>
  <c r="W208" i="11"/>
  <c r="X208" i="11" s="1"/>
  <c r="W316" i="11"/>
  <c r="X316" i="11" s="1"/>
  <c r="W7" i="11"/>
  <c r="X7" i="11" s="1"/>
  <c r="W343" i="11"/>
  <c r="X343" i="11" s="1"/>
  <c r="W483" i="11"/>
  <c r="X483" i="11" s="1"/>
  <c r="W455" i="11"/>
  <c r="X455" i="11" s="1"/>
  <c r="W139" i="11"/>
  <c r="X139" i="11" s="1"/>
  <c r="W372" i="11"/>
  <c r="X372" i="11" s="1"/>
  <c r="W59" i="11"/>
  <c r="X59" i="11" s="1"/>
  <c r="W56" i="11"/>
  <c r="X56" i="11" s="1"/>
  <c r="W36" i="11"/>
  <c r="X36" i="11" s="1"/>
  <c r="W450" i="11"/>
  <c r="X450" i="11" s="1"/>
  <c r="W227" i="11"/>
  <c r="X227" i="11" s="1"/>
  <c r="W394" i="11"/>
  <c r="X394" i="11" s="1"/>
  <c r="W258" i="11"/>
  <c r="X258" i="11" s="1"/>
  <c r="W61" i="11"/>
  <c r="X61" i="11" s="1"/>
  <c r="W538" i="11"/>
  <c r="X538" i="11" s="1"/>
  <c r="W540" i="11"/>
  <c r="X540" i="11" s="1"/>
  <c r="W367" i="11"/>
  <c r="X367" i="11" s="1"/>
  <c r="W365" i="11"/>
  <c r="X365" i="11" s="1"/>
  <c r="W369" i="11"/>
  <c r="X369" i="11" s="1"/>
  <c r="W440" i="11"/>
  <c r="X440" i="11" s="1"/>
  <c r="W520" i="11"/>
  <c r="X520" i="11" s="1"/>
  <c r="W252" i="11"/>
  <c r="X252" i="11" s="1"/>
  <c r="W402" i="11"/>
  <c r="X402" i="11" s="1"/>
  <c r="W58" i="11"/>
  <c r="X58" i="11" s="1"/>
  <c r="W460" i="11"/>
  <c r="X460" i="11" s="1"/>
  <c r="W486" i="11"/>
  <c r="X486" i="11" s="1"/>
  <c r="W493" i="11"/>
  <c r="X493" i="11" s="1"/>
  <c r="W457" i="11"/>
  <c r="X457" i="11" s="1"/>
  <c r="W412" i="11"/>
  <c r="X412" i="11" s="1"/>
  <c r="W20" i="11"/>
  <c r="X20" i="11" s="1"/>
  <c r="W47" i="11"/>
  <c r="X47" i="11" s="1"/>
  <c r="W122" i="11"/>
  <c r="X122" i="11" s="1"/>
  <c r="W383" i="11"/>
  <c r="X383" i="11" s="1"/>
  <c r="W236" i="11"/>
  <c r="X236" i="11" s="1"/>
  <c r="W393" i="11"/>
  <c r="X393" i="11" s="1"/>
  <c r="W351" i="11"/>
  <c r="X351" i="11" s="1"/>
  <c r="W327" i="11"/>
  <c r="X327" i="11" s="1"/>
  <c r="W232" i="11"/>
  <c r="X232" i="11" s="1"/>
  <c r="W388" i="11"/>
  <c r="X388" i="11" s="1"/>
  <c r="W144" i="11"/>
  <c r="X144" i="11" s="1"/>
  <c r="W441" i="11"/>
  <c r="X441" i="11" s="1"/>
  <c r="W102" i="11"/>
  <c r="X102" i="11" s="1"/>
  <c r="W391" i="11"/>
  <c r="X391" i="11" s="1"/>
  <c r="W408" i="11"/>
  <c r="X408" i="11" s="1"/>
  <c r="W299" i="11"/>
  <c r="X299" i="11" s="1"/>
  <c r="W310" i="11"/>
  <c r="X310" i="11" s="1"/>
  <c r="W117" i="11"/>
  <c r="X117" i="11" s="1"/>
  <c r="W539" i="11"/>
  <c r="X539" i="11" s="1"/>
  <c r="W543" i="11"/>
  <c r="X543" i="11" s="1"/>
  <c r="W302" i="11"/>
  <c r="X302" i="11" s="1"/>
  <c r="W505" i="11"/>
  <c r="X505" i="11" s="1"/>
  <c r="W356" i="11"/>
  <c r="X356" i="11" s="1"/>
  <c r="W244" i="11"/>
  <c r="X244" i="11" s="1"/>
  <c r="W528" i="11"/>
  <c r="X528" i="11" s="1"/>
  <c r="W234" i="11"/>
  <c r="X234" i="11" s="1"/>
  <c r="W288" i="11"/>
  <c r="X288" i="11" s="1"/>
  <c r="W75" i="11"/>
  <c r="X75" i="11" s="1"/>
  <c r="W289" i="11"/>
  <c r="X289" i="11" s="1"/>
  <c r="W454" i="11"/>
  <c r="X454" i="11" s="1"/>
  <c r="W161" i="11"/>
  <c r="X161" i="11" s="1"/>
  <c r="W321" i="11"/>
  <c r="X321" i="11" s="1"/>
  <c r="W107" i="11"/>
  <c r="X107" i="11" s="1"/>
  <c r="W129" i="11"/>
  <c r="X129" i="11" s="1"/>
  <c r="W340" i="11"/>
  <c r="X340" i="11" s="1"/>
  <c r="W10" i="11"/>
  <c r="X10" i="11" s="1"/>
  <c r="W98" i="11"/>
  <c r="X98" i="11" s="1"/>
  <c r="W511" i="11"/>
  <c r="X511" i="11" s="1"/>
  <c r="W222" i="11"/>
  <c r="X222" i="11" s="1"/>
  <c r="W536" i="11"/>
  <c r="X536" i="11" s="1"/>
  <c r="W201" i="11"/>
  <c r="X201" i="11" s="1"/>
  <c r="W3" i="11"/>
  <c r="X3" i="11" s="1"/>
  <c r="W171" i="11"/>
  <c r="X171" i="11" s="1"/>
  <c r="W285" i="11"/>
  <c r="X285" i="11" s="1"/>
  <c r="W24" i="11"/>
  <c r="X24" i="11" s="1"/>
  <c r="W287" i="11"/>
  <c r="X287" i="11" s="1"/>
  <c r="W519" i="11"/>
  <c r="X519" i="11" s="1"/>
  <c r="W352" i="11"/>
  <c r="X352" i="11" s="1"/>
  <c r="W49" i="11"/>
  <c r="X49" i="11" s="1"/>
  <c r="W83" i="11"/>
  <c r="X83" i="11" s="1"/>
  <c r="W22" i="11"/>
  <c r="X22" i="11" s="1"/>
  <c r="W19" i="11"/>
  <c r="X19" i="11" s="1"/>
  <c r="W281" i="11"/>
  <c r="X281" i="11" s="1"/>
  <c r="W241" i="11"/>
  <c r="X241" i="11" s="1"/>
  <c r="W282" i="11"/>
  <c r="X282" i="11" s="1"/>
  <c r="W103" i="11"/>
  <c r="X103" i="11" s="1"/>
  <c r="W504" i="11"/>
  <c r="X504" i="11" s="1"/>
  <c r="W532" i="11"/>
  <c r="X532" i="11" s="1"/>
  <c r="W397" i="11"/>
  <c r="X397" i="11" s="1"/>
  <c r="W196" i="11"/>
  <c r="X196" i="11" s="1"/>
  <c r="W392" i="11"/>
  <c r="X392" i="11" s="1"/>
  <c r="W350" i="11"/>
  <c r="X350" i="11" s="1"/>
  <c r="W121" i="11"/>
  <c r="X121" i="11" s="1"/>
  <c r="W91" i="11"/>
  <c r="X91" i="11" s="1"/>
  <c r="W420" i="11"/>
  <c r="X420" i="11" s="1"/>
  <c r="W522" i="11"/>
  <c r="X522" i="11" s="1"/>
  <c r="W215" i="11"/>
  <c r="X215" i="11" s="1"/>
  <c r="W111" i="11"/>
  <c r="X111" i="11" s="1"/>
  <c r="W205" i="11"/>
  <c r="X205" i="11" s="1"/>
  <c r="W90" i="11"/>
  <c r="X90" i="11" s="1"/>
  <c r="W127" i="11"/>
  <c r="X127" i="11" s="1"/>
  <c r="W387" i="11"/>
  <c r="X387" i="11" s="1"/>
  <c r="W247" i="11"/>
  <c r="X247" i="11" s="1"/>
  <c r="W476" i="11"/>
  <c r="X476" i="11" s="1"/>
  <c r="W424" i="11"/>
  <c r="X424" i="11" s="1"/>
  <c r="W31" i="11"/>
  <c r="X31" i="11" s="1"/>
  <c r="W417" i="11"/>
  <c r="X417" i="11" s="1"/>
  <c r="W459" i="11"/>
  <c r="X459" i="11" s="1"/>
  <c r="W544" i="11"/>
  <c r="X544" i="11" s="1"/>
  <c r="W203" i="11"/>
  <c r="X203" i="11" s="1"/>
  <c r="W423" i="11"/>
  <c r="X423" i="11" s="1"/>
  <c r="W496" i="11"/>
  <c r="X496" i="11" s="1"/>
  <c r="W401" i="11"/>
  <c r="X401" i="11" s="1"/>
  <c r="W296" i="11"/>
  <c r="X296" i="11" s="1"/>
  <c r="W182" i="11"/>
  <c r="X182" i="11" s="1"/>
  <c r="W119" i="11"/>
  <c r="X119" i="11" s="1"/>
  <c r="W109" i="11"/>
  <c r="X109" i="11" s="1"/>
  <c r="W44" i="11"/>
  <c r="X44" i="11" s="1"/>
  <c r="W270" i="11"/>
  <c r="X270" i="11" s="1"/>
  <c r="W134" i="11"/>
  <c r="X134" i="11" s="1"/>
  <c r="W237" i="11"/>
  <c r="X237" i="11" s="1"/>
  <c r="W501" i="11"/>
  <c r="X501" i="11" s="1"/>
  <c r="W206" i="11"/>
  <c r="X206" i="11" s="1"/>
  <c r="W502" i="11"/>
  <c r="X502" i="11" s="1"/>
  <c r="W276" i="11"/>
  <c r="X276" i="11" s="1"/>
  <c r="W293" i="11"/>
  <c r="X293" i="11" s="1"/>
  <c r="W66" i="11"/>
  <c r="X66" i="11" s="1"/>
  <c r="W503" i="11"/>
  <c r="X503" i="11" s="1"/>
  <c r="W115" i="11"/>
  <c r="X115" i="11" s="1"/>
  <c r="W40" i="11"/>
  <c r="X40" i="11" s="1"/>
  <c r="W210" i="11"/>
  <c r="X210" i="11" s="1"/>
  <c r="W488" i="11"/>
  <c r="X488" i="11" s="1"/>
  <c r="W26" i="11"/>
  <c r="X26" i="11" s="1"/>
  <c r="W15" i="11"/>
  <c r="X15" i="11" s="1"/>
  <c r="W447" i="11"/>
  <c r="X447" i="11" s="1"/>
  <c r="W414" i="11"/>
  <c r="X414" i="11" s="1"/>
  <c r="W28" i="11"/>
  <c r="X28" i="11" s="1"/>
  <c r="W379" i="11"/>
  <c r="X379" i="11" s="1"/>
  <c r="W46" i="11"/>
  <c r="X46" i="11" s="1"/>
  <c r="W494" i="11"/>
  <c r="X494" i="11" s="1"/>
  <c r="W176" i="11"/>
  <c r="X176" i="11" s="1"/>
  <c r="W303" i="11"/>
  <c r="X303" i="11" s="1"/>
  <c r="W332" i="11"/>
  <c r="X332" i="11" s="1"/>
  <c r="W317" i="11"/>
  <c r="X317" i="11" s="1"/>
  <c r="W188" i="11"/>
  <c r="X188" i="11" s="1"/>
  <c r="W204" i="11"/>
  <c r="X204" i="11" s="1"/>
  <c r="W48" i="11"/>
  <c r="X48" i="11" s="1"/>
  <c r="W434" i="11"/>
  <c r="X434" i="11" s="1"/>
  <c r="W480" i="11"/>
  <c r="X480" i="11" s="1"/>
  <c r="W185" i="11"/>
  <c r="X185" i="11" s="1"/>
  <c r="W333" i="11"/>
  <c r="X333" i="11" s="1"/>
  <c r="W307" i="11"/>
  <c r="X307" i="11" s="1"/>
  <c r="W311" i="11"/>
  <c r="X311" i="11" s="1"/>
  <c r="W399" i="11"/>
  <c r="X399" i="11" s="1"/>
  <c r="W209" i="11"/>
  <c r="X209" i="11" s="1"/>
  <c r="W482" i="11"/>
  <c r="X482" i="11" s="1"/>
  <c r="W45" i="11"/>
  <c r="X45" i="11" s="1"/>
  <c r="W529" i="11"/>
  <c r="X529" i="11" s="1"/>
  <c r="W385" i="11"/>
  <c r="X385" i="11" s="1"/>
  <c r="W179" i="11"/>
  <c r="X179" i="11" s="1"/>
  <c r="W331" i="11"/>
  <c r="X331" i="11" s="1"/>
  <c r="W498" i="11"/>
  <c r="X498" i="11" s="1"/>
  <c r="W126" i="11"/>
  <c r="X126" i="11" s="1"/>
  <c r="W135" i="11"/>
  <c r="X135" i="11" s="1"/>
  <c r="W70" i="11"/>
  <c r="X70" i="11" s="1"/>
  <c r="W194" i="11"/>
  <c r="X194" i="11" s="1"/>
  <c r="W30" i="11"/>
  <c r="X30" i="11" s="1"/>
  <c r="W192" i="11"/>
  <c r="X192" i="11" s="1"/>
  <c r="W110" i="11"/>
  <c r="X110" i="11" s="1"/>
  <c r="W366" i="11"/>
  <c r="X366" i="11" s="1"/>
  <c r="W150" i="11"/>
  <c r="X150" i="11" s="1"/>
  <c r="W93" i="11"/>
  <c r="X93" i="11" s="1"/>
  <c r="W73" i="11"/>
  <c r="X73" i="11" s="1"/>
  <c r="W485" i="11"/>
  <c r="X485" i="11" s="1"/>
  <c r="W323" i="11"/>
  <c r="X323" i="11" s="1"/>
  <c r="W145" i="11"/>
  <c r="X145" i="11" s="1"/>
  <c r="W452" i="11"/>
  <c r="X452" i="11" s="1"/>
  <c r="W375" i="11"/>
  <c r="X375" i="11" s="1"/>
  <c r="W105" i="11"/>
  <c r="X105" i="11" s="1"/>
  <c r="W478" i="11"/>
  <c r="X478" i="11" s="1"/>
  <c r="W166" i="11"/>
  <c r="X166" i="11" s="1"/>
  <c r="W346" i="11"/>
  <c r="X346" i="11" s="1"/>
  <c r="W468" i="11"/>
  <c r="X468" i="11" s="1"/>
  <c r="W35" i="11"/>
  <c r="X35" i="11" s="1"/>
  <c r="W240" i="11"/>
  <c r="X240" i="11" s="1"/>
  <c r="W409" i="11"/>
  <c r="X409" i="11" s="1"/>
  <c r="W458" i="11"/>
  <c r="X458" i="11" s="1"/>
  <c r="W243" i="11"/>
  <c r="X243" i="11" s="1"/>
  <c r="W85" i="11"/>
  <c r="X85" i="11" s="1"/>
  <c r="W435" i="11"/>
  <c r="X435" i="11" s="1"/>
  <c r="W509" i="11"/>
  <c r="X509" i="11" s="1"/>
  <c r="W173" i="11"/>
  <c r="X173" i="11" s="1"/>
  <c r="W273" i="11"/>
  <c r="X273" i="11" s="1"/>
  <c r="W230" i="11"/>
  <c r="X230" i="11" s="1"/>
  <c r="W238" i="11"/>
  <c r="X238" i="11" s="1"/>
  <c r="W542" i="11"/>
  <c r="X542" i="11" s="1"/>
  <c r="W456" i="11"/>
  <c r="X456" i="11" s="1"/>
  <c r="W81" i="11"/>
  <c r="X81" i="11" s="1"/>
  <c r="W376" i="11"/>
  <c r="X376" i="11" s="1"/>
  <c r="W231" i="11"/>
  <c r="X231" i="11" s="1"/>
  <c r="W262" i="11"/>
  <c r="X262" i="11" s="1"/>
  <c r="W52" i="11"/>
  <c r="X52" i="11" s="1"/>
  <c r="W187" i="11"/>
  <c r="X187" i="11" s="1"/>
  <c r="W330" i="11"/>
  <c r="X330" i="11" s="1"/>
  <c r="W525" i="11"/>
  <c r="X525" i="11" s="1"/>
  <c r="W100" i="11"/>
  <c r="X100" i="11" s="1"/>
  <c r="W315" i="11"/>
  <c r="X315" i="11" s="1"/>
  <c r="W142" i="11"/>
  <c r="X142" i="11" s="1"/>
  <c r="W118" i="11"/>
  <c r="X118" i="11" s="1"/>
  <c r="W471" i="11"/>
  <c r="X471" i="11" s="1"/>
  <c r="W286" i="11"/>
  <c r="X286" i="11" s="1"/>
  <c r="W84" i="11"/>
  <c r="X84" i="11" s="1"/>
  <c r="W25" i="11"/>
  <c r="X25" i="11" s="1"/>
  <c r="W368" i="11"/>
  <c r="X368" i="11" s="1"/>
  <c r="AC122" i="11"/>
  <c r="AD122" i="11" s="1"/>
  <c r="AC469" i="11"/>
  <c r="AD469" i="11" s="1"/>
  <c r="AC366" i="11"/>
  <c r="AD366" i="11" s="1"/>
  <c r="AC528" i="11"/>
  <c r="AD528" i="11" s="1"/>
  <c r="AC544" i="11"/>
  <c r="AD544" i="11" s="1"/>
  <c r="AC60" i="11"/>
  <c r="AD60" i="11" s="1"/>
  <c r="AC535" i="11"/>
  <c r="AD535" i="11" s="1"/>
  <c r="AC75" i="11"/>
  <c r="AD75" i="11" s="1"/>
  <c r="AC186" i="11"/>
  <c r="AD186" i="11" s="1"/>
  <c r="AC539" i="11"/>
  <c r="AD539" i="11" s="1"/>
  <c r="AC536" i="11"/>
  <c r="AD536" i="11" s="1"/>
  <c r="AC237" i="11"/>
  <c r="AD237" i="11" s="1"/>
  <c r="AC59" i="11"/>
  <c r="AD59" i="11" s="1"/>
  <c r="AC517" i="11"/>
  <c r="AD517" i="11" s="1"/>
  <c r="AC135" i="11"/>
  <c r="AD135" i="11" s="1"/>
  <c r="AC508" i="11"/>
  <c r="AD508" i="11" s="1"/>
  <c r="AC408" i="11"/>
  <c r="AD408" i="11" s="1"/>
  <c r="AC133" i="11"/>
  <c r="AD133" i="11" s="1"/>
  <c r="AC354" i="11"/>
  <c r="AD354" i="11" s="1"/>
  <c r="AC55" i="11"/>
  <c r="AD55" i="11" s="1"/>
  <c r="AC149" i="11"/>
  <c r="AD149" i="11" s="1"/>
  <c r="AC252" i="11"/>
  <c r="AD252" i="11" s="1"/>
  <c r="AC269" i="11"/>
  <c r="AD269" i="11" s="1"/>
  <c r="AC241" i="11"/>
  <c r="AD241" i="11" s="1"/>
  <c r="AC355" i="11"/>
  <c r="AD355" i="11" s="1"/>
  <c r="AC144" i="11"/>
  <c r="AD144" i="11" s="1"/>
  <c r="AC2" i="11"/>
  <c r="AD2" i="11" s="1"/>
  <c r="AC229" i="11"/>
  <c r="AD229" i="11" s="1"/>
  <c r="AC424" i="11"/>
  <c r="AD424" i="11" s="1"/>
  <c r="AC271" i="11"/>
  <c r="AD271" i="11" s="1"/>
  <c r="AC360" i="11"/>
  <c r="AD360" i="11" s="1"/>
  <c r="AC541" i="11"/>
  <c r="AD541" i="11" s="1"/>
  <c r="AC138" i="11"/>
  <c r="AD138" i="11" s="1"/>
  <c r="AC291" i="11"/>
  <c r="AD291" i="11" s="1"/>
  <c r="AC155" i="11"/>
  <c r="AD155" i="11" s="1"/>
  <c r="AC426" i="11"/>
  <c r="AD426" i="11" s="1"/>
  <c r="AC202" i="11"/>
  <c r="AD202" i="11" s="1"/>
  <c r="AC7" i="11"/>
  <c r="AD7" i="11" s="1"/>
  <c r="AC388" i="11"/>
  <c r="AD388" i="11" s="1"/>
  <c r="AC316" i="11"/>
  <c r="AD316" i="11" s="1"/>
  <c r="AC295" i="11"/>
  <c r="AD295" i="11" s="1"/>
  <c r="AC168" i="11"/>
  <c r="AD168" i="11" s="1"/>
  <c r="AC418" i="11"/>
  <c r="AD418" i="11" s="1"/>
  <c r="AC378" i="11"/>
  <c r="AD378" i="11" s="1"/>
  <c r="AC117" i="11"/>
  <c r="AD117" i="11" s="1"/>
  <c r="AC481" i="11"/>
  <c r="AD481" i="11" s="1"/>
  <c r="AC248" i="11"/>
  <c r="AD248" i="11" s="1"/>
  <c r="AC121" i="11"/>
  <c r="AD121" i="11" s="1"/>
  <c r="AC419" i="11"/>
  <c r="AD419" i="11" s="1"/>
  <c r="AC509" i="11"/>
  <c r="AD509" i="11" s="1"/>
  <c r="AC245" i="11"/>
  <c r="AD245" i="11" s="1"/>
  <c r="AC395" i="11"/>
  <c r="AD395" i="11" s="1"/>
  <c r="AC190" i="11"/>
  <c r="AD190" i="11" s="1"/>
  <c r="AC289" i="11"/>
  <c r="AD289" i="11" s="1"/>
  <c r="AC498" i="11"/>
  <c r="AD498" i="11" s="1"/>
  <c r="AC500" i="11"/>
  <c r="AD500" i="11" s="1"/>
  <c r="AC374" i="11"/>
  <c r="AD374" i="11" s="1"/>
  <c r="AC358" i="11"/>
  <c r="AD358" i="11" s="1"/>
  <c r="AC24" i="11"/>
  <c r="AD24" i="11" s="1"/>
  <c r="AC156" i="11"/>
  <c r="AD156" i="11" s="1"/>
  <c r="AC440" i="11"/>
  <c r="AD440" i="11" s="1"/>
  <c r="AC183" i="11"/>
  <c r="AD183" i="11" s="1"/>
  <c r="AC490" i="11"/>
  <c r="AD490" i="11" s="1"/>
  <c r="AC485" i="11"/>
  <c r="AD485" i="11" s="1"/>
  <c r="AC518" i="11"/>
  <c r="AD518" i="11" s="1"/>
  <c r="AC313" i="11"/>
  <c r="AD313" i="11" s="1"/>
  <c r="AC452" i="11"/>
  <c r="AD452" i="11" s="1"/>
  <c r="AC129" i="11"/>
  <c r="AD129" i="11" s="1"/>
  <c r="AC31" i="11"/>
  <c r="AD31" i="11" s="1"/>
  <c r="AC457" i="11"/>
  <c r="AD457" i="11" s="1"/>
  <c r="AC279" i="11"/>
  <c r="AD279" i="11" s="1"/>
  <c r="AC478" i="11"/>
  <c r="AD478" i="11" s="1"/>
  <c r="AC505" i="11"/>
  <c r="AD505" i="11" s="1"/>
  <c r="AC445" i="11"/>
  <c r="AD445" i="11" s="1"/>
  <c r="AC511" i="11"/>
  <c r="AD511" i="11" s="1"/>
  <c r="AC369" i="11"/>
  <c r="AD369" i="11" s="1"/>
  <c r="AC533" i="11"/>
  <c r="AD533" i="11" s="1"/>
  <c r="AC262" i="11"/>
  <c r="AD262" i="11" s="1"/>
  <c r="AC194" i="11"/>
  <c r="AD194" i="11" s="1"/>
  <c r="AC296" i="11"/>
  <c r="AD296" i="11" s="1"/>
  <c r="AC263" i="11"/>
  <c r="AD263" i="11" s="1"/>
  <c r="AC507" i="11"/>
  <c r="AD507" i="11" s="1"/>
  <c r="AC247" i="11"/>
  <c r="AD247" i="11" s="1"/>
  <c r="AC405" i="11"/>
  <c r="AD405" i="11" s="1"/>
  <c r="AC227" i="11"/>
  <c r="AD227" i="11" s="1"/>
  <c r="AC311" i="11"/>
  <c r="AD311" i="11" s="1"/>
  <c r="AC103" i="11"/>
  <c r="AD103" i="11" s="1"/>
  <c r="AC314" i="11"/>
  <c r="AD314" i="11" s="1"/>
  <c r="AC334" i="11"/>
  <c r="AD334" i="11" s="1"/>
  <c r="AC372" i="11"/>
  <c r="AD372" i="11" s="1"/>
  <c r="AC226" i="11"/>
  <c r="AD226" i="11" s="1"/>
  <c r="AC407" i="11"/>
  <c r="AD407" i="11" s="1"/>
  <c r="AC172" i="11"/>
  <c r="AD172" i="11" s="1"/>
  <c r="AC89" i="11"/>
  <c r="AD89" i="11" s="1"/>
  <c r="AC169" i="11"/>
  <c r="AD169" i="11" s="1"/>
  <c r="AC34" i="11"/>
  <c r="AD34" i="11" s="1"/>
  <c r="AC409" i="11"/>
  <c r="AD409" i="11" s="1"/>
  <c r="AC193" i="11"/>
  <c r="AD193" i="11" s="1"/>
  <c r="AC79" i="11"/>
  <c r="AD79" i="11" s="1"/>
  <c r="AC54" i="11"/>
  <c r="AD54" i="11" s="1"/>
  <c r="AC187" i="11"/>
  <c r="AD187" i="11" s="1"/>
  <c r="AC270" i="11"/>
  <c r="AD270" i="11" s="1"/>
  <c r="AC466" i="11"/>
  <c r="AD466" i="11" s="1"/>
  <c r="AC488" i="11"/>
  <c r="AD488" i="11" s="1"/>
  <c r="AC17" i="11"/>
  <c r="AD17" i="11" s="1"/>
  <c r="AC143" i="11"/>
  <c r="AD143" i="11" s="1"/>
  <c r="AC111" i="11"/>
  <c r="AD111" i="11" s="1"/>
  <c r="AC130" i="11"/>
  <c r="AD130" i="11" s="1"/>
  <c r="AC215" i="11"/>
  <c r="AD215" i="11" s="1"/>
  <c r="AC301" i="11"/>
  <c r="AD301" i="11" s="1"/>
  <c r="AC308" i="11"/>
  <c r="AD308" i="11" s="1"/>
  <c r="AC208" i="11"/>
  <c r="AD208" i="11" s="1"/>
  <c r="AC249" i="11"/>
  <c r="AD249" i="11" s="1"/>
  <c r="AC510" i="11"/>
  <c r="AD510" i="11" s="1"/>
  <c r="AC145" i="11"/>
  <c r="AD145" i="11" s="1"/>
  <c r="AC91" i="11"/>
  <c r="AD91" i="11" s="1"/>
  <c r="AC74" i="11"/>
  <c r="AD74" i="11" s="1"/>
  <c r="AC201" i="11"/>
  <c r="AD201" i="11" s="1"/>
  <c r="AC520" i="11"/>
  <c r="AD520" i="11" s="1"/>
  <c r="AC211" i="11"/>
  <c r="AD211" i="11" s="1"/>
  <c r="AC109" i="11"/>
  <c r="AD109" i="11" s="1"/>
  <c r="AC299" i="11"/>
  <c r="AD299" i="11" s="1"/>
  <c r="AC302" i="11"/>
  <c r="AD302" i="11" s="1"/>
  <c r="AC370" i="11"/>
  <c r="AD370" i="11" s="1"/>
  <c r="AC225" i="11"/>
  <c r="AD225" i="11" s="1"/>
  <c r="W167" i="11"/>
  <c r="X167" i="11" s="1"/>
  <c r="W411" i="11"/>
  <c r="X411" i="11" s="1"/>
  <c r="W521" i="11"/>
  <c r="X521" i="11" s="1"/>
  <c r="W474" i="11"/>
  <c r="X474" i="11" s="1"/>
  <c r="W470" i="11"/>
  <c r="X470" i="11" s="1"/>
  <c r="W357" i="11"/>
  <c r="X357" i="11" s="1"/>
  <c r="W94" i="11"/>
  <c r="X94" i="11" s="1"/>
  <c r="W113" i="11"/>
  <c r="X113" i="11" s="1"/>
  <c r="W371" i="11"/>
  <c r="X371" i="11" s="1"/>
  <c r="W80" i="11"/>
  <c r="X80" i="11" s="1"/>
  <c r="W97" i="11"/>
  <c r="X97" i="11" s="1"/>
  <c r="W228" i="11"/>
  <c r="X228" i="11" s="1"/>
  <c r="W429" i="11"/>
  <c r="X429" i="11" s="1"/>
  <c r="W239" i="11"/>
  <c r="X239" i="11" s="1"/>
  <c r="W92" i="11"/>
  <c r="X92" i="11" s="1"/>
  <c r="W338" i="11"/>
  <c r="X338" i="11" s="1"/>
  <c r="W530" i="11"/>
  <c r="X530" i="11" s="1"/>
  <c r="W437" i="11"/>
  <c r="X437" i="11" s="1"/>
  <c r="W360" i="11"/>
  <c r="X360" i="11" s="1"/>
  <c r="W300" i="11"/>
  <c r="X300" i="11" s="1"/>
  <c r="W156" i="11"/>
  <c r="X156" i="11" s="1"/>
  <c r="W132" i="11"/>
  <c r="X132" i="11" s="1"/>
  <c r="W301" i="11"/>
  <c r="X301" i="11" s="1"/>
  <c r="W60" i="11"/>
  <c r="X60" i="11" s="1"/>
  <c r="W406" i="11"/>
  <c r="X406" i="11" s="1"/>
  <c r="W268" i="11"/>
  <c r="X268" i="11" s="1"/>
  <c r="W328" i="11"/>
  <c r="X328" i="11" s="1"/>
  <c r="W337" i="11"/>
  <c r="X337" i="11" s="1"/>
  <c r="W259" i="11"/>
  <c r="X259" i="11" s="1"/>
  <c r="AF387" i="11"/>
  <c r="AG387" i="11" s="1"/>
  <c r="AF324" i="11"/>
  <c r="AG324" i="11" s="1"/>
  <c r="AF279" i="11"/>
  <c r="AG279" i="11" s="1"/>
  <c r="AF134" i="11"/>
  <c r="AG134" i="11" s="1"/>
  <c r="Z233" i="11"/>
  <c r="AA233" i="11" s="1"/>
  <c r="Z397" i="11"/>
  <c r="AA397" i="11" s="1"/>
  <c r="Z388" i="11"/>
  <c r="AA388" i="11" s="1"/>
  <c r="Z153" i="11"/>
  <c r="AA153" i="11" s="1"/>
  <c r="Z279" i="11"/>
  <c r="AA279" i="11" s="1"/>
  <c r="Z147" i="11"/>
  <c r="AA147" i="11" s="1"/>
  <c r="Z206" i="11"/>
  <c r="AA206" i="11" s="1"/>
  <c r="Z449" i="11"/>
  <c r="AA449" i="11" s="1"/>
  <c r="Z58" i="11"/>
  <c r="AA58" i="11" s="1"/>
  <c r="Z200" i="11"/>
  <c r="AA200" i="11" s="1"/>
  <c r="Z87" i="11"/>
  <c r="AA87" i="11" s="1"/>
  <c r="Z259" i="11"/>
  <c r="AA259" i="11" s="1"/>
  <c r="Z291" i="11"/>
  <c r="AA291" i="11" s="1"/>
  <c r="Z333" i="11"/>
  <c r="AA333" i="11" s="1"/>
  <c r="Z24" i="11"/>
  <c r="AA24" i="11" s="1"/>
  <c r="Z73" i="11"/>
  <c r="AA73" i="11" s="1"/>
  <c r="Z28" i="11"/>
  <c r="AA28" i="11" s="1"/>
  <c r="Z250" i="11"/>
  <c r="AA250" i="11" s="1"/>
  <c r="Z350" i="11"/>
  <c r="AA350" i="11" s="1"/>
  <c r="Z12" i="11"/>
  <c r="AA12" i="11" s="1"/>
  <c r="Z514" i="11"/>
  <c r="AA514" i="11" s="1"/>
  <c r="Z168" i="11"/>
  <c r="AA168" i="11" s="1"/>
  <c r="Z78" i="11"/>
  <c r="AA78" i="11" s="1"/>
  <c r="Z403" i="11"/>
  <c r="AA403" i="11" s="1"/>
  <c r="Z477" i="11"/>
  <c r="AA477" i="11" s="1"/>
  <c r="Z77" i="11"/>
  <c r="AA77" i="11" s="1"/>
  <c r="Z74" i="11"/>
  <c r="AA74" i="11" s="1"/>
  <c r="Z54" i="11"/>
  <c r="AA54" i="11" s="1"/>
  <c r="Z510" i="11"/>
  <c r="AA510" i="11" s="1"/>
  <c r="Z53" i="11"/>
  <c r="AA53" i="11" s="1"/>
  <c r="Z234" i="11"/>
  <c r="AA234" i="11" s="1"/>
  <c r="Z199" i="11"/>
  <c r="AA199" i="11" s="1"/>
  <c r="Z243" i="11"/>
  <c r="AA243" i="11" s="1"/>
  <c r="Z226" i="11"/>
  <c r="AA226" i="11" s="1"/>
  <c r="Z219" i="11"/>
  <c r="AA219" i="11" s="1"/>
  <c r="Z240" i="11"/>
  <c r="AA240" i="11" s="1"/>
  <c r="Z456" i="11"/>
  <c r="AA456" i="11" s="1"/>
  <c r="Z215" i="11"/>
  <c r="AA215" i="11" s="1"/>
  <c r="Z311" i="11"/>
  <c r="AA311" i="11" s="1"/>
  <c r="Z145" i="11"/>
  <c r="AA145" i="11" s="1"/>
  <c r="Z344" i="11"/>
  <c r="AA344" i="11" s="1"/>
  <c r="Z104" i="11"/>
  <c r="AA104" i="11" s="1"/>
  <c r="Z185" i="11"/>
  <c r="AA185" i="11" s="1"/>
  <c r="Z522" i="11"/>
  <c r="AA522" i="11" s="1"/>
  <c r="Z213" i="11"/>
  <c r="AA213" i="11" s="1"/>
  <c r="Z301" i="11"/>
  <c r="AA301" i="11" s="1"/>
  <c r="Z365" i="11"/>
  <c r="AA365" i="11" s="1"/>
  <c r="Z379" i="11"/>
  <c r="AA379" i="11" s="1"/>
  <c r="Z307" i="11"/>
  <c r="AA307" i="11" s="1"/>
  <c r="Z404" i="11"/>
  <c r="AA404" i="11" s="1"/>
  <c r="Z124" i="11"/>
  <c r="AA124" i="11" s="1"/>
  <c r="Z220" i="11"/>
  <c r="AA220" i="11" s="1"/>
  <c r="Z331" i="11"/>
  <c r="AA331" i="11" s="1"/>
  <c r="Z479" i="11"/>
  <c r="AA479" i="11" s="1"/>
  <c r="Z94" i="11"/>
  <c r="AA94" i="11" s="1"/>
  <c r="Z190" i="11"/>
  <c r="AA190" i="11" s="1"/>
  <c r="Z5" i="11"/>
  <c r="AA5" i="11" s="1"/>
  <c r="Z261" i="11"/>
  <c r="AA261" i="11" s="1"/>
  <c r="Z413" i="11"/>
  <c r="AA413" i="11" s="1"/>
  <c r="Z359" i="11"/>
  <c r="AA359" i="11" s="1"/>
  <c r="Z481" i="11"/>
  <c r="AA481" i="11" s="1"/>
  <c r="Z109" i="11"/>
  <c r="AA109" i="11" s="1"/>
  <c r="Z288" i="11"/>
  <c r="AA288" i="11" s="1"/>
  <c r="Z497" i="11"/>
  <c r="AA497" i="11" s="1"/>
  <c r="Z76" i="11"/>
  <c r="AA76" i="11" s="1"/>
  <c r="Z401" i="11"/>
  <c r="AA401" i="11" s="1"/>
  <c r="Z2" i="11"/>
  <c r="AA2" i="11" s="1"/>
  <c r="Z306" i="11"/>
  <c r="AA306" i="11" s="1"/>
  <c r="Z133" i="11"/>
  <c r="AA133" i="11" s="1"/>
  <c r="Z287" i="11"/>
  <c r="AA287" i="11" s="1"/>
  <c r="Z297" i="11"/>
  <c r="AA297" i="11" s="1"/>
  <c r="Z66" i="11"/>
  <c r="AA66" i="11" s="1"/>
  <c r="Z236" i="11"/>
  <c r="AA236" i="11" s="1"/>
  <c r="Z319" i="11"/>
  <c r="AA319" i="11" s="1"/>
  <c r="Z390" i="11"/>
  <c r="AA390" i="11" s="1"/>
  <c r="Z204" i="11"/>
  <c r="AA204" i="11" s="1"/>
  <c r="Z532" i="11"/>
  <c r="AA532" i="11" s="1"/>
  <c r="Z317" i="11"/>
  <c r="AA317" i="11" s="1"/>
  <c r="Z474" i="11"/>
  <c r="AA474" i="11" s="1"/>
  <c r="Z229" i="11"/>
  <c r="AA229" i="11" s="1"/>
  <c r="Z501" i="11"/>
  <c r="AA501" i="11" s="1"/>
  <c r="Z371" i="11"/>
  <c r="AA371" i="11" s="1"/>
  <c r="Z523" i="11"/>
  <c r="AA523" i="11" s="1"/>
  <c r="Z440" i="11"/>
  <c r="AA440" i="11" s="1"/>
  <c r="Z44" i="11"/>
  <c r="AA44" i="11" s="1"/>
  <c r="Z418" i="11"/>
  <c r="AA418" i="11" s="1"/>
  <c r="Z382" i="11"/>
  <c r="AA382" i="11" s="1"/>
  <c r="Z504" i="11"/>
  <c r="AA504" i="11" s="1"/>
  <c r="Z191" i="11"/>
  <c r="AA191" i="11" s="1"/>
  <c r="Z396" i="11"/>
  <c r="AA396" i="11" s="1"/>
  <c r="Z295" i="11"/>
  <c r="AA295" i="11" s="1"/>
  <c r="Z106" i="11"/>
  <c r="AA106" i="11" s="1"/>
  <c r="Z163" i="11"/>
  <c r="AA163" i="11" s="1"/>
  <c r="Z293" i="11"/>
  <c r="AA293" i="11" s="1"/>
  <c r="Z123" i="11"/>
  <c r="AA123" i="11" s="1"/>
  <c r="Z482" i="11"/>
  <c r="AA482" i="11" s="1"/>
  <c r="Z146" i="11"/>
  <c r="AA146" i="11" s="1"/>
  <c r="Z201" i="11"/>
  <c r="AA201" i="11" s="1"/>
  <c r="Z346" i="11"/>
  <c r="AA346" i="11" s="1"/>
  <c r="Z351" i="11"/>
  <c r="AA351" i="11" s="1"/>
  <c r="Z92" i="11"/>
  <c r="AA92" i="11" s="1"/>
  <c r="Z117" i="11"/>
  <c r="AA117" i="11" s="1"/>
  <c r="Z235" i="11"/>
  <c r="AA235" i="11" s="1"/>
  <c r="Z339" i="11"/>
  <c r="AA339" i="11" s="1"/>
  <c r="Z138" i="11"/>
  <c r="AA138" i="11" s="1"/>
  <c r="Z376" i="11"/>
  <c r="AA376" i="11" s="1"/>
  <c r="Z205" i="11"/>
  <c r="AA205" i="11" s="1"/>
  <c r="Z256" i="11"/>
  <c r="AA256" i="11" s="1"/>
  <c r="Z282" i="11"/>
  <c r="AA282" i="11" s="1"/>
  <c r="Z63" i="11"/>
  <c r="AA63" i="11" s="1"/>
  <c r="Z83" i="11"/>
  <c r="AA83" i="11" s="1"/>
  <c r="Z511" i="11"/>
  <c r="AA511" i="11" s="1"/>
  <c r="Z488" i="11"/>
  <c r="AA488" i="11" s="1"/>
  <c r="Z353" i="11"/>
  <c r="AA353" i="11" s="1"/>
  <c r="Z68" i="11"/>
  <c r="AA68" i="11" s="1"/>
  <c r="Z417" i="11"/>
  <c r="AA417" i="11" s="1"/>
  <c r="Z140" i="11"/>
  <c r="AA140" i="11" s="1"/>
  <c r="Z363" i="11"/>
  <c r="AA363" i="11" s="1"/>
  <c r="Z405" i="11"/>
  <c r="AA405" i="11" s="1"/>
  <c r="Z406" i="11"/>
  <c r="AA406" i="11" s="1"/>
  <c r="Z130" i="11"/>
  <c r="AA130" i="11" s="1"/>
  <c r="Z150" i="11"/>
  <c r="AA150" i="11" s="1"/>
  <c r="Z302" i="11"/>
  <c r="AA302" i="11" s="1"/>
  <c r="Z394" i="11"/>
  <c r="AA394" i="11" s="1"/>
  <c r="Z334" i="11"/>
  <c r="AA334" i="11" s="1"/>
  <c r="Z103" i="11"/>
  <c r="AA103" i="11" s="1"/>
  <c r="Z34" i="11"/>
  <c r="AA34" i="11" s="1"/>
  <c r="Z367" i="11"/>
  <c r="AA367" i="11" s="1"/>
  <c r="Z408" i="11"/>
  <c r="AA408" i="11" s="1"/>
  <c r="Z472" i="11"/>
  <c r="AA472" i="11" s="1"/>
  <c r="Z280" i="11"/>
  <c r="AA280" i="11" s="1"/>
  <c r="Z57" i="11"/>
  <c r="AA57" i="11" s="1"/>
  <c r="Z435" i="11"/>
  <c r="AA435" i="11" s="1"/>
  <c r="Z197" i="11"/>
  <c r="AA197" i="11" s="1"/>
  <c r="Z167" i="11"/>
  <c r="AA167" i="11" s="1"/>
  <c r="Z362" i="11"/>
  <c r="AA362" i="11" s="1"/>
  <c r="Z172" i="11"/>
  <c r="AA172" i="11" s="1"/>
  <c r="Z170" i="11"/>
  <c r="AA170" i="11" s="1"/>
  <c r="Z545" i="11"/>
  <c r="AA545" i="11" s="1"/>
  <c r="Z475" i="11"/>
  <c r="AA475" i="11" s="1"/>
  <c r="Z513" i="11"/>
  <c r="AA513" i="11" s="1"/>
  <c r="Z537" i="11"/>
  <c r="AA537" i="11" s="1"/>
  <c r="Z450" i="11"/>
  <c r="AA450" i="11" s="1"/>
  <c r="Z64" i="11"/>
  <c r="AA64" i="11" s="1"/>
  <c r="Z158" i="11"/>
  <c r="AA158" i="11" s="1"/>
  <c r="Z313" i="11"/>
  <c r="AA313" i="11" s="1"/>
  <c r="Z465" i="11"/>
  <c r="AA465" i="11" s="1"/>
  <c r="Z485" i="11"/>
  <c r="AA485" i="11" s="1"/>
  <c r="Z144" i="11"/>
  <c r="AA144" i="11" s="1"/>
  <c r="Z431" i="11"/>
  <c r="AA431" i="11" s="1"/>
  <c r="Z148" i="11"/>
  <c r="AA148" i="11" s="1"/>
  <c r="Z533" i="11"/>
  <c r="AA533" i="11" s="1"/>
  <c r="Z480" i="11"/>
  <c r="AA480" i="11" s="1"/>
  <c r="Z400" i="11"/>
  <c r="AA400" i="11" s="1"/>
  <c r="Z50" i="11"/>
  <c r="AA50" i="11" s="1"/>
  <c r="Z538" i="11"/>
  <c r="AA538" i="11" s="1"/>
  <c r="Z452" i="11"/>
  <c r="AA452" i="11" s="1"/>
  <c r="Z296" i="11"/>
  <c r="AA296" i="11" s="1"/>
  <c r="Z142" i="11"/>
  <c r="AA142" i="11" s="1"/>
  <c r="Z526" i="11"/>
  <c r="AA526" i="11" s="1"/>
  <c r="Z30" i="11"/>
  <c r="AA30" i="11" s="1"/>
  <c r="Z498" i="11"/>
  <c r="AA498" i="11" s="1"/>
  <c r="Z25" i="11"/>
  <c r="AA25" i="11" s="1"/>
  <c r="Z325" i="11"/>
  <c r="AA325" i="11" s="1"/>
  <c r="Z107" i="11"/>
  <c r="AA107" i="11" s="1"/>
  <c r="Z105" i="11"/>
  <c r="AA105" i="11" s="1"/>
  <c r="Z195" i="11"/>
  <c r="AA195" i="11" s="1"/>
  <c r="Z368" i="11"/>
  <c r="AA368" i="11" s="1"/>
  <c r="Z47" i="11"/>
  <c r="AA47" i="11" s="1"/>
  <c r="Z535" i="11"/>
  <c r="AA535" i="11" s="1"/>
  <c r="Z59" i="11"/>
  <c r="AA59" i="11" s="1"/>
  <c r="Z369" i="11"/>
  <c r="AA369" i="11" s="1"/>
  <c r="Z79" i="11"/>
  <c r="AA79" i="11" s="1"/>
  <c r="Z494" i="11"/>
  <c r="AA494" i="11" s="1"/>
  <c r="Z273" i="11"/>
  <c r="AA273" i="11" s="1"/>
  <c r="Z415" i="11"/>
  <c r="AA415" i="11" s="1"/>
  <c r="Z18" i="11"/>
  <c r="AA18" i="11" s="1"/>
  <c r="Z252" i="11"/>
  <c r="AA252" i="11" s="1"/>
  <c r="Z321" i="11"/>
  <c r="AA321" i="11" s="1"/>
  <c r="Z318" i="11"/>
  <c r="AA318" i="11" s="1"/>
  <c r="Z111" i="11"/>
  <c r="AA111" i="11" s="1"/>
  <c r="Z375" i="11"/>
  <c r="AA375" i="11" s="1"/>
  <c r="Z519" i="11"/>
  <c r="AA519" i="11" s="1"/>
  <c r="Z455" i="11"/>
  <c r="AA455" i="11" s="1"/>
  <c r="Z304" i="11"/>
  <c r="AA304" i="11" s="1"/>
  <c r="Z181" i="11"/>
  <c r="AA181" i="11" s="1"/>
  <c r="Z23" i="11"/>
  <c r="AA23" i="11" s="1"/>
  <c r="Z67" i="11"/>
  <c r="AA67" i="11" s="1"/>
  <c r="Z62" i="11"/>
  <c r="AA62" i="11" s="1"/>
  <c r="Z121" i="11"/>
  <c r="AA121" i="11" s="1"/>
  <c r="Z411" i="11"/>
  <c r="AA411" i="11" s="1"/>
  <c r="Z221" i="11"/>
  <c r="AA221" i="11" s="1"/>
  <c r="Z203" i="11"/>
  <c r="AA203" i="11" s="1"/>
  <c r="Z48" i="11"/>
  <c r="AA48" i="11" s="1"/>
  <c r="Z49" i="11"/>
  <c r="AA49" i="11" s="1"/>
  <c r="Z356" i="11"/>
  <c r="AA356" i="11" s="1"/>
  <c r="Z525" i="11"/>
  <c r="AA525" i="11" s="1"/>
  <c r="Z152" i="11"/>
  <c r="AA152" i="11" s="1"/>
  <c r="Z507" i="11"/>
  <c r="AA507" i="11" s="1"/>
  <c r="Z521" i="11"/>
  <c r="AA521" i="11" s="1"/>
  <c r="Z136" i="11"/>
  <c r="AA136" i="11" s="1"/>
  <c r="Z457" i="11"/>
  <c r="AA457" i="11" s="1"/>
  <c r="Z393" i="11"/>
  <c r="AA393" i="11" s="1"/>
  <c r="Z56" i="11"/>
  <c r="AA56" i="11" s="1"/>
  <c r="Z490" i="11"/>
  <c r="AA490" i="11" s="1"/>
  <c r="Z22" i="11"/>
  <c r="AA22" i="11" s="1"/>
  <c r="Z171" i="11"/>
  <c r="AA171" i="11" s="1"/>
  <c r="Z15" i="11"/>
  <c r="AA15" i="11" s="1"/>
  <c r="Z97" i="11"/>
  <c r="AA97" i="11" s="1"/>
  <c r="Z86" i="11"/>
  <c r="AA86" i="11" s="1"/>
  <c r="Z322" i="11"/>
  <c r="AA322" i="11" s="1"/>
  <c r="Z214" i="11"/>
  <c r="AA214" i="11" s="1"/>
  <c r="Z217" i="11"/>
  <c r="AA217" i="11" s="1"/>
  <c r="Z478" i="11"/>
  <c r="AA478" i="11" s="1"/>
  <c r="Z370" i="11"/>
  <c r="AA370" i="11" s="1"/>
  <c r="Z212" i="11"/>
  <c r="AA212" i="11" s="1"/>
  <c r="Z127" i="11"/>
  <c r="AA127" i="11" s="1"/>
  <c r="Z399" i="11"/>
  <c r="AA399" i="11" s="1"/>
  <c r="Z414" i="11"/>
  <c r="AA414" i="11" s="1"/>
  <c r="Z108" i="11"/>
  <c r="AA108" i="11" s="1"/>
  <c r="Z128" i="11"/>
  <c r="AA128" i="11" s="1"/>
  <c r="Z82" i="11"/>
  <c r="AA82" i="11" s="1"/>
  <c r="Z4" i="11"/>
  <c r="AA4" i="11" s="1"/>
  <c r="Z512" i="11"/>
  <c r="AA512" i="11" s="1"/>
  <c r="Z101" i="11"/>
  <c r="AA101" i="11" s="1"/>
  <c r="Z340" i="11"/>
  <c r="AA340" i="11" s="1"/>
  <c r="Z460" i="11"/>
  <c r="AA460" i="11" s="1"/>
  <c r="Z347" i="11"/>
  <c r="AA347" i="11" s="1"/>
  <c r="Z342" i="11"/>
  <c r="AA342" i="11" s="1"/>
  <c r="Z39" i="11"/>
  <c r="AA39" i="11" s="1"/>
  <c r="Z258" i="11"/>
  <c r="AA258" i="11" s="1"/>
  <c r="Z33" i="11"/>
  <c r="AA33" i="11" s="1"/>
  <c r="Z389" i="11"/>
  <c r="AA389" i="11" s="1"/>
  <c r="Z447" i="11"/>
  <c r="AA447" i="11" s="1"/>
  <c r="Z8" i="11"/>
  <c r="AA8" i="11" s="1"/>
  <c r="Z164" i="11"/>
  <c r="AA164" i="11" s="1"/>
  <c r="Z446" i="11"/>
  <c r="AA446" i="11" s="1"/>
  <c r="Z75" i="11"/>
  <c r="AA75" i="11" s="1"/>
  <c r="Z21" i="11"/>
  <c r="AA21" i="11" s="1"/>
  <c r="Z40" i="11"/>
  <c r="AA40" i="11" s="1"/>
  <c r="Z71" i="11"/>
  <c r="AA71" i="11" s="1"/>
  <c r="Z211" i="11"/>
  <c r="AA211" i="11" s="1"/>
  <c r="Z14" i="11"/>
  <c r="AA14" i="11" s="1"/>
  <c r="Z43" i="11"/>
  <c r="AA43" i="11" s="1"/>
  <c r="Z45" i="11"/>
  <c r="AA45" i="11" s="1"/>
  <c r="Z428" i="11"/>
  <c r="AA428" i="11" s="1"/>
  <c r="Z157" i="11"/>
  <c r="AA157" i="11" s="1"/>
  <c r="Z398" i="11"/>
  <c r="AA398" i="11" s="1"/>
  <c r="Z26" i="11"/>
  <c r="AA26" i="11" s="1"/>
  <c r="Z432" i="11"/>
  <c r="AA432" i="11" s="1"/>
  <c r="Z188" i="11"/>
  <c r="AA188" i="11" s="1"/>
  <c r="Z209" i="11"/>
  <c r="AA209" i="11" s="1"/>
  <c r="Z116" i="11"/>
  <c r="AA116" i="11" s="1"/>
  <c r="Z139" i="11"/>
  <c r="AA139" i="11" s="1"/>
  <c r="Z178" i="11"/>
  <c r="AA178" i="11" s="1"/>
  <c r="Z509" i="11"/>
  <c r="AA509" i="11" s="1"/>
  <c r="Z110" i="11"/>
  <c r="AA110" i="11" s="1"/>
  <c r="Z122" i="11"/>
  <c r="AA122" i="11" s="1"/>
  <c r="Z228" i="11"/>
  <c r="AA228" i="11" s="1"/>
  <c r="Z276" i="11"/>
  <c r="AA276" i="11" s="1"/>
  <c r="Z248" i="11"/>
  <c r="AA248" i="11" s="1"/>
  <c r="Z222" i="11"/>
  <c r="AA222" i="11" s="1"/>
  <c r="Z169" i="11"/>
  <c r="AA169" i="11" s="1"/>
  <c r="Z330" i="11"/>
  <c r="AA330" i="11" s="1"/>
  <c r="Z227" i="11"/>
  <c r="AA227" i="11" s="1"/>
  <c r="Z505" i="11"/>
  <c r="AA505" i="11" s="1"/>
  <c r="Z528" i="11"/>
  <c r="AA528" i="11" s="1"/>
  <c r="Z114" i="11"/>
  <c r="AA114" i="11" s="1"/>
  <c r="Z81" i="11"/>
  <c r="AA81" i="11" s="1"/>
  <c r="Z427" i="11"/>
  <c r="AA427" i="11" s="1"/>
  <c r="Z464" i="11"/>
  <c r="AA464" i="11" s="1"/>
  <c r="Z253" i="11"/>
  <c r="AA253" i="11" s="1"/>
  <c r="Z72" i="11"/>
  <c r="AA72" i="11" s="1"/>
  <c r="Z17" i="11"/>
  <c r="AA17" i="11" s="1"/>
  <c r="Z412" i="11"/>
  <c r="AA412" i="11" s="1"/>
  <c r="Z19" i="11"/>
  <c r="AA19" i="11" s="1"/>
  <c r="Z493" i="11"/>
  <c r="AA493" i="11" s="1"/>
  <c r="Z11" i="11"/>
  <c r="AA11" i="11" s="1"/>
  <c r="Z232" i="11"/>
  <c r="AA232" i="11" s="1"/>
  <c r="Z257" i="11"/>
  <c r="AA257" i="11" s="1"/>
  <c r="Z32" i="11"/>
  <c r="AA32" i="11" s="1"/>
  <c r="Z183" i="11"/>
  <c r="AA183" i="11" s="1"/>
  <c r="Z41" i="11"/>
  <c r="AA41" i="11" s="1"/>
  <c r="Z329" i="11"/>
  <c r="AA329" i="11" s="1"/>
  <c r="Z438" i="11"/>
  <c r="AA438" i="11" s="1"/>
  <c r="Z37" i="11"/>
  <c r="AA37" i="11" s="1"/>
  <c r="Z9" i="11"/>
  <c r="AA9" i="11" s="1"/>
  <c r="Z508" i="11"/>
  <c r="AA508" i="11" s="1"/>
  <c r="Z263" i="11"/>
  <c r="AA263" i="11" s="1"/>
  <c r="Z27" i="11"/>
  <c r="AA27" i="11" s="1"/>
  <c r="Z238" i="11"/>
  <c r="AA238" i="11" s="1"/>
  <c r="Z328" i="11"/>
  <c r="AA328" i="11" s="1"/>
  <c r="Z192" i="11"/>
  <c r="AA192" i="11" s="1"/>
  <c r="Z354" i="11"/>
  <c r="AA354" i="11" s="1"/>
  <c r="Z544" i="11"/>
  <c r="AA544" i="11" s="1"/>
  <c r="Z422" i="11"/>
  <c r="AA422" i="11" s="1"/>
  <c r="Z467" i="11"/>
  <c r="AA467" i="11" s="1"/>
  <c r="Z182" i="11"/>
  <c r="AA182" i="11" s="1"/>
  <c r="Z495" i="11"/>
  <c r="AA495" i="11" s="1"/>
  <c r="Z387" i="11"/>
  <c r="AA387" i="11" s="1"/>
  <c r="AF248" i="11"/>
  <c r="AG248" i="11" s="1"/>
  <c r="AF220" i="11"/>
  <c r="AG220" i="11" s="1"/>
  <c r="AF255" i="11"/>
  <c r="AG255" i="11" s="1"/>
  <c r="AF388" i="11"/>
  <c r="AG388" i="11" s="1"/>
  <c r="AF449" i="11"/>
  <c r="AG449" i="11" s="1"/>
  <c r="AF273" i="11"/>
  <c r="AG273" i="11" s="1"/>
  <c r="AF494" i="11"/>
  <c r="AG494" i="11" s="1"/>
  <c r="AF379" i="11"/>
  <c r="AG379" i="11" s="1"/>
  <c r="AF180" i="11"/>
  <c r="AG180" i="11" s="1"/>
  <c r="AF364" i="11"/>
  <c r="AG364" i="11" s="1"/>
  <c r="AF141" i="11"/>
  <c r="AG141" i="11" s="1"/>
  <c r="AF321" i="11"/>
  <c r="AG321" i="11" s="1"/>
  <c r="AF204" i="11"/>
  <c r="AG204" i="11" s="1"/>
  <c r="AF110" i="11"/>
  <c r="AG110" i="11" s="1"/>
  <c r="AF54" i="11"/>
  <c r="AG54" i="11" s="1"/>
  <c r="AF404" i="11"/>
  <c r="AG404" i="11" s="1"/>
  <c r="AF322" i="11"/>
  <c r="AG322" i="11" s="1"/>
  <c r="AF257" i="11"/>
  <c r="AG257" i="11" s="1"/>
  <c r="AF445" i="11"/>
  <c r="AG445" i="11" s="1"/>
  <c r="AF296" i="11"/>
  <c r="AG296" i="11" s="1"/>
  <c r="AF160" i="11"/>
  <c r="AG160" i="11" s="1"/>
  <c r="AF419" i="11"/>
  <c r="AG419" i="11" s="1"/>
  <c r="AF492" i="11"/>
  <c r="AG492" i="11" s="1"/>
  <c r="AF476" i="11"/>
  <c r="AG476" i="11" s="1"/>
  <c r="AF298" i="11"/>
  <c r="AG298" i="11" s="1"/>
  <c r="AF174" i="11"/>
  <c r="AG174" i="11" s="1"/>
  <c r="AF515" i="11"/>
  <c r="AG515" i="11" s="1"/>
  <c r="AF166" i="11"/>
  <c r="AG166" i="11" s="1"/>
  <c r="AF17" i="11"/>
  <c r="AG17" i="11" s="1"/>
  <c r="AF35" i="11"/>
  <c r="AG35" i="11" s="1"/>
  <c r="AF423" i="11"/>
  <c r="AG423" i="11" s="1"/>
  <c r="AF254" i="11"/>
  <c r="AG254" i="11" s="1"/>
  <c r="AF182" i="11"/>
  <c r="AG182" i="11" s="1"/>
  <c r="AF338" i="11"/>
  <c r="AG338" i="11" s="1"/>
  <c r="AF281" i="11"/>
  <c r="AG281" i="11" s="1"/>
  <c r="AF372" i="11"/>
  <c r="AG372" i="11" s="1"/>
  <c r="AF539" i="11"/>
  <c r="AG539" i="11" s="1"/>
  <c r="AF497" i="11"/>
  <c r="AG497" i="11" s="1"/>
  <c r="AF436" i="11"/>
  <c r="AG436" i="11" s="1"/>
  <c r="AF163" i="11"/>
  <c r="AG163" i="11" s="1"/>
  <c r="AF505" i="11"/>
  <c r="AG505" i="11" s="1"/>
  <c r="AF9" i="11"/>
  <c r="AG9" i="11" s="1"/>
  <c r="AF73" i="11"/>
  <c r="AG73" i="11" s="1"/>
  <c r="AF396" i="11"/>
  <c r="AG396" i="11" s="1"/>
  <c r="AF317" i="11"/>
  <c r="AG317" i="11" s="1"/>
  <c r="AF178" i="11"/>
  <c r="AG178" i="11" s="1"/>
  <c r="AF80" i="11"/>
  <c r="AG80" i="11" s="1"/>
  <c r="AF233" i="11"/>
  <c r="AG233" i="11" s="1"/>
  <c r="AF222" i="11"/>
  <c r="AG222" i="11" s="1"/>
  <c r="AF405" i="11"/>
  <c r="AG405" i="11" s="1"/>
  <c r="AF92" i="11"/>
  <c r="AG92" i="11" s="1"/>
  <c r="AF417" i="11"/>
  <c r="AG417" i="11" s="1"/>
  <c r="AF181" i="11"/>
  <c r="AG181" i="11" s="1"/>
  <c r="AF371" i="11"/>
  <c r="AG371" i="11" s="1"/>
  <c r="AF523" i="11"/>
  <c r="AG523" i="11" s="1"/>
  <c r="AF77" i="11"/>
  <c r="AG77" i="11" s="1"/>
  <c r="AF239" i="11"/>
  <c r="AG239" i="11" s="1"/>
  <c r="AF18" i="11"/>
  <c r="AG18" i="11" s="1"/>
  <c r="AF295" i="11"/>
  <c r="AG295" i="11" s="1"/>
  <c r="AF217" i="11"/>
  <c r="AG217" i="11" s="1"/>
  <c r="AF410" i="11"/>
  <c r="AG410" i="11" s="1"/>
  <c r="AF115" i="11"/>
  <c r="AG115" i="11" s="1"/>
  <c r="AF136" i="11"/>
  <c r="AG136" i="11" s="1"/>
  <c r="AF303" i="11"/>
  <c r="AG303" i="11" s="1"/>
  <c r="AF432" i="11"/>
  <c r="AG432" i="11" s="1"/>
  <c r="AF311" i="11"/>
  <c r="AG311" i="11" s="1"/>
  <c r="AF304" i="11"/>
  <c r="AG304" i="11" s="1"/>
  <c r="AF90" i="11"/>
  <c r="AG90" i="11" s="1"/>
  <c r="AF496" i="11"/>
  <c r="AG496" i="11" s="1"/>
  <c r="AF503" i="11"/>
  <c r="AG503" i="11" s="1"/>
  <c r="AF477" i="11"/>
  <c r="AG477" i="11" s="1"/>
  <c r="AF517" i="11"/>
  <c r="AG517" i="11" s="1"/>
  <c r="AF462" i="11"/>
  <c r="AG462" i="11" s="1"/>
  <c r="AF186" i="11"/>
  <c r="AG186" i="11" s="1"/>
  <c r="AF499" i="11"/>
  <c r="AG499" i="11" s="1"/>
  <c r="AF150" i="11"/>
  <c r="AG150" i="11" s="1"/>
  <c r="AF452" i="11"/>
  <c r="AG452" i="11" s="1"/>
  <c r="AF127" i="11"/>
  <c r="AG127" i="11" s="1"/>
  <c r="AF473" i="11"/>
  <c r="AG473" i="11" s="1"/>
  <c r="AF188" i="11"/>
  <c r="AG188" i="11" s="1"/>
  <c r="AF521" i="11"/>
  <c r="AG521" i="11" s="1"/>
  <c r="AF270" i="11"/>
  <c r="AG270" i="11" s="1"/>
  <c r="AF133" i="11"/>
  <c r="AG133" i="11" s="1"/>
  <c r="AF524" i="11"/>
  <c r="AG524" i="11" s="1"/>
  <c r="AF242" i="11"/>
  <c r="AG242" i="11" s="1"/>
  <c r="AF319" i="11"/>
  <c r="AG319" i="11" s="1"/>
  <c r="AF59" i="11"/>
  <c r="AG59" i="11" s="1"/>
  <c r="AF501" i="11"/>
  <c r="AG501" i="11" s="1"/>
  <c r="AF478" i="11"/>
  <c r="AG478" i="11" s="1"/>
  <c r="AF88" i="11"/>
  <c r="AG88" i="11" s="1"/>
  <c r="AF24" i="11"/>
  <c r="AG24" i="11" s="1"/>
  <c r="AF537" i="11"/>
  <c r="AG537" i="11" s="1"/>
  <c r="AF89" i="11"/>
  <c r="AG89" i="11" s="1"/>
  <c r="AF450" i="11"/>
  <c r="AG450" i="11" s="1"/>
  <c r="AF126" i="11"/>
  <c r="AG126" i="11" s="1"/>
  <c r="AF156" i="11"/>
  <c r="AG156" i="11" s="1"/>
  <c r="AF128" i="11"/>
  <c r="AG128" i="11" s="1"/>
  <c r="AF331" i="11"/>
  <c r="AG331" i="11" s="1"/>
  <c r="AF194" i="11"/>
  <c r="AG194" i="11" s="1"/>
  <c r="AF85" i="11"/>
  <c r="AG85" i="11" s="1"/>
  <c r="AF316" i="11"/>
  <c r="AG316" i="11" s="1"/>
  <c r="AF530" i="11"/>
  <c r="AG530" i="11" s="1"/>
  <c r="AF240" i="11"/>
  <c r="AG240" i="11" s="1"/>
  <c r="AF58" i="11"/>
  <c r="AG58" i="11" s="1"/>
  <c r="AF498" i="11"/>
  <c r="AG498" i="11" s="1"/>
  <c r="AF538" i="11"/>
  <c r="AG538" i="11" s="1"/>
  <c r="AF154" i="11"/>
  <c r="AG154" i="11" s="1"/>
  <c r="AF41" i="11"/>
  <c r="AG41" i="11" s="1"/>
  <c r="AF458" i="11"/>
  <c r="AG458" i="11" s="1"/>
  <c r="AF212" i="11"/>
  <c r="AG212" i="11" s="1"/>
  <c r="AF507" i="11"/>
  <c r="AG507" i="11" s="1"/>
  <c r="AF369" i="11"/>
  <c r="AG369" i="11" s="1"/>
  <c r="AF250" i="11"/>
  <c r="AG250" i="11" s="1"/>
  <c r="AF185" i="11"/>
  <c r="AG185" i="11" s="1"/>
  <c r="AF409" i="11"/>
  <c r="AG409" i="11" s="1"/>
  <c r="AF536" i="11"/>
  <c r="AG536" i="11" s="1"/>
  <c r="AF236" i="11"/>
  <c r="AG236" i="11" s="1"/>
  <c r="AF312" i="11"/>
  <c r="AG312" i="11" s="1"/>
  <c r="AF193" i="11"/>
  <c r="AG193" i="11" s="1"/>
  <c r="AF278" i="11"/>
  <c r="AG278" i="11" s="1"/>
  <c r="AF40" i="11"/>
  <c r="AG40" i="11" s="1"/>
  <c r="AF378" i="11"/>
  <c r="AG378" i="11" s="1"/>
  <c r="AF414" i="11"/>
  <c r="AG414" i="11" s="1"/>
  <c r="AF382" i="11"/>
  <c r="AG382" i="11" s="1"/>
  <c r="AF223" i="11"/>
  <c r="AG223" i="11" s="1"/>
  <c r="AF289" i="11"/>
  <c r="AG289" i="11" s="1"/>
  <c r="AF283" i="11"/>
  <c r="AG283" i="11" s="1"/>
  <c r="AF341" i="11"/>
  <c r="AG341" i="11" s="1"/>
  <c r="AF122" i="11"/>
  <c r="AG122" i="11" s="1"/>
  <c r="AF208" i="11"/>
  <c r="AG208" i="11" s="1"/>
  <c r="AF130" i="11"/>
  <c r="AG130" i="11" s="1"/>
  <c r="AF205" i="11"/>
  <c r="AG205" i="11" s="1"/>
  <c r="AF103" i="11"/>
  <c r="AG103" i="11" s="1"/>
  <c r="AF247" i="11"/>
  <c r="AG247" i="11" s="1"/>
  <c r="AF66" i="11"/>
  <c r="AG66" i="11" s="1"/>
  <c r="AF545" i="11"/>
  <c r="AG545" i="11" s="1"/>
  <c r="AF285" i="11"/>
  <c r="AG285" i="11" s="1"/>
  <c r="AF14" i="11"/>
  <c r="AG14" i="11" s="1"/>
  <c r="AF287" i="11"/>
  <c r="AG287" i="11" s="1"/>
  <c r="AF82" i="11"/>
  <c r="AG82" i="11" s="1"/>
  <c r="AF87" i="11"/>
  <c r="AG87" i="11" s="1"/>
  <c r="AF50" i="11"/>
  <c r="AG50" i="11" s="1"/>
  <c r="AF467" i="11"/>
  <c r="AG467" i="11" s="1"/>
  <c r="AF197" i="11"/>
  <c r="AG197" i="11" s="1"/>
  <c r="AF196" i="11"/>
  <c r="AG196" i="11" s="1"/>
  <c r="AF362" i="11"/>
  <c r="AG362" i="11" s="1"/>
  <c r="AF442" i="11"/>
  <c r="AG442" i="11" s="1"/>
  <c r="AF214" i="11"/>
  <c r="AG214" i="11" s="1"/>
  <c r="AF535" i="11"/>
  <c r="AG535" i="11" s="1"/>
  <c r="AF162" i="11"/>
  <c r="AG162" i="11" s="1"/>
  <c r="AF22" i="11"/>
  <c r="AG22" i="11" s="1"/>
  <c r="AF100" i="11"/>
  <c r="AG100" i="11" s="1"/>
  <c r="AF413" i="11"/>
  <c r="AG413" i="11" s="1"/>
  <c r="AF56" i="11"/>
  <c r="AG56" i="11" s="1"/>
  <c r="AF213" i="11"/>
  <c r="AG213" i="11" s="1"/>
  <c r="AF291" i="11"/>
  <c r="AG291" i="11" s="1"/>
  <c r="AF314" i="11"/>
  <c r="AG314" i="11" s="1"/>
  <c r="AF358" i="11"/>
  <c r="AG358" i="11" s="1"/>
  <c r="AF302" i="11"/>
  <c r="AG302" i="11" s="1"/>
  <c r="AF84" i="11"/>
  <c r="AG84" i="11" s="1"/>
  <c r="AF420" i="11"/>
  <c r="AG420" i="11" s="1"/>
  <c r="AF172" i="11"/>
  <c r="AG172" i="11" s="1"/>
  <c r="AF157" i="11"/>
  <c r="AG157" i="11" s="1"/>
  <c r="AF397" i="11"/>
  <c r="AG397" i="11" s="1"/>
  <c r="AF485" i="11"/>
  <c r="AG485" i="11" s="1"/>
  <c r="AF457" i="11"/>
  <c r="AG457" i="11" s="1"/>
  <c r="AF21" i="11"/>
  <c r="AG21" i="11" s="1"/>
  <c r="AF132" i="11"/>
  <c r="AG132" i="11" s="1"/>
  <c r="AF500" i="11"/>
  <c r="AG500" i="11" s="1"/>
  <c r="AF434" i="11"/>
  <c r="AG434" i="11" s="1"/>
  <c r="AF202" i="11"/>
  <c r="AG202" i="11" s="1"/>
  <c r="AF97" i="11"/>
  <c r="AG97" i="11" s="1"/>
  <c r="AF325" i="11"/>
  <c r="AG325" i="11" s="1"/>
  <c r="AF195" i="11"/>
  <c r="AG195" i="11" s="1"/>
  <c r="AF532" i="11"/>
  <c r="AG532" i="11" s="1"/>
  <c r="AF153" i="11"/>
  <c r="AG153" i="11" s="1"/>
  <c r="AF513" i="11"/>
  <c r="AG513" i="11" s="1"/>
  <c r="AF516" i="11"/>
  <c r="AG516" i="11" s="1"/>
  <c r="AF438" i="11"/>
  <c r="AG438" i="11" s="1"/>
  <c r="AF140" i="11"/>
  <c r="AG140" i="11" s="1"/>
  <c r="AF366" i="11"/>
  <c r="AG366" i="11" s="1"/>
  <c r="AF131" i="11"/>
  <c r="AG131" i="11" s="1"/>
  <c r="AF234" i="11"/>
  <c r="AG234" i="11" s="1"/>
  <c r="AF91" i="11"/>
  <c r="AG91" i="11" s="1"/>
  <c r="AF343" i="11"/>
  <c r="AG343" i="11" s="1"/>
  <c r="AF124" i="11"/>
  <c r="AG124" i="11" s="1"/>
  <c r="AF81" i="11"/>
  <c r="AG81" i="11" s="1"/>
  <c r="AF144" i="11"/>
  <c r="AG144" i="11" s="1"/>
  <c r="AF94" i="11"/>
  <c r="AG94" i="11" s="1"/>
  <c r="AF489" i="11"/>
  <c r="AG489" i="11" s="1"/>
  <c r="AF47" i="11"/>
  <c r="AG47" i="11" s="1"/>
  <c r="AF19" i="11"/>
  <c r="AG19" i="11" s="1"/>
  <c r="AF27" i="11"/>
  <c r="AG27" i="11" s="1"/>
  <c r="AF328" i="11"/>
  <c r="AG328" i="11" s="1"/>
  <c r="AF39" i="11"/>
  <c r="AG39" i="11" s="1"/>
  <c r="AF520" i="11"/>
  <c r="AG520" i="11" s="1"/>
  <c r="AF350" i="11"/>
  <c r="AG350" i="11" s="1"/>
  <c r="AF534" i="11"/>
  <c r="AG534" i="11" s="1"/>
  <c r="AF519" i="11"/>
  <c r="AG519" i="11" s="1"/>
  <c r="AF393" i="11"/>
  <c r="AG393" i="11" s="1"/>
  <c r="AF299" i="11"/>
  <c r="AG299" i="11" s="1"/>
  <c r="AF368" i="11"/>
  <c r="AG368" i="11" s="1"/>
  <c r="AF307" i="11"/>
  <c r="AG307" i="11" s="1"/>
  <c r="AF348" i="11"/>
  <c r="AG348" i="11" s="1"/>
  <c r="AF425" i="11"/>
  <c r="AG425" i="11" s="1"/>
  <c r="AF508" i="11"/>
  <c r="AG508" i="11" s="1"/>
  <c r="AF74" i="11"/>
  <c r="AG74" i="11" s="1"/>
  <c r="AF468" i="11"/>
  <c r="AG468" i="11" s="1"/>
  <c r="AF315" i="11"/>
  <c r="AG315" i="11" s="1"/>
  <c r="AF391" i="11"/>
  <c r="AG391" i="11" s="1"/>
  <c r="AF280" i="11"/>
  <c r="AG280" i="11" s="1"/>
  <c r="AF183" i="11"/>
  <c r="AG183" i="11" s="1"/>
  <c r="AF446" i="11"/>
  <c r="AG446" i="11" s="1"/>
  <c r="AF437" i="11"/>
  <c r="AG437" i="11" s="1"/>
  <c r="AF161" i="11"/>
  <c r="AG161" i="11" s="1"/>
  <c r="AF137" i="11"/>
  <c r="AG137" i="11" s="1"/>
  <c r="AF111" i="11"/>
  <c r="AG111" i="11" s="1"/>
  <c r="AF531" i="11"/>
  <c r="AG531" i="11" s="1"/>
  <c r="AF123" i="11"/>
  <c r="AG123" i="11" s="1"/>
  <c r="AF251" i="11"/>
  <c r="AG251" i="11" s="1"/>
  <c r="AF106" i="11"/>
  <c r="AG106" i="11" s="1"/>
  <c r="AF470" i="11"/>
  <c r="AG470" i="11" s="1"/>
  <c r="AF424" i="11"/>
  <c r="AG424" i="11" s="1"/>
  <c r="AF430" i="11"/>
  <c r="AG430" i="11" s="1"/>
  <c r="AF528" i="11"/>
  <c r="AG528" i="11" s="1"/>
  <c r="AF52" i="11"/>
  <c r="AG52" i="11" s="1"/>
  <c r="AF31" i="11"/>
  <c r="AG31" i="11" s="1"/>
  <c r="AF482" i="11"/>
  <c r="AG482" i="11" s="1"/>
  <c r="AF490" i="11"/>
  <c r="AG490" i="11" s="1"/>
  <c r="AF44" i="11"/>
  <c r="AG44" i="11" s="1"/>
  <c r="AF309" i="11"/>
  <c r="AG309" i="11" s="1"/>
  <c r="AF386" i="11"/>
  <c r="AG386" i="11" s="1"/>
  <c r="AF48" i="11"/>
  <c r="AG48" i="11" s="1"/>
  <c r="AF26" i="11"/>
  <c r="AG26" i="11" s="1"/>
  <c r="AF342" i="11"/>
  <c r="AG342" i="11" s="1"/>
  <c r="AF244" i="11"/>
  <c r="AG244" i="11" s="1"/>
  <c r="AF232" i="11"/>
  <c r="AG232" i="11" s="1"/>
  <c r="AF64" i="11"/>
  <c r="AG64" i="11" s="1"/>
  <c r="AF479" i="11"/>
  <c r="AG479" i="11" s="1"/>
  <c r="AF207" i="11"/>
  <c r="AG207" i="11" s="1"/>
  <c r="AF440" i="11"/>
  <c r="AG440" i="11" s="1"/>
  <c r="AF32" i="11"/>
  <c r="AG32" i="11" s="1"/>
  <c r="AF384" i="11"/>
  <c r="AG384" i="11" s="1"/>
  <c r="AF345" i="11"/>
  <c r="AG345" i="11" s="1"/>
  <c r="AF480" i="11"/>
  <c r="AG480" i="11" s="1"/>
  <c r="AF15" i="11"/>
  <c r="AG15" i="11" s="1"/>
  <c r="AF70" i="11"/>
  <c r="AG70" i="11" s="1"/>
  <c r="AF474" i="11"/>
  <c r="AG474" i="11" s="1"/>
  <c r="AF418" i="11"/>
  <c r="AG418" i="11" s="1"/>
  <c r="AF118" i="11"/>
  <c r="AG118" i="11" s="1"/>
  <c r="AF460" i="11"/>
  <c r="AG460" i="11" s="1"/>
  <c r="AF526" i="11"/>
  <c r="AG526" i="11" s="1"/>
  <c r="AF229" i="11"/>
  <c r="AG229" i="11" s="1"/>
  <c r="AF352" i="11"/>
  <c r="AG352" i="11" s="1"/>
  <c r="AF168" i="11"/>
  <c r="AG168" i="11" s="1"/>
  <c r="AF459" i="11"/>
  <c r="AG459" i="11" s="1"/>
  <c r="AF448" i="11"/>
  <c r="AG448" i="11" s="1"/>
  <c r="AF243" i="11"/>
  <c r="AG243" i="11" s="1"/>
  <c r="AF461" i="11"/>
  <c r="AG461" i="11" s="1"/>
  <c r="AF411" i="11"/>
  <c r="AG411" i="11" s="1"/>
  <c r="AF522" i="11"/>
  <c r="AG522" i="11" s="1"/>
  <c r="AF119" i="11"/>
  <c r="AG119" i="11" s="1"/>
  <c r="AF318" i="11"/>
  <c r="AG318" i="11" s="1"/>
  <c r="AF102" i="11"/>
  <c r="AG102" i="11" s="1"/>
  <c r="AF147" i="11"/>
  <c r="AG147" i="11" s="1"/>
  <c r="AF453" i="11"/>
  <c r="AG453" i="11" s="1"/>
  <c r="AF327" i="11"/>
  <c r="AG327" i="11" s="1"/>
  <c r="AF33" i="11"/>
  <c r="AG33" i="11" s="1"/>
  <c r="AF28" i="11"/>
  <c r="AG28" i="11" s="1"/>
  <c r="AF209" i="11"/>
  <c r="AG209" i="11" s="1"/>
  <c r="AF525" i="11"/>
  <c r="AG525" i="11" s="1"/>
  <c r="AF139" i="11"/>
  <c r="AG139" i="11" s="1"/>
  <c r="AF116" i="11"/>
  <c r="AG116" i="11" s="1"/>
  <c r="AF120" i="11"/>
  <c r="AG120" i="11" s="1"/>
  <c r="AF456" i="11"/>
  <c r="AG456" i="11" s="1"/>
  <c r="AF337" i="11"/>
  <c r="AG337" i="11" s="1"/>
  <c r="AF34" i="11"/>
  <c r="AG34" i="11" s="1"/>
  <c r="AF375" i="11"/>
  <c r="AG375" i="11" s="1"/>
  <c r="AF444" i="11"/>
  <c r="AG444" i="11" s="1"/>
  <c r="AF383" i="11"/>
  <c r="AG383" i="11" s="1"/>
  <c r="AF228" i="11"/>
  <c r="AG228" i="11" s="1"/>
  <c r="AF481" i="11"/>
  <c r="AG481" i="11" s="1"/>
  <c r="AF401" i="11"/>
  <c r="AG401" i="11" s="1"/>
  <c r="AF441" i="11"/>
  <c r="AG441" i="11" s="1"/>
  <c r="AF146" i="11"/>
  <c r="AG146" i="11" s="1"/>
  <c r="AF235" i="11"/>
  <c r="AG235" i="11" s="1"/>
  <c r="AF506" i="11"/>
  <c r="AG506" i="11" s="1"/>
  <c r="AF96" i="11"/>
  <c r="AG96" i="11" s="1"/>
  <c r="AF266" i="11"/>
  <c r="AG266" i="11" s="1"/>
  <c r="AF466" i="11"/>
  <c r="AG466" i="11" s="1"/>
  <c r="AF108" i="11"/>
  <c r="AG108" i="11" s="1"/>
  <c r="AF114" i="11"/>
  <c r="AG114" i="11" s="1"/>
  <c r="AF320" i="11"/>
  <c r="AG320" i="11" s="1"/>
  <c r="AF408" i="11"/>
  <c r="AG408" i="11" s="1"/>
  <c r="AF469" i="11"/>
  <c r="AG469" i="11" s="1"/>
  <c r="AF151" i="11"/>
  <c r="AG151" i="11" s="1"/>
  <c r="AF334" i="11"/>
  <c r="AG334" i="11" s="1"/>
  <c r="AF518" i="11"/>
  <c r="AG518" i="11" s="1"/>
  <c r="AF13" i="11"/>
  <c r="AG13" i="11" s="1"/>
  <c r="AF12" i="11"/>
  <c r="AG12" i="11" s="1"/>
  <c r="AF293" i="11"/>
  <c r="AG293" i="11" s="1"/>
  <c r="AF42" i="11"/>
  <c r="AG42" i="11" s="1"/>
  <c r="AF79" i="11"/>
  <c r="AG79" i="11" s="1"/>
  <c r="AF138" i="11"/>
  <c r="AG138" i="11" s="1"/>
  <c r="AF486" i="11"/>
  <c r="AG486" i="11" s="1"/>
  <c r="AF356" i="11"/>
  <c r="AG356" i="11" s="1"/>
  <c r="AF439" i="11"/>
  <c r="AG439" i="11" s="1"/>
  <c r="AF511" i="11"/>
  <c r="AG511" i="11" s="1"/>
  <c r="AF241" i="11"/>
  <c r="AG241" i="11" s="1"/>
  <c r="AF529" i="11"/>
  <c r="AG529" i="11" s="1"/>
  <c r="AF158" i="11"/>
  <c r="AG158" i="11" s="1"/>
  <c r="AF367" i="11"/>
  <c r="AG367" i="11" s="1"/>
  <c r="AF370" i="11"/>
  <c r="AG370" i="11" s="1"/>
  <c r="AF487" i="11"/>
  <c r="AG487" i="11" s="1"/>
  <c r="AF226" i="11"/>
  <c r="AG226" i="11" s="1"/>
  <c r="AF219" i="11"/>
  <c r="AG219" i="11" s="1"/>
  <c r="AF353" i="11"/>
  <c r="AG353" i="11" s="1"/>
  <c r="AF464" i="11"/>
  <c r="AG464" i="11" s="1"/>
  <c r="AF381" i="11"/>
  <c r="AG381" i="11" s="1"/>
  <c r="AF246" i="11"/>
  <c r="AG246" i="11" s="1"/>
  <c r="AF493" i="11"/>
  <c r="AG493" i="11" s="1"/>
  <c r="AF443" i="11"/>
  <c r="AG443" i="11" s="1"/>
  <c r="AF192" i="11"/>
  <c r="AG192" i="11" s="1"/>
  <c r="AF301" i="11"/>
  <c r="AG301" i="11" s="1"/>
  <c r="AF173" i="11"/>
  <c r="AG173" i="11" s="1"/>
  <c r="AF454" i="11"/>
  <c r="AG454" i="11" s="1"/>
  <c r="AF177" i="11"/>
  <c r="AG177" i="11" s="1"/>
  <c r="AF544" i="11"/>
  <c r="AG544" i="11" s="1"/>
  <c r="AF336" i="11"/>
  <c r="AG336" i="11" s="1"/>
  <c r="AF427" i="11"/>
  <c r="AG427" i="11" s="1"/>
  <c r="AF190" i="11"/>
  <c r="AG190" i="11" s="1"/>
  <c r="AF159" i="11"/>
  <c r="AG159" i="11" s="1"/>
  <c r="AF68" i="11"/>
  <c r="AG68" i="11" s="1"/>
  <c r="AF184" i="11"/>
  <c r="AG184" i="11" s="1"/>
  <c r="AF323" i="11"/>
  <c r="AG323" i="11" s="1"/>
  <c r="AF347" i="11"/>
  <c r="AG347" i="11" s="1"/>
  <c r="AF475" i="11"/>
  <c r="AG475" i="11" s="1"/>
  <c r="AF504" i="11"/>
  <c r="AG504" i="11" s="1"/>
  <c r="AF294" i="11"/>
  <c r="AG294" i="11" s="1"/>
  <c r="AF374" i="11"/>
  <c r="AG374" i="11" s="1"/>
  <c r="AF36" i="11"/>
  <c r="AG36" i="11" s="1"/>
  <c r="AF447" i="11"/>
  <c r="AG447" i="11" s="1"/>
  <c r="AF354" i="11"/>
  <c r="AG354" i="11" s="1"/>
  <c r="AF199" i="11"/>
  <c r="AG199" i="11" s="1"/>
  <c r="AF55" i="11"/>
  <c r="AG55" i="11" s="1"/>
  <c r="AF512" i="11"/>
  <c r="AG512" i="11" s="1"/>
  <c r="AF198" i="11"/>
  <c r="AG198" i="11" s="1"/>
  <c r="AF121" i="11"/>
  <c r="AG121" i="11" s="1"/>
  <c r="AF107" i="11"/>
  <c r="AG107" i="11" s="1"/>
  <c r="AF49" i="11"/>
  <c r="AG49" i="11" s="1"/>
  <c r="AF349" i="11"/>
  <c r="AG349" i="11" s="1"/>
  <c r="AF117" i="11"/>
  <c r="AG117" i="11" s="1"/>
  <c r="AF310" i="11"/>
  <c r="AG310" i="11" s="1"/>
  <c r="AF527" i="11"/>
  <c r="AG527" i="11" s="1"/>
  <c r="AF275" i="11"/>
  <c r="AG275" i="11" s="1"/>
  <c r="AF390" i="11"/>
  <c r="AG390" i="11" s="1"/>
  <c r="AF149" i="11"/>
  <c r="AG149" i="11" s="1"/>
  <c r="AF112" i="11"/>
  <c r="AG112" i="11" s="1"/>
  <c r="AF326" i="11"/>
  <c r="AG326" i="11" s="1"/>
  <c r="AF416" i="11"/>
  <c r="AG416" i="11" s="1"/>
  <c r="AF170" i="11"/>
  <c r="AG170" i="11" s="1"/>
  <c r="AF135" i="11"/>
  <c r="AG135" i="11" s="1"/>
  <c r="AF297" i="11"/>
  <c r="AG297" i="11" s="1"/>
  <c r="AF429" i="11"/>
  <c r="AG429" i="11" s="1"/>
  <c r="AF10" i="11"/>
  <c r="AG10" i="11" s="1"/>
  <c r="AF75" i="11"/>
  <c r="AG75" i="11" s="1"/>
  <c r="AF221" i="11"/>
  <c r="AG221" i="11" s="1"/>
  <c r="AF189" i="11"/>
  <c r="AG189" i="11" s="1"/>
  <c r="AF211" i="11"/>
  <c r="AG211" i="11" s="1"/>
  <c r="AF502" i="11"/>
  <c r="AG502" i="11" s="1"/>
  <c r="AF339" i="11"/>
  <c r="AG339" i="11" s="1"/>
  <c r="AF272" i="11"/>
  <c r="AG272" i="11" s="1"/>
  <c r="AF271" i="11"/>
  <c r="AG271" i="11" s="1"/>
  <c r="AF63" i="11"/>
  <c r="AG63" i="11" s="1"/>
  <c r="AF313" i="11"/>
  <c r="AG313" i="11" s="1"/>
  <c r="AF428" i="11"/>
  <c r="AG428" i="11" s="1"/>
  <c r="AF346" i="11"/>
  <c r="AG346" i="11" s="1"/>
  <c r="AF142" i="11"/>
  <c r="AG142" i="11" s="1"/>
  <c r="AF406" i="11"/>
  <c r="AG406" i="11" s="1"/>
  <c r="AF484" i="11"/>
  <c r="AG484" i="11" s="1"/>
  <c r="AF333" i="11"/>
  <c r="AG333" i="11" s="1"/>
  <c r="AF332" i="11"/>
  <c r="AG332" i="11" s="1"/>
  <c r="AF224" i="11"/>
  <c r="AG224" i="11" s="1"/>
  <c r="AF203" i="11"/>
  <c r="AG203" i="11" s="1"/>
  <c r="AF210" i="11"/>
  <c r="AG210" i="11" s="1"/>
  <c r="AF365" i="11"/>
  <c r="AG365" i="11" s="1"/>
  <c r="AF274" i="11"/>
  <c r="AG274" i="11" s="1"/>
  <c r="AF276" i="11"/>
  <c r="AG276" i="11" s="1"/>
  <c r="AF355" i="11"/>
  <c r="AG355" i="11" s="1"/>
  <c r="AF300" i="11"/>
  <c r="AG300" i="11" s="1"/>
  <c r="AF400" i="11"/>
  <c r="AG400" i="11" s="1"/>
  <c r="AF76" i="11"/>
  <c r="AG76" i="11" s="1"/>
  <c r="AF155" i="11"/>
  <c r="AG155" i="11" s="1"/>
  <c r="AF403" i="11"/>
  <c r="AG403" i="11" s="1"/>
  <c r="AF269" i="11"/>
  <c r="AG269" i="11" s="1"/>
  <c r="AF148" i="11"/>
  <c r="AG148" i="11" s="1"/>
  <c r="AF218" i="11"/>
  <c r="AG218" i="11" s="1"/>
  <c r="AF57" i="11"/>
  <c r="AG57" i="11" s="1"/>
  <c r="AF93" i="11"/>
  <c r="AG93" i="11" s="1"/>
  <c r="AF98" i="11"/>
  <c r="AG98" i="11" s="1"/>
  <c r="AF169" i="11"/>
  <c r="AG169" i="11" s="1"/>
  <c r="AF305" i="11"/>
  <c r="AG305" i="11" s="1"/>
  <c r="AF433" i="11"/>
  <c r="AG433" i="11" s="1"/>
  <c r="AF65" i="11"/>
  <c r="AG65" i="11" s="1"/>
  <c r="AF37" i="11"/>
  <c r="AG37" i="11" s="1"/>
  <c r="AF308" i="11"/>
  <c r="AG308" i="11" s="1"/>
  <c r="AF514" i="11"/>
  <c r="AG514" i="11" s="1"/>
  <c r="AF95" i="11"/>
  <c r="AG95" i="11" s="1"/>
  <c r="AF256" i="11"/>
  <c r="AG256" i="11" s="1"/>
  <c r="AF488" i="11"/>
  <c r="AG488" i="11" s="1"/>
  <c r="AF261" i="11"/>
  <c r="AG261" i="11" s="1"/>
  <c r="AF2" i="11"/>
  <c r="AG2" i="11" s="1"/>
  <c r="AF402" i="11"/>
  <c r="AG402" i="11" s="1"/>
  <c r="AF426" i="11"/>
  <c r="AG426" i="11" s="1"/>
  <c r="AF8" i="11"/>
  <c r="AG8" i="11" s="1"/>
  <c r="AF51" i="11"/>
  <c r="AG51" i="11" s="1"/>
  <c r="AF227" i="11"/>
  <c r="AG227" i="11" s="1"/>
  <c r="AF363" i="11"/>
  <c r="AG363" i="11" s="1"/>
  <c r="AF249" i="11"/>
  <c r="AG249" i="11" s="1"/>
  <c r="AF245" i="11"/>
  <c r="AG245" i="11" s="1"/>
  <c r="AF463" i="11"/>
  <c r="AG463" i="11" s="1"/>
  <c r="AF509" i="11"/>
  <c r="AG509" i="11" s="1"/>
  <c r="AF164" i="11"/>
  <c r="AG164" i="11" s="1"/>
  <c r="AF290" i="11"/>
  <c r="AG290" i="11" s="1"/>
  <c r="AF495" i="11"/>
  <c r="AG495" i="11" s="1"/>
  <c r="AF23" i="11"/>
  <c r="AG23" i="11" s="1"/>
  <c r="AF465" i="11"/>
  <c r="AG465" i="11" s="1"/>
  <c r="AF225" i="11"/>
  <c r="AG225" i="11" s="1"/>
  <c r="AF543" i="11"/>
  <c r="AG543" i="11" s="1"/>
  <c r="AF165" i="11"/>
  <c r="AG165" i="11" s="1"/>
  <c r="AF483" i="11"/>
  <c r="AG483" i="11" s="1"/>
  <c r="AF376" i="11"/>
  <c r="AG376" i="11" s="1"/>
  <c r="AF377" i="11"/>
  <c r="AG377" i="11" s="1"/>
  <c r="AF53" i="11"/>
  <c r="AG53" i="11" s="1"/>
  <c r="AF46" i="11"/>
  <c r="AG46" i="11" s="1"/>
  <c r="AF260" i="11"/>
  <c r="AG260" i="11" s="1"/>
  <c r="AF385" i="11"/>
  <c r="AG385" i="11" s="1"/>
  <c r="AF4" i="11"/>
  <c r="AG4" i="11" s="1"/>
  <c r="AF176" i="11"/>
  <c r="AG176" i="11" s="1"/>
  <c r="AF330" i="11"/>
  <c r="AG330" i="11" s="1"/>
  <c r="AF216" i="11"/>
  <c r="AG216" i="11" s="1"/>
  <c r="AF398" i="11"/>
  <c r="AG398" i="11" s="1"/>
  <c r="AF286" i="11"/>
  <c r="AG286" i="11" s="1"/>
  <c r="AF344" i="11"/>
  <c r="AG344" i="11" s="1"/>
  <c r="AF38" i="11"/>
  <c r="AG38" i="11" s="1"/>
  <c r="AF11" i="11"/>
  <c r="AG11" i="11" s="1"/>
  <c r="AF510" i="11"/>
  <c r="AG510" i="11" s="1"/>
  <c r="AF471" i="11"/>
  <c r="AG471" i="11" s="1"/>
  <c r="AF215" i="11"/>
  <c r="AG215" i="11" s="1"/>
  <c r="AF421" i="11"/>
  <c r="AG421" i="11" s="1"/>
  <c r="AF104" i="11"/>
  <c r="AG104" i="11" s="1"/>
  <c r="AF105" i="11"/>
  <c r="AG105" i="11" s="1"/>
  <c r="AF29" i="11"/>
  <c r="AG29" i="11" s="1"/>
  <c r="AF306" i="11"/>
  <c r="AG306" i="11" s="1"/>
  <c r="AF258" i="11"/>
  <c r="AG258" i="11" s="1"/>
  <c r="AF335" i="11"/>
  <c r="AG335" i="11" s="1"/>
  <c r="AF86" i="11"/>
  <c r="AG86" i="11" s="1"/>
  <c r="AF491" i="11"/>
  <c r="AG491" i="11" s="1"/>
  <c r="AF113" i="11"/>
  <c r="AG113" i="11" s="1"/>
  <c r="AF357" i="11"/>
  <c r="AG357" i="11" s="1"/>
  <c r="AF200" i="11"/>
  <c r="AG200" i="11" s="1"/>
  <c r="AF7" i="11"/>
  <c r="AG7" i="11" s="1"/>
  <c r="AF415" i="11"/>
  <c r="AG415" i="11" s="1"/>
  <c r="AF288" i="11"/>
  <c r="AG288" i="11" s="1"/>
  <c r="AF152" i="11"/>
  <c r="AG152" i="11" s="1"/>
  <c r="AF380" i="11"/>
  <c r="AG380" i="11" s="1"/>
  <c r="AF472" i="11"/>
  <c r="AG472" i="11" s="1"/>
  <c r="AF292" i="11"/>
  <c r="AG292" i="11" s="1"/>
  <c r="AF422" i="11"/>
  <c r="AG422" i="11" s="1"/>
  <c r="AF263" i="11"/>
  <c r="AG263" i="11" s="1"/>
  <c r="AF277" i="11"/>
  <c r="AG277" i="11" s="1"/>
  <c r="AF71" i="11"/>
  <c r="AG71" i="11" s="1"/>
  <c r="AF282" i="11"/>
  <c r="AG282" i="11" s="1"/>
  <c r="AF237" i="11"/>
  <c r="AG237" i="11" s="1"/>
  <c r="AF329" i="11"/>
  <c r="AG329" i="11" s="1"/>
  <c r="AF143" i="11"/>
  <c r="AG143" i="11" s="1"/>
  <c r="AF373" i="11"/>
  <c r="AG373" i="11" s="1"/>
  <c r="AF60" i="11"/>
  <c r="AG60" i="11" s="1"/>
  <c r="AF394" i="11"/>
  <c r="AG394" i="11" s="1"/>
  <c r="AF360" i="11"/>
  <c r="AG360" i="11" s="1"/>
  <c r="AF412" i="11"/>
  <c r="AG412" i="11" s="1"/>
  <c r="AF399" i="11"/>
  <c r="AG399" i="11" s="1"/>
  <c r="AF3" i="11"/>
  <c r="AG3" i="11" s="1"/>
  <c r="AF5" i="11"/>
  <c r="AG5" i="11" s="1"/>
  <c r="AF230" i="11"/>
  <c r="AG230" i="11" s="1"/>
  <c r="AF533" i="11"/>
  <c r="AG533" i="11" s="1"/>
  <c r="AF171" i="11"/>
  <c r="AG171" i="11" s="1"/>
  <c r="AF109" i="11"/>
  <c r="AG109" i="11" s="1"/>
  <c r="AF201" i="11"/>
  <c r="AG201" i="11" s="1"/>
  <c r="AF265" i="11"/>
  <c r="AG265" i="11" s="1"/>
  <c r="AF359" i="11"/>
  <c r="AG359" i="11" s="1"/>
  <c r="AF340" i="11"/>
  <c r="AG340" i="11" s="1"/>
  <c r="AF25" i="11"/>
  <c r="AG25" i="11" s="1"/>
  <c r="AF145" i="11"/>
  <c r="AG145" i="11" s="1"/>
  <c r="AF253" i="11"/>
  <c r="AG253" i="11" s="1"/>
  <c r="AF61" i="11"/>
  <c r="AG61" i="11" s="1"/>
  <c r="AF351" i="11"/>
  <c r="AG351" i="11" s="1"/>
  <c r="AF191" i="11"/>
  <c r="AG191" i="11" s="1"/>
  <c r="AF62" i="11"/>
  <c r="AG62" i="11" s="1"/>
  <c r="AF541" i="11"/>
  <c r="AG541" i="11" s="1"/>
  <c r="AF43" i="11"/>
  <c r="AG43" i="11" s="1"/>
  <c r="AF395" i="11"/>
  <c r="AG395" i="11" s="1"/>
  <c r="AF407" i="11"/>
  <c r="AG407" i="11" s="1"/>
  <c r="AF259" i="11"/>
  <c r="AG259" i="11" s="1"/>
  <c r="AF284" i="11"/>
  <c r="AG284" i="11" s="1"/>
  <c r="AF238" i="11"/>
  <c r="AG238" i="11" s="1"/>
  <c r="AF389" i="11"/>
  <c r="AG389" i="11" s="1"/>
  <c r="AF78" i="11"/>
  <c r="AG78" i="11" s="1"/>
  <c r="AF252" i="11"/>
  <c r="AG252" i="11" s="1"/>
  <c r="AF455" i="11"/>
  <c r="AG455" i="11" s="1"/>
  <c r="AF431" i="11"/>
  <c r="AG431" i="11" s="1"/>
  <c r="AF268" i="11"/>
  <c r="AG268" i="11" s="1"/>
  <c r="AF83" i="11"/>
  <c r="AG83" i="11" s="1"/>
  <c r="AF264" i="11"/>
  <c r="AG264" i="11" s="1"/>
  <c r="AF99" i="11"/>
  <c r="AG99" i="11" s="1"/>
  <c r="AF542" i="11"/>
  <c r="AG542" i="11" s="1"/>
  <c r="AF16" i="11"/>
  <c r="AG16" i="11" s="1"/>
  <c r="AF6" i="11"/>
  <c r="AG6" i="11" s="1"/>
  <c r="AF206" i="11"/>
  <c r="AG206" i="11" s="1"/>
  <c r="AF30" i="11"/>
  <c r="AG30" i="11" s="1"/>
  <c r="AF187" i="11"/>
  <c r="AG187" i="11" s="1"/>
  <c r="AF67" i="11"/>
  <c r="AG67" i="11" s="1"/>
  <c r="AF45" i="11"/>
  <c r="AG45" i="11" s="1"/>
  <c r="AF262" i="11"/>
  <c r="AG262" i="11" s="1"/>
  <c r="AF167" i="11"/>
  <c r="AG167" i="11" s="1"/>
  <c r="AF435" i="11"/>
  <c r="AG435" i="11" s="1"/>
  <c r="T103" i="11"/>
  <c r="U103" i="11" s="1"/>
  <c r="T254" i="11"/>
  <c r="U254" i="11" s="1"/>
  <c r="T507" i="11"/>
  <c r="U507" i="11" s="1"/>
  <c r="T237" i="11"/>
  <c r="U237" i="11" s="1"/>
  <c r="T429" i="11"/>
  <c r="U429" i="11" s="1"/>
  <c r="T390" i="11"/>
  <c r="U390" i="11" s="1"/>
  <c r="T370" i="11"/>
  <c r="U370" i="11" s="1"/>
  <c r="T116" i="11"/>
  <c r="U116" i="11" s="1"/>
  <c r="T519" i="11"/>
  <c r="U519" i="11" s="1"/>
  <c r="T477" i="11"/>
  <c r="U477" i="11" s="1"/>
  <c r="T288" i="11"/>
  <c r="U288" i="11" s="1"/>
  <c r="T105" i="11"/>
  <c r="U105" i="11" s="1"/>
  <c r="T478" i="11"/>
  <c r="U478" i="11" s="1"/>
  <c r="T125" i="11"/>
  <c r="U125" i="11" s="1"/>
  <c r="T22" i="11"/>
  <c r="U22" i="11" s="1"/>
  <c r="T8" i="11"/>
  <c r="U8" i="11" s="1"/>
  <c r="T45" i="11"/>
  <c r="U45" i="11" s="1"/>
  <c r="T29" i="11"/>
  <c r="U29" i="11" s="1"/>
  <c r="T412" i="11"/>
  <c r="U412" i="11" s="1"/>
  <c r="T383" i="11"/>
  <c r="U383" i="11" s="1"/>
  <c r="T377" i="11"/>
  <c r="U377" i="11" s="1"/>
  <c r="T36" i="11"/>
  <c r="U36" i="11" s="1"/>
  <c r="T165" i="11"/>
  <c r="U165" i="11" s="1"/>
  <c r="T498" i="11"/>
  <c r="U498" i="11" s="1"/>
  <c r="T18" i="11"/>
  <c r="U18" i="11" s="1"/>
  <c r="T297" i="11"/>
  <c r="U297" i="11" s="1"/>
  <c r="T447" i="11"/>
  <c r="U447" i="11" s="1"/>
  <c r="T37" i="11"/>
  <c r="U37" i="11" s="1"/>
  <c r="T97" i="11"/>
  <c r="U97" i="11" s="1"/>
  <c r="T166" i="11"/>
  <c r="U166" i="11" s="1"/>
  <c r="T286" i="11"/>
  <c r="U286" i="11" s="1"/>
  <c r="T221" i="11"/>
  <c r="U221" i="11" s="1"/>
  <c r="T244" i="11"/>
  <c r="U244" i="11" s="1"/>
  <c r="T367" i="11"/>
  <c r="U367" i="11" s="1"/>
  <c r="T27" i="11"/>
  <c r="U27" i="11" s="1"/>
  <c r="T34" i="11"/>
  <c r="U34" i="11" s="1"/>
  <c r="T267" i="11"/>
  <c r="U267" i="11" s="1"/>
  <c r="T16" i="11"/>
  <c r="U16" i="11" s="1"/>
  <c r="T462" i="11"/>
  <c r="U462" i="11" s="1"/>
  <c r="T369" i="11"/>
  <c r="U369" i="11" s="1"/>
  <c r="T503" i="11"/>
  <c r="U503" i="11" s="1"/>
  <c r="T357" i="11"/>
  <c r="U357" i="11" s="1"/>
  <c r="T235" i="11"/>
  <c r="U235" i="11" s="1"/>
  <c r="T443" i="11"/>
  <c r="U443" i="11" s="1"/>
  <c r="T458" i="11"/>
  <c r="U458" i="11" s="1"/>
  <c r="T430" i="11"/>
  <c r="U430" i="11" s="1"/>
  <c r="T30" i="11"/>
  <c r="U30" i="11" s="1"/>
  <c r="T457" i="11"/>
  <c r="U457" i="11" s="1"/>
  <c r="T438" i="11"/>
  <c r="U438" i="11" s="1"/>
  <c r="T80" i="11"/>
  <c r="U80" i="11" s="1"/>
  <c r="T454" i="11"/>
  <c r="U454" i="11" s="1"/>
  <c r="T309" i="11"/>
  <c r="U309" i="11" s="1"/>
  <c r="T65" i="11"/>
  <c r="U65" i="11" s="1"/>
  <c r="T99" i="11"/>
  <c r="U99" i="11" s="1"/>
  <c r="T414" i="11"/>
  <c r="U414" i="11" s="1"/>
  <c r="T100" i="11"/>
  <c r="U100" i="11" s="1"/>
  <c r="T64" i="11"/>
  <c r="U64" i="11" s="1"/>
  <c r="T497" i="11"/>
  <c r="U497" i="11" s="1"/>
  <c r="T372" i="11"/>
  <c r="U372" i="11" s="1"/>
  <c r="T245" i="11"/>
  <c r="U245" i="11" s="1"/>
  <c r="T466" i="11"/>
  <c r="U466" i="11" s="1"/>
  <c r="T214" i="11"/>
  <c r="U214" i="11" s="1"/>
  <c r="T493" i="11"/>
  <c r="U493" i="11" s="1"/>
  <c r="T281" i="11"/>
  <c r="U281" i="11" s="1"/>
  <c r="T533" i="11"/>
  <c r="U533" i="11" s="1"/>
  <c r="T347" i="11"/>
  <c r="U347" i="11" s="1"/>
  <c r="T540" i="11"/>
  <c r="U540" i="11" s="1"/>
  <c r="T188" i="11"/>
  <c r="U188" i="11" s="1"/>
  <c r="T220" i="11"/>
  <c r="U220" i="11" s="1"/>
  <c r="T86" i="11"/>
  <c r="U86" i="11" s="1"/>
  <c r="T67" i="11"/>
  <c r="U67" i="11" s="1"/>
  <c r="T362" i="11"/>
  <c r="U362" i="11" s="1"/>
  <c r="T158" i="11"/>
  <c r="U158" i="11" s="1"/>
  <c r="T126" i="11"/>
  <c r="U126" i="11" s="1"/>
  <c r="T10" i="11"/>
  <c r="U10" i="11" s="1"/>
  <c r="T532" i="11"/>
  <c r="U532" i="11" s="1"/>
  <c r="T341" i="11"/>
  <c r="U341" i="11" s="1"/>
  <c r="T33" i="11"/>
  <c r="U33" i="11" s="1"/>
  <c r="T422" i="11"/>
  <c r="U422" i="11" s="1"/>
  <c r="T330" i="11"/>
  <c r="U330" i="11" s="1"/>
  <c r="T439" i="11"/>
  <c r="U439" i="11" s="1"/>
  <c r="T334" i="11"/>
  <c r="U334" i="11" s="1"/>
  <c r="T7" i="11"/>
  <c r="U7" i="11" s="1"/>
  <c r="T329" i="11"/>
  <c r="U329" i="11" s="1"/>
  <c r="T401" i="11"/>
  <c r="U401" i="11" s="1"/>
  <c r="T445" i="11"/>
  <c r="U445" i="11" s="1"/>
  <c r="T52" i="11"/>
  <c r="U52" i="11" s="1"/>
  <c r="T388" i="11"/>
  <c r="U388" i="11" s="1"/>
  <c r="T211" i="11"/>
  <c r="U211" i="11" s="1"/>
  <c r="T292" i="11"/>
  <c r="U292" i="11" s="1"/>
  <c r="T201" i="11"/>
  <c r="U201" i="11" s="1"/>
  <c r="T89" i="11"/>
  <c r="U89" i="11" s="1"/>
  <c r="T168" i="11"/>
  <c r="U168" i="11" s="1"/>
  <c r="T208" i="11"/>
  <c r="U208" i="11" s="1"/>
  <c r="T35" i="11"/>
  <c r="U35" i="11" s="1"/>
  <c r="T192" i="11"/>
  <c r="U192" i="11" s="1"/>
  <c r="T277" i="11"/>
  <c r="U277" i="11" s="1"/>
  <c r="T353" i="11"/>
  <c r="U353" i="11" s="1"/>
  <c r="T310" i="11"/>
  <c r="U310" i="11" s="1"/>
  <c r="T450" i="11"/>
  <c r="U450" i="11" s="1"/>
  <c r="T77" i="11"/>
  <c r="U77" i="11" s="1"/>
  <c r="T306" i="11"/>
  <c r="U306" i="11" s="1"/>
  <c r="T381" i="11"/>
  <c r="U381" i="11" s="1"/>
  <c r="T470" i="11"/>
  <c r="U470" i="11" s="1"/>
  <c r="T535" i="11"/>
  <c r="U535" i="11" s="1"/>
  <c r="T178" i="11"/>
  <c r="U178" i="11" s="1"/>
  <c r="T474" i="11"/>
  <c r="U474" i="11" s="1"/>
  <c r="T327" i="11"/>
  <c r="U327" i="11" s="1"/>
  <c r="T273" i="11"/>
  <c r="U273" i="11" s="1"/>
  <c r="T122" i="11"/>
  <c r="U122" i="11" s="1"/>
  <c r="T194" i="11"/>
  <c r="U194" i="11" s="1"/>
  <c r="T258" i="11"/>
  <c r="U258" i="11" s="1"/>
  <c r="T54" i="11"/>
  <c r="U54" i="11" s="1"/>
  <c r="T104" i="11"/>
  <c r="U104" i="11" s="1"/>
  <c r="T442" i="11"/>
  <c r="U442" i="11" s="1"/>
  <c r="T162" i="11"/>
  <c r="U162" i="11" s="1"/>
  <c r="T505" i="11"/>
  <c r="U505" i="11" s="1"/>
  <c r="T355" i="11"/>
  <c r="U355" i="11" s="1"/>
  <c r="T66" i="11"/>
  <c r="U66" i="11" s="1"/>
  <c r="T307" i="11"/>
  <c r="U307" i="11" s="1"/>
  <c r="T375" i="11"/>
  <c r="U375" i="11" s="1"/>
  <c r="T242" i="11"/>
  <c r="U242" i="11" s="1"/>
  <c r="T386" i="11"/>
  <c r="U386" i="11" s="1"/>
  <c r="T393" i="11"/>
  <c r="U393" i="11" s="1"/>
  <c r="T400" i="11"/>
  <c r="U400" i="11" s="1"/>
  <c r="T272" i="11"/>
  <c r="U272" i="11" s="1"/>
  <c r="T346" i="11"/>
  <c r="U346" i="11" s="1"/>
  <c r="T179" i="11"/>
  <c r="U179" i="11" s="1"/>
  <c r="T302" i="11"/>
  <c r="U302" i="11" s="1"/>
  <c r="T475" i="11"/>
  <c r="U475" i="11" s="1"/>
  <c r="T436" i="11"/>
  <c r="U436" i="11" s="1"/>
  <c r="T271" i="11"/>
  <c r="U271" i="11" s="1"/>
  <c r="T413" i="11"/>
  <c r="U413" i="11" s="1"/>
  <c r="T343" i="11"/>
  <c r="U343" i="11" s="1"/>
  <c r="T4" i="11"/>
  <c r="U4" i="11" s="1"/>
  <c r="T293" i="11"/>
  <c r="U293" i="11" s="1"/>
  <c r="T337" i="11"/>
  <c r="U337" i="11" s="1"/>
  <c r="T416" i="11"/>
  <c r="U416" i="11" s="1"/>
  <c r="T167" i="11"/>
  <c r="U167" i="11" s="1"/>
  <c r="T274" i="11"/>
  <c r="U274" i="11" s="1"/>
  <c r="T316" i="11"/>
  <c r="U316" i="11" s="1"/>
  <c r="T298" i="11"/>
  <c r="U298" i="11" s="1"/>
  <c r="T256" i="11"/>
  <c r="U256" i="11" s="1"/>
  <c r="T516" i="11"/>
  <c r="U516" i="11" s="1"/>
  <c r="T502" i="11"/>
  <c r="U502" i="11" s="1"/>
  <c r="T303" i="11"/>
  <c r="U303" i="11" s="1"/>
  <c r="T44" i="11"/>
  <c r="U44" i="11" s="1"/>
  <c r="T204" i="11"/>
  <c r="U204" i="11" s="1"/>
  <c r="T544" i="11"/>
  <c r="U544" i="11" s="1"/>
  <c r="T424" i="11"/>
  <c r="U424" i="11" s="1"/>
  <c r="T227" i="11"/>
  <c r="U227" i="11" s="1"/>
  <c r="T224" i="11"/>
  <c r="U224" i="11" s="1"/>
  <c r="T536" i="11"/>
  <c r="U536" i="11" s="1"/>
  <c r="T489" i="11"/>
  <c r="U489" i="11" s="1"/>
  <c r="T363" i="11"/>
  <c r="U363" i="11" s="1"/>
  <c r="T255" i="11"/>
  <c r="U255" i="11" s="1"/>
  <c r="T322" i="11"/>
  <c r="U322" i="11" s="1"/>
  <c r="T433" i="11"/>
  <c r="U433" i="11" s="1"/>
  <c r="T183" i="11"/>
  <c r="U183" i="11" s="1"/>
  <c r="T333" i="11"/>
  <c r="U333" i="11" s="1"/>
  <c r="T338" i="11"/>
  <c r="U338" i="11" s="1"/>
  <c r="T506" i="11"/>
  <c r="U506" i="11" s="1"/>
  <c r="T446" i="11"/>
  <c r="U446" i="11" s="1"/>
  <c r="T394" i="11"/>
  <c r="U394" i="11" s="1"/>
  <c r="T496" i="11"/>
  <c r="U496" i="11" s="1"/>
  <c r="T465" i="11"/>
  <c r="U465" i="11" s="1"/>
  <c r="T340" i="11"/>
  <c r="U340" i="11" s="1"/>
  <c r="T117" i="11"/>
  <c r="U117" i="11" s="1"/>
  <c r="T151" i="11"/>
  <c r="U151" i="11" s="1"/>
  <c r="T144" i="11"/>
  <c r="U144" i="11" s="1"/>
  <c r="T263" i="11"/>
  <c r="U263" i="11" s="1"/>
  <c r="T2" i="11"/>
  <c r="U2" i="11" s="1"/>
  <c r="T53" i="11"/>
  <c r="U53" i="11" s="1"/>
  <c r="T398" i="11"/>
  <c r="U398" i="11" s="1"/>
  <c r="T384" i="11"/>
  <c r="U384" i="11" s="1"/>
  <c r="T423" i="11"/>
  <c r="U423" i="11" s="1"/>
  <c r="T371" i="11"/>
  <c r="U371" i="11" s="1"/>
  <c r="T111" i="11"/>
  <c r="U111" i="11" s="1"/>
  <c r="T243" i="11"/>
  <c r="U243" i="11" s="1"/>
  <c r="T464" i="11"/>
  <c r="U464" i="11" s="1"/>
  <c r="T175" i="11"/>
  <c r="U175" i="11" s="1"/>
  <c r="T225" i="11"/>
  <c r="U225" i="11" s="1"/>
  <c r="T501" i="11"/>
  <c r="U501" i="11" s="1"/>
  <c r="T512" i="11"/>
  <c r="U512" i="11" s="1"/>
  <c r="T153" i="11"/>
  <c r="U153" i="11" s="1"/>
  <c r="T222" i="11"/>
  <c r="U222" i="11" s="1"/>
  <c r="T85" i="11"/>
  <c r="U85" i="11" s="1"/>
  <c r="T203" i="11"/>
  <c r="U203" i="11" s="1"/>
  <c r="T90" i="11"/>
  <c r="U90" i="11" s="1"/>
  <c r="T405" i="11"/>
  <c r="U405" i="11" s="1"/>
  <c r="T473" i="11"/>
  <c r="U473" i="11" s="1"/>
  <c r="T73" i="11"/>
  <c r="U73" i="11" s="1"/>
  <c r="T133" i="11"/>
  <c r="U133" i="11" s="1"/>
  <c r="T517" i="11"/>
  <c r="U517" i="11" s="1"/>
  <c r="T376" i="11"/>
  <c r="U376" i="11" s="1"/>
  <c r="T155" i="11"/>
  <c r="U155" i="11" s="1"/>
  <c r="T23" i="11"/>
  <c r="U23" i="11" s="1"/>
  <c r="T21" i="11"/>
  <c r="U21" i="11" s="1"/>
  <c r="T11" i="11"/>
  <c r="U11" i="11" s="1"/>
  <c r="T154" i="11"/>
  <c r="U154" i="11" s="1"/>
  <c r="T92" i="11"/>
  <c r="U92" i="11" s="1"/>
  <c r="T191" i="11"/>
  <c r="U191" i="11" s="1"/>
  <c r="T230" i="11"/>
  <c r="U230" i="11" s="1"/>
  <c r="T40" i="11"/>
  <c r="U40" i="11" s="1"/>
  <c r="T146" i="11"/>
  <c r="U146" i="11" s="1"/>
  <c r="T304" i="11"/>
  <c r="U304" i="11" s="1"/>
  <c r="T534" i="11"/>
  <c r="U534" i="11" s="1"/>
  <c r="T526" i="11"/>
  <c r="U526" i="11" s="1"/>
  <c r="T57" i="11"/>
  <c r="U57" i="11" s="1"/>
  <c r="T318" i="11"/>
  <c r="U318" i="11" s="1"/>
  <c r="T399" i="11"/>
  <c r="U399" i="11" s="1"/>
  <c r="T196" i="11"/>
  <c r="U196" i="11" s="1"/>
  <c r="T48" i="11"/>
  <c r="U48" i="11" s="1"/>
  <c r="T364" i="11"/>
  <c r="U364" i="11" s="1"/>
  <c r="T161" i="11"/>
  <c r="U161" i="11" s="1"/>
  <c r="T74" i="11"/>
  <c r="U74" i="11" s="1"/>
  <c r="T63" i="11"/>
  <c r="U63" i="11" s="1"/>
  <c r="T199" i="11"/>
  <c r="U199" i="11" s="1"/>
  <c r="T229" i="11"/>
  <c r="U229" i="11" s="1"/>
  <c r="T233" i="11"/>
  <c r="U233" i="11" s="1"/>
  <c r="T539" i="11"/>
  <c r="U539" i="11" s="1"/>
  <c r="T213" i="11"/>
  <c r="U213" i="11" s="1"/>
  <c r="T403" i="11"/>
  <c r="U403" i="11" s="1"/>
  <c r="T328" i="11"/>
  <c r="U328" i="11" s="1"/>
  <c r="T112" i="11"/>
  <c r="U112" i="11" s="1"/>
  <c r="T541" i="11"/>
  <c r="U541" i="11" s="1"/>
  <c r="T223" i="11"/>
  <c r="U223" i="11" s="1"/>
  <c r="T265" i="11"/>
  <c r="U265" i="11" s="1"/>
  <c r="T13" i="11"/>
  <c r="U13" i="11" s="1"/>
  <c r="T113" i="11"/>
  <c r="U113" i="11" s="1"/>
  <c r="T60" i="11"/>
  <c r="U60" i="11" s="1"/>
  <c r="T234" i="11"/>
  <c r="U234" i="11" s="1"/>
  <c r="T531" i="11"/>
  <c r="U531" i="11" s="1"/>
  <c r="T331" i="11"/>
  <c r="U331" i="11" s="1"/>
  <c r="T143" i="11"/>
  <c r="U143" i="11" s="1"/>
  <c r="T124" i="11"/>
  <c r="U124" i="11" s="1"/>
  <c r="T359" i="11"/>
  <c r="U359" i="11" s="1"/>
  <c r="T39" i="11"/>
  <c r="U39" i="11" s="1"/>
  <c r="T455" i="11"/>
  <c r="U455" i="11" s="1"/>
  <c r="T352" i="11"/>
  <c r="U352" i="11" s="1"/>
  <c r="T366" i="11"/>
  <c r="U366" i="11" s="1"/>
  <c r="T270" i="11"/>
  <c r="U270" i="11" s="1"/>
  <c r="T50" i="11"/>
  <c r="U50" i="11" s="1"/>
  <c r="T460" i="11"/>
  <c r="U460" i="11" s="1"/>
  <c r="T485" i="11"/>
  <c r="U485" i="11" s="1"/>
  <c r="T385" i="11"/>
  <c r="U385" i="11" s="1"/>
  <c r="T109" i="11"/>
  <c r="U109" i="11" s="1"/>
  <c r="T76" i="11"/>
  <c r="U76" i="11" s="1"/>
  <c r="T407" i="11"/>
  <c r="U407" i="11" s="1"/>
  <c r="T419" i="11"/>
  <c r="U419" i="11" s="1"/>
  <c r="T472" i="11"/>
  <c r="U472" i="11" s="1"/>
  <c r="T106" i="11"/>
  <c r="U106" i="11" s="1"/>
  <c r="T471" i="11"/>
  <c r="U471" i="11" s="1"/>
  <c r="T14" i="11"/>
  <c r="U14" i="11" s="1"/>
  <c r="T487" i="11"/>
  <c r="U487" i="11" s="1"/>
  <c r="T354" i="11"/>
  <c r="U354" i="11" s="1"/>
  <c r="T157" i="11"/>
  <c r="U157" i="11" s="1"/>
  <c r="T411" i="11"/>
  <c r="U411" i="11" s="1"/>
  <c r="T391" i="11"/>
  <c r="U391" i="11" s="1"/>
  <c r="T216" i="11"/>
  <c r="U216" i="11" s="1"/>
  <c r="T41" i="11"/>
  <c r="U41" i="11" s="1"/>
  <c r="T513" i="11"/>
  <c r="U513" i="11" s="1"/>
  <c r="T523" i="11"/>
  <c r="U523" i="11" s="1"/>
  <c r="T266" i="11"/>
  <c r="U266" i="11" s="1"/>
  <c r="T120" i="11"/>
  <c r="U120" i="11" s="1"/>
  <c r="T137" i="11"/>
  <c r="U137" i="11" s="1"/>
  <c r="T545" i="11"/>
  <c r="U545" i="11" s="1"/>
  <c r="T163" i="11"/>
  <c r="U163" i="11" s="1"/>
  <c r="T150" i="11"/>
  <c r="U150" i="11" s="1"/>
  <c r="T159" i="11"/>
  <c r="U159" i="11" s="1"/>
  <c r="T62" i="11"/>
  <c r="U62" i="11" s="1"/>
  <c r="T410" i="11"/>
  <c r="U410" i="11" s="1"/>
  <c r="T434" i="11"/>
  <c r="U434" i="11" s="1"/>
  <c r="T17" i="11"/>
  <c r="U17" i="11" s="1"/>
  <c r="T492" i="11"/>
  <c r="U492" i="11" s="1"/>
  <c r="T301" i="11"/>
  <c r="U301" i="11" s="1"/>
  <c r="T543" i="11"/>
  <c r="U543" i="11" s="1"/>
  <c r="T420" i="11"/>
  <c r="U420" i="11" s="1"/>
  <c r="T107" i="11"/>
  <c r="U107" i="11" s="1"/>
  <c r="T181" i="11"/>
  <c r="U181" i="11" s="1"/>
  <c r="T283" i="11"/>
  <c r="U283" i="11" s="1"/>
  <c r="T205" i="11"/>
  <c r="U205" i="11" s="1"/>
  <c r="T5" i="11"/>
  <c r="U5" i="11" s="1"/>
  <c r="T32" i="11"/>
  <c r="U32" i="11" s="1"/>
  <c r="T20" i="11"/>
  <c r="U20" i="11" s="1"/>
  <c r="T291" i="11"/>
  <c r="U291" i="11" s="1"/>
  <c r="T308" i="11"/>
  <c r="U308" i="11" s="1"/>
  <c r="T47" i="11"/>
  <c r="U47" i="11" s="1"/>
  <c r="T61" i="11"/>
  <c r="U61" i="11" s="1"/>
  <c r="T71" i="11"/>
  <c r="U71" i="11" s="1"/>
  <c r="T202" i="11"/>
  <c r="U202" i="11" s="1"/>
  <c r="T511" i="11"/>
  <c r="U511" i="11" s="1"/>
  <c r="T218" i="11"/>
  <c r="U218" i="11" s="1"/>
  <c r="T169" i="11"/>
  <c r="U169" i="11" s="1"/>
  <c r="T441" i="11"/>
  <c r="U441" i="11" s="1"/>
  <c r="T81" i="11"/>
  <c r="U81" i="11" s="1"/>
  <c r="T49" i="11"/>
  <c r="U49" i="11" s="1"/>
  <c r="T170" i="11"/>
  <c r="U170" i="11" s="1"/>
  <c r="T152" i="11"/>
  <c r="U152" i="11" s="1"/>
  <c r="T79" i="11"/>
  <c r="U79" i="11" s="1"/>
  <c r="T182" i="11"/>
  <c r="U182" i="11" s="1"/>
  <c r="T324" i="11"/>
  <c r="U324" i="11" s="1"/>
  <c r="T198" i="11"/>
  <c r="U198" i="11" s="1"/>
  <c r="T210" i="11"/>
  <c r="U210" i="11" s="1"/>
  <c r="T349" i="11"/>
  <c r="U349" i="11" s="1"/>
  <c r="T530" i="11"/>
  <c r="U530" i="11" s="1"/>
  <c r="T160" i="11"/>
  <c r="U160" i="11" s="1"/>
  <c r="T525" i="11"/>
  <c r="U525" i="11" s="1"/>
  <c r="T529" i="11"/>
  <c r="U529" i="11" s="1"/>
  <c r="T238" i="11"/>
  <c r="U238" i="11" s="1"/>
  <c r="T453" i="11"/>
  <c r="U453" i="11" s="1"/>
  <c r="T78" i="11"/>
  <c r="U78" i="11" s="1"/>
  <c r="T70" i="11"/>
  <c r="U70" i="11" s="1"/>
  <c r="T180" i="11"/>
  <c r="U180" i="11" s="1"/>
  <c r="T59" i="11"/>
  <c r="U59" i="11" s="1"/>
  <c r="T508" i="11"/>
  <c r="U508" i="11" s="1"/>
  <c r="T102" i="11"/>
  <c r="U102" i="11" s="1"/>
  <c r="T406" i="11"/>
  <c r="U406" i="11" s="1"/>
  <c r="T275" i="11"/>
  <c r="U275" i="11" s="1"/>
  <c r="T268" i="11"/>
  <c r="U268" i="11" s="1"/>
  <c r="T215" i="11"/>
  <c r="U215" i="11" s="1"/>
  <c r="T207" i="11"/>
  <c r="U207" i="11" s="1"/>
  <c r="T374" i="11"/>
  <c r="U374" i="11" s="1"/>
  <c r="T321" i="11"/>
  <c r="U321" i="11" s="1"/>
  <c r="T389" i="11"/>
  <c r="U389" i="11" s="1"/>
  <c r="T248" i="11"/>
  <c r="U248" i="11" s="1"/>
  <c r="T402" i="11"/>
  <c r="U402" i="11" s="1"/>
  <c r="T123" i="11"/>
  <c r="U123" i="11" s="1"/>
  <c r="T524" i="11"/>
  <c r="U524" i="11" s="1"/>
  <c r="T119" i="11"/>
  <c r="U119" i="11" s="1"/>
  <c r="T269" i="11"/>
  <c r="U269" i="11" s="1"/>
  <c r="T190" i="11"/>
  <c r="U190" i="11" s="1"/>
  <c r="T173" i="11"/>
  <c r="U173" i="11" s="1"/>
  <c r="T9" i="11"/>
  <c r="U9" i="11" s="1"/>
  <c r="T19" i="11"/>
  <c r="U19" i="11" s="1"/>
  <c r="T486" i="11"/>
  <c r="U486" i="11" s="1"/>
  <c r="T448" i="11"/>
  <c r="U448" i="11" s="1"/>
  <c r="T425" i="11"/>
  <c r="U425" i="11" s="1"/>
  <c r="T444" i="11"/>
  <c r="U444" i="11" s="1"/>
  <c r="T253" i="11"/>
  <c r="U253" i="11" s="1"/>
  <c r="T246" i="11"/>
  <c r="U246" i="11" s="1"/>
  <c r="T131" i="11"/>
  <c r="U131" i="11" s="1"/>
  <c r="T469" i="11"/>
  <c r="U469" i="11" s="1"/>
  <c r="T350" i="11"/>
  <c r="U350" i="11" s="1"/>
  <c r="T449" i="11"/>
  <c r="U449" i="11" s="1"/>
  <c r="T193" i="11"/>
  <c r="U193" i="11" s="1"/>
  <c r="T236" i="11"/>
  <c r="U236" i="11" s="1"/>
  <c r="T24" i="11"/>
  <c r="U24" i="11" s="1"/>
  <c r="T432" i="11"/>
  <c r="U432" i="11" s="1"/>
  <c r="T315" i="11"/>
  <c r="U315" i="11" s="1"/>
  <c r="T387" i="11"/>
  <c r="U387" i="11" s="1"/>
  <c r="T226" i="11"/>
  <c r="U226" i="11" s="1"/>
  <c r="T46" i="11"/>
  <c r="U46" i="11" s="1"/>
  <c r="T415" i="11"/>
  <c r="U415" i="11" s="1"/>
  <c r="T290" i="11"/>
  <c r="U290" i="11" s="1"/>
  <c r="T219" i="11"/>
  <c r="U219" i="11" s="1"/>
  <c r="T305" i="11"/>
  <c r="U305" i="11" s="1"/>
  <c r="T392" i="11"/>
  <c r="U392" i="11" s="1"/>
  <c r="T28" i="11"/>
  <c r="U28" i="11" s="1"/>
  <c r="T217" i="11"/>
  <c r="U217" i="11" s="1"/>
  <c r="T261" i="11"/>
  <c r="U261" i="11" s="1"/>
  <c r="T332" i="11"/>
  <c r="U332" i="11" s="1"/>
  <c r="T509" i="11"/>
  <c r="U509" i="11" s="1"/>
  <c r="T358" i="11"/>
  <c r="U358" i="11" s="1"/>
  <c r="T25" i="11"/>
  <c r="U25" i="11" s="1"/>
  <c r="T185" i="11"/>
  <c r="U185" i="11" s="1"/>
  <c r="T325" i="11"/>
  <c r="U325" i="11" s="1"/>
  <c r="T186" i="11"/>
  <c r="U186" i="11" s="1"/>
  <c r="T294" i="11"/>
  <c r="U294" i="11" s="1"/>
  <c r="T31" i="11"/>
  <c r="U31" i="11" s="1"/>
  <c r="T395" i="11"/>
  <c r="U395" i="11" s="1"/>
  <c r="T480" i="11"/>
  <c r="U480" i="11" s="1"/>
  <c r="T94" i="11"/>
  <c r="U94" i="11" s="1"/>
  <c r="T488" i="11"/>
  <c r="U488" i="11" s="1"/>
  <c r="T479" i="11"/>
  <c r="U479" i="11" s="1"/>
  <c r="T68" i="11"/>
  <c r="U68" i="11" s="1"/>
  <c r="T250" i="11"/>
  <c r="U250" i="11" s="1"/>
  <c r="T521" i="11"/>
  <c r="U521" i="11" s="1"/>
  <c r="T177" i="11"/>
  <c r="U177" i="11" s="1"/>
  <c r="T257" i="11"/>
  <c r="U257" i="11" s="1"/>
  <c r="T510" i="11"/>
  <c r="U510" i="11" s="1"/>
  <c r="T499" i="11"/>
  <c r="U499" i="11" s="1"/>
  <c r="T360" i="11"/>
  <c r="U360" i="11" s="1"/>
  <c r="T38" i="11"/>
  <c r="U38" i="11" s="1"/>
  <c r="T249" i="11"/>
  <c r="U249" i="11" s="1"/>
  <c r="T195" i="11"/>
  <c r="U195" i="11" s="1"/>
  <c r="T491" i="11"/>
  <c r="U491" i="11" s="1"/>
  <c r="T320" i="11"/>
  <c r="U320" i="11" s="1"/>
  <c r="T314" i="11"/>
  <c r="U314" i="11" s="1"/>
  <c r="T206" i="11"/>
  <c r="U206" i="11" s="1"/>
  <c r="T344" i="11"/>
  <c r="U344" i="11" s="1"/>
  <c r="T437" i="11"/>
  <c r="U437" i="11" s="1"/>
  <c r="T12" i="11"/>
  <c r="U12" i="11" s="1"/>
  <c r="T348" i="11"/>
  <c r="U348" i="11" s="1"/>
  <c r="T515" i="11"/>
  <c r="U515" i="11" s="1"/>
  <c r="T138" i="11"/>
  <c r="U138" i="11" s="1"/>
  <c r="T311" i="11"/>
  <c r="U311" i="11" s="1"/>
  <c r="T239" i="11"/>
  <c r="U239" i="11" s="1"/>
  <c r="T431" i="11"/>
  <c r="U431" i="11" s="1"/>
  <c r="T82" i="11"/>
  <c r="U82" i="11" s="1"/>
  <c r="T187" i="11"/>
  <c r="U187" i="11" s="1"/>
  <c r="T378" i="11"/>
  <c r="U378" i="11" s="1"/>
  <c r="T140" i="11"/>
  <c r="U140" i="11" s="1"/>
  <c r="T83" i="11"/>
  <c r="U83" i="11" s="1"/>
  <c r="T121" i="11"/>
  <c r="U121" i="11" s="1"/>
  <c r="T452" i="11"/>
  <c r="U452" i="11" s="1"/>
  <c r="T115" i="11"/>
  <c r="U115" i="11" s="1"/>
  <c r="T51" i="11"/>
  <c r="U51" i="11" s="1"/>
  <c r="T56" i="11"/>
  <c r="U56" i="11" s="1"/>
  <c r="T15" i="11"/>
  <c r="U15" i="11" s="1"/>
  <c r="T427" i="11"/>
  <c r="U427" i="11" s="1"/>
  <c r="T118" i="11"/>
  <c r="U118" i="11" s="1"/>
  <c r="T276" i="11"/>
  <c r="U276" i="11" s="1"/>
  <c r="T520" i="11"/>
  <c r="U520" i="11" s="1"/>
  <c r="T3" i="11"/>
  <c r="U3" i="11" s="1"/>
  <c r="T98" i="11"/>
  <c r="U98" i="11" s="1"/>
  <c r="T396" i="11"/>
  <c r="U396" i="11" s="1"/>
  <c r="T284" i="11"/>
  <c r="U284" i="11" s="1"/>
  <c r="T312" i="11"/>
  <c r="U312" i="11" s="1"/>
  <c r="T282" i="11"/>
  <c r="U282" i="11" s="1"/>
  <c r="T84" i="11"/>
  <c r="U84" i="11" s="1"/>
  <c r="T528" i="11"/>
  <c r="U528" i="11" s="1"/>
  <c r="T518" i="11"/>
  <c r="U518" i="11" s="1"/>
  <c r="T451" i="11"/>
  <c r="U451" i="11" s="1"/>
  <c r="T280" i="11"/>
  <c r="U280" i="11" s="1"/>
  <c r="T295" i="11"/>
  <c r="U295" i="11" s="1"/>
  <c r="T95" i="11"/>
  <c r="U95" i="11" s="1"/>
  <c r="T156" i="11"/>
  <c r="U156" i="11" s="1"/>
  <c r="T542" i="11"/>
  <c r="U542" i="11" s="1"/>
  <c r="T139" i="11"/>
  <c r="U139" i="11" s="1"/>
  <c r="T287" i="11"/>
  <c r="U287" i="11" s="1"/>
  <c r="T459" i="11"/>
  <c r="U459" i="11" s="1"/>
  <c r="T264" i="11"/>
  <c r="U264" i="11" s="1"/>
  <c r="T484" i="11"/>
  <c r="U484" i="11" s="1"/>
  <c r="T527" i="11"/>
  <c r="U527" i="11" s="1"/>
  <c r="T171" i="11"/>
  <c r="U171" i="11" s="1"/>
  <c r="T380" i="11"/>
  <c r="U380" i="11" s="1"/>
  <c r="T467" i="11"/>
  <c r="U467" i="11" s="1"/>
  <c r="T232" i="11"/>
  <c r="U232" i="11" s="1"/>
  <c r="T142" i="11"/>
  <c r="U142" i="11" s="1"/>
  <c r="T339" i="11"/>
  <c r="U339" i="11" s="1"/>
  <c r="T494" i="11"/>
  <c r="U494" i="11" s="1"/>
  <c r="T335" i="11"/>
  <c r="U335" i="11" s="1"/>
  <c r="T476" i="11"/>
  <c r="U476" i="11" s="1"/>
  <c r="T483" i="11"/>
  <c r="U483" i="11" s="1"/>
  <c r="T490" i="11"/>
  <c r="U490" i="11" s="1"/>
  <c r="T456" i="11"/>
  <c r="U456" i="11" s="1"/>
  <c r="T114" i="11"/>
  <c r="U114" i="11" s="1"/>
  <c r="T317" i="11"/>
  <c r="U317" i="11" s="1"/>
  <c r="T300" i="11"/>
  <c r="U300" i="11" s="1"/>
  <c r="T463" i="11"/>
  <c r="U463" i="11" s="1"/>
  <c r="T404" i="11"/>
  <c r="U404" i="11" s="1"/>
  <c r="T397" i="11"/>
  <c r="U397" i="11" s="1"/>
  <c r="T326" i="11"/>
  <c r="U326" i="11" s="1"/>
  <c r="T409" i="11"/>
  <c r="U409" i="11" s="1"/>
  <c r="T241" i="11"/>
  <c r="U241" i="11" s="1"/>
  <c r="T240" i="11"/>
  <c r="U240" i="11" s="1"/>
  <c r="T537" i="11"/>
  <c r="U537" i="11" s="1"/>
  <c r="T75" i="11"/>
  <c r="U75" i="11" s="1"/>
  <c r="T200" i="11"/>
  <c r="U200" i="11" s="1"/>
  <c r="T440" i="11"/>
  <c r="U440" i="11" s="1"/>
  <c r="T93" i="11"/>
  <c r="U93" i="11" s="1"/>
  <c r="T87" i="11"/>
  <c r="U87" i="11" s="1"/>
  <c r="T417" i="11"/>
  <c r="U417" i="11" s="1"/>
  <c r="T72" i="11"/>
  <c r="U72" i="11" s="1"/>
  <c r="T136" i="11"/>
  <c r="U136" i="11" s="1"/>
  <c r="T285" i="11"/>
  <c r="U285" i="11" s="1"/>
  <c r="T296" i="11"/>
  <c r="U296" i="11" s="1"/>
  <c r="T262" i="11"/>
  <c r="U262" i="11" s="1"/>
  <c r="T289" i="11"/>
  <c r="U289" i="11" s="1"/>
  <c r="T231" i="11"/>
  <c r="U231" i="11" s="1"/>
  <c r="T108" i="11"/>
  <c r="U108" i="11" s="1"/>
  <c r="T251" i="11"/>
  <c r="U251" i="11" s="1"/>
  <c r="T247" i="11"/>
  <c r="U247" i="11" s="1"/>
  <c r="T96" i="11"/>
  <c r="U96" i="11" s="1"/>
  <c r="T260" i="11"/>
  <c r="U260" i="11" s="1"/>
  <c r="T189" i="11"/>
  <c r="U189" i="11" s="1"/>
  <c r="T504" i="11"/>
  <c r="U504" i="11" s="1"/>
  <c r="T26" i="11"/>
  <c r="U26" i="11" s="1"/>
  <c r="T365" i="11"/>
  <c r="U365" i="11" s="1"/>
  <c r="T134" i="11"/>
  <c r="U134" i="11" s="1"/>
  <c r="T426" i="11"/>
  <c r="U426" i="11" s="1"/>
  <c r="T164" i="11"/>
  <c r="U164" i="11" s="1"/>
  <c r="T135" i="11"/>
  <c r="U135" i="11" s="1"/>
  <c r="T279" i="11"/>
  <c r="U279" i="11" s="1"/>
  <c r="T252" i="11"/>
  <c r="U252" i="11" s="1"/>
  <c r="T101" i="11"/>
  <c r="U101" i="11" s="1"/>
  <c r="T42" i="11"/>
  <c r="U42" i="11" s="1"/>
  <c r="T408" i="11"/>
  <c r="U408" i="11" s="1"/>
  <c r="T184" i="11"/>
  <c r="U184" i="11" s="1"/>
  <c r="T172" i="11"/>
  <c r="U172" i="11" s="1"/>
  <c r="T323" i="11"/>
  <c r="U323" i="11" s="1"/>
  <c r="T482" i="11"/>
  <c r="U482" i="11" s="1"/>
  <c r="T197" i="11"/>
  <c r="U197" i="11" s="1"/>
  <c r="T500" i="11"/>
  <c r="U500" i="11" s="1"/>
  <c r="T278" i="11"/>
  <c r="U278" i="11" s="1"/>
  <c r="T421" i="11"/>
  <c r="U421" i="11" s="1"/>
  <c r="T382" i="11"/>
  <c r="U382" i="11" s="1"/>
  <c r="T514" i="11"/>
  <c r="U514" i="11" s="1"/>
  <c r="T495" i="11"/>
  <c r="U495" i="11" s="1"/>
  <c r="T55" i="11"/>
  <c r="U55" i="11" s="1"/>
  <c r="T522" i="11"/>
  <c r="U522" i="11" s="1"/>
  <c r="T110" i="11"/>
  <c r="U110" i="11" s="1"/>
  <c r="T538" i="11"/>
  <c r="U538" i="11" s="1"/>
  <c r="T319" i="11"/>
  <c r="U319" i="11" s="1"/>
  <c r="T43" i="11"/>
  <c r="U43" i="11" s="1"/>
  <c r="T368" i="11"/>
  <c r="U368" i="11" s="1"/>
  <c r="T148" i="11"/>
  <c r="U148" i="11" s="1"/>
  <c r="T145" i="11"/>
  <c r="U145" i="11" s="1"/>
  <c r="T299" i="11"/>
  <c r="U299" i="11" s="1"/>
  <c r="T461" i="11"/>
  <c r="U461" i="11" s="1"/>
  <c r="T345" i="11"/>
  <c r="U345" i="11" s="1"/>
  <c r="T468" i="11"/>
  <c r="U468" i="11" s="1"/>
  <c r="T6" i="11"/>
  <c r="U6" i="11" s="1"/>
  <c r="T361" i="11"/>
  <c r="U361" i="11" s="1"/>
  <c r="T379" i="11"/>
  <c r="U379" i="11" s="1"/>
  <c r="T435" i="11"/>
  <c r="U435" i="11" s="1"/>
  <c r="T418" i="11"/>
  <c r="U418" i="11" s="1"/>
  <c r="T428" i="11"/>
  <c r="U428" i="11" s="1"/>
  <c r="T336" i="11"/>
  <c r="U336" i="11" s="1"/>
  <c r="T69" i="11"/>
  <c r="U69" i="11" s="1"/>
  <c r="T129" i="11"/>
  <c r="U129" i="11" s="1"/>
  <c r="T209" i="11"/>
  <c r="U209" i="11" s="1"/>
  <c r="T356" i="11"/>
  <c r="U356" i="11" s="1"/>
  <c r="T88" i="11"/>
  <c r="U88" i="11" s="1"/>
  <c r="T91" i="11"/>
  <c r="U91" i="11" s="1"/>
  <c r="T58" i="11"/>
  <c r="U58" i="11" s="1"/>
  <c r="T141" i="11"/>
  <c r="U141" i="11" s="1"/>
  <c r="T130" i="11"/>
  <c r="U130" i="11" s="1"/>
  <c r="T228" i="11"/>
  <c r="U228" i="11" s="1"/>
  <c r="T176" i="11"/>
  <c r="U176" i="11" s="1"/>
  <c r="T132" i="11"/>
  <c r="U132" i="11" s="1"/>
  <c r="T342" i="11"/>
  <c r="U342" i="11" s="1"/>
  <c r="T351" i="11"/>
  <c r="U351" i="11" s="1"/>
  <c r="T127" i="11"/>
  <c r="U127" i="11" s="1"/>
  <c r="T259" i="11"/>
  <c r="U259" i="11" s="1"/>
  <c r="T128" i="11"/>
  <c r="U128" i="11" s="1"/>
  <c r="T174" i="11"/>
  <c r="U174" i="11" s="1"/>
  <c r="T147" i="11"/>
  <c r="U147" i="11" s="1"/>
  <c r="T212" i="11"/>
  <c r="U212" i="11" s="1"/>
  <c r="T481" i="11"/>
  <c r="U481" i="11" s="1"/>
  <c r="T313" i="11"/>
  <c r="U313" i="11" s="1"/>
  <c r="T149" i="11"/>
  <c r="U149" i="11" s="1"/>
  <c r="T373" i="11"/>
  <c r="U373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Raisa Ahmed</author>
  </authors>
  <commentList>
    <comment ref="F2" authorId="0" shapeId="0" xr:uid="{7EC24B29-9958-49EE-AC58-B160EC54C995}">
      <text>
        <r>
          <rPr>
            <b/>
            <sz val="9"/>
            <color indexed="81"/>
            <rFont val="Tahoma"/>
            <family val="2"/>
          </rPr>
          <t>Raisa Ahmed:</t>
        </r>
        <r>
          <rPr>
            <sz val="9"/>
            <color indexed="81"/>
            <rFont val="Tahoma"/>
            <family val="2"/>
          </rPr>
          <t xml:space="preserve">
blue is from field </t>
        </r>
      </text>
    </comment>
  </commentList>
</comments>
</file>

<file path=xl/sharedStrings.xml><?xml version="1.0" encoding="utf-8"?>
<sst xmlns="http://schemas.openxmlformats.org/spreadsheetml/2006/main" count="1680" uniqueCount="1170">
  <si>
    <t>BD404104</t>
  </si>
  <si>
    <t>BD302602</t>
  </si>
  <si>
    <t>BD501006</t>
  </si>
  <si>
    <t>BD555202</t>
  </si>
  <si>
    <t>BD100602</t>
  </si>
  <si>
    <t>BD603602</t>
  </si>
  <si>
    <t>BD201202</t>
  </si>
  <si>
    <t>BD503813</t>
  </si>
  <si>
    <t>BD401807</t>
  </si>
  <si>
    <t>BD302903</t>
  </si>
  <si>
    <t>BD200304</t>
  </si>
  <si>
    <t>BD201504</t>
  </si>
  <si>
    <t>BD306702</t>
  </si>
  <si>
    <t>BD201233</t>
  </si>
  <si>
    <t>BD408704</t>
  </si>
  <si>
    <t>BD507605</t>
  </si>
  <si>
    <t>BD457204</t>
  </si>
  <si>
    <t>BD506403</t>
  </si>
  <si>
    <t>BD557704</t>
  </si>
  <si>
    <t>BD304802</t>
  </si>
  <si>
    <t>BD100603</t>
  </si>
  <si>
    <t>BD506406</t>
  </si>
  <si>
    <t>BD558503</t>
  </si>
  <si>
    <t>BD302604</t>
  </si>
  <si>
    <t>BD506909</t>
  </si>
  <si>
    <t>BD400108</t>
  </si>
  <si>
    <t>BD508110</t>
  </si>
  <si>
    <t>BD208407</t>
  </si>
  <si>
    <t>BD404109</t>
  </si>
  <si>
    <t>BD508112</t>
  </si>
  <si>
    <t>BD603605</t>
  </si>
  <si>
    <t>BD304806</t>
  </si>
  <si>
    <t>BD201510</t>
  </si>
  <si>
    <t>BD100607</t>
  </si>
  <si>
    <t>BD453907</t>
  </si>
  <si>
    <t>BD609108</t>
  </si>
  <si>
    <t>BD308207</t>
  </si>
  <si>
    <t>BD559408</t>
  </si>
  <si>
    <t>BD100419</t>
  </si>
  <si>
    <t>BD100610</t>
  </si>
  <si>
    <t>BD201204</t>
  </si>
  <si>
    <t>BD306706</t>
  </si>
  <si>
    <t>BD200314</t>
  </si>
  <si>
    <t>BD302605</t>
  </si>
  <si>
    <t>BD603611</t>
  </si>
  <si>
    <t>BD201508</t>
  </si>
  <si>
    <t>BD506915</t>
  </si>
  <si>
    <t>BD100428</t>
  </si>
  <si>
    <t>BD457209</t>
  </si>
  <si>
    <t>BD100651</t>
  </si>
  <si>
    <t>BD208421</t>
  </si>
  <si>
    <t>BD605814</t>
  </si>
  <si>
    <t>BD201909</t>
  </si>
  <si>
    <t>BD309309</t>
  </si>
  <si>
    <t>BD404712</t>
  </si>
  <si>
    <t>BD107838</t>
  </si>
  <si>
    <t>BD201506</t>
  </si>
  <si>
    <t>BD609117</t>
  </si>
  <si>
    <t>BD207507</t>
  </si>
  <si>
    <t>BD306807</t>
  </si>
  <si>
    <t>BD208429</t>
  </si>
  <si>
    <t>BD508811</t>
  </si>
  <si>
    <t>BD507616</t>
  </si>
  <si>
    <t>BD100447</t>
  </si>
  <si>
    <t>BD304811</t>
  </si>
  <si>
    <t>BD456113</t>
  </si>
  <si>
    <t>BD107914</t>
  </si>
  <si>
    <t>BD302910</t>
  </si>
  <si>
    <t>BD507619</t>
  </si>
  <si>
    <t>BD308614</t>
  </si>
  <si>
    <t>BD405015</t>
  </si>
  <si>
    <t>BD100918</t>
  </si>
  <si>
    <t>BD507018</t>
  </si>
  <si>
    <t>BD309319</t>
  </si>
  <si>
    <t>BD554906</t>
  </si>
  <si>
    <t>BD201207</t>
  </si>
  <si>
    <t>BD302606</t>
  </si>
  <si>
    <t>BD552717</t>
  </si>
  <si>
    <t>BD552710</t>
  </si>
  <si>
    <t>BD552712</t>
  </si>
  <si>
    <t>BD609018</t>
  </si>
  <si>
    <t>BD609120</t>
  </si>
  <si>
    <t>BD508122</t>
  </si>
  <si>
    <t>BD201512</t>
  </si>
  <si>
    <t>BD302918</t>
  </si>
  <si>
    <t>BD552721</t>
  </si>
  <si>
    <t>BD557725</t>
  </si>
  <si>
    <t>BD501020</t>
  </si>
  <si>
    <t>BD201915</t>
  </si>
  <si>
    <t>BD201213</t>
  </si>
  <si>
    <t>BD100921</t>
  </si>
  <si>
    <t>BD201918</t>
  </si>
  <si>
    <t>BD302608</t>
  </si>
  <si>
    <t>BD302609</t>
  </si>
  <si>
    <t>BD202216</t>
  </si>
  <si>
    <t>BD201518</t>
  </si>
  <si>
    <t>BD201519</t>
  </si>
  <si>
    <t>BD201927</t>
  </si>
  <si>
    <t>BD201322</t>
  </si>
  <si>
    <t>BD302921</t>
  </si>
  <si>
    <t>BD100925</t>
  </si>
  <si>
    <t>BD554908</t>
  </si>
  <si>
    <t>BD508125</t>
  </si>
  <si>
    <t>BD207510</t>
  </si>
  <si>
    <t>BD507622</t>
  </si>
  <si>
    <t>BD201931</t>
  </si>
  <si>
    <t>BD404111</t>
  </si>
  <si>
    <t>BD508827</t>
  </si>
  <si>
    <t>BD203014</t>
  </si>
  <si>
    <t>BD609023</t>
  </si>
  <si>
    <t>BD554909</t>
  </si>
  <si>
    <t>BD552730</t>
  </si>
  <si>
    <t>BD400114</t>
  </si>
  <si>
    <t>BD201520</t>
  </si>
  <si>
    <t>BD401823</t>
  </si>
  <si>
    <t>BD603626</t>
  </si>
  <si>
    <t>BD201967</t>
  </si>
  <si>
    <t>BD201933</t>
  </si>
  <si>
    <t>BD207521</t>
  </si>
  <si>
    <t>BD609127</t>
  </si>
  <si>
    <t>BD202224</t>
  </si>
  <si>
    <t>BD404717</t>
  </si>
  <si>
    <t>BD203025</t>
  </si>
  <si>
    <t>BD609027</t>
  </si>
  <si>
    <t>BD609131</t>
  </si>
  <si>
    <t>BD302610</t>
  </si>
  <si>
    <t>BD308625</t>
  </si>
  <si>
    <t>BD401831</t>
  </si>
  <si>
    <t>BD302611</t>
  </si>
  <si>
    <t>BD107852</t>
  </si>
  <si>
    <t>BD201936</t>
  </si>
  <si>
    <t>BD100929</t>
  </si>
  <si>
    <t>BD305610</t>
  </si>
  <si>
    <t>BD404721</t>
  </si>
  <si>
    <t>BD405039</t>
  </si>
  <si>
    <t>BD408725</t>
  </si>
  <si>
    <t>BD201940</t>
  </si>
  <si>
    <t>BD557734</t>
  </si>
  <si>
    <t>BD309323</t>
  </si>
  <si>
    <t>BD302612</t>
  </si>
  <si>
    <t>BD609029</t>
  </si>
  <si>
    <t>BD453915</t>
  </si>
  <si>
    <t>BD506428</t>
  </si>
  <si>
    <t>BD302614</t>
  </si>
  <si>
    <t>BD309325</t>
  </si>
  <si>
    <t>BD302616</t>
  </si>
  <si>
    <t>BD609032</t>
  </si>
  <si>
    <t>BD456116</t>
  </si>
  <si>
    <t>BD501027</t>
  </si>
  <si>
    <t>BD501033</t>
  </si>
  <si>
    <t>BD404740</t>
  </si>
  <si>
    <t>BD204643</t>
  </si>
  <si>
    <t>BD557312</t>
  </si>
  <si>
    <t>BD552764</t>
  </si>
  <si>
    <t>BD302618</t>
  </si>
  <si>
    <t>BD557315</t>
  </si>
  <si>
    <t>BD201528</t>
  </si>
  <si>
    <t>BD609033</t>
  </si>
  <si>
    <t>BD107855</t>
  </si>
  <si>
    <t>BD404730</t>
  </si>
  <si>
    <t>BD457218</t>
  </si>
  <si>
    <t>BD508131</t>
  </si>
  <si>
    <t>BD400134</t>
  </si>
  <si>
    <t>BD201345</t>
  </si>
  <si>
    <t>BD507633</t>
  </si>
  <si>
    <t>BD302947</t>
  </si>
  <si>
    <t>BD201533</t>
  </si>
  <si>
    <t>BD609135</t>
  </si>
  <si>
    <t>BD203029</t>
  </si>
  <si>
    <t>BD552738</t>
  </si>
  <si>
    <t>BD456120</t>
  </si>
  <si>
    <t>BD553221</t>
  </si>
  <si>
    <t>BD203041</t>
  </si>
  <si>
    <t>BD501040</t>
  </si>
  <si>
    <t>BD456122</t>
  </si>
  <si>
    <t>BD553224</t>
  </si>
  <si>
    <t>BD558527</t>
  </si>
  <si>
    <t>BD405747</t>
  </si>
  <si>
    <t>BD456123</t>
  </si>
  <si>
    <t>BD100632</t>
  </si>
  <si>
    <t>BD305924</t>
  </si>
  <si>
    <t>BD303330</t>
  </si>
  <si>
    <t>BD302624</t>
  </si>
  <si>
    <t>BD309328</t>
  </si>
  <si>
    <t>BD305622</t>
  </si>
  <si>
    <t>BD552743</t>
  </si>
  <si>
    <t>BD308229</t>
  </si>
  <si>
    <t>BD553230</t>
  </si>
  <si>
    <t>BD508134</t>
  </si>
  <si>
    <t>BD609138</t>
  </si>
  <si>
    <t>BD507037</t>
  </si>
  <si>
    <t>BD303532</t>
  </si>
  <si>
    <t>BD309338</t>
  </si>
  <si>
    <t>BD308636</t>
  </si>
  <si>
    <t>BD609141</t>
  </si>
  <si>
    <t>BD302626</t>
  </si>
  <si>
    <t>BD506941</t>
  </si>
  <si>
    <t>BD603644</t>
  </si>
  <si>
    <t>BD201347</t>
  </si>
  <si>
    <t>BD201349</t>
  </si>
  <si>
    <t>BD552747</t>
  </si>
  <si>
    <t>BD201535</t>
  </si>
  <si>
    <t>BD456124</t>
  </si>
  <si>
    <t>BD404414</t>
  </si>
  <si>
    <t>BD559451</t>
  </si>
  <si>
    <t>BD305628</t>
  </si>
  <si>
    <t>BD201537</t>
  </si>
  <si>
    <t>BD555233</t>
  </si>
  <si>
    <t>BD207536</t>
  </si>
  <si>
    <t>BD302628</t>
  </si>
  <si>
    <t>BD100636</t>
  </si>
  <si>
    <t>BD201954</t>
  </si>
  <si>
    <t>BD304827</t>
  </si>
  <si>
    <t>BD507639</t>
  </si>
  <si>
    <t>BD456131</t>
  </si>
  <si>
    <t>BD453929</t>
  </si>
  <si>
    <t>BD304833</t>
  </si>
  <si>
    <t>BD609047</t>
  </si>
  <si>
    <t>BD609153</t>
  </si>
  <si>
    <t>BD557336</t>
  </si>
  <si>
    <t>BD609050</t>
  </si>
  <si>
    <t>BD453936</t>
  </si>
  <si>
    <t>BD302629</t>
  </si>
  <si>
    <t>BD104240</t>
  </si>
  <si>
    <t>BD404419</t>
  </si>
  <si>
    <t>BD458937</t>
  </si>
  <si>
    <t>BD404123</t>
  </si>
  <si>
    <t>BD401855</t>
  </si>
  <si>
    <t>BD503847</t>
  </si>
  <si>
    <t>BD208447</t>
  </si>
  <si>
    <t>BD605835</t>
  </si>
  <si>
    <t>BD207547</t>
  </si>
  <si>
    <t>BD201358</t>
  </si>
  <si>
    <t>BD400138</t>
  </si>
  <si>
    <t>BD302632</t>
  </si>
  <si>
    <t>BD302630</t>
  </si>
  <si>
    <t>BD501054</t>
  </si>
  <si>
    <t>BD552756</t>
  </si>
  <si>
    <t>BD107866</t>
  </si>
  <si>
    <t>BD302633</t>
  </si>
  <si>
    <t>BD503858</t>
  </si>
  <si>
    <t>BD408743</t>
  </si>
  <si>
    <t>BD406528</t>
  </si>
  <si>
    <t>BD303332</t>
  </si>
  <si>
    <t>BD303334</t>
  </si>
  <si>
    <t>BD404433</t>
  </si>
  <si>
    <t>BD408747</t>
  </si>
  <si>
    <t>BD555239</t>
  </si>
  <si>
    <t>BD309347</t>
  </si>
  <si>
    <t>BD305440</t>
  </si>
  <si>
    <t>BD457240</t>
  </si>
  <si>
    <t>BD308247</t>
  </si>
  <si>
    <t>BD605856</t>
  </si>
  <si>
    <t>BD205133</t>
  </si>
  <si>
    <t>BD508844</t>
  </si>
  <si>
    <t>BD302634</t>
  </si>
  <si>
    <t>BD609159</t>
  </si>
  <si>
    <t>BD104243</t>
  </si>
  <si>
    <t>BD303336</t>
  </si>
  <si>
    <t>BD208436</t>
  </si>
  <si>
    <t>BD304842</t>
  </si>
  <si>
    <t>BD201263</t>
  </si>
  <si>
    <t>BD303543</t>
  </si>
  <si>
    <t>BD304845</t>
  </si>
  <si>
    <t>BD558542</t>
  </si>
  <si>
    <t>BD107947</t>
  </si>
  <si>
    <t>BD208425</t>
  </si>
  <si>
    <t>BD508850</t>
  </si>
  <si>
    <t>BD457247</t>
  </si>
  <si>
    <t>BD302638</t>
  </si>
  <si>
    <t>BD404138</t>
  </si>
  <si>
    <t>BD204649</t>
  </si>
  <si>
    <t>BD457238</t>
  </si>
  <si>
    <t>BD404745</t>
  </si>
  <si>
    <t>BD404748</t>
  </si>
  <si>
    <t>BD552760</t>
  </si>
  <si>
    <t>BD503861</t>
  </si>
  <si>
    <t>BD302636</t>
  </si>
  <si>
    <t>BD302637</t>
  </si>
  <si>
    <t>BD405063</t>
  </si>
  <si>
    <t>BD404751</t>
  </si>
  <si>
    <t>BD201543</t>
  </si>
  <si>
    <t>BD557345</t>
  </si>
  <si>
    <t>BD304849</t>
  </si>
  <si>
    <t>BD303551</t>
  </si>
  <si>
    <t>BD404442</t>
  </si>
  <si>
    <t>BD201541</t>
  </si>
  <si>
    <t>BD302640</t>
  </si>
  <si>
    <t>BD404147</t>
  </si>
  <si>
    <t>BD404753</t>
  </si>
  <si>
    <t>BD605865</t>
  </si>
  <si>
    <t>BD304854</t>
  </si>
  <si>
    <t>BD405071</t>
  </si>
  <si>
    <t>BD554952</t>
  </si>
  <si>
    <t>BD405079</t>
  </si>
  <si>
    <t>BD202245</t>
  </si>
  <si>
    <t>BD603668</t>
  </si>
  <si>
    <t>BD201972</t>
  </si>
  <si>
    <t>BD204661</t>
  </si>
  <si>
    <t>BD205143</t>
  </si>
  <si>
    <t>BD302642</t>
  </si>
  <si>
    <t>BD100954</t>
  </si>
  <si>
    <t>BD555255</t>
  </si>
  <si>
    <t>BD506944</t>
  </si>
  <si>
    <t>BD200351</t>
  </si>
  <si>
    <t>BD208458</t>
  </si>
  <si>
    <t>BD201547</t>
  </si>
  <si>
    <t>BD406552</t>
  </si>
  <si>
    <t>BD305944</t>
  </si>
  <si>
    <t>BD457256</t>
  </si>
  <si>
    <t>BD453958</t>
  </si>
  <si>
    <t>BD305454</t>
  </si>
  <si>
    <t>BD603671</t>
  </si>
  <si>
    <t>BD302956</t>
  </si>
  <si>
    <t>BD309357</t>
  </si>
  <si>
    <t>BD405557</t>
  </si>
  <si>
    <t>BD506450</t>
  </si>
  <si>
    <t>BD204665</t>
  </si>
  <si>
    <t>BD202249</t>
  </si>
  <si>
    <t>BD404471</t>
  </si>
  <si>
    <t>BD506447</t>
  </si>
  <si>
    <t>BD204667</t>
  </si>
  <si>
    <t>BD305646</t>
  </si>
  <si>
    <t>BD404161</t>
  </si>
  <si>
    <t>BD306852</t>
  </si>
  <si>
    <t>BD201974</t>
  </si>
  <si>
    <t>BD100965</t>
  </si>
  <si>
    <t>BD107958</t>
  </si>
  <si>
    <t>BD508140</t>
  </si>
  <si>
    <t>BD204670</t>
  </si>
  <si>
    <t>BD201376</t>
  </si>
  <si>
    <t>BD201379</t>
  </si>
  <si>
    <t>BD605874</t>
  </si>
  <si>
    <t>BD201975</t>
  </si>
  <si>
    <t>BD100662</t>
  </si>
  <si>
    <t>BD405787</t>
  </si>
  <si>
    <t>BD453961</t>
  </si>
  <si>
    <t>BD302648</t>
  </si>
  <si>
    <t>BD405094</t>
  </si>
  <si>
    <t>BD201553</t>
  </si>
  <si>
    <t>BD107876</t>
  </si>
  <si>
    <t>BD309366</t>
  </si>
  <si>
    <t>BD558558</t>
  </si>
  <si>
    <t>BD304859</t>
  </si>
  <si>
    <t>BD302650</t>
  </si>
  <si>
    <t>BD405566</t>
  </si>
  <si>
    <t>BD457263</t>
  </si>
  <si>
    <t>BD508153</t>
  </si>
  <si>
    <t>BD400156</t>
  </si>
  <si>
    <t>BD400158</t>
  </si>
  <si>
    <t>BD400160</t>
  </si>
  <si>
    <t>BD302654</t>
  </si>
  <si>
    <t>BD405760</t>
  </si>
  <si>
    <t>BD303558</t>
  </si>
  <si>
    <t>BD456165</t>
  </si>
  <si>
    <t>BD100669</t>
  </si>
  <si>
    <t>BD305956</t>
  </si>
  <si>
    <t>BD201981</t>
  </si>
  <si>
    <t>BD456152</t>
  </si>
  <si>
    <t>BD603677</t>
  </si>
  <si>
    <t>BD201285</t>
  </si>
  <si>
    <t>BD507056</t>
  </si>
  <si>
    <t>BD302962</t>
  </si>
  <si>
    <t>BD309376</t>
  </si>
  <si>
    <t>BD554961</t>
  </si>
  <si>
    <t>BD200373</t>
  </si>
  <si>
    <t>BD458967</t>
  </si>
  <si>
    <t>BD104273</t>
  </si>
  <si>
    <t>BD458970</t>
  </si>
  <si>
    <t>BD456172</t>
  </si>
  <si>
    <t>BD501067</t>
  </si>
  <si>
    <t>BD201987</t>
  </si>
  <si>
    <t>BD208475</t>
  </si>
  <si>
    <t>BD506460</t>
  </si>
  <si>
    <t>BD406576</t>
  </si>
  <si>
    <t>BD306758</t>
  </si>
  <si>
    <t>BD308665</t>
  </si>
  <si>
    <t>BD306860</t>
  </si>
  <si>
    <t>BD201290</t>
  </si>
  <si>
    <t>BD506963</t>
  </si>
  <si>
    <t>BD302662</t>
  </si>
  <si>
    <t>BD552769</t>
  </si>
  <si>
    <t>BD507066</t>
  </si>
  <si>
    <t>BD107976</t>
  </si>
  <si>
    <t>BD107987</t>
  </si>
  <si>
    <t>BD457274</t>
  </si>
  <si>
    <t>BD302663</t>
  </si>
  <si>
    <t>BD506469</t>
  </si>
  <si>
    <t>BD304876</t>
  </si>
  <si>
    <t>BD557364</t>
  </si>
  <si>
    <t>BD207587</t>
  </si>
  <si>
    <t>BD508172</t>
  </si>
  <si>
    <t>BD507655</t>
  </si>
  <si>
    <t>BD201555</t>
  </si>
  <si>
    <t>BD404764</t>
  </si>
  <si>
    <t>BD304879</t>
  </si>
  <si>
    <t>BD306863</t>
  </si>
  <si>
    <t>BD553267</t>
  </si>
  <si>
    <t>BD302664</t>
  </si>
  <si>
    <t>BD302665</t>
  </si>
  <si>
    <t>BD557773</t>
  </si>
  <si>
    <t>BD503874</t>
  </si>
  <si>
    <t>BD204677</t>
  </si>
  <si>
    <t>BD201557</t>
  </si>
  <si>
    <t>BD308273</t>
  </si>
  <si>
    <t>BD552777</t>
  </si>
  <si>
    <t>BD203051</t>
  </si>
  <si>
    <t>BD201565</t>
  </si>
  <si>
    <t>BD555270</t>
  </si>
  <si>
    <t>BD100485</t>
  </si>
  <si>
    <t>BD201561</t>
  </si>
  <si>
    <t>BD506475</t>
  </si>
  <si>
    <t>BD107895</t>
  </si>
  <si>
    <t>BD202256</t>
  </si>
  <si>
    <t>BD554918</t>
  </si>
  <si>
    <t>BD456181</t>
  </si>
  <si>
    <t>BD404769</t>
  </si>
  <si>
    <t>BD558573</t>
  </si>
  <si>
    <t>BD558576</t>
  </si>
  <si>
    <t>BD559482</t>
  </si>
  <si>
    <t>BD107980</t>
  </si>
  <si>
    <t>BD506479</t>
  </si>
  <si>
    <t>BD457283</t>
  </si>
  <si>
    <t>BD508182</t>
  </si>
  <si>
    <t>BD104284</t>
  </si>
  <si>
    <t>BD554977</t>
  </si>
  <si>
    <t>BD208478</t>
  </si>
  <si>
    <t>BD308276</t>
  </si>
  <si>
    <t>BD605880</t>
  </si>
  <si>
    <t>BD305480</t>
  </si>
  <si>
    <t>BD508185</t>
  </si>
  <si>
    <t>BD205165</t>
  </si>
  <si>
    <t>BD204680</t>
  </si>
  <si>
    <t>BD205173</t>
  </si>
  <si>
    <t>BD302666</t>
  </si>
  <si>
    <t>BD400173</t>
  </si>
  <si>
    <t>BD302667</t>
  </si>
  <si>
    <t>BD202266</t>
  </si>
  <si>
    <t>BD208487</t>
  </si>
  <si>
    <t>BD558549</t>
  </si>
  <si>
    <t>BD201570</t>
  </si>
  <si>
    <t>BD506485</t>
  </si>
  <si>
    <t>BD559486</t>
  </si>
  <si>
    <t>BD201574</t>
  </si>
  <si>
    <t>BD554979</t>
  </si>
  <si>
    <t>BD200389</t>
  </si>
  <si>
    <t>BD508861</t>
  </si>
  <si>
    <t>BD205158</t>
  </si>
  <si>
    <t>BD306864</t>
  </si>
  <si>
    <t>BD200391</t>
  </si>
  <si>
    <t>BD306768</t>
  </si>
  <si>
    <t>BD404775</t>
  </si>
  <si>
    <t>BD302668</t>
  </si>
  <si>
    <t>BD302984</t>
  </si>
  <si>
    <t>BD553282</t>
  </si>
  <si>
    <t>BD553288</t>
  </si>
  <si>
    <t>BD557385</t>
  </si>
  <si>
    <t>BD309385</t>
  </si>
  <si>
    <t>BD302990</t>
  </si>
  <si>
    <t>BD201578</t>
  </si>
  <si>
    <t>BD507672</t>
  </si>
  <si>
    <t>BD506486</t>
  </si>
  <si>
    <t>BD201294</t>
  </si>
  <si>
    <t>BD400177</t>
  </si>
  <si>
    <t>BD501081</t>
  </si>
  <si>
    <t>BD453985</t>
  </si>
  <si>
    <t>BD201582</t>
  </si>
  <si>
    <t>BD408782</t>
  </si>
  <si>
    <t>BD305670</t>
  </si>
  <si>
    <t>BD302672</t>
  </si>
  <si>
    <t>BD207580</t>
  </si>
  <si>
    <t>BD305974</t>
  </si>
  <si>
    <t>BD302674</t>
  </si>
  <si>
    <t>BD508190</t>
  </si>
  <si>
    <t>BD302675</t>
  </si>
  <si>
    <t>BD508867</t>
  </si>
  <si>
    <t>BD201395</t>
  </si>
  <si>
    <t>BD404480</t>
  </si>
  <si>
    <t>BD501085</t>
  </si>
  <si>
    <t>BD405585</t>
  </si>
  <si>
    <t>BD308669</t>
  </si>
  <si>
    <t>BD404190</t>
  </si>
  <si>
    <t>BD302680</t>
  </si>
  <si>
    <t>BD501088</t>
  </si>
  <si>
    <t>BD458988</t>
  </si>
  <si>
    <t>BD305487</t>
  </si>
  <si>
    <t>BD305678</t>
  </si>
  <si>
    <t>BD501094</t>
  </si>
  <si>
    <t>BD507088</t>
  </si>
  <si>
    <t>BD306876</t>
  </si>
  <si>
    <t>BD302676</t>
  </si>
  <si>
    <t>BD305682</t>
  </si>
  <si>
    <t>BD506991</t>
  </si>
  <si>
    <t>BD508878</t>
  </si>
  <si>
    <t>BD201586</t>
  </si>
  <si>
    <t>BD404785</t>
  </si>
  <si>
    <t>BD203094</t>
  </si>
  <si>
    <t>BD207583</t>
  </si>
  <si>
    <t>BD306704</t>
  </si>
  <si>
    <t>BD501095</t>
  </si>
  <si>
    <t>BD458990</t>
  </si>
  <si>
    <t>BD605883</t>
  </si>
  <si>
    <t>BD305984</t>
  </si>
  <si>
    <t>BD303386</t>
  </si>
  <si>
    <t>BD405595</t>
  </si>
  <si>
    <t>BD207585</t>
  </si>
  <si>
    <t>BD507683</t>
  </si>
  <si>
    <t>BD609086</t>
  </si>
  <si>
    <t>BD609089</t>
  </si>
  <si>
    <t>BD553291</t>
  </si>
  <si>
    <t>BD302688</t>
  </si>
  <si>
    <t>BD609162</t>
  </si>
  <si>
    <t>BD609092</t>
  </si>
  <si>
    <t>BD408790</t>
  </si>
  <si>
    <t>BD309395</t>
  </si>
  <si>
    <t>BD508194</t>
  </si>
  <si>
    <t>BD558592</t>
  </si>
  <si>
    <t>BD304892</t>
  </si>
  <si>
    <t>BD508889</t>
  </si>
  <si>
    <t>BD100991</t>
  </si>
  <si>
    <t>BD302690</t>
  </si>
  <si>
    <t>BD302692</t>
  </si>
  <si>
    <t>BD202290</t>
  </si>
  <si>
    <t>BD557790</t>
  </si>
  <si>
    <t>BD404794</t>
  </si>
  <si>
    <t>BD559494</t>
  </si>
  <si>
    <t>BD200395</t>
  </si>
  <si>
    <t>BD201994</t>
  </si>
  <si>
    <t>BD305994</t>
  </si>
  <si>
    <t>BD456194</t>
  </si>
  <si>
    <t>BD303591</t>
  </si>
  <si>
    <t>BD302693</t>
  </si>
  <si>
    <t>BD202294</t>
  </si>
  <si>
    <t>BD554994</t>
  </si>
  <si>
    <t>BD508894</t>
  </si>
  <si>
    <t>BD302696</t>
  </si>
  <si>
    <t>BD302695</t>
  </si>
  <si>
    <t>BD100694</t>
  </si>
  <si>
    <t>BD609194</t>
  </si>
  <si>
    <t>BD308694</t>
  </si>
  <si>
    <t>BD107990</t>
  </si>
  <si>
    <t>BD100409</t>
  </si>
  <si>
    <t>BD408786</t>
  </si>
  <si>
    <t>BD107857</t>
  </si>
  <si>
    <t>ADM3_PCODE</t>
  </si>
  <si>
    <t>District</t>
  </si>
  <si>
    <t>P Code</t>
  </si>
  <si>
    <t>Wind Gust</t>
  </si>
  <si>
    <t>Rainfall</t>
  </si>
  <si>
    <t>Storm Surge</t>
  </si>
  <si>
    <t>Amtali</t>
  </si>
  <si>
    <t>Barguna</t>
  </si>
  <si>
    <t>Bamna</t>
  </si>
  <si>
    <t>Barguna Sadar</t>
  </si>
  <si>
    <t>Betagi</t>
  </si>
  <si>
    <t>Patharghata</t>
  </si>
  <si>
    <t>Agailjhara</t>
  </si>
  <si>
    <t>Barisal</t>
  </si>
  <si>
    <t>Babuganj</t>
  </si>
  <si>
    <t>Barishal</t>
  </si>
  <si>
    <t>Bakerganj</t>
  </si>
  <si>
    <t>Banari Para</t>
  </si>
  <si>
    <t>Gaurnadi</t>
  </si>
  <si>
    <t>Hizla</t>
  </si>
  <si>
    <t>Mehendiganj</t>
  </si>
  <si>
    <t>Muladi</t>
  </si>
  <si>
    <t>Wazirpur</t>
  </si>
  <si>
    <t>Bhola Sadar</t>
  </si>
  <si>
    <t>Bhola</t>
  </si>
  <si>
    <t>Burhanuddin</t>
  </si>
  <si>
    <t>Char Fasson</t>
  </si>
  <si>
    <t>Lalmohan</t>
  </si>
  <si>
    <t>Manpura</t>
  </si>
  <si>
    <t>Tazumuddin</t>
  </si>
  <si>
    <t>Jhalokati Sadar</t>
  </si>
  <si>
    <t>Jhalokati</t>
  </si>
  <si>
    <t>Kanthalia</t>
  </si>
  <si>
    <t>Nalchity</t>
  </si>
  <si>
    <t>Rajapur</t>
  </si>
  <si>
    <t>Bauphal</t>
  </si>
  <si>
    <t>Patuakhali</t>
  </si>
  <si>
    <t>Dashmina</t>
  </si>
  <si>
    <t>Dumki</t>
  </si>
  <si>
    <t>Galachipa</t>
  </si>
  <si>
    <t>Kala Para</t>
  </si>
  <si>
    <t>Mirzaganj</t>
  </si>
  <si>
    <t>Patuakhali Sadar</t>
  </si>
  <si>
    <t>Bhandaria</t>
  </si>
  <si>
    <t>Pirojpur</t>
  </si>
  <si>
    <t>Kawkhali</t>
  </si>
  <si>
    <t>Mathbaria</t>
  </si>
  <si>
    <t>Nazirpur</t>
  </si>
  <si>
    <t>Pirojpur Sadar</t>
  </si>
  <si>
    <t>Zianagar</t>
  </si>
  <si>
    <t>Alikadam</t>
  </si>
  <si>
    <t>Bandarban</t>
  </si>
  <si>
    <t>Bandarban Sadar</t>
  </si>
  <si>
    <t>Lama</t>
  </si>
  <si>
    <t>Naikhongchhari</t>
  </si>
  <si>
    <t>Rowangchhari</t>
  </si>
  <si>
    <t>Ruma</t>
  </si>
  <si>
    <t>Thanchi</t>
  </si>
  <si>
    <t>Akhaura</t>
  </si>
  <si>
    <t>Brahmanbaria</t>
  </si>
  <si>
    <t>Banchharampur</t>
  </si>
  <si>
    <t>Brahmanbaria Sadar</t>
  </si>
  <si>
    <t>Ashuganj</t>
  </si>
  <si>
    <t>Kasba</t>
  </si>
  <si>
    <t>Nabinagar</t>
  </si>
  <si>
    <t>Nasirnagar</t>
  </si>
  <si>
    <t>Sarail</t>
  </si>
  <si>
    <t>Chandpur Sadar</t>
  </si>
  <si>
    <t>Chandpur</t>
  </si>
  <si>
    <t>Faridganj</t>
  </si>
  <si>
    <t>Haim Char</t>
  </si>
  <si>
    <t>Hajiganj</t>
  </si>
  <si>
    <t>Matlab Dakshin</t>
  </si>
  <si>
    <t>Shahrasti</t>
  </si>
  <si>
    <t>Anowara</t>
  </si>
  <si>
    <t>Chattogram</t>
  </si>
  <si>
    <t>Bayejid Bostami</t>
  </si>
  <si>
    <t>Banshkhali</t>
  </si>
  <si>
    <t>Bakalia</t>
  </si>
  <si>
    <t>Boalkhali</t>
  </si>
  <si>
    <t>Chandanaish</t>
  </si>
  <si>
    <t>Chandgaon</t>
  </si>
  <si>
    <t>Chittagong Port</t>
  </si>
  <si>
    <t>Double Mooring</t>
  </si>
  <si>
    <t>Fatikchhari</t>
  </si>
  <si>
    <t>Halishahar</t>
  </si>
  <si>
    <t>Hathazari</t>
  </si>
  <si>
    <t>Khulshi</t>
  </si>
  <si>
    <t>Mirsharai</t>
  </si>
  <si>
    <t>Pahartali</t>
  </si>
  <si>
    <t>Panchlaish</t>
  </si>
  <si>
    <t>Patiya</t>
  </si>
  <si>
    <t>Patenga</t>
  </si>
  <si>
    <t>Rangunia</t>
  </si>
  <si>
    <t>Raozan</t>
  </si>
  <si>
    <t>Sandwip</t>
  </si>
  <si>
    <t>Satkania</t>
  </si>
  <si>
    <t>Sitakunda</t>
  </si>
  <si>
    <t>Barura</t>
  </si>
  <si>
    <t>Cumilla</t>
  </si>
  <si>
    <t>Brahman Para</t>
  </si>
  <si>
    <t>Burichang</t>
  </si>
  <si>
    <t>Chandina</t>
  </si>
  <si>
    <t>Chauddagram</t>
  </si>
  <si>
    <t>Comilla Sadar Dakshin</t>
  </si>
  <si>
    <t>Daudkandi</t>
  </si>
  <si>
    <t>Debidwar</t>
  </si>
  <si>
    <t>Homna</t>
  </si>
  <si>
    <t>Comilla Adarsha Sadar</t>
  </si>
  <si>
    <t>Laksam</t>
  </si>
  <si>
    <t>Manoharganj</t>
  </si>
  <si>
    <t>Meghna</t>
  </si>
  <si>
    <t>Muradnagar</t>
  </si>
  <si>
    <t>Nangalkot</t>
  </si>
  <si>
    <t>Titas</t>
  </si>
  <si>
    <t>Chakaria</t>
  </si>
  <si>
    <t>Cox's Bazar</t>
  </si>
  <si>
    <t>Cox's Bazar Sadar</t>
  </si>
  <si>
    <t>Kutubdia</t>
  </si>
  <si>
    <t>Maheshkhali</t>
  </si>
  <si>
    <t>Pekua</t>
  </si>
  <si>
    <t>Ramu</t>
  </si>
  <si>
    <t>Teknaf</t>
  </si>
  <si>
    <t>Ukhia</t>
  </si>
  <si>
    <t>Chhagalnaiya</t>
  </si>
  <si>
    <t>Feni</t>
  </si>
  <si>
    <t>Daganbhuiyan</t>
  </si>
  <si>
    <t>Feni Sadar</t>
  </si>
  <si>
    <t>Fulgazi</t>
  </si>
  <si>
    <t>Parshuram</t>
  </si>
  <si>
    <t>Sonagazi</t>
  </si>
  <si>
    <t>Dighinala</t>
  </si>
  <si>
    <t>Khagrachhari</t>
  </si>
  <si>
    <t>Khagrachhari Sadar</t>
  </si>
  <si>
    <t>Lakshmichhari</t>
  </si>
  <si>
    <t>Mahalchhari</t>
  </si>
  <si>
    <t>Manikchhari</t>
  </si>
  <si>
    <t>Matiranga</t>
  </si>
  <si>
    <t>Panchhari</t>
  </si>
  <si>
    <t>Ramgarh</t>
  </si>
  <si>
    <t>Kamalnagar</t>
  </si>
  <si>
    <t>Lakshmipur</t>
  </si>
  <si>
    <t>Lakshmipur Sadar</t>
  </si>
  <si>
    <t>Roypur</t>
  </si>
  <si>
    <t>Ramganj</t>
  </si>
  <si>
    <t>Ramgati</t>
  </si>
  <si>
    <t>Begumganj</t>
  </si>
  <si>
    <t>Noakhali</t>
  </si>
  <si>
    <t>Chatkhil</t>
  </si>
  <si>
    <t>Hatiya</t>
  </si>
  <si>
    <t>Kabirhat</t>
  </si>
  <si>
    <t>Senbagh</t>
  </si>
  <si>
    <t>Sonaimuri</t>
  </si>
  <si>
    <t>Subarnachar</t>
  </si>
  <si>
    <t>Baghai Chhari</t>
  </si>
  <si>
    <t>Rangamati</t>
  </si>
  <si>
    <t>Barkal</t>
  </si>
  <si>
    <t>Belai Chhari</t>
  </si>
  <si>
    <t>Kaptai</t>
  </si>
  <si>
    <t>Jurai Chhari</t>
  </si>
  <si>
    <t>Langadu</t>
  </si>
  <si>
    <t>Naniarchar</t>
  </si>
  <si>
    <t>Rajasthali</t>
  </si>
  <si>
    <t>Rangamati Sadar</t>
  </si>
  <si>
    <t>Adabor</t>
  </si>
  <si>
    <t>Dhaka</t>
  </si>
  <si>
    <t>Badda</t>
  </si>
  <si>
    <t>Bangshal</t>
  </si>
  <si>
    <t>Cantonment</t>
  </si>
  <si>
    <t>Dakshinkhan</t>
  </si>
  <si>
    <t>Darus Salam</t>
  </si>
  <si>
    <t>Demra</t>
  </si>
  <si>
    <t>Dhamrai</t>
  </si>
  <si>
    <t>Dhanmondi</t>
  </si>
  <si>
    <t>Dohar</t>
  </si>
  <si>
    <t>Gendaria</t>
  </si>
  <si>
    <t>Gulshan</t>
  </si>
  <si>
    <t>Hazaribagh</t>
  </si>
  <si>
    <t>Jatrabari</t>
  </si>
  <si>
    <t>Kafrul</t>
  </si>
  <si>
    <t>Kadamtali</t>
  </si>
  <si>
    <t>Kalabagan</t>
  </si>
  <si>
    <t>Kamrangir Char</t>
  </si>
  <si>
    <t>Khilgaon</t>
  </si>
  <si>
    <t>Khilkhet</t>
  </si>
  <si>
    <t>Keraniganj</t>
  </si>
  <si>
    <t>Lalbagh</t>
  </si>
  <si>
    <t>Motijheel</t>
  </si>
  <si>
    <t>Nawabganj</t>
  </si>
  <si>
    <t>New Market</t>
  </si>
  <si>
    <t>Pallabi</t>
  </si>
  <si>
    <t>Paltan</t>
  </si>
  <si>
    <t>Ramna</t>
  </si>
  <si>
    <t>Rampura</t>
  </si>
  <si>
    <t>Sabujbagh</t>
  </si>
  <si>
    <t>Savar</t>
  </si>
  <si>
    <t>Shah Ali</t>
  </si>
  <si>
    <t>Shahbagh</t>
  </si>
  <si>
    <t>Shyampur</t>
  </si>
  <si>
    <t>Sutrapur</t>
  </si>
  <si>
    <t>Tejgaon</t>
  </si>
  <si>
    <t>Tejgaon Ind. Area</t>
  </si>
  <si>
    <t>Turag</t>
  </si>
  <si>
    <t>Uttara</t>
  </si>
  <si>
    <t>Uttar Khan</t>
  </si>
  <si>
    <t>Alfadanga</t>
  </si>
  <si>
    <t>Faridpur</t>
  </si>
  <si>
    <t>Bhanga</t>
  </si>
  <si>
    <t>Boalmari</t>
  </si>
  <si>
    <t>Char Bhadrasan</t>
  </si>
  <si>
    <t>Faridpur Sadar</t>
  </si>
  <si>
    <t>Madhukhali</t>
  </si>
  <si>
    <t>Nagarkanda</t>
  </si>
  <si>
    <t>Sadarpur</t>
  </si>
  <si>
    <t>Saltha</t>
  </si>
  <si>
    <t>Gazipur Sadar</t>
  </si>
  <si>
    <t>Gazipur</t>
  </si>
  <si>
    <t>Kaliakair</t>
  </si>
  <si>
    <t>Kapasia</t>
  </si>
  <si>
    <t>Gopalganj Sadar</t>
  </si>
  <si>
    <t>Gopalganj</t>
  </si>
  <si>
    <t>Kashiani</t>
  </si>
  <si>
    <t>Muksudpur</t>
  </si>
  <si>
    <t>Austagram</t>
  </si>
  <si>
    <t>Kishoreganj</t>
  </si>
  <si>
    <t>Bajitpur</t>
  </si>
  <si>
    <t>Bhairab</t>
  </si>
  <si>
    <t>Hossainpur</t>
  </si>
  <si>
    <t>Itna</t>
  </si>
  <si>
    <t>Karimganj</t>
  </si>
  <si>
    <t>Katiadi</t>
  </si>
  <si>
    <t>Kishoreganj Sadar</t>
  </si>
  <si>
    <t>Kuliar Char</t>
  </si>
  <si>
    <t>Mithamain</t>
  </si>
  <si>
    <t>Nikli</t>
  </si>
  <si>
    <t>Pakundia</t>
  </si>
  <si>
    <t>Tarail</t>
  </si>
  <si>
    <t>Kalkini</t>
  </si>
  <si>
    <t>Madaripur</t>
  </si>
  <si>
    <t>Madaripur Sadar</t>
  </si>
  <si>
    <t>Rajoir</t>
  </si>
  <si>
    <t>Shib Char</t>
  </si>
  <si>
    <t>Manikganj</t>
  </si>
  <si>
    <t>Ghior</t>
  </si>
  <si>
    <t>Harirampur</t>
  </si>
  <si>
    <t>Manikganj Sadar</t>
  </si>
  <si>
    <t>Saturia</t>
  </si>
  <si>
    <t>Shibalaya</t>
  </si>
  <si>
    <t>Singair</t>
  </si>
  <si>
    <t>Gazaria</t>
  </si>
  <si>
    <t>Munshiganj</t>
  </si>
  <si>
    <t>Lohajang</t>
  </si>
  <si>
    <t>Munshiganj Sadar</t>
  </si>
  <si>
    <t>Serajdikhan</t>
  </si>
  <si>
    <t>Sreenagar</t>
  </si>
  <si>
    <t>Tongibari</t>
  </si>
  <si>
    <t>Araihazar</t>
  </si>
  <si>
    <t>Narayanganj</t>
  </si>
  <si>
    <t>Sonargaon</t>
  </si>
  <si>
    <t>Bandar</t>
  </si>
  <si>
    <t>Narayanganj Sadar</t>
  </si>
  <si>
    <t>Rupganj</t>
  </si>
  <si>
    <t>Belabo</t>
  </si>
  <si>
    <t>Narsingdi</t>
  </si>
  <si>
    <t>Manohardi</t>
  </si>
  <si>
    <t>Narsingdi Sadar</t>
  </si>
  <si>
    <t>Palash</t>
  </si>
  <si>
    <t>Roypura</t>
  </si>
  <si>
    <t>Shibpur</t>
  </si>
  <si>
    <t>Rajbari</t>
  </si>
  <si>
    <t>Kalukhali</t>
  </si>
  <si>
    <t>Pangsha</t>
  </si>
  <si>
    <t>Rajbari Sadar</t>
  </si>
  <si>
    <t>Bhedarganj</t>
  </si>
  <si>
    <t>Shariatpur</t>
  </si>
  <si>
    <t>Damudya</t>
  </si>
  <si>
    <t>Gosairhat</t>
  </si>
  <si>
    <t>Naria</t>
  </si>
  <si>
    <t>Shariatpur Sadar</t>
  </si>
  <si>
    <t>Zanjira</t>
  </si>
  <si>
    <t>Basail</t>
  </si>
  <si>
    <t>Tangail</t>
  </si>
  <si>
    <t>Bhuapur</t>
  </si>
  <si>
    <t>Delduar</t>
  </si>
  <si>
    <t>Dhanbari</t>
  </si>
  <si>
    <t>Ghatail</t>
  </si>
  <si>
    <t>Gopalpur</t>
  </si>
  <si>
    <t>Kalihati</t>
  </si>
  <si>
    <t>Madhupur</t>
  </si>
  <si>
    <t>Mirzapur</t>
  </si>
  <si>
    <t>Nagarpur</t>
  </si>
  <si>
    <t>Tangail Sadar</t>
  </si>
  <si>
    <t>Bagerhat Sadar</t>
  </si>
  <si>
    <t>Bagerhat</t>
  </si>
  <si>
    <t>Chitalmari</t>
  </si>
  <si>
    <t>Fakirhat</t>
  </si>
  <si>
    <t>Mollahat</t>
  </si>
  <si>
    <t>Mongla</t>
  </si>
  <si>
    <t>Morrelganj</t>
  </si>
  <si>
    <t>Rampal</t>
  </si>
  <si>
    <t>Sarankhola</t>
  </si>
  <si>
    <t>Alamdanga</t>
  </si>
  <si>
    <t>Chuadanga</t>
  </si>
  <si>
    <t>Chuadanga Sadar</t>
  </si>
  <si>
    <t>Damurhuda</t>
  </si>
  <si>
    <t>Jiban Nagar</t>
  </si>
  <si>
    <t>Abhaynagar</t>
  </si>
  <si>
    <t>Jashore</t>
  </si>
  <si>
    <t>Bagher Para</t>
  </si>
  <si>
    <t>Chaugachha</t>
  </si>
  <si>
    <t>Jhikargachha</t>
  </si>
  <si>
    <t>Keshabpur</t>
  </si>
  <si>
    <t>Manirampur</t>
  </si>
  <si>
    <t>Sharsha</t>
  </si>
  <si>
    <t>Harinakunda</t>
  </si>
  <si>
    <t>Jhenaidah</t>
  </si>
  <si>
    <t>Kotchandpur</t>
  </si>
  <si>
    <t>Maheshpur</t>
  </si>
  <si>
    <t>Shailkupa</t>
  </si>
  <si>
    <t>Batiaghata</t>
  </si>
  <si>
    <t>Khulna</t>
  </si>
  <si>
    <t>Dacope</t>
  </si>
  <si>
    <t>Dumuria</t>
  </si>
  <si>
    <t>Dighalia</t>
  </si>
  <si>
    <t>Khalishpur</t>
  </si>
  <si>
    <t>Khan Jahan Ali</t>
  </si>
  <si>
    <t>Khulna Sadar</t>
  </si>
  <si>
    <t>Koyra</t>
  </si>
  <si>
    <t>Paikgachha</t>
  </si>
  <si>
    <t>Phultala</t>
  </si>
  <si>
    <t>Rupsa</t>
  </si>
  <si>
    <t>Sonadanga</t>
  </si>
  <si>
    <t>Terokhada</t>
  </si>
  <si>
    <t>Bheramara</t>
  </si>
  <si>
    <t>Kushtia</t>
  </si>
  <si>
    <t>Khoksa</t>
  </si>
  <si>
    <t>Kumarkhali</t>
  </si>
  <si>
    <t>Kushtia Sadar</t>
  </si>
  <si>
    <t>Magura Sadar</t>
  </si>
  <si>
    <t>Magura</t>
  </si>
  <si>
    <t>Shalikha</t>
  </si>
  <si>
    <t>Gangni</t>
  </si>
  <si>
    <t>Meherpur</t>
  </si>
  <si>
    <t>Mujib Nagar</t>
  </si>
  <si>
    <t>Meherpur Sadar</t>
  </si>
  <si>
    <t>Kalia</t>
  </si>
  <si>
    <t>Narail</t>
  </si>
  <si>
    <t>Narail Sadar</t>
  </si>
  <si>
    <t>Assasuni</t>
  </si>
  <si>
    <t>Satkhira</t>
  </si>
  <si>
    <t>Debhata</t>
  </si>
  <si>
    <t>Kalaroa</t>
  </si>
  <si>
    <t>Satkhira Sadar</t>
  </si>
  <si>
    <t>Shyamnagar</t>
  </si>
  <si>
    <t>Tala</t>
  </si>
  <si>
    <t>Bakshiganj</t>
  </si>
  <si>
    <t>Jamalpur</t>
  </si>
  <si>
    <t>Dewanganj</t>
  </si>
  <si>
    <t>Islampur</t>
  </si>
  <si>
    <t>Jamalpur Sadar</t>
  </si>
  <si>
    <t>Madarganj</t>
  </si>
  <si>
    <t>Melandaha</t>
  </si>
  <si>
    <t>Sarishabari</t>
  </si>
  <si>
    <t>Bhaluka</t>
  </si>
  <si>
    <t>Mymensingh</t>
  </si>
  <si>
    <t>Dhobaura</t>
  </si>
  <si>
    <t>Fulbaria</t>
  </si>
  <si>
    <t>Gaffargaon</t>
  </si>
  <si>
    <t>Gauripur</t>
  </si>
  <si>
    <t>Haluaghat</t>
  </si>
  <si>
    <t>Ishwarganj</t>
  </si>
  <si>
    <t>Mymensingh Sadar</t>
  </si>
  <si>
    <t>Muktagachha</t>
  </si>
  <si>
    <t>Nandail</t>
  </si>
  <si>
    <t>Phulpur</t>
  </si>
  <si>
    <t>Trishal</t>
  </si>
  <si>
    <t>Atpara</t>
  </si>
  <si>
    <t>Netrakona</t>
  </si>
  <si>
    <t>Barhatta</t>
  </si>
  <si>
    <t>Khaliajuri</t>
  </si>
  <si>
    <t>Kalmakanda</t>
  </si>
  <si>
    <t>Kendua</t>
  </si>
  <si>
    <t>Madan</t>
  </si>
  <si>
    <t>Netrokona Sadar</t>
  </si>
  <si>
    <t>Purbadhala</t>
  </si>
  <si>
    <t>Jhenaigati</t>
  </si>
  <si>
    <t>Sherpur</t>
  </si>
  <si>
    <t>Nakla</t>
  </si>
  <si>
    <t>Nalitabari</t>
  </si>
  <si>
    <t>Sherpur Sadar</t>
  </si>
  <si>
    <t>Sreebardi</t>
  </si>
  <si>
    <t>Adamdighi</t>
  </si>
  <si>
    <t>Bogura</t>
  </si>
  <si>
    <t>Bogra Sadar</t>
  </si>
  <si>
    <t>Dhunat</t>
  </si>
  <si>
    <t>Dhupchanchia</t>
  </si>
  <si>
    <t>Gabtali</t>
  </si>
  <si>
    <t>Kahaloo</t>
  </si>
  <si>
    <t>Nandigram</t>
  </si>
  <si>
    <t>Sariakandi</t>
  </si>
  <si>
    <t>Shajahanpur</t>
  </si>
  <si>
    <t>Sonatola</t>
  </si>
  <si>
    <t>Akkelpur</t>
  </si>
  <si>
    <t>Joypurhat</t>
  </si>
  <si>
    <t>Joypurhat Sadar</t>
  </si>
  <si>
    <t>Kalai</t>
  </si>
  <si>
    <t>Khetlal</t>
  </si>
  <si>
    <t>Panchbibi</t>
  </si>
  <si>
    <t>Atrai</t>
  </si>
  <si>
    <t>Naogaon</t>
  </si>
  <si>
    <t>Badalgachhi</t>
  </si>
  <si>
    <t>Dhamoirhat</t>
  </si>
  <si>
    <t>Manda</t>
  </si>
  <si>
    <t>Mahadebpur</t>
  </si>
  <si>
    <t>Naogaon Sadar</t>
  </si>
  <si>
    <t>Niamatpur</t>
  </si>
  <si>
    <t>Patnitala</t>
  </si>
  <si>
    <t>Porsha</t>
  </si>
  <si>
    <t>Raninagar</t>
  </si>
  <si>
    <t>Sapahar</t>
  </si>
  <si>
    <t>Bagati Para</t>
  </si>
  <si>
    <t>Natore</t>
  </si>
  <si>
    <t>Baraigram</t>
  </si>
  <si>
    <t>Gurudaspur</t>
  </si>
  <si>
    <t>Lalpur</t>
  </si>
  <si>
    <t>Natore Sadar</t>
  </si>
  <si>
    <t>Singra</t>
  </si>
  <si>
    <t>Bholahat</t>
  </si>
  <si>
    <t>Gomastapur</t>
  </si>
  <si>
    <t>Nachole</t>
  </si>
  <si>
    <t>Atgharia</t>
  </si>
  <si>
    <t>Pabna</t>
  </si>
  <si>
    <t>Bera</t>
  </si>
  <si>
    <t>Bhangura</t>
  </si>
  <si>
    <t>Chatmohar</t>
  </si>
  <si>
    <t>Ishwardi</t>
  </si>
  <si>
    <t>Pabna Sadar</t>
  </si>
  <si>
    <t>Santhia</t>
  </si>
  <si>
    <t>Sujanagar</t>
  </si>
  <si>
    <t>Bagha</t>
  </si>
  <si>
    <t>Rajshahi</t>
  </si>
  <si>
    <t>Baghmara</t>
  </si>
  <si>
    <t>Boalia</t>
  </si>
  <si>
    <t>Charghat</t>
  </si>
  <si>
    <t>Godagari</t>
  </si>
  <si>
    <t>Matihar</t>
  </si>
  <si>
    <t>Mohanpur</t>
  </si>
  <si>
    <t>Paba</t>
  </si>
  <si>
    <t>Puthia</t>
  </si>
  <si>
    <t>Rajpara</t>
  </si>
  <si>
    <t>Shah Makhdum</t>
  </si>
  <si>
    <t>Tanore</t>
  </si>
  <si>
    <t>Belkuchi</t>
  </si>
  <si>
    <t>Sirajganj</t>
  </si>
  <si>
    <t>Chauhali</t>
  </si>
  <si>
    <t>Kamarkhanda</t>
  </si>
  <si>
    <t>Kazipur</t>
  </si>
  <si>
    <t>Royganj</t>
  </si>
  <si>
    <t>Shahjadpur</t>
  </si>
  <si>
    <t>Sirajganj Sadar</t>
  </si>
  <si>
    <t>Tarash</t>
  </si>
  <si>
    <t>Ullah Para</t>
  </si>
  <si>
    <t>Birampur</t>
  </si>
  <si>
    <t>Dinajpur</t>
  </si>
  <si>
    <t>Birganj</t>
  </si>
  <si>
    <t>Biral</t>
  </si>
  <si>
    <t>Bochaganj</t>
  </si>
  <si>
    <t>Chirirbandar</t>
  </si>
  <si>
    <t>Fulbari</t>
  </si>
  <si>
    <t>Ghoraghat</t>
  </si>
  <si>
    <t>Hakimpur</t>
  </si>
  <si>
    <t>Kaharole</t>
  </si>
  <si>
    <t>Khansama</t>
  </si>
  <si>
    <t>Dinajpur Sadar</t>
  </si>
  <si>
    <t>Parbatipur</t>
  </si>
  <si>
    <t>Fulchhari</t>
  </si>
  <si>
    <t>Gaibandha</t>
  </si>
  <si>
    <t>Gaibandha Sadar</t>
  </si>
  <si>
    <t>Gobindaganj</t>
  </si>
  <si>
    <t>Palashbari</t>
  </si>
  <si>
    <t>Sadullapur</t>
  </si>
  <si>
    <t>Saghatta</t>
  </si>
  <si>
    <t>Sundarganj</t>
  </si>
  <si>
    <t>Bhurungamari</t>
  </si>
  <si>
    <t>Kurigram</t>
  </si>
  <si>
    <t>Char Rajibpur</t>
  </si>
  <si>
    <t>Chilmari</t>
  </si>
  <si>
    <t>Phulbari</t>
  </si>
  <si>
    <t>Kurigram Sadar</t>
  </si>
  <si>
    <t>Nageshwari</t>
  </si>
  <si>
    <t>Rajarhat</t>
  </si>
  <si>
    <t>Raumari</t>
  </si>
  <si>
    <t>Ulipur</t>
  </si>
  <si>
    <t>Aditmari</t>
  </si>
  <si>
    <t>Lalmonirhat</t>
  </si>
  <si>
    <t>Hatibandha</t>
  </si>
  <si>
    <t>Lalmonirhat Sadar</t>
  </si>
  <si>
    <t>Patgram</t>
  </si>
  <si>
    <t>Dimla</t>
  </si>
  <si>
    <t>Nilphamari</t>
  </si>
  <si>
    <t>Domar</t>
  </si>
  <si>
    <t>Jaldhaka</t>
  </si>
  <si>
    <t>Nilphamari Sadar</t>
  </si>
  <si>
    <t>Saidpur</t>
  </si>
  <si>
    <t>Atwari</t>
  </si>
  <si>
    <t>Panchagarh</t>
  </si>
  <si>
    <t>Boda</t>
  </si>
  <si>
    <t>Debiganj</t>
  </si>
  <si>
    <t>Panchagarh Sadar</t>
  </si>
  <si>
    <t>Tentulia</t>
  </si>
  <si>
    <t>Badarganj</t>
  </si>
  <si>
    <t>Rangpur</t>
  </si>
  <si>
    <t>Gangachara</t>
  </si>
  <si>
    <t>Kaunia</t>
  </si>
  <si>
    <t>Rangpur Sadar</t>
  </si>
  <si>
    <t>Mitha Pukur</t>
  </si>
  <si>
    <t>Pirgachha</t>
  </si>
  <si>
    <t>Taraganj</t>
  </si>
  <si>
    <t>Baliadangi</t>
  </si>
  <si>
    <t>Thakurgaon</t>
  </si>
  <si>
    <t>Haripur</t>
  </si>
  <si>
    <t>Ranisankail</t>
  </si>
  <si>
    <t>Thakurgaon Sadar</t>
  </si>
  <si>
    <t>Ajmiriganj</t>
  </si>
  <si>
    <t>Habiganj</t>
  </si>
  <si>
    <t>Bahubal</t>
  </si>
  <si>
    <t>Baniachong</t>
  </si>
  <si>
    <t>Chunarughat</t>
  </si>
  <si>
    <t>Habiganj Sadar</t>
  </si>
  <si>
    <t>Lakhai</t>
  </si>
  <si>
    <t>Madhabpur</t>
  </si>
  <si>
    <t>Nabiganj</t>
  </si>
  <si>
    <t>Barlekha</t>
  </si>
  <si>
    <t>Maulvibazar</t>
  </si>
  <si>
    <t>Juri</t>
  </si>
  <si>
    <t>Kamalganj</t>
  </si>
  <si>
    <t>Kulaura</t>
  </si>
  <si>
    <t>Maulvi Bazar Sadar</t>
  </si>
  <si>
    <t>Rajnagar</t>
  </si>
  <si>
    <t>Sreemangal</t>
  </si>
  <si>
    <t>Bishwambarpur</t>
  </si>
  <si>
    <t>Sunamganj</t>
  </si>
  <si>
    <t>Chhatak</t>
  </si>
  <si>
    <t>Dakshin Sunamganj</t>
  </si>
  <si>
    <t>Derai</t>
  </si>
  <si>
    <t>Dharampasha</t>
  </si>
  <si>
    <t>Dowarabazar</t>
  </si>
  <si>
    <t>Jagannathpur</t>
  </si>
  <si>
    <t>Jamalganj</t>
  </si>
  <si>
    <t>Sulla</t>
  </si>
  <si>
    <t>Sunamganj Sadar</t>
  </si>
  <si>
    <t>Tahirpur</t>
  </si>
  <si>
    <t>Balaganj</t>
  </si>
  <si>
    <t>Sylhet</t>
  </si>
  <si>
    <t>Beani Bazar</t>
  </si>
  <si>
    <t>Bishwanath</t>
  </si>
  <si>
    <t>Dakshin Surma</t>
  </si>
  <si>
    <t>Fenchuganj</t>
  </si>
  <si>
    <t>Golabganj</t>
  </si>
  <si>
    <t>Gowainghat</t>
  </si>
  <si>
    <t>Jaintiapur</t>
  </si>
  <si>
    <t>Kanaighat</t>
  </si>
  <si>
    <t>Sylhet Sadar</t>
  </si>
  <si>
    <t>Zakiganj</t>
  </si>
  <si>
    <t>Vul_INFORM</t>
  </si>
  <si>
    <t>Norm_Vul</t>
  </si>
  <si>
    <t>Max</t>
  </si>
  <si>
    <t>Min</t>
  </si>
  <si>
    <t>Change</t>
  </si>
  <si>
    <t>Norm_Wind Gust</t>
  </si>
  <si>
    <t>Norm_Rainfall</t>
  </si>
  <si>
    <t>Norm_Storm Surge</t>
  </si>
  <si>
    <t>VCI</t>
  </si>
  <si>
    <t>fAPAR</t>
  </si>
  <si>
    <t>Norm_VCI</t>
  </si>
  <si>
    <t>Norm_fAPAR</t>
  </si>
  <si>
    <t>Classification</t>
  </si>
  <si>
    <t>Impact_fAPAR</t>
  </si>
  <si>
    <t>Impact(VCI+fAPAR)</t>
  </si>
  <si>
    <t>Norm_Impact_VCI</t>
  </si>
  <si>
    <t>Norm_Impact_VCI+F</t>
  </si>
  <si>
    <t>Impact_VCI+F</t>
  </si>
  <si>
    <t>Norm_Impact_fAPAR</t>
  </si>
  <si>
    <t>Impact_VCI</t>
  </si>
  <si>
    <t>Impact(VCI)</t>
  </si>
  <si>
    <t>Nawabganj Sadar</t>
  </si>
  <si>
    <t>Upazila</t>
  </si>
  <si>
    <t>Barisal Sadar (Kotwali)</t>
  </si>
  <si>
    <t>Daulatkhan</t>
  </si>
  <si>
    <t>Nesarabad (Swarupkati)</t>
  </si>
  <si>
    <t>Bijoynagar</t>
  </si>
  <si>
    <t>Kachua</t>
  </si>
  <si>
    <t>Matlab Uttar</t>
  </si>
  <si>
    <t>Kotwali</t>
  </si>
  <si>
    <t>Lohagara</t>
  </si>
  <si>
    <t>Companiganj</t>
  </si>
  <si>
    <t>Noakhali Sadar (Sudharam)</t>
  </si>
  <si>
    <t>Kawkhali (Betbunia)</t>
  </si>
  <si>
    <t>Biman Bandar</t>
  </si>
  <si>
    <t>Chak Bazar</t>
  </si>
  <si>
    <t>Mirpur</t>
  </si>
  <si>
    <t>Mohammadpur</t>
  </si>
  <si>
    <t>Sher-e-bangla Nagar</t>
  </si>
  <si>
    <t>Kaliganj</t>
  </si>
  <si>
    <t>Sreepur</t>
  </si>
  <si>
    <t>Kotali Para</t>
  </si>
  <si>
    <t>Tungi Para</t>
  </si>
  <si>
    <t>Daulatpur</t>
  </si>
  <si>
    <t>Goalandaghat</t>
  </si>
  <si>
    <t>Sakhipur</t>
  </si>
  <si>
    <t>Jhenaidah Sadar</t>
  </si>
  <si>
    <t>Durgapur</t>
  </si>
  <si>
    <t>Mohanganj</t>
  </si>
  <si>
    <t>Shibganj</t>
  </si>
  <si>
    <t>Pirganj</t>
  </si>
  <si>
    <t>Balia Kandi</t>
  </si>
  <si>
    <t>Total Number of House</t>
  </si>
  <si>
    <t>Norm_House</t>
  </si>
  <si>
    <t>Impact_VCI_fAPAR_house</t>
  </si>
  <si>
    <t>Norm_VCI_fAPAR_house</t>
  </si>
  <si>
    <t>Impact_House</t>
  </si>
  <si>
    <t>Norm_Impact_House</t>
  </si>
  <si>
    <t>Vulnerability</t>
  </si>
  <si>
    <t>House</t>
  </si>
  <si>
    <t>Impact_vci+fapar+house</t>
  </si>
  <si>
    <t>Impact_house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</si>
</sst>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2" borderId="0" xfId="0" applyFill="1"/>
    <xf numFmtId="0" fontId="1" fillId="3" borderId="0" xfId="0" applyFont="1" applyFill="1"/>
    <xf numFmtId="165" fontId="1" fillId="3" borderId="0" xfId="0" applyNumberFormat="1" applyFont="1" applyFill="1"/>
    <xf numFmtId="164" fontId="1" fillId="0" borderId="0" xfId="0" applyNumberFormat="1" applyFont="1" applyAlignment="1">
      <alignment wrapText="1"/>
    </xf>
    <xf numFmtId="166" fontId="1" fillId="0" borderId="0" xfId="0" applyNumberFormat="1" applyFont="1"/>
    <xf numFmtId="0" fontId="1" fillId="4" borderId="0" xfId="0" applyFont="1" applyFill="1"/>
    <xf numFmtId="0" fontId="1" fillId="5" borderId="0" xfId="0" applyFont="1" applyFill="1"/>
    <xf numFmtId="166" fontId="1" fillId="5" borderId="0" xfId="0" applyNumberFormat="1" applyFont="1" applyFill="1"/>
    <xf numFmtId="166" fontId="4" fillId="0" borderId="0" xfId="0" applyNumberFormat="1" applyFont="1" applyAlignment="1">
      <alignment horizontal="center"/>
    </xf>
    <xf numFmtId="0" fontId="0" fillId="0" borderId="0" xfId="0" applyFill="1"/>
    <xf numFmtId="0" fontId="0" fillId="5" borderId="0" xfId="0" applyFill="1"/>
    <xf numFmtId="0" fontId="0" fillId="5" borderId="0" xfId="0" applyFill="1" applyAlignment="1">
      <alignment wrapText="1"/>
    </xf>
    <xf numFmtId="165" fontId="0" fillId="5" borderId="0" xfId="0" applyNumberFormat="1" applyFill="1"/>
    <xf numFmtId="2" fontId="0" fillId="5" borderId="0" xfId="0" applyNumberFormat="1" applyFill="1"/>
    <xf numFmtId="166" fontId="4" fillId="5" borderId="0" xfId="0" applyNumberFormat="1" applyFont="1" applyFill="1" applyAlignment="1">
      <alignment horizontal="center"/>
    </xf>
    <xf numFmtId="11" fontId="0" fillId="5" borderId="0" xfId="0" applyNumberFormat="1" applyFill="1"/>
    <xf numFmtId="0" fontId="0" fillId="6" borderId="0" xfId="0" applyFill="1"/>
    <xf numFmtId="0" fontId="0" fillId="6" borderId="0" xfId="0" applyFill="1" applyAlignment="1">
      <alignment wrapText="1"/>
    </xf>
    <xf numFmtId="165" fontId="0" fillId="6" borderId="0" xfId="0" applyNumberFormat="1" applyFill="1"/>
    <xf numFmtId="2" fontId="0" fillId="6" borderId="0" xfId="0" applyNumberFormat="1" applyFill="1"/>
    <xf numFmtId="166" fontId="4" fillId="6" borderId="0" xfId="0" applyNumberFormat="1" applyFont="1" applyFill="1" applyAlignment="1">
      <alignment horizontal="center"/>
    </xf>
    <xf numFmtId="0" fontId="1" fillId="0" borderId="0" xfId="0" applyFont="1" applyFill="1"/>
    <xf numFmtId="0" fontId="0" fillId="0" borderId="0" xfId="0" applyFill="1" applyAlignment="1">
      <alignment wrapText="1"/>
    </xf>
    <xf numFmtId="2" fontId="0" fillId="0" borderId="0" xfId="0" applyNumberFormat="1" applyFill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8333-4537-4B53-9EDC-E7C8E43D4EFE}">
  <dimension ref="A1:AK1032737"/>
  <sheetViews>
    <sheetView tabSelected="1" zoomScale="70" workbookViewId="0">
      <selection activeCell="H539" sqref="H539"/>
    </sheetView>
  </sheetViews>
  <sheetFormatPr defaultRowHeight="14.4" x14ac:dyDescent="0.3"/>
  <cols>
    <col min="1" max="1" width="7.6640625" style="15" customWidth="1"/>
    <col min="2" max="2" width="13.44140625" style="15" customWidth="1"/>
    <col min="3" max="3" width="12.88671875" style="15" customWidth="1"/>
    <col min="4" max="4" width="23.109375" style="15" customWidth="1"/>
    <col min="5" max="5" width="11.44140625" style="15" customWidth="1"/>
    <col min="6" max="6" width="9.6640625" style="29" customWidth="1"/>
    <col min="7" max="7" width="8.77734375" style="15" customWidth="1"/>
    <col min="8" max="8" width="15.44140625" style="15" customWidth="1"/>
    <col min="9" max="9" width="8.77734375" style="15" customWidth="1"/>
    <col min="10" max="10" width="12.77734375" style="29" customWidth="1"/>
    <col min="11" max="11" width="11" style="15" customWidth="1"/>
    <col min="12" max="12" width="16.77734375" style="29" customWidth="1"/>
    <col min="13" max="13" width="20.21875" style="15" customWidth="1"/>
    <col min="14" max="14" width="17.77734375" style="30" customWidth="1"/>
    <col min="15" max="15" width="16.21875" style="15" customWidth="1"/>
    <col min="16" max="16" width="13.33203125" style="15" bestFit="1" customWidth="1"/>
    <col min="17" max="17" width="9.6640625" style="15" bestFit="1" customWidth="1"/>
    <col min="18" max="18" width="15.6640625" style="15" bestFit="1" customWidth="1"/>
    <col min="19" max="19" width="20.77734375" style="15" bestFit="1" customWidth="1"/>
    <col min="20" max="20" width="18.21875" style="15" bestFit="1" customWidth="1"/>
    <col min="21" max="21" width="11.77734375" style="15" bestFit="1" customWidth="1"/>
    <col min="22" max="22" width="12.88671875" style="15" bestFit="1" customWidth="1"/>
    <col min="23" max="23" width="18.77734375" style="15" bestFit="1" customWidth="1"/>
    <col min="24" max="24" width="11.77734375" style="15" bestFit="1" customWidth="1"/>
    <col min="25" max="25" width="10.77734375" style="15" bestFit="1" customWidth="1"/>
    <col min="26" max="26" width="16.21875" style="15" bestFit="1" customWidth="1"/>
    <col min="27" max="27" width="11.77734375" style="15" bestFit="1" customWidth="1"/>
    <col min="28" max="28" width="21.77734375" style="15" bestFit="1" customWidth="1"/>
    <col min="29" max="29" width="25.88671875" style="15" customWidth="1"/>
    <col min="30" max="30" width="11.77734375" style="15" bestFit="1" customWidth="1"/>
    <col min="31" max="31" width="11.88671875" style="15" bestFit="1" customWidth="1"/>
    <col min="32" max="32" width="19.77734375" style="15" bestFit="1" customWidth="1"/>
    <col min="33" max="33" width="11.77734375" style="15" bestFit="1" customWidth="1"/>
    <col min="34" max="34" width="22.109375" style="15" bestFit="1" customWidth="1"/>
    <col min="35" max="16384" width="8.88671875" style="15"/>
  </cols>
  <sheetData>
    <row r="1" spans="1:37" customFormat="1" ht="15" customHeight="1" x14ac:dyDescent="0.3">
      <c r="A1" s="2" t="s">
        <v>546</v>
      </c>
      <c r="B1" s="2" t="s">
        <v>544</v>
      </c>
      <c r="C1" s="2" t="s">
        <v>545</v>
      </c>
      <c r="D1" s="7" t="s">
        <v>1130</v>
      </c>
      <c r="E1" s="8" t="s">
        <v>1108</v>
      </c>
      <c r="F1" s="9" t="s">
        <v>1109</v>
      </c>
      <c r="G1" s="27" t="s">
        <v>547</v>
      </c>
      <c r="H1" s="27" t="s">
        <v>1113</v>
      </c>
      <c r="I1" s="27" t="s">
        <v>548</v>
      </c>
      <c r="J1" s="10" t="s">
        <v>1114</v>
      </c>
      <c r="K1" s="2" t="s">
        <v>549</v>
      </c>
      <c r="L1" s="2" t="s">
        <v>1115</v>
      </c>
      <c r="M1" s="11" t="s">
        <v>1160</v>
      </c>
      <c r="N1" s="11" t="s">
        <v>1161</v>
      </c>
      <c r="O1" s="12" t="s">
        <v>1116</v>
      </c>
      <c r="P1" s="12" t="s">
        <v>1118</v>
      </c>
      <c r="Q1" s="11" t="s">
        <v>1117</v>
      </c>
      <c r="R1" s="11" t="s">
        <v>1119</v>
      </c>
      <c r="S1" s="12" t="s">
        <v>1122</v>
      </c>
      <c r="T1" s="13" t="s">
        <v>1124</v>
      </c>
      <c r="U1" s="12" t="s">
        <v>1120</v>
      </c>
      <c r="V1" s="12" t="s">
        <v>1121</v>
      </c>
      <c r="W1" s="12" t="s">
        <v>1126</v>
      </c>
      <c r="X1" s="12" t="s">
        <v>1120</v>
      </c>
      <c r="Y1" s="12" t="s">
        <v>1128</v>
      </c>
      <c r="Z1" s="12" t="s">
        <v>1123</v>
      </c>
      <c r="AA1" s="12" t="s">
        <v>1120</v>
      </c>
      <c r="AB1" s="12" t="s">
        <v>1162</v>
      </c>
      <c r="AC1" s="12" t="s">
        <v>1163</v>
      </c>
      <c r="AD1" s="12" t="s">
        <v>1120</v>
      </c>
      <c r="AE1" s="12" t="s">
        <v>1164</v>
      </c>
      <c r="AF1" s="12" t="s">
        <v>1165</v>
      </c>
      <c r="AG1" s="12" t="s">
        <v>1120</v>
      </c>
    </row>
    <row r="2" spans="1:37" customFormat="1" x14ac:dyDescent="0.3">
      <c r="A2">
        <v>100409</v>
      </c>
      <c r="B2" t="s">
        <v>541</v>
      </c>
      <c r="C2" s="1" t="s">
        <v>551</v>
      </c>
      <c r="D2" t="s">
        <v>550</v>
      </c>
      <c r="E2" s="4">
        <v>7.5</v>
      </c>
      <c r="F2" s="3">
        <f t="shared" ref="F2:F33" si="0">(E2-$AJ$5)/$AK$5</f>
        <v>0.95555555555555549</v>
      </c>
      <c r="G2" s="15">
        <v>55.259280000000004</v>
      </c>
      <c r="H2" s="15">
        <f t="shared" ref="H2:H33" si="1">(G2-$AJ$6)/$AK$6</f>
        <v>0.55293473484002509</v>
      </c>
      <c r="I2" s="15">
        <v>120</v>
      </c>
      <c r="J2" s="3">
        <f t="shared" ref="J2:J33" si="2">(I2-$AJ$7)/$AK$7</f>
        <v>0.4627844195912072</v>
      </c>
      <c r="K2">
        <v>0</v>
      </c>
      <c r="L2" s="3">
        <v>0</v>
      </c>
      <c r="M2">
        <v>43022</v>
      </c>
      <c r="N2">
        <f t="shared" ref="N2:N33" si="3">(M2-$AJ$9)/$AK$9</f>
        <v>0.2024243800655775</v>
      </c>
      <c r="O2" s="16">
        <v>0.51786541399999997</v>
      </c>
      <c r="P2">
        <f t="shared" ref="P2:P33" si="4">(O2-$AJ$11)/$AK$11</f>
        <v>0.52794021162139704</v>
      </c>
      <c r="Q2">
        <v>0.3967</v>
      </c>
      <c r="R2">
        <f t="shared" ref="R2:R33" si="5">(Q2-$AJ$12)/$AK$12</f>
        <v>0.87940589669696301</v>
      </c>
      <c r="S2">
        <f>F2*(R2*0.5+P2*0.5)*(H2*0.5+J2*0.5)</f>
        <v>0.34148411757071129</v>
      </c>
      <c r="T2" s="14">
        <f t="shared" ref="T2:T33" si="6">(S2-$AJ$10)/$AK$10</f>
        <v>0.66750393568614241</v>
      </c>
      <c r="U2" t="str">
        <f>IF(T2&gt;0.7,"High",IF(T2&gt;0.3,"Moderate",IF(T2&gt;0.15,"Low","No Impact")))</f>
        <v>Moderate</v>
      </c>
      <c r="V2">
        <f>F2*(R2*1)*(H2*0.5+J2*0.5)</f>
        <v>0.42676516436866435</v>
      </c>
      <c r="W2">
        <f t="shared" ref="W2:W33" si="7">(V2-$AJ$13)/$AK$13</f>
        <v>0.58231283372469755</v>
      </c>
      <c r="X2" t="str">
        <f>IF(W2&gt;0.7,"High",IF(W2&gt;0.3,"Moderate",IF(W2&gt;0.15,"Low","No Impact")))</f>
        <v>Moderate</v>
      </c>
      <c r="Y2">
        <f>F2*(P2*1)*(H2*0.5+J2*0.5)</f>
        <v>0.25620307077275822</v>
      </c>
      <c r="Z2">
        <f t="shared" ref="Z2:Z33" si="8">(Y2-$AJ$14)/$AK$14</f>
        <v>0.57204253682350581</v>
      </c>
      <c r="AA2" t="str">
        <f>IF(Z2&gt;0.7,"High",IF(Z2&gt;0.3,"Moderate",IF(Z2&gt;0.15,"Low","No Impact")))</f>
        <v>Moderate</v>
      </c>
      <c r="AB2">
        <f>F2*(R2*0.35+P2*0.3+N2*0.35)*(H2*0.5+J2*0.5)</f>
        <v>0.26061067452035935</v>
      </c>
      <c r="AC2">
        <f t="shared" ref="AC2:AC33" si="9">(AB2-$AJ$15)/$AK$15</f>
        <v>0.65108723523042256</v>
      </c>
      <c r="AD2" t="str">
        <f>IF(AC2&gt;0.7,"High",IF(AC2&gt;0.3,"Moderate",IF(AC2&gt;0.15,"Low","No Impact")))</f>
        <v>Moderate</v>
      </c>
      <c r="AE2">
        <f>F2*(N2*1)*(H2*0.5+J2*0.5)</f>
        <v>9.8234130741426826E-2</v>
      </c>
      <c r="AF2">
        <f t="shared" ref="AF2:AF33" si="10">(AE2-$AJ$16)/$AK$16</f>
        <v>0.46562359778247919</v>
      </c>
      <c r="AG2" t="str">
        <f>IF(AF2&gt;0.7,"High",IF(AF2&gt;0.3,"Moderate",IF(AF2&gt;0.15,"Low","No Impact")))</f>
        <v>Moderate</v>
      </c>
    </row>
    <row r="3" spans="1:37" customFormat="1" x14ac:dyDescent="0.3">
      <c r="A3">
        <v>100419</v>
      </c>
      <c r="B3" t="s">
        <v>38</v>
      </c>
      <c r="C3" s="1" t="s">
        <v>551</v>
      </c>
      <c r="D3" t="s">
        <v>552</v>
      </c>
      <c r="E3" s="4">
        <v>5.6</v>
      </c>
      <c r="F3" s="3">
        <f t="shared" si="0"/>
        <v>0.53333333333333321</v>
      </c>
      <c r="G3" s="15">
        <v>53.098199999999999</v>
      </c>
      <c r="H3" s="15">
        <f t="shared" si="1"/>
        <v>0.53131056245182018</v>
      </c>
      <c r="I3" s="15">
        <v>90.6</v>
      </c>
      <c r="J3" s="3">
        <f t="shared" si="2"/>
        <v>0.3494022367913614</v>
      </c>
      <c r="K3">
        <v>0</v>
      </c>
      <c r="L3" s="3">
        <v>0</v>
      </c>
      <c r="M3">
        <v>10180</v>
      </c>
      <c r="N3">
        <f t="shared" si="3"/>
        <v>4.7035055097396299E-2</v>
      </c>
      <c r="O3" s="16">
        <v>0.58660378899999999</v>
      </c>
      <c r="P3">
        <f t="shared" si="4"/>
        <v>0.59801585533683344</v>
      </c>
      <c r="Q3">
        <v>0.39629999999999999</v>
      </c>
      <c r="R3">
        <f t="shared" si="5"/>
        <v>0.87851917534914648</v>
      </c>
      <c r="S3">
        <f t="shared" ref="S3:S66" si="11">F3*(R3*0.5+P3*0.5)*(H3*0.5+J3*0.5)</f>
        <v>0.17338710667414214</v>
      </c>
      <c r="T3" s="14">
        <f t="shared" si="6"/>
        <v>0.33892228114608364</v>
      </c>
      <c r="U3" t="str">
        <f t="shared" ref="U3:U66" si="12">IF(T3&gt;0.7,"High",IF(T3&gt;0.3,"Moderate",IF(T3&gt;0.15,"Low","No Impact")))</f>
        <v>Moderate</v>
      </c>
      <c r="V3">
        <f t="shared" ref="V3:V66" si="13">F3*(R3*1)*(H3*0.5+J3*0.5)</f>
        <v>0.20632615522948217</v>
      </c>
      <c r="W3">
        <f t="shared" si="7"/>
        <v>0.28152805841343748</v>
      </c>
      <c r="X3" t="str">
        <f t="shared" ref="X3:X66" si="14">IF(W3&gt;0.7,"High",IF(W3&gt;0.3,"Moderate",IF(W3&gt;0.15,"Low","No Impact")))</f>
        <v>Low</v>
      </c>
      <c r="Y3">
        <f t="shared" ref="Y3:Y66" si="15">F3*(P3*1)*(H3*0.5+J3*0.5)</f>
        <v>0.14044805811880212</v>
      </c>
      <c r="Z3">
        <f t="shared" si="8"/>
        <v>0.31358821428598366</v>
      </c>
      <c r="AA3" t="str">
        <f t="shared" ref="AA3:AA66" si="16">IF(Z3&gt;0.7,"High",IF(Z3&gt;0.3,"Moderate",IF(Z3&gt;0.15,"Low","No Impact")))</f>
        <v>Moderate</v>
      </c>
      <c r="AB3">
        <f t="shared" ref="AB3:AB66" si="17">F3*(R3*0.35+P3*0.3+N3*0.35)*(H3*0.5+J3*0.5)</f>
        <v>0.11821484676944867</v>
      </c>
      <c r="AC3">
        <f t="shared" si="9"/>
        <v>0.29533777880727402</v>
      </c>
      <c r="AD3" t="str">
        <f t="shared" ref="AD3:AD66" si="18">IF(AC3&gt;0.7,"High",IF(AC3&gt;0.3,"Moderate",IF(AC3&gt;0.15,"Low","No Impact")))</f>
        <v>Low</v>
      </c>
      <c r="AE3">
        <f t="shared" ref="AE3:AE66" si="19">F3*(N3*1)*(H3*0.5+J3*0.5)</f>
        <v>1.1046500009969377E-2</v>
      </c>
      <c r="AF3">
        <f t="shared" si="10"/>
        <v>5.2359714884482982E-2</v>
      </c>
      <c r="AG3" t="str">
        <f t="shared" ref="AG3:AG66" si="20">IF(AF3&gt;0.7,"High",IF(AF3&gt;0.3,"Moderate",IF(AF3&gt;0.15,"Low","No Impact")))</f>
        <v>No Impact</v>
      </c>
    </row>
    <row r="4" spans="1:37" customFormat="1" x14ac:dyDescent="0.3">
      <c r="A4">
        <v>100428</v>
      </c>
      <c r="B4" t="s">
        <v>47</v>
      </c>
      <c r="C4" s="1" t="s">
        <v>551</v>
      </c>
      <c r="D4" t="s">
        <v>553</v>
      </c>
      <c r="E4" s="4">
        <v>7.5</v>
      </c>
      <c r="F4" s="3">
        <f t="shared" si="0"/>
        <v>0.95555555555555549</v>
      </c>
      <c r="G4" s="15">
        <v>55.259280000000004</v>
      </c>
      <c r="H4" s="15">
        <f t="shared" si="1"/>
        <v>0.55293473484002509</v>
      </c>
      <c r="I4" s="15">
        <v>113.69999999999999</v>
      </c>
      <c r="J4" s="3">
        <f t="shared" si="2"/>
        <v>0.43848823756266875</v>
      </c>
      <c r="K4">
        <v>0</v>
      </c>
      <c r="L4" s="3">
        <v>0</v>
      </c>
      <c r="M4">
        <v>41704</v>
      </c>
      <c r="N4">
        <f t="shared" si="3"/>
        <v>0.19618836732859246</v>
      </c>
      <c r="O4" s="16">
        <v>0.60910734200000005</v>
      </c>
      <c r="P4">
        <f t="shared" si="4"/>
        <v>0.62095720305358471</v>
      </c>
      <c r="Q4">
        <v>0.37840000000000001</v>
      </c>
      <c r="R4">
        <f t="shared" si="5"/>
        <v>0.83883839503436053</v>
      </c>
      <c r="S4">
        <f t="shared" si="11"/>
        <v>0.34573789061743837</v>
      </c>
      <c r="T4" s="14">
        <f t="shared" si="6"/>
        <v>0.67581884728556108</v>
      </c>
      <c r="U4" t="str">
        <f t="shared" si="12"/>
        <v>Moderate</v>
      </c>
      <c r="V4">
        <f t="shared" si="13"/>
        <v>0.39734085737478048</v>
      </c>
      <c r="W4">
        <f t="shared" si="7"/>
        <v>0.54216393447857147</v>
      </c>
      <c r="X4" t="str">
        <f t="shared" si="14"/>
        <v>Moderate</v>
      </c>
      <c r="Y4">
        <f t="shared" si="15"/>
        <v>0.29413492386009632</v>
      </c>
      <c r="Z4">
        <f t="shared" si="8"/>
        <v>0.65673564140281515</v>
      </c>
      <c r="AA4" t="str">
        <f t="shared" si="16"/>
        <v>Moderate</v>
      </c>
      <c r="AB4">
        <f t="shared" si="17"/>
        <v>0.25983544498398603</v>
      </c>
      <c r="AC4">
        <f t="shared" si="9"/>
        <v>0.64915046860934988</v>
      </c>
      <c r="AD4" t="str">
        <f t="shared" si="18"/>
        <v>Moderate</v>
      </c>
      <c r="AE4">
        <f t="shared" si="19"/>
        <v>9.2930479270811342E-2</v>
      </c>
      <c r="AF4">
        <f t="shared" si="10"/>
        <v>0.44048462357368223</v>
      </c>
      <c r="AG4" t="str">
        <f t="shared" si="20"/>
        <v>Moderate</v>
      </c>
      <c r="AI4" s="2" t="s">
        <v>1110</v>
      </c>
      <c r="AJ4" s="2" t="s">
        <v>1111</v>
      </c>
      <c r="AK4" s="2" t="s">
        <v>1112</v>
      </c>
    </row>
    <row r="5" spans="1:37" customFormat="1" x14ac:dyDescent="0.3">
      <c r="A5">
        <v>100447</v>
      </c>
      <c r="B5" t="s">
        <v>63</v>
      </c>
      <c r="C5" s="1" t="s">
        <v>551</v>
      </c>
      <c r="D5" t="s">
        <v>554</v>
      </c>
      <c r="E5" s="4">
        <v>5.6</v>
      </c>
      <c r="F5" s="3">
        <f t="shared" si="0"/>
        <v>0.53333333333333321</v>
      </c>
      <c r="G5" s="15">
        <v>55.259280000000004</v>
      </c>
      <c r="H5" s="15">
        <f t="shared" si="1"/>
        <v>0.55293473484002509</v>
      </c>
      <c r="I5" s="15">
        <v>116.49999999999999</v>
      </c>
      <c r="J5" s="3">
        <f t="shared" si="2"/>
        <v>0.44928654068646356</v>
      </c>
      <c r="K5">
        <v>0</v>
      </c>
      <c r="L5" s="3">
        <v>0</v>
      </c>
      <c r="M5">
        <v>7682</v>
      </c>
      <c r="N5">
        <f t="shared" si="3"/>
        <v>3.521596570666137E-2</v>
      </c>
      <c r="O5" s="16">
        <v>0.51402019200000004</v>
      </c>
      <c r="P5">
        <f t="shared" si="4"/>
        <v>0.52402018286193408</v>
      </c>
      <c r="Q5">
        <v>0.38119999999999998</v>
      </c>
      <c r="R5">
        <f t="shared" si="5"/>
        <v>0.84504544446907559</v>
      </c>
      <c r="S5">
        <f t="shared" si="11"/>
        <v>0.18294755990708758</v>
      </c>
      <c r="T5" s="14">
        <f t="shared" si="6"/>
        <v>0.35761023713458712</v>
      </c>
      <c r="U5" t="str">
        <f t="shared" si="12"/>
        <v>Moderate</v>
      </c>
      <c r="V5">
        <f t="shared" si="13"/>
        <v>0.22584600619563877</v>
      </c>
      <c r="W5">
        <f t="shared" si="7"/>
        <v>0.30816251848423948</v>
      </c>
      <c r="X5" t="str">
        <f t="shared" si="14"/>
        <v>Moderate</v>
      </c>
      <c r="Y5">
        <f t="shared" si="15"/>
        <v>0.14004911361853636</v>
      </c>
      <c r="Z5">
        <f t="shared" si="8"/>
        <v>0.31269746296401291</v>
      </c>
      <c r="AA5" t="str">
        <f t="shared" si="16"/>
        <v>Moderate</v>
      </c>
      <c r="AB5">
        <f t="shared" si="17"/>
        <v>0.12435496066051435</v>
      </c>
      <c r="AC5">
        <f t="shared" si="9"/>
        <v>0.31067770985457871</v>
      </c>
      <c r="AD5" t="str">
        <f t="shared" si="18"/>
        <v>Moderate</v>
      </c>
      <c r="AE5">
        <f t="shared" si="19"/>
        <v>9.4117840185139311E-3</v>
      </c>
      <c r="AF5">
        <f t="shared" si="10"/>
        <v>4.4611263958627294E-2</v>
      </c>
      <c r="AG5" t="str">
        <f t="shared" si="20"/>
        <v>No Impact</v>
      </c>
      <c r="AH5" s="2" t="s">
        <v>1166</v>
      </c>
      <c r="AI5" s="4">
        <f>MAX(E2:E555)</f>
        <v>7.7</v>
      </c>
      <c r="AJ5">
        <f>MIN((E2:E555))</f>
        <v>3.2</v>
      </c>
      <c r="AK5" s="4">
        <f t="shared" ref="AK5:AK16" si="21">AI5-AJ5</f>
        <v>4.5</v>
      </c>
    </row>
    <row r="6" spans="1:37" customFormat="1" x14ac:dyDescent="0.3">
      <c r="A6">
        <v>100485</v>
      </c>
      <c r="B6" t="s">
        <v>409</v>
      </c>
      <c r="C6" s="1" t="s">
        <v>551</v>
      </c>
      <c r="D6" t="s">
        <v>555</v>
      </c>
      <c r="E6" s="4">
        <v>7.5</v>
      </c>
      <c r="F6" s="3">
        <f t="shared" si="0"/>
        <v>0.95555555555555549</v>
      </c>
      <c r="G6" s="15">
        <v>57.571560000000005</v>
      </c>
      <c r="H6" s="15">
        <f t="shared" si="1"/>
        <v>0.57607184282760471</v>
      </c>
      <c r="I6" s="15">
        <v>85.7</v>
      </c>
      <c r="J6" s="3">
        <f t="shared" si="2"/>
        <v>0.33050520632472047</v>
      </c>
      <c r="K6">
        <v>0</v>
      </c>
      <c r="L6" s="3">
        <v>0</v>
      </c>
      <c r="M6">
        <v>28660</v>
      </c>
      <c r="N6">
        <f t="shared" si="3"/>
        <v>0.13447171320019116</v>
      </c>
      <c r="O6" s="16">
        <v>0.71562857000000002</v>
      </c>
      <c r="P6">
        <f t="shared" si="4"/>
        <v>0.7295507451828358</v>
      </c>
      <c r="Q6">
        <v>0.40360000000000001</v>
      </c>
      <c r="R6">
        <f t="shared" si="5"/>
        <v>0.89470183994679675</v>
      </c>
      <c r="S6">
        <f t="shared" si="11"/>
        <v>0.35176630541838277</v>
      </c>
      <c r="T6" s="14">
        <f t="shared" si="6"/>
        <v>0.68760267674798325</v>
      </c>
      <c r="U6" t="str">
        <f t="shared" si="12"/>
        <v>Moderate</v>
      </c>
      <c r="V6">
        <f t="shared" si="13"/>
        <v>0.38753327354439204</v>
      </c>
      <c r="W6">
        <f t="shared" si="7"/>
        <v>0.52878167554767974</v>
      </c>
      <c r="X6" t="str">
        <f t="shared" si="14"/>
        <v>Moderate</v>
      </c>
      <c r="Y6">
        <f t="shared" si="15"/>
        <v>0.31599933729237345</v>
      </c>
      <c r="Z6">
        <f t="shared" si="8"/>
        <v>0.70555384833621793</v>
      </c>
      <c r="AA6" t="str">
        <f t="shared" si="16"/>
        <v>High</v>
      </c>
      <c r="AB6">
        <f t="shared" si="17"/>
        <v>0.25082233562446793</v>
      </c>
      <c r="AC6">
        <f t="shared" si="9"/>
        <v>0.62663289343896045</v>
      </c>
      <c r="AD6" t="str">
        <f t="shared" si="18"/>
        <v>Moderate</v>
      </c>
      <c r="AE6">
        <f t="shared" si="19"/>
        <v>5.8245396274910488E-2</v>
      </c>
      <c r="AF6">
        <f t="shared" si="10"/>
        <v>0.27607951292587696</v>
      </c>
      <c r="AG6" t="str">
        <f t="shared" si="20"/>
        <v>Low</v>
      </c>
      <c r="AH6" s="2" t="s">
        <v>547</v>
      </c>
      <c r="AI6">
        <f>MAX(G1:G555)</f>
        <v>99.938159999999996</v>
      </c>
      <c r="AJ6">
        <f>MIN(G1:G555)</f>
        <v>0</v>
      </c>
      <c r="AK6">
        <f t="shared" si="21"/>
        <v>99.938159999999996</v>
      </c>
    </row>
    <row r="7" spans="1:37" customFormat="1" x14ac:dyDescent="0.3">
      <c r="A7">
        <v>100602</v>
      </c>
      <c r="B7" t="s">
        <v>4</v>
      </c>
      <c r="C7" s="1" t="s">
        <v>557</v>
      </c>
      <c r="D7" t="s">
        <v>556</v>
      </c>
      <c r="E7" s="4">
        <v>6.7</v>
      </c>
      <c r="F7" s="3">
        <f t="shared" si="0"/>
        <v>0.77777777777777779</v>
      </c>
      <c r="G7" s="15">
        <v>45.405720000000002</v>
      </c>
      <c r="H7" s="15">
        <f t="shared" si="1"/>
        <v>0.45433816271982597</v>
      </c>
      <c r="I7" s="15">
        <v>19.5</v>
      </c>
      <c r="J7" s="3">
        <f t="shared" si="2"/>
        <v>7.5202468183571167E-2</v>
      </c>
      <c r="K7">
        <v>0</v>
      </c>
      <c r="L7" s="3">
        <v>0</v>
      </c>
      <c r="M7">
        <v>14078</v>
      </c>
      <c r="N7">
        <f t="shared" si="3"/>
        <v>6.5478133738342964E-2</v>
      </c>
      <c r="O7" s="16">
        <v>0.41828090899999998</v>
      </c>
      <c r="P7">
        <f t="shared" si="4"/>
        <v>0.42641834276781865</v>
      </c>
      <c r="Q7">
        <v>0.33679999999999999</v>
      </c>
      <c r="R7">
        <f t="shared" si="5"/>
        <v>0.7466193748614498</v>
      </c>
      <c r="S7">
        <f t="shared" si="11"/>
        <v>0.12078327587411629</v>
      </c>
      <c r="T7" s="14">
        <f t="shared" si="6"/>
        <v>0.2360968134757922</v>
      </c>
      <c r="U7" t="str">
        <f t="shared" si="12"/>
        <v>Low</v>
      </c>
      <c r="V7">
        <f t="shared" si="13"/>
        <v>0.15375317020343471</v>
      </c>
      <c r="W7">
        <f t="shared" si="7"/>
        <v>0.20979323457144808</v>
      </c>
      <c r="X7" t="str">
        <f t="shared" si="14"/>
        <v>Low</v>
      </c>
      <c r="Y7">
        <f t="shared" si="15"/>
        <v>8.7813381544797897E-2</v>
      </c>
      <c r="Z7">
        <f t="shared" si="8"/>
        <v>0.1960670861376648</v>
      </c>
      <c r="AA7" t="str">
        <f t="shared" si="16"/>
        <v>Low</v>
      </c>
      <c r="AB7">
        <f t="shared" si="17"/>
        <v>8.4877049813138122E-2</v>
      </c>
      <c r="AC7">
        <f t="shared" si="9"/>
        <v>0.21204950180593526</v>
      </c>
      <c r="AD7" t="str">
        <f t="shared" si="18"/>
        <v>Low</v>
      </c>
      <c r="AE7">
        <f t="shared" si="19"/>
        <v>1.3484073652847445E-2</v>
      </c>
      <c r="AF7">
        <f t="shared" si="10"/>
        <v>6.3913660553775564E-2</v>
      </c>
      <c r="AG7" t="str">
        <f t="shared" si="20"/>
        <v>No Impact</v>
      </c>
      <c r="AH7" s="2" t="s">
        <v>548</v>
      </c>
      <c r="AI7">
        <f>MAX(I1:I555)</f>
        <v>259.29999999999995</v>
      </c>
      <c r="AJ7">
        <f>MIN(K1:K555)</f>
        <v>0</v>
      </c>
      <c r="AK7">
        <f t="shared" si="21"/>
        <v>259.29999999999995</v>
      </c>
    </row>
    <row r="8" spans="1:37" customFormat="1" x14ac:dyDescent="0.3">
      <c r="A8">
        <v>100603</v>
      </c>
      <c r="B8" t="s">
        <v>20</v>
      </c>
      <c r="C8" s="1" t="s">
        <v>559</v>
      </c>
      <c r="D8" t="s">
        <v>558</v>
      </c>
      <c r="E8" s="4">
        <v>6.7</v>
      </c>
      <c r="F8" s="3">
        <f t="shared" si="0"/>
        <v>0.77777777777777779</v>
      </c>
      <c r="G8" s="15">
        <v>47.625840000000004</v>
      </c>
      <c r="H8" s="15">
        <f t="shared" si="1"/>
        <v>0.47655310043731047</v>
      </c>
      <c r="I8" s="15">
        <v>36.900000000000006</v>
      </c>
      <c r="J8" s="3">
        <f t="shared" si="2"/>
        <v>0.14230620902429622</v>
      </c>
      <c r="K8">
        <v>0</v>
      </c>
      <c r="L8" s="3">
        <v>0</v>
      </c>
      <c r="M8">
        <v>12897</v>
      </c>
      <c r="N8">
        <f t="shared" si="3"/>
        <v>5.9890325663700068E-2</v>
      </c>
      <c r="O8" s="16">
        <v>0.80766764999999996</v>
      </c>
      <c r="P8">
        <f t="shared" si="4"/>
        <v>0.82338039678540187</v>
      </c>
      <c r="Q8">
        <v>0.38179999999999997</v>
      </c>
      <c r="R8">
        <f t="shared" si="5"/>
        <v>0.84637552649080017</v>
      </c>
      <c r="S8">
        <f t="shared" si="11"/>
        <v>0.2009279995426935</v>
      </c>
      <c r="T8" s="14">
        <f t="shared" si="6"/>
        <v>0.39275686212996125</v>
      </c>
      <c r="U8" t="str">
        <f t="shared" si="12"/>
        <v>Moderate</v>
      </c>
      <c r="V8">
        <f t="shared" si="13"/>
        <v>0.20369508983806128</v>
      </c>
      <c r="W8">
        <f t="shared" si="7"/>
        <v>0.27793802044475796</v>
      </c>
      <c r="X8" t="str">
        <f t="shared" si="14"/>
        <v>Low</v>
      </c>
      <c r="Y8">
        <f t="shared" si="15"/>
        <v>0.19816090924732571</v>
      </c>
      <c r="Z8">
        <f t="shared" si="8"/>
        <v>0.4424477383631179</v>
      </c>
      <c r="AA8" t="str">
        <f t="shared" si="16"/>
        <v>Moderate</v>
      </c>
      <c r="AB8">
        <f t="shared" si="17"/>
        <v>0.13578633364418508</v>
      </c>
      <c r="AC8">
        <f t="shared" si="9"/>
        <v>0.3392368663224557</v>
      </c>
      <c r="AD8" t="str">
        <f t="shared" si="18"/>
        <v>Moderate</v>
      </c>
      <c r="AE8">
        <f t="shared" si="19"/>
        <v>1.4413655504759842E-2</v>
      </c>
      <c r="AF8">
        <f t="shared" si="10"/>
        <v>6.8319820032705189E-2</v>
      </c>
      <c r="AG8" t="str">
        <f t="shared" si="20"/>
        <v>No Impact</v>
      </c>
      <c r="AH8" s="2" t="s">
        <v>549</v>
      </c>
      <c r="AI8">
        <f>MAX(K1:K545)</f>
        <v>0</v>
      </c>
      <c r="AJ8">
        <f>MIN(K1:K555)</f>
        <v>0</v>
      </c>
      <c r="AK8">
        <f t="shared" si="21"/>
        <v>0</v>
      </c>
    </row>
    <row r="9" spans="1:37" customFormat="1" x14ac:dyDescent="0.3">
      <c r="A9">
        <v>100607</v>
      </c>
      <c r="B9" t="s">
        <v>33</v>
      </c>
      <c r="C9" s="1" t="s">
        <v>559</v>
      </c>
      <c r="D9" t="s">
        <v>560</v>
      </c>
      <c r="E9" s="4">
        <v>6.7</v>
      </c>
      <c r="F9" s="3">
        <f t="shared" si="0"/>
        <v>0.77777777777777779</v>
      </c>
      <c r="G9" s="15">
        <v>51.612480000000005</v>
      </c>
      <c r="H9" s="15">
        <f t="shared" si="1"/>
        <v>0.51644416907415558</v>
      </c>
      <c r="I9" s="15">
        <v>67.099999999999994</v>
      </c>
      <c r="J9" s="3">
        <f t="shared" si="2"/>
        <v>0.25877362128808334</v>
      </c>
      <c r="K9">
        <v>0</v>
      </c>
      <c r="L9" s="3">
        <v>0</v>
      </c>
      <c r="M9">
        <v>24771</v>
      </c>
      <c r="N9">
        <f t="shared" si="3"/>
        <v>0.11607121734728157</v>
      </c>
      <c r="O9" s="16">
        <v>0.66533903800000005</v>
      </c>
      <c r="P9">
        <f t="shared" si="4"/>
        <v>0.67828285694648993</v>
      </c>
      <c r="Q9">
        <v>0.38030000000000003</v>
      </c>
      <c r="R9">
        <f t="shared" si="5"/>
        <v>0.84305032143648861</v>
      </c>
      <c r="S9">
        <f t="shared" si="11"/>
        <v>0.22932088374043613</v>
      </c>
      <c r="T9" s="14">
        <f t="shared" si="6"/>
        <v>0.44825684286786371</v>
      </c>
      <c r="U9" t="str">
        <f t="shared" si="12"/>
        <v>Moderate</v>
      </c>
      <c r="V9">
        <f t="shared" si="13"/>
        <v>0.25415740285762167</v>
      </c>
      <c r="W9">
        <f t="shared" si="7"/>
        <v>0.34679287305249934</v>
      </c>
      <c r="X9" t="str">
        <f t="shared" si="14"/>
        <v>Moderate</v>
      </c>
      <c r="Y9">
        <f t="shared" si="15"/>
        <v>0.20448436462325065</v>
      </c>
      <c r="Z9">
        <f t="shared" si="8"/>
        <v>0.45656655998310824</v>
      </c>
      <c r="AA9" t="str">
        <f t="shared" si="16"/>
        <v>Moderate</v>
      </c>
      <c r="AB9">
        <f t="shared" si="17"/>
        <v>0.16254774249601533</v>
      </c>
      <c r="AC9">
        <f t="shared" si="9"/>
        <v>0.40609526240418614</v>
      </c>
      <c r="AD9" t="str">
        <f t="shared" si="18"/>
        <v>Moderate</v>
      </c>
      <c r="AE9">
        <f t="shared" si="19"/>
        <v>3.4992406025350198E-2</v>
      </c>
      <c r="AF9">
        <f t="shared" si="10"/>
        <v>0.16586180246737536</v>
      </c>
      <c r="AG9" t="str">
        <f t="shared" si="20"/>
        <v>Low</v>
      </c>
      <c r="AH9" s="2" t="s">
        <v>1167</v>
      </c>
      <c r="AI9" s="5">
        <f>MAX(M1:M555)</f>
        <v>211592</v>
      </c>
      <c r="AJ9" s="5">
        <f>MIN(M1:M555)</f>
        <v>239</v>
      </c>
      <c r="AK9" s="5">
        <f t="shared" si="21"/>
        <v>211353</v>
      </c>
    </row>
    <row r="10" spans="1:37" customFormat="1" x14ac:dyDescent="0.3">
      <c r="A10">
        <v>100610</v>
      </c>
      <c r="B10" t="s">
        <v>39</v>
      </c>
      <c r="C10" s="1" t="s">
        <v>559</v>
      </c>
      <c r="D10" t="s">
        <v>561</v>
      </c>
      <c r="E10" s="4">
        <v>6.7</v>
      </c>
      <c r="F10" s="3">
        <f t="shared" si="0"/>
        <v>0.77777777777777779</v>
      </c>
      <c r="G10" s="15">
        <v>44.7624</v>
      </c>
      <c r="H10" s="15">
        <f t="shared" si="1"/>
        <v>0.44790098196724853</v>
      </c>
      <c r="I10" s="15">
        <v>17.5</v>
      </c>
      <c r="J10" s="3">
        <f t="shared" si="2"/>
        <v>6.7489394523717716E-2</v>
      </c>
      <c r="K10">
        <v>0</v>
      </c>
      <c r="L10" s="3">
        <v>0</v>
      </c>
      <c r="M10">
        <v>9050</v>
      </c>
      <c r="N10">
        <f t="shared" si="3"/>
        <v>4.1688549488296832E-2</v>
      </c>
      <c r="O10" s="16">
        <v>0.63042109800000001</v>
      </c>
      <c r="P10">
        <f t="shared" si="4"/>
        <v>0.64268560689923482</v>
      </c>
      <c r="Q10">
        <v>0.34560000000000002</v>
      </c>
      <c r="R10">
        <f t="shared" si="5"/>
        <v>0.76612724451341174</v>
      </c>
      <c r="S10">
        <f t="shared" si="11"/>
        <v>0.14118389170178133</v>
      </c>
      <c r="T10" s="14">
        <f t="shared" si="6"/>
        <v>0.2759741918214122</v>
      </c>
      <c r="U10" t="str">
        <f t="shared" si="12"/>
        <v>Low</v>
      </c>
      <c r="V10">
        <f t="shared" si="13"/>
        <v>0.15355457016268204</v>
      </c>
      <c r="W10">
        <f t="shared" si="7"/>
        <v>0.20952224864718783</v>
      </c>
      <c r="X10" t="str">
        <f t="shared" si="14"/>
        <v>Low</v>
      </c>
      <c r="Y10">
        <f t="shared" si="15"/>
        <v>0.12881321324088069</v>
      </c>
      <c r="Z10">
        <f t="shared" si="8"/>
        <v>0.28761028139298794</v>
      </c>
      <c r="AA10" t="str">
        <f t="shared" si="16"/>
        <v>Low</v>
      </c>
      <c r="AB10">
        <f t="shared" si="17"/>
        <v>9.5312530150288025E-2</v>
      </c>
      <c r="AC10">
        <f t="shared" si="9"/>
        <v>0.23812060596742493</v>
      </c>
      <c r="AD10" t="str">
        <f t="shared" si="18"/>
        <v>Low</v>
      </c>
      <c r="AE10">
        <f t="shared" si="19"/>
        <v>8.3556189173860582E-3</v>
      </c>
      <c r="AF10">
        <f t="shared" si="10"/>
        <v>3.9605107844374973E-2</v>
      </c>
      <c r="AG10" t="str">
        <f t="shared" si="20"/>
        <v>No Impact</v>
      </c>
      <c r="AH10" s="2" t="s">
        <v>1125</v>
      </c>
      <c r="AI10" s="3">
        <f>MAX(S2:S545)</f>
        <v>0.51158367661112292</v>
      </c>
      <c r="AJ10" s="3">
        <f>MIN(S2:S545)</f>
        <v>0</v>
      </c>
      <c r="AK10" s="3">
        <f t="shared" si="21"/>
        <v>0.51158367661112292</v>
      </c>
    </row>
    <row r="11" spans="1:37" customFormat="1" x14ac:dyDescent="0.3">
      <c r="A11">
        <v>100632</v>
      </c>
      <c r="B11" t="s">
        <v>179</v>
      </c>
      <c r="C11" s="1" t="s">
        <v>559</v>
      </c>
      <c r="D11" t="s">
        <v>562</v>
      </c>
      <c r="E11" s="4">
        <v>6.7</v>
      </c>
      <c r="F11" s="3">
        <f t="shared" si="0"/>
        <v>0.77777777777777779</v>
      </c>
      <c r="G11" s="15">
        <v>45.4788</v>
      </c>
      <c r="H11" s="15">
        <f t="shared" si="1"/>
        <v>0.45506941492619035</v>
      </c>
      <c r="I11" s="15">
        <v>33.5</v>
      </c>
      <c r="J11" s="3">
        <f t="shared" si="2"/>
        <v>0.12919398380254535</v>
      </c>
      <c r="K11">
        <v>0</v>
      </c>
      <c r="L11" s="3">
        <v>0</v>
      </c>
      <c r="M11">
        <v>26617</v>
      </c>
      <c r="N11">
        <f t="shared" si="3"/>
        <v>0.12480542031577503</v>
      </c>
      <c r="O11" s="16">
        <v>0.73323406199999996</v>
      </c>
      <c r="P11">
        <f t="shared" si="4"/>
        <v>0.74749874271444694</v>
      </c>
      <c r="Q11">
        <v>0.35970000000000002</v>
      </c>
      <c r="R11">
        <f t="shared" si="5"/>
        <v>0.79738417202394152</v>
      </c>
      <c r="S11">
        <f t="shared" si="11"/>
        <v>0.17550916102280681</v>
      </c>
      <c r="T11" s="14">
        <f t="shared" si="6"/>
        <v>0.34307029142413192</v>
      </c>
      <c r="U11" t="str">
        <f t="shared" si="12"/>
        <v>Moderate</v>
      </c>
      <c r="V11">
        <f t="shared" si="13"/>
        <v>0.18117648361524713</v>
      </c>
      <c r="W11">
        <f t="shared" si="7"/>
        <v>0.24721181667755013</v>
      </c>
      <c r="X11" t="str">
        <f t="shared" si="14"/>
        <v>Low</v>
      </c>
      <c r="Y11">
        <f t="shared" si="15"/>
        <v>0.16984183843036649</v>
      </c>
      <c r="Z11">
        <f t="shared" si="8"/>
        <v>0.37921776589730638</v>
      </c>
      <c r="AA11" t="str">
        <f t="shared" si="16"/>
        <v>Moderate</v>
      </c>
      <c r="AB11">
        <f t="shared" si="17"/>
        <v>0.12428943944339002</v>
      </c>
      <c r="AC11">
        <f t="shared" si="9"/>
        <v>0.31051401729599515</v>
      </c>
      <c r="AD11" t="str">
        <f t="shared" si="18"/>
        <v>Moderate</v>
      </c>
      <c r="AE11">
        <f t="shared" si="19"/>
        <v>2.8357481854124546E-2</v>
      </c>
      <c r="AF11">
        <f t="shared" si="10"/>
        <v>0.13441267943546376</v>
      </c>
      <c r="AG11" t="str">
        <f t="shared" si="20"/>
        <v>No Impact</v>
      </c>
      <c r="AH11" s="2" t="s">
        <v>1116</v>
      </c>
      <c r="AI11">
        <f>MAX(O1:O555)</f>
        <v>0.98091678299999996</v>
      </c>
      <c r="AJ11">
        <f>MIN(O1:O555)</f>
        <v>0</v>
      </c>
      <c r="AK11">
        <f t="shared" si="21"/>
        <v>0.98091678299999996</v>
      </c>
    </row>
    <row r="12" spans="1:37" customFormat="1" x14ac:dyDescent="0.3">
      <c r="A12">
        <v>100636</v>
      </c>
      <c r="B12" t="s">
        <v>210</v>
      </c>
      <c r="C12" s="1" t="s">
        <v>559</v>
      </c>
      <c r="D12" t="s">
        <v>563</v>
      </c>
      <c r="E12" s="4">
        <v>6.7</v>
      </c>
      <c r="F12" s="3">
        <f t="shared" si="0"/>
        <v>0.77777777777777779</v>
      </c>
      <c r="G12" s="15">
        <v>51.220080000000003</v>
      </c>
      <c r="H12" s="15">
        <f t="shared" si="1"/>
        <v>0.51251774097101654</v>
      </c>
      <c r="I12" s="15">
        <v>57.8</v>
      </c>
      <c r="J12" s="3">
        <f t="shared" si="2"/>
        <v>0.22290782876976478</v>
      </c>
      <c r="K12">
        <v>0</v>
      </c>
      <c r="L12" s="3">
        <v>0</v>
      </c>
      <c r="M12">
        <v>4786</v>
      </c>
      <c r="N12">
        <f t="shared" si="3"/>
        <v>2.1513770800509101E-2</v>
      </c>
      <c r="O12" s="16">
        <v>0.63615287099999995</v>
      </c>
      <c r="P12">
        <f t="shared" si="4"/>
        <v>0.64852888851020907</v>
      </c>
      <c r="Q12">
        <v>0.35220000000000001</v>
      </c>
      <c r="R12">
        <f t="shared" si="5"/>
        <v>0.78075814675238309</v>
      </c>
      <c r="S12">
        <f t="shared" si="11"/>
        <v>0.20438721182271466</v>
      </c>
      <c r="T12" s="14">
        <f t="shared" si="6"/>
        <v>0.39951863432514934</v>
      </c>
      <c r="U12" t="str">
        <f t="shared" si="12"/>
        <v>Moderate</v>
      </c>
      <c r="V12">
        <f t="shared" si="13"/>
        <v>0.22329591857421641</v>
      </c>
      <c r="W12">
        <f t="shared" si="7"/>
        <v>0.30468297312051817</v>
      </c>
      <c r="X12" t="str">
        <f t="shared" si="14"/>
        <v>Moderate</v>
      </c>
      <c r="Y12">
        <f t="shared" si="15"/>
        <v>0.18547850507121297</v>
      </c>
      <c r="Z12">
        <f t="shared" si="8"/>
        <v>0.41413084646934611</v>
      </c>
      <c r="AA12" t="str">
        <f t="shared" si="16"/>
        <v>Moderate</v>
      </c>
      <c r="AB12">
        <f t="shared" si="17"/>
        <v>0.13595064268973858</v>
      </c>
      <c r="AC12">
        <f t="shared" si="9"/>
        <v>0.33964736187253125</v>
      </c>
      <c r="AD12" t="str">
        <f t="shared" si="18"/>
        <v>Moderate</v>
      </c>
      <c r="AE12">
        <f t="shared" si="19"/>
        <v>6.1529133354254967E-3</v>
      </c>
      <c r="AF12">
        <f t="shared" si="10"/>
        <v>2.9164422003445534E-2</v>
      </c>
      <c r="AG12" t="str">
        <f t="shared" si="20"/>
        <v>No Impact</v>
      </c>
      <c r="AH12" s="2" t="s">
        <v>1117</v>
      </c>
      <c r="AI12">
        <f>MAX(Q1:Q555)</f>
        <v>0.4511</v>
      </c>
      <c r="AJ12">
        <f>MIN(Q1:Q555)</f>
        <v>0</v>
      </c>
      <c r="AK12">
        <f t="shared" si="21"/>
        <v>0.4511</v>
      </c>
    </row>
    <row r="13" spans="1:37" customFormat="1" x14ac:dyDescent="0.3">
      <c r="A13">
        <v>100651</v>
      </c>
      <c r="B13" t="s">
        <v>49</v>
      </c>
      <c r="C13" s="1" t="s">
        <v>559</v>
      </c>
      <c r="D13" t="s">
        <v>1131</v>
      </c>
      <c r="E13" s="4">
        <v>6.8</v>
      </c>
      <c r="F13" s="3">
        <f t="shared" si="0"/>
        <v>0.79999999999999993</v>
      </c>
      <c r="G13" s="15">
        <v>51.094439999999999</v>
      </c>
      <c r="H13" s="15">
        <f t="shared" si="1"/>
        <v>0.5112605635324885</v>
      </c>
      <c r="I13" s="15">
        <v>43.699999999999996</v>
      </c>
      <c r="J13" s="3">
        <f t="shared" si="2"/>
        <v>0.16853065946779794</v>
      </c>
      <c r="K13">
        <v>0</v>
      </c>
      <c r="L13" s="3">
        <v>0</v>
      </c>
      <c r="M13">
        <v>47691</v>
      </c>
      <c r="N13">
        <f t="shared" si="3"/>
        <v>0.22451538421503361</v>
      </c>
      <c r="O13" s="16">
        <v>0.53584432400000004</v>
      </c>
      <c r="P13">
        <f t="shared" si="4"/>
        <v>0.54626889180261895</v>
      </c>
      <c r="Q13">
        <v>0.35980000000000001</v>
      </c>
      <c r="R13">
        <f t="shared" si="5"/>
        <v>0.79760585236089565</v>
      </c>
      <c r="S13">
        <f t="shared" si="11"/>
        <v>0.18271085117882255</v>
      </c>
      <c r="T13" s="14">
        <f t="shared" si="6"/>
        <v>0.35714753916534564</v>
      </c>
      <c r="U13" t="str">
        <f t="shared" si="12"/>
        <v>Moderate</v>
      </c>
      <c r="V13">
        <f t="shared" si="13"/>
        <v>0.21688218313943966</v>
      </c>
      <c r="W13">
        <f t="shared" si="7"/>
        <v>0.29593155485208844</v>
      </c>
      <c r="X13" t="str">
        <f t="shared" si="14"/>
        <v>Low</v>
      </c>
      <c r="Y13">
        <f t="shared" si="15"/>
        <v>0.14853951921820541</v>
      </c>
      <c r="Z13">
        <f t="shared" si="8"/>
        <v>0.33165458609000004</v>
      </c>
      <c r="AA13" t="str">
        <f t="shared" si="16"/>
        <v>Moderate</v>
      </c>
      <c r="AB13">
        <f t="shared" si="17"/>
        <v>0.14183792213077387</v>
      </c>
      <c r="AC13">
        <f t="shared" si="9"/>
        <v>0.35435563313328161</v>
      </c>
      <c r="AD13" t="str">
        <f t="shared" si="18"/>
        <v>Moderate</v>
      </c>
      <c r="AE13">
        <f t="shared" si="19"/>
        <v>6.1049435047166763E-2</v>
      </c>
      <c r="AF13">
        <f t="shared" si="10"/>
        <v>0.2893704802465551</v>
      </c>
      <c r="AG13" t="str">
        <f t="shared" si="20"/>
        <v>Low</v>
      </c>
      <c r="AH13" s="2" t="s">
        <v>1121</v>
      </c>
      <c r="AI13">
        <f>MAX(V1:V545)</f>
        <v>0.73287954455495974</v>
      </c>
      <c r="AJ13">
        <f>MIN(V1:V555)</f>
        <v>0</v>
      </c>
      <c r="AK13">
        <f t="shared" si="21"/>
        <v>0.73287954455495974</v>
      </c>
    </row>
    <row r="14" spans="1:37" customFormat="1" x14ac:dyDescent="0.3">
      <c r="A14">
        <v>100662</v>
      </c>
      <c r="B14" t="s">
        <v>334</v>
      </c>
      <c r="C14" s="1" t="s">
        <v>559</v>
      </c>
      <c r="D14" t="s">
        <v>564</v>
      </c>
      <c r="E14" s="4">
        <v>6.7</v>
      </c>
      <c r="F14" s="3">
        <f t="shared" si="0"/>
        <v>0.77777777777777779</v>
      </c>
      <c r="G14" s="15">
        <v>51.89076</v>
      </c>
      <c r="H14" s="15">
        <f t="shared" si="1"/>
        <v>0.51922869102252833</v>
      </c>
      <c r="I14" s="15">
        <v>56.300000000000004</v>
      </c>
      <c r="J14" s="3">
        <f t="shared" si="2"/>
        <v>0.21712302352487473</v>
      </c>
      <c r="K14">
        <v>0</v>
      </c>
      <c r="L14" s="3">
        <v>0</v>
      </c>
      <c r="M14">
        <v>15037</v>
      </c>
      <c r="N14">
        <f t="shared" si="3"/>
        <v>7.0015566374737992E-2</v>
      </c>
      <c r="O14" s="16">
        <v>0.57228671499999995</v>
      </c>
      <c r="P14">
        <f t="shared" si="4"/>
        <v>0.58342025023747601</v>
      </c>
      <c r="Q14">
        <v>0.3659</v>
      </c>
      <c r="R14">
        <f t="shared" si="5"/>
        <v>0.81112835291509644</v>
      </c>
      <c r="S14">
        <f t="shared" si="11"/>
        <v>0.19967077179604384</v>
      </c>
      <c r="T14" s="14">
        <f t="shared" si="6"/>
        <v>0.3902993408990692</v>
      </c>
      <c r="U14" t="str">
        <f t="shared" si="12"/>
        <v>Moderate</v>
      </c>
      <c r="V14">
        <f t="shared" si="13"/>
        <v>0.2322739040949609</v>
      </c>
      <c r="W14">
        <f t="shared" si="7"/>
        <v>0.31693326116232234</v>
      </c>
      <c r="X14" t="str">
        <f t="shared" si="14"/>
        <v>Moderate</v>
      </c>
      <c r="Y14">
        <f t="shared" si="15"/>
        <v>0.16706763949712683</v>
      </c>
      <c r="Z14">
        <f t="shared" si="8"/>
        <v>0.37302361767481668</v>
      </c>
      <c r="AA14" t="str">
        <f t="shared" si="16"/>
        <v>Moderate</v>
      </c>
      <c r="AB14">
        <f t="shared" si="17"/>
        <v>0.13843351393489448</v>
      </c>
      <c r="AC14">
        <f t="shared" si="9"/>
        <v>0.34585035327883823</v>
      </c>
      <c r="AD14" t="str">
        <f t="shared" si="18"/>
        <v>Moderate</v>
      </c>
      <c r="AE14">
        <f t="shared" si="19"/>
        <v>2.0049587578628927E-2</v>
      </c>
      <c r="AF14">
        <f t="shared" si="10"/>
        <v>9.5033783390309559E-2</v>
      </c>
      <c r="AG14" t="str">
        <f t="shared" si="20"/>
        <v>No Impact</v>
      </c>
      <c r="AH14" s="2" t="s">
        <v>1127</v>
      </c>
      <c r="AI14">
        <f>MAX(Y1:Y545)</f>
        <v>0.44787416018995352</v>
      </c>
      <c r="AJ14">
        <f>MIN(Y1:Y555)</f>
        <v>0</v>
      </c>
      <c r="AK14">
        <f t="shared" si="21"/>
        <v>0.44787416018995352</v>
      </c>
    </row>
    <row r="15" spans="1:37" customFormat="1" x14ac:dyDescent="0.3">
      <c r="A15">
        <v>100669</v>
      </c>
      <c r="B15" t="s">
        <v>355</v>
      </c>
      <c r="C15" s="1" t="s">
        <v>559</v>
      </c>
      <c r="D15" t="s">
        <v>565</v>
      </c>
      <c r="E15" s="4">
        <v>6.7</v>
      </c>
      <c r="F15" s="3">
        <f t="shared" si="0"/>
        <v>0.77777777777777779</v>
      </c>
      <c r="G15" s="15">
        <v>48.87612</v>
      </c>
      <c r="H15" s="15">
        <f t="shared" si="1"/>
        <v>0.4890636369530918</v>
      </c>
      <c r="I15" s="15">
        <v>38.9</v>
      </c>
      <c r="J15" s="3">
        <f t="shared" si="2"/>
        <v>0.15001928268414966</v>
      </c>
      <c r="K15">
        <v>0</v>
      </c>
      <c r="L15" s="3">
        <v>0</v>
      </c>
      <c r="M15">
        <v>4807</v>
      </c>
      <c r="N15">
        <f t="shared" si="3"/>
        <v>2.1613130639262276E-2</v>
      </c>
      <c r="O15" s="16">
        <v>0.57659190199999999</v>
      </c>
      <c r="P15">
        <f t="shared" si="4"/>
        <v>0.58780919237264184</v>
      </c>
      <c r="Q15">
        <v>0.36940000000000001</v>
      </c>
      <c r="R15">
        <f t="shared" si="5"/>
        <v>0.81888716470849032</v>
      </c>
      <c r="S15">
        <f t="shared" si="11"/>
        <v>0.17480470290237138</v>
      </c>
      <c r="T15" s="14">
        <f t="shared" si="6"/>
        <v>0.34169327696365898</v>
      </c>
      <c r="U15" t="str">
        <f t="shared" si="12"/>
        <v>Moderate</v>
      </c>
      <c r="V15">
        <f t="shared" si="13"/>
        <v>0.2035198666959751</v>
      </c>
      <c r="W15">
        <f t="shared" si="7"/>
        <v>0.2776989318477463</v>
      </c>
      <c r="X15" t="str">
        <f t="shared" si="14"/>
        <v>Low</v>
      </c>
      <c r="Y15">
        <f t="shared" si="15"/>
        <v>0.14608953910876768</v>
      </c>
      <c r="Z15">
        <f t="shared" si="8"/>
        <v>0.32618434393894885</v>
      </c>
      <c r="AA15" t="str">
        <f t="shared" si="16"/>
        <v>Moderate</v>
      </c>
      <c r="AB15">
        <f t="shared" si="17"/>
        <v>0.11693886104550104</v>
      </c>
      <c r="AC15">
        <f t="shared" si="9"/>
        <v>0.29214996611031696</v>
      </c>
      <c r="AD15" t="str">
        <f t="shared" si="18"/>
        <v>Low</v>
      </c>
      <c r="AE15">
        <f t="shared" si="19"/>
        <v>5.3715599122269985E-3</v>
      </c>
      <c r="AF15">
        <f t="shared" si="10"/>
        <v>2.5460855948517196E-2</v>
      </c>
      <c r="AG15" t="str">
        <f t="shared" si="20"/>
        <v>No Impact</v>
      </c>
      <c r="AH15" s="2" t="s">
        <v>1168</v>
      </c>
      <c r="AI15">
        <f>MAX(AB1:AB545)</f>
        <v>0.40026997984091661</v>
      </c>
      <c r="AJ15">
        <f>MIN(AB1:AB555)</f>
        <v>0</v>
      </c>
      <c r="AK15">
        <f t="shared" si="21"/>
        <v>0.40026997984091661</v>
      </c>
    </row>
    <row r="16" spans="1:37" customFormat="1" x14ac:dyDescent="0.3">
      <c r="A16">
        <v>100694</v>
      </c>
      <c r="B16" t="s">
        <v>537</v>
      </c>
      <c r="C16" s="1" t="s">
        <v>559</v>
      </c>
      <c r="D16" t="s">
        <v>566</v>
      </c>
      <c r="E16" s="4">
        <v>6.7</v>
      </c>
      <c r="F16" s="3">
        <f t="shared" si="0"/>
        <v>0.77777777777777779</v>
      </c>
      <c r="G16" s="15">
        <v>46.912320000000001</v>
      </c>
      <c r="H16" s="15">
        <f t="shared" si="1"/>
        <v>0.4694134852993091</v>
      </c>
      <c r="I16" s="15">
        <v>32.200000000000003</v>
      </c>
      <c r="J16" s="3">
        <f t="shared" si="2"/>
        <v>0.1241804859236406</v>
      </c>
      <c r="K16">
        <v>0</v>
      </c>
      <c r="L16" s="3">
        <v>0</v>
      </c>
      <c r="M16">
        <v>26434</v>
      </c>
      <c r="N16">
        <f t="shared" si="3"/>
        <v>0.1239395702923545</v>
      </c>
      <c r="O16" s="16">
        <v>0.54130868899999995</v>
      </c>
      <c r="P16">
        <f t="shared" si="4"/>
        <v>0.55183956313244154</v>
      </c>
      <c r="Q16">
        <v>0.31590000000000001</v>
      </c>
      <c r="R16">
        <f t="shared" si="5"/>
        <v>0.70028818443804042</v>
      </c>
      <c r="S16">
        <f t="shared" si="11"/>
        <v>0.14452189930865739</v>
      </c>
      <c r="T16" s="14">
        <f t="shared" si="6"/>
        <v>0.28249904349179378</v>
      </c>
      <c r="U16" t="str">
        <f t="shared" si="12"/>
        <v>Low</v>
      </c>
      <c r="V16">
        <f t="shared" si="13"/>
        <v>0.16165599504486672</v>
      </c>
      <c r="W16">
        <f t="shared" si="7"/>
        <v>0.22057648660808529</v>
      </c>
      <c r="X16" t="str">
        <f t="shared" si="14"/>
        <v>Low</v>
      </c>
      <c r="Y16">
        <f t="shared" si="15"/>
        <v>0.12738780357244808</v>
      </c>
      <c r="Z16">
        <f t="shared" si="8"/>
        <v>0.28442766941147052</v>
      </c>
      <c r="AA16" t="str">
        <f t="shared" si="16"/>
        <v>Low</v>
      </c>
      <c r="AB16">
        <f t="shared" si="17"/>
        <v>0.10480960407175366</v>
      </c>
      <c r="AC16">
        <f t="shared" si="9"/>
        <v>0.26184727646427347</v>
      </c>
      <c r="AD16" t="str">
        <f t="shared" si="18"/>
        <v>Low</v>
      </c>
      <c r="AE16">
        <f t="shared" si="19"/>
        <v>2.861047066947402E-2</v>
      </c>
      <c r="AF16">
        <f t="shared" si="10"/>
        <v>0.13561183049948464</v>
      </c>
      <c r="AG16" t="str">
        <f t="shared" si="20"/>
        <v>No Impact</v>
      </c>
      <c r="AH16" s="2" t="s">
        <v>1169</v>
      </c>
      <c r="AI16">
        <f>MAX(AE1:AE545)</f>
        <v>0.21097326512072076</v>
      </c>
      <c r="AJ16">
        <f>MIN(AE1:AE555)</f>
        <v>0</v>
      </c>
      <c r="AK16">
        <f t="shared" si="21"/>
        <v>0.21097326512072076</v>
      </c>
    </row>
    <row r="17" spans="1:34" customFormat="1" x14ac:dyDescent="0.3">
      <c r="A17">
        <v>100918</v>
      </c>
      <c r="B17" t="s">
        <v>71</v>
      </c>
      <c r="C17" s="1" t="s">
        <v>568</v>
      </c>
      <c r="D17" t="s">
        <v>567</v>
      </c>
      <c r="E17" s="4">
        <v>7.2</v>
      </c>
      <c r="F17" s="3">
        <f t="shared" si="0"/>
        <v>0.88888888888888884</v>
      </c>
      <c r="G17" s="15">
        <v>54.245519999999999</v>
      </c>
      <c r="H17" s="15">
        <f t="shared" si="1"/>
        <v>0.54279086186897973</v>
      </c>
      <c r="I17" s="15">
        <v>62</v>
      </c>
      <c r="J17" s="3">
        <f t="shared" si="2"/>
        <v>0.23910528345545703</v>
      </c>
      <c r="K17">
        <v>0</v>
      </c>
      <c r="L17" s="3">
        <v>0</v>
      </c>
      <c r="M17">
        <v>36805</v>
      </c>
      <c r="N17">
        <f t="shared" si="3"/>
        <v>0.1730091363737444</v>
      </c>
      <c r="O17" s="16">
        <v>0.76612328399999996</v>
      </c>
      <c r="P17">
        <f t="shared" si="4"/>
        <v>0.78102780712642772</v>
      </c>
      <c r="Q17">
        <v>0.40150000000000002</v>
      </c>
      <c r="R17">
        <f t="shared" si="5"/>
        <v>0.8900465528707604</v>
      </c>
      <c r="S17">
        <f t="shared" si="11"/>
        <v>0.29035702236273364</v>
      </c>
      <c r="T17" s="14">
        <f t="shared" si="6"/>
        <v>0.56756506440186261</v>
      </c>
      <c r="U17" t="str">
        <f t="shared" si="12"/>
        <v>Moderate</v>
      </c>
      <c r="V17">
        <f t="shared" si="13"/>
        <v>0.30929954171064444</v>
      </c>
      <c r="W17">
        <f t="shared" si="7"/>
        <v>0.4220332577278661</v>
      </c>
      <c r="X17" t="str">
        <f t="shared" si="14"/>
        <v>Moderate</v>
      </c>
      <c r="Y17">
        <f t="shared" si="15"/>
        <v>0.27141450301482284</v>
      </c>
      <c r="Z17">
        <f t="shared" si="8"/>
        <v>0.60600616677619856</v>
      </c>
      <c r="AA17" t="str">
        <f t="shared" si="16"/>
        <v>Moderate</v>
      </c>
      <c r="AB17">
        <f t="shared" si="17"/>
        <v>0.2107219957888565</v>
      </c>
      <c r="AC17">
        <f t="shared" si="9"/>
        <v>0.52644966248182268</v>
      </c>
      <c r="AD17" t="str">
        <f t="shared" si="18"/>
        <v>Moderate</v>
      </c>
      <c r="AE17">
        <f t="shared" si="19"/>
        <v>6.0122300816240239E-2</v>
      </c>
      <c r="AF17">
        <f t="shared" si="10"/>
        <v>0.28497592233706831</v>
      </c>
      <c r="AG17" t="str">
        <f t="shared" si="20"/>
        <v>Low</v>
      </c>
      <c r="AH17" s="2"/>
    </row>
    <row r="18" spans="1:34" customFormat="1" x14ac:dyDescent="0.3">
      <c r="A18">
        <v>100921</v>
      </c>
      <c r="B18" t="s">
        <v>90</v>
      </c>
      <c r="C18" s="1" t="s">
        <v>568</v>
      </c>
      <c r="D18" t="s">
        <v>569</v>
      </c>
      <c r="E18" s="4">
        <v>7.2</v>
      </c>
      <c r="F18" s="3">
        <f t="shared" si="0"/>
        <v>0.88888888888888884</v>
      </c>
      <c r="G18" s="15">
        <v>58.421520000000008</v>
      </c>
      <c r="H18" s="15">
        <f t="shared" si="1"/>
        <v>0.58457670223266078</v>
      </c>
      <c r="I18" s="15">
        <v>104.5</v>
      </c>
      <c r="J18" s="3">
        <f t="shared" si="2"/>
        <v>0.40300809872734289</v>
      </c>
      <c r="K18">
        <v>0</v>
      </c>
      <c r="L18" s="3">
        <v>0</v>
      </c>
      <c r="M18">
        <v>23768</v>
      </c>
      <c r="N18">
        <f t="shared" si="3"/>
        <v>0.11132560219159415</v>
      </c>
      <c r="O18" s="16">
        <v>0.46563471299999998</v>
      </c>
      <c r="P18">
        <f t="shared" si="4"/>
        <v>0.47469338996924881</v>
      </c>
      <c r="Q18">
        <v>0.41270000000000001</v>
      </c>
      <c r="R18">
        <f t="shared" si="5"/>
        <v>0.91487475060962098</v>
      </c>
      <c r="S18">
        <f t="shared" si="11"/>
        <v>0.304959194563099</v>
      </c>
      <c r="T18" s="14">
        <f t="shared" si="6"/>
        <v>0.59610814125899447</v>
      </c>
      <c r="U18" t="str">
        <f t="shared" si="12"/>
        <v>Moderate</v>
      </c>
      <c r="V18">
        <f t="shared" si="13"/>
        <v>0.40156284377072693</v>
      </c>
      <c r="W18">
        <f t="shared" si="7"/>
        <v>0.54792475346624048</v>
      </c>
      <c r="X18" t="str">
        <f t="shared" si="14"/>
        <v>Moderate</v>
      </c>
      <c r="Y18">
        <f t="shared" si="15"/>
        <v>0.2083555453554711</v>
      </c>
      <c r="Z18">
        <f t="shared" si="8"/>
        <v>0.46521001628471448</v>
      </c>
      <c r="AA18" t="str">
        <f t="shared" si="16"/>
        <v>Moderate</v>
      </c>
      <c r="AB18">
        <f t="shared" si="17"/>
        <v>0.2201559768991728</v>
      </c>
      <c r="AC18">
        <f t="shared" si="9"/>
        <v>0.5500187073401599</v>
      </c>
      <c r="AD18" t="str">
        <f t="shared" si="18"/>
        <v>Moderate</v>
      </c>
      <c r="AE18">
        <f t="shared" si="19"/>
        <v>4.8863765636505803E-2</v>
      </c>
      <c r="AF18">
        <f t="shared" si="10"/>
        <v>0.23161117409139745</v>
      </c>
      <c r="AG18" t="str">
        <f t="shared" si="20"/>
        <v>Low</v>
      </c>
    </row>
    <row r="19" spans="1:34" customFormat="1" x14ac:dyDescent="0.3">
      <c r="A19">
        <v>100925</v>
      </c>
      <c r="B19" t="s">
        <v>100</v>
      </c>
      <c r="C19" s="1" t="s">
        <v>568</v>
      </c>
      <c r="D19" t="s">
        <v>570</v>
      </c>
      <c r="E19" s="4">
        <v>7.2</v>
      </c>
      <c r="F19" s="3">
        <f t="shared" si="0"/>
        <v>0.88888888888888884</v>
      </c>
      <c r="G19" s="15">
        <v>86.377319999999997</v>
      </c>
      <c r="H19" s="15">
        <f t="shared" si="1"/>
        <v>0.86430768787418144</v>
      </c>
      <c r="I19" s="15">
        <v>164.5</v>
      </c>
      <c r="J19" s="3">
        <f t="shared" si="2"/>
        <v>0.63440030852294649</v>
      </c>
      <c r="K19">
        <v>0</v>
      </c>
      <c r="L19" s="3">
        <v>0</v>
      </c>
      <c r="M19">
        <v>19441</v>
      </c>
      <c r="N19">
        <f t="shared" si="3"/>
        <v>9.0852743987546905E-2</v>
      </c>
      <c r="O19" s="16">
        <v>0.51877729400000006</v>
      </c>
      <c r="P19">
        <f t="shared" si="4"/>
        <v>0.5288698317643119</v>
      </c>
      <c r="Q19">
        <v>0.39610000000000001</v>
      </c>
      <c r="R19">
        <f t="shared" si="5"/>
        <v>0.87807581467523832</v>
      </c>
      <c r="S19">
        <f t="shared" si="11"/>
        <v>0.46857793129224007</v>
      </c>
      <c r="T19" s="14">
        <f t="shared" si="6"/>
        <v>0.91593604861717781</v>
      </c>
      <c r="U19" t="str">
        <f t="shared" si="12"/>
        <v>High</v>
      </c>
      <c r="V19">
        <f t="shared" si="13"/>
        <v>0.58487966439853434</v>
      </c>
      <c r="W19">
        <f t="shared" si="7"/>
        <v>0.798057018706535</v>
      </c>
      <c r="X19" t="str">
        <f t="shared" si="14"/>
        <v>High</v>
      </c>
      <c r="Y19">
        <f t="shared" si="15"/>
        <v>0.35227619818594574</v>
      </c>
      <c r="Z19">
        <f t="shared" si="8"/>
        <v>0.78655173595310224</v>
      </c>
      <c r="AA19" t="str">
        <f t="shared" si="16"/>
        <v>High</v>
      </c>
      <c r="AB19">
        <f t="shared" si="17"/>
        <v>0.3315714561588553</v>
      </c>
      <c r="AC19">
        <f t="shared" si="9"/>
        <v>0.82836953271048486</v>
      </c>
      <c r="AD19" t="str">
        <f t="shared" si="18"/>
        <v>High</v>
      </c>
      <c r="AE19">
        <f t="shared" si="19"/>
        <v>6.0516326181670056E-2</v>
      </c>
      <c r="AF19">
        <f t="shared" si="10"/>
        <v>0.2868435777729566</v>
      </c>
      <c r="AG19" t="str">
        <f t="shared" si="20"/>
        <v>Low</v>
      </c>
    </row>
    <row r="20" spans="1:34" customFormat="1" x14ac:dyDescent="0.3">
      <c r="A20">
        <v>100929</v>
      </c>
      <c r="B20" t="s">
        <v>131</v>
      </c>
      <c r="C20" s="1" t="s">
        <v>568</v>
      </c>
      <c r="D20" t="s">
        <v>1132</v>
      </c>
      <c r="E20" s="4">
        <v>7.2</v>
      </c>
      <c r="F20" s="3">
        <f t="shared" si="0"/>
        <v>0.88888888888888884</v>
      </c>
      <c r="G20" s="15">
        <v>54.245519999999999</v>
      </c>
      <c r="H20" s="15">
        <f t="shared" si="1"/>
        <v>0.54279086186897973</v>
      </c>
      <c r="I20" s="15">
        <v>97.600000000000009</v>
      </c>
      <c r="J20" s="3">
        <f t="shared" si="2"/>
        <v>0.37639799460084855</v>
      </c>
      <c r="K20">
        <v>0</v>
      </c>
      <c r="L20" s="3">
        <v>0</v>
      </c>
      <c r="M20">
        <v>11391</v>
      </c>
      <c r="N20">
        <f t="shared" si="3"/>
        <v>5.2764805798829445E-2</v>
      </c>
      <c r="O20" s="16">
        <v>0.58528307899999998</v>
      </c>
      <c r="P20">
        <f t="shared" si="4"/>
        <v>0.59666945162258478</v>
      </c>
      <c r="Q20">
        <v>0.41320000000000001</v>
      </c>
      <c r="R20">
        <f t="shared" si="5"/>
        <v>0.91598315229439153</v>
      </c>
      <c r="S20">
        <f t="shared" si="11"/>
        <v>0.30898075938456743</v>
      </c>
      <c r="T20" s="14">
        <f t="shared" si="6"/>
        <v>0.60396915208738611</v>
      </c>
      <c r="U20" t="str">
        <f t="shared" si="12"/>
        <v>Moderate</v>
      </c>
      <c r="V20">
        <f t="shared" si="13"/>
        <v>0.37420511391249345</v>
      </c>
      <c r="W20">
        <f t="shared" si="7"/>
        <v>0.510595658853774</v>
      </c>
      <c r="X20" t="str">
        <f t="shared" si="14"/>
        <v>Moderate</v>
      </c>
      <c r="Y20">
        <f t="shared" si="15"/>
        <v>0.24375640485664143</v>
      </c>
      <c r="Z20">
        <f t="shared" si="8"/>
        <v>0.54425199425048065</v>
      </c>
      <c r="AA20" t="str">
        <f t="shared" si="16"/>
        <v>Moderate</v>
      </c>
      <c r="AB20">
        <f t="shared" si="17"/>
        <v>0.21164328356033288</v>
      </c>
      <c r="AC20">
        <f t="shared" si="9"/>
        <v>0.52875132840201611</v>
      </c>
      <c r="AD20" t="str">
        <f t="shared" si="18"/>
        <v>Moderate</v>
      </c>
      <c r="AE20">
        <f t="shared" si="19"/>
        <v>2.1555920668479375E-2</v>
      </c>
      <c r="AF20">
        <f t="shared" si="10"/>
        <v>0.1021737074417694</v>
      </c>
      <c r="AG20" t="str">
        <f t="shared" si="20"/>
        <v>No Impact</v>
      </c>
    </row>
    <row r="21" spans="1:34" customFormat="1" x14ac:dyDescent="0.3">
      <c r="A21">
        <v>100954</v>
      </c>
      <c r="B21" t="s">
        <v>301</v>
      </c>
      <c r="C21" s="1" t="s">
        <v>568</v>
      </c>
      <c r="D21" t="s">
        <v>571</v>
      </c>
      <c r="E21" s="4">
        <v>7.2</v>
      </c>
      <c r="F21" s="3">
        <f t="shared" si="0"/>
        <v>0.88888888888888884</v>
      </c>
      <c r="G21" s="15">
        <v>64.613879999999995</v>
      </c>
      <c r="H21" s="15">
        <f t="shared" si="1"/>
        <v>0.64653861948228786</v>
      </c>
      <c r="I21" s="15">
        <v>152</v>
      </c>
      <c r="J21" s="3">
        <f t="shared" si="2"/>
        <v>0.5861935981488624</v>
      </c>
      <c r="K21">
        <v>0</v>
      </c>
      <c r="L21" s="3">
        <v>0</v>
      </c>
      <c r="M21">
        <v>17773</v>
      </c>
      <c r="N21">
        <f t="shared" si="3"/>
        <v>8.2960733938008929E-2</v>
      </c>
      <c r="O21" s="16">
        <v>0.51780243199999998</v>
      </c>
      <c r="P21">
        <f t="shared" si="4"/>
        <v>0.52787600433991144</v>
      </c>
      <c r="Q21">
        <v>0.41610000000000003</v>
      </c>
      <c r="R21">
        <f t="shared" si="5"/>
        <v>0.92241188206606084</v>
      </c>
      <c r="S21">
        <f t="shared" si="11"/>
        <v>0.39729257831396175</v>
      </c>
      <c r="T21" s="14">
        <f t="shared" si="6"/>
        <v>0.77659353978168699</v>
      </c>
      <c r="U21" t="str">
        <f t="shared" si="12"/>
        <v>High</v>
      </c>
      <c r="V21">
        <f t="shared" si="13"/>
        <v>0.50537193108827472</v>
      </c>
      <c r="W21">
        <f t="shared" si="7"/>
        <v>0.68957025044976694</v>
      </c>
      <c r="X21" t="str">
        <f t="shared" si="14"/>
        <v>Moderate</v>
      </c>
      <c r="Y21">
        <f t="shared" si="15"/>
        <v>0.28921322553964879</v>
      </c>
      <c r="Z21">
        <f t="shared" si="8"/>
        <v>0.64574662091911472</v>
      </c>
      <c r="AA21" t="str">
        <f t="shared" si="16"/>
        <v>Moderate</v>
      </c>
      <c r="AB21">
        <f t="shared" si="17"/>
        <v>0.27955255657981226</v>
      </c>
      <c r="AC21">
        <f t="shared" si="9"/>
        <v>0.69840999989786312</v>
      </c>
      <c r="AD21" t="str">
        <f t="shared" si="18"/>
        <v>Moderate</v>
      </c>
      <c r="AE21">
        <f t="shared" si="19"/>
        <v>4.5452608677204263E-2</v>
      </c>
      <c r="AF21">
        <f t="shared" si="10"/>
        <v>0.21544250477043089</v>
      </c>
      <c r="AG21" t="str">
        <f t="shared" si="20"/>
        <v>Low</v>
      </c>
    </row>
    <row r="22" spans="1:34" customFormat="1" x14ac:dyDescent="0.3">
      <c r="A22">
        <v>100965</v>
      </c>
      <c r="B22" t="s">
        <v>326</v>
      </c>
      <c r="C22" s="1" t="s">
        <v>568</v>
      </c>
      <c r="D22" t="s">
        <v>572</v>
      </c>
      <c r="E22" s="4">
        <v>5.3</v>
      </c>
      <c r="F22" s="3">
        <f t="shared" si="0"/>
        <v>0.46666666666666656</v>
      </c>
      <c r="G22" s="15">
        <v>79.371359999999996</v>
      </c>
      <c r="H22" s="15">
        <f t="shared" si="1"/>
        <v>0.79420473620887155</v>
      </c>
      <c r="I22" s="15">
        <v>157.10000000000002</v>
      </c>
      <c r="J22" s="3">
        <f t="shared" si="2"/>
        <v>0.60586193598148885</v>
      </c>
      <c r="K22">
        <v>0</v>
      </c>
      <c r="L22" s="3">
        <v>0</v>
      </c>
      <c r="M22">
        <v>12816</v>
      </c>
      <c r="N22">
        <f t="shared" si="3"/>
        <v>5.9507080571366389E-2</v>
      </c>
      <c r="O22" s="16">
        <v>0.61451816699999995</v>
      </c>
      <c r="P22">
        <f t="shared" si="4"/>
        <v>0.62647329279103581</v>
      </c>
      <c r="Q22">
        <v>0.37280000000000002</v>
      </c>
      <c r="R22">
        <f t="shared" si="5"/>
        <v>0.82642429616493018</v>
      </c>
      <c r="S22">
        <f t="shared" si="11"/>
        <v>0.23731790744701398</v>
      </c>
      <c r="T22" s="14">
        <f t="shared" si="6"/>
        <v>0.46388874058507085</v>
      </c>
      <c r="U22" t="str">
        <f t="shared" si="12"/>
        <v>Moderate</v>
      </c>
      <c r="V22">
        <f t="shared" si="13"/>
        <v>0.26997812663474202</v>
      </c>
      <c r="W22">
        <f t="shared" si="7"/>
        <v>0.36837994543658048</v>
      </c>
      <c r="X22" t="str">
        <f t="shared" si="14"/>
        <v>Moderate</v>
      </c>
      <c r="Y22">
        <f t="shared" si="15"/>
        <v>0.20465768825928596</v>
      </c>
      <c r="Z22">
        <f t="shared" si="8"/>
        <v>0.45695355180233221</v>
      </c>
      <c r="AA22" t="str">
        <f t="shared" si="16"/>
        <v>Moderate</v>
      </c>
      <c r="AB22">
        <f t="shared" si="17"/>
        <v>0.16269361768844298</v>
      </c>
      <c r="AC22">
        <f t="shared" si="9"/>
        <v>0.40645970440527157</v>
      </c>
      <c r="AD22" t="str">
        <f t="shared" si="18"/>
        <v>Moderate</v>
      </c>
      <c r="AE22">
        <f t="shared" si="19"/>
        <v>1.94399053957072E-2</v>
      </c>
      <c r="AF22">
        <f t="shared" si="10"/>
        <v>9.2143928210920545E-2</v>
      </c>
      <c r="AG22" t="str">
        <f t="shared" si="20"/>
        <v>No Impact</v>
      </c>
    </row>
    <row r="23" spans="1:34" customFormat="1" x14ac:dyDescent="0.3">
      <c r="A23">
        <v>100991</v>
      </c>
      <c r="B23" t="s">
        <v>519</v>
      </c>
      <c r="C23" s="1" t="s">
        <v>568</v>
      </c>
      <c r="D23" t="s">
        <v>573</v>
      </c>
      <c r="E23" s="4">
        <v>5.3</v>
      </c>
      <c r="F23" s="3">
        <f t="shared" si="0"/>
        <v>0.46666666666666656</v>
      </c>
      <c r="G23" s="15">
        <v>61.699680000000001</v>
      </c>
      <c r="H23" s="15">
        <f t="shared" si="1"/>
        <v>0.61737858691815017</v>
      </c>
      <c r="I23" s="15">
        <v>165.3</v>
      </c>
      <c r="J23" s="3">
        <f t="shared" si="2"/>
        <v>0.6374855379868879</v>
      </c>
      <c r="K23">
        <v>0</v>
      </c>
      <c r="L23" s="3">
        <v>0</v>
      </c>
      <c r="M23">
        <v>7108</v>
      </c>
      <c r="N23">
        <f t="shared" si="3"/>
        <v>3.2500130114074557E-2</v>
      </c>
      <c r="O23" s="16">
        <v>0.49327965299999998</v>
      </c>
      <c r="P23">
        <f t="shared" si="4"/>
        <v>0.50287614764972377</v>
      </c>
      <c r="Q23">
        <v>0.37109999999999999</v>
      </c>
      <c r="R23">
        <f t="shared" si="5"/>
        <v>0.82265573043671025</v>
      </c>
      <c r="S23">
        <f t="shared" si="11"/>
        <v>0.19405894669334417</v>
      </c>
      <c r="T23" s="14">
        <f t="shared" si="6"/>
        <v>0.3793298253354101</v>
      </c>
      <c r="U23" t="str">
        <f t="shared" si="12"/>
        <v>Moderate</v>
      </c>
      <c r="V23">
        <f t="shared" si="13"/>
        <v>0.24087493809693467</v>
      </c>
      <c r="W23">
        <f t="shared" si="7"/>
        <v>0.32866920612882666</v>
      </c>
      <c r="X23" t="str">
        <f t="shared" si="14"/>
        <v>Moderate</v>
      </c>
      <c r="Y23">
        <f t="shared" si="15"/>
        <v>0.14724295528975367</v>
      </c>
      <c r="Z23">
        <f t="shared" si="8"/>
        <v>0.32875965701460569</v>
      </c>
      <c r="AA23" t="str">
        <f t="shared" si="16"/>
        <v>Moderate</v>
      </c>
      <c r="AB23">
        <f t="shared" si="17"/>
        <v>0.13180974678653656</v>
      </c>
      <c r="AC23">
        <f t="shared" si="9"/>
        <v>0.32930210464177967</v>
      </c>
      <c r="AD23" t="str">
        <f t="shared" si="18"/>
        <v>Moderate</v>
      </c>
      <c r="AE23">
        <f t="shared" si="19"/>
        <v>9.5160910448095406E-3</v>
      </c>
      <c r="AF23">
        <f t="shared" si="10"/>
        <v>4.5105672699165697E-2</v>
      </c>
      <c r="AG23" t="str">
        <f t="shared" si="20"/>
        <v>No Impact</v>
      </c>
    </row>
    <row r="24" spans="1:34" customFormat="1" x14ac:dyDescent="0.3">
      <c r="A24">
        <v>104240</v>
      </c>
      <c r="B24" t="s">
        <v>223</v>
      </c>
      <c r="C24" s="1" t="s">
        <v>575</v>
      </c>
      <c r="D24" t="s">
        <v>574</v>
      </c>
      <c r="E24" s="4">
        <v>5.9</v>
      </c>
      <c r="F24" s="3">
        <f t="shared" si="0"/>
        <v>0.60000000000000009</v>
      </c>
      <c r="G24" s="15">
        <v>48.931919999999998</v>
      </c>
      <c r="H24" s="15">
        <f t="shared" si="1"/>
        <v>0.48962198223381337</v>
      </c>
      <c r="I24" s="15">
        <v>35</v>
      </c>
      <c r="J24" s="3">
        <f t="shared" si="2"/>
        <v>0.13497878904743543</v>
      </c>
      <c r="K24">
        <v>0</v>
      </c>
      <c r="L24" s="3">
        <v>0</v>
      </c>
      <c r="M24">
        <v>18852</v>
      </c>
      <c r="N24">
        <f t="shared" si="3"/>
        <v>8.806593708156496E-2</v>
      </c>
      <c r="O24" s="16">
        <v>0.44800389299999999</v>
      </c>
      <c r="P24">
        <f t="shared" si="4"/>
        <v>0.45671957169479893</v>
      </c>
      <c r="Q24">
        <v>0.3992</v>
      </c>
      <c r="R24">
        <f t="shared" si="5"/>
        <v>0.88494790512081578</v>
      </c>
      <c r="S24">
        <f t="shared" si="11"/>
        <v>0.1257009811233</v>
      </c>
      <c r="T24" s="14">
        <f t="shared" si="6"/>
        <v>0.24570952293861167</v>
      </c>
      <c r="U24" t="str">
        <f t="shared" si="12"/>
        <v>Low</v>
      </c>
      <c r="V24">
        <f t="shared" si="13"/>
        <v>0.16582174322465609</v>
      </c>
      <c r="W24">
        <f t="shared" si="7"/>
        <v>0.22626056963474284</v>
      </c>
      <c r="X24" t="str">
        <f t="shared" si="14"/>
        <v>Low</v>
      </c>
      <c r="Y24">
        <f t="shared" si="15"/>
        <v>8.5580219021943918E-2</v>
      </c>
      <c r="Z24">
        <f t="shared" si="8"/>
        <v>0.19108094779490609</v>
      </c>
      <c r="AA24" t="str">
        <f t="shared" si="16"/>
        <v>Low</v>
      </c>
      <c r="AB24">
        <f t="shared" si="17"/>
        <v>8.9487311318811699E-2</v>
      </c>
      <c r="AC24">
        <f t="shared" si="9"/>
        <v>0.2235673815817453</v>
      </c>
      <c r="AD24" t="str">
        <f t="shared" si="18"/>
        <v>Low</v>
      </c>
      <c r="AE24">
        <f t="shared" si="19"/>
        <v>1.6501815667425423E-2</v>
      </c>
      <c r="AF24">
        <f t="shared" si="10"/>
        <v>7.8217567794587328E-2</v>
      </c>
      <c r="AG24" t="str">
        <f t="shared" si="20"/>
        <v>No Impact</v>
      </c>
    </row>
    <row r="25" spans="1:34" customFormat="1" x14ac:dyDescent="0.3">
      <c r="A25">
        <v>104243</v>
      </c>
      <c r="B25" t="s">
        <v>257</v>
      </c>
      <c r="C25" s="1" t="s">
        <v>575</v>
      </c>
      <c r="D25" t="s">
        <v>576</v>
      </c>
      <c r="E25" s="4">
        <v>5.8</v>
      </c>
      <c r="F25" s="3">
        <f t="shared" si="0"/>
        <v>0.57777777777777772</v>
      </c>
      <c r="G25" s="15">
        <v>53.098199999999999</v>
      </c>
      <c r="H25" s="15">
        <f t="shared" si="1"/>
        <v>0.53131056245182018</v>
      </c>
      <c r="I25" s="15">
        <v>89.9</v>
      </c>
      <c r="J25" s="3">
        <f t="shared" si="2"/>
        <v>0.34670266101041275</v>
      </c>
      <c r="K25">
        <v>0</v>
      </c>
      <c r="L25" s="3">
        <v>0</v>
      </c>
      <c r="M25">
        <v>10294</v>
      </c>
      <c r="N25">
        <f t="shared" si="3"/>
        <v>4.7574437079199255E-2</v>
      </c>
      <c r="O25" s="16">
        <v>0.75962363300000002</v>
      </c>
      <c r="P25">
        <f t="shared" si="4"/>
        <v>0.77440170885525572</v>
      </c>
      <c r="Q25">
        <v>0.39610000000000001</v>
      </c>
      <c r="R25">
        <f t="shared" si="5"/>
        <v>0.87807581467523832</v>
      </c>
      <c r="S25">
        <f t="shared" si="11"/>
        <v>0.20957402803045175</v>
      </c>
      <c r="T25" s="14">
        <f t="shared" si="6"/>
        <v>0.40965737886464682</v>
      </c>
      <c r="U25" t="str">
        <f t="shared" si="12"/>
        <v>Moderate</v>
      </c>
      <c r="V25">
        <f t="shared" si="13"/>
        <v>0.22272240654075592</v>
      </c>
      <c r="W25">
        <f t="shared" si="7"/>
        <v>0.30390042701492487</v>
      </c>
      <c r="X25" t="str">
        <f t="shared" si="14"/>
        <v>Moderate</v>
      </c>
      <c r="Y25">
        <f t="shared" si="15"/>
        <v>0.19642564952014754</v>
      </c>
      <c r="Z25">
        <f t="shared" si="8"/>
        <v>0.43857330245808107</v>
      </c>
      <c r="AA25" t="str">
        <f t="shared" si="16"/>
        <v>Moderate</v>
      </c>
      <c r="AB25">
        <f t="shared" si="17"/>
        <v>0.14110404783613339</v>
      </c>
      <c r="AC25">
        <f t="shared" si="9"/>
        <v>0.35252218488184855</v>
      </c>
      <c r="AD25" t="str">
        <f t="shared" si="18"/>
        <v>Moderate</v>
      </c>
      <c r="AE25">
        <f t="shared" si="19"/>
        <v>1.2067173402355908E-2</v>
      </c>
      <c r="AF25">
        <f t="shared" si="10"/>
        <v>5.7197642532815542E-2</v>
      </c>
      <c r="AG25" t="str">
        <f t="shared" si="20"/>
        <v>No Impact</v>
      </c>
    </row>
    <row r="26" spans="1:34" customFormat="1" x14ac:dyDescent="0.3">
      <c r="A26">
        <v>104273</v>
      </c>
      <c r="B26" t="s">
        <v>367</v>
      </c>
      <c r="C26" s="1" t="s">
        <v>575</v>
      </c>
      <c r="D26" t="s">
        <v>577</v>
      </c>
      <c r="E26" s="4">
        <v>5.9</v>
      </c>
      <c r="F26" s="3">
        <f t="shared" si="0"/>
        <v>0.60000000000000009</v>
      </c>
      <c r="G26" s="15">
        <v>50.887800000000006</v>
      </c>
      <c r="H26" s="15">
        <f t="shared" si="1"/>
        <v>0.50919288488000991</v>
      </c>
      <c r="I26" s="15">
        <v>58.100000000000009</v>
      </c>
      <c r="J26" s="3">
        <f t="shared" si="2"/>
        <v>0.22406478981874284</v>
      </c>
      <c r="K26">
        <v>0</v>
      </c>
      <c r="L26" s="3">
        <v>0</v>
      </c>
      <c r="M26">
        <v>19028</v>
      </c>
      <c r="N26">
        <f t="shared" si="3"/>
        <v>8.8898667158734443E-2</v>
      </c>
      <c r="O26" s="16">
        <v>0.62656925500000005</v>
      </c>
      <c r="P26">
        <f t="shared" si="4"/>
        <v>0.63875882833172004</v>
      </c>
      <c r="Q26">
        <v>0.37590000000000001</v>
      </c>
      <c r="R26">
        <f t="shared" si="5"/>
        <v>0.83329638661050764</v>
      </c>
      <c r="S26">
        <f t="shared" si="11"/>
        <v>0.16190936759050661</v>
      </c>
      <c r="T26" s="14">
        <f t="shared" si="6"/>
        <v>0.31648657881940395</v>
      </c>
      <c r="U26" t="str">
        <f t="shared" si="12"/>
        <v>Moderate</v>
      </c>
      <c r="V26">
        <f t="shared" si="13"/>
        <v>0.18330629123426814</v>
      </c>
      <c r="W26">
        <f t="shared" si="7"/>
        <v>0.25011789808594082</v>
      </c>
      <c r="X26" t="str">
        <f t="shared" si="14"/>
        <v>Low</v>
      </c>
      <c r="Y26">
        <f t="shared" si="15"/>
        <v>0.14051244394674506</v>
      </c>
      <c r="Z26">
        <f t="shared" si="8"/>
        <v>0.31373197303267186</v>
      </c>
      <c r="AA26" t="str">
        <f t="shared" si="16"/>
        <v>Moderate</v>
      </c>
      <c r="AB26">
        <f t="shared" si="17"/>
        <v>0.11315542626230371</v>
      </c>
      <c r="AC26">
        <f t="shared" si="9"/>
        <v>0.28269775891581034</v>
      </c>
      <c r="AD26" t="str">
        <f t="shared" si="18"/>
        <v>Low</v>
      </c>
      <c r="AE26">
        <f t="shared" si="19"/>
        <v>1.95556889893896E-2</v>
      </c>
      <c r="AF26">
        <f t="shared" si="10"/>
        <v>9.2692735158645165E-2</v>
      </c>
      <c r="AG26" t="str">
        <f t="shared" si="20"/>
        <v>No Impact</v>
      </c>
    </row>
    <row r="27" spans="1:34" customFormat="1" x14ac:dyDescent="0.3">
      <c r="A27">
        <v>104284</v>
      </c>
      <c r="B27" t="s">
        <v>424</v>
      </c>
      <c r="C27" s="1" t="s">
        <v>575</v>
      </c>
      <c r="D27" t="s">
        <v>578</v>
      </c>
      <c r="E27" s="4">
        <v>5.8</v>
      </c>
      <c r="F27" s="3">
        <f t="shared" si="0"/>
        <v>0.57777777777777772</v>
      </c>
      <c r="G27" s="15">
        <v>49.880520000000004</v>
      </c>
      <c r="H27" s="15">
        <f t="shared" si="1"/>
        <v>0.4991138520060806</v>
      </c>
      <c r="I27" s="15">
        <v>66.399999999999991</v>
      </c>
      <c r="J27" s="3">
        <f t="shared" si="2"/>
        <v>0.25607404550713458</v>
      </c>
      <c r="K27">
        <v>0</v>
      </c>
      <c r="L27" s="3">
        <v>0</v>
      </c>
      <c r="M27">
        <v>10861</v>
      </c>
      <c r="N27">
        <f t="shared" si="3"/>
        <v>5.0257152725535006E-2</v>
      </c>
      <c r="O27" s="16">
        <v>0.75585246299999997</v>
      </c>
      <c r="P27">
        <f t="shared" si="4"/>
        <v>0.77055717273827096</v>
      </c>
      <c r="Q27">
        <v>0.41930000000000001</v>
      </c>
      <c r="R27">
        <f t="shared" si="5"/>
        <v>0.92950565284859232</v>
      </c>
      <c r="S27">
        <f t="shared" si="11"/>
        <v>0.18544743690710161</v>
      </c>
      <c r="T27" s="14">
        <f t="shared" si="6"/>
        <v>0.36249678280503134</v>
      </c>
      <c r="U27" t="str">
        <f t="shared" si="12"/>
        <v>Moderate</v>
      </c>
      <c r="V27">
        <f t="shared" si="13"/>
        <v>0.20278596569150886</v>
      </c>
      <c r="W27">
        <f t="shared" si="7"/>
        <v>0.27669753808540309</v>
      </c>
      <c r="X27" t="str">
        <f t="shared" si="14"/>
        <v>Low</v>
      </c>
      <c r="Y27">
        <f t="shared" si="15"/>
        <v>0.16810890812269438</v>
      </c>
      <c r="Z27">
        <f t="shared" si="8"/>
        <v>0.37534853105031918</v>
      </c>
      <c r="AA27" t="str">
        <f t="shared" si="16"/>
        <v>Moderate</v>
      </c>
      <c r="AB27">
        <f t="shared" si="17"/>
        <v>0.12524529043846258</v>
      </c>
      <c r="AC27">
        <f t="shared" si="9"/>
        <v>0.31290203299343133</v>
      </c>
      <c r="AD27" t="str">
        <f t="shared" si="18"/>
        <v>Moderate</v>
      </c>
      <c r="AE27">
        <f t="shared" si="19"/>
        <v>1.0964371456074784E-2</v>
      </c>
      <c r="AF27">
        <f t="shared" si="10"/>
        <v>5.1970430707421029E-2</v>
      </c>
      <c r="AG27" t="str">
        <f t="shared" si="20"/>
        <v>No Impact</v>
      </c>
    </row>
    <row r="28" spans="1:34" customFormat="1" x14ac:dyDescent="0.3">
      <c r="A28">
        <v>107838</v>
      </c>
      <c r="B28" t="s">
        <v>55</v>
      </c>
      <c r="C28" s="1" t="s">
        <v>580</v>
      </c>
      <c r="D28" t="s">
        <v>579</v>
      </c>
      <c r="E28" s="4">
        <v>7.4</v>
      </c>
      <c r="F28" s="3">
        <f t="shared" si="0"/>
        <v>0.93333333333333335</v>
      </c>
      <c r="G28" s="15">
        <v>57.606479999999998</v>
      </c>
      <c r="H28" s="15">
        <f t="shared" si="1"/>
        <v>0.57642125890650775</v>
      </c>
      <c r="I28" s="15">
        <v>92.2</v>
      </c>
      <c r="J28" s="3">
        <f t="shared" si="2"/>
        <v>0.35557269571924421</v>
      </c>
      <c r="K28">
        <v>0</v>
      </c>
      <c r="L28" s="3">
        <v>0</v>
      </c>
      <c r="M28">
        <v>30925</v>
      </c>
      <c r="N28">
        <f t="shared" si="3"/>
        <v>0.14518838152285513</v>
      </c>
      <c r="O28" s="16">
        <v>0.79476960500000005</v>
      </c>
      <c r="P28">
        <f t="shared" si="4"/>
        <v>0.81023142714441665</v>
      </c>
      <c r="Q28">
        <v>0.3977</v>
      </c>
      <c r="R28">
        <f t="shared" si="5"/>
        <v>0.88162270006650412</v>
      </c>
      <c r="S28">
        <f t="shared" si="11"/>
        <v>0.36791949102281474</v>
      </c>
      <c r="T28" s="14">
        <f t="shared" si="6"/>
        <v>0.71917754190285943</v>
      </c>
      <c r="U28" t="str">
        <f t="shared" si="12"/>
        <v>High</v>
      </c>
      <c r="V28">
        <f t="shared" si="13"/>
        <v>0.38344461247064671</v>
      </c>
      <c r="W28">
        <f t="shared" si="7"/>
        <v>0.5232027763900724</v>
      </c>
      <c r="X28" t="str">
        <f t="shared" si="14"/>
        <v>Moderate</v>
      </c>
      <c r="Y28">
        <f t="shared" si="15"/>
        <v>0.35239436957498277</v>
      </c>
      <c r="Z28">
        <f t="shared" si="8"/>
        <v>0.78681558548839781</v>
      </c>
      <c r="AA28" t="str">
        <f t="shared" si="16"/>
        <v>High</v>
      </c>
      <c r="AB28">
        <f t="shared" si="17"/>
        <v>0.26202532523455024</v>
      </c>
      <c r="AC28">
        <f t="shared" si="9"/>
        <v>0.6546214765811057</v>
      </c>
      <c r="AD28" t="str">
        <f t="shared" si="18"/>
        <v>Moderate</v>
      </c>
      <c r="AE28">
        <f t="shared" si="19"/>
        <v>6.3146857135225831E-2</v>
      </c>
      <c r="AF28">
        <f t="shared" si="10"/>
        <v>0.29931212895194398</v>
      </c>
      <c r="AG28" t="str">
        <f t="shared" si="20"/>
        <v>Low</v>
      </c>
    </row>
    <row r="29" spans="1:34" customFormat="1" x14ac:dyDescent="0.3">
      <c r="A29">
        <v>107852</v>
      </c>
      <c r="B29" t="s">
        <v>129</v>
      </c>
      <c r="C29" s="1" t="s">
        <v>580</v>
      </c>
      <c r="D29" t="s">
        <v>581</v>
      </c>
      <c r="E29" s="4">
        <v>6.4</v>
      </c>
      <c r="F29" s="3">
        <f t="shared" si="0"/>
        <v>0.71111111111111114</v>
      </c>
      <c r="G29" s="15">
        <v>69.43356</v>
      </c>
      <c r="H29" s="15">
        <f t="shared" si="1"/>
        <v>0.6947652428261637</v>
      </c>
      <c r="I29" s="15">
        <v>134.4</v>
      </c>
      <c r="J29" s="3">
        <f t="shared" si="2"/>
        <v>0.5183185499421521</v>
      </c>
      <c r="K29">
        <v>0</v>
      </c>
      <c r="L29" s="3">
        <v>0</v>
      </c>
      <c r="M29">
        <v>16302</v>
      </c>
      <c r="N29">
        <f t="shared" si="3"/>
        <v>7.6000813804393594E-2</v>
      </c>
      <c r="O29" s="16">
        <v>0.503447435</v>
      </c>
      <c r="P29">
        <f t="shared" si="4"/>
        <v>0.51324173846865462</v>
      </c>
      <c r="Q29">
        <v>0.39960000000000001</v>
      </c>
      <c r="R29">
        <f t="shared" si="5"/>
        <v>0.8858346264686322</v>
      </c>
      <c r="S29">
        <f t="shared" si="11"/>
        <v>0.30172388678233464</v>
      </c>
      <c r="T29" s="14">
        <f t="shared" si="6"/>
        <v>0.5897840384217109</v>
      </c>
      <c r="U29" t="str">
        <f t="shared" si="12"/>
        <v>Moderate</v>
      </c>
      <c r="V29">
        <f t="shared" si="13"/>
        <v>0.38207702344607031</v>
      </c>
      <c r="W29">
        <f t="shared" si="7"/>
        <v>0.52133672754925386</v>
      </c>
      <c r="X29" t="str">
        <f t="shared" si="14"/>
        <v>Moderate</v>
      </c>
      <c r="Y29">
        <f t="shared" si="15"/>
        <v>0.22137075011859897</v>
      </c>
      <c r="Z29">
        <f t="shared" si="8"/>
        <v>0.49426997535359185</v>
      </c>
      <c r="AA29" t="str">
        <f t="shared" si="16"/>
        <v>Moderate</v>
      </c>
      <c r="AB29">
        <f t="shared" si="17"/>
        <v>0.21161138303269425</v>
      </c>
      <c r="AC29">
        <f t="shared" si="9"/>
        <v>0.5286716308747339</v>
      </c>
      <c r="AD29" t="str">
        <f t="shared" si="18"/>
        <v>Moderate</v>
      </c>
      <c r="AE29">
        <f t="shared" si="19"/>
        <v>3.2780570831399951E-2</v>
      </c>
      <c r="AF29">
        <f t="shared" si="10"/>
        <v>0.15537784284014669</v>
      </c>
      <c r="AG29" t="str">
        <f t="shared" si="20"/>
        <v>Low</v>
      </c>
    </row>
    <row r="30" spans="1:34" customFormat="1" x14ac:dyDescent="0.3">
      <c r="A30">
        <v>107855</v>
      </c>
      <c r="B30" t="s">
        <v>158</v>
      </c>
      <c r="C30" s="1" t="s">
        <v>580</v>
      </c>
      <c r="D30" t="s">
        <v>582</v>
      </c>
      <c r="E30" s="4">
        <v>7.4</v>
      </c>
      <c r="F30" s="3">
        <f t="shared" si="0"/>
        <v>0.93333333333333335</v>
      </c>
      <c r="G30" s="15">
        <v>51.612480000000005</v>
      </c>
      <c r="H30" s="15">
        <f t="shared" si="1"/>
        <v>0.51644416907415558</v>
      </c>
      <c r="I30" s="15">
        <v>67.7</v>
      </c>
      <c r="J30" s="3">
        <f t="shared" si="2"/>
        <v>0.2610875433860394</v>
      </c>
      <c r="K30">
        <v>0</v>
      </c>
      <c r="L30" s="3">
        <v>0</v>
      </c>
      <c r="M30">
        <v>9856</v>
      </c>
      <c r="N30">
        <f t="shared" si="3"/>
        <v>4.5502074728061587E-2</v>
      </c>
      <c r="O30" s="16">
        <v>0.51244822800000001</v>
      </c>
      <c r="P30">
        <f t="shared" si="4"/>
        <v>0.52241763713405653</v>
      </c>
      <c r="Q30">
        <v>0.38490000000000002</v>
      </c>
      <c r="R30">
        <f t="shared" si="5"/>
        <v>0.85324761693637774</v>
      </c>
      <c r="S30">
        <f t="shared" si="11"/>
        <v>0.24957878417952062</v>
      </c>
      <c r="T30" s="14">
        <f t="shared" si="6"/>
        <v>0.48785525338259833</v>
      </c>
      <c r="U30" t="str">
        <f t="shared" si="12"/>
        <v>Moderate</v>
      </c>
      <c r="V30">
        <f t="shared" si="13"/>
        <v>0.30959930434959038</v>
      </c>
      <c r="W30">
        <f t="shared" si="7"/>
        <v>0.42244227806575524</v>
      </c>
      <c r="X30" t="str">
        <f t="shared" si="14"/>
        <v>Moderate</v>
      </c>
      <c r="Y30">
        <f t="shared" si="15"/>
        <v>0.18955826400945081</v>
      </c>
      <c r="Z30">
        <f t="shared" si="8"/>
        <v>0.42324000993728883</v>
      </c>
      <c r="AA30" t="str">
        <f t="shared" si="16"/>
        <v>Moderate</v>
      </c>
      <c r="AB30">
        <f t="shared" si="17"/>
        <v>0.17100585571887947</v>
      </c>
      <c r="AC30">
        <f t="shared" si="9"/>
        <v>0.4272262830873404</v>
      </c>
      <c r="AD30" t="str">
        <f t="shared" si="18"/>
        <v>Moderate</v>
      </c>
      <c r="AE30">
        <f t="shared" si="19"/>
        <v>1.6510342839107361E-2</v>
      </c>
      <c r="AF30">
        <f t="shared" si="10"/>
        <v>7.8257986051739767E-2</v>
      </c>
      <c r="AG30" t="str">
        <f t="shared" si="20"/>
        <v>No Impact</v>
      </c>
    </row>
    <row r="31" spans="1:34" customFormat="1" x14ac:dyDescent="0.3">
      <c r="A31">
        <v>107857</v>
      </c>
      <c r="B31" t="s">
        <v>543</v>
      </c>
      <c r="C31" s="1" t="s">
        <v>580</v>
      </c>
      <c r="D31" t="s">
        <v>583</v>
      </c>
      <c r="E31" s="4">
        <v>7.4</v>
      </c>
      <c r="F31" s="3">
        <f t="shared" si="0"/>
        <v>0.93333333333333335</v>
      </c>
      <c r="G31" s="15">
        <v>79.035840000000007</v>
      </c>
      <c r="H31" s="15">
        <f t="shared" si="1"/>
        <v>0.79084746006930695</v>
      </c>
      <c r="I31" s="15">
        <v>135.30000000000001</v>
      </c>
      <c r="J31" s="3">
        <f t="shared" si="2"/>
        <v>0.5217894330890861</v>
      </c>
      <c r="K31">
        <v>0</v>
      </c>
      <c r="L31" s="3">
        <v>0</v>
      </c>
      <c r="M31">
        <v>50319</v>
      </c>
      <c r="N31">
        <f t="shared" si="3"/>
        <v>0.23694955832185963</v>
      </c>
      <c r="O31" s="16">
        <v>0.29004998900000001</v>
      </c>
      <c r="P31">
        <f t="shared" si="4"/>
        <v>0.2956927580675312</v>
      </c>
      <c r="Q31">
        <v>0.38519999999999999</v>
      </c>
      <c r="R31">
        <f t="shared" si="5"/>
        <v>0.85391265794724003</v>
      </c>
      <c r="S31">
        <f t="shared" si="11"/>
        <v>0.35210337904832795</v>
      </c>
      <c r="T31" s="14">
        <f t="shared" si="6"/>
        <v>0.68826155943981981</v>
      </c>
      <c r="U31" t="str">
        <f t="shared" si="12"/>
        <v>Moderate</v>
      </c>
      <c r="V31">
        <f t="shared" si="13"/>
        <v>0.52307605389969558</v>
      </c>
      <c r="W31">
        <f t="shared" si="7"/>
        <v>0.71372718448204597</v>
      </c>
      <c r="X31" t="str">
        <f t="shared" si="14"/>
        <v>High</v>
      </c>
      <c r="Y31">
        <f t="shared" si="15"/>
        <v>0.18113070419696023</v>
      </c>
      <c r="Z31">
        <f t="shared" si="8"/>
        <v>0.4044232070011331</v>
      </c>
      <c r="AA31" t="str">
        <f t="shared" si="16"/>
        <v>Moderate</v>
      </c>
      <c r="AB31">
        <f t="shared" si="17"/>
        <v>0.28821718969555521</v>
      </c>
      <c r="AC31">
        <f t="shared" si="9"/>
        <v>0.72005697207196084</v>
      </c>
      <c r="AD31" t="str">
        <f t="shared" si="18"/>
        <v>High</v>
      </c>
      <c r="AE31">
        <f t="shared" si="19"/>
        <v>0.14514674163306765</v>
      </c>
      <c r="AF31">
        <f t="shared" si="10"/>
        <v>0.68798642117053743</v>
      </c>
      <c r="AG31" t="str">
        <f t="shared" si="20"/>
        <v>Moderate</v>
      </c>
    </row>
    <row r="32" spans="1:34" customFormat="1" x14ac:dyDescent="0.3">
      <c r="A32">
        <v>107866</v>
      </c>
      <c r="B32" t="s">
        <v>238</v>
      </c>
      <c r="C32" s="1" t="s">
        <v>580</v>
      </c>
      <c r="D32" t="s">
        <v>584</v>
      </c>
      <c r="E32" s="4">
        <v>7.4</v>
      </c>
      <c r="F32" s="3">
        <f t="shared" si="0"/>
        <v>0.93333333333333335</v>
      </c>
      <c r="G32" s="15">
        <v>69.312600000000003</v>
      </c>
      <c r="H32" s="15">
        <f t="shared" si="1"/>
        <v>0.69355489434666406</v>
      </c>
      <c r="I32" s="15">
        <v>128.30000000000001</v>
      </c>
      <c r="J32" s="3">
        <f t="shared" si="2"/>
        <v>0.49479367527959905</v>
      </c>
      <c r="K32">
        <v>0</v>
      </c>
      <c r="L32" s="3">
        <v>0</v>
      </c>
      <c r="M32">
        <v>36052</v>
      </c>
      <c r="N32">
        <f t="shared" si="3"/>
        <v>0.16944637644130908</v>
      </c>
      <c r="O32" s="16">
        <v>0.60198223299999998</v>
      </c>
      <c r="P32">
        <f t="shared" si="4"/>
        <v>0.61369347882795888</v>
      </c>
      <c r="Q32">
        <v>0.36130000000000001</v>
      </c>
      <c r="R32">
        <f t="shared" si="5"/>
        <v>0.80093105741520731</v>
      </c>
      <c r="S32">
        <f t="shared" si="11"/>
        <v>0.3922489769806492</v>
      </c>
      <c r="T32" s="14">
        <f t="shared" si="6"/>
        <v>0.7667347394252666</v>
      </c>
      <c r="U32" t="str">
        <f t="shared" si="12"/>
        <v>High</v>
      </c>
      <c r="V32">
        <f t="shared" si="13"/>
        <v>0.44416646234268559</v>
      </c>
      <c r="W32">
        <f t="shared" si="7"/>
        <v>0.60605656910837258</v>
      </c>
      <c r="X32" t="str">
        <f t="shared" si="14"/>
        <v>Moderate</v>
      </c>
      <c r="Y32">
        <f t="shared" si="15"/>
        <v>0.34033149161861281</v>
      </c>
      <c r="Z32">
        <f t="shared" si="8"/>
        <v>0.7598819531679849</v>
      </c>
      <c r="AA32" t="str">
        <f t="shared" si="16"/>
        <v>High</v>
      </c>
      <c r="AB32">
        <f t="shared" si="17"/>
        <v>0.29044673128734633</v>
      </c>
      <c r="AC32">
        <f t="shared" si="9"/>
        <v>0.72562706651840725</v>
      </c>
      <c r="AD32" t="str">
        <f t="shared" si="18"/>
        <v>High</v>
      </c>
      <c r="AE32">
        <f t="shared" si="19"/>
        <v>9.3968634233778714E-2</v>
      </c>
      <c r="AF32">
        <f t="shared" si="10"/>
        <v>0.44540541276644241</v>
      </c>
      <c r="AG32" t="str">
        <f t="shared" si="20"/>
        <v>Moderate</v>
      </c>
    </row>
    <row r="33" spans="1:33" customFormat="1" x14ac:dyDescent="0.3">
      <c r="A33">
        <v>107876</v>
      </c>
      <c r="B33" t="s">
        <v>340</v>
      </c>
      <c r="C33" s="1" t="s">
        <v>580</v>
      </c>
      <c r="D33" t="s">
        <v>585</v>
      </c>
      <c r="E33" s="4">
        <v>7.4</v>
      </c>
      <c r="F33" s="3">
        <f t="shared" si="0"/>
        <v>0.93333333333333335</v>
      </c>
      <c r="G33" s="15">
        <v>55.259280000000004</v>
      </c>
      <c r="H33" s="15">
        <f t="shared" si="1"/>
        <v>0.55293473484002509</v>
      </c>
      <c r="I33" s="15">
        <v>116.49999999999999</v>
      </c>
      <c r="J33" s="3">
        <f t="shared" si="2"/>
        <v>0.44928654068646356</v>
      </c>
      <c r="K33">
        <v>0</v>
      </c>
      <c r="L33" s="3">
        <v>0</v>
      </c>
      <c r="M33">
        <v>16333</v>
      </c>
      <c r="N33">
        <f t="shared" si="3"/>
        <v>7.6147487852076853E-2</v>
      </c>
      <c r="O33" s="16">
        <v>0.39504667799999998</v>
      </c>
      <c r="P33">
        <f t="shared" si="4"/>
        <v>0.40273210209718679</v>
      </c>
      <c r="Q33">
        <v>0.37790000000000001</v>
      </c>
      <c r="R33">
        <f t="shared" si="5"/>
        <v>0.83772999334958997</v>
      </c>
      <c r="S33">
        <f t="shared" si="11"/>
        <v>0.29008408415955023</v>
      </c>
      <c r="T33" s="14">
        <f t="shared" si="6"/>
        <v>0.56703154815484036</v>
      </c>
      <c r="U33" t="str">
        <f t="shared" si="12"/>
        <v>Moderate</v>
      </c>
      <c r="V33">
        <f t="shared" si="13"/>
        <v>0.39180905049142406</v>
      </c>
      <c r="W33">
        <f t="shared" si="7"/>
        <v>0.53461589070459004</v>
      </c>
      <c r="X33" t="str">
        <f t="shared" si="14"/>
        <v>Moderate</v>
      </c>
      <c r="Y33">
        <f t="shared" si="15"/>
        <v>0.18835911782767645</v>
      </c>
      <c r="Z33">
        <f t="shared" si="8"/>
        <v>0.42056259228661264</v>
      </c>
      <c r="AA33" t="str">
        <f t="shared" si="16"/>
        <v>Moderate</v>
      </c>
      <c r="AB33">
        <f t="shared" si="17"/>
        <v>0.20610595297949824</v>
      </c>
      <c r="AC33">
        <f t="shared" si="9"/>
        <v>0.51491733919544258</v>
      </c>
      <c r="AD33" t="str">
        <f t="shared" si="18"/>
        <v>Moderate</v>
      </c>
      <c r="AE33">
        <f t="shared" si="19"/>
        <v>3.561442845484826E-2</v>
      </c>
      <c r="AF33">
        <f t="shared" si="10"/>
        <v>0.16881014963895719</v>
      </c>
      <c r="AG33" t="str">
        <f t="shared" si="20"/>
        <v>Low</v>
      </c>
    </row>
    <row r="34" spans="1:33" customFormat="1" x14ac:dyDescent="0.3">
      <c r="A34">
        <v>107895</v>
      </c>
      <c r="B34" t="s">
        <v>412</v>
      </c>
      <c r="C34" s="1" t="s">
        <v>580</v>
      </c>
      <c r="D34" t="s">
        <v>586</v>
      </c>
      <c r="E34" s="4">
        <v>7.4</v>
      </c>
      <c r="F34" s="3">
        <f t="shared" ref="F34:F65" si="22">(E34-$AJ$5)/$AK$5</f>
        <v>0.93333333333333335</v>
      </c>
      <c r="G34" s="15">
        <v>55.259280000000004</v>
      </c>
      <c r="H34" s="15">
        <f t="shared" ref="H34:H65" si="23">(G34-$AJ$6)/$AK$6</f>
        <v>0.55293473484002509</v>
      </c>
      <c r="I34" s="15">
        <v>125.19999999999997</v>
      </c>
      <c r="J34" s="3">
        <f t="shared" ref="J34:J65" si="24">(I34-$AJ$7)/$AK$7</f>
        <v>0.48283841110682607</v>
      </c>
      <c r="K34">
        <v>0</v>
      </c>
      <c r="L34" s="3">
        <v>0</v>
      </c>
      <c r="M34">
        <v>53541</v>
      </c>
      <c r="N34">
        <f t="shared" ref="N34:N65" si="25">(M34-$AJ$9)/$AK$9</f>
        <v>0.25219419643913266</v>
      </c>
      <c r="O34" s="16">
        <v>0.40298110700000001</v>
      </c>
      <c r="P34">
        <f t="shared" ref="P34:P65" si="26">(O34-$AJ$11)/$AK$11</f>
        <v>0.41082089121519294</v>
      </c>
      <c r="Q34">
        <v>0.39789999999999998</v>
      </c>
      <c r="R34">
        <f t="shared" ref="R34:R65" si="27">(Q34-$AJ$12)/$AK$12</f>
        <v>0.88206606074041227</v>
      </c>
      <c r="S34">
        <f t="shared" si="11"/>
        <v>0.31246543663549492</v>
      </c>
      <c r="T34" s="14">
        <f t="shared" ref="T34:T65" si="28">(S34-$AJ$10)/$AK$10</f>
        <v>0.6107807010289219</v>
      </c>
      <c r="U34" t="str">
        <f t="shared" si="12"/>
        <v>Moderate</v>
      </c>
      <c r="V34">
        <f t="shared" si="13"/>
        <v>0.42635615804415344</v>
      </c>
      <c r="W34">
        <f t="shared" ref="W34:W65" si="29">(V34-$AJ$13)/$AK$13</f>
        <v>0.58175475248535924</v>
      </c>
      <c r="X34" t="str">
        <f t="shared" si="14"/>
        <v>Moderate</v>
      </c>
      <c r="Y34">
        <f t="shared" si="15"/>
        <v>0.19857471522683642</v>
      </c>
      <c r="Z34">
        <f t="shared" ref="Z34:Z65" si="30">(Y34-$AJ$14)/$AK$14</f>
        <v>0.44337167195047916</v>
      </c>
      <c r="AA34" t="str">
        <f t="shared" si="16"/>
        <v>Moderate</v>
      </c>
      <c r="AB34">
        <f t="shared" si="17"/>
        <v>0.25146234600193673</v>
      </c>
      <c r="AC34">
        <f t="shared" ref="AC34:AC65" si="31">(AB34-$AJ$15)/$AK$15</f>
        <v>0.62823184017416944</v>
      </c>
      <c r="AD34" t="str">
        <f t="shared" si="18"/>
        <v>Moderate</v>
      </c>
      <c r="AE34">
        <f t="shared" si="19"/>
        <v>0.12190078890980602</v>
      </c>
      <c r="AF34">
        <f t="shared" ref="AF34:AF65" si="32">(AE34-$AJ$16)/$AK$16</f>
        <v>0.57780206814381585</v>
      </c>
      <c r="AG34" t="str">
        <f t="shared" si="20"/>
        <v>Moderate</v>
      </c>
    </row>
    <row r="35" spans="1:33" customFormat="1" x14ac:dyDescent="0.3">
      <c r="A35">
        <v>107914</v>
      </c>
      <c r="B35" t="s">
        <v>66</v>
      </c>
      <c r="C35" s="1" t="s">
        <v>588</v>
      </c>
      <c r="D35" t="s">
        <v>587</v>
      </c>
      <c r="E35" s="4">
        <v>7.1</v>
      </c>
      <c r="F35" s="3">
        <f t="shared" si="22"/>
        <v>0.86666666666666659</v>
      </c>
      <c r="G35" s="15">
        <v>53.702279999999995</v>
      </c>
      <c r="H35" s="15">
        <f t="shared" si="23"/>
        <v>0.53735510039408363</v>
      </c>
      <c r="I35" s="15">
        <v>88.799999999999983</v>
      </c>
      <c r="J35" s="3">
        <f t="shared" si="24"/>
        <v>0.34246047049749323</v>
      </c>
      <c r="K35">
        <v>0</v>
      </c>
      <c r="L35" s="3">
        <v>0</v>
      </c>
      <c r="M35">
        <v>20310</v>
      </c>
      <c r="N35">
        <f t="shared" si="25"/>
        <v>9.4964348743571181E-2</v>
      </c>
      <c r="O35" s="16">
        <v>0.43393753899999998</v>
      </c>
      <c r="P35">
        <f t="shared" si="26"/>
        <v>0.44237956422038299</v>
      </c>
      <c r="Q35">
        <v>0.39290000000000003</v>
      </c>
      <c r="R35">
        <f t="shared" si="27"/>
        <v>0.87098204389270673</v>
      </c>
      <c r="S35">
        <f t="shared" si="11"/>
        <v>0.2503617984896378</v>
      </c>
      <c r="T35" s="14">
        <f t="shared" si="28"/>
        <v>0.4893858227614028</v>
      </c>
      <c r="U35" t="str">
        <f t="shared" si="12"/>
        <v>Moderate</v>
      </c>
      <c r="V35">
        <f t="shared" si="13"/>
        <v>0.33206487781296884</v>
      </c>
      <c r="W35">
        <f t="shared" si="29"/>
        <v>0.45309611965580898</v>
      </c>
      <c r="X35" t="str">
        <f t="shared" si="14"/>
        <v>Moderate</v>
      </c>
      <c r="Y35">
        <f t="shared" si="15"/>
        <v>0.16865871916630673</v>
      </c>
      <c r="Z35">
        <f t="shared" si="30"/>
        <v>0.37657613266810208</v>
      </c>
      <c r="AA35" t="str">
        <f t="shared" si="16"/>
        <v>Moderate</v>
      </c>
      <c r="AB35">
        <f t="shared" si="17"/>
        <v>0.17949224174456382</v>
      </c>
      <c r="AC35">
        <f t="shared" si="31"/>
        <v>0.44842793810293058</v>
      </c>
      <c r="AD35" t="str">
        <f t="shared" si="18"/>
        <v>Moderate</v>
      </c>
      <c r="AE35">
        <f t="shared" si="19"/>
        <v>3.6205482171807808E-2</v>
      </c>
      <c r="AF35">
        <f t="shared" si="32"/>
        <v>0.17161170706198586</v>
      </c>
      <c r="AG35" t="str">
        <f t="shared" si="20"/>
        <v>Low</v>
      </c>
    </row>
    <row r="36" spans="1:33" customFormat="1" x14ac:dyDescent="0.3">
      <c r="A36">
        <v>107947</v>
      </c>
      <c r="B36" t="s">
        <v>265</v>
      </c>
      <c r="C36" s="1" t="s">
        <v>588</v>
      </c>
      <c r="D36" t="s">
        <v>589</v>
      </c>
      <c r="E36" s="4">
        <v>7.2</v>
      </c>
      <c r="F36" s="3">
        <f t="shared" si="22"/>
        <v>0.88888888888888884</v>
      </c>
      <c r="G36" s="15">
        <v>47.298240000000007</v>
      </c>
      <c r="H36" s="15">
        <f t="shared" si="23"/>
        <v>0.47327507330533208</v>
      </c>
      <c r="I36" s="15">
        <v>39.300000000000004</v>
      </c>
      <c r="J36" s="3">
        <f t="shared" si="24"/>
        <v>0.15156189741612036</v>
      </c>
      <c r="K36">
        <v>0</v>
      </c>
      <c r="L36" s="3">
        <v>0</v>
      </c>
      <c r="M36">
        <v>9387</v>
      </c>
      <c r="N36">
        <f t="shared" si="25"/>
        <v>4.3283038329240651E-2</v>
      </c>
      <c r="O36" s="16">
        <v>0.55184595400000003</v>
      </c>
      <c r="P36">
        <f t="shared" si="26"/>
        <v>0.5625818250476402</v>
      </c>
      <c r="Q36">
        <v>0.40600000000000003</v>
      </c>
      <c r="R36">
        <f t="shared" si="27"/>
        <v>0.9000221680336955</v>
      </c>
      <c r="S36">
        <f t="shared" si="11"/>
        <v>0.20308645520045376</v>
      </c>
      <c r="T36" s="14">
        <f t="shared" si="28"/>
        <v>0.39697602657253789</v>
      </c>
      <c r="U36" t="str">
        <f t="shared" si="12"/>
        <v>Moderate</v>
      </c>
      <c r="V36">
        <f t="shared" si="13"/>
        <v>0.24994094446947929</v>
      </c>
      <c r="W36">
        <f t="shared" si="29"/>
        <v>0.34103959692483388</v>
      </c>
      <c r="X36" t="str">
        <f t="shared" si="14"/>
        <v>Moderate</v>
      </c>
      <c r="Y36">
        <f t="shared" si="15"/>
        <v>0.1562319659314283</v>
      </c>
      <c r="Z36">
        <f t="shared" si="30"/>
        <v>0.3488300505328702</v>
      </c>
      <c r="AA36" t="str">
        <f t="shared" si="16"/>
        <v>Moderate</v>
      </c>
      <c r="AB36">
        <f t="shared" si="17"/>
        <v>0.13855589585203162</v>
      </c>
      <c r="AC36">
        <f t="shared" si="31"/>
        <v>0.3461561017069012</v>
      </c>
      <c r="AD36" t="str">
        <f t="shared" si="18"/>
        <v>Moderate</v>
      </c>
      <c r="AE36">
        <f t="shared" si="19"/>
        <v>1.2019930023672555E-2</v>
      </c>
      <c r="AF36">
        <f t="shared" si="32"/>
        <v>5.6973711890910182E-2</v>
      </c>
      <c r="AG36" t="str">
        <f t="shared" si="20"/>
        <v>No Impact</v>
      </c>
    </row>
    <row r="37" spans="1:33" customFormat="1" x14ac:dyDescent="0.3">
      <c r="A37">
        <v>107958</v>
      </c>
      <c r="B37" t="s">
        <v>327</v>
      </c>
      <c r="C37" s="1" t="s">
        <v>588</v>
      </c>
      <c r="D37" t="s">
        <v>590</v>
      </c>
      <c r="E37" s="4">
        <v>7.1</v>
      </c>
      <c r="F37" s="3">
        <f t="shared" si="22"/>
        <v>0.86666666666666659</v>
      </c>
      <c r="G37" s="15">
        <v>53.702279999999995</v>
      </c>
      <c r="H37" s="15">
        <f t="shared" si="23"/>
        <v>0.53735510039408363</v>
      </c>
      <c r="I37" s="15">
        <v>90.6</v>
      </c>
      <c r="J37" s="3">
        <f t="shared" si="24"/>
        <v>0.3494022367913614</v>
      </c>
      <c r="K37">
        <v>0</v>
      </c>
      <c r="L37" s="3">
        <v>0</v>
      </c>
      <c r="M37">
        <v>34224</v>
      </c>
      <c r="N37">
        <f t="shared" si="25"/>
        <v>0.16079733904888976</v>
      </c>
      <c r="O37" s="16">
        <v>0.66688278000000001</v>
      </c>
      <c r="P37">
        <f t="shared" si="26"/>
        <v>0.67985663163028998</v>
      </c>
      <c r="Q37">
        <v>0.3997</v>
      </c>
      <c r="R37">
        <f t="shared" si="27"/>
        <v>0.88605630680558634</v>
      </c>
      <c r="S37">
        <f t="shared" si="11"/>
        <v>0.30086003730285388</v>
      </c>
      <c r="T37" s="14">
        <f t="shared" si="28"/>
        <v>0.58809545937008212</v>
      </c>
      <c r="U37" t="str">
        <f t="shared" si="12"/>
        <v>Moderate</v>
      </c>
      <c r="V37">
        <f t="shared" si="13"/>
        <v>0.3404773368616929</v>
      </c>
      <c r="W37">
        <f t="shared" si="29"/>
        <v>0.46457475773654916</v>
      </c>
      <c r="X37" t="str">
        <f t="shared" si="14"/>
        <v>Moderate</v>
      </c>
      <c r="Y37">
        <f t="shared" si="15"/>
        <v>0.2612427377440148</v>
      </c>
      <c r="Z37">
        <f t="shared" si="30"/>
        <v>0.58329495417466337</v>
      </c>
      <c r="AA37" t="str">
        <f t="shared" si="16"/>
        <v>Moderate</v>
      </c>
      <c r="AB37">
        <f t="shared" si="17"/>
        <v>0.21916576928869091</v>
      </c>
      <c r="AC37">
        <f t="shared" si="31"/>
        <v>0.54754485803755804</v>
      </c>
      <c r="AD37" t="str">
        <f t="shared" si="18"/>
        <v>Moderate</v>
      </c>
      <c r="AE37">
        <f t="shared" si="19"/>
        <v>6.1788228753982752E-2</v>
      </c>
      <c r="AF37">
        <f t="shared" si="32"/>
        <v>0.29287231592413848</v>
      </c>
      <c r="AG37" t="str">
        <f t="shared" si="20"/>
        <v>Low</v>
      </c>
    </row>
    <row r="38" spans="1:33" customFormat="1" x14ac:dyDescent="0.3">
      <c r="A38">
        <v>107976</v>
      </c>
      <c r="B38" t="s">
        <v>383</v>
      </c>
      <c r="C38" s="1" t="s">
        <v>588</v>
      </c>
      <c r="D38" t="s">
        <v>591</v>
      </c>
      <c r="E38" s="4">
        <v>7</v>
      </c>
      <c r="F38" s="3">
        <f t="shared" si="22"/>
        <v>0.84444444444444444</v>
      </c>
      <c r="G38" s="15">
        <v>47.298240000000007</v>
      </c>
      <c r="H38" s="15">
        <f t="shared" si="23"/>
        <v>0.47327507330533208</v>
      </c>
      <c r="I38" s="15">
        <v>35.299999999999997</v>
      </c>
      <c r="J38" s="3">
        <f t="shared" si="24"/>
        <v>0.13613575009641343</v>
      </c>
      <c r="K38">
        <v>0</v>
      </c>
      <c r="L38" s="3">
        <v>0</v>
      </c>
      <c r="M38">
        <v>7339</v>
      </c>
      <c r="N38">
        <f t="shared" si="25"/>
        <v>3.3593088340359491E-2</v>
      </c>
      <c r="O38" s="16">
        <v>0.75722040400000001</v>
      </c>
      <c r="P38">
        <f t="shared" si="26"/>
        <v>0.77195172630663411</v>
      </c>
      <c r="Q38">
        <v>0.34379999999999999</v>
      </c>
      <c r="R38">
        <f t="shared" si="27"/>
        <v>0.76213699844823768</v>
      </c>
      <c r="S38">
        <f t="shared" si="11"/>
        <v>0.19736572428399779</v>
      </c>
      <c r="T38" s="14">
        <f t="shared" si="28"/>
        <v>0.38579363124211663</v>
      </c>
      <c r="U38" t="str">
        <f t="shared" si="12"/>
        <v>Moderate</v>
      </c>
      <c r="V38">
        <f t="shared" si="13"/>
        <v>0.19610302621369405</v>
      </c>
      <c r="W38">
        <f t="shared" si="29"/>
        <v>0.26757879609367102</v>
      </c>
      <c r="X38" t="str">
        <f t="shared" si="14"/>
        <v>Low</v>
      </c>
      <c r="Y38">
        <f t="shared" si="15"/>
        <v>0.19862842235430156</v>
      </c>
      <c r="Z38">
        <f t="shared" si="30"/>
        <v>0.44349158761483087</v>
      </c>
      <c r="AA38" t="str">
        <f t="shared" si="16"/>
        <v>Moderate</v>
      </c>
      <c r="AB38">
        <f t="shared" si="17"/>
        <v>0.13124989131027459</v>
      </c>
      <c r="AC38">
        <f t="shared" si="31"/>
        <v>0.32790340999951728</v>
      </c>
      <c r="AD38" t="str">
        <f t="shared" si="18"/>
        <v>Moderate</v>
      </c>
      <c r="AE38">
        <f t="shared" si="19"/>
        <v>8.6437297976892213E-3</v>
      </c>
      <c r="AF38">
        <f t="shared" si="32"/>
        <v>4.0970735286024053E-2</v>
      </c>
      <c r="AG38" t="str">
        <f t="shared" si="20"/>
        <v>No Impact</v>
      </c>
    </row>
    <row r="39" spans="1:33" s="16" customFormat="1" x14ac:dyDescent="0.3">
      <c r="A39" s="16">
        <v>107980</v>
      </c>
      <c r="B39" s="16" t="s">
        <v>420</v>
      </c>
      <c r="C39" s="17" t="s">
        <v>588</v>
      </c>
      <c r="D39" s="16" t="s">
        <v>592</v>
      </c>
      <c r="E39" s="18">
        <v>7.1</v>
      </c>
      <c r="F39" s="19">
        <f t="shared" si="22"/>
        <v>0.86666666666666659</v>
      </c>
      <c r="G39" s="15">
        <v>47.552399999999999</v>
      </c>
      <c r="H39" s="15">
        <f t="shared" si="23"/>
        <v>0.47581824600332845</v>
      </c>
      <c r="I39" s="15">
        <v>40.700000000000003</v>
      </c>
      <c r="J39" s="19">
        <f t="shared" si="24"/>
        <v>0.15696104897801777</v>
      </c>
      <c r="K39">
        <v>0</v>
      </c>
      <c r="L39" s="3">
        <v>0</v>
      </c>
      <c r="M39" s="16">
        <v>16497</v>
      </c>
      <c r="N39" s="16">
        <f t="shared" si="25"/>
        <v>7.692344087853023E-2</v>
      </c>
      <c r="O39" s="16">
        <v>0.78824680999999996</v>
      </c>
      <c r="P39" s="16">
        <f t="shared" si="26"/>
        <v>0.8035817346189702</v>
      </c>
      <c r="Q39" s="16">
        <v>0.4007</v>
      </c>
      <c r="R39" s="16">
        <f t="shared" si="27"/>
        <v>0.88827311017512744</v>
      </c>
      <c r="S39">
        <f t="shared" si="11"/>
        <v>0.23195698844490983</v>
      </c>
      <c r="T39" s="20">
        <f t="shared" si="28"/>
        <v>0.45340967479935929</v>
      </c>
      <c r="U39" t="str">
        <f t="shared" si="12"/>
        <v>Moderate</v>
      </c>
      <c r="V39">
        <f t="shared" si="13"/>
        <v>0.24356836070991872</v>
      </c>
      <c r="W39" s="16">
        <f t="shared" si="29"/>
        <v>0.33234432932334784</v>
      </c>
      <c r="X39" t="str">
        <f t="shared" si="14"/>
        <v>Moderate</v>
      </c>
      <c r="Y39">
        <f t="shared" si="15"/>
        <v>0.22034561617990095</v>
      </c>
      <c r="Z39" s="16">
        <f t="shared" si="30"/>
        <v>0.49198108702330007</v>
      </c>
      <c r="AA39" t="str">
        <f t="shared" si="16"/>
        <v>Moderate</v>
      </c>
      <c r="AB39">
        <f t="shared" si="17"/>
        <v>0.15873507113991794</v>
      </c>
      <c r="AC39" s="16">
        <f t="shared" si="31"/>
        <v>0.39657001307718764</v>
      </c>
      <c r="AD39" t="str">
        <f t="shared" si="18"/>
        <v>Moderate</v>
      </c>
      <c r="AE39">
        <f t="shared" si="19"/>
        <v>2.109274296421744E-2</v>
      </c>
      <c r="AF39" s="16">
        <f t="shared" si="32"/>
        <v>9.9978274271614404E-2</v>
      </c>
      <c r="AG39" t="str">
        <f t="shared" si="20"/>
        <v>No Impact</v>
      </c>
    </row>
    <row r="40" spans="1:33" customFormat="1" x14ac:dyDescent="0.3">
      <c r="A40">
        <v>107987</v>
      </c>
      <c r="B40" t="s">
        <v>384</v>
      </c>
      <c r="C40" s="1" t="s">
        <v>588</v>
      </c>
      <c r="D40" t="s">
        <v>1133</v>
      </c>
      <c r="E40" s="4">
        <v>7.1</v>
      </c>
      <c r="F40" s="3">
        <f t="shared" si="22"/>
        <v>0.86666666666666659</v>
      </c>
      <c r="G40" s="15">
        <v>48.931919999999998</v>
      </c>
      <c r="H40" s="15">
        <f t="shared" si="23"/>
        <v>0.48962198223381337</v>
      </c>
      <c r="I40" s="15">
        <v>30.2</v>
      </c>
      <c r="J40" s="3">
        <f t="shared" si="24"/>
        <v>0.11646741226378714</v>
      </c>
      <c r="K40">
        <v>0</v>
      </c>
      <c r="L40" s="3">
        <v>0</v>
      </c>
      <c r="M40">
        <v>14296</v>
      </c>
      <c r="N40">
        <f t="shared" si="25"/>
        <v>6.650958349301879E-2</v>
      </c>
      <c r="O40" s="16">
        <v>0.80100053699999996</v>
      </c>
      <c r="P40">
        <f t="shared" si="26"/>
        <v>0.81658357862962572</v>
      </c>
      <c r="Q40">
        <v>0.39429999999999998</v>
      </c>
      <c r="R40">
        <f t="shared" si="27"/>
        <v>0.87408556861006426</v>
      </c>
      <c r="S40">
        <f t="shared" si="11"/>
        <v>0.22201760527836026</v>
      </c>
      <c r="T40" s="14">
        <f t="shared" si="28"/>
        <v>0.43398101899784719</v>
      </c>
      <c r="U40" t="str">
        <f t="shared" si="12"/>
        <v>Moderate</v>
      </c>
      <c r="V40">
        <f t="shared" si="13"/>
        <v>0.22956873030778466</v>
      </c>
      <c r="W40">
        <f t="shared" si="29"/>
        <v>0.31324210371731687</v>
      </c>
      <c r="X40" t="str">
        <f t="shared" si="14"/>
        <v>Moderate</v>
      </c>
      <c r="Y40">
        <f t="shared" si="15"/>
        <v>0.21446648024893586</v>
      </c>
      <c r="Z40">
        <f t="shared" si="30"/>
        <v>0.4788543285416953</v>
      </c>
      <c r="AA40" t="str">
        <f t="shared" si="16"/>
        <v>Moderate</v>
      </c>
      <c r="AB40">
        <f t="shared" si="17"/>
        <v>0.15080279724918702</v>
      </c>
      <c r="AC40">
        <f t="shared" si="31"/>
        <v>0.37675270403521671</v>
      </c>
      <c r="AD40" t="str">
        <f t="shared" si="18"/>
        <v>Moderate</v>
      </c>
      <c r="AE40">
        <f t="shared" si="19"/>
        <v>1.7467993047947588E-2</v>
      </c>
      <c r="AF40">
        <f t="shared" si="32"/>
        <v>8.2797187776149028E-2</v>
      </c>
      <c r="AG40" t="str">
        <f t="shared" si="20"/>
        <v>No Impact</v>
      </c>
    </row>
    <row r="41" spans="1:33" customFormat="1" x14ac:dyDescent="0.3">
      <c r="A41">
        <v>107990</v>
      </c>
      <c r="B41" t="s">
        <v>540</v>
      </c>
      <c r="C41" s="1" t="s">
        <v>588</v>
      </c>
      <c r="D41" t="s">
        <v>593</v>
      </c>
      <c r="E41" s="4">
        <v>7.1</v>
      </c>
      <c r="F41" s="3">
        <f t="shared" si="22"/>
        <v>0.86666666666666659</v>
      </c>
      <c r="G41" s="15">
        <v>49.677120000000002</v>
      </c>
      <c r="H41" s="15">
        <f t="shared" si="23"/>
        <v>0.49707859340215993</v>
      </c>
      <c r="I41" s="15">
        <v>71.900000000000006</v>
      </c>
      <c r="J41" s="3">
        <f t="shared" si="24"/>
        <v>0.27728499807173168</v>
      </c>
      <c r="K41">
        <v>0</v>
      </c>
      <c r="L41" s="3">
        <v>0</v>
      </c>
      <c r="M41">
        <v>6600</v>
      </c>
      <c r="N41">
        <f t="shared" si="25"/>
        <v>3.0096568300426303E-2</v>
      </c>
      <c r="O41" s="16">
        <v>0.73399232000000003</v>
      </c>
      <c r="P41">
        <f t="shared" si="26"/>
        <v>0.74827175222263487</v>
      </c>
      <c r="Q41">
        <v>0.40079999999999999</v>
      </c>
      <c r="R41">
        <f t="shared" si="27"/>
        <v>0.88849479051208158</v>
      </c>
      <c r="S41">
        <f t="shared" si="11"/>
        <v>0.2746146906612113</v>
      </c>
      <c r="T41" s="14">
        <f t="shared" si="28"/>
        <v>0.53679330130378244</v>
      </c>
      <c r="U41" t="str">
        <f t="shared" si="12"/>
        <v>Moderate</v>
      </c>
      <c r="V41">
        <f t="shared" si="13"/>
        <v>0.29814114069427061</v>
      </c>
      <c r="W41">
        <f t="shared" si="29"/>
        <v>0.4068078348063548</v>
      </c>
      <c r="X41" t="str">
        <f t="shared" si="14"/>
        <v>Moderate</v>
      </c>
      <c r="Y41">
        <f t="shared" si="15"/>
        <v>0.25108824062815194</v>
      </c>
      <c r="Z41">
        <f t="shared" si="30"/>
        <v>0.56062229739188296</v>
      </c>
      <c r="AA41" t="str">
        <f t="shared" si="16"/>
        <v>Moderate</v>
      </c>
      <c r="AB41">
        <f t="shared" si="17"/>
        <v>0.18321056725066415</v>
      </c>
      <c r="AC41">
        <f t="shared" si="31"/>
        <v>0.45771748189429395</v>
      </c>
      <c r="AD41" t="str">
        <f t="shared" si="18"/>
        <v>Moderate</v>
      </c>
      <c r="AE41">
        <f t="shared" si="19"/>
        <v>1.00991309120682E-2</v>
      </c>
      <c r="AF41">
        <f t="shared" si="32"/>
        <v>4.7869244978928437E-2</v>
      </c>
      <c r="AG41" t="str">
        <f t="shared" si="20"/>
        <v>No Impact</v>
      </c>
    </row>
    <row r="42" spans="1:33" customFormat="1" x14ac:dyDescent="0.3">
      <c r="A42">
        <v>200304</v>
      </c>
      <c r="B42" t="s">
        <v>10</v>
      </c>
      <c r="C42" s="1" t="s">
        <v>595</v>
      </c>
      <c r="D42" t="s">
        <v>594</v>
      </c>
      <c r="E42" s="4">
        <v>6</v>
      </c>
      <c r="F42" s="3">
        <f t="shared" si="22"/>
        <v>0.62222222222222223</v>
      </c>
      <c r="G42" s="15">
        <v>78.541920000000005</v>
      </c>
      <c r="H42" s="15">
        <f t="shared" si="23"/>
        <v>0.78590520377801643</v>
      </c>
      <c r="I42" s="15">
        <v>83.7</v>
      </c>
      <c r="J42" s="3">
        <f t="shared" si="24"/>
        <v>0.322792132664867</v>
      </c>
      <c r="K42">
        <v>0</v>
      </c>
      <c r="L42" s="3">
        <v>0</v>
      </c>
      <c r="M42">
        <v>7538</v>
      </c>
      <c r="N42">
        <f t="shared" si="25"/>
        <v>3.4534641098068163E-2</v>
      </c>
      <c r="O42" s="16">
        <v>0.72628179500000001</v>
      </c>
      <c r="P42">
        <f t="shared" si="26"/>
        <v>0.74041122303847873</v>
      </c>
      <c r="Q42">
        <v>0.45079999999999998</v>
      </c>
      <c r="R42">
        <f t="shared" si="27"/>
        <v>0.9993349589891376</v>
      </c>
      <c r="S42">
        <f t="shared" si="11"/>
        <v>0.30004363792677458</v>
      </c>
      <c r="T42" s="14">
        <f t="shared" si="28"/>
        <v>0.58649963172075725</v>
      </c>
      <c r="U42" t="str">
        <f t="shared" si="12"/>
        <v>Moderate</v>
      </c>
      <c r="V42">
        <f t="shared" si="13"/>
        <v>0.3446986689208269</v>
      </c>
      <c r="W42">
        <f t="shared" si="29"/>
        <v>0.47033468389426092</v>
      </c>
      <c r="X42" t="str">
        <f t="shared" si="14"/>
        <v>Moderate</v>
      </c>
      <c r="Y42">
        <f t="shared" si="15"/>
        <v>0.25538860693272236</v>
      </c>
      <c r="Z42">
        <f t="shared" si="30"/>
        <v>0.57022402637474401</v>
      </c>
      <c r="AA42" t="str">
        <f t="shared" si="16"/>
        <v>Moderate</v>
      </c>
      <c r="AB42">
        <f t="shared" si="17"/>
        <v>0.20143030456970948</v>
      </c>
      <c r="AC42">
        <f t="shared" si="31"/>
        <v>0.50323610241708849</v>
      </c>
      <c r="AD42" t="str">
        <f t="shared" si="18"/>
        <v>Moderate</v>
      </c>
      <c r="AE42">
        <f t="shared" si="19"/>
        <v>1.1911966764581054E-2</v>
      </c>
      <c r="AF42">
        <f t="shared" si="32"/>
        <v>5.6461972837008149E-2</v>
      </c>
      <c r="AG42" t="str">
        <f t="shared" si="20"/>
        <v>No Impact</v>
      </c>
    </row>
    <row r="43" spans="1:33" customFormat="1" x14ac:dyDescent="0.3">
      <c r="A43">
        <v>200314</v>
      </c>
      <c r="B43" t="s">
        <v>42</v>
      </c>
      <c r="C43" s="1" t="s">
        <v>595</v>
      </c>
      <c r="D43" t="s">
        <v>596</v>
      </c>
      <c r="E43" s="4">
        <v>7.6</v>
      </c>
      <c r="F43" s="3">
        <f t="shared" si="22"/>
        <v>0.97777777777777763</v>
      </c>
      <c r="G43" s="15">
        <v>71.376840000000001</v>
      </c>
      <c r="H43" s="15">
        <f t="shared" si="23"/>
        <v>0.71421006750574556</v>
      </c>
      <c r="I43" s="15">
        <v>93</v>
      </c>
      <c r="J43" s="3">
        <f t="shared" si="24"/>
        <v>0.35865792518318557</v>
      </c>
      <c r="K43">
        <v>0</v>
      </c>
      <c r="L43" s="3">
        <v>0</v>
      </c>
      <c r="M43">
        <v>10534</v>
      </c>
      <c r="N43">
        <f t="shared" si="25"/>
        <v>4.8709978093521268E-2</v>
      </c>
      <c r="O43" s="16">
        <v>0.83759044800000004</v>
      </c>
      <c r="P43">
        <f t="shared" si="26"/>
        <v>0.85388532698802855</v>
      </c>
      <c r="Q43">
        <v>0.4446</v>
      </c>
      <c r="R43">
        <f t="shared" si="27"/>
        <v>0.98559077809798268</v>
      </c>
      <c r="S43">
        <f t="shared" si="11"/>
        <v>0.48241478669092669</v>
      </c>
      <c r="T43" s="14">
        <f t="shared" si="28"/>
        <v>0.94298314967080399</v>
      </c>
      <c r="U43" t="str">
        <f t="shared" si="12"/>
        <v>High</v>
      </c>
      <c r="V43">
        <f t="shared" si="13"/>
        <v>0.51695541319189986</v>
      </c>
      <c r="W43">
        <f t="shared" si="29"/>
        <v>0.70537568831426511</v>
      </c>
      <c r="X43" t="str">
        <f t="shared" si="14"/>
        <v>High</v>
      </c>
      <c r="Y43">
        <f t="shared" si="15"/>
        <v>0.44787416018995352</v>
      </c>
      <c r="Z43">
        <f t="shared" si="30"/>
        <v>1</v>
      </c>
      <c r="AA43" t="str">
        <f t="shared" si="16"/>
        <v>High</v>
      </c>
      <c r="AB43">
        <f t="shared" si="17"/>
        <v>0.32423880263954225</v>
      </c>
      <c r="AC43">
        <f t="shared" si="31"/>
        <v>0.81005026349567311</v>
      </c>
      <c r="AD43" t="str">
        <f t="shared" si="18"/>
        <v>High</v>
      </c>
      <c r="AE43">
        <f t="shared" si="19"/>
        <v>2.5549028472546559E-2</v>
      </c>
      <c r="AF43">
        <f t="shared" si="32"/>
        <v>0.12110078714441462</v>
      </c>
      <c r="AG43" t="str">
        <f t="shared" si="20"/>
        <v>No Impact</v>
      </c>
    </row>
    <row r="44" spans="1:33" customFormat="1" x14ac:dyDescent="0.3">
      <c r="A44">
        <v>200351</v>
      </c>
      <c r="B44" t="s">
        <v>304</v>
      </c>
      <c r="C44" s="1" t="s">
        <v>595</v>
      </c>
      <c r="D44" t="s">
        <v>597</v>
      </c>
      <c r="E44" s="4">
        <v>7.7</v>
      </c>
      <c r="F44" s="3">
        <f t="shared" si="22"/>
        <v>1</v>
      </c>
      <c r="G44" s="15">
        <v>71.376840000000001</v>
      </c>
      <c r="H44" s="15">
        <f t="shared" si="23"/>
        <v>0.71421006750574556</v>
      </c>
      <c r="I44" s="15">
        <v>101.39999999999999</v>
      </c>
      <c r="J44" s="3">
        <f t="shared" si="24"/>
        <v>0.39105283455457002</v>
      </c>
      <c r="K44">
        <v>0</v>
      </c>
      <c r="L44" s="3">
        <v>0</v>
      </c>
      <c r="M44">
        <v>14751</v>
      </c>
      <c r="N44">
        <f t="shared" si="25"/>
        <v>6.8662379999337594E-2</v>
      </c>
      <c r="O44" s="16">
        <v>0.20586184699999999</v>
      </c>
      <c r="P44">
        <f t="shared" si="26"/>
        <v>0.20986678030974212</v>
      </c>
      <c r="Q44">
        <v>0.4385</v>
      </c>
      <c r="R44">
        <f t="shared" si="27"/>
        <v>0.97206827754378189</v>
      </c>
      <c r="S44">
        <f t="shared" si="11"/>
        <v>0.32658724302250319</v>
      </c>
      <c r="T44" s="14">
        <f t="shared" si="28"/>
        <v>0.63838479989414598</v>
      </c>
      <c r="U44" t="str">
        <f t="shared" si="12"/>
        <v>Moderate</v>
      </c>
      <c r="V44">
        <f t="shared" si="13"/>
        <v>0.5371955027194063</v>
      </c>
      <c r="W44">
        <f t="shared" si="29"/>
        <v>0.73299290000735062</v>
      </c>
      <c r="X44" t="str">
        <f t="shared" si="14"/>
        <v>High</v>
      </c>
      <c r="Y44">
        <f t="shared" si="15"/>
        <v>0.11597898332560014</v>
      </c>
      <c r="Z44">
        <f t="shared" si="30"/>
        <v>0.25895439753972599</v>
      </c>
      <c r="AA44" t="str">
        <f t="shared" si="16"/>
        <v>Low</v>
      </c>
      <c r="AB44">
        <f t="shared" si="17"/>
        <v>0.23609286769104851</v>
      </c>
      <c r="AC44">
        <f t="shared" si="31"/>
        <v>0.58983406096275648</v>
      </c>
      <c r="AD44" t="str">
        <f t="shared" si="18"/>
        <v>Moderate</v>
      </c>
      <c r="AE44">
        <f t="shared" si="19"/>
        <v>3.794499069021802E-2</v>
      </c>
      <c r="AF44">
        <f t="shared" si="32"/>
        <v>0.17985686797095149</v>
      </c>
      <c r="AG44" t="str">
        <f t="shared" si="20"/>
        <v>Low</v>
      </c>
    </row>
    <row r="45" spans="1:33" customFormat="1" x14ac:dyDescent="0.3">
      <c r="A45">
        <v>200373</v>
      </c>
      <c r="B45" t="s">
        <v>365</v>
      </c>
      <c r="C45" s="1" t="s">
        <v>595</v>
      </c>
      <c r="D45" t="s">
        <v>598</v>
      </c>
      <c r="E45" s="4">
        <v>7.7</v>
      </c>
      <c r="F45" s="3">
        <f t="shared" si="22"/>
        <v>1</v>
      </c>
      <c r="G45" s="15">
        <v>70.431479999999993</v>
      </c>
      <c r="H45" s="15">
        <f t="shared" si="23"/>
        <v>0.7047506177820364</v>
      </c>
      <c r="I45" s="15">
        <v>102.50000000000001</v>
      </c>
      <c r="J45" s="3">
        <f t="shared" si="24"/>
        <v>0.39529502506748954</v>
      </c>
      <c r="K45">
        <v>0</v>
      </c>
      <c r="L45" s="3">
        <v>0</v>
      </c>
      <c r="M45">
        <v>12144</v>
      </c>
      <c r="N45">
        <f t="shared" si="25"/>
        <v>5.6327565731264753E-2</v>
      </c>
      <c r="O45" s="16">
        <v>0.14528135</v>
      </c>
      <c r="P45">
        <f t="shared" si="26"/>
        <v>0.14810772179437776</v>
      </c>
      <c r="Q45">
        <v>0.44340000000000002</v>
      </c>
      <c r="R45">
        <f t="shared" si="27"/>
        <v>0.98293061405453341</v>
      </c>
      <c r="S45">
        <f t="shared" si="11"/>
        <v>0.3110484483115934</v>
      </c>
      <c r="T45" s="14">
        <f t="shared" si="28"/>
        <v>0.60801089349071413</v>
      </c>
      <c r="U45" t="str">
        <f t="shared" si="12"/>
        <v>Moderate</v>
      </c>
      <c r="V45">
        <f t="shared" si="13"/>
        <v>0.5406342696070493</v>
      </c>
      <c r="W45">
        <f t="shared" si="29"/>
        <v>0.73768503108563199</v>
      </c>
      <c r="X45" t="str">
        <f t="shared" si="14"/>
        <v>High</v>
      </c>
      <c r="Y45">
        <f t="shared" si="15"/>
        <v>8.1462627016137518E-2</v>
      </c>
      <c r="Z45">
        <f t="shared" si="30"/>
        <v>0.18188731178772935</v>
      </c>
      <c r="AA45" t="str">
        <f t="shared" si="16"/>
        <v>Low</v>
      </c>
      <c r="AB45">
        <f t="shared" si="17"/>
        <v>0.22450428878693313</v>
      </c>
      <c r="AC45">
        <f t="shared" si="31"/>
        <v>0.56088215478003156</v>
      </c>
      <c r="AD45" t="str">
        <f t="shared" si="18"/>
        <v>Moderate</v>
      </c>
      <c r="AE45">
        <f t="shared" si="19"/>
        <v>3.0981446627499035E-2</v>
      </c>
      <c r="AF45">
        <f t="shared" si="32"/>
        <v>0.1468501073336054</v>
      </c>
      <c r="AG45" t="str">
        <f t="shared" si="20"/>
        <v>No Impact</v>
      </c>
    </row>
    <row r="46" spans="1:33" customFormat="1" x14ac:dyDescent="0.3">
      <c r="A46">
        <v>200389</v>
      </c>
      <c r="B46" t="s">
        <v>445</v>
      </c>
      <c r="C46" s="1" t="s">
        <v>595</v>
      </c>
      <c r="D46" t="s">
        <v>599</v>
      </c>
      <c r="E46" s="4">
        <v>5.9</v>
      </c>
      <c r="F46" s="3">
        <f t="shared" si="22"/>
        <v>0.60000000000000009</v>
      </c>
      <c r="G46" s="15">
        <v>63.016919999999999</v>
      </c>
      <c r="H46" s="15">
        <f t="shared" si="23"/>
        <v>0.63055913777079753</v>
      </c>
      <c r="I46" s="15">
        <v>93</v>
      </c>
      <c r="J46" s="3">
        <f t="shared" si="24"/>
        <v>0.35865792518318557</v>
      </c>
      <c r="K46">
        <v>0</v>
      </c>
      <c r="L46" s="3">
        <v>0</v>
      </c>
      <c r="M46">
        <v>5632</v>
      </c>
      <c r="N46">
        <f t="shared" si="25"/>
        <v>2.5516552875994188E-2</v>
      </c>
      <c r="O46" s="16">
        <v>0.168862399</v>
      </c>
      <c r="P46">
        <f t="shared" si="26"/>
        <v>0.17214752762569463</v>
      </c>
      <c r="Q46">
        <v>0.45090000000000002</v>
      </c>
      <c r="R46">
        <f t="shared" si="27"/>
        <v>0.99955663932609184</v>
      </c>
      <c r="S46">
        <f t="shared" si="11"/>
        <v>0.1738604632024485</v>
      </c>
      <c r="T46" s="14">
        <f t="shared" si="28"/>
        <v>0.33984755798728783</v>
      </c>
      <c r="U46" t="str">
        <f t="shared" si="12"/>
        <v>Moderate</v>
      </c>
      <c r="V46">
        <f t="shared" si="13"/>
        <v>0.29663354490309318</v>
      </c>
      <c r="W46">
        <f t="shared" si="29"/>
        <v>0.40475074943348782</v>
      </c>
      <c r="X46" t="str">
        <f t="shared" si="14"/>
        <v>Moderate</v>
      </c>
      <c r="Y46">
        <f t="shared" si="15"/>
        <v>5.1087381501803801E-2</v>
      </c>
      <c r="Z46">
        <f t="shared" si="30"/>
        <v>0.11406637409074123</v>
      </c>
      <c r="AA46" t="str">
        <f t="shared" si="16"/>
        <v>No Impact</v>
      </c>
      <c r="AB46">
        <f t="shared" si="17"/>
        <v>0.12179830316335737</v>
      </c>
      <c r="AC46">
        <f t="shared" si="31"/>
        <v>0.30429037723929464</v>
      </c>
      <c r="AD46" t="str">
        <f t="shared" si="18"/>
        <v>Moderate</v>
      </c>
      <c r="AE46">
        <f t="shared" si="19"/>
        <v>7.5724228478102965E-3</v>
      </c>
      <c r="AF46">
        <f t="shared" si="32"/>
        <v>3.5892807761577231E-2</v>
      </c>
      <c r="AG46" t="str">
        <f t="shared" si="20"/>
        <v>No Impact</v>
      </c>
    </row>
    <row r="47" spans="1:33" customFormat="1" x14ac:dyDescent="0.3">
      <c r="A47">
        <v>200391</v>
      </c>
      <c r="B47" t="s">
        <v>449</v>
      </c>
      <c r="C47" s="1" t="s">
        <v>595</v>
      </c>
      <c r="D47" t="s">
        <v>600</v>
      </c>
      <c r="E47" s="4">
        <v>7.7</v>
      </c>
      <c r="F47" s="3">
        <f t="shared" si="22"/>
        <v>1</v>
      </c>
      <c r="G47" s="15">
        <v>78.541920000000005</v>
      </c>
      <c r="H47" s="15">
        <f t="shared" si="23"/>
        <v>0.78590520377801643</v>
      </c>
      <c r="I47" s="15">
        <v>75.099999999999994</v>
      </c>
      <c r="J47" s="3">
        <f t="shared" si="24"/>
        <v>0.28962591592749715</v>
      </c>
      <c r="K47">
        <v>0</v>
      </c>
      <c r="L47" s="3">
        <v>0</v>
      </c>
      <c r="M47">
        <v>2880</v>
      </c>
      <c r="N47">
        <f t="shared" si="25"/>
        <v>1.2495682578435131E-2</v>
      </c>
      <c r="O47" s="16">
        <v>0.29061267899999998</v>
      </c>
      <c r="P47">
        <f t="shared" si="26"/>
        <v>0.29626639490375606</v>
      </c>
      <c r="Q47">
        <v>0.45019999999999999</v>
      </c>
      <c r="R47">
        <f t="shared" si="27"/>
        <v>0.99800487696741291</v>
      </c>
      <c r="S47">
        <f t="shared" si="11"/>
        <v>0.34800725755956935</v>
      </c>
      <c r="T47" s="14">
        <f t="shared" si="28"/>
        <v>0.68025481161726908</v>
      </c>
      <c r="U47" t="str">
        <f t="shared" si="12"/>
        <v>Moderate</v>
      </c>
      <c r="V47">
        <f t="shared" si="13"/>
        <v>0.53669265139816247</v>
      </c>
      <c r="W47">
        <f t="shared" si="29"/>
        <v>0.73230676908040659</v>
      </c>
      <c r="X47" t="str">
        <f t="shared" si="14"/>
        <v>High</v>
      </c>
      <c r="Y47">
        <f t="shared" si="15"/>
        <v>0.15932186372097629</v>
      </c>
      <c r="Z47">
        <f t="shared" si="30"/>
        <v>0.35572908169876177</v>
      </c>
      <c r="AA47" t="str">
        <f t="shared" si="16"/>
        <v>Moderate</v>
      </c>
      <c r="AB47">
        <f t="shared" si="17"/>
        <v>0.23799089881378682</v>
      </c>
      <c r="AC47">
        <f t="shared" si="31"/>
        <v>0.59457593824141886</v>
      </c>
      <c r="AD47" t="str">
        <f t="shared" si="18"/>
        <v>Moderate</v>
      </c>
      <c r="AE47">
        <f t="shared" si="19"/>
        <v>6.7197477375345073E-3</v>
      </c>
      <c r="AF47">
        <f t="shared" si="32"/>
        <v>3.1851181398218437E-2</v>
      </c>
      <c r="AG47" t="str">
        <f t="shared" si="20"/>
        <v>No Impact</v>
      </c>
    </row>
    <row r="48" spans="1:33" customFormat="1" x14ac:dyDescent="0.3">
      <c r="A48">
        <v>200395</v>
      </c>
      <c r="B48" t="s">
        <v>526</v>
      </c>
      <c r="C48" s="1" t="s">
        <v>595</v>
      </c>
      <c r="D48" t="s">
        <v>601</v>
      </c>
      <c r="E48" s="4">
        <v>7.7</v>
      </c>
      <c r="F48" s="3">
        <f t="shared" si="22"/>
        <v>1</v>
      </c>
      <c r="G48" s="15">
        <v>78.541920000000005</v>
      </c>
      <c r="H48" s="15">
        <f t="shared" si="23"/>
        <v>0.78590520377801643</v>
      </c>
      <c r="I48" s="15">
        <v>69.399999999999991</v>
      </c>
      <c r="J48" s="3">
        <f t="shared" si="24"/>
        <v>0.26764365599691481</v>
      </c>
      <c r="K48">
        <v>0</v>
      </c>
      <c r="L48" s="3">
        <v>0</v>
      </c>
      <c r="M48">
        <v>2642</v>
      </c>
      <c r="N48">
        <f t="shared" si="25"/>
        <v>1.1369604405899136E-2</v>
      </c>
      <c r="O48" s="16">
        <v>9.5020465999999998E-2</v>
      </c>
      <c r="P48">
        <f t="shared" si="26"/>
        <v>9.6869038889713849E-2</v>
      </c>
      <c r="Q48">
        <v>0.4511</v>
      </c>
      <c r="R48">
        <f t="shared" si="27"/>
        <v>1</v>
      </c>
      <c r="S48">
        <f t="shared" si="11"/>
        <v>0.28890128131117065</v>
      </c>
      <c r="T48" s="14">
        <f t="shared" si="28"/>
        <v>0.56471950634730106</v>
      </c>
      <c r="U48" t="str">
        <f t="shared" si="12"/>
        <v>Moderate</v>
      </c>
      <c r="V48">
        <f t="shared" si="13"/>
        <v>0.52677442988746559</v>
      </c>
      <c r="W48">
        <f t="shared" si="29"/>
        <v>0.718773547169131</v>
      </c>
      <c r="X48" t="str">
        <f t="shared" si="14"/>
        <v>High</v>
      </c>
      <c r="Y48">
        <f t="shared" si="15"/>
        <v>5.1028132734875747E-2</v>
      </c>
      <c r="Z48">
        <f t="shared" si="30"/>
        <v>0.11393408521990545</v>
      </c>
      <c r="AA48" t="str">
        <f t="shared" si="16"/>
        <v>No Impact</v>
      </c>
      <c r="AB48">
        <f t="shared" si="17"/>
        <v>0.2017757161887129</v>
      </c>
      <c r="AC48">
        <f t="shared" si="31"/>
        <v>0.50409904901913127</v>
      </c>
      <c r="AD48" t="str">
        <f t="shared" si="18"/>
        <v>Moderate</v>
      </c>
      <c r="AE48">
        <f t="shared" si="19"/>
        <v>5.9892168789635342E-3</v>
      </c>
      <c r="AF48">
        <f t="shared" si="32"/>
        <v>2.838851110133055E-2</v>
      </c>
      <c r="AG48" t="str">
        <f t="shared" si="20"/>
        <v>No Impact</v>
      </c>
    </row>
    <row r="49" spans="1:33" customFormat="1" x14ac:dyDescent="0.3">
      <c r="A49">
        <v>201202</v>
      </c>
      <c r="B49" t="s">
        <v>6</v>
      </c>
      <c r="C49" s="1" t="s">
        <v>603</v>
      </c>
      <c r="D49" t="s">
        <v>602</v>
      </c>
      <c r="E49" s="4">
        <v>6</v>
      </c>
      <c r="F49" s="3">
        <f t="shared" si="22"/>
        <v>0.62222222222222223</v>
      </c>
      <c r="G49" s="15">
        <v>43.311600000000006</v>
      </c>
      <c r="H49" s="15">
        <f t="shared" si="23"/>
        <v>0.43338400466848709</v>
      </c>
      <c r="I49" s="15">
        <v>50.399999999999991</v>
      </c>
      <c r="J49" s="3">
        <f t="shared" si="24"/>
        <v>0.19436945622830698</v>
      </c>
      <c r="K49">
        <v>0</v>
      </c>
      <c r="L49" s="3">
        <v>0</v>
      </c>
      <c r="M49">
        <v>17023</v>
      </c>
      <c r="N49">
        <f t="shared" si="25"/>
        <v>7.9412168268252634E-2</v>
      </c>
      <c r="O49" s="16">
        <v>0.13191842200000001</v>
      </c>
      <c r="P49">
        <f t="shared" si="26"/>
        <v>0.13448482510060183</v>
      </c>
      <c r="Q49">
        <v>0.3196</v>
      </c>
      <c r="R49">
        <f t="shared" si="27"/>
        <v>0.70849035690534246</v>
      </c>
      <c r="S49">
        <f t="shared" si="11"/>
        <v>8.2316980348452334E-2</v>
      </c>
      <c r="T49" s="14">
        <f t="shared" si="28"/>
        <v>0.16090619015396199</v>
      </c>
      <c r="U49" t="str">
        <f t="shared" si="12"/>
        <v>Low</v>
      </c>
      <c r="V49">
        <f t="shared" si="13"/>
        <v>0.13836892955179267</v>
      </c>
      <c r="W49">
        <f t="shared" si="29"/>
        <v>0.18880173499154904</v>
      </c>
      <c r="X49" t="str">
        <f t="shared" si="14"/>
        <v>Low</v>
      </c>
      <c r="Y49">
        <f t="shared" si="15"/>
        <v>2.6265031145111997E-2</v>
      </c>
      <c r="Z49">
        <f t="shared" si="30"/>
        <v>5.8643774255635571E-2</v>
      </c>
      <c r="AA49" t="str">
        <f t="shared" si="16"/>
        <v>No Impact</v>
      </c>
      <c r="AB49">
        <f t="shared" si="17"/>
        <v>6.1736883375367688E-2</v>
      </c>
      <c r="AC49">
        <f t="shared" si="31"/>
        <v>0.15423810549046024</v>
      </c>
      <c r="AD49" t="str">
        <f t="shared" si="18"/>
        <v>Low</v>
      </c>
      <c r="AE49">
        <f t="shared" si="19"/>
        <v>1.5509281967733294E-2</v>
      </c>
      <c r="AF49">
        <f t="shared" si="32"/>
        <v>7.3513020518778754E-2</v>
      </c>
      <c r="AG49" t="str">
        <f t="shared" si="20"/>
        <v>No Impact</v>
      </c>
    </row>
    <row r="50" spans="1:33" customFormat="1" x14ac:dyDescent="0.3">
      <c r="A50">
        <v>201204</v>
      </c>
      <c r="B50" t="s">
        <v>40</v>
      </c>
      <c r="C50" s="1" t="s">
        <v>603</v>
      </c>
      <c r="D50" t="s">
        <v>604</v>
      </c>
      <c r="E50" s="4">
        <v>6</v>
      </c>
      <c r="F50" s="3">
        <f t="shared" si="22"/>
        <v>0.62222222222222223</v>
      </c>
      <c r="G50" s="15">
        <v>53.431919999999998</v>
      </c>
      <c r="H50" s="15">
        <f t="shared" si="23"/>
        <v>0.53464982745329714</v>
      </c>
      <c r="I50" s="15">
        <v>40.20000000000001</v>
      </c>
      <c r="J50" s="3">
        <f t="shared" si="24"/>
        <v>0.15503278056305445</v>
      </c>
      <c r="K50">
        <v>0</v>
      </c>
      <c r="L50" s="3">
        <v>0</v>
      </c>
      <c r="M50">
        <v>40696</v>
      </c>
      <c r="N50">
        <f t="shared" si="25"/>
        <v>0.19141909506844001</v>
      </c>
      <c r="O50" s="16">
        <v>0.22193853699999999</v>
      </c>
      <c r="P50">
        <f t="shared" si="26"/>
        <v>0.22625623380734836</v>
      </c>
      <c r="Q50">
        <v>0.29659999999999997</v>
      </c>
      <c r="R50">
        <f t="shared" si="27"/>
        <v>0.65750387940589661</v>
      </c>
      <c r="S50">
        <f t="shared" si="11"/>
        <v>9.4813285737603531E-2</v>
      </c>
      <c r="T50" s="14">
        <f t="shared" si="28"/>
        <v>0.18533289874624997</v>
      </c>
      <c r="U50" t="str">
        <f t="shared" si="12"/>
        <v>Low</v>
      </c>
      <c r="V50">
        <f t="shared" si="13"/>
        <v>0.14107924143585299</v>
      </c>
      <c r="W50">
        <f t="shared" si="29"/>
        <v>0.19249990327062982</v>
      </c>
      <c r="X50" t="str">
        <f t="shared" si="14"/>
        <v>Low</v>
      </c>
      <c r="Y50">
        <f t="shared" si="15"/>
        <v>4.8547330039354047E-2</v>
      </c>
      <c r="Z50">
        <f t="shared" si="30"/>
        <v>0.10839502332254228</v>
      </c>
      <c r="AA50" t="str">
        <f t="shared" si="16"/>
        <v>No Impact</v>
      </c>
      <c r="AB50">
        <f t="shared" si="17"/>
        <v>7.8317272658433981E-2</v>
      </c>
      <c r="AC50">
        <f t="shared" si="31"/>
        <v>0.19566112025078777</v>
      </c>
      <c r="AD50" t="str">
        <f t="shared" si="18"/>
        <v>Low</v>
      </c>
      <c r="AE50">
        <f t="shared" si="19"/>
        <v>4.1072397554512072E-2</v>
      </c>
      <c r="AF50">
        <f t="shared" si="32"/>
        <v>0.19468057969814367</v>
      </c>
      <c r="AG50" t="str">
        <f t="shared" si="20"/>
        <v>Low</v>
      </c>
    </row>
    <row r="51" spans="1:33" customFormat="1" x14ac:dyDescent="0.3">
      <c r="A51">
        <v>201207</v>
      </c>
      <c r="B51" t="s">
        <v>75</v>
      </c>
      <c r="C51" s="1" t="s">
        <v>603</v>
      </c>
      <c r="D51" t="s">
        <v>1134</v>
      </c>
      <c r="E51" s="4">
        <v>5.2</v>
      </c>
      <c r="F51" s="3">
        <f t="shared" si="22"/>
        <v>0.44444444444444442</v>
      </c>
      <c r="G51" s="15">
        <v>41.709600000000002</v>
      </c>
      <c r="H51" s="15">
        <f t="shared" si="23"/>
        <v>0.41735409177035082</v>
      </c>
      <c r="I51" s="15">
        <v>43.8</v>
      </c>
      <c r="J51" s="3">
        <f t="shared" si="24"/>
        <v>0.16891631315079061</v>
      </c>
      <c r="K51">
        <v>0</v>
      </c>
      <c r="L51" s="3">
        <v>0</v>
      </c>
      <c r="M51">
        <v>16310</v>
      </c>
      <c r="N51">
        <f t="shared" si="25"/>
        <v>7.6038665171537664E-2</v>
      </c>
      <c r="O51" s="16">
        <v>0.34887293200000002</v>
      </c>
      <c r="P51">
        <f t="shared" si="26"/>
        <v>0.35566007029976571</v>
      </c>
      <c r="Q51">
        <v>0.26950000000000002</v>
      </c>
      <c r="R51">
        <f t="shared" si="27"/>
        <v>0.5974285080913323</v>
      </c>
      <c r="S51">
        <f t="shared" si="11"/>
        <v>6.2085291864340461E-2</v>
      </c>
      <c r="T51" s="14">
        <f t="shared" si="28"/>
        <v>0.12135901652611603</v>
      </c>
      <c r="U51" t="str">
        <f t="shared" si="12"/>
        <v>No Impact</v>
      </c>
      <c r="V51">
        <f t="shared" si="13"/>
        <v>7.7834367411141955E-2</v>
      </c>
      <c r="W51">
        <f t="shared" si="29"/>
        <v>0.10620349276961576</v>
      </c>
      <c r="X51" t="str">
        <f t="shared" si="14"/>
        <v>No Impact</v>
      </c>
      <c r="Y51">
        <f t="shared" si="15"/>
        <v>4.6336216317538946E-2</v>
      </c>
      <c r="Z51">
        <f t="shared" si="30"/>
        <v>0.10345811488183804</v>
      </c>
      <c r="AA51" t="str">
        <f t="shared" si="16"/>
        <v>No Impact</v>
      </c>
      <c r="AB51">
        <f t="shared" si="17"/>
        <v>4.4610166079588738E-2</v>
      </c>
      <c r="AC51">
        <f t="shared" si="31"/>
        <v>0.11145019193624917</v>
      </c>
      <c r="AD51" t="str">
        <f t="shared" si="18"/>
        <v>No Impact</v>
      </c>
      <c r="AE51">
        <f t="shared" si="19"/>
        <v>9.9064931155067749E-3</v>
      </c>
      <c r="AF51">
        <f t="shared" si="32"/>
        <v>4.6956153946037631E-2</v>
      </c>
      <c r="AG51" t="str">
        <f t="shared" si="20"/>
        <v>No Impact</v>
      </c>
    </row>
    <row r="52" spans="1:33" customFormat="1" x14ac:dyDescent="0.3">
      <c r="A52">
        <v>201213</v>
      </c>
      <c r="B52" t="s">
        <v>89</v>
      </c>
      <c r="C52" s="1" t="s">
        <v>603</v>
      </c>
      <c r="D52" t="s">
        <v>605</v>
      </c>
      <c r="E52" s="4">
        <v>6</v>
      </c>
      <c r="F52" s="3">
        <f t="shared" si="22"/>
        <v>0.62222222222222223</v>
      </c>
      <c r="G52" s="15">
        <v>43.311600000000006</v>
      </c>
      <c r="H52" s="15">
        <f t="shared" si="23"/>
        <v>0.43338400466848709</v>
      </c>
      <c r="I52" s="15">
        <v>49.1</v>
      </c>
      <c r="J52" s="3">
        <f t="shared" si="24"/>
        <v>0.18935595834940228</v>
      </c>
      <c r="K52">
        <v>0</v>
      </c>
      <c r="L52" s="3">
        <v>0</v>
      </c>
      <c r="M52">
        <v>60378</v>
      </c>
      <c r="N52">
        <f t="shared" si="25"/>
        <v>0.28454292108463092</v>
      </c>
      <c r="O52" s="16">
        <v>0.60142980099999999</v>
      </c>
      <c r="P52">
        <f t="shared" si="26"/>
        <v>0.61313029955569642</v>
      </c>
      <c r="Q52">
        <v>0.31390000000000001</v>
      </c>
      <c r="R52">
        <f t="shared" si="27"/>
        <v>0.69585457769895809</v>
      </c>
      <c r="S52">
        <f t="shared" si="11"/>
        <v>0.12680223018595066</v>
      </c>
      <c r="T52" s="14">
        <f t="shared" si="28"/>
        <v>0.24786215038354042</v>
      </c>
      <c r="U52" t="str">
        <f t="shared" si="12"/>
        <v>Low</v>
      </c>
      <c r="V52">
        <f t="shared" si="13"/>
        <v>0.13481578568331321</v>
      </c>
      <c r="W52">
        <f t="shared" si="29"/>
        <v>0.183953538729451</v>
      </c>
      <c r="X52" t="str">
        <f t="shared" si="14"/>
        <v>Low</v>
      </c>
      <c r="Y52">
        <f t="shared" si="15"/>
        <v>0.11878867468858813</v>
      </c>
      <c r="Z52">
        <f t="shared" si="30"/>
        <v>0.26522779219548448</v>
      </c>
      <c r="AA52" t="str">
        <f t="shared" si="16"/>
        <v>Low</v>
      </c>
      <c r="AB52">
        <f t="shared" si="17"/>
        <v>0.10211682997242276</v>
      </c>
      <c r="AC52">
        <f t="shared" si="31"/>
        <v>0.25511988186825324</v>
      </c>
      <c r="AD52" t="str">
        <f t="shared" si="18"/>
        <v>Low</v>
      </c>
      <c r="AE52">
        <f t="shared" si="19"/>
        <v>5.5127721647676306E-2</v>
      </c>
      <c r="AF52">
        <f t="shared" si="32"/>
        <v>0.26130193138989311</v>
      </c>
      <c r="AG52" t="str">
        <f t="shared" si="20"/>
        <v>Low</v>
      </c>
    </row>
    <row r="53" spans="1:33" customFormat="1" x14ac:dyDescent="0.3">
      <c r="A53">
        <v>201233</v>
      </c>
      <c r="B53" t="s">
        <v>13</v>
      </c>
      <c r="C53" s="1" t="s">
        <v>603</v>
      </c>
      <c r="D53" t="s">
        <v>606</v>
      </c>
      <c r="E53" s="4">
        <v>6</v>
      </c>
      <c r="F53" s="3">
        <f t="shared" si="22"/>
        <v>0.62222222222222223</v>
      </c>
      <c r="G53" s="15">
        <v>40.376519999999999</v>
      </c>
      <c r="H53" s="15">
        <f t="shared" si="23"/>
        <v>0.40401504290253093</v>
      </c>
      <c r="I53" s="15">
        <v>42.400000000000006</v>
      </c>
      <c r="J53" s="3">
        <f t="shared" si="24"/>
        <v>0.16351716158889323</v>
      </c>
      <c r="K53">
        <v>0</v>
      </c>
      <c r="L53" s="3">
        <v>0</v>
      </c>
      <c r="M53">
        <v>21752</v>
      </c>
      <c r="N53">
        <f t="shared" si="25"/>
        <v>0.10178705767128926</v>
      </c>
      <c r="O53" s="16">
        <v>0.563137255</v>
      </c>
      <c r="P53">
        <f t="shared" si="26"/>
        <v>0.57409279233425048</v>
      </c>
      <c r="Q53">
        <v>0.34789999999999999</v>
      </c>
      <c r="R53">
        <f t="shared" si="27"/>
        <v>0.77122589226335625</v>
      </c>
      <c r="S53">
        <f t="shared" si="11"/>
        <v>0.11876848337093954</v>
      </c>
      <c r="T53" s="14">
        <f t="shared" si="28"/>
        <v>0.23215846947599278</v>
      </c>
      <c r="U53" t="str">
        <f t="shared" si="12"/>
        <v>Low</v>
      </c>
      <c r="V53">
        <f t="shared" si="13"/>
        <v>0.13617194291464965</v>
      </c>
      <c r="W53">
        <f t="shared" si="29"/>
        <v>0.18580398910893317</v>
      </c>
      <c r="X53" t="str">
        <f t="shared" si="14"/>
        <v>Low</v>
      </c>
      <c r="Y53">
        <f t="shared" si="15"/>
        <v>0.10136502382722942</v>
      </c>
      <c r="Z53">
        <f t="shared" si="30"/>
        <v>0.22632478682011534</v>
      </c>
      <c r="AA53" t="str">
        <f t="shared" si="16"/>
        <v>Low</v>
      </c>
      <c r="AB53">
        <f t="shared" si="17"/>
        <v>8.4359918786552288E-2</v>
      </c>
      <c r="AC53">
        <f t="shared" si="31"/>
        <v>0.21075754624436316</v>
      </c>
      <c r="AD53" t="str">
        <f t="shared" si="18"/>
        <v>Low</v>
      </c>
      <c r="AE53">
        <f t="shared" si="19"/>
        <v>1.7972090337874561E-2</v>
      </c>
      <c r="AF53">
        <f t="shared" si="32"/>
        <v>8.5186577207262595E-2</v>
      </c>
      <c r="AG53" t="str">
        <f t="shared" si="20"/>
        <v>No Impact</v>
      </c>
    </row>
    <row r="54" spans="1:33" customFormat="1" x14ac:dyDescent="0.3">
      <c r="A54">
        <v>201263</v>
      </c>
      <c r="B54" t="s">
        <v>261</v>
      </c>
      <c r="C54" s="1" t="s">
        <v>603</v>
      </c>
      <c r="D54" t="s">
        <v>607</v>
      </c>
      <c r="E54" s="4">
        <v>5.9</v>
      </c>
      <c r="F54" s="3">
        <f t="shared" si="22"/>
        <v>0.60000000000000009</v>
      </c>
      <c r="G54" s="15">
        <v>47.419200000000004</v>
      </c>
      <c r="H54" s="15">
        <f t="shared" si="23"/>
        <v>0.47448542178483177</v>
      </c>
      <c r="I54" s="15">
        <v>55.9</v>
      </c>
      <c r="J54" s="3">
        <f t="shared" si="24"/>
        <v>0.21558040879290399</v>
      </c>
      <c r="K54">
        <v>0</v>
      </c>
      <c r="L54" s="3">
        <v>0</v>
      </c>
      <c r="M54">
        <v>28839</v>
      </c>
      <c r="N54">
        <f t="shared" si="25"/>
        <v>0.13531863754003964</v>
      </c>
      <c r="O54" s="16">
        <v>0.79572886200000004</v>
      </c>
      <c r="P54">
        <f t="shared" si="26"/>
        <v>0.81120934598179884</v>
      </c>
      <c r="Q54">
        <v>0.36149999999999999</v>
      </c>
      <c r="R54">
        <f t="shared" si="27"/>
        <v>0.80137441808911547</v>
      </c>
      <c r="S54">
        <f t="shared" si="11"/>
        <v>0.16691834317946508</v>
      </c>
      <c r="T54" s="14">
        <f t="shared" si="28"/>
        <v>0.32627769573333554</v>
      </c>
      <c r="U54" t="str">
        <f t="shared" si="12"/>
        <v>Moderate</v>
      </c>
      <c r="V54">
        <f t="shared" si="13"/>
        <v>0.16590033102672458</v>
      </c>
      <c r="W54">
        <f t="shared" si="29"/>
        <v>0.22636780117456731</v>
      </c>
      <c r="X54" t="str">
        <f t="shared" si="14"/>
        <v>Low</v>
      </c>
      <c r="Y54">
        <f t="shared" si="15"/>
        <v>0.16793635533220555</v>
      </c>
      <c r="Z54">
        <f t="shared" si="30"/>
        <v>0.37496326035192556</v>
      </c>
      <c r="AA54" t="str">
        <f t="shared" si="16"/>
        <v>Moderate</v>
      </c>
      <c r="AB54">
        <f t="shared" si="17"/>
        <v>0.11825079309972035</v>
      </c>
      <c r="AC54">
        <f t="shared" si="31"/>
        <v>0.29542758401896135</v>
      </c>
      <c r="AD54" t="str">
        <f t="shared" si="18"/>
        <v>Low</v>
      </c>
      <c r="AE54">
        <f t="shared" si="19"/>
        <v>2.8013630402014513E-2</v>
      </c>
      <c r="AF54">
        <f t="shared" si="32"/>
        <v>0.13278284519123723</v>
      </c>
      <c r="AG54" t="str">
        <f t="shared" si="20"/>
        <v>No Impact</v>
      </c>
    </row>
    <row r="55" spans="1:33" customFormat="1" x14ac:dyDescent="0.3">
      <c r="A55">
        <v>201285</v>
      </c>
      <c r="B55" t="s">
        <v>360</v>
      </c>
      <c r="C55" s="1" t="s">
        <v>603</v>
      </c>
      <c r="D55" t="s">
        <v>608</v>
      </c>
      <c r="E55" s="4">
        <v>6</v>
      </c>
      <c r="F55" s="3">
        <f t="shared" si="22"/>
        <v>0.62222222222222223</v>
      </c>
      <c r="G55" s="15">
        <v>47.112480000000005</v>
      </c>
      <c r="H55" s="15">
        <f t="shared" si="23"/>
        <v>0.4714163238546718</v>
      </c>
      <c r="I55" s="15">
        <v>41.600000000000009</v>
      </c>
      <c r="J55" s="3">
        <f t="shared" si="24"/>
        <v>0.16043193212495185</v>
      </c>
      <c r="K55">
        <v>0</v>
      </c>
      <c r="L55" s="3">
        <v>0</v>
      </c>
      <c r="M55">
        <v>31740</v>
      </c>
      <c r="N55">
        <f t="shared" si="25"/>
        <v>0.14904448955065697</v>
      </c>
      <c r="O55" s="16">
        <v>0.626450913</v>
      </c>
      <c r="P55">
        <f t="shared" si="26"/>
        <v>0.63863818405072592</v>
      </c>
      <c r="Q55">
        <v>0.30630000000000002</v>
      </c>
      <c r="R55">
        <f t="shared" si="27"/>
        <v>0.67900687209044563</v>
      </c>
      <c r="S55">
        <f t="shared" si="11"/>
        <v>0.12950804700135127</v>
      </c>
      <c r="T55" s="14">
        <f t="shared" si="28"/>
        <v>0.25315124958491586</v>
      </c>
      <c r="U55" t="str">
        <f t="shared" si="12"/>
        <v>Low</v>
      </c>
      <c r="V55">
        <f t="shared" si="13"/>
        <v>0.13347578468887522</v>
      </c>
      <c r="W55">
        <f t="shared" si="29"/>
        <v>0.18212513322353435</v>
      </c>
      <c r="X55" t="str">
        <f t="shared" si="14"/>
        <v>Low</v>
      </c>
      <c r="Y55">
        <f t="shared" si="15"/>
        <v>0.12554030931382737</v>
      </c>
      <c r="Z55">
        <f t="shared" si="30"/>
        <v>0.28030263960881979</v>
      </c>
      <c r="AA55" t="str">
        <f t="shared" si="16"/>
        <v>Low</v>
      </c>
      <c r="AB55">
        <f t="shared" si="17"/>
        <v>9.4633065298614163E-2</v>
      </c>
      <c r="AC55">
        <f t="shared" si="31"/>
        <v>0.23642308957625338</v>
      </c>
      <c r="AD55" t="str">
        <f t="shared" si="18"/>
        <v>Low</v>
      </c>
      <c r="AE55">
        <f t="shared" si="19"/>
        <v>2.929842246674182E-2</v>
      </c>
      <c r="AF55">
        <f t="shared" si="32"/>
        <v>0.13887267872532097</v>
      </c>
      <c r="AG55" t="str">
        <f t="shared" si="20"/>
        <v>No Impact</v>
      </c>
    </row>
    <row r="56" spans="1:33" customFormat="1" x14ac:dyDescent="0.3">
      <c r="A56">
        <v>201290</v>
      </c>
      <c r="B56" t="s">
        <v>378</v>
      </c>
      <c r="C56" s="1" t="s">
        <v>603</v>
      </c>
      <c r="D56" t="s">
        <v>609</v>
      </c>
      <c r="E56" s="4">
        <v>5.8</v>
      </c>
      <c r="F56" s="3">
        <f t="shared" si="22"/>
        <v>0.57777777777777772</v>
      </c>
      <c r="G56" s="15">
        <v>37.773719999999997</v>
      </c>
      <c r="H56" s="15">
        <f t="shared" si="23"/>
        <v>0.37797093722758152</v>
      </c>
      <c r="I56" s="15">
        <v>39.9</v>
      </c>
      <c r="J56" s="3">
        <f t="shared" si="24"/>
        <v>0.15387581951407639</v>
      </c>
      <c r="K56">
        <v>0</v>
      </c>
      <c r="L56" s="3">
        <v>0</v>
      </c>
      <c r="M56">
        <v>31073</v>
      </c>
      <c r="N56">
        <f t="shared" si="25"/>
        <v>0.14588863181502038</v>
      </c>
      <c r="O56" s="16">
        <v>0.52601346000000004</v>
      </c>
      <c r="P56">
        <f t="shared" si="26"/>
        <v>0.5362467735451113</v>
      </c>
      <c r="Q56">
        <v>0.33950000000000002</v>
      </c>
      <c r="R56">
        <f t="shared" si="27"/>
        <v>0.75260474395921084</v>
      </c>
      <c r="S56">
        <f t="shared" si="11"/>
        <v>9.9012549928678806E-2</v>
      </c>
      <c r="T56" s="14">
        <f t="shared" si="28"/>
        <v>0.1935412610984118</v>
      </c>
      <c r="U56" t="str">
        <f t="shared" si="12"/>
        <v>Low</v>
      </c>
      <c r="V56">
        <f t="shared" si="13"/>
        <v>0.11563366885289328</v>
      </c>
      <c r="W56">
        <f t="shared" si="29"/>
        <v>0.15777991037137173</v>
      </c>
      <c r="X56" t="str">
        <f t="shared" si="14"/>
        <v>Low</v>
      </c>
      <c r="Y56">
        <f t="shared" si="15"/>
        <v>8.2391431004464319E-2</v>
      </c>
      <c r="Z56">
        <f t="shared" si="30"/>
        <v>0.18396111749228902</v>
      </c>
      <c r="AA56" t="str">
        <f t="shared" si="16"/>
        <v>Low</v>
      </c>
      <c r="AB56">
        <f t="shared" si="17"/>
        <v>7.3034464518233019E-2</v>
      </c>
      <c r="AC56">
        <f t="shared" si="31"/>
        <v>0.1824630079609264</v>
      </c>
      <c r="AD56" t="str">
        <f t="shared" si="18"/>
        <v>Low</v>
      </c>
      <c r="AE56">
        <f t="shared" si="19"/>
        <v>2.2415003195374525E-2</v>
      </c>
      <c r="AF56">
        <f t="shared" si="32"/>
        <v>0.10624570455668145</v>
      </c>
      <c r="AG56" t="str">
        <f t="shared" si="20"/>
        <v>No Impact</v>
      </c>
    </row>
    <row r="57" spans="1:33" customFormat="1" x14ac:dyDescent="0.3">
      <c r="A57">
        <v>201294</v>
      </c>
      <c r="B57" t="s">
        <v>462</v>
      </c>
      <c r="C57" s="1" t="s">
        <v>603</v>
      </c>
      <c r="D57" t="s">
        <v>610</v>
      </c>
      <c r="E57" s="4">
        <v>5.5</v>
      </c>
      <c r="F57" s="3">
        <f t="shared" si="22"/>
        <v>0.51111111111111107</v>
      </c>
      <c r="G57" s="15">
        <v>37.077840000000002</v>
      </c>
      <c r="H57" s="15">
        <f t="shared" si="23"/>
        <v>0.37100783124284059</v>
      </c>
      <c r="I57" s="15">
        <v>39.699999999999996</v>
      </c>
      <c r="J57" s="3">
        <f t="shared" si="24"/>
        <v>0.15310451214809104</v>
      </c>
      <c r="K57">
        <v>0</v>
      </c>
      <c r="L57" s="3">
        <v>0</v>
      </c>
      <c r="M57">
        <v>26913</v>
      </c>
      <c r="N57">
        <f t="shared" si="25"/>
        <v>0.12620592090010552</v>
      </c>
      <c r="O57" s="16">
        <v>0.72542477100000002</v>
      </c>
      <c r="P57">
        <f t="shared" si="26"/>
        <v>0.7395375260900191</v>
      </c>
      <c r="Q57">
        <v>0.31790000000000002</v>
      </c>
      <c r="R57">
        <f t="shared" si="27"/>
        <v>0.70472179117712264</v>
      </c>
      <c r="S57">
        <f t="shared" si="11"/>
        <v>9.6721917280292086E-2</v>
      </c>
      <c r="T57" s="14">
        <f t="shared" si="28"/>
        <v>0.18906372838360641</v>
      </c>
      <c r="U57" t="str">
        <f t="shared" si="12"/>
        <v>Low</v>
      </c>
      <c r="V57">
        <f t="shared" si="13"/>
        <v>9.4390310627637974E-2</v>
      </c>
      <c r="W57">
        <f t="shared" si="29"/>
        <v>0.12879375789503905</v>
      </c>
      <c r="X57" t="str">
        <f t="shared" si="14"/>
        <v>No Impact</v>
      </c>
      <c r="Y57">
        <f t="shared" si="15"/>
        <v>9.9053523932946211E-2</v>
      </c>
      <c r="Z57">
        <f t="shared" si="30"/>
        <v>0.2211637391425649</v>
      </c>
      <c r="AA57" t="str">
        <f t="shared" si="16"/>
        <v>Low</v>
      </c>
      <c r="AB57">
        <f t="shared" si="17"/>
        <v>6.8669065362554446E-2</v>
      </c>
      <c r="AC57">
        <f t="shared" si="31"/>
        <v>0.17155687116442331</v>
      </c>
      <c r="AD57" t="str">
        <f t="shared" si="18"/>
        <v>Low</v>
      </c>
      <c r="AE57">
        <f t="shared" si="19"/>
        <v>1.6903998465706574E-2</v>
      </c>
      <c r="AF57">
        <f t="shared" si="32"/>
        <v>8.0123888948838887E-2</v>
      </c>
      <c r="AG57" t="str">
        <f t="shared" si="20"/>
        <v>No Impact</v>
      </c>
    </row>
    <row r="58" spans="1:33" customFormat="1" x14ac:dyDescent="0.3">
      <c r="A58">
        <v>201322</v>
      </c>
      <c r="B58" t="s">
        <v>98</v>
      </c>
      <c r="C58" s="1" t="s">
        <v>612</v>
      </c>
      <c r="D58" t="s">
        <v>611</v>
      </c>
      <c r="E58" s="4">
        <v>6</v>
      </c>
      <c r="F58" s="3">
        <f t="shared" si="22"/>
        <v>0.62222222222222223</v>
      </c>
      <c r="G58" s="15">
        <v>53.439840000000004</v>
      </c>
      <c r="H58" s="15">
        <f t="shared" si="23"/>
        <v>0.53472907646088341</v>
      </c>
      <c r="I58" s="15">
        <v>80.3</v>
      </c>
      <c r="J58" s="3">
        <f t="shared" si="24"/>
        <v>0.30967990744311613</v>
      </c>
      <c r="K58">
        <v>0</v>
      </c>
      <c r="L58" s="3">
        <v>0</v>
      </c>
      <c r="M58">
        <v>31606</v>
      </c>
      <c r="N58">
        <f t="shared" si="25"/>
        <v>0.14841047915099384</v>
      </c>
      <c r="O58" s="16">
        <v>0.66741325900000004</v>
      </c>
      <c r="P58">
        <f t="shared" si="26"/>
        <v>0.68039743081855297</v>
      </c>
      <c r="Q58">
        <v>0.36159999999999998</v>
      </c>
      <c r="R58">
        <f t="shared" si="27"/>
        <v>0.8015960984260696</v>
      </c>
      <c r="S58">
        <f t="shared" si="11"/>
        <v>0.1946635678060506</v>
      </c>
      <c r="T58" s="14">
        <f t="shared" si="28"/>
        <v>0.38051168695521703</v>
      </c>
      <c r="U58" t="str">
        <f t="shared" si="12"/>
        <v>Moderate</v>
      </c>
      <c r="V58">
        <f t="shared" si="13"/>
        <v>0.21058331683615888</v>
      </c>
      <c r="W58">
        <f t="shared" si="29"/>
        <v>0.28733687329755581</v>
      </c>
      <c r="X58" t="str">
        <f t="shared" si="14"/>
        <v>Low</v>
      </c>
      <c r="Y58">
        <f t="shared" si="15"/>
        <v>0.17874381877594236</v>
      </c>
      <c r="Z58">
        <f t="shared" si="30"/>
        <v>0.3990938407791445</v>
      </c>
      <c r="AA58" t="str">
        <f t="shared" si="16"/>
        <v>Moderate</v>
      </c>
      <c r="AB58">
        <f t="shared" si="17"/>
        <v>0.14097316864350326</v>
      </c>
      <c r="AC58">
        <f t="shared" si="31"/>
        <v>0.35219520759346395</v>
      </c>
      <c r="AD58" t="str">
        <f t="shared" si="18"/>
        <v>Moderate</v>
      </c>
      <c r="AE58">
        <f t="shared" si="19"/>
        <v>3.8988177480185557E-2</v>
      </c>
      <c r="AF58">
        <f t="shared" si="32"/>
        <v>0.18480150770703663</v>
      </c>
      <c r="AG58" t="str">
        <f t="shared" si="20"/>
        <v>Low</v>
      </c>
    </row>
    <row r="59" spans="1:33" customFormat="1" x14ac:dyDescent="0.3">
      <c r="A59">
        <v>201345</v>
      </c>
      <c r="B59" t="s">
        <v>163</v>
      </c>
      <c r="C59" s="1" t="s">
        <v>612</v>
      </c>
      <c r="D59" t="s">
        <v>613</v>
      </c>
      <c r="E59" s="4">
        <v>6</v>
      </c>
      <c r="F59" s="3">
        <f t="shared" si="22"/>
        <v>0.62222222222222223</v>
      </c>
      <c r="G59" s="15">
        <v>52.961760000000005</v>
      </c>
      <c r="H59" s="15">
        <f t="shared" si="23"/>
        <v>0.52994531818476553</v>
      </c>
      <c r="I59" s="15">
        <v>85.2</v>
      </c>
      <c r="J59" s="3">
        <f t="shared" si="24"/>
        <v>0.32857693790975712</v>
      </c>
      <c r="K59">
        <v>0</v>
      </c>
      <c r="L59" s="3">
        <v>0</v>
      </c>
      <c r="M59">
        <v>25019</v>
      </c>
      <c r="N59">
        <f t="shared" si="25"/>
        <v>0.11724460972874765</v>
      </c>
      <c r="O59" s="16">
        <v>0.76227493000000002</v>
      </c>
      <c r="P59">
        <f t="shared" si="26"/>
        <v>0.77710458543556193</v>
      </c>
      <c r="Q59">
        <v>0.39350000000000002</v>
      </c>
      <c r="R59">
        <f t="shared" si="27"/>
        <v>0.87231212591443141</v>
      </c>
      <c r="S59">
        <f t="shared" si="11"/>
        <v>0.2202761487528318</v>
      </c>
      <c r="T59" s="14">
        <f t="shared" si="28"/>
        <v>0.43057696878056045</v>
      </c>
      <c r="U59" t="str">
        <f t="shared" si="12"/>
        <v>Moderate</v>
      </c>
      <c r="V59">
        <f t="shared" si="13"/>
        <v>0.23299091646714085</v>
      </c>
      <c r="W59">
        <f t="shared" si="29"/>
        <v>0.31791161071172253</v>
      </c>
      <c r="X59" t="str">
        <f t="shared" si="14"/>
        <v>Moderate</v>
      </c>
      <c r="Y59">
        <f t="shared" si="15"/>
        <v>0.20756138103852276</v>
      </c>
      <c r="Z59">
        <f t="shared" si="30"/>
        <v>0.46343683000263131</v>
      </c>
      <c r="AA59" t="str">
        <f t="shared" si="16"/>
        <v>Moderate</v>
      </c>
      <c r="AB59">
        <f t="shared" si="17"/>
        <v>0.1547756755997296</v>
      </c>
      <c r="AC59">
        <f t="shared" si="31"/>
        <v>0.38667820070154568</v>
      </c>
      <c r="AD59" t="str">
        <f t="shared" si="18"/>
        <v>Moderate</v>
      </c>
      <c r="AE59">
        <f t="shared" si="19"/>
        <v>3.1315544356209951E-2</v>
      </c>
      <c r="AF59">
        <f t="shared" si="32"/>
        <v>0.14843370954272769</v>
      </c>
      <c r="AG59" t="str">
        <f t="shared" si="20"/>
        <v>No Impact</v>
      </c>
    </row>
    <row r="60" spans="1:33" customFormat="1" x14ac:dyDescent="0.3">
      <c r="A60">
        <v>201347</v>
      </c>
      <c r="B60" t="s">
        <v>198</v>
      </c>
      <c r="C60" s="1" t="s">
        <v>612</v>
      </c>
      <c r="D60" t="s">
        <v>614</v>
      </c>
      <c r="E60" s="4">
        <v>6</v>
      </c>
      <c r="F60" s="3">
        <f t="shared" si="22"/>
        <v>0.62222222222222223</v>
      </c>
      <c r="G60" s="15">
        <v>48.839759999999998</v>
      </c>
      <c r="H60" s="15">
        <f t="shared" si="23"/>
        <v>0.48869981196371837</v>
      </c>
      <c r="I60" s="15">
        <v>70.099999999999994</v>
      </c>
      <c r="J60" s="3">
        <f t="shared" si="24"/>
        <v>0.27034323177786351</v>
      </c>
      <c r="K60">
        <v>0</v>
      </c>
      <c r="L60" s="3">
        <v>0</v>
      </c>
      <c r="M60">
        <v>5413</v>
      </c>
      <c r="N60">
        <f t="shared" si="25"/>
        <v>2.4480371700425354E-2</v>
      </c>
      <c r="O60" s="16">
        <v>0.305467822</v>
      </c>
      <c r="P60">
        <f t="shared" si="26"/>
        <v>0.31141053685081055</v>
      </c>
      <c r="Q60">
        <v>0.30370000000000003</v>
      </c>
      <c r="R60">
        <f t="shared" si="27"/>
        <v>0.67324318332963873</v>
      </c>
      <c r="S60">
        <f t="shared" si="11"/>
        <v>0.1162613755017929</v>
      </c>
      <c r="T60" s="14">
        <f t="shared" si="28"/>
        <v>0.22725778952124043</v>
      </c>
      <c r="U60" t="str">
        <f t="shared" si="12"/>
        <v>Low</v>
      </c>
      <c r="V60">
        <f t="shared" si="13"/>
        <v>0.15898417268309356</v>
      </c>
      <c r="W60">
        <f t="shared" si="29"/>
        <v>0.21693083653963424</v>
      </c>
      <c r="X60" t="str">
        <f t="shared" si="14"/>
        <v>Low</v>
      </c>
      <c r="Y60">
        <f t="shared" si="15"/>
        <v>7.3538578320492223E-2</v>
      </c>
      <c r="Z60">
        <f t="shared" si="30"/>
        <v>0.16419473338069526</v>
      </c>
      <c r="AA60" t="str">
        <f t="shared" si="16"/>
        <v>Low</v>
      </c>
      <c r="AB60">
        <f t="shared" si="17"/>
        <v>7.9729369794171279E-2</v>
      </c>
      <c r="AC60">
        <f t="shared" si="31"/>
        <v>0.19918898196127258</v>
      </c>
      <c r="AD60" t="str">
        <f t="shared" si="18"/>
        <v>Low</v>
      </c>
      <c r="AE60">
        <f t="shared" si="19"/>
        <v>5.7809595969739117E-3</v>
      </c>
      <c r="AF60">
        <f t="shared" si="32"/>
        <v>2.7401384690453532E-2</v>
      </c>
      <c r="AG60" t="str">
        <f t="shared" si="20"/>
        <v>No Impact</v>
      </c>
    </row>
    <row r="61" spans="1:33" customFormat="1" x14ac:dyDescent="0.3">
      <c r="A61">
        <v>201349</v>
      </c>
      <c r="B61" t="s">
        <v>199</v>
      </c>
      <c r="C61" s="1" t="s">
        <v>612</v>
      </c>
      <c r="D61" t="s">
        <v>615</v>
      </c>
      <c r="E61" s="4">
        <v>4.5999999999999996</v>
      </c>
      <c r="F61" s="3">
        <f t="shared" si="22"/>
        <v>0.31111111111111101</v>
      </c>
      <c r="G61" s="15">
        <v>56.365200000000002</v>
      </c>
      <c r="H61" s="15">
        <f t="shared" si="23"/>
        <v>0.56400077808116544</v>
      </c>
      <c r="I61" s="15">
        <v>78.399999999999991</v>
      </c>
      <c r="J61" s="3">
        <f t="shared" si="24"/>
        <v>0.30235248746625532</v>
      </c>
      <c r="K61">
        <v>0</v>
      </c>
      <c r="L61" s="3">
        <v>0</v>
      </c>
      <c r="M61">
        <v>29282</v>
      </c>
      <c r="N61">
        <f t="shared" si="25"/>
        <v>0.13741465699564237</v>
      </c>
      <c r="O61" s="16">
        <v>0.33133156899999999</v>
      </c>
      <c r="P61">
        <f t="shared" si="26"/>
        <v>0.33777744936391818</v>
      </c>
      <c r="Q61">
        <v>0.32740000000000002</v>
      </c>
      <c r="R61">
        <f t="shared" si="27"/>
        <v>0.72578142318776329</v>
      </c>
      <c r="S61">
        <f t="shared" si="11"/>
        <v>7.1665821292884166E-2</v>
      </c>
      <c r="T61" s="14">
        <f t="shared" si="28"/>
        <v>0.140086215744058</v>
      </c>
      <c r="U61" t="str">
        <f t="shared" si="12"/>
        <v>No Impact</v>
      </c>
      <c r="V61">
        <f t="shared" si="13"/>
        <v>9.7810705385924693E-2</v>
      </c>
      <c r="W61">
        <f t="shared" si="29"/>
        <v>0.13346082055724467</v>
      </c>
      <c r="X61" t="str">
        <f t="shared" si="14"/>
        <v>No Impact</v>
      </c>
      <c r="Y61">
        <f t="shared" si="15"/>
        <v>4.5520937199843618E-2</v>
      </c>
      <c r="Z61">
        <f t="shared" si="30"/>
        <v>0.10163778410555582</v>
      </c>
      <c r="AA61" t="str">
        <f t="shared" si="16"/>
        <v>No Impact</v>
      </c>
      <c r="AB61">
        <f t="shared" si="17"/>
        <v>5.4371619383127193E-2</v>
      </c>
      <c r="AC61">
        <f t="shared" si="31"/>
        <v>0.13583736508227937</v>
      </c>
      <c r="AD61" t="str">
        <f t="shared" si="18"/>
        <v>No Impact</v>
      </c>
      <c r="AE61">
        <f t="shared" si="19"/>
        <v>1.8518832394572759E-2</v>
      </c>
      <c r="AF61">
        <f t="shared" si="32"/>
        <v>8.7778100149211419E-2</v>
      </c>
      <c r="AG61" t="str">
        <f t="shared" si="20"/>
        <v>No Impact</v>
      </c>
    </row>
    <row r="62" spans="1:33" customFormat="1" x14ac:dyDescent="0.3">
      <c r="A62">
        <v>201358</v>
      </c>
      <c r="B62" t="s">
        <v>232</v>
      </c>
      <c r="C62" s="1" t="s">
        <v>612</v>
      </c>
      <c r="D62" t="s">
        <v>1135</v>
      </c>
      <c r="E62" s="4">
        <v>5.6</v>
      </c>
      <c r="F62" s="3">
        <f t="shared" si="22"/>
        <v>0.53333333333333321</v>
      </c>
      <c r="G62" s="15">
        <v>56.87856</v>
      </c>
      <c r="H62" s="15">
        <f t="shared" si="23"/>
        <v>0.56913755466380411</v>
      </c>
      <c r="I62" s="15">
        <v>67.900000000000006</v>
      </c>
      <c r="J62" s="3">
        <f t="shared" si="24"/>
        <v>0.26185885075202475</v>
      </c>
      <c r="K62">
        <v>0</v>
      </c>
      <c r="L62" s="3">
        <v>0</v>
      </c>
      <c r="M62">
        <v>41920</v>
      </c>
      <c r="N62">
        <f t="shared" si="25"/>
        <v>0.19721035424148226</v>
      </c>
      <c r="O62" s="16">
        <v>0.48636347000000002</v>
      </c>
      <c r="P62">
        <f t="shared" si="26"/>
        <v>0.49582541396888308</v>
      </c>
      <c r="Q62">
        <v>0.3377</v>
      </c>
      <c r="R62">
        <f t="shared" si="27"/>
        <v>0.74861449789403678</v>
      </c>
      <c r="S62">
        <f t="shared" si="11"/>
        <v>0.13788334580187694</v>
      </c>
      <c r="T62" s="14">
        <f t="shared" si="28"/>
        <v>0.26952256709059952</v>
      </c>
      <c r="U62" t="str">
        <f t="shared" si="12"/>
        <v>Low</v>
      </c>
      <c r="V62">
        <f t="shared" si="13"/>
        <v>0.16589225514456532</v>
      </c>
      <c r="W62">
        <f t="shared" si="29"/>
        <v>0.22635678178915911</v>
      </c>
      <c r="X62" t="str">
        <f t="shared" si="14"/>
        <v>Low</v>
      </c>
      <c r="Y62">
        <f t="shared" si="15"/>
        <v>0.10987443645918854</v>
      </c>
      <c r="Z62">
        <f t="shared" si="30"/>
        <v>0.24532434827807059</v>
      </c>
      <c r="AA62" t="str">
        <f t="shared" si="16"/>
        <v>Low</v>
      </c>
      <c r="AB62">
        <f t="shared" si="17"/>
        <v>0.10632018915033013</v>
      </c>
      <c r="AC62">
        <f t="shared" si="31"/>
        <v>0.26562119195795308</v>
      </c>
      <c r="AD62" t="str">
        <f t="shared" si="18"/>
        <v>Low</v>
      </c>
      <c r="AE62">
        <f t="shared" si="19"/>
        <v>4.3701625462787733E-2</v>
      </c>
      <c r="AF62">
        <f t="shared" si="32"/>
        <v>0.20714295452450471</v>
      </c>
      <c r="AG62" t="str">
        <f t="shared" si="20"/>
        <v>Low</v>
      </c>
    </row>
    <row r="63" spans="1:33" customFormat="1" x14ac:dyDescent="0.3">
      <c r="A63">
        <v>201376</v>
      </c>
      <c r="B63" t="s">
        <v>330</v>
      </c>
      <c r="C63" s="1" t="s">
        <v>612</v>
      </c>
      <c r="D63" t="s">
        <v>616</v>
      </c>
      <c r="E63" s="4">
        <v>6</v>
      </c>
      <c r="F63" s="3">
        <f t="shared" si="22"/>
        <v>0.62222222222222223</v>
      </c>
      <c r="G63" s="15">
        <v>53.439840000000004</v>
      </c>
      <c r="H63" s="15">
        <f t="shared" si="23"/>
        <v>0.53472907646088341</v>
      </c>
      <c r="I63" s="15">
        <v>73.2</v>
      </c>
      <c r="J63" s="3">
        <f t="shared" si="24"/>
        <v>0.28229849595063639</v>
      </c>
      <c r="K63">
        <v>0</v>
      </c>
      <c r="L63" s="3">
        <v>0</v>
      </c>
      <c r="M63">
        <v>14716</v>
      </c>
      <c r="N63">
        <f t="shared" si="25"/>
        <v>6.8496780268082313E-2</v>
      </c>
      <c r="O63" s="16">
        <v>0.37338610500000002</v>
      </c>
      <c r="P63">
        <f t="shared" si="26"/>
        <v>0.38065013411030613</v>
      </c>
      <c r="Q63">
        <v>0.33529999999999999</v>
      </c>
      <c r="R63">
        <f t="shared" si="27"/>
        <v>0.74329416980713803</v>
      </c>
      <c r="S63">
        <f t="shared" si="11"/>
        <v>0.14284565340195499</v>
      </c>
      <c r="T63" s="14">
        <f t="shared" si="28"/>
        <v>0.27922246141277529</v>
      </c>
      <c r="U63" t="str">
        <f t="shared" si="12"/>
        <v>Low</v>
      </c>
      <c r="V63">
        <f t="shared" si="13"/>
        <v>0.1889352363562726</v>
      </c>
      <c r="W63">
        <f t="shared" si="29"/>
        <v>0.25779848511258874</v>
      </c>
      <c r="X63" t="str">
        <f t="shared" si="14"/>
        <v>Low</v>
      </c>
      <c r="Y63">
        <f t="shared" si="15"/>
        <v>9.675607044763733E-2</v>
      </c>
      <c r="Z63">
        <f t="shared" si="30"/>
        <v>0.21603405386593613</v>
      </c>
      <c r="AA63" t="str">
        <f t="shared" si="16"/>
        <v>Low</v>
      </c>
      <c r="AB63">
        <f t="shared" si="17"/>
        <v>0.10124798529658971</v>
      </c>
      <c r="AC63">
        <f t="shared" si="31"/>
        <v>0.25294923525573848</v>
      </c>
      <c r="AD63" t="str">
        <f t="shared" si="18"/>
        <v>Low</v>
      </c>
      <c r="AE63">
        <f t="shared" si="19"/>
        <v>1.741094696458027E-2</v>
      </c>
      <c r="AF63">
        <f t="shared" si="32"/>
        <v>8.2526792930931667E-2</v>
      </c>
      <c r="AG63" t="str">
        <f t="shared" si="20"/>
        <v>No Impact</v>
      </c>
    </row>
    <row r="64" spans="1:33" customFormat="1" x14ac:dyDescent="0.3">
      <c r="A64">
        <v>201379</v>
      </c>
      <c r="B64" t="s">
        <v>331</v>
      </c>
      <c r="C64" s="1" t="s">
        <v>612</v>
      </c>
      <c r="D64" t="s">
        <v>1136</v>
      </c>
      <c r="E64" s="4">
        <v>5.3</v>
      </c>
      <c r="F64" s="3">
        <f t="shared" si="22"/>
        <v>0.46666666666666656</v>
      </c>
      <c r="G64" s="15">
        <v>52.143119999999996</v>
      </c>
      <c r="H64" s="15">
        <f t="shared" si="23"/>
        <v>0.52175385258243701</v>
      </c>
      <c r="I64" s="15">
        <v>73.2</v>
      </c>
      <c r="J64" s="3">
        <f t="shared" si="24"/>
        <v>0.28229849595063639</v>
      </c>
      <c r="K64">
        <v>0</v>
      </c>
      <c r="L64" s="3">
        <v>0</v>
      </c>
      <c r="M64">
        <v>26290</v>
      </c>
      <c r="N64">
        <f t="shared" si="25"/>
        <v>0.12325824568376129</v>
      </c>
      <c r="O64" s="16">
        <v>0.41072800700000001</v>
      </c>
      <c r="P64">
        <f t="shared" si="26"/>
        <v>0.41871850305572766</v>
      </c>
      <c r="Q64">
        <v>0.35780000000000001</v>
      </c>
      <c r="R64">
        <f t="shared" si="27"/>
        <v>0.79317224562181332</v>
      </c>
      <c r="S64">
        <f t="shared" si="11"/>
        <v>0.11368275364129614</v>
      </c>
      <c r="T64" s="14">
        <f t="shared" si="28"/>
        <v>0.22221732013492557</v>
      </c>
      <c r="U64" t="str">
        <f t="shared" si="12"/>
        <v>Low</v>
      </c>
      <c r="V64">
        <f t="shared" si="13"/>
        <v>0.14880880160614313</v>
      </c>
      <c r="W64">
        <f t="shared" si="29"/>
        <v>0.2030467390060765</v>
      </c>
      <c r="X64" t="str">
        <f t="shared" si="14"/>
        <v>Low</v>
      </c>
      <c r="Y64">
        <f t="shared" si="15"/>
        <v>7.8556705676449151E-2</v>
      </c>
      <c r="Z64">
        <f t="shared" si="30"/>
        <v>0.1753990577244543</v>
      </c>
      <c r="AA64" t="str">
        <f t="shared" si="16"/>
        <v>Low</v>
      </c>
      <c r="AB64">
        <f t="shared" si="17"/>
        <v>8.3743755621729254E-2</v>
      </c>
      <c r="AC64">
        <f t="shared" si="31"/>
        <v>0.20921817732874295</v>
      </c>
      <c r="AD64" t="str">
        <f t="shared" si="18"/>
        <v>Low</v>
      </c>
      <c r="AE64">
        <f t="shared" si="19"/>
        <v>2.3124752447555453E-2</v>
      </c>
      <c r="AF64">
        <f t="shared" si="32"/>
        <v>0.10960987134707929</v>
      </c>
      <c r="AG64" t="str">
        <f t="shared" si="20"/>
        <v>No Impact</v>
      </c>
    </row>
    <row r="65" spans="1:33" customFormat="1" x14ac:dyDescent="0.3">
      <c r="A65">
        <v>201395</v>
      </c>
      <c r="B65" t="s">
        <v>476</v>
      </c>
      <c r="C65" s="1" t="s">
        <v>612</v>
      </c>
      <c r="D65" t="s">
        <v>617</v>
      </c>
      <c r="E65" s="4">
        <v>6</v>
      </c>
      <c r="F65" s="3">
        <f t="shared" si="22"/>
        <v>0.62222222222222223</v>
      </c>
      <c r="G65" s="15">
        <v>56.87856</v>
      </c>
      <c r="H65" s="15">
        <f t="shared" si="23"/>
        <v>0.56913755466380411</v>
      </c>
      <c r="I65" s="15">
        <v>86.6</v>
      </c>
      <c r="J65" s="3">
        <f t="shared" si="24"/>
        <v>0.33397608947165447</v>
      </c>
      <c r="K65">
        <v>0</v>
      </c>
      <c r="L65" s="3">
        <v>0</v>
      </c>
      <c r="M65">
        <v>14024</v>
      </c>
      <c r="N65">
        <f t="shared" si="25"/>
        <v>6.5222637010120516E-2</v>
      </c>
      <c r="O65" s="16">
        <v>0.39793395799999998</v>
      </c>
      <c r="P65">
        <f t="shared" si="26"/>
        <v>0.40567555260189692</v>
      </c>
      <c r="Q65">
        <v>0.3231</v>
      </c>
      <c r="R65">
        <f t="shared" si="27"/>
        <v>0.71624916869873645</v>
      </c>
      <c r="S65">
        <f t="shared" si="11"/>
        <v>0.15761285921102924</v>
      </c>
      <c r="T65" s="14">
        <f t="shared" si="28"/>
        <v>0.30808813184795508</v>
      </c>
      <c r="U65" t="str">
        <f t="shared" si="12"/>
        <v>Moderate</v>
      </c>
      <c r="V65">
        <f t="shared" si="13"/>
        <v>0.20124359013189161</v>
      </c>
      <c r="W65">
        <f t="shared" si="29"/>
        <v>0.27459299638946338</v>
      </c>
      <c r="X65" t="str">
        <f t="shared" si="14"/>
        <v>Low</v>
      </c>
      <c r="Y65">
        <f t="shared" si="15"/>
        <v>0.11398212829016689</v>
      </c>
      <c r="Z65">
        <f t="shared" si="30"/>
        <v>0.25449587947164559</v>
      </c>
      <c r="AA65" t="str">
        <f t="shared" si="16"/>
        <v>Low</v>
      </c>
      <c r="AB65">
        <f t="shared" si="17"/>
        <v>0.11104382662460408</v>
      </c>
      <c r="AC65">
        <f t="shared" si="31"/>
        <v>0.27742232047663767</v>
      </c>
      <c r="AD65" t="str">
        <f t="shared" si="18"/>
        <v>Low</v>
      </c>
      <c r="AE65">
        <f t="shared" si="19"/>
        <v>1.8325518832548408E-2</v>
      </c>
      <c r="AF65">
        <f t="shared" si="32"/>
        <v>8.6861806030552657E-2</v>
      </c>
      <c r="AG65" t="str">
        <f t="shared" si="20"/>
        <v>No Impact</v>
      </c>
    </row>
    <row r="66" spans="1:33" customFormat="1" x14ac:dyDescent="0.3">
      <c r="A66">
        <v>201504</v>
      </c>
      <c r="B66" t="s">
        <v>11</v>
      </c>
      <c r="C66" s="1" t="s">
        <v>619</v>
      </c>
      <c r="D66" t="s">
        <v>618</v>
      </c>
      <c r="E66" s="4">
        <v>5.2</v>
      </c>
      <c r="F66" s="3">
        <f t="shared" ref="F66:F129" si="33">(E66-$AJ$5)/$AK$5</f>
        <v>0.44444444444444442</v>
      </c>
      <c r="G66" s="15">
        <v>68.184360000000012</v>
      </c>
      <c r="H66" s="15">
        <f t="shared" ref="H66:H129" si="34">(G66-$AJ$6)/$AK$6</f>
        <v>0.68226551299323512</v>
      </c>
      <c r="I66" s="15">
        <v>106.3</v>
      </c>
      <c r="J66" s="3">
        <f t="shared" ref="J66:J129" si="35">(I66-$AJ$7)/$AK$7</f>
        <v>0.409949865021211</v>
      </c>
      <c r="K66">
        <v>0</v>
      </c>
      <c r="L66" s="3">
        <v>0</v>
      </c>
      <c r="M66">
        <v>33279</v>
      </c>
      <c r="N66">
        <f t="shared" ref="N66:N129" si="36">(M66-$AJ$9)/$AK$9</f>
        <v>0.15632614630499686</v>
      </c>
      <c r="O66" s="16">
        <v>0.555129125</v>
      </c>
      <c r="P66">
        <f t="shared" ref="P66:P129" si="37">(O66-$AJ$11)/$AK$11</f>
        <v>0.56592886840228529</v>
      </c>
      <c r="Q66">
        <v>0.39140000000000003</v>
      </c>
      <c r="R66">
        <f t="shared" ref="R66:R129" si="38">(Q66-$AJ$12)/$AK$12</f>
        <v>0.86765683883839506</v>
      </c>
      <c r="S66">
        <f t="shared" si="11"/>
        <v>0.17397603946110962</v>
      </c>
      <c r="T66" s="14">
        <f t="shared" ref="T66:T129" si="39">(S66-$AJ$10)/$AK$10</f>
        <v>0.34007347656902742</v>
      </c>
      <c r="U66" t="str">
        <f t="shared" si="12"/>
        <v>Moderate</v>
      </c>
      <c r="V66">
        <f t="shared" si="13"/>
        <v>0.21059292049304379</v>
      </c>
      <c r="W66">
        <f t="shared" ref="W66:W129" si="40">(V66-$AJ$13)/$AK$13</f>
        <v>0.28734997730210371</v>
      </c>
      <c r="X66" t="str">
        <f t="shared" si="14"/>
        <v>Low</v>
      </c>
      <c r="Y66">
        <f t="shared" si="15"/>
        <v>0.13735915842917548</v>
      </c>
      <c r="Z66">
        <f t="shared" ref="Z66:Z129" si="41">(Y66-$AJ$14)/$AK$14</f>
        <v>0.30669141164767882</v>
      </c>
      <c r="AA66" t="str">
        <f t="shared" si="16"/>
        <v>Moderate</v>
      </c>
      <c r="AB66">
        <f t="shared" si="17"/>
        <v>0.12819518911087771</v>
      </c>
      <c r="AC66">
        <f t="shared" ref="AC66:AC129" si="42">(AB66-$AJ$15)/$AK$15</f>
        <v>0.32027180544948097</v>
      </c>
      <c r="AD66" t="str">
        <f t="shared" si="18"/>
        <v>Moderate</v>
      </c>
      <c r="AE66">
        <f t="shared" si="19"/>
        <v>3.794262688445639E-2</v>
      </c>
      <c r="AF66">
        <f t="shared" ref="AF66:AF129" si="43">(AE66-$AJ$16)/$AK$16</f>
        <v>0.17984566368039706</v>
      </c>
      <c r="AG66" t="str">
        <f t="shared" si="20"/>
        <v>Low</v>
      </c>
    </row>
    <row r="67" spans="1:33" customFormat="1" x14ac:dyDescent="0.3">
      <c r="A67">
        <v>201506</v>
      </c>
      <c r="B67" t="s">
        <v>56</v>
      </c>
      <c r="C67" s="1" t="s">
        <v>619</v>
      </c>
      <c r="D67" t="s">
        <v>620</v>
      </c>
      <c r="E67" s="4">
        <v>5.3</v>
      </c>
      <c r="F67" s="3">
        <f t="shared" si="33"/>
        <v>0.46666666666666656</v>
      </c>
      <c r="G67" s="15">
        <v>58.965120000000006</v>
      </c>
      <c r="H67" s="15">
        <f t="shared" si="34"/>
        <v>0.59001606593517442</v>
      </c>
      <c r="I67" s="15">
        <v>108.30000000000001</v>
      </c>
      <c r="J67" s="3">
        <f t="shared" si="35"/>
        <v>0.41766293868106452</v>
      </c>
      <c r="K67">
        <v>0</v>
      </c>
      <c r="L67" s="3">
        <v>0</v>
      </c>
      <c r="M67">
        <v>20965</v>
      </c>
      <c r="N67">
        <f t="shared" si="36"/>
        <v>9.8063429428491666E-2</v>
      </c>
      <c r="O67" s="16">
        <v>0.49964676200000002</v>
      </c>
      <c r="P67">
        <f t="shared" si="37"/>
        <v>0.50936712538641526</v>
      </c>
      <c r="Q67">
        <v>0.38469999999999999</v>
      </c>
      <c r="R67">
        <f t="shared" si="38"/>
        <v>0.85280425626246947</v>
      </c>
      <c r="S67">
        <f t="shared" ref="S67:S130" si="44">F67*(R67*0.5+P67*0.5)*(H67*0.5+J67*0.5)</f>
        <v>0.16014034189727872</v>
      </c>
      <c r="T67" s="14">
        <f t="shared" si="39"/>
        <v>0.31302863875191306</v>
      </c>
      <c r="U67" t="str">
        <f t="shared" ref="U67:U130" si="45">IF(T67&gt;0.7,"High",IF(T67&gt;0.3,"Moderate",IF(T67&gt;0.15,"Low","No Impact")))</f>
        <v>Moderate</v>
      </c>
      <c r="V67">
        <f t="shared" ref="V67:V130" si="46">F67*(R67*1)*(H67*0.5+J67*0.5)</f>
        <v>0.2005156869527133</v>
      </c>
      <c r="W67">
        <f t="shared" si="40"/>
        <v>0.2735997865440169</v>
      </c>
      <c r="X67" t="str">
        <f t="shared" ref="X67:X130" si="47">IF(W67&gt;0.7,"High",IF(W67&gt;0.3,"Moderate",IF(W67&gt;0.15,"Low","No Impact")))</f>
        <v>Low</v>
      </c>
      <c r="Y67">
        <f t="shared" ref="Y67:Y130" si="48">F67*(P67*1)*(H67*0.5+J67*0.5)</f>
        <v>0.11976499684184415</v>
      </c>
      <c r="Z67">
        <f t="shared" si="41"/>
        <v>0.26740769503435768</v>
      </c>
      <c r="AA67" t="str">
        <f t="shared" ref="AA67:AA130" si="49">IF(Z67&gt;0.7,"High",IF(Z67&gt;0.3,"Moderate",IF(Z67&gt;0.15,"Low","No Impact")))</f>
        <v>Low</v>
      </c>
      <c r="AB67">
        <f t="shared" ref="AB67:AB130" si="50">F67*(R67*0.35+P67*0.3+N67*0.35)*(H67*0.5+J67*0.5)</f>
        <v>0.11418000030072305</v>
      </c>
      <c r="AC67">
        <f t="shared" si="42"/>
        <v>0.28525746633835186</v>
      </c>
      <c r="AD67" t="str">
        <f t="shared" ref="AD67:AD130" si="51">IF(AC67&gt;0.7,"High",IF(AC67&gt;0.3,"Moderate",IF(AC67&gt;0.15,"Low","No Impact")))</f>
        <v>Low</v>
      </c>
      <c r="AE67">
        <f t="shared" ref="AE67:AE130" si="52">F67*(N67*1)*(H67*0.5+J67*0.5)</f>
        <v>2.305717375634336E-2</v>
      </c>
      <c r="AF67">
        <f t="shared" si="43"/>
        <v>0.10928955260350093</v>
      </c>
      <c r="AG67" t="str">
        <f t="shared" ref="AG67:AG130" si="53">IF(AF67&gt;0.7,"High",IF(AF67&gt;0.3,"Moderate",IF(AF67&gt;0.15,"Low","No Impact")))</f>
        <v>No Impact</v>
      </c>
    </row>
    <row r="68" spans="1:33" s="16" customFormat="1" x14ac:dyDescent="0.3">
      <c r="A68" s="16">
        <v>201508</v>
      </c>
      <c r="B68" s="16" t="s">
        <v>45</v>
      </c>
      <c r="C68" s="17" t="s">
        <v>619</v>
      </c>
      <c r="D68" s="16" t="s">
        <v>621</v>
      </c>
      <c r="E68" s="18">
        <v>5.7</v>
      </c>
      <c r="F68" s="19">
        <f t="shared" si="33"/>
        <v>0.55555555555555558</v>
      </c>
      <c r="G68" s="15">
        <v>73.418760000000006</v>
      </c>
      <c r="H68" s="15">
        <f t="shared" si="34"/>
        <v>0.73464190255253858</v>
      </c>
      <c r="I68" s="15">
        <v>106</v>
      </c>
      <c r="J68" s="19">
        <f t="shared" si="35"/>
        <v>0.408792903972233</v>
      </c>
      <c r="K68">
        <v>0</v>
      </c>
      <c r="L68" s="3">
        <v>0</v>
      </c>
      <c r="M68" s="16">
        <v>56891</v>
      </c>
      <c r="N68" s="16">
        <f t="shared" si="36"/>
        <v>0.26804445643071073</v>
      </c>
      <c r="O68" s="16">
        <v>0.38601412499999999</v>
      </c>
      <c r="P68" s="16">
        <f t="shared" si="37"/>
        <v>0.39352382555778942</v>
      </c>
      <c r="Q68" s="16">
        <v>0.39129999999999998</v>
      </c>
      <c r="R68" s="16">
        <f t="shared" si="38"/>
        <v>0.86743515850144093</v>
      </c>
      <c r="S68">
        <f t="shared" si="44"/>
        <v>0.20025338777408869</v>
      </c>
      <c r="T68" s="20">
        <f t="shared" si="39"/>
        <v>0.39143818876439646</v>
      </c>
      <c r="U68" t="str">
        <f t="shared" si="45"/>
        <v>Moderate</v>
      </c>
      <c r="V68">
        <f t="shared" si="46"/>
        <v>0.27551543128718881</v>
      </c>
      <c r="W68" s="16">
        <f t="shared" si="40"/>
        <v>0.37593549081042404</v>
      </c>
      <c r="X68" t="str">
        <f t="shared" si="47"/>
        <v>Moderate</v>
      </c>
      <c r="Y68">
        <f t="shared" si="48"/>
        <v>0.12499134426098858</v>
      </c>
      <c r="Z68" s="16">
        <f t="shared" si="41"/>
        <v>0.27907692689387781</v>
      </c>
      <c r="AA68" t="str">
        <f t="shared" si="49"/>
        <v>Low</v>
      </c>
      <c r="AB68">
        <f t="shared" si="50"/>
        <v>0.16372557545453778</v>
      </c>
      <c r="AC68" s="16">
        <f t="shared" si="42"/>
        <v>0.40903785869629522</v>
      </c>
      <c r="AD68" t="str">
        <f t="shared" si="51"/>
        <v>Moderate</v>
      </c>
      <c r="AE68">
        <f t="shared" si="52"/>
        <v>8.513648921635758E-2</v>
      </c>
      <c r="AF68" s="16">
        <f t="shared" si="43"/>
        <v>0.40354160119597016</v>
      </c>
      <c r="AG68" t="str">
        <f t="shared" si="53"/>
        <v>Moderate</v>
      </c>
    </row>
    <row r="69" spans="1:33" customFormat="1" x14ac:dyDescent="0.3">
      <c r="A69">
        <v>201510</v>
      </c>
      <c r="B69" t="s">
        <v>32</v>
      </c>
      <c r="C69" s="1" t="s">
        <v>619</v>
      </c>
      <c r="D69" t="s">
        <v>622</v>
      </c>
      <c r="E69" s="4">
        <v>5.6</v>
      </c>
      <c r="F69" s="3">
        <f t="shared" si="33"/>
        <v>0.53333333333333321</v>
      </c>
      <c r="G69" s="15">
        <v>66.457080000000005</v>
      </c>
      <c r="H69" s="15">
        <f t="shared" si="34"/>
        <v>0.66498202488418845</v>
      </c>
      <c r="I69" s="15">
        <v>108.19999999999999</v>
      </c>
      <c r="J69" s="3">
        <f t="shared" si="35"/>
        <v>0.41727728499807176</v>
      </c>
      <c r="K69">
        <v>0</v>
      </c>
      <c r="L69" s="3">
        <v>0</v>
      </c>
      <c r="M69">
        <v>9263</v>
      </c>
      <c r="N69">
        <f t="shared" si="36"/>
        <v>4.2696342138507613E-2</v>
      </c>
      <c r="O69" s="16">
        <v>0.210712714</v>
      </c>
      <c r="P69">
        <f t="shared" si="37"/>
        <v>0.214812018360583</v>
      </c>
      <c r="Q69">
        <v>0.2064</v>
      </c>
      <c r="R69">
        <f t="shared" si="38"/>
        <v>0.4575482154732875</v>
      </c>
      <c r="S69">
        <f t="shared" si="44"/>
        <v>9.7022416354842628E-2</v>
      </c>
      <c r="T69" s="14">
        <f t="shared" si="39"/>
        <v>0.18965111826387221</v>
      </c>
      <c r="U69" t="str">
        <f t="shared" si="45"/>
        <v>Low</v>
      </c>
      <c r="V69">
        <f t="shared" si="46"/>
        <v>0.13204955091092793</v>
      </c>
      <c r="W69">
        <f t="shared" si="40"/>
        <v>0.18017906474810247</v>
      </c>
      <c r="X69" t="str">
        <f t="shared" si="47"/>
        <v>Low</v>
      </c>
      <c r="Y69">
        <f t="shared" si="48"/>
        <v>6.199528179875731E-2</v>
      </c>
      <c r="Z69">
        <f t="shared" si="41"/>
        <v>0.13842120691326268</v>
      </c>
      <c r="AA69" t="str">
        <f t="shared" si="49"/>
        <v>No Impact</v>
      </c>
      <c r="AB69">
        <f t="shared" si="50"/>
        <v>6.9128721977668325E-2</v>
      </c>
      <c r="AC69">
        <f t="shared" si="42"/>
        <v>0.17270523761273043</v>
      </c>
      <c r="AD69" t="str">
        <f t="shared" si="51"/>
        <v>Low</v>
      </c>
      <c r="AE69">
        <f t="shared" si="52"/>
        <v>1.2322270340618162E-2</v>
      </c>
      <c r="AF69">
        <f t="shared" si="43"/>
        <v>5.8406785966777591E-2</v>
      </c>
      <c r="AG69" t="str">
        <f t="shared" si="53"/>
        <v>No Impact</v>
      </c>
    </row>
    <row r="70" spans="1:33" customFormat="1" x14ac:dyDescent="0.3">
      <c r="A70">
        <v>201512</v>
      </c>
      <c r="B70" t="s">
        <v>83</v>
      </c>
      <c r="C70" s="1" t="s">
        <v>619</v>
      </c>
      <c r="D70" t="s">
        <v>623</v>
      </c>
      <c r="E70" s="4">
        <v>5.8</v>
      </c>
      <c r="F70" s="3">
        <f t="shared" si="33"/>
        <v>0.57777777777777772</v>
      </c>
      <c r="G70" s="15">
        <v>66.457080000000005</v>
      </c>
      <c r="H70" s="15">
        <f t="shared" si="34"/>
        <v>0.66498202488418845</v>
      </c>
      <c r="I70" s="15">
        <v>103.89999999999999</v>
      </c>
      <c r="J70" s="3">
        <f t="shared" si="35"/>
        <v>0.40069417662938683</v>
      </c>
      <c r="K70">
        <v>0</v>
      </c>
      <c r="L70" s="3">
        <v>0</v>
      </c>
      <c r="M70">
        <v>21163</v>
      </c>
      <c r="N70">
        <f t="shared" si="36"/>
        <v>9.9000250765307329E-2</v>
      </c>
      <c r="O70" s="16">
        <v>0.37150071699999998</v>
      </c>
      <c r="P70">
        <f t="shared" si="37"/>
        <v>0.37872806688434446</v>
      </c>
      <c r="Q70">
        <v>0.41760000000000003</v>
      </c>
      <c r="R70">
        <f t="shared" si="38"/>
        <v>0.9257370871203725</v>
      </c>
      <c r="S70">
        <f t="shared" si="44"/>
        <v>0.20079763460272643</v>
      </c>
      <c r="T70" s="14">
        <f t="shared" si="39"/>
        <v>0.39250203589932264</v>
      </c>
      <c r="U70" t="str">
        <f t="shared" si="45"/>
        <v>Moderate</v>
      </c>
      <c r="V70">
        <f t="shared" si="46"/>
        <v>0.28499928386299644</v>
      </c>
      <c r="W70">
        <f t="shared" si="40"/>
        <v>0.38887602468978982</v>
      </c>
      <c r="X70" t="str">
        <f t="shared" si="47"/>
        <v>Moderate</v>
      </c>
      <c r="Y70">
        <f t="shared" si="48"/>
        <v>0.11659598534245637</v>
      </c>
      <c r="Z70">
        <f t="shared" si="41"/>
        <v>0.26033202114854176</v>
      </c>
      <c r="AA70" t="str">
        <f t="shared" si="49"/>
        <v>Low</v>
      </c>
      <c r="AB70">
        <f t="shared" si="50"/>
        <v>0.14539599075232593</v>
      </c>
      <c r="AC70">
        <f t="shared" si="42"/>
        <v>0.36324480494418326</v>
      </c>
      <c r="AD70" t="str">
        <f t="shared" si="51"/>
        <v>Moderate</v>
      </c>
      <c r="AE70">
        <f t="shared" si="52"/>
        <v>3.0478416564400746E-2</v>
      </c>
      <c r="AF70">
        <f t="shared" si="43"/>
        <v>0.14446577649049858</v>
      </c>
      <c r="AG70" t="str">
        <f t="shared" si="53"/>
        <v>No Impact</v>
      </c>
    </row>
    <row r="71" spans="1:33" customFormat="1" x14ac:dyDescent="0.3">
      <c r="A71">
        <v>201518</v>
      </c>
      <c r="B71" t="s">
        <v>95</v>
      </c>
      <c r="C71" s="1" t="s">
        <v>619</v>
      </c>
      <c r="D71" t="s">
        <v>624</v>
      </c>
      <c r="E71" s="4">
        <v>5.7</v>
      </c>
      <c r="F71" s="3">
        <f t="shared" si="33"/>
        <v>0.55555555555555558</v>
      </c>
      <c r="G71" s="15">
        <v>59.368679999999998</v>
      </c>
      <c r="H71" s="15">
        <f t="shared" si="34"/>
        <v>0.59405416309445758</v>
      </c>
      <c r="I71" s="15">
        <v>103.89999999999999</v>
      </c>
      <c r="J71" s="3">
        <f t="shared" si="35"/>
        <v>0.40069417662938683</v>
      </c>
      <c r="K71">
        <v>0</v>
      </c>
      <c r="L71" s="3">
        <v>0</v>
      </c>
      <c r="M71">
        <v>25017</v>
      </c>
      <c r="N71">
        <f t="shared" si="36"/>
        <v>0.11723514688696163</v>
      </c>
      <c r="O71" s="16">
        <v>0.11223617399999999</v>
      </c>
      <c r="P71">
        <f t="shared" si="37"/>
        <v>0.11441966937984381</v>
      </c>
      <c r="Q71">
        <v>0.4078</v>
      </c>
      <c r="R71">
        <f t="shared" si="38"/>
        <v>0.90401241409886945</v>
      </c>
      <c r="S71">
        <f t="shared" si="44"/>
        <v>0.14070605891138133</v>
      </c>
      <c r="T71" s="14">
        <f t="shared" si="39"/>
        <v>0.27504016516605578</v>
      </c>
      <c r="U71" t="str">
        <f t="shared" si="45"/>
        <v>Low</v>
      </c>
      <c r="V71">
        <f t="shared" si="46"/>
        <v>0.24979579111516526</v>
      </c>
      <c r="W71">
        <f t="shared" si="40"/>
        <v>0.34084153797313782</v>
      </c>
      <c r="X71" t="str">
        <f t="shared" si="47"/>
        <v>Moderate</v>
      </c>
      <c r="Y71">
        <f t="shared" si="48"/>
        <v>3.1616326707597453E-2</v>
      </c>
      <c r="Z71">
        <f t="shared" si="41"/>
        <v>7.0591986584330427E-2</v>
      </c>
      <c r="AA71" t="str">
        <f t="shared" si="49"/>
        <v>No Impact</v>
      </c>
      <c r="AB71">
        <f t="shared" si="50"/>
        <v>0.10825142870899822</v>
      </c>
      <c r="AC71">
        <f t="shared" si="42"/>
        <v>0.27044603432918374</v>
      </c>
      <c r="AD71" t="str">
        <f t="shared" si="51"/>
        <v>Low</v>
      </c>
      <c r="AE71">
        <f t="shared" si="52"/>
        <v>3.2394296589746144E-2</v>
      </c>
      <c r="AF71">
        <f t="shared" si="43"/>
        <v>0.15354692724317387</v>
      </c>
      <c r="AG71" t="str">
        <f t="shared" si="53"/>
        <v>Low</v>
      </c>
    </row>
    <row r="72" spans="1:33" customFormat="1" x14ac:dyDescent="0.3">
      <c r="A72">
        <v>201519</v>
      </c>
      <c r="B72" t="s">
        <v>96</v>
      </c>
      <c r="C72" s="1" t="s">
        <v>619</v>
      </c>
      <c r="D72" t="s">
        <v>625</v>
      </c>
      <c r="E72" s="4">
        <v>5.7</v>
      </c>
      <c r="F72" s="3">
        <f t="shared" si="33"/>
        <v>0.55555555555555558</v>
      </c>
      <c r="G72" s="15">
        <v>66.457080000000005</v>
      </c>
      <c r="H72" s="15">
        <f t="shared" si="34"/>
        <v>0.66498202488418845</v>
      </c>
      <c r="I72" s="15">
        <v>107.7</v>
      </c>
      <c r="J72" s="3">
        <f t="shared" si="35"/>
        <v>0.41534901658310847</v>
      </c>
      <c r="K72">
        <v>0</v>
      </c>
      <c r="L72" s="3">
        <v>0</v>
      </c>
      <c r="M72">
        <v>16713</v>
      </c>
      <c r="N72">
        <f t="shared" si="36"/>
        <v>7.7945427791420038E-2</v>
      </c>
      <c r="O72" s="16">
        <v>0.20052567099999999</v>
      </c>
      <c r="P72">
        <f t="shared" si="37"/>
        <v>0.20442679182908832</v>
      </c>
      <c r="Q72">
        <v>0.26090000000000002</v>
      </c>
      <c r="R72">
        <f t="shared" si="38"/>
        <v>0.57836399911327874</v>
      </c>
      <c r="S72">
        <f t="shared" si="44"/>
        <v>0.1174546097819134</v>
      </c>
      <c r="T72" s="14">
        <f t="shared" si="39"/>
        <v>0.22959022179903479</v>
      </c>
      <c r="U72" t="str">
        <f t="shared" si="45"/>
        <v>Low</v>
      </c>
      <c r="V72">
        <f t="shared" si="46"/>
        <v>0.17356238375256644</v>
      </c>
      <c r="W72">
        <f t="shared" si="40"/>
        <v>0.23682252430440257</v>
      </c>
      <c r="X72" t="str">
        <f t="shared" si="47"/>
        <v>Low</v>
      </c>
      <c r="Y72">
        <f t="shared" si="48"/>
        <v>6.134683581126036E-2</v>
      </c>
      <c r="Z72">
        <f t="shared" si="41"/>
        <v>0.13697337614932237</v>
      </c>
      <c r="AA72" t="str">
        <f t="shared" si="49"/>
        <v>No Impact</v>
      </c>
      <c r="AB72">
        <f t="shared" si="50"/>
        <v>8.7337663616285116E-2</v>
      </c>
      <c r="AC72">
        <f t="shared" si="42"/>
        <v>0.2181968871385174</v>
      </c>
      <c r="AD72" t="str">
        <f t="shared" si="51"/>
        <v>Low</v>
      </c>
      <c r="AE72">
        <f t="shared" si="52"/>
        <v>2.3390795884310776E-2</v>
      </c>
      <c r="AF72">
        <f t="shared" si="43"/>
        <v>0.11087090049502887</v>
      </c>
      <c r="AG72" t="str">
        <f t="shared" si="53"/>
        <v>No Impact</v>
      </c>
    </row>
    <row r="73" spans="1:33" customFormat="1" x14ac:dyDescent="0.3">
      <c r="A73">
        <v>201520</v>
      </c>
      <c r="B73" t="s">
        <v>113</v>
      </c>
      <c r="C73" s="1" t="s">
        <v>619</v>
      </c>
      <c r="D73" t="s">
        <v>626</v>
      </c>
      <c r="E73" s="4">
        <v>5.5</v>
      </c>
      <c r="F73" s="3">
        <f t="shared" si="33"/>
        <v>0.51111111111111107</v>
      </c>
      <c r="G73" s="15">
        <v>66.457080000000005</v>
      </c>
      <c r="H73" s="15">
        <f t="shared" si="34"/>
        <v>0.66498202488418845</v>
      </c>
      <c r="I73" s="15">
        <v>108.19999999999999</v>
      </c>
      <c r="J73" s="3">
        <f t="shared" si="35"/>
        <v>0.41727728499807176</v>
      </c>
      <c r="K73">
        <v>0</v>
      </c>
      <c r="L73" s="3">
        <v>0</v>
      </c>
      <c r="M73">
        <v>10040</v>
      </c>
      <c r="N73">
        <f t="shared" si="36"/>
        <v>4.6372656172375126E-2</v>
      </c>
      <c r="O73" s="16">
        <v>0.277051145</v>
      </c>
      <c r="P73">
        <f t="shared" si="37"/>
        <v>0.2824410284353347</v>
      </c>
      <c r="Q73">
        <v>0.159</v>
      </c>
      <c r="R73">
        <f t="shared" si="38"/>
        <v>0.35247173575703833</v>
      </c>
      <c r="S73">
        <f t="shared" si="44"/>
        <v>8.7801254167979681E-2</v>
      </c>
      <c r="T73" s="14">
        <f t="shared" si="39"/>
        <v>0.17162637938254868</v>
      </c>
      <c r="U73" t="str">
        <f t="shared" si="45"/>
        <v>Low</v>
      </c>
      <c r="V73">
        <f t="shared" si="46"/>
        <v>9.7485708914983746E-2</v>
      </c>
      <c r="W73">
        <f t="shared" si="40"/>
        <v>0.13301736914240364</v>
      </c>
      <c r="X73" t="str">
        <f t="shared" si="47"/>
        <v>No Impact</v>
      </c>
      <c r="Y73">
        <f t="shared" si="48"/>
        <v>7.8116799420975616E-2</v>
      </c>
      <c r="Z73">
        <f t="shared" si="41"/>
        <v>0.17441684822326994</v>
      </c>
      <c r="AA73" t="str">
        <f t="shared" si="49"/>
        <v>Low</v>
      </c>
      <c r="AB73">
        <f t="shared" si="50"/>
        <v>6.2044007645153679E-2</v>
      </c>
      <c r="AC73">
        <f t="shared" si="42"/>
        <v>0.15500539828096141</v>
      </c>
      <c r="AD73" t="str">
        <f t="shared" si="51"/>
        <v>Low</v>
      </c>
      <c r="AE73">
        <f t="shared" si="52"/>
        <v>1.2825627710333408E-2</v>
      </c>
      <c r="AF73">
        <f t="shared" si="43"/>
        <v>6.0792668222651197E-2</v>
      </c>
      <c r="AG73" t="str">
        <f t="shared" si="53"/>
        <v>No Impact</v>
      </c>
    </row>
    <row r="74" spans="1:33" customFormat="1" x14ac:dyDescent="0.3">
      <c r="A74">
        <v>201528</v>
      </c>
      <c r="B74" t="s">
        <v>156</v>
      </c>
      <c r="C74" s="1" t="s">
        <v>619</v>
      </c>
      <c r="D74" t="s">
        <v>627</v>
      </c>
      <c r="E74" s="4">
        <v>5.7</v>
      </c>
      <c r="F74" s="3">
        <f t="shared" si="33"/>
        <v>0.55555555555555558</v>
      </c>
      <c r="G74" s="15">
        <v>66.457080000000005</v>
      </c>
      <c r="H74" s="15">
        <f t="shared" si="34"/>
        <v>0.66498202488418845</v>
      </c>
      <c r="I74" s="15">
        <v>108.19999999999999</v>
      </c>
      <c r="J74" s="3">
        <f t="shared" si="35"/>
        <v>0.41727728499807176</v>
      </c>
      <c r="K74">
        <v>0</v>
      </c>
      <c r="L74" s="3">
        <v>0</v>
      </c>
      <c r="M74">
        <v>11215</v>
      </c>
      <c r="N74">
        <f t="shared" si="36"/>
        <v>5.1932075721659969E-2</v>
      </c>
      <c r="O74" s="16">
        <v>0.190884791</v>
      </c>
      <c r="P74">
        <f t="shared" si="37"/>
        <v>0.19459835360977815</v>
      </c>
      <c r="Q74">
        <v>0.14499999999999999</v>
      </c>
      <c r="R74">
        <f t="shared" si="38"/>
        <v>0.32143648858346263</v>
      </c>
      <c r="S74">
        <f t="shared" si="44"/>
        <v>7.7567154470452468E-2</v>
      </c>
      <c r="T74" s="14">
        <f t="shared" si="39"/>
        <v>0.15162163692219338</v>
      </c>
      <c r="U74" t="str">
        <f t="shared" si="45"/>
        <v>Low</v>
      </c>
      <c r="V74">
        <f t="shared" si="46"/>
        <v>9.6632675640365359E-2</v>
      </c>
      <c r="W74">
        <f t="shared" si="40"/>
        <v>0.13185342169571049</v>
      </c>
      <c r="X74" t="str">
        <f t="shared" si="47"/>
        <v>No Impact</v>
      </c>
      <c r="Y74">
        <f t="shared" si="48"/>
        <v>5.8501633300539591E-2</v>
      </c>
      <c r="Z74">
        <f t="shared" si="41"/>
        <v>0.13062069326734038</v>
      </c>
      <c r="AA74" t="str">
        <f t="shared" si="49"/>
        <v>No Impact</v>
      </c>
      <c r="AB74">
        <f t="shared" si="50"/>
        <v>5.6836201561775011E-2</v>
      </c>
      <c r="AC74">
        <f t="shared" si="42"/>
        <v>0.14199466466199639</v>
      </c>
      <c r="AD74" t="str">
        <f t="shared" si="51"/>
        <v>No Impact</v>
      </c>
      <c r="AE74">
        <f t="shared" si="52"/>
        <v>1.5612214564243609E-2</v>
      </c>
      <c r="AF74">
        <f t="shared" si="43"/>
        <v>7.4000914548628532E-2</v>
      </c>
      <c r="AG74" t="str">
        <f t="shared" si="53"/>
        <v>No Impact</v>
      </c>
    </row>
    <row r="75" spans="1:33" customFormat="1" x14ac:dyDescent="0.3">
      <c r="A75">
        <v>201533</v>
      </c>
      <c r="B75" t="s">
        <v>166</v>
      </c>
      <c r="C75" s="1" t="s">
        <v>619</v>
      </c>
      <c r="D75" t="s">
        <v>628</v>
      </c>
      <c r="E75" s="4">
        <v>5.6</v>
      </c>
      <c r="F75" s="3">
        <f t="shared" si="33"/>
        <v>0.53333333333333321</v>
      </c>
      <c r="G75" s="15">
        <v>61.210440000000006</v>
      </c>
      <c r="H75" s="15">
        <f t="shared" si="34"/>
        <v>0.61248315958588795</v>
      </c>
      <c r="I75" s="15">
        <v>97.1</v>
      </c>
      <c r="J75" s="3">
        <f t="shared" si="35"/>
        <v>0.37446972618588514</v>
      </c>
      <c r="K75">
        <v>0</v>
      </c>
      <c r="L75" s="3">
        <v>0</v>
      </c>
      <c r="M75">
        <v>78242</v>
      </c>
      <c r="N75">
        <f t="shared" si="36"/>
        <v>0.36906502391733259</v>
      </c>
      <c r="O75" s="16">
        <v>0.233890562</v>
      </c>
      <c r="P75">
        <f t="shared" si="37"/>
        <v>0.23844077912978273</v>
      </c>
      <c r="Q75">
        <v>0.41439999999999999</v>
      </c>
      <c r="R75">
        <f t="shared" si="38"/>
        <v>0.9186433163378408</v>
      </c>
      <c r="S75">
        <f t="shared" si="44"/>
        <v>0.152264998280319</v>
      </c>
      <c r="T75" s="14">
        <f t="shared" si="39"/>
        <v>0.29763459086295724</v>
      </c>
      <c r="U75" t="str">
        <f t="shared" si="45"/>
        <v>Low</v>
      </c>
      <c r="V75">
        <f t="shared" si="46"/>
        <v>0.24177537921455564</v>
      </c>
      <c r="W75">
        <f t="shared" si="40"/>
        <v>0.32989784066271555</v>
      </c>
      <c r="X75" t="str">
        <f t="shared" si="47"/>
        <v>Moderate</v>
      </c>
      <c r="Y75">
        <f t="shared" si="48"/>
        <v>6.2754617346082397E-2</v>
      </c>
      <c r="Z75">
        <f t="shared" si="41"/>
        <v>0.14011662856251128</v>
      </c>
      <c r="AA75" t="str">
        <f t="shared" si="49"/>
        <v>No Impact</v>
      </c>
      <c r="AB75">
        <f t="shared" si="50"/>
        <v>0.1374444150322322</v>
      </c>
      <c r="AC75">
        <f t="shared" si="42"/>
        <v>0.34337927387624256</v>
      </c>
      <c r="AD75" t="str">
        <f t="shared" si="51"/>
        <v>Moderate</v>
      </c>
      <c r="AE75">
        <f t="shared" si="52"/>
        <v>9.7133277438037277E-2</v>
      </c>
      <c r="AF75">
        <f t="shared" si="43"/>
        <v>0.46040562240176147</v>
      </c>
      <c r="AG75" t="str">
        <f t="shared" si="53"/>
        <v>Moderate</v>
      </c>
    </row>
    <row r="76" spans="1:33" customFormat="1" x14ac:dyDescent="0.3">
      <c r="A76">
        <v>201535</v>
      </c>
      <c r="B76" t="s">
        <v>201</v>
      </c>
      <c r="C76" s="1" t="s">
        <v>619</v>
      </c>
      <c r="D76" t="s">
        <v>629</v>
      </c>
      <c r="E76" s="4">
        <v>5.7</v>
      </c>
      <c r="F76" s="3">
        <f t="shared" si="33"/>
        <v>0.55555555555555558</v>
      </c>
      <c r="G76" s="15">
        <v>66.457080000000005</v>
      </c>
      <c r="H76" s="15">
        <f t="shared" si="34"/>
        <v>0.66498202488418845</v>
      </c>
      <c r="I76" s="15">
        <v>108.19999999999999</v>
      </c>
      <c r="J76" s="3">
        <f t="shared" si="35"/>
        <v>0.41727728499807176</v>
      </c>
      <c r="K76">
        <v>0</v>
      </c>
      <c r="L76" s="3">
        <v>0</v>
      </c>
      <c r="M76">
        <v>11544</v>
      </c>
      <c r="N76">
        <f t="shared" si="36"/>
        <v>5.3488713195459732E-2</v>
      </c>
      <c r="O76" s="16">
        <v>0.12595626600000001</v>
      </c>
      <c r="P76">
        <f t="shared" si="37"/>
        <v>0.12840667851026055</v>
      </c>
      <c r="Q76">
        <v>0.20810000000000001</v>
      </c>
      <c r="R76">
        <f t="shared" si="38"/>
        <v>0.46131678120150743</v>
      </c>
      <c r="S76">
        <f t="shared" si="44"/>
        <v>8.8643570073477354E-2</v>
      </c>
      <c r="T76" s="14">
        <f t="shared" si="39"/>
        <v>0.17327286644616538</v>
      </c>
      <c r="U76" t="str">
        <f t="shared" si="45"/>
        <v>Low</v>
      </c>
      <c r="V76">
        <f t="shared" si="46"/>
        <v>0.13868455035006919</v>
      </c>
      <c r="W76">
        <f t="shared" si="40"/>
        <v>0.18923239348191281</v>
      </c>
      <c r="X76" t="str">
        <f t="shared" si="47"/>
        <v>Low</v>
      </c>
      <c r="Y76">
        <f t="shared" si="48"/>
        <v>3.8602589796885509E-2</v>
      </c>
      <c r="Z76">
        <f t="shared" si="41"/>
        <v>8.6190705399287332E-2</v>
      </c>
      <c r="AA76" t="str">
        <f t="shared" si="49"/>
        <v>No Impact</v>
      </c>
      <c r="AB76">
        <f t="shared" si="50"/>
        <v>6.5748433517226784E-2</v>
      </c>
      <c r="AC76">
        <f t="shared" si="42"/>
        <v>0.16426021642531838</v>
      </c>
      <c r="AD76" t="str">
        <f t="shared" si="51"/>
        <v>Low</v>
      </c>
      <c r="AE76">
        <f t="shared" si="52"/>
        <v>1.6080182730391222E-2</v>
      </c>
      <c r="AF76">
        <f t="shared" si="43"/>
        <v>7.6219054206655049E-2</v>
      </c>
      <c r="AG76" t="str">
        <f t="shared" si="53"/>
        <v>No Impact</v>
      </c>
    </row>
    <row r="77" spans="1:33" customFormat="1" x14ac:dyDescent="0.3">
      <c r="A77">
        <v>201537</v>
      </c>
      <c r="B77" t="s">
        <v>206</v>
      </c>
      <c r="C77" s="1" t="s">
        <v>619</v>
      </c>
      <c r="D77" t="s">
        <v>630</v>
      </c>
      <c r="E77" s="4">
        <v>5.8</v>
      </c>
      <c r="F77" s="3">
        <f t="shared" si="33"/>
        <v>0.57777777777777772</v>
      </c>
      <c r="G77" s="15">
        <v>61.210440000000006</v>
      </c>
      <c r="H77" s="15">
        <f t="shared" si="34"/>
        <v>0.61248315958588795</v>
      </c>
      <c r="I77" s="15">
        <v>105.30000000000001</v>
      </c>
      <c r="J77" s="3">
        <f t="shared" si="35"/>
        <v>0.40609332819128435</v>
      </c>
      <c r="K77">
        <v>0</v>
      </c>
      <c r="L77" s="3">
        <v>0</v>
      </c>
      <c r="M77">
        <v>46431</v>
      </c>
      <c r="N77">
        <f t="shared" si="36"/>
        <v>0.21855379388984306</v>
      </c>
      <c r="O77" s="16">
        <v>0.207994137</v>
      </c>
      <c r="P77">
        <f t="shared" si="37"/>
        <v>0.21204055288347534</v>
      </c>
      <c r="Q77">
        <v>0.41110000000000002</v>
      </c>
      <c r="R77">
        <f t="shared" si="38"/>
        <v>0.91132786521835518</v>
      </c>
      <c r="S77">
        <f t="shared" si="44"/>
        <v>0.16527862834743876</v>
      </c>
      <c r="T77" s="14">
        <f t="shared" si="39"/>
        <v>0.32307252147349935</v>
      </c>
      <c r="U77" t="str">
        <f t="shared" si="45"/>
        <v>Moderate</v>
      </c>
      <c r="V77">
        <f t="shared" si="46"/>
        <v>0.26816317267063439</v>
      </c>
      <c r="W77">
        <f t="shared" si="40"/>
        <v>0.36590347576623411</v>
      </c>
      <c r="X77" t="str">
        <f t="shared" si="47"/>
        <v>Moderate</v>
      </c>
      <c r="Y77">
        <f t="shared" si="48"/>
        <v>6.2394084024243131E-2</v>
      </c>
      <c r="Z77">
        <f t="shared" si="41"/>
        <v>0.13931164056836945</v>
      </c>
      <c r="AA77" t="str">
        <f t="shared" si="49"/>
        <v>No Impact</v>
      </c>
      <c r="AB77">
        <f t="shared" si="50"/>
        <v>0.13508405983658717</v>
      </c>
      <c r="AC77">
        <f t="shared" si="42"/>
        <v>0.33748236600275394</v>
      </c>
      <c r="AD77" t="str">
        <f t="shared" si="51"/>
        <v>Moderate</v>
      </c>
      <c r="AE77">
        <f t="shared" si="52"/>
        <v>6.4310640555977794E-2</v>
      </c>
      <c r="AF77">
        <f t="shared" si="43"/>
        <v>0.30482838912873</v>
      </c>
      <c r="AG77" t="str">
        <f t="shared" si="53"/>
        <v>Moderate</v>
      </c>
    </row>
    <row r="78" spans="1:33" customFormat="1" x14ac:dyDescent="0.3">
      <c r="A78">
        <v>201541</v>
      </c>
      <c r="B78" t="s">
        <v>286</v>
      </c>
      <c r="C78" s="1" t="s">
        <v>619</v>
      </c>
      <c r="D78" t="s">
        <v>1137</v>
      </c>
      <c r="E78" s="4">
        <v>5.7</v>
      </c>
      <c r="F78" s="3">
        <f t="shared" si="33"/>
        <v>0.55555555555555558</v>
      </c>
      <c r="G78" s="15">
        <v>66.457080000000005</v>
      </c>
      <c r="H78" s="15">
        <f t="shared" si="34"/>
        <v>0.66498202488418845</v>
      </c>
      <c r="I78" s="15">
        <v>108.19999999999999</v>
      </c>
      <c r="J78" s="3">
        <f t="shared" si="35"/>
        <v>0.41727728499807176</v>
      </c>
      <c r="K78">
        <v>0</v>
      </c>
      <c r="L78" s="3">
        <v>0</v>
      </c>
      <c r="M78">
        <v>9508</v>
      </c>
      <c r="N78">
        <f t="shared" si="36"/>
        <v>4.385554025729467E-2</v>
      </c>
      <c r="O78" s="16">
        <v>0.20142516799999999</v>
      </c>
      <c r="P78">
        <f t="shared" si="37"/>
        <v>0.20534378806729012</v>
      </c>
      <c r="Q78">
        <v>0.37430000000000002</v>
      </c>
      <c r="R78">
        <f t="shared" si="38"/>
        <v>0.82974950121924185</v>
      </c>
      <c r="S78">
        <f t="shared" si="44"/>
        <v>0.15558879846208343</v>
      </c>
      <c r="T78" s="14">
        <f t="shared" si="39"/>
        <v>0.30413167107431627</v>
      </c>
      <c r="U78" t="str">
        <f t="shared" si="45"/>
        <v>Moderate</v>
      </c>
      <c r="V78">
        <f t="shared" si="46"/>
        <v>0.24944558960130175</v>
      </c>
      <c r="W78">
        <f t="shared" si="40"/>
        <v>0.34036369476347889</v>
      </c>
      <c r="X78" t="str">
        <f t="shared" si="47"/>
        <v>Moderate</v>
      </c>
      <c r="Y78">
        <f t="shared" si="48"/>
        <v>6.1732007322865136E-2</v>
      </c>
      <c r="Z78">
        <f t="shared" si="41"/>
        <v>0.13783337555505146</v>
      </c>
      <c r="AA78" t="str">
        <f t="shared" si="49"/>
        <v>No Impact</v>
      </c>
      <c r="AB78">
        <f t="shared" si="50"/>
        <v>0.11044002337861535</v>
      </c>
      <c r="AC78">
        <f t="shared" si="42"/>
        <v>0.27591383051636459</v>
      </c>
      <c r="AD78" t="str">
        <f t="shared" si="51"/>
        <v>Low</v>
      </c>
      <c r="AE78">
        <f t="shared" si="52"/>
        <v>1.3184185203714836E-2</v>
      </c>
      <c r="AF78">
        <f t="shared" si="43"/>
        <v>6.2492208177044276E-2</v>
      </c>
      <c r="AG78" t="str">
        <f t="shared" si="53"/>
        <v>No Impact</v>
      </c>
    </row>
    <row r="79" spans="1:33" customFormat="1" x14ac:dyDescent="0.3">
      <c r="A79">
        <v>201543</v>
      </c>
      <c r="B79" t="s">
        <v>281</v>
      </c>
      <c r="C79" s="1" t="s">
        <v>619</v>
      </c>
      <c r="D79" t="s">
        <v>631</v>
      </c>
      <c r="E79" s="4">
        <v>5.3</v>
      </c>
      <c r="F79" s="3">
        <f t="shared" si="33"/>
        <v>0.46666666666666656</v>
      </c>
      <c r="G79" s="15">
        <v>66.457080000000005</v>
      </c>
      <c r="H79" s="15">
        <f t="shared" si="34"/>
        <v>0.66498202488418845</v>
      </c>
      <c r="I79" s="15">
        <v>108.30000000000001</v>
      </c>
      <c r="J79" s="3">
        <f t="shared" si="35"/>
        <v>0.41766293868106452</v>
      </c>
      <c r="K79">
        <v>0</v>
      </c>
      <c r="L79" s="3">
        <v>0</v>
      </c>
      <c r="M79">
        <v>12037</v>
      </c>
      <c r="N79">
        <f t="shared" si="36"/>
        <v>5.5821303695712858E-2</v>
      </c>
      <c r="O79" s="16">
        <v>0.19820426099999999</v>
      </c>
      <c r="P79">
        <f t="shared" si="37"/>
        <v>0.20206022002582047</v>
      </c>
      <c r="Q79">
        <v>0.35189999999999999</v>
      </c>
      <c r="R79">
        <f t="shared" si="38"/>
        <v>0.78009310574152069</v>
      </c>
      <c r="S79">
        <f t="shared" si="44"/>
        <v>0.12405439101893541</v>
      </c>
      <c r="T79" s="14">
        <f t="shared" si="39"/>
        <v>0.24249090948465615</v>
      </c>
      <c r="U79" t="str">
        <f t="shared" si="45"/>
        <v>Low</v>
      </c>
      <c r="V79">
        <f t="shared" si="46"/>
        <v>0.19706490347670783</v>
      </c>
      <c r="W79">
        <f t="shared" si="40"/>
        <v>0.26889125906273625</v>
      </c>
      <c r="X79" t="str">
        <f t="shared" si="47"/>
        <v>Low</v>
      </c>
      <c r="Y79">
        <f t="shared" si="48"/>
        <v>5.1043878561162985E-2</v>
      </c>
      <c r="Z79">
        <f t="shared" si="41"/>
        <v>0.11396924202886392</v>
      </c>
      <c r="AA79" t="str">
        <f t="shared" si="49"/>
        <v>No Impact</v>
      </c>
      <c r="AB79">
        <f t="shared" si="50"/>
        <v>8.9221376471837782E-2</v>
      </c>
      <c r="AC79">
        <f t="shared" si="42"/>
        <v>0.2229029928931916</v>
      </c>
      <c r="AD79" t="str">
        <f t="shared" si="51"/>
        <v>Low</v>
      </c>
      <c r="AE79">
        <f t="shared" si="52"/>
        <v>1.4101419104688991E-2</v>
      </c>
      <c r="AF79">
        <f t="shared" si="43"/>
        <v>6.6839839145590482E-2</v>
      </c>
      <c r="AG79" t="str">
        <f t="shared" si="53"/>
        <v>No Impact</v>
      </c>
    </row>
    <row r="80" spans="1:33" customFormat="1" x14ac:dyDescent="0.3">
      <c r="A80">
        <v>201547</v>
      </c>
      <c r="B80" t="s">
        <v>306</v>
      </c>
      <c r="C80" s="1" t="s">
        <v>619</v>
      </c>
      <c r="D80" t="s">
        <v>1138</v>
      </c>
      <c r="E80" s="4">
        <v>5.7</v>
      </c>
      <c r="F80" s="3">
        <f t="shared" si="33"/>
        <v>0.55555555555555558</v>
      </c>
      <c r="G80" s="15">
        <v>60.870240000000003</v>
      </c>
      <c r="H80" s="15">
        <f t="shared" si="34"/>
        <v>0.60907905448729505</v>
      </c>
      <c r="I80" s="15">
        <v>100.9</v>
      </c>
      <c r="J80" s="3">
        <f t="shared" si="35"/>
        <v>0.38912456613960672</v>
      </c>
      <c r="K80">
        <v>0</v>
      </c>
      <c r="L80" s="3">
        <v>0</v>
      </c>
      <c r="M80">
        <v>21502</v>
      </c>
      <c r="N80">
        <f t="shared" si="36"/>
        <v>0.10060420244803717</v>
      </c>
      <c r="O80" s="16">
        <v>0.13164079000000001</v>
      </c>
      <c r="P80">
        <f t="shared" si="37"/>
        <v>0.13420179191693982</v>
      </c>
      <c r="Q80">
        <v>0.33029999999999998</v>
      </c>
      <c r="R80">
        <f t="shared" si="38"/>
        <v>0.73221015295943248</v>
      </c>
      <c r="S80">
        <f t="shared" si="44"/>
        <v>0.12011882504583202</v>
      </c>
      <c r="T80" s="14">
        <f t="shared" si="39"/>
        <v>0.23479800184699712</v>
      </c>
      <c r="U80" t="str">
        <f t="shared" si="45"/>
        <v>Low</v>
      </c>
      <c r="V80">
        <f t="shared" si="46"/>
        <v>0.20302634048441198</v>
      </c>
      <c r="W80">
        <f t="shared" si="40"/>
        <v>0.27702552485306364</v>
      </c>
      <c r="X80" t="str">
        <f t="shared" si="47"/>
        <v>Low</v>
      </c>
      <c r="Y80">
        <f t="shared" si="48"/>
        <v>3.7211309607252066E-2</v>
      </c>
      <c r="Z80">
        <f t="shared" si="41"/>
        <v>8.3084296695013424E-2</v>
      </c>
      <c r="AA80" t="str">
        <f t="shared" si="49"/>
        <v>No Impact</v>
      </c>
      <c r="AB80">
        <f t="shared" si="50"/>
        <v>9.1986005856405748E-2</v>
      </c>
      <c r="AC80">
        <f t="shared" si="42"/>
        <v>0.22980990453734423</v>
      </c>
      <c r="AD80" t="str">
        <f t="shared" si="51"/>
        <v>Low</v>
      </c>
      <c r="AE80">
        <f t="shared" si="52"/>
        <v>2.7895410870531257E-2</v>
      </c>
      <c r="AF80">
        <f t="shared" si="43"/>
        <v>0.13222249205163156</v>
      </c>
      <c r="AG80" t="str">
        <f t="shared" si="53"/>
        <v>No Impact</v>
      </c>
    </row>
    <row r="81" spans="1:33" customFormat="1" x14ac:dyDescent="0.3">
      <c r="A81">
        <v>201553</v>
      </c>
      <c r="B81" t="s">
        <v>339</v>
      </c>
      <c r="C81" s="1" t="s">
        <v>619</v>
      </c>
      <c r="D81" t="s">
        <v>632</v>
      </c>
      <c r="E81" s="4">
        <v>5.8</v>
      </c>
      <c r="F81" s="3">
        <f t="shared" si="33"/>
        <v>0.57777777777777772</v>
      </c>
      <c r="G81" s="15">
        <v>72.316080000000014</v>
      </c>
      <c r="H81" s="15">
        <f t="shared" si="34"/>
        <v>0.72360827935995631</v>
      </c>
      <c r="I81" s="15">
        <v>102.30000000000001</v>
      </c>
      <c r="J81" s="3">
        <f t="shared" si="35"/>
        <v>0.39452371770150418</v>
      </c>
      <c r="K81">
        <v>0</v>
      </c>
      <c r="L81" s="3">
        <v>0</v>
      </c>
      <c r="M81">
        <v>64375</v>
      </c>
      <c r="N81">
        <f t="shared" si="36"/>
        <v>0.30345441039398541</v>
      </c>
      <c r="O81" s="21">
        <v>5.5681485000000003E-2</v>
      </c>
      <c r="P81">
        <f t="shared" si="37"/>
        <v>5.6764738829022568E-2</v>
      </c>
      <c r="Q81">
        <v>0.40210000000000001</v>
      </c>
      <c r="R81">
        <f t="shared" si="38"/>
        <v>0.89137663489248509</v>
      </c>
      <c r="S81">
        <f t="shared" si="44"/>
        <v>0.15313237444495259</v>
      </c>
      <c r="T81" s="14">
        <f t="shared" si="39"/>
        <v>0.29933006357698</v>
      </c>
      <c r="U81" t="str">
        <f t="shared" si="45"/>
        <v>Low</v>
      </c>
      <c r="V81">
        <f t="shared" si="46"/>
        <v>0.2879288351062525</v>
      </c>
      <c r="W81">
        <f t="shared" si="40"/>
        <v>0.39287334084497738</v>
      </c>
      <c r="X81" t="str">
        <f t="shared" si="47"/>
        <v>Moderate</v>
      </c>
      <c r="Y81">
        <f t="shared" si="48"/>
        <v>1.8335913783652756E-2</v>
      </c>
      <c r="Z81">
        <f t="shared" si="41"/>
        <v>4.09398786835036E-2</v>
      </c>
      <c r="AA81" t="str">
        <f t="shared" si="49"/>
        <v>No Impact</v>
      </c>
      <c r="AB81">
        <f t="shared" si="50"/>
        <v>0.14058307733105649</v>
      </c>
      <c r="AC81">
        <f t="shared" si="42"/>
        <v>0.35122063709831514</v>
      </c>
      <c r="AD81" t="str">
        <f t="shared" si="51"/>
        <v>Moderate</v>
      </c>
      <c r="AE81">
        <f t="shared" si="52"/>
        <v>9.8020602596492298E-2</v>
      </c>
      <c r="AF81">
        <f t="shared" si="43"/>
        <v>0.46461148781294181</v>
      </c>
      <c r="AG81" t="str">
        <f t="shared" si="53"/>
        <v>Moderate</v>
      </c>
    </row>
    <row r="82" spans="1:33" customFormat="1" x14ac:dyDescent="0.3">
      <c r="A82">
        <v>201555</v>
      </c>
      <c r="B82" t="s">
        <v>393</v>
      </c>
      <c r="C82" s="1" t="s">
        <v>619</v>
      </c>
      <c r="D82" t="s">
        <v>633</v>
      </c>
      <c r="E82" s="4">
        <v>5.8</v>
      </c>
      <c r="F82" s="3">
        <f t="shared" si="33"/>
        <v>0.57777777777777772</v>
      </c>
      <c r="G82" s="15">
        <v>73.355400000000003</v>
      </c>
      <c r="H82" s="15">
        <f t="shared" si="34"/>
        <v>0.73400791049184821</v>
      </c>
      <c r="I82" s="15">
        <v>113.10000000000001</v>
      </c>
      <c r="J82" s="3">
        <f t="shared" si="35"/>
        <v>0.4361743154647128</v>
      </c>
      <c r="K82">
        <v>0</v>
      </c>
      <c r="L82" s="3">
        <v>0</v>
      </c>
      <c r="M82">
        <v>9603</v>
      </c>
      <c r="N82">
        <f t="shared" si="36"/>
        <v>4.4305025242130466E-2</v>
      </c>
      <c r="O82" s="16">
        <v>0.25788607899999999</v>
      </c>
      <c r="P82">
        <f t="shared" si="37"/>
        <v>0.26290311621674028</v>
      </c>
      <c r="Q82">
        <v>0.28000000000000003</v>
      </c>
      <c r="R82">
        <f t="shared" si="38"/>
        <v>0.62070494347151417</v>
      </c>
      <c r="S82">
        <f t="shared" si="44"/>
        <v>0.14935302000076747</v>
      </c>
      <c r="T82" s="14">
        <f t="shared" si="39"/>
        <v>0.2919425048706103</v>
      </c>
      <c r="U82" t="str">
        <f t="shared" si="45"/>
        <v>Low</v>
      </c>
      <c r="V82">
        <f t="shared" si="46"/>
        <v>0.20983094669730204</v>
      </c>
      <c r="W82">
        <f t="shared" si="40"/>
        <v>0.28631027875763898</v>
      </c>
      <c r="X82" t="str">
        <f t="shared" si="47"/>
        <v>Low</v>
      </c>
      <c r="Y82">
        <f t="shared" si="48"/>
        <v>8.8875093304232905E-2</v>
      </c>
      <c r="Z82">
        <f t="shared" si="41"/>
        <v>0.19843764432969069</v>
      </c>
      <c r="AA82" t="str">
        <f t="shared" si="49"/>
        <v>Low</v>
      </c>
      <c r="AB82">
        <f t="shared" si="50"/>
        <v>0.10534546014461413</v>
      </c>
      <c r="AC82">
        <f t="shared" si="42"/>
        <v>0.26318601306668726</v>
      </c>
      <c r="AD82" t="str">
        <f t="shared" si="51"/>
        <v>Low</v>
      </c>
      <c r="AE82">
        <f t="shared" si="52"/>
        <v>1.49774308836816E-2</v>
      </c>
      <c r="AF82">
        <f t="shared" si="43"/>
        <v>7.0992079850076648E-2</v>
      </c>
      <c r="AG82" t="str">
        <f t="shared" si="53"/>
        <v>No Impact</v>
      </c>
    </row>
    <row r="83" spans="1:33" customFormat="1" x14ac:dyDescent="0.3">
      <c r="A83">
        <v>201557</v>
      </c>
      <c r="B83" t="s">
        <v>403</v>
      </c>
      <c r="C83" s="1" t="s">
        <v>619</v>
      </c>
      <c r="D83" t="s">
        <v>634</v>
      </c>
      <c r="E83" s="4">
        <v>5.7</v>
      </c>
      <c r="F83" s="3">
        <f t="shared" si="33"/>
        <v>0.55555555555555558</v>
      </c>
      <c r="G83" s="15">
        <v>66.457080000000005</v>
      </c>
      <c r="H83" s="15">
        <f t="shared" si="34"/>
        <v>0.66498202488418845</v>
      </c>
      <c r="I83" s="15">
        <v>108.30000000000001</v>
      </c>
      <c r="J83" s="3">
        <f t="shared" si="35"/>
        <v>0.41766293868106452</v>
      </c>
      <c r="K83">
        <v>0</v>
      </c>
      <c r="L83" s="3">
        <v>0</v>
      </c>
      <c r="M83">
        <v>8383</v>
      </c>
      <c r="N83">
        <f t="shared" si="36"/>
        <v>3.8532691752660241E-2</v>
      </c>
      <c r="O83" s="16">
        <v>0.21318184000000001</v>
      </c>
      <c r="P83">
        <f t="shared" si="37"/>
        <v>0.21732917990047279</v>
      </c>
      <c r="Q83">
        <v>0.28000000000000003</v>
      </c>
      <c r="R83">
        <f t="shared" si="38"/>
        <v>0.62070494347151417</v>
      </c>
      <c r="S83">
        <f t="shared" si="44"/>
        <v>0.12601297541173662</v>
      </c>
      <c r="T83" s="14">
        <f t="shared" si="39"/>
        <v>0.2463193826794528</v>
      </c>
      <c r="U83" t="str">
        <f t="shared" si="45"/>
        <v>Low</v>
      </c>
      <c r="V83">
        <f t="shared" si="46"/>
        <v>0.18666752247485832</v>
      </c>
      <c r="W83">
        <f t="shared" si="40"/>
        <v>0.25470423326961861</v>
      </c>
      <c r="X83" t="str">
        <f t="shared" si="47"/>
        <v>Low</v>
      </c>
      <c r="Y83">
        <f t="shared" si="48"/>
        <v>6.5358428348614925E-2</v>
      </c>
      <c r="Z83">
        <f t="shared" si="41"/>
        <v>0.14593033972063701</v>
      </c>
      <c r="AA83" t="str">
        <f t="shared" si="49"/>
        <v>No Impact</v>
      </c>
      <c r="AB83">
        <f t="shared" si="50"/>
        <v>8.899700265704058E-2</v>
      </c>
      <c r="AC83">
        <f t="shared" si="42"/>
        <v>0.22234243670337597</v>
      </c>
      <c r="AD83" t="str">
        <f t="shared" si="51"/>
        <v>Low</v>
      </c>
      <c r="AE83">
        <f t="shared" si="52"/>
        <v>1.1588117960730549E-2</v>
      </c>
      <c r="AF83">
        <f t="shared" si="43"/>
        <v>5.4926949886753312E-2</v>
      </c>
      <c r="AG83" t="str">
        <f t="shared" si="53"/>
        <v>No Impact</v>
      </c>
    </row>
    <row r="84" spans="1:33" customFormat="1" x14ac:dyDescent="0.3">
      <c r="A84">
        <v>201561</v>
      </c>
      <c r="B84" t="s">
        <v>410</v>
      </c>
      <c r="C84" s="1" t="s">
        <v>619</v>
      </c>
      <c r="D84" t="s">
        <v>635</v>
      </c>
      <c r="E84" s="4">
        <v>5.0999999999999996</v>
      </c>
      <c r="F84" s="3">
        <f t="shared" si="33"/>
        <v>0.42222222222222211</v>
      </c>
      <c r="G84" s="15">
        <v>66.457080000000005</v>
      </c>
      <c r="H84" s="15">
        <f t="shared" si="34"/>
        <v>0.66498202488418845</v>
      </c>
      <c r="I84" s="15">
        <v>103.89999999999999</v>
      </c>
      <c r="J84" s="3">
        <f t="shared" si="35"/>
        <v>0.40069417662938683</v>
      </c>
      <c r="K84">
        <v>0</v>
      </c>
      <c r="L84" s="3">
        <v>0</v>
      </c>
      <c r="M84">
        <v>61378</v>
      </c>
      <c r="N84">
        <f t="shared" si="36"/>
        <v>0.28927434197763929</v>
      </c>
      <c r="O84" s="16">
        <v>0.13048842899999999</v>
      </c>
      <c r="P84">
        <f t="shared" si="37"/>
        <v>0.13302701234341099</v>
      </c>
      <c r="Q84">
        <v>0.40579999999999999</v>
      </c>
      <c r="R84">
        <f t="shared" si="38"/>
        <v>0.89957880735978712</v>
      </c>
      <c r="S84">
        <f t="shared" si="44"/>
        <v>0.1161558083580011</v>
      </c>
      <c r="T84" s="14">
        <f t="shared" si="39"/>
        <v>0.22705143590086868</v>
      </c>
      <c r="U84" t="str">
        <f t="shared" si="45"/>
        <v>Low</v>
      </c>
      <c r="V84">
        <f t="shared" si="46"/>
        <v>0.20238372001551677</v>
      </c>
      <c r="W84">
        <f t="shared" si="40"/>
        <v>0.27614868162054385</v>
      </c>
      <c r="X84" t="str">
        <f t="shared" si="47"/>
        <v>Low</v>
      </c>
      <c r="Y84">
        <f t="shared" si="48"/>
        <v>2.9927896700485419E-2</v>
      </c>
      <c r="Z84">
        <f t="shared" si="41"/>
        <v>6.6822110674552695E-2</v>
      </c>
      <c r="AA84" t="str">
        <f t="shared" si="49"/>
        <v>No Impact</v>
      </c>
      <c r="AB84">
        <f t="shared" si="50"/>
        <v>0.1025906043488494</v>
      </c>
      <c r="AC84">
        <f t="shared" si="42"/>
        <v>0.25630351891396658</v>
      </c>
      <c r="AD84" t="str">
        <f t="shared" si="51"/>
        <v>Low</v>
      </c>
      <c r="AE84">
        <f t="shared" si="52"/>
        <v>6.50798095236369E-2</v>
      </c>
      <c r="AF84">
        <f t="shared" si="43"/>
        <v>0.30847420163117661</v>
      </c>
      <c r="AG84" t="str">
        <f t="shared" si="53"/>
        <v>Moderate</v>
      </c>
    </row>
    <row r="85" spans="1:33" customFormat="1" x14ac:dyDescent="0.3">
      <c r="A85">
        <v>201565</v>
      </c>
      <c r="B85" t="s">
        <v>407</v>
      </c>
      <c r="C85" s="1" t="s">
        <v>619</v>
      </c>
      <c r="D85" t="s">
        <v>636</v>
      </c>
      <c r="E85" s="4">
        <v>4.0999999999999996</v>
      </c>
      <c r="F85" s="3">
        <f t="shared" si="33"/>
        <v>0.19999999999999987</v>
      </c>
      <c r="G85" s="15">
        <v>66.457080000000005</v>
      </c>
      <c r="H85" s="15">
        <f t="shared" si="34"/>
        <v>0.66498202488418845</v>
      </c>
      <c r="I85" s="15">
        <v>108.19999999999999</v>
      </c>
      <c r="J85" s="3">
        <f t="shared" si="35"/>
        <v>0.41727728499807176</v>
      </c>
      <c r="K85">
        <v>0</v>
      </c>
      <c r="L85" s="3">
        <v>0</v>
      </c>
      <c r="M85">
        <v>13802</v>
      </c>
      <c r="N85">
        <f t="shared" si="36"/>
        <v>6.4172261571872655E-2</v>
      </c>
      <c r="O85" s="16">
        <v>3.7292502999999998E-2</v>
      </c>
      <c r="P85">
        <f t="shared" si="37"/>
        <v>3.8018008914014065E-2</v>
      </c>
      <c r="Q85">
        <v>0.21010000000000001</v>
      </c>
      <c r="R85">
        <f t="shared" si="38"/>
        <v>0.46575038794058971</v>
      </c>
      <c r="S85">
        <f t="shared" si="44"/>
        <v>2.7260401876017783E-2</v>
      </c>
      <c r="T85" s="14">
        <f t="shared" si="39"/>
        <v>5.3286301190449442E-2</v>
      </c>
      <c r="U85" t="str">
        <f t="shared" si="45"/>
        <v>No Impact</v>
      </c>
      <c r="V85">
        <f t="shared" si="46"/>
        <v>5.0406269342997724E-2</v>
      </c>
      <c r="W85">
        <f t="shared" si="40"/>
        <v>6.8778382092253468E-2</v>
      </c>
      <c r="X85" t="str">
        <f t="shared" si="47"/>
        <v>No Impact</v>
      </c>
      <c r="Y85">
        <f t="shared" si="48"/>
        <v>4.1145344090378448E-3</v>
      </c>
      <c r="Z85">
        <f t="shared" si="41"/>
        <v>9.1868090967623089E-3</v>
      </c>
      <c r="AA85" t="str">
        <f t="shared" si="49"/>
        <v>No Impact</v>
      </c>
      <c r="AB85">
        <f t="shared" si="50"/>
        <v>2.1307340556043112E-2</v>
      </c>
      <c r="AC85">
        <f t="shared" si="42"/>
        <v>5.3232422187923026E-2</v>
      </c>
      <c r="AD85" t="str">
        <f t="shared" si="51"/>
        <v>No Impact</v>
      </c>
      <c r="AE85">
        <f t="shared" si="52"/>
        <v>6.9451027522358742E-3</v>
      </c>
      <c r="AF85">
        <f t="shared" si="43"/>
        <v>3.2919349986178702E-2</v>
      </c>
      <c r="AG85" t="str">
        <f t="shared" si="53"/>
        <v>No Impact</v>
      </c>
    </row>
    <row r="86" spans="1:33" customFormat="1" x14ac:dyDescent="0.3">
      <c r="A86">
        <v>201570</v>
      </c>
      <c r="B86" t="s">
        <v>440</v>
      </c>
      <c r="C86" s="1" t="s">
        <v>619</v>
      </c>
      <c r="D86" t="s">
        <v>637</v>
      </c>
      <c r="E86" s="4">
        <v>5.7</v>
      </c>
      <c r="F86" s="3">
        <f t="shared" si="33"/>
        <v>0.55555555555555558</v>
      </c>
      <c r="G86" s="15">
        <v>53.665559999999999</v>
      </c>
      <c r="H86" s="15">
        <f t="shared" si="34"/>
        <v>0.53698767317709273</v>
      </c>
      <c r="I86" s="15">
        <v>103.89999999999999</v>
      </c>
      <c r="J86" s="3">
        <f t="shared" si="35"/>
        <v>0.40069417662938683</v>
      </c>
      <c r="K86">
        <v>0</v>
      </c>
      <c r="L86" s="3">
        <v>0</v>
      </c>
      <c r="M86">
        <v>39341</v>
      </c>
      <c r="N86">
        <f t="shared" si="36"/>
        <v>0.18500801975841366</v>
      </c>
      <c r="O86" s="16">
        <v>0.216305678</v>
      </c>
      <c r="P86">
        <f t="shared" si="37"/>
        <v>0.22051379051590761</v>
      </c>
      <c r="Q86">
        <v>0.4138</v>
      </c>
      <c r="R86">
        <f t="shared" si="38"/>
        <v>0.91731323431611611</v>
      </c>
      <c r="S86">
        <f t="shared" si="44"/>
        <v>0.14818329852837434</v>
      </c>
      <c r="T86" s="14">
        <f t="shared" si="39"/>
        <v>0.28965603341760832</v>
      </c>
      <c r="U86" t="str">
        <f t="shared" si="45"/>
        <v>Low</v>
      </c>
      <c r="V86">
        <f t="shared" si="46"/>
        <v>0.23892999177930571</v>
      </c>
      <c r="W86">
        <f t="shared" si="40"/>
        <v>0.32601536439988332</v>
      </c>
      <c r="X86" t="str">
        <f t="shared" si="47"/>
        <v>Moderate</v>
      </c>
      <c r="Y86">
        <f t="shared" si="48"/>
        <v>5.7436605277443001E-2</v>
      </c>
      <c r="Z86">
        <f t="shared" si="41"/>
        <v>0.12824273062121477</v>
      </c>
      <c r="AA86" t="str">
        <f t="shared" si="49"/>
        <v>No Impact</v>
      </c>
      <c r="AB86">
        <f t="shared" si="50"/>
        <v>0.11772245975283324</v>
      </c>
      <c r="AC86">
        <f t="shared" si="42"/>
        <v>0.29410764154639046</v>
      </c>
      <c r="AD86" t="str">
        <f t="shared" si="51"/>
        <v>Low</v>
      </c>
      <c r="AE86">
        <f t="shared" si="52"/>
        <v>4.8188517276695299E-2</v>
      </c>
      <c r="AF86">
        <f t="shared" si="43"/>
        <v>0.22841053935967387</v>
      </c>
      <c r="AG86" t="str">
        <f t="shared" si="53"/>
        <v>Low</v>
      </c>
    </row>
    <row r="87" spans="1:33" customFormat="1" x14ac:dyDescent="0.3">
      <c r="A87">
        <v>201574</v>
      </c>
      <c r="B87" t="s">
        <v>443</v>
      </c>
      <c r="C87" s="1" t="s">
        <v>619</v>
      </c>
      <c r="D87" t="s">
        <v>638</v>
      </c>
      <c r="E87" s="4">
        <v>5.5</v>
      </c>
      <c r="F87" s="3">
        <f t="shared" si="33"/>
        <v>0.51111111111111107</v>
      </c>
      <c r="G87" s="15">
        <v>58.965120000000006</v>
      </c>
      <c r="H87" s="15">
        <f t="shared" si="34"/>
        <v>0.59001606593517442</v>
      </c>
      <c r="I87" s="15">
        <v>105.30000000000001</v>
      </c>
      <c r="J87" s="3">
        <f t="shared" si="35"/>
        <v>0.40609332819128435</v>
      </c>
      <c r="K87">
        <v>0</v>
      </c>
      <c r="L87" s="3">
        <v>0</v>
      </c>
      <c r="M87">
        <v>34140</v>
      </c>
      <c r="N87">
        <f t="shared" si="36"/>
        <v>0.16039989969387708</v>
      </c>
      <c r="O87" s="16">
        <v>0.22320835999999999</v>
      </c>
      <c r="P87">
        <f t="shared" si="37"/>
        <v>0.22755076054193682</v>
      </c>
      <c r="Q87">
        <v>0.41060000000000002</v>
      </c>
      <c r="R87">
        <f t="shared" si="38"/>
        <v>0.91021946353358463</v>
      </c>
      <c r="S87">
        <f t="shared" si="44"/>
        <v>0.14481612776031572</v>
      </c>
      <c r="T87" s="14">
        <f t="shared" si="39"/>
        <v>0.28307417609494367</v>
      </c>
      <c r="U87" t="str">
        <f t="shared" si="45"/>
        <v>Low</v>
      </c>
      <c r="V87">
        <f t="shared" si="46"/>
        <v>0.23170664046531814</v>
      </c>
      <c r="W87">
        <f t="shared" si="40"/>
        <v>0.31615924088319552</v>
      </c>
      <c r="X87" t="str">
        <f t="shared" si="47"/>
        <v>Moderate</v>
      </c>
      <c r="Y87">
        <f t="shared" si="48"/>
        <v>5.7925615055313358E-2</v>
      </c>
      <c r="Z87">
        <f t="shared" si="41"/>
        <v>0.12933457699534576</v>
      </c>
      <c r="AA87" t="str">
        <f t="shared" si="49"/>
        <v>No Impact</v>
      </c>
      <c r="AB87">
        <f t="shared" si="50"/>
        <v>0.11276607054124649</v>
      </c>
      <c r="AC87">
        <f t="shared" si="42"/>
        <v>0.28172502615875478</v>
      </c>
      <c r="AD87" t="str">
        <f t="shared" si="51"/>
        <v>Low</v>
      </c>
      <c r="AE87">
        <f t="shared" si="52"/>
        <v>4.0831605319403233E-2</v>
      </c>
      <c r="AF87">
        <f t="shared" si="43"/>
        <v>0.19353923965692538</v>
      </c>
      <c r="AG87" t="str">
        <f t="shared" si="53"/>
        <v>Low</v>
      </c>
    </row>
    <row r="88" spans="1:33" customFormat="1" x14ac:dyDescent="0.3">
      <c r="A88">
        <v>201578</v>
      </c>
      <c r="B88" t="s">
        <v>459</v>
      </c>
      <c r="C88" s="1" t="s">
        <v>619</v>
      </c>
      <c r="D88" t="s">
        <v>639</v>
      </c>
      <c r="E88" s="4">
        <v>5.8</v>
      </c>
      <c r="F88" s="3">
        <f t="shared" si="33"/>
        <v>0.57777777777777772</v>
      </c>
      <c r="G88" s="15">
        <v>95.321880000000007</v>
      </c>
      <c r="H88" s="15">
        <f t="shared" si="34"/>
        <v>0.95380863526004489</v>
      </c>
      <c r="I88" s="15">
        <v>248.9</v>
      </c>
      <c r="J88" s="3">
        <f t="shared" si="35"/>
        <v>0.95989201696876225</v>
      </c>
      <c r="K88">
        <v>0</v>
      </c>
      <c r="L88" s="3">
        <v>0</v>
      </c>
      <c r="M88">
        <v>39476</v>
      </c>
      <c r="N88">
        <f t="shared" si="36"/>
        <v>0.18564676157896978</v>
      </c>
      <c r="O88" s="16">
        <v>0.19747442500000001</v>
      </c>
      <c r="P88">
        <f t="shared" si="37"/>
        <v>0.2013161854526043</v>
      </c>
      <c r="Q88">
        <v>0.3498</v>
      </c>
      <c r="R88">
        <f t="shared" si="38"/>
        <v>0.77543781866548434</v>
      </c>
      <c r="S88">
        <f t="shared" si="44"/>
        <v>0.26999768968580562</v>
      </c>
      <c r="T88" s="14">
        <f t="shared" si="39"/>
        <v>0.5277683828271218</v>
      </c>
      <c r="U88" t="str">
        <f t="shared" si="45"/>
        <v>Moderate</v>
      </c>
      <c r="V88">
        <f t="shared" si="46"/>
        <v>0.42869835936576156</v>
      </c>
      <c r="W88">
        <f t="shared" si="40"/>
        <v>0.58495064100347915</v>
      </c>
      <c r="X88" t="str">
        <f t="shared" si="47"/>
        <v>Moderate</v>
      </c>
      <c r="Y88">
        <f t="shared" si="48"/>
        <v>0.11129702000584969</v>
      </c>
      <c r="Z88">
        <f t="shared" si="41"/>
        <v>0.24850065017960876</v>
      </c>
      <c r="AA88" t="str">
        <f t="shared" si="49"/>
        <v>Low</v>
      </c>
      <c r="AB88">
        <f t="shared" si="50"/>
        <v>0.21935551168346418</v>
      </c>
      <c r="AC88">
        <f t="shared" si="42"/>
        <v>0.54801889407405691</v>
      </c>
      <c r="AD88" t="str">
        <f t="shared" si="51"/>
        <v>Moderate</v>
      </c>
      <c r="AE88">
        <f t="shared" si="52"/>
        <v>0.10263422829626496</v>
      </c>
      <c r="AF88">
        <f t="shared" si="43"/>
        <v>0.48647978329167324</v>
      </c>
      <c r="AG88" t="str">
        <f t="shared" si="53"/>
        <v>Moderate</v>
      </c>
    </row>
    <row r="89" spans="1:33" customFormat="1" x14ac:dyDescent="0.3">
      <c r="A89">
        <v>201582</v>
      </c>
      <c r="B89" t="s">
        <v>466</v>
      </c>
      <c r="C89" s="1" t="s">
        <v>619</v>
      </c>
      <c r="D89" t="s">
        <v>640</v>
      </c>
      <c r="E89" s="4">
        <v>5.7</v>
      </c>
      <c r="F89" s="3">
        <f t="shared" si="33"/>
        <v>0.55555555555555558</v>
      </c>
      <c r="G89" s="15">
        <v>60.245640000000002</v>
      </c>
      <c r="H89" s="15">
        <f t="shared" si="34"/>
        <v>0.60282918957083065</v>
      </c>
      <c r="I89" s="15">
        <v>101.1</v>
      </c>
      <c r="J89" s="3">
        <f t="shared" si="35"/>
        <v>0.38989587350559202</v>
      </c>
      <c r="K89">
        <v>0</v>
      </c>
      <c r="L89" s="3">
        <v>0</v>
      </c>
      <c r="M89">
        <v>40219</v>
      </c>
      <c r="N89">
        <f t="shared" si="36"/>
        <v>0.18916220730247502</v>
      </c>
      <c r="O89" s="16">
        <v>0.28359237300000001</v>
      </c>
      <c r="P89">
        <f t="shared" si="37"/>
        <v>0.28910951256504297</v>
      </c>
      <c r="Q89">
        <v>0.4027</v>
      </c>
      <c r="R89">
        <f t="shared" si="38"/>
        <v>0.89270671691420966</v>
      </c>
      <c r="S89">
        <f t="shared" si="44"/>
        <v>0.16294702652146265</v>
      </c>
      <c r="T89" s="14">
        <f t="shared" si="39"/>
        <v>0.31851490571566027</v>
      </c>
      <c r="U89" t="str">
        <f t="shared" si="45"/>
        <v>Moderate</v>
      </c>
      <c r="V89">
        <f t="shared" si="46"/>
        <v>0.24617009218261249</v>
      </c>
      <c r="W89">
        <f t="shared" si="40"/>
        <v>0.33589434172582755</v>
      </c>
      <c r="X89" t="str">
        <f t="shared" si="47"/>
        <v>Moderate</v>
      </c>
      <c r="Y89">
        <f t="shared" si="48"/>
        <v>7.9723960860312804E-2</v>
      </c>
      <c r="Z89">
        <f t="shared" si="41"/>
        <v>0.17800527011091705</v>
      </c>
      <c r="AA89" t="str">
        <f t="shared" si="49"/>
        <v>Low</v>
      </c>
      <c r="AB89">
        <f t="shared" si="50"/>
        <v>0.1283336989835662</v>
      </c>
      <c r="AC89">
        <f t="shared" si="42"/>
        <v>0.32061784657088488</v>
      </c>
      <c r="AD89" t="str">
        <f t="shared" si="51"/>
        <v>Moderate</v>
      </c>
      <c r="AE89">
        <f t="shared" si="52"/>
        <v>5.2162795604451341E-2</v>
      </c>
      <c r="AF89">
        <f t="shared" si="43"/>
        <v>0.24724836852955434</v>
      </c>
      <c r="AG89" t="str">
        <f t="shared" si="53"/>
        <v>Low</v>
      </c>
    </row>
    <row r="90" spans="1:33" customFormat="1" x14ac:dyDescent="0.3">
      <c r="A90">
        <v>201586</v>
      </c>
      <c r="B90" t="s">
        <v>494</v>
      </c>
      <c r="C90" s="1" t="s">
        <v>619</v>
      </c>
      <c r="D90" t="s">
        <v>641</v>
      </c>
      <c r="E90" s="4">
        <v>5.8</v>
      </c>
      <c r="F90" s="3">
        <f t="shared" si="33"/>
        <v>0.57777777777777772</v>
      </c>
      <c r="G90" s="15">
        <v>73.355400000000003</v>
      </c>
      <c r="H90" s="15">
        <f t="shared" si="34"/>
        <v>0.73400791049184821</v>
      </c>
      <c r="I90" s="15">
        <v>110.10000000000001</v>
      </c>
      <c r="J90" s="3">
        <f t="shared" si="35"/>
        <v>0.42460470497493263</v>
      </c>
      <c r="K90">
        <v>0</v>
      </c>
      <c r="L90" s="3">
        <v>0</v>
      </c>
      <c r="M90">
        <v>54977</v>
      </c>
      <c r="N90">
        <f t="shared" si="36"/>
        <v>0.25898851684149266</v>
      </c>
      <c r="O90" s="16">
        <v>0.34025681699999999</v>
      </c>
      <c r="P90">
        <f t="shared" si="37"/>
        <v>0.34687633334131668</v>
      </c>
      <c r="Q90">
        <v>0.3952</v>
      </c>
      <c r="R90">
        <f t="shared" si="38"/>
        <v>0.87608069164265123</v>
      </c>
      <c r="S90">
        <f t="shared" si="44"/>
        <v>0.20466816316846584</v>
      </c>
      <c r="T90" s="14">
        <f t="shared" si="39"/>
        <v>0.4000678139776595</v>
      </c>
      <c r="U90" t="str">
        <f t="shared" si="45"/>
        <v>Moderate</v>
      </c>
      <c r="V90">
        <f t="shared" si="46"/>
        <v>0.29323324087894442</v>
      </c>
      <c r="W90">
        <f t="shared" si="40"/>
        <v>0.40011110019042756</v>
      </c>
      <c r="X90" t="str">
        <f t="shared" si="47"/>
        <v>Moderate</v>
      </c>
      <c r="Y90">
        <f t="shared" si="48"/>
        <v>0.11610308545798727</v>
      </c>
      <c r="Z90">
        <f t="shared" si="41"/>
        <v>0.25923148906100174</v>
      </c>
      <c r="AA90" t="str">
        <f t="shared" si="49"/>
        <v>Low</v>
      </c>
      <c r="AB90">
        <f t="shared" si="50"/>
        <v>0.16780270441335576</v>
      </c>
      <c r="AC90">
        <f t="shared" si="42"/>
        <v>0.41922380609219634</v>
      </c>
      <c r="AD90" t="str">
        <f t="shared" si="51"/>
        <v>Moderate</v>
      </c>
      <c r="AE90">
        <f t="shared" si="52"/>
        <v>8.6686127052368778E-2</v>
      </c>
      <c r="AF90">
        <f t="shared" si="43"/>
        <v>0.41088678701903869</v>
      </c>
      <c r="AG90" t="str">
        <f t="shared" si="53"/>
        <v>Moderate</v>
      </c>
    </row>
    <row r="91" spans="1:33" customFormat="1" x14ac:dyDescent="0.3">
      <c r="A91">
        <v>201909</v>
      </c>
      <c r="B91" t="s">
        <v>52</v>
      </c>
      <c r="C91" s="1" t="s">
        <v>643</v>
      </c>
      <c r="D91" t="s">
        <v>642</v>
      </c>
      <c r="E91" s="4">
        <v>4.4000000000000004</v>
      </c>
      <c r="F91" s="3">
        <f t="shared" si="33"/>
        <v>0.26666666666666672</v>
      </c>
      <c r="G91" s="15">
        <v>57.970079999999996</v>
      </c>
      <c r="H91" s="15">
        <f t="shared" si="34"/>
        <v>0.58005950880024204</v>
      </c>
      <c r="I91" s="15">
        <v>86.6</v>
      </c>
      <c r="J91" s="3">
        <f t="shared" si="35"/>
        <v>0.33397608947165447</v>
      </c>
      <c r="K91">
        <v>0</v>
      </c>
      <c r="L91" s="3">
        <v>0</v>
      </c>
      <c r="M91">
        <v>52813</v>
      </c>
      <c r="N91">
        <f t="shared" si="36"/>
        <v>0.24874972202902254</v>
      </c>
      <c r="O91" s="16">
        <v>0.22227117499999999</v>
      </c>
      <c r="P91">
        <f t="shared" si="37"/>
        <v>0.22659534310363613</v>
      </c>
      <c r="Q91">
        <v>0.36870000000000003</v>
      </c>
      <c r="R91">
        <f t="shared" si="38"/>
        <v>0.81733540234981161</v>
      </c>
      <c r="S91">
        <f t="shared" si="44"/>
        <v>6.361265756499794E-2</v>
      </c>
      <c r="T91" s="14">
        <f t="shared" si="39"/>
        <v>0.12434458031653089</v>
      </c>
      <c r="U91" t="str">
        <f t="shared" si="45"/>
        <v>No Impact</v>
      </c>
      <c r="V91">
        <f t="shared" si="46"/>
        <v>9.960982046341485E-2</v>
      </c>
      <c r="W91">
        <f t="shared" si="40"/>
        <v>0.13591567837236171</v>
      </c>
      <c r="X91" t="str">
        <f t="shared" si="47"/>
        <v>No Impact</v>
      </c>
      <c r="Y91">
        <f t="shared" si="48"/>
        <v>2.7615494666581034E-2</v>
      </c>
      <c r="Z91">
        <f t="shared" si="41"/>
        <v>6.1659048726697432E-2</v>
      </c>
      <c r="AA91" t="str">
        <f t="shared" si="49"/>
        <v>No Impact</v>
      </c>
      <c r="AB91">
        <f t="shared" si="50"/>
        <v>5.3758503608591898E-2</v>
      </c>
      <c r="AC91">
        <f t="shared" si="42"/>
        <v>0.13430560950375967</v>
      </c>
      <c r="AD91" t="str">
        <f t="shared" si="51"/>
        <v>No Impact</v>
      </c>
      <c r="AE91">
        <f t="shared" si="52"/>
        <v>3.0315480132635415E-2</v>
      </c>
      <c r="AF91">
        <f t="shared" si="43"/>
        <v>0.14369346805761682</v>
      </c>
      <c r="AG91" t="str">
        <f t="shared" si="53"/>
        <v>No Impact</v>
      </c>
    </row>
    <row r="92" spans="1:33" customFormat="1" x14ac:dyDescent="0.3">
      <c r="A92">
        <v>201915</v>
      </c>
      <c r="B92" t="s">
        <v>88</v>
      </c>
      <c r="C92" s="1" t="s">
        <v>643</v>
      </c>
      <c r="D92" t="s">
        <v>644</v>
      </c>
      <c r="E92" s="4">
        <v>4.4000000000000004</v>
      </c>
      <c r="F92" s="3">
        <f t="shared" si="33"/>
        <v>0.26666666666666672</v>
      </c>
      <c r="G92" s="15">
        <v>48.83184</v>
      </c>
      <c r="H92" s="15">
        <f t="shared" si="34"/>
        <v>0.4886205629561321</v>
      </c>
      <c r="I92" s="15">
        <v>60.699999999999996</v>
      </c>
      <c r="J92" s="3">
        <f t="shared" si="35"/>
        <v>0.23409178557655227</v>
      </c>
      <c r="K92">
        <v>0</v>
      </c>
      <c r="L92" s="3">
        <v>0</v>
      </c>
      <c r="M92">
        <v>14956</v>
      </c>
      <c r="N92">
        <f t="shared" si="36"/>
        <v>6.9632321282404319E-2</v>
      </c>
      <c r="O92" s="16">
        <v>0.150074077</v>
      </c>
      <c r="P92">
        <f t="shared" si="37"/>
        <v>0.15299368876228109</v>
      </c>
      <c r="Q92">
        <v>0.35060000000000002</v>
      </c>
      <c r="R92">
        <f t="shared" si="38"/>
        <v>0.77721126136111729</v>
      </c>
      <c r="S92">
        <f t="shared" si="44"/>
        <v>4.4818040274694E-2</v>
      </c>
      <c r="T92" s="14">
        <f t="shared" si="39"/>
        <v>8.7606470502697736E-2</v>
      </c>
      <c r="U92" t="str">
        <f t="shared" si="45"/>
        <v>No Impact</v>
      </c>
      <c r="V92">
        <f t="shared" si="46"/>
        <v>7.4893356800579083E-2</v>
      </c>
      <c r="W92">
        <f t="shared" si="40"/>
        <v>0.10219054052880953</v>
      </c>
      <c r="X92" t="str">
        <f t="shared" si="47"/>
        <v>No Impact</v>
      </c>
      <c r="Y92">
        <f t="shared" si="48"/>
        <v>1.47427237488089E-2</v>
      </c>
      <c r="Z92">
        <f t="shared" si="41"/>
        <v>3.2917111678325402E-2</v>
      </c>
      <c r="AA92" t="str">
        <f t="shared" si="49"/>
        <v>No Impact</v>
      </c>
      <c r="AB92">
        <f t="shared" si="50"/>
        <v>3.2983951799075498E-2</v>
      </c>
      <c r="AC92">
        <f t="shared" si="42"/>
        <v>8.2404260774651766E-2</v>
      </c>
      <c r="AD92" t="str">
        <f t="shared" si="51"/>
        <v>No Impact</v>
      </c>
      <c r="AE92">
        <f t="shared" si="52"/>
        <v>6.7098851263718475E-3</v>
      </c>
      <c r="AF92">
        <f t="shared" si="43"/>
        <v>3.1804433241967377E-2</v>
      </c>
      <c r="AG92" t="str">
        <f t="shared" si="53"/>
        <v>No Impact</v>
      </c>
    </row>
    <row r="93" spans="1:33" customFormat="1" x14ac:dyDescent="0.3">
      <c r="A93">
        <v>201918</v>
      </c>
      <c r="B93" t="s">
        <v>91</v>
      </c>
      <c r="C93" s="1" t="s">
        <v>643</v>
      </c>
      <c r="D93" t="s">
        <v>645</v>
      </c>
      <c r="E93" s="4">
        <v>4.3</v>
      </c>
      <c r="F93" s="3">
        <f t="shared" si="33"/>
        <v>0.24444444444444435</v>
      </c>
      <c r="G93" s="15">
        <v>55.615320000000004</v>
      </c>
      <c r="H93" s="15">
        <f t="shared" si="34"/>
        <v>0.55649733795379064</v>
      </c>
      <c r="I93" s="15">
        <v>69.599999999999994</v>
      </c>
      <c r="J93" s="3">
        <f t="shared" si="35"/>
        <v>0.26841496336290016</v>
      </c>
      <c r="K93">
        <v>0</v>
      </c>
      <c r="L93" s="3">
        <v>0</v>
      </c>
      <c r="M93">
        <v>36049</v>
      </c>
      <c r="N93">
        <f t="shared" si="36"/>
        <v>0.16943218217863007</v>
      </c>
      <c r="O93" s="16">
        <v>0.40571206599999998</v>
      </c>
      <c r="P93">
        <f t="shared" si="37"/>
        <v>0.41360497957755915</v>
      </c>
      <c r="Q93">
        <v>0.35720000000000002</v>
      </c>
      <c r="R93">
        <f t="shared" si="38"/>
        <v>0.79184216360008874</v>
      </c>
      <c r="S93">
        <f t="shared" si="44"/>
        <v>6.0768166371874113E-2</v>
      </c>
      <c r="T93" s="14">
        <f t="shared" si="39"/>
        <v>0.1187844123065456</v>
      </c>
      <c r="U93" t="str">
        <f t="shared" si="45"/>
        <v>No Impact</v>
      </c>
      <c r="V93">
        <f t="shared" si="46"/>
        <v>7.9835597288936688E-2</v>
      </c>
      <c r="W93">
        <f t="shared" si="40"/>
        <v>0.10893413233059569</v>
      </c>
      <c r="X93" t="str">
        <f t="shared" si="47"/>
        <v>No Impact</v>
      </c>
      <c r="Y93">
        <f t="shared" si="48"/>
        <v>4.1700735454811531E-2</v>
      </c>
      <c r="Z93">
        <f t="shared" si="41"/>
        <v>9.3108152158466365E-2</v>
      </c>
      <c r="AA93" t="str">
        <f t="shared" si="49"/>
        <v>No Impact</v>
      </c>
      <c r="AB93">
        <f t="shared" si="50"/>
        <v>4.6431588149511489E-2</v>
      </c>
      <c r="AC93">
        <f t="shared" si="42"/>
        <v>0.11600067576380639</v>
      </c>
      <c r="AD93" t="str">
        <f t="shared" si="51"/>
        <v>No Impact</v>
      </c>
      <c r="AE93">
        <f t="shared" si="52"/>
        <v>1.7082595605543417E-2</v>
      </c>
      <c r="AF93">
        <f t="shared" si="43"/>
        <v>8.0970428152441987E-2</v>
      </c>
      <c r="AG93" t="str">
        <f t="shared" si="53"/>
        <v>No Impact</v>
      </c>
    </row>
    <row r="94" spans="1:33" customFormat="1" x14ac:dyDescent="0.3">
      <c r="A94">
        <v>201927</v>
      </c>
      <c r="B94" t="s">
        <v>97</v>
      </c>
      <c r="C94" s="1" t="s">
        <v>643</v>
      </c>
      <c r="D94" t="s">
        <v>646</v>
      </c>
      <c r="E94" s="4">
        <v>3.8</v>
      </c>
      <c r="F94" s="3">
        <f t="shared" si="33"/>
        <v>0.13333333333333325</v>
      </c>
      <c r="G94" s="15">
        <v>55.615320000000004</v>
      </c>
      <c r="H94" s="15">
        <f t="shared" si="34"/>
        <v>0.55649733795379064</v>
      </c>
      <c r="I94" s="15">
        <v>65.600000000000009</v>
      </c>
      <c r="J94" s="3">
        <f t="shared" si="35"/>
        <v>0.25298881604319329</v>
      </c>
      <c r="K94">
        <v>0</v>
      </c>
      <c r="L94" s="3">
        <v>0</v>
      </c>
      <c r="M94">
        <v>52969</v>
      </c>
      <c r="N94">
        <f t="shared" si="36"/>
        <v>0.24948782368833183</v>
      </c>
      <c r="O94" s="16">
        <v>0.594475317</v>
      </c>
      <c r="P94">
        <f t="shared" si="37"/>
        <v>0.60604051974916617</v>
      </c>
      <c r="Q94">
        <v>0.34720000000000001</v>
      </c>
      <c r="R94">
        <f t="shared" si="38"/>
        <v>0.76967412990467743</v>
      </c>
      <c r="S94">
        <f t="shared" si="44"/>
        <v>3.7120732024853241E-2</v>
      </c>
      <c r="T94" s="14">
        <f t="shared" si="39"/>
        <v>7.2560430916700905E-2</v>
      </c>
      <c r="U94" t="str">
        <f t="shared" si="45"/>
        <v>No Impact</v>
      </c>
      <c r="V94">
        <f t="shared" si="46"/>
        <v>4.1536036749834131E-2</v>
      </c>
      <c r="W94">
        <f t="shared" si="40"/>
        <v>5.6675120841388531E-2</v>
      </c>
      <c r="X94" t="str">
        <f t="shared" si="47"/>
        <v>No Impact</v>
      </c>
      <c r="Y94">
        <f t="shared" si="48"/>
        <v>3.2705427299872358E-2</v>
      </c>
      <c r="Z94">
        <f t="shared" si="41"/>
        <v>7.3023697741350493E-2</v>
      </c>
      <c r="AA94" t="str">
        <f t="shared" si="49"/>
        <v>No Impact</v>
      </c>
      <c r="AB94">
        <f t="shared" si="50"/>
        <v>2.9061569625956379E-2</v>
      </c>
      <c r="AC94">
        <f t="shared" si="42"/>
        <v>7.2604919403415208E-2</v>
      </c>
      <c r="AD94" t="str">
        <f t="shared" si="51"/>
        <v>No Impact</v>
      </c>
      <c r="AE94">
        <f t="shared" si="52"/>
        <v>1.3463795924436349E-2</v>
      </c>
      <c r="AF94">
        <f t="shared" si="43"/>
        <v>6.3817545397196404E-2</v>
      </c>
      <c r="AG94" t="str">
        <f t="shared" si="53"/>
        <v>No Impact</v>
      </c>
    </row>
    <row r="95" spans="1:33" customFormat="1" x14ac:dyDescent="0.3">
      <c r="A95">
        <v>201931</v>
      </c>
      <c r="B95" t="s">
        <v>105</v>
      </c>
      <c r="C95" s="1" t="s">
        <v>643</v>
      </c>
      <c r="D95" t="s">
        <v>647</v>
      </c>
      <c r="E95" s="4">
        <v>4.5</v>
      </c>
      <c r="F95" s="3">
        <f t="shared" si="33"/>
        <v>0.28888888888888886</v>
      </c>
      <c r="G95" s="15">
        <v>59.873759999999997</v>
      </c>
      <c r="H95" s="15">
        <f t="shared" si="34"/>
        <v>0.59910808844189245</v>
      </c>
      <c r="I95" s="15">
        <v>92.5</v>
      </c>
      <c r="J95" s="3">
        <f t="shared" si="35"/>
        <v>0.35672965676822221</v>
      </c>
      <c r="K95">
        <v>0</v>
      </c>
      <c r="L95" s="3">
        <v>0</v>
      </c>
      <c r="M95">
        <v>58877</v>
      </c>
      <c r="N95">
        <f t="shared" si="36"/>
        <v>0.27744105832422533</v>
      </c>
      <c r="O95" s="16">
        <v>0.48047816199999999</v>
      </c>
      <c r="P95">
        <f t="shared" si="37"/>
        <v>0.48982561041572065</v>
      </c>
      <c r="Q95">
        <v>0.39079999999999998</v>
      </c>
      <c r="R95">
        <f t="shared" si="38"/>
        <v>0.86632675681667026</v>
      </c>
      <c r="S95">
        <f t="shared" si="44"/>
        <v>9.3618894839655464E-2</v>
      </c>
      <c r="T95" s="14">
        <f t="shared" si="39"/>
        <v>0.18299820561088637</v>
      </c>
      <c r="U95" t="str">
        <f t="shared" si="45"/>
        <v>Low</v>
      </c>
      <c r="V95">
        <f t="shared" si="46"/>
        <v>0.11960979533400985</v>
      </c>
      <c r="W95">
        <f t="shared" si="40"/>
        <v>0.16320525824832888</v>
      </c>
      <c r="X95" t="str">
        <f t="shared" si="47"/>
        <v>Low</v>
      </c>
      <c r="Y95">
        <f t="shared" si="48"/>
        <v>6.7627994345301062E-2</v>
      </c>
      <c r="Z95">
        <f t="shared" si="41"/>
        <v>0.15099775864858669</v>
      </c>
      <c r="AA95" t="str">
        <f t="shared" si="49"/>
        <v>Low</v>
      </c>
      <c r="AB95">
        <f t="shared" si="50"/>
        <v>7.5558585471147938E-2</v>
      </c>
      <c r="AC95">
        <f t="shared" si="42"/>
        <v>0.18876905407989367</v>
      </c>
      <c r="AD95" t="str">
        <f t="shared" si="51"/>
        <v>Low</v>
      </c>
      <c r="AE95">
        <f t="shared" si="52"/>
        <v>3.8305025144726224E-2</v>
      </c>
      <c r="AF95">
        <f t="shared" si="43"/>
        <v>0.18156340862813944</v>
      </c>
      <c r="AG95" t="str">
        <f t="shared" si="53"/>
        <v>Low</v>
      </c>
    </row>
    <row r="96" spans="1:33" customFormat="1" x14ac:dyDescent="0.3">
      <c r="A96">
        <v>201933</v>
      </c>
      <c r="B96" t="s">
        <v>117</v>
      </c>
      <c r="C96" s="1" t="s">
        <v>643</v>
      </c>
      <c r="D96" t="s">
        <v>648</v>
      </c>
      <c r="E96" s="4">
        <v>4.4000000000000004</v>
      </c>
      <c r="F96" s="3">
        <f t="shared" si="33"/>
        <v>0.26666666666666672</v>
      </c>
      <c r="G96" s="15">
        <v>59.456159999999997</v>
      </c>
      <c r="H96" s="15">
        <f t="shared" si="34"/>
        <v>0.59492950440552439</v>
      </c>
      <c r="I96" s="15">
        <v>89.3</v>
      </c>
      <c r="J96" s="3">
        <f t="shared" si="35"/>
        <v>0.34438873891245664</v>
      </c>
      <c r="K96">
        <v>0</v>
      </c>
      <c r="L96" s="3">
        <v>0</v>
      </c>
      <c r="M96">
        <v>63237</v>
      </c>
      <c r="N96">
        <f t="shared" si="36"/>
        <v>0.2980700534177419</v>
      </c>
      <c r="O96" s="16">
        <v>0.59946928899999996</v>
      </c>
      <c r="P96">
        <f t="shared" si="37"/>
        <v>0.61113164683206367</v>
      </c>
      <c r="Q96">
        <v>0.38969999999999999</v>
      </c>
      <c r="R96">
        <f t="shared" si="38"/>
        <v>0.86388827311017513</v>
      </c>
      <c r="S96">
        <f t="shared" si="44"/>
        <v>9.2367541337278203E-2</v>
      </c>
      <c r="T96" s="14">
        <f t="shared" si="39"/>
        <v>0.18055216685009831</v>
      </c>
      <c r="U96" t="str">
        <f t="shared" si="45"/>
        <v>Low</v>
      </c>
      <c r="V96">
        <f t="shared" si="46"/>
        <v>0.10819546868278054</v>
      </c>
      <c r="W96">
        <f t="shared" si="40"/>
        <v>0.14763062973531635</v>
      </c>
      <c r="X96" t="str">
        <f t="shared" si="47"/>
        <v>No Impact</v>
      </c>
      <c r="Y96">
        <f t="shared" si="48"/>
        <v>7.6539613991775848E-2</v>
      </c>
      <c r="Z96">
        <f t="shared" si="41"/>
        <v>0.17089535587253721</v>
      </c>
      <c r="AA96" t="str">
        <f t="shared" si="49"/>
        <v>Low</v>
      </c>
      <c r="AB96">
        <f t="shared" si="50"/>
        <v>7.3896154721401611E-2</v>
      </c>
      <c r="AC96">
        <f t="shared" si="42"/>
        <v>0.18461578045590857</v>
      </c>
      <c r="AD96" t="str">
        <f t="shared" si="51"/>
        <v>Low</v>
      </c>
      <c r="AE96">
        <f t="shared" si="52"/>
        <v>3.7331018528273349E-2</v>
      </c>
      <c r="AF96">
        <f t="shared" si="43"/>
        <v>0.17694667856096463</v>
      </c>
      <c r="AG96" t="str">
        <f t="shared" si="53"/>
        <v>Low</v>
      </c>
    </row>
    <row r="97" spans="1:33" customFormat="1" x14ac:dyDescent="0.3">
      <c r="A97">
        <v>201936</v>
      </c>
      <c r="B97" t="s">
        <v>130</v>
      </c>
      <c r="C97" s="1" t="s">
        <v>643</v>
      </c>
      <c r="D97" t="s">
        <v>649</v>
      </c>
      <c r="E97" s="4">
        <v>4.3</v>
      </c>
      <c r="F97" s="3">
        <f t="shared" si="33"/>
        <v>0.24444444444444435</v>
      </c>
      <c r="G97" s="15">
        <v>52.143119999999996</v>
      </c>
      <c r="H97" s="15">
        <f t="shared" si="34"/>
        <v>0.52175385258243701</v>
      </c>
      <c r="I97" s="15">
        <v>62.199999999999989</v>
      </c>
      <c r="J97" s="3">
        <f t="shared" si="35"/>
        <v>0.23987659082144233</v>
      </c>
      <c r="K97">
        <v>0</v>
      </c>
      <c r="L97" s="3">
        <v>0</v>
      </c>
      <c r="M97">
        <v>46512</v>
      </c>
      <c r="N97">
        <f t="shared" si="36"/>
        <v>0.21893703898217673</v>
      </c>
      <c r="O97" s="16">
        <v>0.45133930100000003</v>
      </c>
      <c r="P97">
        <f t="shared" si="37"/>
        <v>0.4601198682926399</v>
      </c>
      <c r="Q97">
        <v>0.29849999999999999</v>
      </c>
      <c r="R97">
        <f t="shared" si="38"/>
        <v>0.6617158058080248</v>
      </c>
      <c r="S97">
        <f t="shared" si="44"/>
        <v>5.221481233781871E-2</v>
      </c>
      <c r="T97" s="14">
        <f t="shared" si="39"/>
        <v>0.10206504766474296</v>
      </c>
      <c r="U97" t="str">
        <f t="shared" si="45"/>
        <v>No Impact</v>
      </c>
      <c r="V97">
        <f t="shared" si="46"/>
        <v>6.1597910315934791E-2</v>
      </c>
      <c r="W97">
        <f t="shared" si="40"/>
        <v>8.4049160293237613E-2</v>
      </c>
      <c r="X97" t="str">
        <f t="shared" si="47"/>
        <v>No Impact</v>
      </c>
      <c r="Y97">
        <f t="shared" si="48"/>
        <v>4.2831714359702615E-2</v>
      </c>
      <c r="Z97">
        <f t="shared" si="41"/>
        <v>9.5633367956607984E-2</v>
      </c>
      <c r="AA97" t="str">
        <f t="shared" si="49"/>
        <v>No Impact</v>
      </c>
      <c r="AB97">
        <f t="shared" si="50"/>
        <v>4.1541939465137748E-2</v>
      </c>
      <c r="AC97">
        <f t="shared" si="42"/>
        <v>0.10378479915393152</v>
      </c>
      <c r="AD97" t="str">
        <f t="shared" si="51"/>
        <v>No Impact</v>
      </c>
      <c r="AE97">
        <f t="shared" si="52"/>
        <v>2.0380447276142265E-2</v>
      </c>
      <c r="AF97">
        <f t="shared" si="43"/>
        <v>9.6602037535326549E-2</v>
      </c>
      <c r="AG97" t="str">
        <f t="shared" si="53"/>
        <v>No Impact</v>
      </c>
    </row>
    <row r="98" spans="1:33" customFormat="1" x14ac:dyDescent="0.3">
      <c r="A98">
        <v>201940</v>
      </c>
      <c r="B98" t="s">
        <v>136</v>
      </c>
      <c r="C98" s="1" t="s">
        <v>643</v>
      </c>
      <c r="D98" t="s">
        <v>650</v>
      </c>
      <c r="E98" s="4">
        <v>4.4000000000000004</v>
      </c>
      <c r="F98" s="3">
        <f t="shared" si="33"/>
        <v>0.26666666666666672</v>
      </c>
      <c r="G98" s="15">
        <v>55.615320000000004</v>
      </c>
      <c r="H98" s="15">
        <f t="shared" si="34"/>
        <v>0.55649733795379064</v>
      </c>
      <c r="I98" s="15">
        <v>56.999999999999993</v>
      </c>
      <c r="J98" s="3">
        <f t="shared" si="35"/>
        <v>0.21982259930582337</v>
      </c>
      <c r="K98">
        <v>0</v>
      </c>
      <c r="L98" s="3">
        <v>0</v>
      </c>
      <c r="M98">
        <v>53195</v>
      </c>
      <c r="N98">
        <f t="shared" si="36"/>
        <v>0.25055712481015174</v>
      </c>
      <c r="O98" s="16">
        <v>0.47338841999999998</v>
      </c>
      <c r="P98">
        <f t="shared" si="37"/>
        <v>0.48259794123636685</v>
      </c>
      <c r="Q98">
        <v>0.35599999999999998</v>
      </c>
      <c r="R98">
        <f t="shared" si="38"/>
        <v>0.78918199955663926</v>
      </c>
      <c r="S98">
        <f t="shared" si="44"/>
        <v>6.5820541589630827E-2</v>
      </c>
      <c r="T98" s="14">
        <f t="shared" si="39"/>
        <v>0.12866036310158482</v>
      </c>
      <c r="U98" t="str">
        <f t="shared" si="45"/>
        <v>No Impact</v>
      </c>
      <c r="V98">
        <f t="shared" si="46"/>
        <v>8.1687696050963612E-2</v>
      </c>
      <c r="W98">
        <f t="shared" si="40"/>
        <v>0.11146128536111398</v>
      </c>
      <c r="X98" t="str">
        <f t="shared" si="47"/>
        <v>No Impact</v>
      </c>
      <c r="Y98">
        <f t="shared" si="48"/>
        <v>4.9953387128298041E-2</v>
      </c>
      <c r="Z98">
        <f t="shared" si="41"/>
        <v>0.11153442544466438</v>
      </c>
      <c r="AA98" t="str">
        <f t="shared" si="49"/>
        <v>No Impact</v>
      </c>
      <c r="AB98">
        <f t="shared" si="50"/>
        <v>5.2653959355579767E-2</v>
      </c>
      <c r="AC98">
        <f t="shared" si="42"/>
        <v>0.13154611139338146</v>
      </c>
      <c r="AD98" t="str">
        <f t="shared" si="51"/>
        <v>No Impact</v>
      </c>
      <c r="AE98">
        <f t="shared" si="52"/>
        <v>2.5934998855008846E-2</v>
      </c>
      <c r="AF98">
        <f t="shared" si="43"/>
        <v>0.12293026246794167</v>
      </c>
      <c r="AG98" t="str">
        <f t="shared" si="53"/>
        <v>No Impact</v>
      </c>
    </row>
    <row r="99" spans="1:33" customFormat="1" x14ac:dyDescent="0.3">
      <c r="A99">
        <v>201954</v>
      </c>
      <c r="B99" t="s">
        <v>211</v>
      </c>
      <c r="C99" s="1" t="s">
        <v>643</v>
      </c>
      <c r="D99" t="s">
        <v>651</v>
      </c>
      <c r="E99" s="4">
        <v>4.4000000000000004</v>
      </c>
      <c r="F99" s="3">
        <f t="shared" si="33"/>
        <v>0.26666666666666672</v>
      </c>
      <c r="G99" s="15">
        <v>53.431919999999998</v>
      </c>
      <c r="H99" s="15">
        <f t="shared" si="34"/>
        <v>0.53464982745329714</v>
      </c>
      <c r="I99" s="15">
        <v>45.400000000000006</v>
      </c>
      <c r="J99" s="3">
        <f t="shared" si="35"/>
        <v>0.1750867720786734</v>
      </c>
      <c r="K99">
        <v>0</v>
      </c>
      <c r="L99" s="3">
        <v>0</v>
      </c>
      <c r="M99">
        <v>23236</v>
      </c>
      <c r="N99">
        <f t="shared" si="36"/>
        <v>0.1088084862765137</v>
      </c>
      <c r="O99" s="16">
        <v>0.61484375000000002</v>
      </c>
      <c r="P99">
        <f t="shared" si="37"/>
        <v>0.62680520983603161</v>
      </c>
      <c r="Q99">
        <v>0.30049999999999999</v>
      </c>
      <c r="R99">
        <f t="shared" si="38"/>
        <v>0.66614941254710702</v>
      </c>
      <c r="S99">
        <f t="shared" si="44"/>
        <v>6.1177147802623476E-2</v>
      </c>
      <c r="T99" s="14">
        <f t="shared" si="39"/>
        <v>0.11958385421497117</v>
      </c>
      <c r="U99" t="str">
        <f t="shared" si="45"/>
        <v>No Impact</v>
      </c>
      <c r="V99">
        <f t="shared" si="46"/>
        <v>6.3038749178853826E-2</v>
      </c>
      <c r="W99">
        <f t="shared" si="40"/>
        <v>8.6015157125355485E-2</v>
      </c>
      <c r="X99" t="str">
        <f t="shared" si="47"/>
        <v>No Impact</v>
      </c>
      <c r="Y99">
        <f t="shared" si="48"/>
        <v>5.9315546426393126E-2</v>
      </c>
      <c r="Z99">
        <f t="shared" si="41"/>
        <v>0.13243797409798339</v>
      </c>
      <c r="AA99" t="str">
        <f t="shared" si="49"/>
        <v>No Impact</v>
      </c>
      <c r="AB99">
        <f t="shared" si="50"/>
        <v>4.3462076509522087E-2</v>
      </c>
      <c r="AC99">
        <f t="shared" si="42"/>
        <v>0.10858190396091075</v>
      </c>
      <c r="AD99" t="str">
        <f t="shared" si="51"/>
        <v>No Impact</v>
      </c>
      <c r="AE99">
        <f t="shared" si="52"/>
        <v>1.0296715340015191E-2</v>
      </c>
      <c r="AF99">
        <f t="shared" si="43"/>
        <v>4.8805782733292391E-2</v>
      </c>
      <c r="AG99" t="str">
        <f t="shared" si="53"/>
        <v>No Impact</v>
      </c>
    </row>
    <row r="100" spans="1:33" customFormat="1" x14ac:dyDescent="0.3">
      <c r="A100">
        <v>201967</v>
      </c>
      <c r="B100" t="s">
        <v>116</v>
      </c>
      <c r="C100" s="1" t="s">
        <v>643</v>
      </c>
      <c r="D100" t="s">
        <v>652</v>
      </c>
      <c r="E100" s="4">
        <v>4.4000000000000004</v>
      </c>
      <c r="F100" s="3">
        <f t="shared" si="33"/>
        <v>0.26666666666666672</v>
      </c>
      <c r="G100" s="15">
        <v>56.386080000000007</v>
      </c>
      <c r="H100" s="15">
        <f t="shared" si="34"/>
        <v>0.56420970728298392</v>
      </c>
      <c r="I100" s="15">
        <v>73.2</v>
      </c>
      <c r="J100" s="3">
        <f t="shared" si="35"/>
        <v>0.28229849595063639</v>
      </c>
      <c r="K100">
        <v>0</v>
      </c>
      <c r="L100" s="3">
        <v>0</v>
      </c>
      <c r="M100">
        <v>64652</v>
      </c>
      <c r="N100">
        <f t="shared" si="36"/>
        <v>0.30476501398134875</v>
      </c>
      <c r="O100" s="16">
        <v>0.66842768200000002</v>
      </c>
      <c r="P100">
        <f t="shared" si="37"/>
        <v>0.6814315888812762</v>
      </c>
      <c r="Q100">
        <v>0.36059999999999998</v>
      </c>
      <c r="R100">
        <f t="shared" si="38"/>
        <v>0.79937929505652838</v>
      </c>
      <c r="S100">
        <f t="shared" si="44"/>
        <v>8.3567904046065358E-2</v>
      </c>
      <c r="T100" s="14">
        <f t="shared" si="39"/>
        <v>0.16335138876917094</v>
      </c>
      <c r="U100" t="str">
        <f t="shared" si="45"/>
        <v>Low</v>
      </c>
      <c r="V100">
        <f t="shared" si="46"/>
        <v>9.022415076806134E-2</v>
      </c>
      <c r="W100">
        <f t="shared" si="40"/>
        <v>0.12310911313925381</v>
      </c>
      <c r="X100" t="str">
        <f t="shared" si="47"/>
        <v>No Impact</v>
      </c>
      <c r="Y100">
        <f t="shared" si="48"/>
        <v>7.6911657324069363E-2</v>
      </c>
      <c r="Z100">
        <f t="shared" si="41"/>
        <v>0.17172604307301273</v>
      </c>
      <c r="AA100" t="str">
        <f t="shared" si="49"/>
        <v>Low</v>
      </c>
      <c r="AB100">
        <f t="shared" si="50"/>
        <v>6.6691300571087242E-2</v>
      </c>
      <c r="AC100">
        <f t="shared" si="42"/>
        <v>0.16661579416371183</v>
      </c>
      <c r="AD100" t="str">
        <f t="shared" si="51"/>
        <v>Low</v>
      </c>
      <c r="AE100">
        <f t="shared" si="52"/>
        <v>3.4398144585842769E-2</v>
      </c>
      <c r="AF100">
        <f t="shared" si="43"/>
        <v>0.16304504064133363</v>
      </c>
      <c r="AG100" t="str">
        <f t="shared" si="53"/>
        <v>Low</v>
      </c>
    </row>
    <row r="101" spans="1:33" customFormat="1" x14ac:dyDescent="0.3">
      <c r="A101">
        <v>201972</v>
      </c>
      <c r="B101" t="s">
        <v>297</v>
      </c>
      <c r="C101" s="1" t="s">
        <v>643</v>
      </c>
      <c r="D101" t="s">
        <v>653</v>
      </c>
      <c r="E101" s="4">
        <v>4.4000000000000004</v>
      </c>
      <c r="F101" s="3">
        <f t="shared" si="33"/>
        <v>0.26666666666666672</v>
      </c>
      <c r="G101" s="15">
        <v>59.456159999999997</v>
      </c>
      <c r="H101" s="15">
        <f t="shared" si="34"/>
        <v>0.59492950440552439</v>
      </c>
      <c r="I101" s="15">
        <v>89.3</v>
      </c>
      <c r="J101" s="3">
        <f t="shared" si="35"/>
        <v>0.34438873891245664</v>
      </c>
      <c r="K101">
        <v>0</v>
      </c>
      <c r="L101" s="3">
        <v>0</v>
      </c>
      <c r="M101">
        <v>22886</v>
      </c>
      <c r="N101">
        <f t="shared" si="36"/>
        <v>0.10715248896396076</v>
      </c>
      <c r="O101" s="16">
        <v>0.54074714300000004</v>
      </c>
      <c r="P101">
        <f t="shared" si="37"/>
        <v>0.55126709255213147</v>
      </c>
      <c r="Q101">
        <v>0.33650000000000002</v>
      </c>
      <c r="R101">
        <f t="shared" si="38"/>
        <v>0.74595433385058751</v>
      </c>
      <c r="S101">
        <f t="shared" si="44"/>
        <v>8.1233583429536516E-2</v>
      </c>
      <c r="T101" s="14">
        <f t="shared" si="39"/>
        <v>0.15878845855217877</v>
      </c>
      <c r="U101" t="str">
        <f t="shared" si="45"/>
        <v>Low</v>
      </c>
      <c r="V101">
        <f t="shared" si="46"/>
        <v>9.342513526239582E-2</v>
      </c>
      <c r="W101">
        <f t="shared" si="40"/>
        <v>0.12747679472910944</v>
      </c>
      <c r="X101" t="str">
        <f t="shared" si="47"/>
        <v>No Impact</v>
      </c>
      <c r="Y101">
        <f t="shared" si="48"/>
        <v>6.9042031596677211E-2</v>
      </c>
      <c r="Z101">
        <f t="shared" si="41"/>
        <v>0.15415497863818473</v>
      </c>
      <c r="AA101" t="str">
        <f t="shared" si="49"/>
        <v>Low</v>
      </c>
      <c r="AB101">
        <f t="shared" si="50"/>
        <v>5.8108420246877956E-2</v>
      </c>
      <c r="AC101">
        <f t="shared" si="42"/>
        <v>0.14517306611395783</v>
      </c>
      <c r="AD101" t="str">
        <f t="shared" si="51"/>
        <v>No Impact</v>
      </c>
      <c r="AE101">
        <f t="shared" si="52"/>
        <v>1.3420038360103597E-2</v>
      </c>
      <c r="AF101">
        <f t="shared" si="43"/>
        <v>6.3610137295948527E-2</v>
      </c>
      <c r="AG101" t="str">
        <f t="shared" si="53"/>
        <v>No Impact</v>
      </c>
    </row>
    <row r="102" spans="1:33" customFormat="1" x14ac:dyDescent="0.3">
      <c r="A102">
        <v>201974</v>
      </c>
      <c r="B102" t="s">
        <v>325</v>
      </c>
      <c r="C102" s="1" t="s">
        <v>643</v>
      </c>
      <c r="D102" t="s">
        <v>654</v>
      </c>
      <c r="E102" s="4">
        <v>4.4000000000000004</v>
      </c>
      <c r="F102" s="3">
        <f t="shared" si="33"/>
        <v>0.26666666666666672</v>
      </c>
      <c r="G102" s="15">
        <v>59.456159999999997</v>
      </c>
      <c r="H102" s="15">
        <f t="shared" si="34"/>
        <v>0.59492950440552439</v>
      </c>
      <c r="I102" s="15">
        <v>99.800000000000011</v>
      </c>
      <c r="J102" s="3">
        <f t="shared" si="35"/>
        <v>0.38488237562668737</v>
      </c>
      <c r="K102">
        <v>0</v>
      </c>
      <c r="L102" s="3">
        <v>0</v>
      </c>
      <c r="M102">
        <v>12259</v>
      </c>
      <c r="N102">
        <f t="shared" si="36"/>
        <v>5.6871679133960719E-2</v>
      </c>
      <c r="O102" s="16">
        <v>0.38828520700000002</v>
      </c>
      <c r="P102">
        <f t="shared" si="37"/>
        <v>0.39583909025644637</v>
      </c>
      <c r="Q102">
        <v>0.31230000000000002</v>
      </c>
      <c r="R102">
        <f t="shared" si="38"/>
        <v>0.6923076923076924</v>
      </c>
      <c r="S102">
        <f t="shared" si="44"/>
        <v>7.1078609651678101E-2</v>
      </c>
      <c r="T102" s="14">
        <f t="shared" si="39"/>
        <v>0.13893838466958761</v>
      </c>
      <c r="U102" t="str">
        <f t="shared" si="45"/>
        <v>No Impact</v>
      </c>
      <c r="V102">
        <f t="shared" si="46"/>
        <v>9.0444173541434969E-2</v>
      </c>
      <c r="W102">
        <f t="shared" si="40"/>
        <v>0.12340932996889289</v>
      </c>
      <c r="X102" t="str">
        <f t="shared" si="47"/>
        <v>No Impact</v>
      </c>
      <c r="Y102">
        <f t="shared" si="48"/>
        <v>5.171304576192122E-2</v>
      </c>
      <c r="Z102">
        <f t="shared" si="41"/>
        <v>0.11546333849666289</v>
      </c>
      <c r="AA102" t="str">
        <f t="shared" si="49"/>
        <v>No Impact</v>
      </c>
      <c r="AB102">
        <f t="shared" si="50"/>
        <v>4.9769806654544231E-2</v>
      </c>
      <c r="AC102">
        <f t="shared" si="42"/>
        <v>0.12434059300256481</v>
      </c>
      <c r="AD102" t="str">
        <f t="shared" si="51"/>
        <v>No Impact</v>
      </c>
      <c r="AE102">
        <f t="shared" si="52"/>
        <v>7.4298062470446354E-3</v>
      </c>
      <c r="AF102">
        <f t="shared" si="43"/>
        <v>3.5216814048894936E-2</v>
      </c>
      <c r="AG102" t="str">
        <f t="shared" si="53"/>
        <v>No Impact</v>
      </c>
    </row>
    <row r="103" spans="1:33" customFormat="1" x14ac:dyDescent="0.3">
      <c r="A103">
        <v>201975</v>
      </c>
      <c r="B103" t="s">
        <v>333</v>
      </c>
      <c r="C103" s="1" t="s">
        <v>643</v>
      </c>
      <c r="D103" t="s">
        <v>655</v>
      </c>
      <c r="E103" s="4">
        <v>3.2</v>
      </c>
      <c r="F103" s="3">
        <f t="shared" si="33"/>
        <v>0</v>
      </c>
      <c r="G103" s="15">
        <v>53.431919999999998</v>
      </c>
      <c r="H103" s="15">
        <f t="shared" si="34"/>
        <v>0.53464982745329714</v>
      </c>
      <c r="I103" s="15">
        <v>54.1</v>
      </c>
      <c r="J103" s="3">
        <f t="shared" si="35"/>
        <v>0.20863864249903591</v>
      </c>
      <c r="K103">
        <v>0</v>
      </c>
      <c r="L103" s="3">
        <v>0</v>
      </c>
      <c r="M103">
        <v>18727</v>
      </c>
      <c r="N103">
        <f t="shared" si="36"/>
        <v>8.7474509469938913E-2</v>
      </c>
      <c r="O103" s="16">
        <v>0.62193120599999996</v>
      </c>
      <c r="P103">
        <f t="shared" si="37"/>
        <v>0.63403054854246488</v>
      </c>
      <c r="Q103">
        <v>0.27110000000000001</v>
      </c>
      <c r="R103">
        <f t="shared" si="38"/>
        <v>0.6009753934825981</v>
      </c>
      <c r="S103">
        <f t="shared" si="44"/>
        <v>0</v>
      </c>
      <c r="T103" s="14">
        <f t="shared" si="39"/>
        <v>0</v>
      </c>
      <c r="U103" t="str">
        <f t="shared" si="45"/>
        <v>No Impact</v>
      </c>
      <c r="V103">
        <f t="shared" si="46"/>
        <v>0</v>
      </c>
      <c r="W103">
        <f t="shared" si="40"/>
        <v>0</v>
      </c>
      <c r="X103" t="str">
        <f t="shared" si="47"/>
        <v>No Impact</v>
      </c>
      <c r="Y103">
        <f t="shared" si="48"/>
        <v>0</v>
      </c>
      <c r="Z103">
        <f t="shared" si="41"/>
        <v>0</v>
      </c>
      <c r="AA103" t="str">
        <f t="shared" si="49"/>
        <v>No Impact</v>
      </c>
      <c r="AB103">
        <f t="shared" si="50"/>
        <v>0</v>
      </c>
      <c r="AC103">
        <f t="shared" si="42"/>
        <v>0</v>
      </c>
      <c r="AD103" t="str">
        <f t="shared" si="51"/>
        <v>No Impact</v>
      </c>
      <c r="AE103">
        <f t="shared" si="52"/>
        <v>0</v>
      </c>
      <c r="AF103">
        <f t="shared" si="43"/>
        <v>0</v>
      </c>
      <c r="AG103" t="str">
        <f t="shared" si="53"/>
        <v>No Impact</v>
      </c>
    </row>
    <row r="104" spans="1:33" customFormat="1" x14ac:dyDescent="0.3">
      <c r="A104">
        <v>201981</v>
      </c>
      <c r="B104" t="s">
        <v>357</v>
      </c>
      <c r="C104" s="1" t="s">
        <v>643</v>
      </c>
      <c r="D104" t="s">
        <v>656</v>
      </c>
      <c r="E104" s="4">
        <v>4.4000000000000004</v>
      </c>
      <c r="F104" s="3">
        <f t="shared" si="33"/>
        <v>0.26666666666666672</v>
      </c>
      <c r="G104" s="15">
        <v>52.143119999999996</v>
      </c>
      <c r="H104" s="15">
        <f t="shared" si="34"/>
        <v>0.52175385258243701</v>
      </c>
      <c r="I104" s="15">
        <v>47.300000000000004</v>
      </c>
      <c r="J104" s="3">
        <f t="shared" si="35"/>
        <v>0.18241419205553419</v>
      </c>
      <c r="K104">
        <v>0</v>
      </c>
      <c r="L104" s="3">
        <v>0</v>
      </c>
      <c r="M104">
        <v>60123</v>
      </c>
      <c r="N104">
        <f t="shared" si="36"/>
        <v>0.28333640875691379</v>
      </c>
      <c r="O104" s="16">
        <v>0.38679064000000002</v>
      </c>
      <c r="P104">
        <f t="shared" si="37"/>
        <v>0.39431544724625234</v>
      </c>
      <c r="Q104">
        <v>0.31879999999999997</v>
      </c>
      <c r="R104">
        <f t="shared" si="38"/>
        <v>0.7067169142097095</v>
      </c>
      <c r="S104">
        <f t="shared" si="44"/>
        <v>5.168745366997151E-2</v>
      </c>
      <c r="T104" s="14">
        <f t="shared" si="39"/>
        <v>0.10103421206158109</v>
      </c>
      <c r="U104" t="str">
        <f t="shared" si="45"/>
        <v>No Impact</v>
      </c>
      <c r="V104">
        <f t="shared" si="46"/>
        <v>6.635299567888428E-2</v>
      </c>
      <c r="W104">
        <f t="shared" si="40"/>
        <v>9.0537382536958463E-2</v>
      </c>
      <c r="X104" t="str">
        <f t="shared" si="47"/>
        <v>No Impact</v>
      </c>
      <c r="Y104">
        <f t="shared" si="48"/>
        <v>3.7021911661058754E-2</v>
      </c>
      <c r="Z104">
        <f t="shared" si="41"/>
        <v>8.2661414637890535E-2</v>
      </c>
      <c r="AA104" t="str">
        <f t="shared" si="49"/>
        <v>No Impact</v>
      </c>
      <c r="AB104">
        <f t="shared" si="50"/>
        <v>4.3640889415951838E-2</v>
      </c>
      <c r="AC104">
        <f t="shared" si="42"/>
        <v>0.10902863470624623</v>
      </c>
      <c r="AD104" t="str">
        <f t="shared" si="51"/>
        <v>No Impact</v>
      </c>
      <c r="AE104">
        <f t="shared" si="52"/>
        <v>2.6602192657213461E-2</v>
      </c>
      <c r="AF104">
        <f t="shared" si="43"/>
        <v>0.1260927191034914</v>
      </c>
      <c r="AG104" t="str">
        <f t="shared" si="53"/>
        <v>No Impact</v>
      </c>
    </row>
    <row r="105" spans="1:33" customFormat="1" x14ac:dyDescent="0.3">
      <c r="A105">
        <v>201987</v>
      </c>
      <c r="B105" t="s">
        <v>371</v>
      </c>
      <c r="C105" s="1" t="s">
        <v>643</v>
      </c>
      <c r="D105" t="s">
        <v>657</v>
      </c>
      <c r="E105" s="4">
        <v>4.4000000000000004</v>
      </c>
      <c r="F105" s="3">
        <f t="shared" si="33"/>
        <v>0.26666666666666672</v>
      </c>
      <c r="G105" s="15">
        <v>59.873759999999997</v>
      </c>
      <c r="H105" s="15">
        <f t="shared" si="34"/>
        <v>0.59910808844189245</v>
      </c>
      <c r="I105" s="15">
        <v>99.800000000000011</v>
      </c>
      <c r="J105" s="3">
        <f t="shared" si="35"/>
        <v>0.38488237562668737</v>
      </c>
      <c r="K105">
        <v>0</v>
      </c>
      <c r="L105" s="3">
        <v>0</v>
      </c>
      <c r="M105">
        <v>33417</v>
      </c>
      <c r="N105">
        <f t="shared" si="36"/>
        <v>0.15697908238823202</v>
      </c>
      <c r="O105" s="16">
        <v>0.54291955700000005</v>
      </c>
      <c r="P105">
        <f t="shared" si="37"/>
        <v>0.55348176971705465</v>
      </c>
      <c r="Q105">
        <v>0.3619</v>
      </c>
      <c r="R105">
        <f t="shared" si="38"/>
        <v>0.80226113943693189</v>
      </c>
      <c r="S105">
        <f t="shared" si="44"/>
        <v>8.8935872955741194E-2</v>
      </c>
      <c r="T105" s="14">
        <f t="shared" si="39"/>
        <v>0.17384423511101438</v>
      </c>
      <c r="U105" t="str">
        <f t="shared" si="45"/>
        <v>Low</v>
      </c>
      <c r="V105">
        <f t="shared" si="46"/>
        <v>0.10525564145316459</v>
      </c>
      <c r="W105">
        <f t="shared" si="40"/>
        <v>0.14361929219498268</v>
      </c>
      <c r="X105" t="str">
        <f t="shared" si="47"/>
        <v>No Impact</v>
      </c>
      <c r="Y105">
        <f t="shared" si="48"/>
        <v>7.2616104458317801E-2</v>
      </c>
      <c r="Z105">
        <f t="shared" si="41"/>
        <v>0.16213506139206529</v>
      </c>
      <c r="AA105" t="str">
        <f t="shared" si="49"/>
        <v>Low</v>
      </c>
      <c r="AB105">
        <f t="shared" si="50"/>
        <v>6.5832715452088242E-2</v>
      </c>
      <c r="AC105">
        <f t="shared" si="42"/>
        <v>0.16447077914324928</v>
      </c>
      <c r="AD105" t="str">
        <f t="shared" si="51"/>
        <v>Low</v>
      </c>
      <c r="AE105">
        <f t="shared" si="52"/>
        <v>2.0595456017100836E-2</v>
      </c>
      <c r="AF105">
        <f t="shared" si="43"/>
        <v>9.7621165436843071E-2</v>
      </c>
      <c r="AG105" t="str">
        <f t="shared" si="53"/>
        <v>No Impact</v>
      </c>
    </row>
    <row r="106" spans="1:33" customFormat="1" x14ac:dyDescent="0.3">
      <c r="A106">
        <v>201994</v>
      </c>
      <c r="B106" t="s">
        <v>527</v>
      </c>
      <c r="C106" s="1" t="s">
        <v>643</v>
      </c>
      <c r="D106" t="s">
        <v>658</v>
      </c>
      <c r="E106" s="4">
        <v>4.3</v>
      </c>
      <c r="F106" s="3">
        <f t="shared" si="33"/>
        <v>0.24444444444444435</v>
      </c>
      <c r="G106" s="15">
        <v>53.431919999999998</v>
      </c>
      <c r="H106" s="15">
        <f t="shared" si="34"/>
        <v>0.53464982745329714</v>
      </c>
      <c r="I106" s="15">
        <v>52.900000000000006</v>
      </c>
      <c r="J106" s="3">
        <f t="shared" si="35"/>
        <v>0.20401079830312385</v>
      </c>
      <c r="K106">
        <v>0</v>
      </c>
      <c r="L106" s="3">
        <v>0</v>
      </c>
      <c r="M106">
        <v>27825</v>
      </c>
      <c r="N106">
        <f t="shared" si="36"/>
        <v>0.13052097675452914</v>
      </c>
      <c r="O106" s="16">
        <v>0.61333753099999999</v>
      </c>
      <c r="P106">
        <f t="shared" si="37"/>
        <v>0.62526968814234263</v>
      </c>
      <c r="Q106">
        <v>0.3034</v>
      </c>
      <c r="R106">
        <f t="shared" si="38"/>
        <v>0.67257814231877633</v>
      </c>
      <c r="S106">
        <f t="shared" si="44"/>
        <v>5.8585333313529192E-2</v>
      </c>
      <c r="T106" s="14">
        <f t="shared" si="39"/>
        <v>0.11451759700703364</v>
      </c>
      <c r="U106" t="str">
        <f t="shared" si="45"/>
        <v>No Impact</v>
      </c>
      <c r="V106">
        <f t="shared" si="46"/>
        <v>6.0720854513645124E-2</v>
      </c>
      <c r="W106">
        <f t="shared" si="40"/>
        <v>8.2852434570974132E-2</v>
      </c>
      <c r="X106" t="str">
        <f t="shared" si="47"/>
        <v>No Impact</v>
      </c>
      <c r="Y106">
        <f t="shared" si="48"/>
        <v>5.644981211341326E-2</v>
      </c>
      <c r="Z106">
        <f t="shared" si="41"/>
        <v>0.12603944842335094</v>
      </c>
      <c r="AA106" t="str">
        <f t="shared" si="49"/>
        <v>No Impact</v>
      </c>
      <c r="AB106">
        <f t="shared" si="50"/>
        <v>4.2311478486030694E-2</v>
      </c>
      <c r="AC106">
        <f t="shared" si="42"/>
        <v>0.10570734908185464</v>
      </c>
      <c r="AD106" t="str">
        <f t="shared" si="51"/>
        <v>No Impact</v>
      </c>
      <c r="AE106">
        <f t="shared" si="52"/>
        <v>1.1783530777802635E-2</v>
      </c>
      <c r="AF106">
        <f t="shared" si="43"/>
        <v>5.5853194342230968E-2</v>
      </c>
      <c r="AG106" t="str">
        <f t="shared" si="53"/>
        <v>No Impact</v>
      </c>
    </row>
    <row r="107" spans="1:33" customFormat="1" x14ac:dyDescent="0.3">
      <c r="A107">
        <v>202216</v>
      </c>
      <c r="B107" t="s">
        <v>94</v>
      </c>
      <c r="C107" s="1" t="s">
        <v>660</v>
      </c>
      <c r="D107" t="s">
        <v>659</v>
      </c>
      <c r="E107" s="4">
        <v>7.1</v>
      </c>
      <c r="F107" s="3">
        <f t="shared" si="33"/>
        <v>0.86666666666666659</v>
      </c>
      <c r="G107" s="15">
        <v>69.023520000000005</v>
      </c>
      <c r="H107" s="15">
        <f t="shared" si="34"/>
        <v>0.69066230556976438</v>
      </c>
      <c r="I107" s="15">
        <v>106</v>
      </c>
      <c r="J107" s="3">
        <f t="shared" si="35"/>
        <v>0.408792903972233</v>
      </c>
      <c r="K107">
        <v>0</v>
      </c>
      <c r="L107" s="3">
        <v>0</v>
      </c>
      <c r="M107">
        <v>58413</v>
      </c>
      <c r="N107">
        <f t="shared" si="36"/>
        <v>0.27524567902986946</v>
      </c>
      <c r="O107" s="16">
        <v>0.39566949200000001</v>
      </c>
      <c r="P107">
        <f t="shared" si="37"/>
        <v>0.40336703261401946</v>
      </c>
      <c r="Q107">
        <v>0.3775</v>
      </c>
      <c r="R107">
        <f t="shared" si="38"/>
        <v>0.83684327200177344</v>
      </c>
      <c r="S107">
        <f t="shared" si="44"/>
        <v>0.2954370640731252</v>
      </c>
      <c r="T107" s="14">
        <f t="shared" si="39"/>
        <v>0.57749509528956255</v>
      </c>
      <c r="U107" t="str">
        <f t="shared" si="45"/>
        <v>Moderate</v>
      </c>
      <c r="V107">
        <f t="shared" si="46"/>
        <v>0.3986977344880922</v>
      </c>
      <c r="W107">
        <f t="shared" si="40"/>
        <v>0.54401536712312104</v>
      </c>
      <c r="X107" t="str">
        <f t="shared" si="47"/>
        <v>Moderate</v>
      </c>
      <c r="Y107">
        <f t="shared" si="48"/>
        <v>0.1921763936581582</v>
      </c>
      <c r="Z107">
        <f t="shared" si="41"/>
        <v>0.42908569133939733</v>
      </c>
      <c r="AA107" t="str">
        <f t="shared" si="49"/>
        <v>Moderate</v>
      </c>
      <c r="AB107">
        <f t="shared" si="50"/>
        <v>0.24309453668479905</v>
      </c>
      <c r="AC107">
        <f t="shared" si="42"/>
        <v>0.60732642698164518</v>
      </c>
      <c r="AD107" t="str">
        <f t="shared" si="51"/>
        <v>Moderate</v>
      </c>
      <c r="AE107">
        <f t="shared" si="52"/>
        <v>0.1311354614757696</v>
      </c>
      <c r="AF107">
        <f t="shared" si="43"/>
        <v>0.62157383496308283</v>
      </c>
      <c r="AG107" t="str">
        <f t="shared" si="53"/>
        <v>Moderate</v>
      </c>
    </row>
    <row r="108" spans="1:33" customFormat="1" x14ac:dyDescent="0.3">
      <c r="A108">
        <v>202224</v>
      </c>
      <c r="B108" t="s">
        <v>120</v>
      </c>
      <c r="C108" s="1" t="s">
        <v>660</v>
      </c>
      <c r="D108" t="s">
        <v>661</v>
      </c>
      <c r="E108" s="4">
        <v>7.1</v>
      </c>
      <c r="F108" s="3">
        <f t="shared" si="33"/>
        <v>0.86666666666666659</v>
      </c>
      <c r="G108" s="15">
        <v>70.347239999999999</v>
      </c>
      <c r="H108" s="15">
        <f t="shared" si="34"/>
        <v>0.70390769651952767</v>
      </c>
      <c r="I108" s="15">
        <v>101</v>
      </c>
      <c r="J108" s="3">
        <f t="shared" si="35"/>
        <v>0.38951021982259937</v>
      </c>
      <c r="K108">
        <v>0</v>
      </c>
      <c r="L108" s="3">
        <v>0</v>
      </c>
      <c r="M108">
        <v>44313</v>
      </c>
      <c r="N108">
        <f t="shared" si="36"/>
        <v>0.20853264443845132</v>
      </c>
      <c r="O108" s="16">
        <v>0.60906580499999996</v>
      </c>
      <c r="P108">
        <f t="shared" si="37"/>
        <v>0.62091485797322721</v>
      </c>
      <c r="Q108">
        <v>0.372</v>
      </c>
      <c r="R108">
        <f t="shared" si="38"/>
        <v>0.82465085346929723</v>
      </c>
      <c r="S108">
        <f t="shared" si="44"/>
        <v>0.3424649470972404</v>
      </c>
      <c r="T108" s="14">
        <f t="shared" si="39"/>
        <v>0.66942117732494222</v>
      </c>
      <c r="U108" t="str">
        <f t="shared" si="45"/>
        <v>Moderate</v>
      </c>
      <c r="V108">
        <f t="shared" si="46"/>
        <v>0.39073147442773415</v>
      </c>
      <c r="W108">
        <f t="shared" si="40"/>
        <v>0.53314555895403715</v>
      </c>
      <c r="X108" t="str">
        <f t="shared" si="47"/>
        <v>Moderate</v>
      </c>
      <c r="Y108">
        <f t="shared" si="48"/>
        <v>0.29419841976674665</v>
      </c>
      <c r="Z108">
        <f t="shared" si="41"/>
        <v>0.65687741315991632</v>
      </c>
      <c r="AA108" t="str">
        <f t="shared" si="49"/>
        <v>Moderate</v>
      </c>
      <c r="AB108">
        <f t="shared" si="50"/>
        <v>0.25959756363136371</v>
      </c>
      <c r="AC108">
        <f t="shared" si="42"/>
        <v>0.64855616635186641</v>
      </c>
      <c r="AD108" t="str">
        <f t="shared" si="51"/>
        <v>Moderate</v>
      </c>
      <c r="AE108">
        <f t="shared" si="52"/>
        <v>9.8805776147522201E-2</v>
      </c>
      <c r="AF108">
        <f t="shared" si="43"/>
        <v>0.46833316103338812</v>
      </c>
      <c r="AG108" t="str">
        <f t="shared" si="53"/>
        <v>Moderate</v>
      </c>
    </row>
    <row r="109" spans="1:33" customFormat="1" x14ac:dyDescent="0.3">
      <c r="A109">
        <v>202245</v>
      </c>
      <c r="B109" t="s">
        <v>295</v>
      </c>
      <c r="C109" s="1" t="s">
        <v>660</v>
      </c>
      <c r="D109" t="s">
        <v>662</v>
      </c>
      <c r="E109" s="4">
        <v>6.2</v>
      </c>
      <c r="F109" s="3">
        <f t="shared" si="33"/>
        <v>0.66666666666666663</v>
      </c>
      <c r="G109" s="15">
        <v>75.479759999999999</v>
      </c>
      <c r="H109" s="15">
        <f t="shared" si="34"/>
        <v>0.755264655663062</v>
      </c>
      <c r="I109" s="15">
        <v>111.49999999999999</v>
      </c>
      <c r="J109" s="3">
        <f t="shared" si="35"/>
        <v>0.43000385653682993</v>
      </c>
      <c r="K109">
        <v>0</v>
      </c>
      <c r="L109" s="3">
        <v>0</v>
      </c>
      <c r="M109">
        <v>10526</v>
      </c>
      <c r="N109">
        <f t="shared" si="36"/>
        <v>4.8672126726377198E-2</v>
      </c>
      <c r="O109" s="16">
        <v>0.47861640100000002</v>
      </c>
      <c r="P109">
        <f t="shared" si="37"/>
        <v>0.48792762984054278</v>
      </c>
      <c r="Q109">
        <v>0.24179999999999999</v>
      </c>
      <c r="R109">
        <f t="shared" si="38"/>
        <v>0.53602305475504319</v>
      </c>
      <c r="S109">
        <f t="shared" si="44"/>
        <v>0.2022760840827785</v>
      </c>
      <c r="T109" s="14">
        <f t="shared" si="39"/>
        <v>0.39539198244696416</v>
      </c>
      <c r="U109" t="str">
        <f t="shared" si="45"/>
        <v>Moderate</v>
      </c>
      <c r="V109">
        <f t="shared" si="46"/>
        <v>0.21177708287145042</v>
      </c>
      <c r="W109">
        <f t="shared" si="40"/>
        <v>0.28896574402284869</v>
      </c>
      <c r="X109" t="str">
        <f t="shared" si="47"/>
        <v>Low</v>
      </c>
      <c r="Y109">
        <f t="shared" si="48"/>
        <v>0.19277508529410659</v>
      </c>
      <c r="Z109">
        <f t="shared" si="41"/>
        <v>0.43042243207856939</v>
      </c>
      <c r="AA109" t="str">
        <f t="shared" si="49"/>
        <v>Moderate</v>
      </c>
      <c r="AB109">
        <f t="shared" si="50"/>
        <v>0.13868495083680704</v>
      </c>
      <c r="AC109">
        <f t="shared" si="42"/>
        <v>0.34647852155169373</v>
      </c>
      <c r="AD109" t="str">
        <f t="shared" si="51"/>
        <v>Moderate</v>
      </c>
      <c r="AE109">
        <f t="shared" si="52"/>
        <v>1.9229846410192566E-2</v>
      </c>
      <c r="AF109">
        <f t="shared" si="43"/>
        <v>9.1148261838717229E-2</v>
      </c>
      <c r="AG109" t="str">
        <f t="shared" si="53"/>
        <v>No Impact</v>
      </c>
    </row>
    <row r="110" spans="1:33" customFormat="1" x14ac:dyDescent="0.3">
      <c r="A110">
        <v>202249</v>
      </c>
      <c r="B110" t="s">
        <v>318</v>
      </c>
      <c r="C110" s="1" t="s">
        <v>660</v>
      </c>
      <c r="D110" t="s">
        <v>663</v>
      </c>
      <c r="E110" s="4">
        <v>6.2</v>
      </c>
      <c r="F110" s="3">
        <f t="shared" si="33"/>
        <v>0.66666666666666663</v>
      </c>
      <c r="G110" s="15">
        <v>77.615279999999998</v>
      </c>
      <c r="H110" s="15">
        <f t="shared" si="34"/>
        <v>0.77663306989042025</v>
      </c>
      <c r="I110" s="15">
        <v>117.29999999999998</v>
      </c>
      <c r="J110" s="3">
        <f t="shared" si="35"/>
        <v>0.45237177015040497</v>
      </c>
      <c r="K110">
        <v>0</v>
      </c>
      <c r="L110" s="3">
        <v>0</v>
      </c>
      <c r="M110">
        <v>24265</v>
      </c>
      <c r="N110">
        <f t="shared" si="36"/>
        <v>0.11367711837541933</v>
      </c>
      <c r="O110" s="16">
        <v>0.411262301</v>
      </c>
      <c r="P110">
        <f t="shared" si="37"/>
        <v>0.41926319146279711</v>
      </c>
      <c r="Q110">
        <v>0.37619999999999998</v>
      </c>
      <c r="R110">
        <f t="shared" si="38"/>
        <v>0.83396142762136993</v>
      </c>
      <c r="S110">
        <f t="shared" si="44"/>
        <v>0.25670318708546008</v>
      </c>
      <c r="T110" s="14">
        <f t="shared" si="39"/>
        <v>0.50178142662005099</v>
      </c>
      <c r="U110" t="str">
        <f t="shared" si="45"/>
        <v>Moderate</v>
      </c>
      <c r="V110">
        <f t="shared" si="46"/>
        <v>0.34164754365133998</v>
      </c>
      <c r="W110">
        <f t="shared" si="40"/>
        <v>0.46617148232565975</v>
      </c>
      <c r="X110" t="str">
        <f t="shared" si="47"/>
        <v>Moderate</v>
      </c>
      <c r="Y110">
        <f t="shared" si="48"/>
        <v>0.17175883051958024</v>
      </c>
      <c r="Z110">
        <f t="shared" si="41"/>
        <v>0.38349796837293193</v>
      </c>
      <c r="AA110" t="str">
        <f t="shared" si="49"/>
        <v>Moderate</v>
      </c>
      <c r="AB110">
        <f t="shared" si="50"/>
        <v>0.18740375778045953</v>
      </c>
      <c r="AC110">
        <f t="shared" si="42"/>
        <v>0.46819338751045314</v>
      </c>
      <c r="AD110" t="str">
        <f t="shared" si="51"/>
        <v>Moderate</v>
      </c>
      <c r="AE110">
        <f t="shared" si="52"/>
        <v>4.6569909561761387E-2</v>
      </c>
      <c r="AF110">
        <f t="shared" si="43"/>
        <v>0.2207384406508269</v>
      </c>
      <c r="AG110" t="str">
        <f t="shared" si="53"/>
        <v>Low</v>
      </c>
    </row>
    <row r="111" spans="1:33" customFormat="1" x14ac:dyDescent="0.3">
      <c r="A111">
        <v>202256</v>
      </c>
      <c r="B111" t="s">
        <v>413</v>
      </c>
      <c r="C111" s="1" t="s">
        <v>660</v>
      </c>
      <c r="D111" t="s">
        <v>664</v>
      </c>
      <c r="E111" s="4">
        <v>7</v>
      </c>
      <c r="F111" s="3">
        <f t="shared" si="33"/>
        <v>0.84444444444444444</v>
      </c>
      <c r="G111" s="15">
        <v>69.023520000000005</v>
      </c>
      <c r="H111" s="15">
        <f t="shared" si="34"/>
        <v>0.69066230556976438</v>
      </c>
      <c r="I111" s="15">
        <v>106</v>
      </c>
      <c r="J111" s="3">
        <f t="shared" si="35"/>
        <v>0.408792903972233</v>
      </c>
      <c r="K111">
        <v>0</v>
      </c>
      <c r="L111" s="3">
        <v>0</v>
      </c>
      <c r="M111">
        <v>24564</v>
      </c>
      <c r="N111">
        <f t="shared" si="36"/>
        <v>0.11509181322242883</v>
      </c>
      <c r="O111" s="16">
        <v>0.48826736199999998</v>
      </c>
      <c r="P111">
        <f t="shared" si="37"/>
        <v>0.49776634518037399</v>
      </c>
      <c r="Q111">
        <v>0.34560000000000002</v>
      </c>
      <c r="R111">
        <f t="shared" si="38"/>
        <v>0.76612724451341174</v>
      </c>
      <c r="S111">
        <f t="shared" si="44"/>
        <v>0.29335881598239782</v>
      </c>
      <c r="T111" s="14">
        <f t="shared" si="39"/>
        <v>0.57343271373647187</v>
      </c>
      <c r="U111" t="str">
        <f t="shared" si="45"/>
        <v>Moderate</v>
      </c>
      <c r="V111">
        <f t="shared" si="46"/>
        <v>0.35564731584209325</v>
      </c>
      <c r="W111">
        <f t="shared" si="40"/>
        <v>0.48527390139952625</v>
      </c>
      <c r="X111" t="str">
        <f t="shared" si="47"/>
        <v>Moderate</v>
      </c>
      <c r="Y111">
        <f t="shared" si="48"/>
        <v>0.23107031612270229</v>
      </c>
      <c r="Z111">
        <f t="shared" si="41"/>
        <v>0.51592687558643746</v>
      </c>
      <c r="AA111" t="str">
        <f t="shared" si="49"/>
        <v>Moderate</v>
      </c>
      <c r="AB111">
        <f t="shared" si="50"/>
        <v>0.21249720321694723</v>
      </c>
      <c r="AC111">
        <f t="shared" si="42"/>
        <v>0.53088468763358709</v>
      </c>
      <c r="AD111" t="str">
        <f t="shared" si="51"/>
        <v>Moderate</v>
      </c>
      <c r="AE111">
        <f t="shared" si="52"/>
        <v>5.3427279529725431E-2</v>
      </c>
      <c r="AF111">
        <f t="shared" si="43"/>
        <v>0.25324194276063305</v>
      </c>
      <c r="AG111" t="str">
        <f t="shared" si="53"/>
        <v>Low</v>
      </c>
    </row>
    <row r="112" spans="1:33" customFormat="1" x14ac:dyDescent="0.3">
      <c r="A112">
        <v>202266</v>
      </c>
      <c r="B112" t="s">
        <v>437</v>
      </c>
      <c r="C112" s="1" t="s">
        <v>660</v>
      </c>
      <c r="D112" t="s">
        <v>665</v>
      </c>
      <c r="E112" s="4">
        <v>7</v>
      </c>
      <c r="F112" s="3">
        <f t="shared" si="33"/>
        <v>0.84444444444444444</v>
      </c>
      <c r="G112" s="15">
        <v>70.347239999999999</v>
      </c>
      <c r="H112" s="15">
        <f t="shared" si="34"/>
        <v>0.70390769651952767</v>
      </c>
      <c r="I112" s="15">
        <v>102.20000000000002</v>
      </c>
      <c r="J112" s="3">
        <f t="shared" si="35"/>
        <v>0.39413806401851154</v>
      </c>
      <c r="K112">
        <v>0</v>
      </c>
      <c r="L112" s="3">
        <v>0</v>
      </c>
      <c r="M112">
        <v>42505</v>
      </c>
      <c r="N112">
        <f t="shared" si="36"/>
        <v>0.19997823546389215</v>
      </c>
      <c r="O112" s="16">
        <v>0.45057568599999998</v>
      </c>
      <c r="P112">
        <f t="shared" si="37"/>
        <v>0.45934139756685149</v>
      </c>
      <c r="Q112">
        <v>0.4153</v>
      </c>
      <c r="R112">
        <f t="shared" si="38"/>
        <v>0.92063843937042789</v>
      </c>
      <c r="S112">
        <f t="shared" si="44"/>
        <v>0.31989265757735696</v>
      </c>
      <c r="T112" s="14">
        <f t="shared" si="39"/>
        <v>0.62529879705392033</v>
      </c>
      <c r="U112" t="str">
        <f t="shared" si="45"/>
        <v>Moderate</v>
      </c>
      <c r="V112">
        <f t="shared" si="46"/>
        <v>0.42682576825426766</v>
      </c>
      <c r="W112">
        <f t="shared" si="40"/>
        <v>0.58239552655744686</v>
      </c>
      <c r="X112" t="str">
        <f t="shared" si="47"/>
        <v>Moderate</v>
      </c>
      <c r="Y112">
        <f t="shared" si="48"/>
        <v>0.21295954690044636</v>
      </c>
      <c r="Z112">
        <f t="shared" si="41"/>
        <v>0.47548969293099075</v>
      </c>
      <c r="AA112" t="str">
        <f t="shared" si="49"/>
        <v>Moderate</v>
      </c>
      <c r="AB112">
        <f t="shared" si="50"/>
        <v>0.24572670377644265</v>
      </c>
      <c r="AC112">
        <f t="shared" si="42"/>
        <v>0.61390240625615822</v>
      </c>
      <c r="AD112" t="str">
        <f t="shared" si="51"/>
        <v>Moderate</v>
      </c>
      <c r="AE112">
        <f t="shared" si="52"/>
        <v>9.2713773763757459E-2</v>
      </c>
      <c r="AF112">
        <f t="shared" si="43"/>
        <v>0.43945745310765238</v>
      </c>
      <c r="AG112" t="str">
        <f t="shared" si="53"/>
        <v>Moderate</v>
      </c>
    </row>
    <row r="113" spans="1:33" customFormat="1" x14ac:dyDescent="0.3">
      <c r="A113">
        <v>202290</v>
      </c>
      <c r="B113" t="s">
        <v>522</v>
      </c>
      <c r="C113" s="1" t="s">
        <v>660</v>
      </c>
      <c r="D113" t="s">
        <v>666</v>
      </c>
      <c r="E113" s="4">
        <v>7.2</v>
      </c>
      <c r="F113" s="3">
        <f t="shared" si="33"/>
        <v>0.88888888888888884</v>
      </c>
      <c r="G113" s="15">
        <v>99.938159999999996</v>
      </c>
      <c r="H113" s="15">
        <f t="shared" si="34"/>
        <v>1</v>
      </c>
      <c r="I113" s="15">
        <v>209.2</v>
      </c>
      <c r="J113" s="3">
        <f t="shared" si="35"/>
        <v>0.80678750482067119</v>
      </c>
      <c r="K113">
        <v>0</v>
      </c>
      <c r="L113" s="3">
        <v>0</v>
      </c>
      <c r="M113">
        <v>42859</v>
      </c>
      <c r="N113">
        <f t="shared" si="36"/>
        <v>0.20165315846001713</v>
      </c>
      <c r="O113" s="16">
        <v>0.35459809799999997</v>
      </c>
      <c r="P113">
        <f t="shared" si="37"/>
        <v>0.36149661637505082</v>
      </c>
      <c r="Q113">
        <v>0.41170000000000001</v>
      </c>
      <c r="R113">
        <f t="shared" si="38"/>
        <v>0.91265794724007987</v>
      </c>
      <c r="S113">
        <f t="shared" si="44"/>
        <v>0.51158367661112292</v>
      </c>
      <c r="T113" s="14">
        <f t="shared" si="39"/>
        <v>1</v>
      </c>
      <c r="U113" t="str">
        <f t="shared" si="45"/>
        <v>High</v>
      </c>
      <c r="V113">
        <f t="shared" si="46"/>
        <v>0.73287954455495974</v>
      </c>
      <c r="W113">
        <f t="shared" si="40"/>
        <v>1</v>
      </c>
      <c r="X113" t="str">
        <f t="shared" si="47"/>
        <v>High</v>
      </c>
      <c r="Y113">
        <f t="shared" si="48"/>
        <v>0.29028780866728598</v>
      </c>
      <c r="Z113">
        <f t="shared" si="41"/>
        <v>0.64814591791624765</v>
      </c>
      <c r="AA113" t="str">
        <f t="shared" si="49"/>
        <v>Moderate</v>
      </c>
      <c r="AB113">
        <f t="shared" si="50"/>
        <v>0.40026997984091661</v>
      </c>
      <c r="AC113">
        <f t="shared" si="42"/>
        <v>1</v>
      </c>
      <c r="AD113" t="str">
        <f t="shared" si="51"/>
        <v>High</v>
      </c>
      <c r="AE113">
        <f t="shared" si="52"/>
        <v>0.16193084756141413</v>
      </c>
      <c r="AF113">
        <f t="shared" si="43"/>
        <v>0.76754202703719765</v>
      </c>
      <c r="AG113" t="str">
        <f t="shared" si="53"/>
        <v>High</v>
      </c>
    </row>
    <row r="114" spans="1:33" customFormat="1" x14ac:dyDescent="0.3">
      <c r="A114">
        <v>202294</v>
      </c>
      <c r="B114" t="s">
        <v>532</v>
      </c>
      <c r="C114" s="1" t="s">
        <v>660</v>
      </c>
      <c r="D114" t="s">
        <v>667</v>
      </c>
      <c r="E114" s="4">
        <v>7</v>
      </c>
      <c r="F114" s="3">
        <f t="shared" si="33"/>
        <v>0.84444444444444444</v>
      </c>
      <c r="G114" s="15">
        <v>81.978839999999991</v>
      </c>
      <c r="H114" s="15">
        <f t="shared" si="34"/>
        <v>0.82029567084284916</v>
      </c>
      <c r="I114" s="15">
        <v>120.20000000000002</v>
      </c>
      <c r="J114" s="3">
        <f t="shared" si="35"/>
        <v>0.4635557269571926</v>
      </c>
      <c r="K114">
        <v>0</v>
      </c>
      <c r="L114" s="3">
        <v>0</v>
      </c>
      <c r="M114">
        <v>79128</v>
      </c>
      <c r="N114">
        <f t="shared" si="36"/>
        <v>0.37325706282853804</v>
      </c>
      <c r="O114" s="16">
        <v>0.30767318199999999</v>
      </c>
      <c r="P114">
        <f t="shared" si="37"/>
        <v>0.31365880096273163</v>
      </c>
      <c r="Q114">
        <v>0.40610000000000002</v>
      </c>
      <c r="R114">
        <f t="shared" si="38"/>
        <v>0.90024384837064952</v>
      </c>
      <c r="S114">
        <f t="shared" si="44"/>
        <v>0.32901046277396517</v>
      </c>
      <c r="T114" s="14">
        <f t="shared" si="39"/>
        <v>0.64312150253390588</v>
      </c>
      <c r="U114" t="str">
        <f t="shared" si="45"/>
        <v>Moderate</v>
      </c>
      <c r="V114">
        <f t="shared" si="46"/>
        <v>0.48799571419420879</v>
      </c>
      <c r="W114">
        <f t="shared" si="40"/>
        <v>0.66586073771583243</v>
      </c>
      <c r="X114" t="str">
        <f t="shared" si="47"/>
        <v>Moderate</v>
      </c>
      <c r="Y114">
        <f t="shared" si="48"/>
        <v>0.17002521135372162</v>
      </c>
      <c r="Z114">
        <f t="shared" si="41"/>
        <v>0.37962719546403412</v>
      </c>
      <c r="AA114" t="str">
        <f t="shared" si="49"/>
        <v>Moderate</v>
      </c>
      <c r="AB114">
        <f t="shared" si="50"/>
        <v>0.2926221500920938</v>
      </c>
      <c r="AC114">
        <f t="shared" si="42"/>
        <v>0.73106194526103008</v>
      </c>
      <c r="AD114" t="str">
        <f t="shared" si="51"/>
        <v>High</v>
      </c>
      <c r="AE114">
        <f t="shared" si="52"/>
        <v>0.20233167633715496</v>
      </c>
      <c r="AF114">
        <f t="shared" si="43"/>
        <v>0.95903941298618567</v>
      </c>
      <c r="AG114" t="str">
        <f t="shared" si="53"/>
        <v>High</v>
      </c>
    </row>
    <row r="115" spans="1:33" customFormat="1" x14ac:dyDescent="0.3">
      <c r="A115">
        <v>203014</v>
      </c>
      <c r="B115" t="s">
        <v>108</v>
      </c>
      <c r="C115" s="1" t="s">
        <v>669</v>
      </c>
      <c r="D115" t="s">
        <v>668</v>
      </c>
      <c r="E115" s="4">
        <v>5.5</v>
      </c>
      <c r="F115" s="3">
        <f t="shared" si="33"/>
        <v>0.51111111111111107</v>
      </c>
      <c r="G115" s="15">
        <v>56.165039999999998</v>
      </c>
      <c r="H115" s="15">
        <f t="shared" si="34"/>
        <v>0.56199793952580279</v>
      </c>
      <c r="I115" s="15">
        <v>90.9</v>
      </c>
      <c r="J115" s="3">
        <f t="shared" si="35"/>
        <v>0.35055919784033945</v>
      </c>
      <c r="K115">
        <v>0</v>
      </c>
      <c r="L115" s="3">
        <v>0</v>
      </c>
      <c r="M115">
        <v>24400</v>
      </c>
      <c r="N115">
        <f t="shared" si="36"/>
        <v>0.11431586019597545</v>
      </c>
      <c r="O115" s="16">
        <v>0.241093057</v>
      </c>
      <c r="P115">
        <f t="shared" si="37"/>
        <v>0.24578339485909276</v>
      </c>
      <c r="Q115">
        <v>0.39889999999999998</v>
      </c>
      <c r="R115">
        <f t="shared" si="38"/>
        <v>0.88428286410995338</v>
      </c>
      <c r="S115">
        <f t="shared" si="44"/>
        <v>0.13177083720740967</v>
      </c>
      <c r="T115" s="14">
        <f t="shared" si="39"/>
        <v>0.25757435827565395</v>
      </c>
      <c r="U115" t="str">
        <f t="shared" si="45"/>
        <v>Low</v>
      </c>
      <c r="V115">
        <f t="shared" si="46"/>
        <v>0.20622276332405096</v>
      </c>
      <c r="W115">
        <f t="shared" si="40"/>
        <v>0.28138698215308972</v>
      </c>
      <c r="X115" t="str">
        <f t="shared" si="47"/>
        <v>Low</v>
      </c>
      <c r="Y115">
        <f t="shared" si="48"/>
        <v>5.73189110907684E-2</v>
      </c>
      <c r="Z115">
        <f t="shared" si="41"/>
        <v>0.12797994656905001</v>
      </c>
      <c r="AA115" t="str">
        <f t="shared" si="49"/>
        <v>No Impact</v>
      </c>
      <c r="AB115">
        <f t="shared" si="50"/>
        <v>9.870446294392278E-2</v>
      </c>
      <c r="AC115">
        <f t="shared" si="42"/>
        <v>0.24659471835272759</v>
      </c>
      <c r="AD115" t="str">
        <f t="shared" si="51"/>
        <v>Low</v>
      </c>
      <c r="AE115">
        <f t="shared" si="52"/>
        <v>2.6659492723641248E-2</v>
      </c>
      <c r="AF115">
        <f t="shared" si="43"/>
        <v>0.12636431781243207</v>
      </c>
      <c r="AG115" t="str">
        <f t="shared" si="53"/>
        <v>No Impact</v>
      </c>
    </row>
    <row r="116" spans="1:33" customFormat="1" x14ac:dyDescent="0.3">
      <c r="A116">
        <v>203025</v>
      </c>
      <c r="B116" t="s">
        <v>122</v>
      </c>
      <c r="C116" s="1" t="s">
        <v>669</v>
      </c>
      <c r="D116" t="s">
        <v>670</v>
      </c>
      <c r="E116" s="4">
        <v>5.6</v>
      </c>
      <c r="F116" s="3">
        <f t="shared" si="33"/>
        <v>0.53333333333333321</v>
      </c>
      <c r="G116" s="15">
        <v>66.094920000000002</v>
      </c>
      <c r="H116" s="15">
        <f t="shared" si="34"/>
        <v>0.66135818390092438</v>
      </c>
      <c r="I116" s="15">
        <v>119.1</v>
      </c>
      <c r="J116" s="3">
        <f t="shared" si="35"/>
        <v>0.45931353644427309</v>
      </c>
      <c r="K116">
        <v>0</v>
      </c>
      <c r="L116" s="3">
        <v>0</v>
      </c>
      <c r="M116">
        <v>37243</v>
      </c>
      <c r="N116">
        <f t="shared" si="36"/>
        <v>0.17508149872488207</v>
      </c>
      <c r="O116" s="16">
        <v>0.34948955999999998</v>
      </c>
      <c r="P116">
        <f t="shared" si="37"/>
        <v>0.3562886944712414</v>
      </c>
      <c r="Q116">
        <v>0.40089999999999998</v>
      </c>
      <c r="R116">
        <f t="shared" si="38"/>
        <v>0.8887164708490356</v>
      </c>
      <c r="S116">
        <f t="shared" si="44"/>
        <v>0.18603227739441752</v>
      </c>
      <c r="T116" s="14">
        <f t="shared" si="39"/>
        <v>0.3636399789507529</v>
      </c>
      <c r="U116" t="str">
        <f t="shared" si="45"/>
        <v>Moderate</v>
      </c>
      <c r="V116">
        <f t="shared" si="46"/>
        <v>0.2655891776761336</v>
      </c>
      <c r="W116">
        <f t="shared" si="40"/>
        <v>0.36239130925316293</v>
      </c>
      <c r="X116" t="str">
        <f t="shared" si="47"/>
        <v>Moderate</v>
      </c>
      <c r="Y116">
        <f t="shared" si="48"/>
        <v>0.10647537711270146</v>
      </c>
      <c r="Z116">
        <f t="shared" si="41"/>
        <v>0.23773503045485556</v>
      </c>
      <c r="AA116" t="str">
        <f t="shared" si="49"/>
        <v>Low</v>
      </c>
      <c r="AB116">
        <f t="shared" si="50"/>
        <v>0.14321165452894255</v>
      </c>
      <c r="AC116">
        <f t="shared" si="42"/>
        <v>0.35778764769184196</v>
      </c>
      <c r="AD116" t="str">
        <f t="shared" si="51"/>
        <v>Moderate</v>
      </c>
      <c r="AE116">
        <f t="shared" si="52"/>
        <v>5.2322369167101083E-2</v>
      </c>
      <c r="AF116">
        <f t="shared" si="43"/>
        <v>0.24800473717445556</v>
      </c>
      <c r="AG116" t="str">
        <f t="shared" si="53"/>
        <v>Low</v>
      </c>
    </row>
    <row r="117" spans="1:33" customFormat="1" x14ac:dyDescent="0.3">
      <c r="A117">
        <v>203029</v>
      </c>
      <c r="B117" t="s">
        <v>168</v>
      </c>
      <c r="C117" s="1" t="s">
        <v>669</v>
      </c>
      <c r="D117" t="s">
        <v>671</v>
      </c>
      <c r="E117" s="4">
        <v>5.6</v>
      </c>
      <c r="F117" s="3">
        <f t="shared" si="33"/>
        <v>0.53333333333333321</v>
      </c>
      <c r="G117" s="15">
        <v>59.70384</v>
      </c>
      <c r="H117" s="15">
        <f t="shared" si="34"/>
        <v>0.59740783700640476</v>
      </c>
      <c r="I117" s="15">
        <v>98.40000000000002</v>
      </c>
      <c r="J117" s="3">
        <f t="shared" si="35"/>
        <v>0.37948322406478996</v>
      </c>
      <c r="K117">
        <v>0</v>
      </c>
      <c r="L117" s="3">
        <v>0</v>
      </c>
      <c r="M117">
        <v>65689</v>
      </c>
      <c r="N117">
        <f t="shared" si="36"/>
        <v>0.30967149744739841</v>
      </c>
      <c r="O117" s="16">
        <v>0.25805936600000001</v>
      </c>
      <c r="P117">
        <f t="shared" si="37"/>
        <v>0.26307977442363734</v>
      </c>
      <c r="Q117">
        <v>0.40189999999999998</v>
      </c>
      <c r="R117">
        <f t="shared" si="38"/>
        <v>0.89093327421857671</v>
      </c>
      <c r="S117">
        <f t="shared" si="44"/>
        <v>0.15031267087707953</v>
      </c>
      <c r="T117" s="14">
        <f t="shared" si="39"/>
        <v>0.29381834829600856</v>
      </c>
      <c r="U117" t="str">
        <f t="shared" si="45"/>
        <v>Low</v>
      </c>
      <c r="V117">
        <f t="shared" si="46"/>
        <v>0.23209193375867171</v>
      </c>
      <c r="W117">
        <f t="shared" si="40"/>
        <v>0.316684966148986</v>
      </c>
      <c r="X117" t="str">
        <f t="shared" si="47"/>
        <v>Moderate</v>
      </c>
      <c r="Y117">
        <f t="shared" si="48"/>
        <v>6.853340799548735E-2</v>
      </c>
      <c r="Z117">
        <f t="shared" si="41"/>
        <v>0.15301933910726351</v>
      </c>
      <c r="AA117" t="str">
        <f t="shared" si="49"/>
        <v>Low</v>
      </c>
      <c r="AB117">
        <f t="shared" si="50"/>
        <v>0.13002696220183815</v>
      </c>
      <c r="AC117">
        <f t="shared" si="42"/>
        <v>0.32484814937536932</v>
      </c>
      <c r="AD117" t="str">
        <f t="shared" si="51"/>
        <v>Moderate</v>
      </c>
      <c r="AE117">
        <f t="shared" si="52"/>
        <v>8.0670751393305262E-2</v>
      </c>
      <c r="AF117">
        <f t="shared" si="43"/>
        <v>0.38237428494622172</v>
      </c>
      <c r="AG117" t="str">
        <f t="shared" si="53"/>
        <v>Moderate</v>
      </c>
    </row>
    <row r="118" spans="1:33" customFormat="1" x14ac:dyDescent="0.3">
      <c r="A118">
        <v>203041</v>
      </c>
      <c r="B118" t="s">
        <v>172</v>
      </c>
      <c r="C118" s="1" t="s">
        <v>669</v>
      </c>
      <c r="D118" t="s">
        <v>672</v>
      </c>
      <c r="E118" s="4">
        <v>5.5</v>
      </c>
      <c r="F118" s="3">
        <f t="shared" si="33"/>
        <v>0.51111111111111107</v>
      </c>
      <c r="G118" s="15">
        <v>51.391799999999996</v>
      </c>
      <c r="H118" s="15">
        <f t="shared" si="34"/>
        <v>0.51423600354459198</v>
      </c>
      <c r="I118" s="15">
        <v>83.3</v>
      </c>
      <c r="J118" s="3">
        <f t="shared" si="35"/>
        <v>0.3212495179328963</v>
      </c>
      <c r="K118">
        <v>0</v>
      </c>
      <c r="L118" s="3">
        <v>0</v>
      </c>
      <c r="M118">
        <v>9161</v>
      </c>
      <c r="N118">
        <f t="shared" si="36"/>
        <v>4.2213737207420762E-2</v>
      </c>
      <c r="O118" s="16">
        <v>8.9392804000000006E-2</v>
      </c>
      <c r="P118">
        <f t="shared" si="37"/>
        <v>9.1131893703158315E-2</v>
      </c>
      <c r="Q118">
        <v>0.40550000000000003</v>
      </c>
      <c r="R118">
        <f t="shared" si="38"/>
        <v>0.89891376634892495</v>
      </c>
      <c r="S118">
        <f t="shared" si="44"/>
        <v>0.10569379297348996</v>
      </c>
      <c r="T118" s="14">
        <f t="shared" si="39"/>
        <v>0.20660118335603664</v>
      </c>
      <c r="U118" t="str">
        <f t="shared" si="45"/>
        <v>Low</v>
      </c>
      <c r="V118">
        <f t="shared" si="46"/>
        <v>0.19192974497056073</v>
      </c>
      <c r="W118">
        <f t="shared" si="40"/>
        <v>0.26188443434740677</v>
      </c>
      <c r="X118" t="str">
        <f t="shared" si="47"/>
        <v>Low</v>
      </c>
      <c r="Y118">
        <f t="shared" si="48"/>
        <v>1.94578409764192E-2</v>
      </c>
      <c r="Z118">
        <f t="shared" si="41"/>
        <v>4.3444884090135256E-2</v>
      </c>
      <c r="AA118" t="str">
        <f t="shared" si="49"/>
        <v>No Impact</v>
      </c>
      <c r="AB118">
        <f t="shared" si="50"/>
        <v>7.6167376124469333E-2</v>
      </c>
      <c r="AC118">
        <f t="shared" si="42"/>
        <v>0.19029000414855321</v>
      </c>
      <c r="AD118" t="str">
        <f t="shared" si="51"/>
        <v>Low</v>
      </c>
      <c r="AE118">
        <f t="shared" si="52"/>
        <v>9.0131802624208706E-3</v>
      </c>
      <c r="AF118">
        <f t="shared" si="43"/>
        <v>4.2721907239116057E-2</v>
      </c>
      <c r="AG118" t="str">
        <f t="shared" si="53"/>
        <v>No Impact</v>
      </c>
    </row>
    <row r="119" spans="1:33" customFormat="1" x14ac:dyDescent="0.3">
      <c r="A119">
        <v>203051</v>
      </c>
      <c r="B119" t="s">
        <v>406</v>
      </c>
      <c r="C119" s="1" t="s">
        <v>669</v>
      </c>
      <c r="D119" t="s">
        <v>673</v>
      </c>
      <c r="E119" s="4">
        <v>5.7</v>
      </c>
      <c r="F119" s="3">
        <f t="shared" si="33"/>
        <v>0.55555555555555558</v>
      </c>
      <c r="G119" s="15">
        <v>53.840520000000005</v>
      </c>
      <c r="H119" s="15">
        <f t="shared" si="34"/>
        <v>0.53873835579922635</v>
      </c>
      <c r="I119" s="15">
        <v>79.300000000000011</v>
      </c>
      <c r="J119" s="3">
        <f t="shared" si="35"/>
        <v>0.30582337061318943</v>
      </c>
      <c r="K119">
        <v>0</v>
      </c>
      <c r="L119" s="3">
        <v>0</v>
      </c>
      <c r="M119">
        <v>14970</v>
      </c>
      <c r="N119">
        <f t="shared" si="36"/>
        <v>6.9698561174906443E-2</v>
      </c>
      <c r="O119" s="16">
        <v>0.378791936</v>
      </c>
      <c r="P119">
        <f t="shared" si="37"/>
        <v>0.3861611326921297</v>
      </c>
      <c r="Q119">
        <v>0.40710000000000002</v>
      </c>
      <c r="R119">
        <f t="shared" si="38"/>
        <v>0.90246065174019063</v>
      </c>
      <c r="S119">
        <f t="shared" si="44"/>
        <v>0.15115564429900116</v>
      </c>
      <c r="T119" s="14">
        <f t="shared" si="39"/>
        <v>0.29546612061647376</v>
      </c>
      <c r="U119" t="str">
        <f t="shared" si="45"/>
        <v>Low</v>
      </c>
      <c r="V119">
        <f t="shared" si="46"/>
        <v>0.2117177016813804</v>
      </c>
      <c r="W119">
        <f t="shared" si="40"/>
        <v>0.28888471953456651</v>
      </c>
      <c r="X119" t="str">
        <f t="shared" si="47"/>
        <v>Low</v>
      </c>
      <c r="Y119">
        <f t="shared" si="48"/>
        <v>9.0593586916621963E-2</v>
      </c>
      <c r="Z119">
        <f t="shared" si="41"/>
        <v>0.20227464535618483</v>
      </c>
      <c r="AA119" t="str">
        <f t="shared" si="49"/>
        <v>Low</v>
      </c>
      <c r="AB119">
        <f t="shared" si="50"/>
        <v>0.1070022322201417</v>
      </c>
      <c r="AC119">
        <f t="shared" si="42"/>
        <v>0.267325149546985</v>
      </c>
      <c r="AD119" t="str">
        <f t="shared" si="51"/>
        <v>Low</v>
      </c>
      <c r="AE119">
        <f t="shared" si="52"/>
        <v>1.6351315876205655E-2</v>
      </c>
      <c r="AF119">
        <f t="shared" si="43"/>
        <v>7.7504208255246412E-2</v>
      </c>
      <c r="AG119" t="str">
        <f t="shared" si="53"/>
        <v>No Impact</v>
      </c>
    </row>
    <row r="120" spans="1:33" customFormat="1" x14ac:dyDescent="0.3">
      <c r="A120">
        <v>203094</v>
      </c>
      <c r="B120" t="s">
        <v>496</v>
      </c>
      <c r="C120" s="1" t="s">
        <v>669</v>
      </c>
      <c r="D120" t="s">
        <v>674</v>
      </c>
      <c r="E120" s="4">
        <v>5.4</v>
      </c>
      <c r="F120" s="3">
        <f t="shared" si="33"/>
        <v>0.48888888888888893</v>
      </c>
      <c r="G120" s="15">
        <v>76.074119999999994</v>
      </c>
      <c r="H120" s="15">
        <f t="shared" si="34"/>
        <v>0.76121193345965144</v>
      </c>
      <c r="I120" s="15">
        <v>112.60000000000001</v>
      </c>
      <c r="J120" s="3">
        <f t="shared" si="35"/>
        <v>0.43424604704974945</v>
      </c>
      <c r="K120">
        <v>0</v>
      </c>
      <c r="L120" s="3">
        <v>0</v>
      </c>
      <c r="M120">
        <v>40135</v>
      </c>
      <c r="N120">
        <f t="shared" si="36"/>
        <v>0.1887647679474623</v>
      </c>
      <c r="O120" s="16">
        <v>0.28440849099999999</v>
      </c>
      <c r="P120">
        <f t="shared" si="37"/>
        <v>0.28994150770891641</v>
      </c>
      <c r="Q120">
        <v>0.38740000000000002</v>
      </c>
      <c r="R120">
        <f t="shared" si="38"/>
        <v>0.85878962536023062</v>
      </c>
      <c r="S120">
        <f t="shared" si="44"/>
        <v>0.16784286450398114</v>
      </c>
      <c r="T120" s="14">
        <f t="shared" si="39"/>
        <v>0.32808487091656335</v>
      </c>
      <c r="U120" t="str">
        <f t="shared" si="45"/>
        <v>Moderate</v>
      </c>
      <c r="V120">
        <f t="shared" si="46"/>
        <v>0.250958133852694</v>
      </c>
      <c r="W120">
        <f t="shared" si="40"/>
        <v>0.34242753221484445</v>
      </c>
      <c r="X120" t="str">
        <f t="shared" si="47"/>
        <v>Moderate</v>
      </c>
      <c r="Y120">
        <f t="shared" si="48"/>
        <v>8.4727595155268301E-2</v>
      </c>
      <c r="Z120">
        <f t="shared" si="41"/>
        <v>0.18917723478249654</v>
      </c>
      <c r="AA120" t="str">
        <f t="shared" si="49"/>
        <v>Low</v>
      </c>
      <c r="AB120">
        <f t="shared" si="50"/>
        <v>0.13256012185913285</v>
      </c>
      <c r="AC120">
        <f t="shared" si="42"/>
        <v>0.33117677701389842</v>
      </c>
      <c r="AD120" t="str">
        <f t="shared" si="51"/>
        <v>Moderate</v>
      </c>
      <c r="AE120">
        <f t="shared" si="52"/>
        <v>5.5161418468884206E-2</v>
      </c>
      <c r="AF120">
        <f t="shared" si="43"/>
        <v>0.26146165220185769</v>
      </c>
      <c r="AG120" t="str">
        <f t="shared" si="53"/>
        <v>Low</v>
      </c>
    </row>
    <row r="121" spans="1:33" customFormat="1" x14ac:dyDescent="0.3">
      <c r="A121">
        <v>204643</v>
      </c>
      <c r="B121" t="s">
        <v>151</v>
      </c>
      <c r="C121" s="1" t="s">
        <v>676</v>
      </c>
      <c r="D121" t="s">
        <v>675</v>
      </c>
      <c r="E121" s="4">
        <v>6.2</v>
      </c>
      <c r="F121" s="3">
        <f t="shared" si="33"/>
        <v>0.66666666666666663</v>
      </c>
      <c r="G121" s="15">
        <v>39.203640000000007</v>
      </c>
      <c r="H121" s="15">
        <f t="shared" si="34"/>
        <v>0.39227898532452476</v>
      </c>
      <c r="I121" s="15">
        <v>86.100000000000009</v>
      </c>
      <c r="J121" s="3">
        <f t="shared" si="35"/>
        <v>0.33204782105669117</v>
      </c>
      <c r="K121">
        <v>0</v>
      </c>
      <c r="L121" s="3">
        <v>0</v>
      </c>
      <c r="M121">
        <v>15793</v>
      </c>
      <c r="N121">
        <f t="shared" si="36"/>
        <v>7.3592520569852327E-2</v>
      </c>
      <c r="O121" s="16">
        <v>0.44197655800000002</v>
      </c>
      <c r="P121">
        <f t="shared" si="37"/>
        <v>0.45057497808149954</v>
      </c>
      <c r="Q121">
        <v>0.43959999999999999</v>
      </c>
      <c r="R121">
        <f t="shared" si="38"/>
        <v>0.97450676125027713</v>
      </c>
      <c r="S121">
        <f t="shared" si="44"/>
        <v>0.17203748418039572</v>
      </c>
      <c r="T121" s="14">
        <f t="shared" si="39"/>
        <v>0.33628415456885058</v>
      </c>
      <c r="U121" t="str">
        <f t="shared" si="45"/>
        <v>Moderate</v>
      </c>
      <c r="V121">
        <f t="shared" si="46"/>
        <v>0.23528712339110508</v>
      </c>
      <c r="W121">
        <f t="shared" si="40"/>
        <v>0.32104474076157075</v>
      </c>
      <c r="X121" t="str">
        <f t="shared" si="47"/>
        <v>Moderate</v>
      </c>
      <c r="Y121">
        <f t="shared" si="48"/>
        <v>0.1087878449696863</v>
      </c>
      <c r="Z121">
        <f t="shared" si="41"/>
        <v>0.24289823937051186</v>
      </c>
      <c r="AA121" t="str">
        <f t="shared" si="49"/>
        <v>Low</v>
      </c>
      <c r="AB121">
        <f t="shared" si="50"/>
        <v>0.12120576747421494</v>
      </c>
      <c r="AC121">
        <f t="shared" si="42"/>
        <v>0.30281003717137861</v>
      </c>
      <c r="AD121" t="str">
        <f t="shared" si="51"/>
        <v>Moderate</v>
      </c>
      <c r="AE121">
        <f t="shared" si="52"/>
        <v>1.7768345132635026E-2</v>
      </c>
      <c r="AF121">
        <f t="shared" si="43"/>
        <v>8.4220837756233347E-2</v>
      </c>
      <c r="AG121" t="str">
        <f t="shared" si="53"/>
        <v>No Impact</v>
      </c>
    </row>
    <row r="122" spans="1:33" customFormat="1" x14ac:dyDescent="0.3">
      <c r="A122">
        <v>204649</v>
      </c>
      <c r="B122" t="s">
        <v>271</v>
      </c>
      <c r="C122" s="1" t="s">
        <v>676</v>
      </c>
      <c r="D122" t="s">
        <v>677</v>
      </c>
      <c r="E122" s="4">
        <v>6.2</v>
      </c>
      <c r="F122" s="3">
        <f t="shared" si="33"/>
        <v>0.66666666666666663</v>
      </c>
      <c r="G122" s="15">
        <v>45.920519999999996</v>
      </c>
      <c r="H122" s="15">
        <f t="shared" si="34"/>
        <v>0.45948934821293486</v>
      </c>
      <c r="I122" s="15">
        <v>88.6</v>
      </c>
      <c r="J122" s="3">
        <f t="shared" si="35"/>
        <v>0.34168916313150793</v>
      </c>
      <c r="K122">
        <v>0</v>
      </c>
      <c r="L122" s="3">
        <v>0</v>
      </c>
      <c r="M122">
        <v>15837</v>
      </c>
      <c r="N122">
        <f t="shared" si="36"/>
        <v>7.3800703089144701E-2</v>
      </c>
      <c r="O122" s="16">
        <v>0.284034648</v>
      </c>
      <c r="P122">
        <f t="shared" si="37"/>
        <v>0.28956039179115567</v>
      </c>
      <c r="Q122">
        <v>0.41620000000000001</v>
      </c>
      <c r="R122">
        <f t="shared" si="38"/>
        <v>0.92263356240301486</v>
      </c>
      <c r="S122">
        <f t="shared" si="44"/>
        <v>0.16186395794700317</v>
      </c>
      <c r="T122" s="14">
        <f t="shared" si="39"/>
        <v>0.31639781593352723</v>
      </c>
      <c r="U122" t="str">
        <f t="shared" si="45"/>
        <v>Moderate</v>
      </c>
      <c r="V122">
        <f t="shared" si="46"/>
        <v>0.24639806134748912</v>
      </c>
      <c r="W122">
        <f t="shared" si="40"/>
        <v>0.3362054012533725</v>
      </c>
      <c r="X122" t="str">
        <f t="shared" si="47"/>
        <v>Moderate</v>
      </c>
      <c r="Y122">
        <f t="shared" si="48"/>
        <v>7.7329854546517238E-2</v>
      </c>
      <c r="Z122">
        <f t="shared" si="41"/>
        <v>0.17265978129597812</v>
      </c>
      <c r="AA122" t="str">
        <f t="shared" si="49"/>
        <v>Low</v>
      </c>
      <c r="AB122">
        <f t="shared" si="50"/>
        <v>0.11633649053657534</v>
      </c>
      <c r="AC122">
        <f t="shared" si="42"/>
        <v>0.29064505557676878</v>
      </c>
      <c r="AD122" t="str">
        <f t="shared" si="51"/>
        <v>Low</v>
      </c>
      <c r="AE122">
        <f t="shared" si="52"/>
        <v>1.9709179145711388E-2</v>
      </c>
      <c r="AF122">
        <f t="shared" si="43"/>
        <v>9.3420268840384221E-2</v>
      </c>
      <c r="AG122" t="str">
        <f t="shared" si="53"/>
        <v>No Impact</v>
      </c>
    </row>
    <row r="123" spans="1:33" customFormat="1" x14ac:dyDescent="0.3">
      <c r="A123">
        <v>204661</v>
      </c>
      <c r="B123" t="s">
        <v>298</v>
      </c>
      <c r="C123" s="1" t="s">
        <v>676</v>
      </c>
      <c r="D123" t="s">
        <v>678</v>
      </c>
      <c r="E123" s="4">
        <v>5</v>
      </c>
      <c r="F123" s="3">
        <f t="shared" si="33"/>
        <v>0.39999999999999997</v>
      </c>
      <c r="G123" s="15">
        <v>51.083280000000002</v>
      </c>
      <c r="H123" s="15">
        <f t="shared" si="34"/>
        <v>0.51114889447634426</v>
      </c>
      <c r="I123" s="15">
        <v>95.499999999999986</v>
      </c>
      <c r="J123" s="3">
        <f t="shared" si="35"/>
        <v>0.36829926725800233</v>
      </c>
      <c r="K123">
        <v>0</v>
      </c>
      <c r="L123" s="3">
        <v>0</v>
      </c>
      <c r="M123">
        <v>2349</v>
      </c>
      <c r="N123">
        <f t="shared" si="36"/>
        <v>9.9832980842476798E-3</v>
      </c>
      <c r="O123" s="16">
        <v>0.494612828</v>
      </c>
      <c r="P123">
        <f t="shared" si="37"/>
        <v>0.50423525886395204</v>
      </c>
      <c r="Q123">
        <v>0.44579999999999997</v>
      </c>
      <c r="R123">
        <f t="shared" si="38"/>
        <v>0.98825094214143194</v>
      </c>
      <c r="S123">
        <f t="shared" si="44"/>
        <v>0.13125642458880632</v>
      </c>
      <c r="T123" s="14">
        <f t="shared" si="39"/>
        <v>0.2565688285018915</v>
      </c>
      <c r="U123" t="str">
        <f t="shared" si="45"/>
        <v>Low</v>
      </c>
      <c r="V123">
        <f t="shared" si="46"/>
        <v>0.17382309487970368</v>
      </c>
      <c r="W123">
        <f t="shared" si="40"/>
        <v>0.23717825960780164</v>
      </c>
      <c r="X123" t="str">
        <f t="shared" si="47"/>
        <v>Low</v>
      </c>
      <c r="Y123">
        <f t="shared" si="48"/>
        <v>8.8689754297908985E-2</v>
      </c>
      <c r="Z123">
        <f t="shared" si="41"/>
        <v>0.19802382495184287</v>
      </c>
      <c r="AA123" t="str">
        <f t="shared" si="49"/>
        <v>Low</v>
      </c>
      <c r="AB123">
        <f t="shared" si="50"/>
        <v>8.8059595017645625E-2</v>
      </c>
      <c r="AC123">
        <f t="shared" si="42"/>
        <v>0.22000049829528573</v>
      </c>
      <c r="AD123" t="str">
        <f t="shared" si="51"/>
        <v>Low</v>
      </c>
      <c r="AE123">
        <f t="shared" si="52"/>
        <v>1.7559586296475292E-3</v>
      </c>
      <c r="AF123">
        <f t="shared" si="43"/>
        <v>8.3231334010153094E-3</v>
      </c>
      <c r="AG123" t="str">
        <f t="shared" si="53"/>
        <v>No Impact</v>
      </c>
    </row>
    <row r="124" spans="1:33" customFormat="1" x14ac:dyDescent="0.3">
      <c r="A124">
        <v>204665</v>
      </c>
      <c r="B124" t="s">
        <v>317</v>
      </c>
      <c r="C124" s="1" t="s">
        <v>676</v>
      </c>
      <c r="D124" t="s">
        <v>679</v>
      </c>
      <c r="E124" s="4">
        <v>6</v>
      </c>
      <c r="F124" s="3">
        <f t="shared" si="33"/>
        <v>0.62222222222222223</v>
      </c>
      <c r="G124" s="15">
        <v>48.227759999999996</v>
      </c>
      <c r="H124" s="15">
        <f t="shared" si="34"/>
        <v>0.48257602501386854</v>
      </c>
      <c r="I124" s="15">
        <v>96</v>
      </c>
      <c r="J124" s="3">
        <f t="shared" si="35"/>
        <v>0.37022753567296574</v>
      </c>
      <c r="K124">
        <v>0</v>
      </c>
      <c r="L124" s="3">
        <v>0</v>
      </c>
      <c r="M124">
        <v>8061</v>
      </c>
      <c r="N124">
        <f t="shared" si="36"/>
        <v>3.7009174225111546E-2</v>
      </c>
      <c r="O124" s="16">
        <v>0.303539897</v>
      </c>
      <c r="P124">
        <f t="shared" si="37"/>
        <v>0.30944510509002071</v>
      </c>
      <c r="Q124">
        <v>0.42320000000000002</v>
      </c>
      <c r="R124">
        <f t="shared" si="38"/>
        <v>0.93815118598980274</v>
      </c>
      <c r="S124">
        <f t="shared" si="44"/>
        <v>0.16550404256284293</v>
      </c>
      <c r="T124" s="14">
        <f t="shared" si="39"/>
        <v>0.32351314189535757</v>
      </c>
      <c r="U124" t="str">
        <f t="shared" si="45"/>
        <v>Moderate</v>
      </c>
      <c r="V124">
        <f t="shared" si="46"/>
        <v>0.24890714236101166</v>
      </c>
      <c r="W124">
        <f t="shared" si="40"/>
        <v>0.33962899389170459</v>
      </c>
      <c r="X124" t="str">
        <f t="shared" si="47"/>
        <v>Moderate</v>
      </c>
      <c r="Y124">
        <f t="shared" si="48"/>
        <v>8.2100942764674167E-2</v>
      </c>
      <c r="Z124">
        <f t="shared" si="41"/>
        <v>0.18331252405776952</v>
      </c>
      <c r="AA124" t="str">
        <f t="shared" si="49"/>
        <v>Low</v>
      </c>
      <c r="AB124">
        <f t="shared" si="50"/>
        <v>0.11518448537199072</v>
      </c>
      <c r="AC124">
        <f t="shared" si="42"/>
        <v>0.28776698521775146</v>
      </c>
      <c r="AD124" t="str">
        <f t="shared" si="51"/>
        <v>Low</v>
      </c>
      <c r="AE124">
        <f t="shared" si="52"/>
        <v>9.8191506178125238E-3</v>
      </c>
      <c r="AF124">
        <f t="shared" si="43"/>
        <v>4.6542156003481862E-2</v>
      </c>
      <c r="AG124" t="str">
        <f t="shared" si="53"/>
        <v>No Impact</v>
      </c>
    </row>
    <row r="125" spans="1:33" customFormat="1" x14ac:dyDescent="0.3">
      <c r="A125">
        <v>204667</v>
      </c>
      <c r="B125" t="s">
        <v>321</v>
      </c>
      <c r="C125" s="1" t="s">
        <v>676</v>
      </c>
      <c r="D125" t="s">
        <v>680</v>
      </c>
      <c r="E125" s="4">
        <v>6.2</v>
      </c>
      <c r="F125" s="3">
        <f t="shared" si="33"/>
        <v>0.66666666666666663</v>
      </c>
      <c r="G125" s="15">
        <v>51.443999999999996</v>
      </c>
      <c r="H125" s="15">
        <f t="shared" si="34"/>
        <v>0.514758326549138</v>
      </c>
      <c r="I125" s="15">
        <v>94.2</v>
      </c>
      <c r="J125" s="3">
        <f t="shared" si="35"/>
        <v>0.36328576937909762</v>
      </c>
      <c r="K125">
        <v>0</v>
      </c>
      <c r="L125" s="3">
        <v>0</v>
      </c>
      <c r="M125">
        <v>12067</v>
      </c>
      <c r="N125">
        <f t="shared" si="36"/>
        <v>5.5963246322503109E-2</v>
      </c>
      <c r="O125" s="16">
        <v>4.6147929999999997E-2</v>
      </c>
      <c r="P125">
        <f t="shared" si="37"/>
        <v>4.7045713560800596E-2</v>
      </c>
      <c r="Q125">
        <v>0.41760000000000003</v>
      </c>
      <c r="R125">
        <f t="shared" si="38"/>
        <v>0.9257370871203725</v>
      </c>
      <c r="S125">
        <f t="shared" si="44"/>
        <v>0.14235769912643959</v>
      </c>
      <c r="T125" s="14">
        <f t="shared" si="39"/>
        <v>0.2782686501443084</v>
      </c>
      <c r="U125" t="str">
        <f t="shared" si="45"/>
        <v>Low</v>
      </c>
      <c r="V125">
        <f t="shared" si="46"/>
        <v>0.27094599457594853</v>
      </c>
      <c r="W125">
        <f t="shared" si="40"/>
        <v>0.36970058257046889</v>
      </c>
      <c r="X125" t="str">
        <f t="shared" si="47"/>
        <v>Moderate</v>
      </c>
      <c r="Y125">
        <f t="shared" si="48"/>
        <v>1.3769403676930631E-2</v>
      </c>
      <c r="Z125">
        <f t="shared" si="41"/>
        <v>3.0743911796766121E-2</v>
      </c>
      <c r="AA125" t="str">
        <f t="shared" si="49"/>
        <v>No Impact</v>
      </c>
      <c r="AB125">
        <f t="shared" si="50"/>
        <v>0.1046947089739472</v>
      </c>
      <c r="AC125">
        <f t="shared" si="42"/>
        <v>0.26156023245999382</v>
      </c>
      <c r="AD125" t="str">
        <f t="shared" si="51"/>
        <v>Low</v>
      </c>
      <c r="AE125">
        <f t="shared" si="52"/>
        <v>1.6379399340817134E-2</v>
      </c>
      <c r="AF125">
        <f t="shared" si="43"/>
        <v>7.7637322110195806E-2</v>
      </c>
      <c r="AG125" t="str">
        <f t="shared" si="53"/>
        <v>No Impact</v>
      </c>
    </row>
    <row r="126" spans="1:33" customFormat="1" x14ac:dyDescent="0.3">
      <c r="A126">
        <v>204670</v>
      </c>
      <c r="B126" t="s">
        <v>329</v>
      </c>
      <c r="C126" s="1" t="s">
        <v>676</v>
      </c>
      <c r="D126" t="s">
        <v>681</v>
      </c>
      <c r="E126" s="4">
        <v>6.2</v>
      </c>
      <c r="F126" s="3">
        <f t="shared" si="33"/>
        <v>0.66666666666666663</v>
      </c>
      <c r="G126" s="15">
        <v>51.443999999999996</v>
      </c>
      <c r="H126" s="15">
        <f t="shared" si="34"/>
        <v>0.514758326549138</v>
      </c>
      <c r="I126" s="15">
        <v>86.799999999999983</v>
      </c>
      <c r="J126" s="3">
        <f t="shared" si="35"/>
        <v>0.33474739683763977</v>
      </c>
      <c r="K126">
        <v>0</v>
      </c>
      <c r="L126" s="3">
        <v>0</v>
      </c>
      <c r="M126">
        <v>9838</v>
      </c>
      <c r="N126">
        <f t="shared" si="36"/>
        <v>4.5416909151987435E-2</v>
      </c>
      <c r="O126" s="16">
        <v>0.169536242</v>
      </c>
      <c r="P126">
        <f t="shared" si="37"/>
        <v>0.17283447988472231</v>
      </c>
      <c r="Q126">
        <v>0.41909999999999997</v>
      </c>
      <c r="R126">
        <f t="shared" si="38"/>
        <v>0.92906229217468406</v>
      </c>
      <c r="S126">
        <f t="shared" si="44"/>
        <v>0.15601126907431356</v>
      </c>
      <c r="T126" s="14">
        <f t="shared" si="39"/>
        <v>0.3049574804805677</v>
      </c>
      <c r="U126" t="str">
        <f t="shared" si="45"/>
        <v>Moderate</v>
      </c>
      <c r="V126">
        <f t="shared" si="46"/>
        <v>0.26308124486174428</v>
      </c>
      <c r="W126">
        <f t="shared" si="40"/>
        <v>0.35896928331039729</v>
      </c>
      <c r="X126" t="str">
        <f t="shared" si="47"/>
        <v>Moderate</v>
      </c>
      <c r="Y126">
        <f t="shared" si="48"/>
        <v>4.8941293286882834E-2</v>
      </c>
      <c r="Z126">
        <f t="shared" si="41"/>
        <v>0.10927465265271327</v>
      </c>
      <c r="AA126" t="str">
        <f t="shared" si="49"/>
        <v>No Impact</v>
      </c>
      <c r="AB126">
        <f t="shared" si="50"/>
        <v>0.11126204818504291</v>
      </c>
      <c r="AC126">
        <f t="shared" si="42"/>
        <v>0.27796750640470946</v>
      </c>
      <c r="AD126" t="str">
        <f t="shared" si="51"/>
        <v>Low</v>
      </c>
      <c r="AE126">
        <f t="shared" si="52"/>
        <v>1.2860641421050218E-2</v>
      </c>
      <c r="AF126">
        <f t="shared" si="43"/>
        <v>6.0958631008015379E-2</v>
      </c>
      <c r="AG126" t="str">
        <f t="shared" si="53"/>
        <v>No Impact</v>
      </c>
    </row>
    <row r="127" spans="1:33" customFormat="1" x14ac:dyDescent="0.3">
      <c r="A127">
        <v>204677</v>
      </c>
      <c r="B127" t="s">
        <v>402</v>
      </c>
      <c r="C127" s="1" t="s">
        <v>676</v>
      </c>
      <c r="D127" t="s">
        <v>682</v>
      </c>
      <c r="E127" s="4">
        <v>6.2</v>
      </c>
      <c r="F127" s="3">
        <f t="shared" si="33"/>
        <v>0.66666666666666663</v>
      </c>
      <c r="G127" s="15">
        <v>45.450360000000003</v>
      </c>
      <c r="H127" s="15">
        <f t="shared" si="34"/>
        <v>0.45478483894440325</v>
      </c>
      <c r="I127" s="15">
        <v>85.3</v>
      </c>
      <c r="J127" s="3">
        <f t="shared" si="35"/>
        <v>0.32896259159274976</v>
      </c>
      <c r="K127">
        <v>0</v>
      </c>
      <c r="L127" s="3">
        <v>0</v>
      </c>
      <c r="M127">
        <v>7474</v>
      </c>
      <c r="N127">
        <f t="shared" si="36"/>
        <v>3.4231830160915626E-2</v>
      </c>
      <c r="O127" s="16">
        <v>0.17171610000000001</v>
      </c>
      <c r="P127">
        <f t="shared" si="37"/>
        <v>0.17505674586872677</v>
      </c>
      <c r="Q127">
        <v>0.43209999999999998</v>
      </c>
      <c r="R127">
        <f t="shared" si="38"/>
        <v>0.9578807359787187</v>
      </c>
      <c r="S127">
        <f t="shared" si="44"/>
        <v>0.14798947339286131</v>
      </c>
      <c r="T127" s="14">
        <f t="shared" si="39"/>
        <v>0.28927716062636333</v>
      </c>
      <c r="U127" t="str">
        <f t="shared" si="45"/>
        <v>Low</v>
      </c>
      <c r="V127">
        <f t="shared" si="46"/>
        <v>0.2502455218614526</v>
      </c>
      <c r="W127">
        <f t="shared" si="40"/>
        <v>0.34145518690034377</v>
      </c>
      <c r="X127" t="str">
        <f t="shared" si="47"/>
        <v>Moderate</v>
      </c>
      <c r="Y127">
        <f t="shared" si="48"/>
        <v>4.5733424924269996E-2</v>
      </c>
      <c r="Z127">
        <f t="shared" si="41"/>
        <v>0.10211222032740942</v>
      </c>
      <c r="AA127" t="str">
        <f t="shared" si="49"/>
        <v>No Impact</v>
      </c>
      <c r="AB127">
        <f t="shared" si="50"/>
        <v>0.1044360228374296</v>
      </c>
      <c r="AC127">
        <f t="shared" si="42"/>
        <v>0.26091395332454531</v>
      </c>
      <c r="AD127" t="str">
        <f t="shared" si="51"/>
        <v>Low</v>
      </c>
      <c r="AE127">
        <f t="shared" si="52"/>
        <v>8.9430363104006129E-3</v>
      </c>
      <c r="AF127">
        <f t="shared" si="43"/>
        <v>4.2389429320740371E-2</v>
      </c>
      <c r="AG127" t="str">
        <f t="shared" si="53"/>
        <v>No Impact</v>
      </c>
    </row>
    <row r="128" spans="1:33" customFormat="1" x14ac:dyDescent="0.3">
      <c r="A128">
        <v>204680</v>
      </c>
      <c r="B128" t="s">
        <v>432</v>
      </c>
      <c r="C128" s="1" t="s">
        <v>676</v>
      </c>
      <c r="D128" t="s">
        <v>683</v>
      </c>
      <c r="E128" s="4">
        <v>6.2</v>
      </c>
      <c r="F128" s="3">
        <f t="shared" si="33"/>
        <v>0.66666666666666663</v>
      </c>
      <c r="G128" s="15">
        <v>51.443999999999996</v>
      </c>
      <c r="H128" s="15">
        <f t="shared" si="34"/>
        <v>0.514758326549138</v>
      </c>
      <c r="I128" s="15">
        <v>86.799999999999983</v>
      </c>
      <c r="J128" s="3">
        <f t="shared" si="35"/>
        <v>0.33474739683763977</v>
      </c>
      <c r="K128">
        <v>0</v>
      </c>
      <c r="L128" s="3">
        <v>0</v>
      </c>
      <c r="M128">
        <v>11497</v>
      </c>
      <c r="N128">
        <f t="shared" si="36"/>
        <v>5.3266336413488331E-2</v>
      </c>
      <c r="O128" s="21">
        <v>0.27002685100000001</v>
      </c>
      <c r="P128">
        <f t="shared" si="37"/>
        <v>0.27528008051219166</v>
      </c>
      <c r="Q128">
        <v>0.42199999999999999</v>
      </c>
      <c r="R128">
        <f t="shared" si="38"/>
        <v>0.93549102194635336</v>
      </c>
      <c r="S128">
        <f t="shared" si="44"/>
        <v>0.17142616354164211</v>
      </c>
      <c r="T128" s="14">
        <f t="shared" si="39"/>
        <v>0.33508919728873721</v>
      </c>
      <c r="U128" t="str">
        <f t="shared" si="45"/>
        <v>Moderate</v>
      </c>
      <c r="V128">
        <f t="shared" si="46"/>
        <v>0.26490165910679098</v>
      </c>
      <c r="W128">
        <f t="shared" si="40"/>
        <v>0.36145320342874654</v>
      </c>
      <c r="X128" t="str">
        <f t="shared" si="47"/>
        <v>Moderate</v>
      </c>
      <c r="Y128">
        <f t="shared" si="48"/>
        <v>7.7950667976493263E-2</v>
      </c>
      <c r="Z128">
        <f t="shared" si="41"/>
        <v>0.17404591491376201</v>
      </c>
      <c r="AA128" t="str">
        <f t="shared" si="49"/>
        <v>Low</v>
      </c>
      <c r="AB128">
        <f t="shared" si="50"/>
        <v>0.12137995447248691</v>
      </c>
      <c r="AC128">
        <f t="shared" si="42"/>
        <v>0.30324521094669199</v>
      </c>
      <c r="AD128" t="str">
        <f t="shared" si="51"/>
        <v>Moderate</v>
      </c>
      <c r="AE128">
        <f t="shared" si="52"/>
        <v>1.5083352549034623E-2</v>
      </c>
      <c r="AF128">
        <f t="shared" si="43"/>
        <v>7.1494141878137005E-2</v>
      </c>
      <c r="AG128" t="str">
        <f t="shared" si="53"/>
        <v>No Impact</v>
      </c>
    </row>
    <row r="129" spans="1:33" customFormat="1" x14ac:dyDescent="0.3">
      <c r="A129">
        <v>205133</v>
      </c>
      <c r="B129" t="s">
        <v>253</v>
      </c>
      <c r="C129" s="1" t="s">
        <v>685</v>
      </c>
      <c r="D129" t="s">
        <v>684</v>
      </c>
      <c r="E129" s="4">
        <v>6.5</v>
      </c>
      <c r="F129" s="3">
        <f t="shared" si="33"/>
        <v>0.73333333333333328</v>
      </c>
      <c r="G129" s="15">
        <v>53.123760000000004</v>
      </c>
      <c r="H129" s="15">
        <f t="shared" si="34"/>
        <v>0.53156632061266695</v>
      </c>
      <c r="I129" s="15">
        <v>144.50000000000003</v>
      </c>
      <c r="J129" s="3">
        <f t="shared" si="35"/>
        <v>0.55726957192441207</v>
      </c>
      <c r="K129">
        <v>0</v>
      </c>
      <c r="L129" s="3">
        <v>0</v>
      </c>
      <c r="M129">
        <v>17191</v>
      </c>
      <c r="N129">
        <f t="shared" si="36"/>
        <v>8.0207046978278046E-2</v>
      </c>
      <c r="O129" s="16">
        <v>0.32089121399999998</v>
      </c>
      <c r="P129">
        <f t="shared" si="37"/>
        <v>0.32713398278149347</v>
      </c>
      <c r="Q129">
        <v>0.37519999999999998</v>
      </c>
      <c r="R129">
        <f t="shared" si="38"/>
        <v>0.83174462425182882</v>
      </c>
      <c r="S129">
        <f t="shared" si="44"/>
        <v>0.23133524744572992</v>
      </c>
      <c r="T129" s="14">
        <f t="shared" si="39"/>
        <v>0.45219434869024944</v>
      </c>
      <c r="U129" t="str">
        <f t="shared" si="45"/>
        <v>Moderate</v>
      </c>
      <c r="V129">
        <f t="shared" si="46"/>
        <v>0.33206558011372439</v>
      </c>
      <c r="W129">
        <f t="shared" si="40"/>
        <v>0.45309707793164133</v>
      </c>
      <c r="X129" t="str">
        <f t="shared" si="47"/>
        <v>Moderate</v>
      </c>
      <c r="Y129">
        <f t="shared" si="48"/>
        <v>0.1306049147777355</v>
      </c>
      <c r="Z129">
        <f t="shared" si="41"/>
        <v>0.29161073887884714</v>
      </c>
      <c r="AA129" t="str">
        <f t="shared" si="49"/>
        <v>Low</v>
      </c>
      <c r="AB129">
        <f t="shared" si="50"/>
        <v>0.16661207412644993</v>
      </c>
      <c r="AC129">
        <f t="shared" si="42"/>
        <v>0.41624923805844316</v>
      </c>
      <c r="AD129" t="str">
        <f t="shared" si="51"/>
        <v>Moderate</v>
      </c>
      <c r="AE129">
        <f t="shared" si="52"/>
        <v>3.2021847580930823E-2</v>
      </c>
      <c r="AF129">
        <f t="shared" si="43"/>
        <v>0.15178154237982541</v>
      </c>
      <c r="AG129" t="str">
        <f t="shared" si="53"/>
        <v>Low</v>
      </c>
    </row>
    <row r="130" spans="1:33" customFormat="1" x14ac:dyDescent="0.3">
      <c r="A130">
        <v>205143</v>
      </c>
      <c r="B130" t="s">
        <v>299</v>
      </c>
      <c r="C130" s="1" t="s">
        <v>685</v>
      </c>
      <c r="D130" t="s">
        <v>686</v>
      </c>
      <c r="E130" s="4">
        <v>6.5</v>
      </c>
      <c r="F130" s="3">
        <f t="shared" ref="F130:F193" si="54">(E130-$AJ$5)/$AK$5</f>
        <v>0.73333333333333328</v>
      </c>
      <c r="G130" s="15">
        <v>53.123760000000004</v>
      </c>
      <c r="H130" s="15">
        <f t="shared" ref="H130:H193" si="55">(G130-$AJ$6)/$AK$6</f>
        <v>0.53156632061266695</v>
      </c>
      <c r="I130" s="15">
        <v>121.2</v>
      </c>
      <c r="J130" s="3">
        <f t="shared" ref="J130:J193" si="56">(I130-$AJ$7)/$AK$7</f>
        <v>0.46741226378711925</v>
      </c>
      <c r="K130">
        <v>0</v>
      </c>
      <c r="L130" s="3">
        <v>0</v>
      </c>
      <c r="M130">
        <v>40462</v>
      </c>
      <c r="N130">
        <f t="shared" ref="N130:N193" si="57">(M130-$AJ$9)/$AK$9</f>
        <v>0.19031194257947603</v>
      </c>
      <c r="O130" s="16">
        <v>0.14849758499999999</v>
      </c>
      <c r="P130">
        <f t="shared" ref="P130:P193" si="58">(O130-$AJ$11)/$AK$11</f>
        <v>0.15138652694455937</v>
      </c>
      <c r="Q130">
        <v>0.40550000000000003</v>
      </c>
      <c r="R130">
        <f t="shared" ref="R130:R193" si="59">(Q130-$AJ$12)/$AK$12</f>
        <v>0.89891376634892495</v>
      </c>
      <c r="S130">
        <f t="shared" si="44"/>
        <v>0.19235837503465097</v>
      </c>
      <c r="T130" s="14">
        <f t="shared" ref="T130:T193" si="60">(S130-$AJ$10)/$AK$10</f>
        <v>0.37600569335770845</v>
      </c>
      <c r="U130" t="str">
        <f t="shared" si="45"/>
        <v>Moderate</v>
      </c>
      <c r="V130">
        <f t="shared" si="46"/>
        <v>0.32926505399506734</v>
      </c>
      <c r="W130">
        <f t="shared" ref="W130:W193" si="61">(V130-$AJ$13)/$AK$13</f>
        <v>0.44927581406984579</v>
      </c>
      <c r="X130" t="str">
        <f t="shared" si="47"/>
        <v>Moderate</v>
      </c>
      <c r="Y130">
        <f t="shared" si="48"/>
        <v>5.5451696074234537E-2</v>
      </c>
      <c r="Z130">
        <f t="shared" ref="Z130:Z193" si="62">(Y130-$AJ$14)/$AK$14</f>
        <v>0.12381088484925369</v>
      </c>
      <c r="AA130" t="str">
        <f t="shared" si="49"/>
        <v>No Impact</v>
      </c>
      <c r="AB130">
        <f t="shared" si="50"/>
        <v>0.15627669727790428</v>
      </c>
      <c r="AC130">
        <f t="shared" ref="AC130:AC193" si="63">(AB130-$AJ$15)/$AK$15</f>
        <v>0.39042822382036974</v>
      </c>
      <c r="AD130" t="str">
        <f t="shared" si="51"/>
        <v>Moderate</v>
      </c>
      <c r="AE130">
        <f t="shared" si="52"/>
        <v>6.9709770163886742E-2</v>
      </c>
      <c r="AF130">
        <f t="shared" ref="AF130:AF193" si="64">(AE130-$AJ$16)/$AK$16</f>
        <v>0.33041992369980244</v>
      </c>
      <c r="AG130" t="str">
        <f t="shared" si="53"/>
        <v>Moderate</v>
      </c>
    </row>
    <row r="131" spans="1:33" customFormat="1" x14ac:dyDescent="0.3">
      <c r="A131">
        <v>205158</v>
      </c>
      <c r="B131" t="s">
        <v>447</v>
      </c>
      <c r="C131" s="1" t="s">
        <v>685</v>
      </c>
      <c r="D131" t="s">
        <v>687</v>
      </c>
      <c r="E131" s="4">
        <v>5</v>
      </c>
      <c r="F131" s="3">
        <f t="shared" si="54"/>
        <v>0.39999999999999997</v>
      </c>
      <c r="G131" s="15">
        <v>48.931919999999998</v>
      </c>
      <c r="H131" s="15">
        <f t="shared" si="55"/>
        <v>0.48962198223381337</v>
      </c>
      <c r="I131" s="15">
        <v>83.2</v>
      </c>
      <c r="J131" s="3">
        <f t="shared" si="56"/>
        <v>0.32086386424990365</v>
      </c>
      <c r="K131">
        <v>0</v>
      </c>
      <c r="L131" s="3">
        <v>0</v>
      </c>
      <c r="M131">
        <v>15111</v>
      </c>
      <c r="N131">
        <f t="shared" si="57"/>
        <v>7.0365691520820617E-2</v>
      </c>
      <c r="O131" s="16">
        <v>0.255421907</v>
      </c>
      <c r="P131">
        <f t="shared" si="58"/>
        <v>0.2603910050542993</v>
      </c>
      <c r="Q131">
        <v>0.41510000000000002</v>
      </c>
      <c r="R131">
        <f t="shared" si="59"/>
        <v>0.92019507869651962</v>
      </c>
      <c r="S131">
        <f t="shared" ref="S131:S194" si="65">F131*(R131*0.5+P131*0.5)*(H131*0.5+J131*0.5)</f>
        <v>9.5684831143567878E-2</v>
      </c>
      <c r="T131" s="14">
        <f t="shared" si="60"/>
        <v>0.18703652113650626</v>
      </c>
      <c r="U131" t="str">
        <f t="shared" ref="U131:U194" si="66">IF(T131&gt;0.7,"High",IF(T131&gt;0.3,"Moderate",IF(T131&gt;0.15,"Low","No Impact")))</f>
        <v>Low</v>
      </c>
      <c r="V131">
        <f t="shared" ref="V131:V194" si="67">F131*(R131*1)*(H131*0.5+J131*0.5)</f>
        <v>0.14916101745749985</v>
      </c>
      <c r="W131">
        <f t="shared" si="61"/>
        <v>0.20352733074038479</v>
      </c>
      <c r="X131" t="str">
        <f t="shared" ref="X131:X194" si="68">IF(W131&gt;0.7,"High",IF(W131&gt;0.3,"Moderate",IF(W131&gt;0.15,"Low","No Impact")))</f>
        <v>Low</v>
      </c>
      <c r="Y131">
        <f t="shared" ref="Y131:Y194" si="69">F131*(P131*1)*(H131*0.5+J131*0.5)</f>
        <v>4.2208644829635912E-2</v>
      </c>
      <c r="Z131">
        <f t="shared" si="62"/>
        <v>9.424219698616744E-2</v>
      </c>
      <c r="AA131" t="str">
        <f t="shared" ref="AA131:AA194" si="70">IF(Z131&gt;0.7,"High",IF(Z131&gt;0.3,"Moderate",IF(Z131&gt;0.15,"Low","No Impact")))</f>
        <v>No Impact</v>
      </c>
      <c r="AB131">
        <f t="shared" ref="AB131:AB194" si="71">F131*(R131*0.35+P131*0.3+N131*0.35)*(H131*0.5+J131*0.5)</f>
        <v>6.8861077352912234E-2</v>
      </c>
      <c r="AC131">
        <f t="shared" si="63"/>
        <v>0.17203657736280997</v>
      </c>
      <c r="AD131" t="str">
        <f t="shared" ref="AD131:AD194" si="72">IF(AC131&gt;0.7,"High",IF(AC131&gt;0.3,"Moderate",IF(AC131&gt;0.15,"Low","No Impact")))</f>
        <v>Low</v>
      </c>
      <c r="AE131">
        <f t="shared" ref="AE131:AE194" si="73">F131*(N131*1)*(H131*0.5+J131*0.5)</f>
        <v>1.1406079411132881E-2</v>
      </c>
      <c r="AF131">
        <f t="shared" si="64"/>
        <v>5.4064098617453836E-2</v>
      </c>
      <c r="AG131" t="str">
        <f t="shared" ref="AG131:AG194" si="74">IF(AF131&gt;0.7,"High",IF(AF131&gt;0.3,"Moderate",IF(AF131&gt;0.15,"Low","No Impact")))</f>
        <v>No Impact</v>
      </c>
    </row>
    <row r="132" spans="1:33" customFormat="1" x14ac:dyDescent="0.3">
      <c r="A132">
        <v>205165</v>
      </c>
      <c r="B132" t="s">
        <v>431</v>
      </c>
      <c r="C132" s="1" t="s">
        <v>685</v>
      </c>
      <c r="D132" t="s">
        <v>688</v>
      </c>
      <c r="E132" s="4">
        <v>6.5</v>
      </c>
      <c r="F132" s="3">
        <f t="shared" si="54"/>
        <v>0.73333333333333328</v>
      </c>
      <c r="G132" s="15">
        <v>56.365200000000002</v>
      </c>
      <c r="H132" s="15">
        <f t="shared" si="55"/>
        <v>0.56400077808116544</v>
      </c>
      <c r="I132" s="15">
        <v>94.899999999999991</v>
      </c>
      <c r="J132" s="3">
        <f t="shared" si="56"/>
        <v>0.36598534516004633</v>
      </c>
      <c r="K132">
        <v>0</v>
      </c>
      <c r="L132" s="3">
        <v>0</v>
      </c>
      <c r="M132">
        <v>18858</v>
      </c>
      <c r="N132">
        <f t="shared" si="57"/>
        <v>8.8094325606923013E-2</v>
      </c>
      <c r="O132" s="16">
        <v>0.35055857899999998</v>
      </c>
      <c r="P132">
        <f t="shared" si="58"/>
        <v>0.35737851067025733</v>
      </c>
      <c r="Q132">
        <v>0.37490000000000001</v>
      </c>
      <c r="R132">
        <f t="shared" si="59"/>
        <v>0.83107958324096654</v>
      </c>
      <c r="S132">
        <f t="shared" si="65"/>
        <v>0.2026290814883755</v>
      </c>
      <c r="T132" s="14">
        <f t="shared" si="60"/>
        <v>0.3960819915730085</v>
      </c>
      <c r="U132" t="str">
        <f t="shared" si="66"/>
        <v>Moderate</v>
      </c>
      <c r="V132">
        <f t="shared" si="67"/>
        <v>0.28339390923183572</v>
      </c>
      <c r="W132">
        <f t="shared" si="61"/>
        <v>0.38668552197609274</v>
      </c>
      <c r="X132" t="str">
        <f t="shared" si="68"/>
        <v>Moderate</v>
      </c>
      <c r="Y132">
        <f t="shared" si="69"/>
        <v>0.12186425374491523</v>
      </c>
      <c r="Z132">
        <f t="shared" si="62"/>
        <v>0.27209485292303948</v>
      </c>
      <c r="AA132" t="str">
        <f t="shared" si="70"/>
        <v>Low</v>
      </c>
      <c r="AB132">
        <f t="shared" si="71"/>
        <v>0.14626104523296093</v>
      </c>
      <c r="AC132">
        <f t="shared" si="63"/>
        <v>0.36540598245986611</v>
      </c>
      <c r="AD132" t="str">
        <f t="shared" si="72"/>
        <v>Moderate</v>
      </c>
      <c r="AE132">
        <f t="shared" si="73"/>
        <v>3.0039716795268154E-2</v>
      </c>
      <c r="AF132">
        <f t="shared" si="64"/>
        <v>0.14238636719244577</v>
      </c>
      <c r="AG132" t="str">
        <f t="shared" si="74"/>
        <v>No Impact</v>
      </c>
    </row>
    <row r="133" spans="1:33" s="22" customFormat="1" x14ac:dyDescent="0.3">
      <c r="A133" s="22">
        <v>205173</v>
      </c>
      <c r="B133" s="22" t="s">
        <v>433</v>
      </c>
      <c r="C133" s="23" t="s">
        <v>685</v>
      </c>
      <c r="D133" s="22" t="s">
        <v>689</v>
      </c>
      <c r="E133" s="24">
        <v>6.5</v>
      </c>
      <c r="F133" s="25">
        <f t="shared" si="54"/>
        <v>0.73333333333333328</v>
      </c>
      <c r="G133" s="15">
        <v>64.140480000000011</v>
      </c>
      <c r="H133" s="15">
        <f t="shared" si="55"/>
        <v>0.64180169016519828</v>
      </c>
      <c r="I133" s="15">
        <v>205.9</v>
      </c>
      <c r="J133" s="25">
        <f t="shared" si="56"/>
        <v>0.79406093328191296</v>
      </c>
      <c r="K133">
        <v>0</v>
      </c>
      <c r="L133" s="3">
        <v>0</v>
      </c>
      <c r="M133" s="22">
        <v>8289</v>
      </c>
      <c r="N133" s="22">
        <f t="shared" si="57"/>
        <v>3.8087938188717453E-2</v>
      </c>
      <c r="O133" s="22">
        <v>0.40593255900000003</v>
      </c>
      <c r="P133" s="22">
        <f t="shared" si="58"/>
        <v>0.41382976215220901</v>
      </c>
      <c r="Q133" s="22">
        <v>0.38540000000000002</v>
      </c>
      <c r="R133" s="22">
        <f t="shared" si="59"/>
        <v>0.85435601862114829</v>
      </c>
      <c r="S133">
        <f t="shared" si="65"/>
        <v>0.3338391030699186</v>
      </c>
      <c r="T133" s="26">
        <f t="shared" si="60"/>
        <v>0.65256011544653769</v>
      </c>
      <c r="U133" t="str">
        <f t="shared" si="66"/>
        <v>Moderate</v>
      </c>
      <c r="V133">
        <f t="shared" si="67"/>
        <v>0.44980388722690334</v>
      </c>
      <c r="W133" s="22">
        <f t="shared" si="61"/>
        <v>0.61374872660697088</v>
      </c>
      <c r="X133" t="str">
        <f t="shared" si="68"/>
        <v>Moderate</v>
      </c>
      <c r="Y133">
        <f t="shared" si="69"/>
        <v>0.21787431891293377</v>
      </c>
      <c r="Z133" s="22">
        <f t="shared" si="62"/>
        <v>0.48646324856189149</v>
      </c>
      <c r="AA133" t="str">
        <f t="shared" si="70"/>
        <v>Moderate</v>
      </c>
      <c r="AB133">
        <f t="shared" si="71"/>
        <v>0.22981208388229532</v>
      </c>
      <c r="AC133" s="22">
        <f t="shared" si="63"/>
        <v>0.5741426923238957</v>
      </c>
      <c r="AD133" t="str">
        <f t="shared" si="72"/>
        <v>Moderate</v>
      </c>
      <c r="AE133">
        <f t="shared" si="73"/>
        <v>2.0052650511425858E-2</v>
      </c>
      <c r="AF133" s="22">
        <f t="shared" si="64"/>
        <v>9.5048301499014845E-2</v>
      </c>
      <c r="AG133" t="str">
        <f t="shared" si="74"/>
        <v>No Impact</v>
      </c>
    </row>
    <row r="134" spans="1:33" customFormat="1" x14ac:dyDescent="0.3">
      <c r="A134">
        <v>207507</v>
      </c>
      <c r="B134" t="s">
        <v>58</v>
      </c>
      <c r="C134" s="1" t="s">
        <v>691</v>
      </c>
      <c r="D134" t="s">
        <v>690</v>
      </c>
      <c r="E134" s="4">
        <v>6.6</v>
      </c>
      <c r="F134" s="3">
        <f t="shared" si="54"/>
        <v>0.75555555555555542</v>
      </c>
      <c r="G134" s="15">
        <v>66.913200000000003</v>
      </c>
      <c r="H134" s="15">
        <f t="shared" si="55"/>
        <v>0.66954604727563527</v>
      </c>
      <c r="I134" s="15">
        <v>129.19999999999999</v>
      </c>
      <c r="J134" s="3">
        <f t="shared" si="56"/>
        <v>0.498264558426533</v>
      </c>
      <c r="K134">
        <v>0</v>
      </c>
      <c r="L134" s="3">
        <v>0</v>
      </c>
      <c r="M134">
        <v>35521</v>
      </c>
      <c r="N134">
        <f t="shared" si="57"/>
        <v>0.16693399194712163</v>
      </c>
      <c r="O134" s="16">
        <v>0.58295748300000005</v>
      </c>
      <c r="P134">
        <f t="shared" si="58"/>
        <v>0.59429861238290194</v>
      </c>
      <c r="Q134">
        <v>0.33900000000000002</v>
      </c>
      <c r="R134">
        <f t="shared" si="59"/>
        <v>0.75149634227444029</v>
      </c>
      <c r="S134">
        <f t="shared" si="65"/>
        <v>0.29686412843931459</v>
      </c>
      <c r="T134" s="14">
        <f t="shared" si="60"/>
        <v>0.58028459861312964</v>
      </c>
      <c r="U134" t="str">
        <f t="shared" si="66"/>
        <v>Moderate</v>
      </c>
      <c r="V134">
        <f t="shared" si="67"/>
        <v>0.33153981726946941</v>
      </c>
      <c r="W134">
        <f t="shared" si="61"/>
        <v>0.45237968467355244</v>
      </c>
      <c r="X134" t="str">
        <f t="shared" si="68"/>
        <v>Moderate</v>
      </c>
      <c r="Y134">
        <f t="shared" si="69"/>
        <v>0.26218843960915977</v>
      </c>
      <c r="Z134">
        <f t="shared" si="62"/>
        <v>0.5854064889520747</v>
      </c>
      <c r="AA134" t="str">
        <f t="shared" si="70"/>
        <v>Moderate</v>
      </c>
      <c r="AB134">
        <f t="shared" si="71"/>
        <v>0.22047183133097092</v>
      </c>
      <c r="AC134">
        <f t="shared" si="63"/>
        <v>0.55080781081457897</v>
      </c>
      <c r="AD134" t="str">
        <f t="shared" si="72"/>
        <v>Moderate</v>
      </c>
      <c r="AE134">
        <f t="shared" si="73"/>
        <v>7.3646752582596273E-2</v>
      </c>
      <c r="AF134">
        <f t="shared" si="64"/>
        <v>0.34908097260785603</v>
      </c>
      <c r="AG134" t="str">
        <f t="shared" si="74"/>
        <v>Moderate</v>
      </c>
    </row>
    <row r="135" spans="1:33" customFormat="1" x14ac:dyDescent="0.3">
      <c r="A135">
        <v>207510</v>
      </c>
      <c r="B135" t="s">
        <v>103</v>
      </c>
      <c r="C135" s="1" t="s">
        <v>691</v>
      </c>
      <c r="D135" t="s">
        <v>692</v>
      </c>
      <c r="E135" s="4">
        <v>6.5</v>
      </c>
      <c r="F135" s="3">
        <f t="shared" si="54"/>
        <v>0.73333333333333328</v>
      </c>
      <c r="G135" s="15">
        <v>66.913200000000003</v>
      </c>
      <c r="H135" s="15">
        <f t="shared" si="55"/>
        <v>0.66954604727563527</v>
      </c>
      <c r="I135" s="15">
        <v>131.69999999999999</v>
      </c>
      <c r="J135" s="3">
        <f t="shared" si="56"/>
        <v>0.50790590050134987</v>
      </c>
      <c r="K135">
        <v>0</v>
      </c>
      <c r="L135" s="3">
        <v>0</v>
      </c>
      <c r="M135">
        <v>14588</v>
      </c>
      <c r="N135">
        <f t="shared" si="57"/>
        <v>6.789115839377724E-2</v>
      </c>
      <c r="O135" s="16">
        <v>0.44027176299999998</v>
      </c>
      <c r="P135">
        <f t="shared" si="58"/>
        <v>0.44883701719679925</v>
      </c>
      <c r="Q135">
        <v>0.38009999999999999</v>
      </c>
      <c r="R135">
        <f t="shared" si="59"/>
        <v>0.84260696076258035</v>
      </c>
      <c r="S135">
        <f t="shared" si="65"/>
        <v>0.27877909167040704</v>
      </c>
      <c r="T135" s="14">
        <f t="shared" si="60"/>
        <v>0.54493351609089591</v>
      </c>
      <c r="U135" t="str">
        <f t="shared" si="66"/>
        <v>Moderate</v>
      </c>
      <c r="V135">
        <f t="shared" si="67"/>
        <v>0.36378070929212686</v>
      </c>
      <c r="W135">
        <f t="shared" si="61"/>
        <v>0.49637175985452325</v>
      </c>
      <c r="X135" t="str">
        <f t="shared" si="68"/>
        <v>Moderate</v>
      </c>
      <c r="Y135">
        <f t="shared" si="69"/>
        <v>0.19377747404868725</v>
      </c>
      <c r="Z135">
        <f t="shared" si="62"/>
        <v>0.43266053564354295</v>
      </c>
      <c r="AA135" t="str">
        <f t="shared" si="70"/>
        <v>Moderate</v>
      </c>
      <c r="AB135">
        <f t="shared" si="71"/>
        <v>0.1957152744750911</v>
      </c>
      <c r="AC135">
        <f t="shared" si="63"/>
        <v>0.48895816406935194</v>
      </c>
      <c r="AD135" t="str">
        <f t="shared" si="72"/>
        <v>Moderate</v>
      </c>
      <c r="AE135">
        <f t="shared" si="73"/>
        <v>2.9310811452115899E-2</v>
      </c>
      <c r="AF135">
        <f t="shared" si="64"/>
        <v>0.13893140173634794</v>
      </c>
      <c r="AG135" t="str">
        <f t="shared" si="74"/>
        <v>No Impact</v>
      </c>
    </row>
    <row r="136" spans="1:33" customFormat="1" x14ac:dyDescent="0.3">
      <c r="A136">
        <v>207521</v>
      </c>
      <c r="B136" t="s">
        <v>118</v>
      </c>
      <c r="C136" s="1" t="s">
        <v>691</v>
      </c>
      <c r="D136" t="s">
        <v>1139</v>
      </c>
      <c r="E136" s="4">
        <v>6.4</v>
      </c>
      <c r="F136" s="3">
        <f t="shared" si="54"/>
        <v>0.71111111111111114</v>
      </c>
      <c r="G136" s="15">
        <v>85.420800000000014</v>
      </c>
      <c r="H136" s="15">
        <f t="shared" si="55"/>
        <v>0.85473656909432816</v>
      </c>
      <c r="I136" s="15">
        <v>251.49999999999994</v>
      </c>
      <c r="J136" s="3">
        <f t="shared" si="56"/>
        <v>0.96991901272657144</v>
      </c>
      <c r="K136">
        <v>0</v>
      </c>
      <c r="L136" s="3">
        <v>0</v>
      </c>
      <c r="M136">
        <v>38608</v>
      </c>
      <c r="N136">
        <f t="shared" si="57"/>
        <v>0.18153988824383852</v>
      </c>
      <c r="O136" s="16">
        <v>0.182490601</v>
      </c>
      <c r="P136">
        <f t="shared" si="58"/>
        <v>0.18604085908478132</v>
      </c>
      <c r="Q136">
        <v>0.36930000000000002</v>
      </c>
      <c r="R136">
        <f t="shared" si="59"/>
        <v>0.8186654843715363</v>
      </c>
      <c r="S136">
        <f t="shared" si="65"/>
        <v>0.32590987336505534</v>
      </c>
      <c r="T136" s="14">
        <f t="shared" si="60"/>
        <v>0.63706073564343546</v>
      </c>
      <c r="U136" t="str">
        <f t="shared" si="66"/>
        <v>Moderate</v>
      </c>
      <c r="V136">
        <f t="shared" si="67"/>
        <v>0.53112268291649212</v>
      </c>
      <c r="W136">
        <f t="shared" si="61"/>
        <v>0.72470665454173067</v>
      </c>
      <c r="X136" t="str">
        <f t="shared" si="68"/>
        <v>High</v>
      </c>
      <c r="Y136">
        <f t="shared" si="69"/>
        <v>0.12069706381361837</v>
      </c>
      <c r="Z136">
        <f t="shared" si="62"/>
        <v>0.26948878623055195</v>
      </c>
      <c r="AA136" t="str">
        <f t="shared" si="70"/>
        <v>Low</v>
      </c>
      <c r="AB136">
        <f t="shared" si="71"/>
        <v>0.26332400292665042</v>
      </c>
      <c r="AC136">
        <f t="shared" si="63"/>
        <v>0.65786598093443327</v>
      </c>
      <c r="AD136" t="str">
        <f t="shared" si="72"/>
        <v>Moderate</v>
      </c>
      <c r="AE136">
        <f t="shared" si="73"/>
        <v>0.11777698503369324</v>
      </c>
      <c r="AF136">
        <f t="shared" si="64"/>
        <v>0.55825549728445556</v>
      </c>
      <c r="AG136" t="str">
        <f t="shared" si="74"/>
        <v>Moderate</v>
      </c>
    </row>
    <row r="137" spans="1:33" customFormat="1" x14ac:dyDescent="0.3">
      <c r="A137">
        <v>207536</v>
      </c>
      <c r="B137" t="s">
        <v>208</v>
      </c>
      <c r="C137" s="1" t="s">
        <v>691</v>
      </c>
      <c r="D137" t="s">
        <v>693</v>
      </c>
      <c r="E137" s="4">
        <v>6.5</v>
      </c>
      <c r="F137" s="3">
        <f t="shared" si="54"/>
        <v>0.73333333333333328</v>
      </c>
      <c r="G137" s="15">
        <v>91.727640000000008</v>
      </c>
      <c r="H137" s="15">
        <f t="shared" si="55"/>
        <v>0.91784399472633893</v>
      </c>
      <c r="I137" s="15">
        <v>252.6</v>
      </c>
      <c r="J137" s="3">
        <f t="shared" si="56"/>
        <v>0.97416120323949107</v>
      </c>
      <c r="K137">
        <v>0</v>
      </c>
      <c r="L137" s="3">
        <v>0</v>
      </c>
      <c r="M137">
        <v>64514</v>
      </c>
      <c r="N137">
        <f t="shared" si="57"/>
        <v>0.30411207789811356</v>
      </c>
      <c r="O137" s="16">
        <v>0.33186585699999999</v>
      </c>
      <c r="P137">
        <f t="shared" si="58"/>
        <v>0.33832213165426084</v>
      </c>
      <c r="Q137">
        <v>0.37269999999999998</v>
      </c>
      <c r="R137">
        <f t="shared" si="59"/>
        <v>0.82620261582797605</v>
      </c>
      <c r="S137">
        <f t="shared" si="65"/>
        <v>0.40393592715597693</v>
      </c>
      <c r="T137" s="14">
        <f t="shared" si="60"/>
        <v>0.78957938969390973</v>
      </c>
      <c r="U137" t="str">
        <f t="shared" si="66"/>
        <v>High</v>
      </c>
      <c r="V137">
        <f t="shared" si="67"/>
        <v>0.57316586936381531</v>
      </c>
      <c r="W137">
        <f t="shared" si="61"/>
        <v>0.78207377136152656</v>
      </c>
      <c r="X137" t="str">
        <f t="shared" si="68"/>
        <v>High</v>
      </c>
      <c r="Y137">
        <f t="shared" si="69"/>
        <v>0.23470598494813849</v>
      </c>
      <c r="Z137">
        <f t="shared" si="62"/>
        <v>0.52404448796196323</v>
      </c>
      <c r="AA137" t="str">
        <f t="shared" si="70"/>
        <v>Moderate</v>
      </c>
      <c r="AB137">
        <f t="shared" si="71"/>
        <v>0.34486049255402912</v>
      </c>
      <c r="AC137">
        <f t="shared" si="63"/>
        <v>0.86156971524841941</v>
      </c>
      <c r="AD137" t="str">
        <f t="shared" si="72"/>
        <v>High</v>
      </c>
      <c r="AE137">
        <f t="shared" si="73"/>
        <v>0.21097326512072076</v>
      </c>
      <c r="AF137">
        <f t="shared" si="64"/>
        <v>1</v>
      </c>
      <c r="AG137" t="str">
        <f t="shared" si="74"/>
        <v>High</v>
      </c>
    </row>
    <row r="138" spans="1:33" customFormat="1" x14ac:dyDescent="0.3">
      <c r="A138">
        <v>207547</v>
      </c>
      <c r="B138" t="s">
        <v>231</v>
      </c>
      <c r="C138" s="1" t="s">
        <v>691</v>
      </c>
      <c r="D138" t="s">
        <v>694</v>
      </c>
      <c r="E138" s="4">
        <v>6.5</v>
      </c>
      <c r="F138" s="3">
        <f t="shared" si="54"/>
        <v>0.73333333333333328</v>
      </c>
      <c r="G138" s="15">
        <v>85.420800000000014</v>
      </c>
      <c r="H138" s="15">
        <f t="shared" si="55"/>
        <v>0.85473656909432816</v>
      </c>
      <c r="I138" s="15">
        <v>253.6</v>
      </c>
      <c r="J138" s="3">
        <f t="shared" si="56"/>
        <v>0.97801774006941777</v>
      </c>
      <c r="K138">
        <v>0</v>
      </c>
      <c r="L138" s="3">
        <v>0</v>
      </c>
      <c r="M138">
        <v>22882</v>
      </c>
      <c r="N138">
        <f t="shared" si="57"/>
        <v>0.10713356328038873</v>
      </c>
      <c r="O138" s="16">
        <v>0.20355066799999999</v>
      </c>
      <c r="P138">
        <f t="shared" si="58"/>
        <v>0.20751063854516597</v>
      </c>
      <c r="Q138">
        <v>0.38979999999999998</v>
      </c>
      <c r="R138">
        <f t="shared" si="59"/>
        <v>0.86410995344712915</v>
      </c>
      <c r="S138">
        <f t="shared" si="65"/>
        <v>0.36006983058978859</v>
      </c>
      <c r="T138" s="14">
        <f t="shared" si="60"/>
        <v>0.7038336973044067</v>
      </c>
      <c r="U138" t="str">
        <f t="shared" si="66"/>
        <v>High</v>
      </c>
      <c r="V138">
        <f t="shared" si="67"/>
        <v>0.58069045494955351</v>
      </c>
      <c r="W138">
        <f t="shared" si="61"/>
        <v>0.79234092323067518</v>
      </c>
      <c r="X138" t="str">
        <f t="shared" si="68"/>
        <v>High</v>
      </c>
      <c r="Y138">
        <f t="shared" si="69"/>
        <v>0.13944920623002358</v>
      </c>
      <c r="Z138">
        <f t="shared" si="62"/>
        <v>0.31135800772895678</v>
      </c>
      <c r="AA138" t="str">
        <f t="shared" si="70"/>
        <v>Moderate</v>
      </c>
      <c r="AB138">
        <f t="shared" si="71"/>
        <v>0.27027460690365307</v>
      </c>
      <c r="AC138">
        <f t="shared" si="63"/>
        <v>0.67523077051911584</v>
      </c>
      <c r="AD138" t="str">
        <f t="shared" si="72"/>
        <v>Moderate</v>
      </c>
      <c r="AE138">
        <f t="shared" si="73"/>
        <v>7.1994816578006396E-2</v>
      </c>
      <c r="AF138">
        <f t="shared" si="64"/>
        <v>0.34125089990340873</v>
      </c>
      <c r="AG138" t="str">
        <f t="shared" si="74"/>
        <v>Moderate</v>
      </c>
    </row>
    <row r="139" spans="1:33" customFormat="1" x14ac:dyDescent="0.3">
      <c r="A139">
        <v>207580</v>
      </c>
      <c r="B139" t="s">
        <v>470</v>
      </c>
      <c r="C139" s="1" t="s">
        <v>691</v>
      </c>
      <c r="D139" t="s">
        <v>695</v>
      </c>
      <c r="E139" s="4">
        <v>6.6</v>
      </c>
      <c r="F139" s="3">
        <f t="shared" si="54"/>
        <v>0.75555555555555542</v>
      </c>
      <c r="G139" s="15">
        <v>66.094920000000002</v>
      </c>
      <c r="H139" s="15">
        <f t="shared" si="55"/>
        <v>0.66135818390092438</v>
      </c>
      <c r="I139" s="15">
        <v>119.1</v>
      </c>
      <c r="J139" s="3">
        <f t="shared" si="56"/>
        <v>0.45931353644427309</v>
      </c>
      <c r="K139">
        <v>0</v>
      </c>
      <c r="L139" s="3">
        <v>0</v>
      </c>
      <c r="M139">
        <v>19359</v>
      </c>
      <c r="N139">
        <f t="shared" si="57"/>
        <v>9.046476747432021E-2</v>
      </c>
      <c r="O139" s="16">
        <v>0.43192493700000001</v>
      </c>
      <c r="P139">
        <f t="shared" si="58"/>
        <v>0.44032780811336164</v>
      </c>
      <c r="Q139">
        <v>0.36969999999999997</v>
      </c>
      <c r="R139">
        <f t="shared" si="59"/>
        <v>0.81955220571935261</v>
      </c>
      <c r="S139">
        <f t="shared" si="65"/>
        <v>0.26669447047797179</v>
      </c>
      <c r="T139" s="14">
        <f t="shared" si="60"/>
        <v>0.52131153254269658</v>
      </c>
      <c r="U139" t="str">
        <f t="shared" si="66"/>
        <v>Moderate</v>
      </c>
      <c r="V139">
        <f t="shared" si="67"/>
        <v>0.34696961477856741</v>
      </c>
      <c r="W139">
        <f t="shared" si="61"/>
        <v>0.47343334570657764</v>
      </c>
      <c r="X139" t="str">
        <f t="shared" si="68"/>
        <v>Moderate</v>
      </c>
      <c r="Y139">
        <f t="shared" si="69"/>
        <v>0.18641932617737611</v>
      </c>
      <c r="Z139">
        <f t="shared" si="62"/>
        <v>0.41623148363440182</v>
      </c>
      <c r="AA139" t="str">
        <f t="shared" si="70"/>
        <v>Moderate</v>
      </c>
      <c r="AB139">
        <f t="shared" si="71"/>
        <v>0.19077002467563686</v>
      </c>
      <c r="AC139">
        <f t="shared" si="63"/>
        <v>0.47660337842837114</v>
      </c>
      <c r="AD139" t="str">
        <f t="shared" si="72"/>
        <v>Moderate</v>
      </c>
      <c r="AE139">
        <f t="shared" si="73"/>
        <v>3.8299604714072649E-2</v>
      </c>
      <c r="AF139">
        <f t="shared" si="64"/>
        <v>0.18153771612795241</v>
      </c>
      <c r="AG139" t="str">
        <f t="shared" si="74"/>
        <v>Low</v>
      </c>
    </row>
    <row r="140" spans="1:33" customFormat="1" x14ac:dyDescent="0.3">
      <c r="A140">
        <v>207583</v>
      </c>
      <c r="B140" t="s">
        <v>497</v>
      </c>
      <c r="C140" s="1" t="s">
        <v>691</v>
      </c>
      <c r="D140" t="s">
        <v>696</v>
      </c>
      <c r="E140" s="4">
        <v>6.5</v>
      </c>
      <c r="F140" s="3">
        <f t="shared" si="54"/>
        <v>0.73333333333333328</v>
      </c>
      <c r="G140" s="15">
        <v>66.913200000000003</v>
      </c>
      <c r="H140" s="15">
        <f t="shared" si="55"/>
        <v>0.66954604727563527</v>
      </c>
      <c r="I140" s="15">
        <v>129.19999999999999</v>
      </c>
      <c r="J140" s="3">
        <f t="shared" si="56"/>
        <v>0.498264558426533</v>
      </c>
      <c r="K140">
        <v>0</v>
      </c>
      <c r="L140" s="3">
        <v>0</v>
      </c>
      <c r="M140">
        <v>20762</v>
      </c>
      <c r="N140">
        <f t="shared" si="57"/>
        <v>9.7102950987210973E-2</v>
      </c>
      <c r="O140" s="16">
        <v>2.2319696999999999E-2</v>
      </c>
      <c r="P140">
        <f t="shared" si="58"/>
        <v>2.2753914895551338E-2</v>
      </c>
      <c r="Q140">
        <v>0.33700000000000002</v>
      </c>
      <c r="R140">
        <f t="shared" si="59"/>
        <v>0.74706273553535807</v>
      </c>
      <c r="S140">
        <f t="shared" si="65"/>
        <v>0.16481667561687802</v>
      </c>
      <c r="T140" s="14">
        <f t="shared" si="60"/>
        <v>0.32216953580042074</v>
      </c>
      <c r="U140" t="str">
        <f t="shared" si="66"/>
        <v>Moderate</v>
      </c>
      <c r="V140">
        <f t="shared" si="67"/>
        <v>0.31989018808379061</v>
      </c>
      <c r="W140">
        <f t="shared" si="61"/>
        <v>0.43648399039168645</v>
      </c>
      <c r="X140" t="str">
        <f t="shared" si="68"/>
        <v>Moderate</v>
      </c>
      <c r="Y140">
        <f t="shared" si="69"/>
        <v>9.7431631499654454E-3</v>
      </c>
      <c r="Z140">
        <f t="shared" si="62"/>
        <v>2.1754242633317249E-2</v>
      </c>
      <c r="AA140" t="str">
        <f t="shared" si="70"/>
        <v>No Impact</v>
      </c>
      <c r="AB140">
        <f t="shared" si="71"/>
        <v>0.12943723962865614</v>
      </c>
      <c r="AC140">
        <f t="shared" si="63"/>
        <v>0.32337483735377731</v>
      </c>
      <c r="AD140" t="str">
        <f t="shared" si="72"/>
        <v>Moderate</v>
      </c>
      <c r="AE140">
        <f t="shared" si="73"/>
        <v>4.1579213869542352E-2</v>
      </c>
      <c r="AF140">
        <f t="shared" si="64"/>
        <v>0.19708285713713705</v>
      </c>
      <c r="AG140" t="str">
        <f t="shared" si="74"/>
        <v>Low</v>
      </c>
    </row>
    <row r="141" spans="1:33" customFormat="1" x14ac:dyDescent="0.3">
      <c r="A141">
        <v>207585</v>
      </c>
      <c r="B141" t="s">
        <v>505</v>
      </c>
      <c r="C141" s="1" t="s">
        <v>691</v>
      </c>
      <c r="D141" t="s">
        <v>697</v>
      </c>
      <c r="E141" s="4">
        <v>6.5</v>
      </c>
      <c r="F141" s="3">
        <f t="shared" si="54"/>
        <v>0.73333333333333328</v>
      </c>
      <c r="G141" s="15">
        <v>95.321880000000007</v>
      </c>
      <c r="H141" s="15">
        <f t="shared" si="55"/>
        <v>0.95380863526004489</v>
      </c>
      <c r="I141" s="15">
        <v>259.29999999999995</v>
      </c>
      <c r="J141" s="3">
        <f t="shared" si="56"/>
        <v>1</v>
      </c>
      <c r="K141">
        <v>0</v>
      </c>
      <c r="L141" s="3">
        <v>0</v>
      </c>
      <c r="M141">
        <v>36232</v>
      </c>
      <c r="N141">
        <f t="shared" si="57"/>
        <v>0.17029803220205059</v>
      </c>
      <c r="O141" s="16">
        <v>6.5754930000000003E-2</v>
      </c>
      <c r="P141">
        <f t="shared" si="58"/>
        <v>6.7034157371533121E-2</v>
      </c>
      <c r="Q141">
        <v>0.3962</v>
      </c>
      <c r="R141">
        <f t="shared" si="59"/>
        <v>0.87829749501219245</v>
      </c>
      <c r="S141">
        <f t="shared" si="65"/>
        <v>0.33861614336219448</v>
      </c>
      <c r="T141" s="14">
        <f t="shared" si="60"/>
        <v>0.66189786508687098</v>
      </c>
      <c r="U141" t="str">
        <f t="shared" si="66"/>
        <v>Moderate</v>
      </c>
      <c r="V141">
        <f t="shared" si="67"/>
        <v>0.62920925103009884</v>
      </c>
      <c r="W141">
        <f t="shared" si="61"/>
        <v>0.85854388446901653</v>
      </c>
      <c r="X141" t="str">
        <f t="shared" si="68"/>
        <v>High</v>
      </c>
      <c r="Y141">
        <f t="shared" si="69"/>
        <v>4.8023035694290138E-2</v>
      </c>
      <c r="Z141">
        <f t="shared" si="62"/>
        <v>0.10722439462442417</v>
      </c>
      <c r="AA141" t="str">
        <f t="shared" si="70"/>
        <v>No Impact</v>
      </c>
      <c r="AB141">
        <f t="shared" si="71"/>
        <v>0.27733046852395549</v>
      </c>
      <c r="AC141">
        <f t="shared" si="63"/>
        <v>0.69285852672283288</v>
      </c>
      <c r="AD141" t="str">
        <f t="shared" si="72"/>
        <v>Moderate</v>
      </c>
      <c r="AE141">
        <f t="shared" si="73"/>
        <v>0.1220009141575252</v>
      </c>
      <c r="AF141">
        <f t="shared" si="64"/>
        <v>0.57827665551706375</v>
      </c>
      <c r="AG141" t="str">
        <f t="shared" si="74"/>
        <v>Moderate</v>
      </c>
    </row>
    <row r="142" spans="1:33" customFormat="1" x14ac:dyDescent="0.3">
      <c r="A142">
        <v>207587</v>
      </c>
      <c r="B142" t="s">
        <v>390</v>
      </c>
      <c r="C142" s="1" t="s">
        <v>691</v>
      </c>
      <c r="D142" t="s">
        <v>1140</v>
      </c>
      <c r="E142" s="4">
        <v>6.6</v>
      </c>
      <c r="F142" s="3">
        <f t="shared" si="54"/>
        <v>0.75555555555555542</v>
      </c>
      <c r="G142" s="15">
        <v>82.887839999999997</v>
      </c>
      <c r="H142" s="15">
        <f t="shared" si="55"/>
        <v>0.82939129557718494</v>
      </c>
      <c r="I142" s="15">
        <v>253</v>
      </c>
      <c r="J142" s="3">
        <f t="shared" si="56"/>
        <v>0.97570381797146177</v>
      </c>
      <c r="K142">
        <v>0</v>
      </c>
      <c r="L142" s="3">
        <v>0</v>
      </c>
      <c r="M142">
        <v>46149</v>
      </c>
      <c r="N142">
        <f t="shared" si="57"/>
        <v>0.21721953319801471</v>
      </c>
      <c r="O142" s="16">
        <v>0.19779561400000001</v>
      </c>
      <c r="P142">
        <f t="shared" si="58"/>
        <v>0.20164362301465488</v>
      </c>
      <c r="Q142">
        <v>0.40210000000000001</v>
      </c>
      <c r="R142">
        <f t="shared" si="59"/>
        <v>0.89137663489248509</v>
      </c>
      <c r="S142">
        <f t="shared" si="65"/>
        <v>0.3726788216831512</v>
      </c>
      <c r="T142" s="14">
        <f t="shared" si="60"/>
        <v>0.72848067426991159</v>
      </c>
      <c r="U142" t="str">
        <f t="shared" si="66"/>
        <v>High</v>
      </c>
      <c r="V142">
        <f t="shared" si="67"/>
        <v>0.60785185190199176</v>
      </c>
      <c r="W142">
        <f t="shared" si="61"/>
        <v>0.82940212538079383</v>
      </c>
      <c r="X142" t="str">
        <f t="shared" si="68"/>
        <v>High</v>
      </c>
      <c r="Y142">
        <f t="shared" si="69"/>
        <v>0.13750579146431069</v>
      </c>
      <c r="Z142">
        <f t="shared" si="62"/>
        <v>0.3070188094932545</v>
      </c>
      <c r="AA142" t="str">
        <f t="shared" si="70"/>
        <v>Moderate</v>
      </c>
      <c r="AB142">
        <f t="shared" si="71"/>
        <v>0.30584447253301639</v>
      </c>
      <c r="AC142">
        <f t="shared" si="63"/>
        <v>0.76409545540880008</v>
      </c>
      <c r="AD142" t="str">
        <f t="shared" si="72"/>
        <v>High</v>
      </c>
      <c r="AE142">
        <f t="shared" si="73"/>
        <v>0.14812739122293161</v>
      </c>
      <c r="AF142">
        <f t="shared" si="64"/>
        <v>0.70211451265245295</v>
      </c>
      <c r="AG142" t="str">
        <f t="shared" si="74"/>
        <v>High</v>
      </c>
    </row>
    <row r="143" spans="1:33" customFormat="1" x14ac:dyDescent="0.3">
      <c r="A143">
        <v>208407</v>
      </c>
      <c r="B143" t="s">
        <v>27</v>
      </c>
      <c r="C143" s="1" t="s">
        <v>699</v>
      </c>
      <c r="D143" t="s">
        <v>698</v>
      </c>
      <c r="E143" s="4">
        <v>6.2</v>
      </c>
      <c r="F143" s="3">
        <f t="shared" si="54"/>
        <v>0.66666666666666663</v>
      </c>
      <c r="G143" s="15">
        <v>34.943759999999997</v>
      </c>
      <c r="H143" s="15">
        <f t="shared" si="55"/>
        <v>0.34965382592595262</v>
      </c>
      <c r="I143" s="15">
        <v>80.100000000000009</v>
      </c>
      <c r="J143" s="3">
        <f t="shared" si="56"/>
        <v>0.30890860007713083</v>
      </c>
      <c r="K143">
        <v>0</v>
      </c>
      <c r="L143" s="3">
        <v>0</v>
      </c>
      <c r="M143">
        <v>3903</v>
      </c>
      <c r="N143">
        <f t="shared" si="57"/>
        <v>1.7335926151982702E-2</v>
      </c>
      <c r="O143" s="16">
        <v>0.28577507000000002</v>
      </c>
      <c r="P143">
        <f t="shared" si="58"/>
        <v>0.29133467278029029</v>
      </c>
      <c r="Q143">
        <v>0.44579999999999997</v>
      </c>
      <c r="R143">
        <f t="shared" si="59"/>
        <v>0.98825094214143194</v>
      </c>
      <c r="S143">
        <f t="shared" si="65"/>
        <v>0.14044783447358278</v>
      </c>
      <c r="T143" s="14">
        <f t="shared" si="60"/>
        <v>0.27453541012869986</v>
      </c>
      <c r="U143" t="str">
        <f t="shared" si="66"/>
        <v>Low</v>
      </c>
      <c r="V143">
        <f t="shared" si="67"/>
        <v>0.21694164598549809</v>
      </c>
      <c r="W143">
        <f t="shared" si="61"/>
        <v>0.29601269075839148</v>
      </c>
      <c r="X143" t="str">
        <f t="shared" si="68"/>
        <v>Low</v>
      </c>
      <c r="Y143">
        <f t="shared" si="69"/>
        <v>6.3954022961667481E-2</v>
      </c>
      <c r="Z143">
        <f t="shared" si="62"/>
        <v>0.14279462546922364</v>
      </c>
      <c r="AA143" t="str">
        <f t="shared" si="70"/>
        <v>No Impact</v>
      </c>
      <c r="AB143">
        <f t="shared" si="71"/>
        <v>9.6447741768184908E-2</v>
      </c>
      <c r="AC143">
        <f t="shared" si="63"/>
        <v>0.24095672077760397</v>
      </c>
      <c r="AD143" t="str">
        <f t="shared" si="72"/>
        <v>Low</v>
      </c>
      <c r="AE143">
        <f t="shared" si="73"/>
        <v>3.8055965278866758E-3</v>
      </c>
      <c r="AF143">
        <f t="shared" si="64"/>
        <v>1.8038288053745008E-2</v>
      </c>
      <c r="AG143" t="str">
        <f t="shared" si="74"/>
        <v>No Impact</v>
      </c>
    </row>
    <row r="144" spans="1:33" customFormat="1" x14ac:dyDescent="0.3">
      <c r="A144">
        <v>208421</v>
      </c>
      <c r="B144" t="s">
        <v>50</v>
      </c>
      <c r="C144" s="1" t="s">
        <v>699</v>
      </c>
      <c r="D144" t="s">
        <v>700</v>
      </c>
      <c r="E144" s="4">
        <v>6.2</v>
      </c>
      <c r="F144" s="3">
        <f t="shared" si="54"/>
        <v>0.66666666666666663</v>
      </c>
      <c r="G144" s="15">
        <v>42.410519999999998</v>
      </c>
      <c r="H144" s="15">
        <f t="shared" si="55"/>
        <v>0.42436762894173757</v>
      </c>
      <c r="I144" s="15">
        <v>82.100000000000009</v>
      </c>
      <c r="J144" s="3">
        <f t="shared" si="56"/>
        <v>0.3166216737369843</v>
      </c>
      <c r="K144">
        <v>0</v>
      </c>
      <c r="L144" s="3">
        <v>0</v>
      </c>
      <c r="M144">
        <v>239</v>
      </c>
      <c r="N144">
        <f t="shared" si="57"/>
        <v>0</v>
      </c>
      <c r="O144" s="16">
        <v>7.9232238999999996E-2</v>
      </c>
      <c r="P144">
        <f t="shared" si="58"/>
        <v>8.0773660287143847E-2</v>
      </c>
      <c r="Q144">
        <v>0.44700000000000001</v>
      </c>
      <c r="R144">
        <f t="shared" si="59"/>
        <v>0.99091110618488143</v>
      </c>
      <c r="S144">
        <f t="shared" si="65"/>
        <v>0.13235115796658581</v>
      </c>
      <c r="T144" s="14">
        <f t="shared" si="60"/>
        <v>0.25870871964351533</v>
      </c>
      <c r="U144" t="str">
        <f t="shared" si="66"/>
        <v>Low</v>
      </c>
      <c r="V144">
        <f t="shared" si="67"/>
        <v>0.24475150986284538</v>
      </c>
      <c r="W144">
        <f t="shared" si="61"/>
        <v>0.33395871351747231</v>
      </c>
      <c r="X144" t="str">
        <f t="shared" si="68"/>
        <v>Moderate</v>
      </c>
      <c r="Y144">
        <f t="shared" si="69"/>
        <v>1.9950806070326229E-2</v>
      </c>
      <c r="Z144">
        <f t="shared" si="62"/>
        <v>4.4545561775353688E-2</v>
      </c>
      <c r="AA144" t="str">
        <f t="shared" si="70"/>
        <v>No Impact</v>
      </c>
      <c r="AB144">
        <f t="shared" si="71"/>
        <v>9.1648270273093746E-2</v>
      </c>
      <c r="AC144">
        <f t="shared" si="63"/>
        <v>0.22896613508092326</v>
      </c>
      <c r="AD144" t="str">
        <f t="shared" si="72"/>
        <v>Low</v>
      </c>
      <c r="AE144">
        <f t="shared" si="73"/>
        <v>0</v>
      </c>
      <c r="AF144">
        <f t="shared" si="64"/>
        <v>0</v>
      </c>
      <c r="AG144" t="str">
        <f t="shared" si="74"/>
        <v>No Impact</v>
      </c>
    </row>
    <row r="145" spans="1:33" customFormat="1" x14ac:dyDescent="0.3">
      <c r="A145">
        <v>208425</v>
      </c>
      <c r="B145" t="s">
        <v>266</v>
      </c>
      <c r="C145" s="1" t="s">
        <v>699</v>
      </c>
      <c r="D145" t="s">
        <v>1141</v>
      </c>
      <c r="E145" s="4">
        <v>6.3</v>
      </c>
      <c r="F145" s="3">
        <f t="shared" si="54"/>
        <v>0.68888888888888877</v>
      </c>
      <c r="G145" s="15">
        <v>53.665559999999999</v>
      </c>
      <c r="H145" s="15">
        <f t="shared" si="55"/>
        <v>0.53698767317709273</v>
      </c>
      <c r="I145" s="15">
        <v>102.9</v>
      </c>
      <c r="J145" s="3">
        <f t="shared" si="56"/>
        <v>0.39683763979946018</v>
      </c>
      <c r="K145">
        <v>0</v>
      </c>
      <c r="L145" s="3">
        <v>0</v>
      </c>
      <c r="M145">
        <v>5340</v>
      </c>
      <c r="N145">
        <f t="shared" si="57"/>
        <v>2.4134977975235745E-2</v>
      </c>
      <c r="O145" s="16">
        <v>0.38217277700000002</v>
      </c>
      <c r="P145">
        <f t="shared" si="58"/>
        <v>0.38960774616494664</v>
      </c>
      <c r="Q145">
        <v>0.44450000000000001</v>
      </c>
      <c r="R145">
        <f t="shared" si="59"/>
        <v>0.98536909776102866</v>
      </c>
      <c r="S145">
        <f t="shared" si="65"/>
        <v>0.22113129794475159</v>
      </c>
      <c r="T145" s="14">
        <f t="shared" si="60"/>
        <v>0.43224854125446061</v>
      </c>
      <c r="U145" t="str">
        <f t="shared" si="66"/>
        <v>Moderate</v>
      </c>
      <c r="V145">
        <f t="shared" si="67"/>
        <v>0.31694489766152883</v>
      </c>
      <c r="W145">
        <f t="shared" si="61"/>
        <v>0.43246519843038228</v>
      </c>
      <c r="X145" t="str">
        <f t="shared" si="68"/>
        <v>Moderate</v>
      </c>
      <c r="Y145">
        <f t="shared" si="69"/>
        <v>0.12531769822797434</v>
      </c>
      <c r="Z145">
        <f t="shared" si="62"/>
        <v>0.27980560024901702</v>
      </c>
      <c r="AA145" t="str">
        <f t="shared" si="70"/>
        <v>Low</v>
      </c>
      <c r="AB145">
        <f t="shared" si="71"/>
        <v>0.15124308708294143</v>
      </c>
      <c r="AC145">
        <f t="shared" si="63"/>
        <v>0.37785268618708684</v>
      </c>
      <c r="AD145" t="str">
        <f t="shared" si="72"/>
        <v>Moderate</v>
      </c>
      <c r="AE145">
        <f t="shared" si="73"/>
        <v>7.7630383800400948E-3</v>
      </c>
      <c r="AF145">
        <f t="shared" si="64"/>
        <v>3.6796313388798414E-2</v>
      </c>
      <c r="AG145" t="str">
        <f t="shared" si="74"/>
        <v>No Impact</v>
      </c>
    </row>
    <row r="146" spans="1:33" customFormat="1" x14ac:dyDescent="0.3">
      <c r="A146">
        <v>208429</v>
      </c>
      <c r="B146" t="s">
        <v>60</v>
      </c>
      <c r="C146" s="1" t="s">
        <v>699</v>
      </c>
      <c r="D146" t="s">
        <v>701</v>
      </c>
      <c r="E146" s="4">
        <v>6.2</v>
      </c>
      <c r="F146" s="3">
        <f t="shared" si="54"/>
        <v>0.66666666666666663</v>
      </c>
      <c r="G146" s="15">
        <v>73.871639999999999</v>
      </c>
      <c r="H146" s="15">
        <f t="shared" si="55"/>
        <v>0.73917350489542732</v>
      </c>
      <c r="I146" s="15">
        <v>84.9</v>
      </c>
      <c r="J146" s="3">
        <f t="shared" si="56"/>
        <v>0.32741997686077912</v>
      </c>
      <c r="K146">
        <v>0</v>
      </c>
      <c r="L146" s="3">
        <v>0</v>
      </c>
      <c r="M146">
        <v>952</v>
      </c>
      <c r="N146">
        <f t="shared" si="57"/>
        <v>3.3735030967149745E-3</v>
      </c>
      <c r="O146" s="16">
        <v>8.3500000000000002E-4</v>
      </c>
      <c r="P146">
        <f t="shared" si="58"/>
        <v>8.512444831928215E-4</v>
      </c>
      <c r="Q146">
        <v>0.4486</v>
      </c>
      <c r="R146">
        <f t="shared" si="59"/>
        <v>0.99445799157614723</v>
      </c>
      <c r="S146">
        <f t="shared" si="65"/>
        <v>0.17693172391877354</v>
      </c>
      <c r="T146" s="14">
        <f t="shared" si="60"/>
        <v>0.34585099565885302</v>
      </c>
      <c r="U146" t="str">
        <f t="shared" si="66"/>
        <v>Moderate</v>
      </c>
      <c r="V146">
        <f t="shared" si="67"/>
        <v>0.3535608038984957</v>
      </c>
      <c r="W146">
        <f t="shared" si="61"/>
        <v>0.48242689610500056</v>
      </c>
      <c r="X146" t="str">
        <f t="shared" si="68"/>
        <v>Moderate</v>
      </c>
      <c r="Y146">
        <f t="shared" si="69"/>
        <v>3.0264393905146464E-4</v>
      </c>
      <c r="Z146">
        <f t="shared" si="62"/>
        <v>6.7573431546733248E-4</v>
      </c>
      <c r="AA146" t="str">
        <f t="shared" si="70"/>
        <v>No Impact</v>
      </c>
      <c r="AB146">
        <f t="shared" si="71"/>
        <v>0.12425685946111364</v>
      </c>
      <c r="AC146">
        <f t="shared" si="63"/>
        <v>0.31043262227783935</v>
      </c>
      <c r="AD146" t="str">
        <f t="shared" si="72"/>
        <v>Moderate</v>
      </c>
      <c r="AE146">
        <f t="shared" si="73"/>
        <v>1.1993854712135229E-3</v>
      </c>
      <c r="AF146">
        <f t="shared" si="64"/>
        <v>5.6850116555158016E-3</v>
      </c>
      <c r="AG146" t="str">
        <f t="shared" si="74"/>
        <v>No Impact</v>
      </c>
    </row>
    <row r="147" spans="1:33" customFormat="1" x14ac:dyDescent="0.3">
      <c r="A147">
        <v>208436</v>
      </c>
      <c r="B147" t="s">
        <v>259</v>
      </c>
      <c r="C147" s="1" t="s">
        <v>699</v>
      </c>
      <c r="D147" t="s">
        <v>702</v>
      </c>
      <c r="E147" s="4">
        <v>6.2</v>
      </c>
      <c r="F147" s="3">
        <f t="shared" si="54"/>
        <v>0.66666666666666663</v>
      </c>
      <c r="G147" s="15">
        <v>54.398159999999997</v>
      </c>
      <c r="H147" s="15">
        <f t="shared" si="55"/>
        <v>0.54431820637882466</v>
      </c>
      <c r="I147" s="15">
        <v>100.39999999999999</v>
      </c>
      <c r="J147" s="3">
        <f t="shared" si="56"/>
        <v>0.38719629772464331</v>
      </c>
      <c r="K147">
        <v>0</v>
      </c>
      <c r="L147" s="3">
        <v>0</v>
      </c>
      <c r="M147">
        <v>8318</v>
      </c>
      <c r="N147">
        <f t="shared" si="57"/>
        <v>3.8225149394614695E-2</v>
      </c>
      <c r="O147" s="16">
        <v>6.0049420999999999E-2</v>
      </c>
      <c r="P147">
        <f t="shared" si="58"/>
        <v>6.1217650712782228E-2</v>
      </c>
      <c r="Q147">
        <v>0.44540000000000002</v>
      </c>
      <c r="R147">
        <f t="shared" si="59"/>
        <v>0.98736422079361563</v>
      </c>
      <c r="S147">
        <f t="shared" si="65"/>
        <v>0.16279487034136142</v>
      </c>
      <c r="T147" s="14">
        <f t="shared" si="60"/>
        <v>0.31821748383326331</v>
      </c>
      <c r="U147" t="str">
        <f t="shared" si="66"/>
        <v>Moderate</v>
      </c>
      <c r="V147">
        <f t="shared" si="67"/>
        <v>0.30658136416735732</v>
      </c>
      <c r="W147">
        <f t="shared" si="61"/>
        <v>0.41832435690851283</v>
      </c>
      <c r="X147" t="str">
        <f t="shared" si="68"/>
        <v>Moderate</v>
      </c>
      <c r="Y147">
        <f t="shared" si="69"/>
        <v>1.9008376515365549E-2</v>
      </c>
      <c r="Z147">
        <f t="shared" si="62"/>
        <v>4.2441333314035504E-2</v>
      </c>
      <c r="AA147" t="str">
        <f t="shared" si="70"/>
        <v>No Impact</v>
      </c>
      <c r="AB147">
        <f t="shared" si="71"/>
        <v>0.11716017320615536</v>
      </c>
      <c r="AC147">
        <f t="shared" si="63"/>
        <v>0.29270287332744643</v>
      </c>
      <c r="AD147" t="str">
        <f t="shared" si="72"/>
        <v>Low</v>
      </c>
      <c r="AE147">
        <f t="shared" si="73"/>
        <v>1.186909369420183E-2</v>
      </c>
      <c r="AF147">
        <f t="shared" si="64"/>
        <v>5.6258757181438274E-2</v>
      </c>
      <c r="AG147" t="str">
        <f t="shared" si="74"/>
        <v>No Impact</v>
      </c>
    </row>
    <row r="148" spans="1:33" customFormat="1" x14ac:dyDescent="0.3">
      <c r="A148">
        <v>208447</v>
      </c>
      <c r="B148" t="s">
        <v>229</v>
      </c>
      <c r="C148" s="1" t="s">
        <v>699</v>
      </c>
      <c r="D148" t="s">
        <v>703</v>
      </c>
      <c r="E148" s="4">
        <v>5</v>
      </c>
      <c r="F148" s="3">
        <f t="shared" si="54"/>
        <v>0.39999999999999997</v>
      </c>
      <c r="G148" s="15">
        <v>50.833800000000004</v>
      </c>
      <c r="H148" s="15">
        <f t="shared" si="55"/>
        <v>0.50865255073737603</v>
      </c>
      <c r="I148" s="15">
        <v>80.5</v>
      </c>
      <c r="J148" s="3">
        <f t="shared" si="56"/>
        <v>0.31045121480910148</v>
      </c>
      <c r="K148">
        <v>0</v>
      </c>
      <c r="L148" s="3">
        <v>0</v>
      </c>
      <c r="M148">
        <v>1297</v>
      </c>
      <c r="N148">
        <f t="shared" si="57"/>
        <v>5.0058433048028655E-3</v>
      </c>
      <c r="O148" s="16">
        <v>0.166668066</v>
      </c>
      <c r="P148">
        <f t="shared" si="58"/>
        <v>0.16991050503822402</v>
      </c>
      <c r="Q148">
        <v>0.44800000000000001</v>
      </c>
      <c r="R148">
        <f t="shared" si="59"/>
        <v>0.99312790955442254</v>
      </c>
      <c r="S148">
        <f t="shared" si="65"/>
        <v>9.52649144868042E-2</v>
      </c>
      <c r="T148" s="14">
        <f t="shared" si="60"/>
        <v>0.18621570398388457</v>
      </c>
      <c r="U148" t="str">
        <f t="shared" si="66"/>
        <v>Low</v>
      </c>
      <c r="V148">
        <f t="shared" si="67"/>
        <v>0.1626949620770658</v>
      </c>
      <c r="W148">
        <f t="shared" si="61"/>
        <v>0.22199413708000559</v>
      </c>
      <c r="X148" t="str">
        <f t="shared" si="68"/>
        <v>Low</v>
      </c>
      <c r="Y148">
        <f t="shared" si="69"/>
        <v>2.7834866896542604E-2</v>
      </c>
      <c r="Z148">
        <f t="shared" si="62"/>
        <v>6.2148856466149351E-2</v>
      </c>
      <c r="AA148" t="str">
        <f t="shared" si="70"/>
        <v>No Impact</v>
      </c>
      <c r="AB148">
        <f t="shared" si="71"/>
        <v>6.5580718152984774E-2</v>
      </c>
      <c r="AC148">
        <f t="shared" si="63"/>
        <v>0.1638412108223784</v>
      </c>
      <c r="AD148" t="str">
        <f t="shared" si="72"/>
        <v>Low</v>
      </c>
      <c r="AE148">
        <f t="shared" si="73"/>
        <v>8.2006102013992995E-4</v>
      </c>
      <c r="AF148">
        <f t="shared" si="64"/>
        <v>3.8870376285387812E-3</v>
      </c>
      <c r="AG148" t="str">
        <f t="shared" si="74"/>
        <v>No Impact</v>
      </c>
    </row>
    <row r="149" spans="1:33" customFormat="1" x14ac:dyDescent="0.3">
      <c r="A149">
        <v>208458</v>
      </c>
      <c r="B149" t="s">
        <v>305</v>
      </c>
      <c r="C149" s="1" t="s">
        <v>699</v>
      </c>
      <c r="D149" t="s">
        <v>704</v>
      </c>
      <c r="E149" s="4">
        <v>6.3</v>
      </c>
      <c r="F149" s="3">
        <f t="shared" si="54"/>
        <v>0.68888888888888877</v>
      </c>
      <c r="G149" s="15">
        <v>40.11768</v>
      </c>
      <c r="H149" s="15">
        <f t="shared" si="55"/>
        <v>0.40142504124550621</v>
      </c>
      <c r="I149" s="15">
        <v>90.3</v>
      </c>
      <c r="J149" s="3">
        <f t="shared" si="56"/>
        <v>0.3482452757423834</v>
      </c>
      <c r="K149">
        <v>0</v>
      </c>
      <c r="L149" s="3">
        <v>0</v>
      </c>
      <c r="M149">
        <v>5825</v>
      </c>
      <c r="N149">
        <f t="shared" si="57"/>
        <v>2.6429717108344807E-2</v>
      </c>
      <c r="O149" s="16">
        <v>0.137107169</v>
      </c>
      <c r="P149">
        <f t="shared" si="58"/>
        <v>0.13977451642806688</v>
      </c>
      <c r="Q149">
        <v>0.43319999999999997</v>
      </c>
      <c r="R149">
        <f t="shared" si="59"/>
        <v>0.96031921968521383</v>
      </c>
      <c r="S149">
        <f t="shared" si="65"/>
        <v>0.14203297897734155</v>
      </c>
      <c r="T149" s="14">
        <f t="shared" si="60"/>
        <v>0.2776339149798695</v>
      </c>
      <c r="U149" t="str">
        <f t="shared" si="66"/>
        <v>Low</v>
      </c>
      <c r="V149">
        <f t="shared" si="67"/>
        <v>0.24797341365289205</v>
      </c>
      <c r="W149">
        <f t="shared" si="61"/>
        <v>0.33835493908275693</v>
      </c>
      <c r="X149" t="str">
        <f t="shared" si="68"/>
        <v>Moderate</v>
      </c>
      <c r="Y149">
        <f t="shared" si="69"/>
        <v>3.6092544301791041E-2</v>
      </c>
      <c r="Z149">
        <f t="shared" si="62"/>
        <v>8.0586351055580832E-2</v>
      </c>
      <c r="AA149" t="str">
        <f t="shared" si="70"/>
        <v>No Impact</v>
      </c>
      <c r="AB149">
        <f t="shared" si="71"/>
        <v>0.10000709453868582</v>
      </c>
      <c r="AC149">
        <f t="shared" si="63"/>
        <v>0.24984910079549974</v>
      </c>
      <c r="AD149" t="str">
        <f t="shared" si="72"/>
        <v>Low</v>
      </c>
      <c r="AE149">
        <f t="shared" si="73"/>
        <v>6.824675627532288E-3</v>
      </c>
      <c r="AF149">
        <f t="shared" si="64"/>
        <v>3.2348532993633806E-2</v>
      </c>
      <c r="AG149" t="str">
        <f t="shared" si="74"/>
        <v>No Impact</v>
      </c>
    </row>
    <row r="150" spans="1:33" customFormat="1" x14ac:dyDescent="0.3">
      <c r="A150">
        <v>208475</v>
      </c>
      <c r="B150" t="s">
        <v>372</v>
      </c>
      <c r="C150" s="1" t="s">
        <v>699</v>
      </c>
      <c r="D150" t="s">
        <v>705</v>
      </c>
      <c r="E150" s="4">
        <v>6.2</v>
      </c>
      <c r="F150" s="3">
        <f t="shared" si="54"/>
        <v>0.66666666666666663</v>
      </c>
      <c r="G150" s="15">
        <v>51.083280000000002</v>
      </c>
      <c r="H150" s="15">
        <f t="shared" si="55"/>
        <v>0.51114889447634426</v>
      </c>
      <c r="I150" s="15">
        <v>99.799999999999983</v>
      </c>
      <c r="J150" s="3">
        <f t="shared" si="56"/>
        <v>0.38488237562668726</v>
      </c>
      <c r="K150">
        <v>0</v>
      </c>
      <c r="L150" s="3">
        <v>0</v>
      </c>
      <c r="M150">
        <v>3524</v>
      </c>
      <c r="N150">
        <f t="shared" si="57"/>
        <v>1.5542717633532526E-2</v>
      </c>
      <c r="O150" s="16">
        <v>8.0742115000000003E-2</v>
      </c>
      <c r="P150">
        <f t="shared" si="58"/>
        <v>8.2312910125832764E-2</v>
      </c>
      <c r="Q150">
        <v>0.43309999999999998</v>
      </c>
      <c r="R150">
        <f t="shared" si="59"/>
        <v>0.96009753934825981</v>
      </c>
      <c r="S150">
        <f t="shared" si="65"/>
        <v>0.15567205983515719</v>
      </c>
      <c r="T150" s="14">
        <f t="shared" si="60"/>
        <v>0.30429442328256756</v>
      </c>
      <c r="U150" t="str">
        <f t="shared" si="66"/>
        <v>Moderate</v>
      </c>
      <c r="V150">
        <f t="shared" si="67"/>
        <v>0.28675913920167218</v>
      </c>
      <c r="W150">
        <f t="shared" si="61"/>
        <v>0.39127731334868454</v>
      </c>
      <c r="X150" t="str">
        <f t="shared" si="68"/>
        <v>Moderate</v>
      </c>
      <c r="Y150">
        <f t="shared" si="69"/>
        <v>2.4584980468642204E-2</v>
      </c>
      <c r="Z150">
        <f t="shared" si="62"/>
        <v>5.489260746414832E-2</v>
      </c>
      <c r="AA150" t="str">
        <f t="shared" si="70"/>
        <v>No Impact</v>
      </c>
      <c r="AB150">
        <f t="shared" si="71"/>
        <v>0.10936598164708107</v>
      </c>
      <c r="AC150">
        <f t="shared" si="63"/>
        <v>0.27323053727523483</v>
      </c>
      <c r="AD150" t="str">
        <f t="shared" si="72"/>
        <v>Low</v>
      </c>
      <c r="AE150">
        <f t="shared" si="73"/>
        <v>4.6422536740089778E-3</v>
      </c>
      <c r="AF150">
        <f t="shared" si="64"/>
        <v>2.2003990275036221E-2</v>
      </c>
      <c r="AG150" t="str">
        <f t="shared" si="74"/>
        <v>No Impact</v>
      </c>
    </row>
    <row r="151" spans="1:33" customFormat="1" x14ac:dyDescent="0.3">
      <c r="A151">
        <v>208478</v>
      </c>
      <c r="B151" t="s">
        <v>426</v>
      </c>
      <c r="C151" s="1" t="s">
        <v>699</v>
      </c>
      <c r="D151" t="s">
        <v>706</v>
      </c>
      <c r="E151" s="4">
        <v>6.3</v>
      </c>
      <c r="F151" s="3">
        <f t="shared" si="54"/>
        <v>0.68888888888888877</v>
      </c>
      <c r="G151" s="15">
        <v>54.398159999999997</v>
      </c>
      <c r="H151" s="15">
        <f t="shared" si="55"/>
        <v>0.54431820637882466</v>
      </c>
      <c r="I151" s="15">
        <v>103.89999999999999</v>
      </c>
      <c r="J151" s="3">
        <f t="shared" si="56"/>
        <v>0.40069417662938683</v>
      </c>
      <c r="K151">
        <v>0</v>
      </c>
      <c r="L151" s="3">
        <v>0</v>
      </c>
      <c r="M151">
        <v>5481</v>
      </c>
      <c r="N151">
        <f t="shared" si="57"/>
        <v>2.4802108321149926E-2</v>
      </c>
      <c r="O151" s="16">
        <v>2.0702893E-2</v>
      </c>
      <c r="P151">
        <f t="shared" si="58"/>
        <v>2.110565682919914E-2</v>
      </c>
      <c r="Q151">
        <v>0.4446</v>
      </c>
      <c r="R151">
        <f t="shared" si="59"/>
        <v>0.98559077809798268</v>
      </c>
      <c r="S151">
        <f t="shared" si="65"/>
        <v>0.16384199169460342</v>
      </c>
      <c r="T151" s="14">
        <f t="shared" si="60"/>
        <v>0.32026430706300052</v>
      </c>
      <c r="U151" t="str">
        <f t="shared" si="66"/>
        <v>Moderate</v>
      </c>
      <c r="V151">
        <f t="shared" si="67"/>
        <v>0.32081400207022281</v>
      </c>
      <c r="W151">
        <f t="shared" si="61"/>
        <v>0.4377445167541642</v>
      </c>
      <c r="X151" t="str">
        <f t="shared" si="68"/>
        <v>Moderate</v>
      </c>
      <c r="Y151">
        <f t="shared" si="69"/>
        <v>6.8699813189840595E-3</v>
      </c>
      <c r="Z151">
        <f t="shared" si="62"/>
        <v>1.5339088363727762E-2</v>
      </c>
      <c r="AA151" t="str">
        <f t="shared" si="70"/>
        <v>No Impact</v>
      </c>
      <c r="AB151">
        <f t="shared" si="71"/>
        <v>0.11717151233635034</v>
      </c>
      <c r="AC151">
        <f t="shared" si="63"/>
        <v>0.2927312020324857</v>
      </c>
      <c r="AD151" t="str">
        <f t="shared" si="72"/>
        <v>Low</v>
      </c>
      <c r="AE151">
        <f t="shared" si="73"/>
        <v>8.0731920459347559E-3</v>
      </c>
      <c r="AF151">
        <f t="shared" si="64"/>
        <v>3.8266422246985676E-2</v>
      </c>
      <c r="AG151" t="str">
        <f t="shared" si="74"/>
        <v>No Impact</v>
      </c>
    </row>
    <row r="152" spans="1:33" customFormat="1" x14ac:dyDescent="0.3">
      <c r="A152">
        <v>208487</v>
      </c>
      <c r="B152" t="s">
        <v>438</v>
      </c>
      <c r="C152" s="1" t="s">
        <v>699</v>
      </c>
      <c r="D152" t="s">
        <v>707</v>
      </c>
      <c r="E152" s="4">
        <v>6.2</v>
      </c>
      <c r="F152" s="3">
        <f t="shared" si="54"/>
        <v>0.66666666666666663</v>
      </c>
      <c r="G152" s="15">
        <v>54.398159999999997</v>
      </c>
      <c r="H152" s="15">
        <f t="shared" si="55"/>
        <v>0.54431820637882466</v>
      </c>
      <c r="I152" s="15">
        <v>97.600000000000023</v>
      </c>
      <c r="J152" s="3">
        <f t="shared" si="56"/>
        <v>0.37639799460084861</v>
      </c>
      <c r="K152">
        <v>0</v>
      </c>
      <c r="L152" s="3">
        <v>0</v>
      </c>
      <c r="M152">
        <v>13916</v>
      </c>
      <c r="N152">
        <f t="shared" si="57"/>
        <v>6.4711643553675605E-2</v>
      </c>
      <c r="O152" s="16">
        <v>7.7630512999999998E-2</v>
      </c>
      <c r="P152">
        <f t="shared" si="58"/>
        <v>7.9140773555303717E-2</v>
      </c>
      <c r="Q152">
        <v>0.44669999999999999</v>
      </c>
      <c r="R152">
        <f t="shared" si="59"/>
        <v>0.99024606517401903</v>
      </c>
      <c r="S152">
        <f t="shared" si="65"/>
        <v>0.16410029792208744</v>
      </c>
      <c r="T152" s="14">
        <f t="shared" si="60"/>
        <v>0.32076922197583574</v>
      </c>
      <c r="U152" t="str">
        <f t="shared" si="66"/>
        <v>Moderate</v>
      </c>
      <c r="V152">
        <f t="shared" si="67"/>
        <v>0.30391186505403089</v>
      </c>
      <c r="W152">
        <f t="shared" si="61"/>
        <v>0.41468187686774777</v>
      </c>
      <c r="X152" t="str">
        <f t="shared" si="68"/>
        <v>Moderate</v>
      </c>
      <c r="Y152">
        <f t="shared" si="69"/>
        <v>2.4288730790143938E-2</v>
      </c>
      <c r="Z152">
        <f t="shared" si="62"/>
        <v>5.4231150061978435E-2</v>
      </c>
      <c r="AA152" t="str">
        <f t="shared" si="70"/>
        <v>No Impact</v>
      </c>
      <c r="AB152">
        <f t="shared" si="71"/>
        <v>0.12060689551067458</v>
      </c>
      <c r="AC152">
        <f t="shared" si="63"/>
        <v>0.3013138671019211</v>
      </c>
      <c r="AD152" t="str">
        <f t="shared" si="72"/>
        <v>Moderate</v>
      </c>
      <c r="AE152">
        <f t="shared" si="73"/>
        <v>1.9860352870630319E-2</v>
      </c>
      <c r="AF152">
        <f t="shared" si="64"/>
        <v>9.4136822783048135E-2</v>
      </c>
      <c r="AG152" t="str">
        <f t="shared" si="74"/>
        <v>No Impact</v>
      </c>
    </row>
    <row r="153" spans="1:33" customFormat="1" x14ac:dyDescent="0.3">
      <c r="A153">
        <v>302602</v>
      </c>
      <c r="B153" t="s">
        <v>1</v>
      </c>
      <c r="C153" s="1" t="s">
        <v>709</v>
      </c>
      <c r="D153" t="s">
        <v>708</v>
      </c>
      <c r="E153" s="4">
        <v>5.8</v>
      </c>
      <c r="F153" s="3">
        <f t="shared" si="54"/>
        <v>0.57777777777777772</v>
      </c>
      <c r="G153" s="15">
        <v>46.993319999999997</v>
      </c>
      <c r="H153" s="15">
        <f t="shared" si="55"/>
        <v>0.47022398651325981</v>
      </c>
      <c r="I153" s="15">
        <v>43.4</v>
      </c>
      <c r="J153" s="3">
        <f t="shared" si="56"/>
        <v>0.16737369841881991</v>
      </c>
      <c r="K153">
        <v>0</v>
      </c>
      <c r="L153" s="3">
        <v>0</v>
      </c>
      <c r="M153">
        <v>1837</v>
      </c>
      <c r="N153">
        <f t="shared" si="57"/>
        <v>7.5608105870273905E-3</v>
      </c>
      <c r="O153" s="16">
        <v>7.5355107000000005E-2</v>
      </c>
      <c r="P153">
        <f t="shared" si="58"/>
        <v>7.6821100735514694E-2</v>
      </c>
      <c r="Q153">
        <v>5.7500000000000002E-2</v>
      </c>
      <c r="R153">
        <f t="shared" si="59"/>
        <v>0.12746619374861451</v>
      </c>
      <c r="S153">
        <f t="shared" si="65"/>
        <v>1.8814337536817157E-2</v>
      </c>
      <c r="T153" s="14">
        <f t="shared" si="60"/>
        <v>3.6776657264455205E-2</v>
      </c>
      <c r="U153" t="str">
        <f t="shared" si="66"/>
        <v>No Impact</v>
      </c>
      <c r="V153">
        <f t="shared" si="67"/>
        <v>2.3478621123019267E-2</v>
      </c>
      <c r="W153">
        <f t="shared" si="61"/>
        <v>3.2036125578148909E-2</v>
      </c>
      <c r="X153" t="str">
        <f t="shared" si="68"/>
        <v>No Impact</v>
      </c>
      <c r="Y153">
        <f t="shared" si="69"/>
        <v>1.4150053950615049E-2</v>
      </c>
      <c r="Z153">
        <f t="shared" si="62"/>
        <v>3.1593816317989173E-2</v>
      </c>
      <c r="AA153" t="str">
        <f t="shared" si="70"/>
        <v>No Impact</v>
      </c>
      <c r="AB153">
        <f t="shared" si="71"/>
        <v>1.2949965505698342E-2</v>
      </c>
      <c r="AC153">
        <f t="shared" si="63"/>
        <v>3.2353077067746074E-2</v>
      </c>
      <c r="AD153" t="str">
        <f t="shared" si="72"/>
        <v>No Impact</v>
      </c>
      <c r="AE153">
        <f t="shared" si="73"/>
        <v>1.3926626498773796E-3</v>
      </c>
      <c r="AF153">
        <f t="shared" si="64"/>
        <v>6.6011333193354413E-3</v>
      </c>
      <c r="AG153" t="str">
        <f t="shared" si="74"/>
        <v>No Impact</v>
      </c>
    </row>
    <row r="154" spans="1:33" customFormat="1" x14ac:dyDescent="0.3">
      <c r="A154">
        <v>302604</v>
      </c>
      <c r="B154" t="s">
        <v>23</v>
      </c>
      <c r="C154" s="1" t="s">
        <v>709</v>
      </c>
      <c r="D154" t="s">
        <v>710</v>
      </c>
      <c r="E154" s="4">
        <v>5.8</v>
      </c>
      <c r="F154" s="3">
        <f t="shared" si="54"/>
        <v>0.57777777777777772</v>
      </c>
      <c r="G154" s="15">
        <v>49.389480000000006</v>
      </c>
      <c r="H154" s="15">
        <f t="shared" si="55"/>
        <v>0.49420041353573058</v>
      </c>
      <c r="I154" s="15">
        <v>43.2</v>
      </c>
      <c r="J154" s="3">
        <f t="shared" si="56"/>
        <v>0.16660239105283459</v>
      </c>
      <c r="K154">
        <v>0</v>
      </c>
      <c r="L154" s="3">
        <v>0</v>
      </c>
      <c r="M154">
        <v>22100</v>
      </c>
      <c r="N154">
        <f t="shared" si="57"/>
        <v>0.10343359214205618</v>
      </c>
      <c r="O154" s="16">
        <v>5.2105044000000003E-2</v>
      </c>
      <c r="P154">
        <f t="shared" si="58"/>
        <v>5.3118720061699674E-2</v>
      </c>
      <c r="Q154">
        <v>0.1739</v>
      </c>
      <c r="R154">
        <f t="shared" si="59"/>
        <v>0.38550210596320106</v>
      </c>
      <c r="S154">
        <f t="shared" si="65"/>
        <v>4.1866048176074415E-2</v>
      </c>
      <c r="T154" s="14">
        <f t="shared" si="60"/>
        <v>8.1836168920414218E-2</v>
      </c>
      <c r="U154" t="str">
        <f t="shared" si="66"/>
        <v>No Impact</v>
      </c>
      <c r="V154">
        <f t="shared" si="67"/>
        <v>7.3591807696414643E-2</v>
      </c>
      <c r="W154">
        <f t="shared" si="61"/>
        <v>0.10041460188536601</v>
      </c>
      <c r="X154" t="str">
        <f t="shared" si="68"/>
        <v>No Impact</v>
      </c>
      <c r="Y154">
        <f t="shared" si="69"/>
        <v>1.0140288655734185E-2</v>
      </c>
      <c r="Z154">
        <f t="shared" si="62"/>
        <v>2.2640932558898822E-2</v>
      </c>
      <c r="AA154" t="str">
        <f t="shared" si="70"/>
        <v>No Impact</v>
      </c>
      <c r="AB154">
        <f t="shared" si="71"/>
        <v>3.5710083632275146E-2</v>
      </c>
      <c r="AC154">
        <f t="shared" si="63"/>
        <v>8.9214993456336072E-2</v>
      </c>
      <c r="AD154" t="str">
        <f t="shared" si="72"/>
        <v>No Impact</v>
      </c>
      <c r="AE154">
        <f t="shared" si="73"/>
        <v>1.9745326690885034E-2</v>
      </c>
      <c r="AF154">
        <f t="shared" si="64"/>
        <v>9.359160592972092E-2</v>
      </c>
      <c r="AG154" t="str">
        <f t="shared" si="74"/>
        <v>No Impact</v>
      </c>
    </row>
    <row r="155" spans="1:33" customFormat="1" x14ac:dyDescent="0.3">
      <c r="A155">
        <v>302605</v>
      </c>
      <c r="B155" t="s">
        <v>43</v>
      </c>
      <c r="C155" s="1" t="s">
        <v>709</v>
      </c>
      <c r="D155" t="s">
        <v>711</v>
      </c>
      <c r="E155" s="4">
        <v>5.8</v>
      </c>
      <c r="F155" s="3">
        <f t="shared" si="54"/>
        <v>0.57777777777777772</v>
      </c>
      <c r="G155" s="15">
        <v>47.040840000000003</v>
      </c>
      <c r="H155" s="15">
        <f t="shared" si="55"/>
        <v>0.47069948055877758</v>
      </c>
      <c r="I155" s="15">
        <v>44.2</v>
      </c>
      <c r="J155" s="3">
        <f t="shared" si="56"/>
        <v>0.17045892788276132</v>
      </c>
      <c r="K155">
        <v>0</v>
      </c>
      <c r="L155" s="3">
        <v>0</v>
      </c>
      <c r="M155">
        <v>763</v>
      </c>
      <c r="N155">
        <f t="shared" si="57"/>
        <v>2.4792645479363908E-3</v>
      </c>
      <c r="O155" s="16">
        <v>0.51935813200000003</v>
      </c>
      <c r="P155">
        <f t="shared" si="58"/>
        <v>0.52946196966027448</v>
      </c>
      <c r="Q155">
        <v>0</v>
      </c>
      <c r="R155">
        <f t="shared" si="59"/>
        <v>0</v>
      </c>
      <c r="S155">
        <f t="shared" si="65"/>
        <v>4.9034410215223902E-2</v>
      </c>
      <c r="T155" s="14">
        <f t="shared" si="60"/>
        <v>9.584826971032756E-2</v>
      </c>
      <c r="U155" t="str">
        <f t="shared" si="66"/>
        <v>No Impact</v>
      </c>
      <c r="V155">
        <f t="shared" si="67"/>
        <v>0</v>
      </c>
      <c r="W155">
        <f t="shared" si="61"/>
        <v>0</v>
      </c>
      <c r="X155" t="str">
        <f t="shared" si="68"/>
        <v>No Impact</v>
      </c>
      <c r="Y155">
        <f t="shared" si="69"/>
        <v>9.8068820430447803E-2</v>
      </c>
      <c r="Z155">
        <f t="shared" si="62"/>
        <v>0.21896512267833135</v>
      </c>
      <c r="AA155" t="str">
        <f t="shared" si="70"/>
        <v>Low</v>
      </c>
      <c r="AB155">
        <f t="shared" si="71"/>
        <v>2.9581372483980004E-2</v>
      </c>
      <c r="AC155">
        <f t="shared" si="63"/>
        <v>7.3903550038243768E-2</v>
      </c>
      <c r="AD155" t="str">
        <f t="shared" si="72"/>
        <v>No Impact</v>
      </c>
      <c r="AE155">
        <f t="shared" si="73"/>
        <v>4.5921815670190135E-4</v>
      </c>
      <c r="AF155">
        <f t="shared" si="64"/>
        <v>2.1766651638971063E-3</v>
      </c>
      <c r="AG155" t="str">
        <f t="shared" si="74"/>
        <v>No Impact</v>
      </c>
    </row>
    <row r="156" spans="1:33" customFormat="1" x14ac:dyDescent="0.3">
      <c r="A156">
        <v>302606</v>
      </c>
      <c r="B156" t="s">
        <v>76</v>
      </c>
      <c r="C156" s="1" t="s">
        <v>709</v>
      </c>
      <c r="D156" t="s">
        <v>1142</v>
      </c>
      <c r="E156" s="4">
        <v>5.8</v>
      </c>
      <c r="F156" s="3">
        <f t="shared" si="54"/>
        <v>0.57777777777777772</v>
      </c>
      <c r="G156" s="15">
        <v>49.389480000000006</v>
      </c>
      <c r="H156" s="15">
        <f t="shared" si="55"/>
        <v>0.49420041353573058</v>
      </c>
      <c r="I156" s="15">
        <v>43.2</v>
      </c>
      <c r="J156" s="3">
        <f t="shared" si="56"/>
        <v>0.16660239105283459</v>
      </c>
      <c r="K156">
        <v>0</v>
      </c>
      <c r="L156" s="3">
        <v>0</v>
      </c>
      <c r="M156">
        <v>2282</v>
      </c>
      <c r="N156">
        <f t="shared" si="57"/>
        <v>9.6662928844161184E-3</v>
      </c>
      <c r="O156" s="16">
        <v>0.19495786000000001</v>
      </c>
      <c r="P156">
        <f t="shared" si="58"/>
        <v>0.19875066201207001</v>
      </c>
      <c r="Q156">
        <v>0.2077</v>
      </c>
      <c r="R156">
        <f t="shared" si="59"/>
        <v>0.46043005985369095</v>
      </c>
      <c r="S156">
        <f t="shared" si="65"/>
        <v>6.2918334517943625E-2</v>
      </c>
      <c r="T156" s="14">
        <f t="shared" si="60"/>
        <v>0.12298737703034766</v>
      </c>
      <c r="U156" t="str">
        <f t="shared" si="66"/>
        <v>No Impact</v>
      </c>
      <c r="V156">
        <f t="shared" si="67"/>
        <v>8.789544829525775E-2</v>
      </c>
      <c r="W156">
        <f t="shared" si="61"/>
        <v>0.119931643539911</v>
      </c>
      <c r="X156" t="str">
        <f t="shared" si="68"/>
        <v>No Impact</v>
      </c>
      <c r="Y156">
        <f t="shared" si="69"/>
        <v>3.7941220740629514E-2</v>
      </c>
      <c r="Z156">
        <f t="shared" si="62"/>
        <v>8.4714020394786316E-2</v>
      </c>
      <c r="AA156" t="str">
        <f t="shared" si="70"/>
        <v>No Impact</v>
      </c>
      <c r="AB156">
        <f t="shared" si="71"/>
        <v>4.279162170749317E-2</v>
      </c>
      <c r="AC156">
        <f t="shared" si="63"/>
        <v>0.10690689750078256</v>
      </c>
      <c r="AD156" t="str">
        <f t="shared" si="72"/>
        <v>No Impact</v>
      </c>
      <c r="AE156">
        <f t="shared" si="73"/>
        <v>1.8452816627545913E-3</v>
      </c>
      <c r="AF156">
        <f t="shared" si="64"/>
        <v>8.7465189567915384E-3</v>
      </c>
      <c r="AG156" t="str">
        <f t="shared" si="74"/>
        <v>No Impact</v>
      </c>
    </row>
    <row r="157" spans="1:33" customFormat="1" x14ac:dyDescent="0.3">
      <c r="A157">
        <v>302608</v>
      </c>
      <c r="B157" t="s">
        <v>92</v>
      </c>
      <c r="C157" s="1" t="s">
        <v>709</v>
      </c>
      <c r="D157" t="s">
        <v>712</v>
      </c>
      <c r="E157" s="4">
        <v>5.8</v>
      </c>
      <c r="F157" s="3">
        <f t="shared" si="54"/>
        <v>0.57777777777777772</v>
      </c>
      <c r="G157" s="15">
        <v>49.389480000000006</v>
      </c>
      <c r="H157" s="15">
        <f t="shared" si="55"/>
        <v>0.49420041353573058</v>
      </c>
      <c r="I157" s="15">
        <v>43.2</v>
      </c>
      <c r="J157" s="3">
        <f t="shared" si="56"/>
        <v>0.16660239105283459</v>
      </c>
      <c r="K157">
        <v>0</v>
      </c>
      <c r="L157" s="3">
        <v>0</v>
      </c>
      <c r="M157">
        <v>5168</v>
      </c>
      <c r="N157">
        <f t="shared" si="57"/>
        <v>2.3321173581638301E-2</v>
      </c>
      <c r="O157" s="16">
        <v>1.2114756000000001E-2</v>
      </c>
      <c r="P157">
        <f t="shared" si="58"/>
        <v>1.2350442167936687E-2</v>
      </c>
      <c r="Q157">
        <v>0.23469999999999999</v>
      </c>
      <c r="R157">
        <f t="shared" si="59"/>
        <v>0.52028375083130129</v>
      </c>
      <c r="S157">
        <f t="shared" si="65"/>
        <v>5.0839557679973627E-2</v>
      </c>
      <c r="T157" s="14">
        <f t="shared" si="60"/>
        <v>9.9376817526214759E-2</v>
      </c>
      <c r="U157" t="str">
        <f t="shared" si="66"/>
        <v>No Impact</v>
      </c>
      <c r="V157">
        <f t="shared" si="67"/>
        <v>9.932143338900816E-2</v>
      </c>
      <c r="W157">
        <f t="shared" si="61"/>
        <v>0.13552217977283154</v>
      </c>
      <c r="X157" t="str">
        <f t="shared" si="68"/>
        <v>No Impact</v>
      </c>
      <c r="Y157">
        <f t="shared" si="69"/>
        <v>2.357681970939083E-3</v>
      </c>
      <c r="Z157">
        <f t="shared" si="62"/>
        <v>5.2641616340159854E-3</v>
      </c>
      <c r="AA157" t="str">
        <f t="shared" si="70"/>
        <v>No Impact</v>
      </c>
      <c r="AB157">
        <f t="shared" si="71"/>
        <v>3.7027998964904517E-2</v>
      </c>
      <c r="AC157">
        <f t="shared" si="63"/>
        <v>9.2507559471786849E-2</v>
      </c>
      <c r="AD157" t="str">
        <f t="shared" si="72"/>
        <v>No Impact</v>
      </c>
      <c r="AE157">
        <f t="shared" si="73"/>
        <v>4.4519791070569657E-3</v>
      </c>
      <c r="AF157">
        <f t="shared" si="64"/>
        <v>2.1102100801774593E-2</v>
      </c>
      <c r="AG157" t="str">
        <f t="shared" si="74"/>
        <v>No Impact</v>
      </c>
    </row>
    <row r="158" spans="1:33" customFormat="1" x14ac:dyDescent="0.3">
      <c r="A158">
        <v>302609</v>
      </c>
      <c r="B158" t="s">
        <v>93</v>
      </c>
      <c r="C158" s="1" t="s">
        <v>709</v>
      </c>
      <c r="D158" t="s">
        <v>1143</v>
      </c>
      <c r="E158" s="4">
        <v>5.8</v>
      </c>
      <c r="F158" s="3">
        <f t="shared" si="54"/>
        <v>0.57777777777777772</v>
      </c>
      <c r="G158" s="15">
        <v>47.040840000000003</v>
      </c>
      <c r="H158" s="15">
        <f t="shared" si="55"/>
        <v>0.47069948055877758</v>
      </c>
      <c r="I158" s="15">
        <v>44.2</v>
      </c>
      <c r="J158" s="3">
        <f t="shared" si="56"/>
        <v>0.17045892788276132</v>
      </c>
      <c r="K158">
        <v>0</v>
      </c>
      <c r="L158" s="3">
        <v>0</v>
      </c>
      <c r="M158">
        <v>943</v>
      </c>
      <c r="N158">
        <f t="shared" si="57"/>
        <v>3.330920308677899E-3</v>
      </c>
      <c r="O158" s="16">
        <v>0.14727341499999999</v>
      </c>
      <c r="P158">
        <f t="shared" si="58"/>
        <v>0.15013854136493043</v>
      </c>
      <c r="Q158">
        <v>0</v>
      </c>
      <c r="R158">
        <f t="shared" si="59"/>
        <v>0</v>
      </c>
      <c r="S158">
        <f t="shared" si="65"/>
        <v>1.3904596077272758E-2</v>
      </c>
      <c r="T158" s="14">
        <f t="shared" si="60"/>
        <v>2.7179514736241767E-2</v>
      </c>
      <c r="U158" t="str">
        <f t="shared" si="66"/>
        <v>No Impact</v>
      </c>
      <c r="V158">
        <f t="shared" si="67"/>
        <v>0</v>
      </c>
      <c r="W158">
        <f t="shared" si="61"/>
        <v>0</v>
      </c>
      <c r="X158" t="str">
        <f t="shared" si="68"/>
        <v>No Impact</v>
      </c>
      <c r="Y158">
        <f t="shared" si="69"/>
        <v>2.7809192154545515E-2</v>
      </c>
      <c r="Z158">
        <f t="shared" si="62"/>
        <v>6.2091530671809711E-2</v>
      </c>
      <c r="AA158" t="str">
        <f t="shared" si="70"/>
        <v>No Impact</v>
      </c>
      <c r="AB158">
        <f t="shared" si="71"/>
        <v>8.5586953444769156E-3</v>
      </c>
      <c r="AC158">
        <f t="shared" si="63"/>
        <v>2.1382306382003679E-2</v>
      </c>
      <c r="AD158" t="str">
        <f t="shared" si="72"/>
        <v>No Impact</v>
      </c>
      <c r="AE158">
        <f t="shared" si="73"/>
        <v>6.1696485175217282E-4</v>
      </c>
      <c r="AF158">
        <f t="shared" si="64"/>
        <v>2.9243745713426776E-3</v>
      </c>
      <c r="AG158" t="str">
        <f t="shared" si="74"/>
        <v>No Impact</v>
      </c>
    </row>
    <row r="159" spans="1:33" customFormat="1" x14ac:dyDescent="0.3">
      <c r="A159">
        <v>302610</v>
      </c>
      <c r="B159" t="s">
        <v>125</v>
      </c>
      <c r="C159" s="1" t="s">
        <v>709</v>
      </c>
      <c r="D159" t="s">
        <v>713</v>
      </c>
      <c r="E159" s="4">
        <v>5.8</v>
      </c>
      <c r="F159" s="3">
        <f t="shared" si="54"/>
        <v>0.57777777777777772</v>
      </c>
      <c r="G159" s="15">
        <v>49.389480000000006</v>
      </c>
      <c r="H159" s="15">
        <f t="shared" si="55"/>
        <v>0.49420041353573058</v>
      </c>
      <c r="I159" s="15">
        <v>43.2</v>
      </c>
      <c r="J159" s="3">
        <f t="shared" si="56"/>
        <v>0.16660239105283459</v>
      </c>
      <c r="K159">
        <v>0</v>
      </c>
      <c r="L159" s="3">
        <v>0</v>
      </c>
      <c r="M159">
        <v>9039</v>
      </c>
      <c r="N159">
        <f t="shared" si="57"/>
        <v>4.1636503858473735E-2</v>
      </c>
      <c r="O159" s="16">
        <v>0.13191175999999999</v>
      </c>
      <c r="P159">
        <f t="shared" si="58"/>
        <v>0.13447803349491677</v>
      </c>
      <c r="Q159">
        <v>0.24279999999999999</v>
      </c>
      <c r="R159">
        <f t="shared" si="59"/>
        <v>0.5382398581245843</v>
      </c>
      <c r="S159">
        <f t="shared" si="65"/>
        <v>6.4210447813643851E-2</v>
      </c>
      <c r="T159" s="14">
        <f t="shared" si="60"/>
        <v>0.12551308954772028</v>
      </c>
      <c r="U159" t="str">
        <f t="shared" si="66"/>
        <v>No Impact</v>
      </c>
      <c r="V159">
        <f t="shared" si="67"/>
        <v>0.10274922891713327</v>
      </c>
      <c r="W159">
        <f t="shared" si="61"/>
        <v>0.1401993406427077</v>
      </c>
      <c r="X159" t="str">
        <f t="shared" si="68"/>
        <v>No Impact</v>
      </c>
      <c r="Y159">
        <f t="shared" si="69"/>
        <v>2.5671666710154403E-2</v>
      </c>
      <c r="Z159">
        <f t="shared" si="62"/>
        <v>5.7318927931154749E-2</v>
      </c>
      <c r="AA159" t="str">
        <f t="shared" si="70"/>
        <v>No Impact</v>
      </c>
      <c r="AB159">
        <f t="shared" si="71"/>
        <v>4.6445652562473773E-2</v>
      </c>
      <c r="AC159">
        <f t="shared" si="63"/>
        <v>0.11603581308029431</v>
      </c>
      <c r="AD159" t="str">
        <f t="shared" si="72"/>
        <v>No Impact</v>
      </c>
      <c r="AE159">
        <f t="shared" si="73"/>
        <v>7.9483497955165957E-3</v>
      </c>
      <c r="AF159">
        <f t="shared" si="64"/>
        <v>3.7674677836400168E-2</v>
      </c>
      <c r="AG159" t="str">
        <f t="shared" si="74"/>
        <v>No Impact</v>
      </c>
    </row>
    <row r="160" spans="1:33" customFormat="1" x14ac:dyDescent="0.3">
      <c r="A160">
        <v>302611</v>
      </c>
      <c r="B160" t="s">
        <v>128</v>
      </c>
      <c r="C160" s="1" t="s">
        <v>709</v>
      </c>
      <c r="D160" t="s">
        <v>714</v>
      </c>
      <c r="E160" s="4">
        <v>5.8</v>
      </c>
      <c r="F160" s="3">
        <f t="shared" si="54"/>
        <v>0.57777777777777772</v>
      </c>
      <c r="G160" s="15">
        <v>46.993319999999997</v>
      </c>
      <c r="H160" s="15">
        <f t="shared" si="55"/>
        <v>0.47022398651325981</v>
      </c>
      <c r="I160" s="15">
        <v>43.4</v>
      </c>
      <c r="J160" s="3">
        <f t="shared" si="56"/>
        <v>0.16737369841881991</v>
      </c>
      <c r="K160">
        <v>0</v>
      </c>
      <c r="L160" s="3">
        <v>0</v>
      </c>
      <c r="M160">
        <v>3309</v>
      </c>
      <c r="N160">
        <f t="shared" si="57"/>
        <v>1.4525462141535725E-2</v>
      </c>
      <c r="O160" s="16">
        <v>1.5315585E-2</v>
      </c>
      <c r="P160">
        <f t="shared" si="58"/>
        <v>1.5613541602539796E-2</v>
      </c>
      <c r="Q160">
        <v>0.1183</v>
      </c>
      <c r="R160">
        <f t="shared" si="59"/>
        <v>0.26224783861671469</v>
      </c>
      <c r="S160">
        <f t="shared" si="65"/>
        <v>2.5590322731975302E-2</v>
      </c>
      <c r="T160" s="14">
        <f t="shared" si="60"/>
        <v>5.0021773371451063E-2</v>
      </c>
      <c r="U160" t="str">
        <f t="shared" si="66"/>
        <v>No Impact</v>
      </c>
      <c r="V160">
        <f t="shared" si="67"/>
        <v>4.8304710936577025E-2</v>
      </c>
      <c r="W160">
        <f t="shared" si="61"/>
        <v>6.5910846189478525E-2</v>
      </c>
      <c r="X160" t="str">
        <f t="shared" si="68"/>
        <v>No Impact</v>
      </c>
      <c r="Y160">
        <f t="shared" si="69"/>
        <v>2.8759345273735807E-3</v>
      </c>
      <c r="Z160">
        <f t="shared" si="62"/>
        <v>6.421300407582862E-3</v>
      </c>
      <c r="AA160" t="str">
        <f t="shared" si="70"/>
        <v>No Impact</v>
      </c>
      <c r="AB160">
        <f t="shared" si="71"/>
        <v>1.8705859735008549E-2</v>
      </c>
      <c r="AC160">
        <f t="shared" si="63"/>
        <v>4.673310684564206E-2</v>
      </c>
      <c r="AD160" t="str">
        <f t="shared" si="72"/>
        <v>No Impact</v>
      </c>
      <c r="AE160">
        <f t="shared" si="73"/>
        <v>2.6755158542700599E-3</v>
      </c>
      <c r="AF160">
        <f t="shared" si="64"/>
        <v>1.2681776777446687E-2</v>
      </c>
      <c r="AG160" t="str">
        <f t="shared" si="74"/>
        <v>No Impact</v>
      </c>
    </row>
    <row r="161" spans="1:33" customFormat="1" x14ac:dyDescent="0.3">
      <c r="A161">
        <v>302612</v>
      </c>
      <c r="B161" t="s">
        <v>139</v>
      </c>
      <c r="C161" s="1" t="s">
        <v>709</v>
      </c>
      <c r="D161" t="s">
        <v>715</v>
      </c>
      <c r="E161" s="4">
        <v>5.8</v>
      </c>
      <c r="F161" s="3">
        <f t="shared" si="54"/>
        <v>0.57777777777777772</v>
      </c>
      <c r="G161" s="15">
        <v>53.303400000000003</v>
      </c>
      <c r="H161" s="15">
        <f t="shared" si="55"/>
        <v>0.53336383219382877</v>
      </c>
      <c r="I161" s="15">
        <v>44.7</v>
      </c>
      <c r="J161" s="3">
        <f t="shared" si="56"/>
        <v>0.17238719629772467</v>
      </c>
      <c r="K161">
        <v>0</v>
      </c>
      <c r="L161" s="3">
        <v>0</v>
      </c>
      <c r="M161">
        <v>15140</v>
      </c>
      <c r="N161">
        <f t="shared" si="57"/>
        <v>7.0502902726717859E-2</v>
      </c>
      <c r="O161" s="16">
        <v>4.8367631000000001E-2</v>
      </c>
      <c r="P161">
        <f t="shared" si="58"/>
        <v>4.9308597669288731E-2</v>
      </c>
      <c r="Q161">
        <v>0.18659999999999999</v>
      </c>
      <c r="R161">
        <f t="shared" si="59"/>
        <v>0.4136555087563733</v>
      </c>
      <c r="S161">
        <f t="shared" si="65"/>
        <v>4.7195401393773241E-2</v>
      </c>
      <c r="T161" s="14">
        <f t="shared" si="60"/>
        <v>9.2253532611535072E-2</v>
      </c>
      <c r="U161" t="str">
        <f t="shared" si="66"/>
        <v>No Impact</v>
      </c>
      <c r="V161">
        <f t="shared" si="67"/>
        <v>8.4337586882179877E-2</v>
      </c>
      <c r="W161">
        <f t="shared" si="61"/>
        <v>0.11507701027921823</v>
      </c>
      <c r="X161" t="str">
        <f t="shared" si="68"/>
        <v>No Impact</v>
      </c>
      <c r="Y161">
        <f t="shared" si="69"/>
        <v>1.0053215905366612E-2</v>
      </c>
      <c r="Z161">
        <f t="shared" si="62"/>
        <v>2.2446519131853502E-2</v>
      </c>
      <c r="AA161" t="str">
        <f t="shared" si="70"/>
        <v>No Impact</v>
      </c>
      <c r="AB161">
        <f t="shared" si="71"/>
        <v>3.7565155898265069E-2</v>
      </c>
      <c r="AC161">
        <f t="shared" si="63"/>
        <v>9.3849546031893202E-2</v>
      </c>
      <c r="AD161" t="str">
        <f t="shared" si="72"/>
        <v>No Impact</v>
      </c>
      <c r="AE161">
        <f t="shared" si="73"/>
        <v>1.4374387765406088E-2</v>
      </c>
      <c r="AF161">
        <f t="shared" si="64"/>
        <v>6.8133693419310443E-2</v>
      </c>
      <c r="AG161" t="str">
        <f t="shared" si="74"/>
        <v>No Impact</v>
      </c>
    </row>
    <row r="162" spans="1:33" customFormat="1" x14ac:dyDescent="0.3">
      <c r="A162">
        <v>302614</v>
      </c>
      <c r="B162" t="s">
        <v>143</v>
      </c>
      <c r="C162" s="1" t="s">
        <v>709</v>
      </c>
      <c r="D162" t="s">
        <v>716</v>
      </c>
      <c r="E162" s="4">
        <v>5.6</v>
      </c>
      <c r="F162" s="3">
        <f t="shared" si="54"/>
        <v>0.53333333333333321</v>
      </c>
      <c r="G162" s="15">
        <v>42.238800000000005</v>
      </c>
      <c r="H162" s="15">
        <f t="shared" si="55"/>
        <v>0.42264936636816214</v>
      </c>
      <c r="I162" s="15">
        <v>40.6</v>
      </c>
      <c r="J162" s="3">
        <f t="shared" si="56"/>
        <v>0.15657539529502509</v>
      </c>
      <c r="K162">
        <v>0</v>
      </c>
      <c r="L162" s="3">
        <v>0</v>
      </c>
      <c r="M162">
        <v>70768</v>
      </c>
      <c r="N162">
        <f t="shared" si="57"/>
        <v>0.33370238416298798</v>
      </c>
      <c r="O162" s="16">
        <v>0.304865316</v>
      </c>
      <c r="P162">
        <f t="shared" si="58"/>
        <v>0.31079630941537273</v>
      </c>
      <c r="Q162">
        <v>0.32</v>
      </c>
      <c r="R162">
        <f t="shared" si="59"/>
        <v>0.70937707825315899</v>
      </c>
      <c r="S162">
        <f t="shared" si="65"/>
        <v>7.8787958310324188E-2</v>
      </c>
      <c r="T162" s="14">
        <f t="shared" si="60"/>
        <v>0.15400795981654111</v>
      </c>
      <c r="U162" t="str">
        <f t="shared" si="66"/>
        <v>Low</v>
      </c>
      <c r="V162">
        <f t="shared" si="67"/>
        <v>0.10957033842147042</v>
      </c>
      <c r="W162">
        <f t="shared" si="61"/>
        <v>0.14950661297008486</v>
      </c>
      <c r="X162" t="str">
        <f t="shared" si="68"/>
        <v>No Impact</v>
      </c>
      <c r="Y162">
        <f t="shared" si="69"/>
        <v>4.800557819917798E-2</v>
      </c>
      <c r="Z162">
        <f t="shared" si="62"/>
        <v>0.10718541605262008</v>
      </c>
      <c r="AA162" t="str">
        <f t="shared" si="70"/>
        <v>No Impact</v>
      </c>
      <c r="AB162">
        <f t="shared" si="71"/>
        <v>7.0791569074370814E-2</v>
      </c>
      <c r="AC162">
        <f t="shared" si="63"/>
        <v>0.17685955140204676</v>
      </c>
      <c r="AD162" t="str">
        <f t="shared" si="72"/>
        <v>Low</v>
      </c>
      <c r="AE162">
        <f t="shared" si="73"/>
        <v>5.1543649048865069E-2</v>
      </c>
      <c r="AF162">
        <f t="shared" si="64"/>
        <v>0.24431365281933395</v>
      </c>
      <c r="AG162" t="str">
        <f t="shared" si="74"/>
        <v>Low</v>
      </c>
    </row>
    <row r="163" spans="1:33" customFormat="1" x14ac:dyDescent="0.3">
      <c r="A163">
        <v>302616</v>
      </c>
      <c r="B163" t="s">
        <v>145</v>
      </c>
      <c r="C163" s="1" t="s">
        <v>709</v>
      </c>
      <c r="D163" t="s">
        <v>717</v>
      </c>
      <c r="E163" s="4">
        <v>5.8</v>
      </c>
      <c r="F163" s="3">
        <f t="shared" si="54"/>
        <v>0.57777777777777772</v>
      </c>
      <c r="G163" s="15">
        <v>49.389480000000006</v>
      </c>
      <c r="H163" s="15">
        <f t="shared" si="55"/>
        <v>0.49420041353573058</v>
      </c>
      <c r="I163" s="15">
        <v>44.2</v>
      </c>
      <c r="J163" s="3">
        <f t="shared" si="56"/>
        <v>0.17045892788276132</v>
      </c>
      <c r="K163">
        <v>0</v>
      </c>
      <c r="L163" s="3">
        <v>0</v>
      </c>
      <c r="M163">
        <v>1742</v>
      </c>
      <c r="N163">
        <f t="shared" si="57"/>
        <v>7.1113256021915943E-3</v>
      </c>
      <c r="O163" s="16">
        <v>0.13702405400000001</v>
      </c>
      <c r="P163">
        <f t="shared" si="58"/>
        <v>0.13968978446971889</v>
      </c>
      <c r="Q163">
        <v>0</v>
      </c>
      <c r="R163">
        <f t="shared" si="59"/>
        <v>0</v>
      </c>
      <c r="S163">
        <f t="shared" si="65"/>
        <v>1.3411106243677194E-2</v>
      </c>
      <c r="T163" s="14">
        <f t="shared" si="60"/>
        <v>2.6214883032461493E-2</v>
      </c>
      <c r="U163" t="str">
        <f t="shared" si="66"/>
        <v>No Impact</v>
      </c>
      <c r="V163">
        <f t="shared" si="67"/>
        <v>0</v>
      </c>
      <c r="W163">
        <f t="shared" si="61"/>
        <v>0</v>
      </c>
      <c r="X163" t="str">
        <f t="shared" si="68"/>
        <v>No Impact</v>
      </c>
      <c r="Y163">
        <f t="shared" si="69"/>
        <v>2.6822212487354388E-2</v>
      </c>
      <c r="Z163">
        <f t="shared" si="62"/>
        <v>5.98878320552775E-2</v>
      </c>
      <c r="AA163" t="str">
        <f t="shared" si="70"/>
        <v>No Impact</v>
      </c>
      <c r="AB163">
        <f t="shared" si="71"/>
        <v>8.5245764331110131E-3</v>
      </c>
      <c r="AC163">
        <f t="shared" si="63"/>
        <v>2.1297066636121506E-2</v>
      </c>
      <c r="AD163" t="str">
        <f t="shared" si="72"/>
        <v>No Impact</v>
      </c>
      <c r="AE163">
        <f t="shared" si="73"/>
        <v>1.3654648197277029E-3</v>
      </c>
      <c r="AF163">
        <f t="shared" si="64"/>
        <v>6.4722173160014938E-3</v>
      </c>
      <c r="AG163" t="str">
        <f t="shared" si="74"/>
        <v>No Impact</v>
      </c>
    </row>
    <row r="164" spans="1:33" customFormat="1" x14ac:dyDescent="0.3">
      <c r="A164">
        <v>302618</v>
      </c>
      <c r="B164" t="s">
        <v>154</v>
      </c>
      <c r="C164" s="1" t="s">
        <v>709</v>
      </c>
      <c r="D164" t="s">
        <v>718</v>
      </c>
      <c r="E164" s="4">
        <v>5.8</v>
      </c>
      <c r="F164" s="3">
        <f t="shared" si="54"/>
        <v>0.57777777777777772</v>
      </c>
      <c r="G164" s="15">
        <v>41.795639999999999</v>
      </c>
      <c r="H164" s="15">
        <f t="shared" si="55"/>
        <v>0.4182150241709473</v>
      </c>
      <c r="I164" s="15">
        <v>35.6</v>
      </c>
      <c r="J164" s="3">
        <f t="shared" si="56"/>
        <v>0.13729271114539146</v>
      </c>
      <c r="K164">
        <v>0</v>
      </c>
      <c r="L164" s="3">
        <v>0</v>
      </c>
      <c r="M164">
        <v>27219</v>
      </c>
      <c r="N164">
        <f t="shared" si="57"/>
        <v>0.12765373569336608</v>
      </c>
      <c r="O164" s="16">
        <v>0.46156508499999999</v>
      </c>
      <c r="P164">
        <f t="shared" si="58"/>
        <v>0.47054458950979128</v>
      </c>
      <c r="Q164">
        <v>0.3039</v>
      </c>
      <c r="R164">
        <f t="shared" si="59"/>
        <v>0.67368654400354688</v>
      </c>
      <c r="S164">
        <f t="shared" si="65"/>
        <v>9.1813113261486029E-2</v>
      </c>
      <c r="T164" s="14">
        <f t="shared" si="60"/>
        <v>0.17946841828434096</v>
      </c>
      <c r="U164" t="str">
        <f t="shared" si="66"/>
        <v>Low</v>
      </c>
      <c r="V164">
        <f t="shared" si="67"/>
        <v>0.10811322495205594</v>
      </c>
      <c r="W164">
        <f t="shared" si="61"/>
        <v>0.14751840975136996</v>
      </c>
      <c r="X164" t="str">
        <f t="shared" si="68"/>
        <v>No Impact</v>
      </c>
      <c r="Y164">
        <f t="shared" si="69"/>
        <v>7.5513001570916102E-2</v>
      </c>
      <c r="Z164">
        <f t="shared" si="62"/>
        <v>0.16860316643159171</v>
      </c>
      <c r="AA164" t="str">
        <f t="shared" si="70"/>
        <v>Low</v>
      </c>
      <c r="AB164">
        <f t="shared" si="71"/>
        <v>6.7663584786041064E-2</v>
      </c>
      <c r="AC164">
        <f t="shared" si="63"/>
        <v>0.16904486520056611</v>
      </c>
      <c r="AD164" t="str">
        <f t="shared" si="72"/>
        <v>Low</v>
      </c>
      <c r="AE164">
        <f t="shared" si="73"/>
        <v>2.0485873090133323E-2</v>
      </c>
      <c r="AF164">
        <f t="shared" si="64"/>
        <v>9.7101749259135395E-2</v>
      </c>
      <c r="AG164" t="str">
        <f t="shared" si="74"/>
        <v>No Impact</v>
      </c>
    </row>
    <row r="165" spans="1:33" customFormat="1" x14ac:dyDescent="0.3">
      <c r="A165">
        <v>302624</v>
      </c>
      <c r="B165" t="s">
        <v>182</v>
      </c>
      <c r="C165" s="1" t="s">
        <v>709</v>
      </c>
      <c r="D165" t="s">
        <v>719</v>
      </c>
      <c r="E165" s="4">
        <v>5.7</v>
      </c>
      <c r="F165" s="3">
        <f t="shared" si="54"/>
        <v>0.55555555555555558</v>
      </c>
      <c r="G165" s="15">
        <v>47.040840000000003</v>
      </c>
      <c r="H165" s="15">
        <f t="shared" si="55"/>
        <v>0.47069948055877758</v>
      </c>
      <c r="I165" s="15">
        <v>44.2</v>
      </c>
      <c r="J165" s="3">
        <f t="shared" si="56"/>
        <v>0.17045892788276132</v>
      </c>
      <c r="K165">
        <v>0</v>
      </c>
      <c r="L165" s="3">
        <v>0</v>
      </c>
      <c r="M165">
        <v>1598</v>
      </c>
      <c r="N165">
        <f t="shared" si="57"/>
        <v>6.4300009935983875E-3</v>
      </c>
      <c r="O165" s="16">
        <v>0.15879853499999999</v>
      </c>
      <c r="P165">
        <f t="shared" si="58"/>
        <v>0.16188787647646966</v>
      </c>
      <c r="Q165">
        <v>0</v>
      </c>
      <c r="R165">
        <f t="shared" si="59"/>
        <v>0</v>
      </c>
      <c r="S165">
        <f t="shared" si="65"/>
        <v>1.441607961494913E-2</v>
      </c>
      <c r="T165" s="14">
        <f t="shared" si="60"/>
        <v>2.8179318993219991E-2</v>
      </c>
      <c r="U165" t="str">
        <f t="shared" si="66"/>
        <v>No Impact</v>
      </c>
      <c r="V165">
        <f t="shared" si="67"/>
        <v>0</v>
      </c>
      <c r="W165">
        <f t="shared" si="61"/>
        <v>0</v>
      </c>
      <c r="X165" t="str">
        <f t="shared" si="68"/>
        <v>No Impact</v>
      </c>
      <c r="Y165">
        <f t="shared" si="69"/>
        <v>2.883215922989826E-2</v>
      </c>
      <c r="Z165">
        <f t="shared" si="62"/>
        <v>6.4375580894575152E-2</v>
      </c>
      <c r="AA165" t="str">
        <f t="shared" si="70"/>
        <v>No Impact</v>
      </c>
      <c r="AB165">
        <f t="shared" si="71"/>
        <v>9.0504608859601904E-3</v>
      </c>
      <c r="AC165">
        <f t="shared" si="63"/>
        <v>2.2610891003010537E-2</v>
      </c>
      <c r="AD165" t="str">
        <f t="shared" si="72"/>
        <v>No Impact</v>
      </c>
      <c r="AE165">
        <f t="shared" si="73"/>
        <v>1.1451803342591824E-3</v>
      </c>
      <c r="AF165">
        <f t="shared" si="64"/>
        <v>5.4280827175135207E-3</v>
      </c>
      <c r="AG165" t="str">
        <f t="shared" si="74"/>
        <v>No Impact</v>
      </c>
    </row>
    <row r="166" spans="1:33" customFormat="1" x14ac:dyDescent="0.3">
      <c r="A166">
        <v>302626</v>
      </c>
      <c r="B166" t="s">
        <v>195</v>
      </c>
      <c r="C166" s="1" t="s">
        <v>709</v>
      </c>
      <c r="D166" t="s">
        <v>720</v>
      </c>
      <c r="E166" s="4">
        <v>5.7</v>
      </c>
      <c r="F166" s="3">
        <f t="shared" si="54"/>
        <v>0.55555555555555558</v>
      </c>
      <c r="G166" s="15">
        <v>49.389480000000006</v>
      </c>
      <c r="H166" s="15">
        <f t="shared" si="55"/>
        <v>0.49420041353573058</v>
      </c>
      <c r="I166" s="15">
        <v>43.2</v>
      </c>
      <c r="J166" s="3">
        <f t="shared" si="56"/>
        <v>0.16660239105283459</v>
      </c>
      <c r="K166">
        <v>0</v>
      </c>
      <c r="L166" s="3">
        <v>0</v>
      </c>
      <c r="M166">
        <v>6565</v>
      </c>
      <c r="N166">
        <f t="shared" si="57"/>
        <v>2.9930968569171008E-2</v>
      </c>
      <c r="O166" s="16">
        <v>0.42066021799999997</v>
      </c>
      <c r="P166">
        <f t="shared" si="58"/>
        <v>0.42884393996549652</v>
      </c>
      <c r="Q166">
        <v>0</v>
      </c>
      <c r="R166">
        <f t="shared" si="59"/>
        <v>0</v>
      </c>
      <c r="S166">
        <f t="shared" si="65"/>
        <v>3.935851086944589E-2</v>
      </c>
      <c r="T166" s="14">
        <f t="shared" si="60"/>
        <v>7.693464953801489E-2</v>
      </c>
      <c r="U166" t="str">
        <f t="shared" si="66"/>
        <v>No Impact</v>
      </c>
      <c r="V166">
        <f t="shared" si="67"/>
        <v>0</v>
      </c>
      <c r="W166">
        <f t="shared" si="61"/>
        <v>0</v>
      </c>
      <c r="X166" t="str">
        <f t="shared" si="68"/>
        <v>No Impact</v>
      </c>
      <c r="Y166">
        <f t="shared" si="69"/>
        <v>7.8717021738891779E-2</v>
      </c>
      <c r="Z166">
        <f t="shared" si="62"/>
        <v>0.17575700662325802</v>
      </c>
      <c r="AA166" t="str">
        <f t="shared" si="70"/>
        <v>Low</v>
      </c>
      <c r="AB166">
        <f t="shared" si="71"/>
        <v>2.5538013130305345E-2</v>
      </c>
      <c r="AC166">
        <f t="shared" si="63"/>
        <v>6.3801969711681047E-2</v>
      </c>
      <c r="AD166" t="str">
        <f t="shared" si="72"/>
        <v>No Impact</v>
      </c>
      <c r="AE166">
        <f t="shared" si="73"/>
        <v>5.4940188818223329E-3</v>
      </c>
      <c r="AF166">
        <f t="shared" si="64"/>
        <v>2.6041303757983775E-2</v>
      </c>
      <c r="AG166" t="str">
        <f t="shared" si="74"/>
        <v>No Impact</v>
      </c>
    </row>
    <row r="167" spans="1:33" customFormat="1" x14ac:dyDescent="0.3">
      <c r="A167">
        <v>302628</v>
      </c>
      <c r="B167" t="s">
        <v>209</v>
      </c>
      <c r="C167" s="1" t="s">
        <v>709</v>
      </c>
      <c r="D167" t="s">
        <v>721</v>
      </c>
      <c r="E167" s="4">
        <v>5.9</v>
      </c>
      <c r="F167" s="3">
        <f t="shared" si="54"/>
        <v>0.60000000000000009</v>
      </c>
      <c r="G167" s="15">
        <v>46.993319999999997</v>
      </c>
      <c r="H167" s="15">
        <f t="shared" si="55"/>
        <v>0.47022398651325981</v>
      </c>
      <c r="I167" s="15">
        <v>46.699999999999996</v>
      </c>
      <c r="J167" s="3">
        <f t="shared" si="56"/>
        <v>0.18010026995757811</v>
      </c>
      <c r="K167">
        <v>0</v>
      </c>
      <c r="L167" s="3">
        <v>0</v>
      </c>
      <c r="M167">
        <v>4547</v>
      </c>
      <c r="N167">
        <f t="shared" si="57"/>
        <v>2.0382961207080098E-2</v>
      </c>
      <c r="O167" s="16">
        <v>9.4106771000000006E-2</v>
      </c>
      <c r="P167">
        <f t="shared" si="58"/>
        <v>9.5937568436934378E-2</v>
      </c>
      <c r="Q167">
        <v>0.1268</v>
      </c>
      <c r="R167">
        <f t="shared" si="59"/>
        <v>0.28109066725781423</v>
      </c>
      <c r="S167">
        <f t="shared" si="65"/>
        <v>3.6778591057004893E-2</v>
      </c>
      <c r="T167" s="14">
        <f t="shared" si="60"/>
        <v>7.1891643026292071E-2</v>
      </c>
      <c r="U167" t="str">
        <f t="shared" si="66"/>
        <v>No Impact</v>
      </c>
      <c r="V167">
        <f t="shared" si="67"/>
        <v>5.4840023755598932E-2</v>
      </c>
      <c r="W167">
        <f t="shared" si="61"/>
        <v>7.4828154453267584E-2</v>
      </c>
      <c r="X167" t="str">
        <f t="shared" si="68"/>
        <v>No Impact</v>
      </c>
      <c r="Y167">
        <f t="shared" si="69"/>
        <v>1.8717158358410844E-2</v>
      </c>
      <c r="Z167">
        <f t="shared" si="62"/>
        <v>4.1791110142349971E-2</v>
      </c>
      <c r="AA167" t="str">
        <f t="shared" si="70"/>
        <v>No Impact</v>
      </c>
      <c r="AB167">
        <f t="shared" si="71"/>
        <v>2.6200986901608051E-2</v>
      </c>
      <c r="AC167">
        <f t="shared" si="63"/>
        <v>6.5458286209776159E-2</v>
      </c>
      <c r="AD167" t="str">
        <f t="shared" si="72"/>
        <v>No Impact</v>
      </c>
      <c r="AE167">
        <f t="shared" si="73"/>
        <v>3.9766602275004897E-3</v>
      </c>
      <c r="AF167">
        <f t="shared" si="64"/>
        <v>1.8849119224774807E-2</v>
      </c>
      <c r="AG167" t="str">
        <f t="shared" si="74"/>
        <v>No Impact</v>
      </c>
    </row>
    <row r="168" spans="1:33" customFormat="1" x14ac:dyDescent="0.3">
      <c r="A168">
        <v>302629</v>
      </c>
      <c r="B168" t="s">
        <v>222</v>
      </c>
      <c r="C168" s="1" t="s">
        <v>709</v>
      </c>
      <c r="D168" t="s">
        <v>722</v>
      </c>
      <c r="E168" s="4">
        <v>5.8</v>
      </c>
      <c r="F168" s="3">
        <f t="shared" si="54"/>
        <v>0.57777777777777772</v>
      </c>
      <c r="G168" s="15">
        <v>47.040840000000003</v>
      </c>
      <c r="H168" s="15">
        <f t="shared" si="55"/>
        <v>0.47069948055877758</v>
      </c>
      <c r="I168" s="15">
        <v>44.2</v>
      </c>
      <c r="J168" s="3">
        <f t="shared" si="56"/>
        <v>0.17045892788276132</v>
      </c>
      <c r="K168">
        <v>0</v>
      </c>
      <c r="L168" s="3">
        <v>0</v>
      </c>
      <c r="M168">
        <v>7826</v>
      </c>
      <c r="N168">
        <f t="shared" si="57"/>
        <v>3.5897290315254571E-2</v>
      </c>
      <c r="O168" s="16">
        <v>0.118614107</v>
      </c>
      <c r="P168">
        <f t="shared" si="58"/>
        <v>0.12092168169172818</v>
      </c>
      <c r="Q168">
        <v>0.16889999999999999</v>
      </c>
      <c r="R168">
        <f t="shared" si="59"/>
        <v>0.37441808911549546</v>
      </c>
      <c r="S168">
        <f t="shared" si="65"/>
        <v>4.5874292979458109E-2</v>
      </c>
      <c r="T168" s="14">
        <f t="shared" si="60"/>
        <v>8.9671142917112978E-2</v>
      </c>
      <c r="U168" t="str">
        <f t="shared" si="66"/>
        <v>No Impact</v>
      </c>
      <c r="V168">
        <f t="shared" si="67"/>
        <v>6.9351043987048291E-2</v>
      </c>
      <c r="W168">
        <f t="shared" si="61"/>
        <v>9.4628161615783163E-2</v>
      </c>
      <c r="X168" t="str">
        <f t="shared" si="68"/>
        <v>No Impact</v>
      </c>
      <c r="Y168">
        <f t="shared" si="69"/>
        <v>2.2397541971867923E-2</v>
      </c>
      <c r="Z168">
        <f t="shared" si="62"/>
        <v>5.00085603562586E-2</v>
      </c>
      <c r="AA168" t="str">
        <f t="shared" si="70"/>
        <v>No Impact</v>
      </c>
      <c r="AB168">
        <f t="shared" si="71"/>
        <v>3.3319286105756414E-2</v>
      </c>
      <c r="AC168">
        <f t="shared" si="63"/>
        <v>8.3242031088613833E-2</v>
      </c>
      <c r="AD168" t="str">
        <f t="shared" si="72"/>
        <v>No Impact</v>
      </c>
      <c r="AE168">
        <f t="shared" si="73"/>
        <v>6.6490231963689406E-3</v>
      </c>
      <c r="AF168">
        <f t="shared" si="64"/>
        <v>3.1515951523830806E-2</v>
      </c>
      <c r="AG168" t="str">
        <f t="shared" si="74"/>
        <v>No Impact</v>
      </c>
    </row>
    <row r="169" spans="1:33" customFormat="1" x14ac:dyDescent="0.3">
      <c r="A169">
        <v>302630</v>
      </c>
      <c r="B169" t="s">
        <v>235</v>
      </c>
      <c r="C169" s="1" t="s">
        <v>709</v>
      </c>
      <c r="D169" t="s">
        <v>723</v>
      </c>
      <c r="E169" s="4">
        <v>5.8</v>
      </c>
      <c r="F169" s="3">
        <f t="shared" si="54"/>
        <v>0.57777777777777772</v>
      </c>
      <c r="G169" s="15">
        <v>49.389480000000006</v>
      </c>
      <c r="H169" s="15">
        <f t="shared" si="55"/>
        <v>0.49420041353573058</v>
      </c>
      <c r="I169" s="15">
        <v>43.2</v>
      </c>
      <c r="J169" s="3">
        <f t="shared" si="56"/>
        <v>0.16660239105283459</v>
      </c>
      <c r="K169">
        <v>0</v>
      </c>
      <c r="L169" s="3">
        <v>0</v>
      </c>
      <c r="M169">
        <v>6991</v>
      </c>
      <c r="N169">
        <f t="shared" si="57"/>
        <v>3.1946553869592574E-2</v>
      </c>
      <c r="O169" s="16">
        <v>0.17397475400000001</v>
      </c>
      <c r="P169">
        <f t="shared" si="58"/>
        <v>0.17735934078721949</v>
      </c>
      <c r="Q169">
        <v>0.125</v>
      </c>
      <c r="R169">
        <f t="shared" si="59"/>
        <v>0.27710042119264022</v>
      </c>
      <c r="S169">
        <f t="shared" si="65"/>
        <v>4.3377863430625108E-2</v>
      </c>
      <c r="T169" s="14">
        <f t="shared" si="60"/>
        <v>8.4791336029273884E-2</v>
      </c>
      <c r="U169" t="str">
        <f t="shared" si="66"/>
        <v>No Impact</v>
      </c>
      <c r="V169">
        <f t="shared" si="67"/>
        <v>5.2898079137733367E-2</v>
      </c>
      <c r="W169">
        <f t="shared" si="61"/>
        <v>7.2178408485743265E-2</v>
      </c>
      <c r="X169" t="str">
        <f t="shared" si="68"/>
        <v>No Impact</v>
      </c>
      <c r="Y169">
        <f t="shared" si="69"/>
        <v>3.3857647723516855E-2</v>
      </c>
      <c r="Z169">
        <f t="shared" si="62"/>
        <v>7.55963409658576E-2</v>
      </c>
      <c r="AA169" t="str">
        <f t="shared" si="70"/>
        <v>No Impact</v>
      </c>
      <c r="AB169">
        <f t="shared" si="71"/>
        <v>3.080611522398501E-2</v>
      </c>
      <c r="AC169">
        <f t="shared" si="63"/>
        <v>7.6963341683102482E-2</v>
      </c>
      <c r="AD169" t="str">
        <f t="shared" si="72"/>
        <v>No Impact</v>
      </c>
      <c r="AE169">
        <f t="shared" si="73"/>
        <v>6.0985520249236414E-3</v>
      </c>
      <c r="AF169">
        <f t="shared" si="64"/>
        <v>2.8906752812656127E-2</v>
      </c>
      <c r="AG169" t="str">
        <f t="shared" si="74"/>
        <v>No Impact</v>
      </c>
    </row>
    <row r="170" spans="1:33" customFormat="1" x14ac:dyDescent="0.3">
      <c r="A170">
        <v>302632</v>
      </c>
      <c r="B170" t="s">
        <v>234</v>
      </c>
      <c r="C170" s="1" t="s">
        <v>709</v>
      </c>
      <c r="D170" t="s">
        <v>724</v>
      </c>
      <c r="E170" s="4">
        <v>5.8</v>
      </c>
      <c r="F170" s="3">
        <f t="shared" si="54"/>
        <v>0.57777777777777772</v>
      </c>
      <c r="G170" s="15">
        <v>47.040840000000003</v>
      </c>
      <c r="H170" s="15">
        <f t="shared" si="55"/>
        <v>0.47069948055877758</v>
      </c>
      <c r="I170" s="15">
        <v>44.2</v>
      </c>
      <c r="J170" s="3">
        <f t="shared" si="56"/>
        <v>0.17045892788276132</v>
      </c>
      <c r="K170">
        <v>0</v>
      </c>
      <c r="L170" s="3">
        <v>0</v>
      </c>
      <c r="M170">
        <v>4323</v>
      </c>
      <c r="N170">
        <f t="shared" si="57"/>
        <v>1.9323122927046223E-2</v>
      </c>
      <c r="O170" s="16">
        <v>4.7735597999999997E-2</v>
      </c>
      <c r="P170">
        <f t="shared" si="58"/>
        <v>4.8664268801688962E-2</v>
      </c>
      <c r="Q170">
        <v>9.9099999999999994E-2</v>
      </c>
      <c r="R170">
        <f t="shared" si="59"/>
        <v>0.21968521392152515</v>
      </c>
      <c r="S170">
        <f t="shared" si="65"/>
        <v>2.4852320602622675E-2</v>
      </c>
      <c r="T170" s="14">
        <f t="shared" si="60"/>
        <v>4.8579189952368255E-2</v>
      </c>
      <c r="U170" t="str">
        <f t="shared" si="66"/>
        <v>No Impact</v>
      </c>
      <c r="V170">
        <f t="shared" si="67"/>
        <v>4.0690873055751843E-2</v>
      </c>
      <c r="W170">
        <f t="shared" si="61"/>
        <v>5.5521911285518727E-2</v>
      </c>
      <c r="X170" t="str">
        <f t="shared" si="68"/>
        <v>No Impact</v>
      </c>
      <c r="Y170">
        <f t="shared" si="69"/>
        <v>9.0137681494935045E-3</v>
      </c>
      <c r="Z170">
        <f t="shared" si="62"/>
        <v>2.0125671339624868E-2</v>
      </c>
      <c r="AA170" t="str">
        <f t="shared" si="70"/>
        <v>No Impact</v>
      </c>
      <c r="AB170">
        <f t="shared" si="71"/>
        <v>1.8198620047165961E-2</v>
      </c>
      <c r="AC170">
        <f t="shared" si="63"/>
        <v>4.5465862951797748E-2</v>
      </c>
      <c r="AD170" t="str">
        <f t="shared" si="72"/>
        <v>No Impact</v>
      </c>
      <c r="AE170">
        <f t="shared" si="73"/>
        <v>3.5790972365850483E-3</v>
      </c>
      <c r="AF170">
        <f t="shared" si="64"/>
        <v>1.6964695666709512E-2</v>
      </c>
      <c r="AG170" t="str">
        <f t="shared" si="74"/>
        <v>No Impact</v>
      </c>
    </row>
    <row r="171" spans="1:33" customFormat="1" x14ac:dyDescent="0.3">
      <c r="A171">
        <v>302633</v>
      </c>
      <c r="B171" t="s">
        <v>239</v>
      </c>
      <c r="C171" s="1" t="s">
        <v>709</v>
      </c>
      <c r="D171" t="s">
        <v>725</v>
      </c>
      <c r="E171" s="4">
        <v>5.7</v>
      </c>
      <c r="F171" s="3">
        <f t="shared" si="54"/>
        <v>0.55555555555555558</v>
      </c>
      <c r="G171" s="15">
        <v>49.389480000000006</v>
      </c>
      <c r="H171" s="15">
        <f t="shared" si="55"/>
        <v>0.49420041353573058</v>
      </c>
      <c r="I171" s="15">
        <v>44.2</v>
      </c>
      <c r="J171" s="3">
        <f t="shared" si="56"/>
        <v>0.17045892788276132</v>
      </c>
      <c r="K171">
        <v>0</v>
      </c>
      <c r="L171" s="3">
        <v>0</v>
      </c>
      <c r="M171">
        <v>731</v>
      </c>
      <c r="N171">
        <f t="shared" si="57"/>
        <v>2.3278590793601225E-3</v>
      </c>
      <c r="O171" s="16">
        <v>0.22219450399999999</v>
      </c>
      <c r="P171">
        <f t="shared" si="58"/>
        <v>0.22651718050989855</v>
      </c>
      <c r="Q171">
        <v>0</v>
      </c>
      <c r="R171">
        <f t="shared" si="59"/>
        <v>0</v>
      </c>
      <c r="S171">
        <f t="shared" si="65"/>
        <v>2.0910661113567063E-2</v>
      </c>
      <c r="T171" s="14">
        <f t="shared" si="60"/>
        <v>4.0874371231086344E-2</v>
      </c>
      <c r="U171" t="str">
        <f t="shared" si="66"/>
        <v>No Impact</v>
      </c>
      <c r="V171">
        <f t="shared" si="67"/>
        <v>0</v>
      </c>
      <c r="W171">
        <f t="shared" si="61"/>
        <v>0</v>
      </c>
      <c r="X171" t="str">
        <f t="shared" si="68"/>
        <v>No Impact</v>
      </c>
      <c r="Y171">
        <f t="shared" si="69"/>
        <v>4.1821322227134125E-2</v>
      </c>
      <c r="Z171">
        <f t="shared" si="62"/>
        <v>9.3377394689161702E-2</v>
      </c>
      <c r="AA171" t="str">
        <f t="shared" si="70"/>
        <v>No Impact</v>
      </c>
      <c r="AB171">
        <f t="shared" si="71"/>
        <v>1.2696822126171041E-2</v>
      </c>
      <c r="AC171">
        <f t="shared" si="63"/>
        <v>3.1720645478377538E-2</v>
      </c>
      <c r="AD171" t="str">
        <f t="shared" si="72"/>
        <v>No Impact</v>
      </c>
      <c r="AE171">
        <f t="shared" si="73"/>
        <v>4.2978702294515445E-4</v>
      </c>
      <c r="AF171">
        <f t="shared" si="64"/>
        <v>2.0371634420087614E-3</v>
      </c>
      <c r="AG171" t="str">
        <f t="shared" si="74"/>
        <v>No Impact</v>
      </c>
    </row>
    <row r="172" spans="1:33" customFormat="1" x14ac:dyDescent="0.3">
      <c r="A172">
        <v>302634</v>
      </c>
      <c r="B172" t="s">
        <v>255</v>
      </c>
      <c r="C172" s="1" t="s">
        <v>709</v>
      </c>
      <c r="D172" t="s">
        <v>726</v>
      </c>
      <c r="E172" s="4">
        <v>3.7</v>
      </c>
      <c r="F172" s="3">
        <f t="shared" si="54"/>
        <v>0.1111111111111111</v>
      </c>
      <c r="G172" s="15">
        <v>47.040840000000003</v>
      </c>
      <c r="H172" s="15">
        <f t="shared" si="55"/>
        <v>0.47069948055877758</v>
      </c>
      <c r="I172" s="15">
        <v>44.2</v>
      </c>
      <c r="J172" s="3">
        <f t="shared" si="56"/>
        <v>0.17045892788276132</v>
      </c>
      <c r="K172">
        <v>0</v>
      </c>
      <c r="L172" s="3">
        <v>0</v>
      </c>
      <c r="M172">
        <v>2173</v>
      </c>
      <c r="N172">
        <f t="shared" si="57"/>
        <v>9.1505680070782056E-3</v>
      </c>
      <c r="O172" s="16">
        <v>2.3544797999999999E-2</v>
      </c>
      <c r="P172">
        <f t="shared" si="58"/>
        <v>2.4002849587292666E-2</v>
      </c>
      <c r="Q172">
        <v>0.11119999999999999</v>
      </c>
      <c r="R172">
        <f t="shared" si="59"/>
        <v>0.24650853469297271</v>
      </c>
      <c r="S172">
        <f t="shared" si="65"/>
        <v>4.8177957947347907E-3</v>
      </c>
      <c r="T172" s="14">
        <f t="shared" si="60"/>
        <v>9.4174150095039239E-3</v>
      </c>
      <c r="U172" t="str">
        <f t="shared" si="66"/>
        <v>No Impact</v>
      </c>
      <c r="V172">
        <f t="shared" si="67"/>
        <v>8.7806122095001257E-3</v>
      </c>
      <c r="W172">
        <f t="shared" si="61"/>
        <v>1.1980975966292173E-2</v>
      </c>
      <c r="X172" t="str">
        <f t="shared" si="68"/>
        <v>No Impact</v>
      </c>
      <c r="Y172">
        <f t="shared" si="69"/>
        <v>8.5497937996945636E-4</v>
      </c>
      <c r="Z172">
        <f t="shared" si="62"/>
        <v>1.9089723318863503E-3</v>
      </c>
      <c r="AA172" t="str">
        <f t="shared" si="70"/>
        <v>No Impact</v>
      </c>
      <c r="AB172">
        <f t="shared" si="71"/>
        <v>3.4437879354777697E-3</v>
      </c>
      <c r="AC172">
        <f t="shared" si="63"/>
        <v>8.6036627999093746E-3</v>
      </c>
      <c r="AD172" t="str">
        <f t="shared" si="72"/>
        <v>No Impact</v>
      </c>
      <c r="AE172">
        <f t="shared" si="73"/>
        <v>3.2594242331968482E-4</v>
      </c>
      <c r="AF172">
        <f t="shared" si="64"/>
        <v>1.5449465747860408E-3</v>
      </c>
      <c r="AG172" t="str">
        <f t="shared" si="74"/>
        <v>No Impact</v>
      </c>
    </row>
    <row r="173" spans="1:33" customFormat="1" x14ac:dyDescent="0.3">
      <c r="A173">
        <v>302636</v>
      </c>
      <c r="B173" t="s">
        <v>277</v>
      </c>
      <c r="C173" s="1" t="s">
        <v>709</v>
      </c>
      <c r="D173" t="s">
        <v>727</v>
      </c>
      <c r="E173" s="4">
        <v>5.9</v>
      </c>
      <c r="F173" s="3">
        <f t="shared" si="54"/>
        <v>0.60000000000000009</v>
      </c>
      <c r="G173" s="15">
        <v>49.389480000000006</v>
      </c>
      <c r="H173" s="15">
        <f t="shared" si="55"/>
        <v>0.49420041353573058</v>
      </c>
      <c r="I173" s="15">
        <v>44.2</v>
      </c>
      <c r="J173" s="3">
        <f t="shared" si="56"/>
        <v>0.17045892788276132</v>
      </c>
      <c r="K173">
        <v>0</v>
      </c>
      <c r="L173" s="3">
        <v>0</v>
      </c>
      <c r="M173">
        <v>13317</v>
      </c>
      <c r="N173">
        <f t="shared" si="57"/>
        <v>6.1877522438763585E-2</v>
      </c>
      <c r="O173" s="16">
        <v>0.167702143</v>
      </c>
      <c r="P173">
        <f t="shared" si="58"/>
        <v>0.17096469945911813</v>
      </c>
      <c r="Q173">
        <v>0.1852</v>
      </c>
      <c r="R173">
        <f t="shared" si="59"/>
        <v>0.41055198403901577</v>
      </c>
      <c r="S173">
        <f t="shared" si="65"/>
        <v>5.7976574381660304E-2</v>
      </c>
      <c r="T173" s="14">
        <f t="shared" si="60"/>
        <v>0.11332764713235921</v>
      </c>
      <c r="U173" t="str">
        <f t="shared" si="66"/>
        <v>No Impact</v>
      </c>
      <c r="V173">
        <f t="shared" si="67"/>
        <v>8.1863163398828237E-2</v>
      </c>
      <c r="W173">
        <f t="shared" si="61"/>
        <v>0.11170070717219915</v>
      </c>
      <c r="X173" t="str">
        <f t="shared" si="68"/>
        <v>No Impact</v>
      </c>
      <c r="Y173">
        <f t="shared" si="69"/>
        <v>3.4089985364492363E-2</v>
      </c>
      <c r="Z173">
        <f t="shared" si="62"/>
        <v>7.611509748638777E-2</v>
      </c>
      <c r="AA173" t="str">
        <f t="shared" si="70"/>
        <v>No Impact</v>
      </c>
      <c r="AB173">
        <f t="shared" si="71"/>
        <v>4.3197487496777029E-2</v>
      </c>
      <c r="AC173">
        <f t="shared" si="63"/>
        <v>0.10792087758853523</v>
      </c>
      <c r="AD173" t="str">
        <f t="shared" si="72"/>
        <v>No Impact</v>
      </c>
      <c r="AE173">
        <f t="shared" si="73"/>
        <v>1.2338241993826968E-2</v>
      </c>
      <c r="AF173">
        <f t="shared" si="64"/>
        <v>5.8482490597881763E-2</v>
      </c>
      <c r="AG173" t="str">
        <f t="shared" si="74"/>
        <v>No Impact</v>
      </c>
    </row>
    <row r="174" spans="1:33" customFormat="1" x14ac:dyDescent="0.3">
      <c r="A174">
        <v>302637</v>
      </c>
      <c r="B174" t="s">
        <v>278</v>
      </c>
      <c r="C174" s="1" t="s">
        <v>709</v>
      </c>
      <c r="D174" t="s">
        <v>728</v>
      </c>
      <c r="E174" s="4">
        <v>5.8</v>
      </c>
      <c r="F174" s="3">
        <f t="shared" si="54"/>
        <v>0.57777777777777772</v>
      </c>
      <c r="G174" s="15">
        <v>49.389480000000006</v>
      </c>
      <c r="H174" s="15">
        <f t="shared" si="55"/>
        <v>0.49420041353573058</v>
      </c>
      <c r="I174" s="15">
        <v>43.2</v>
      </c>
      <c r="J174" s="3">
        <f t="shared" si="56"/>
        <v>0.16660239105283459</v>
      </c>
      <c r="K174">
        <v>0</v>
      </c>
      <c r="L174" s="3">
        <v>0</v>
      </c>
      <c r="M174">
        <v>9630</v>
      </c>
      <c r="N174">
        <f t="shared" si="57"/>
        <v>4.4432773606241691E-2</v>
      </c>
      <c r="O174" s="16">
        <v>0.19431315699999999</v>
      </c>
      <c r="P174">
        <f t="shared" si="58"/>
        <v>0.19809341665632405</v>
      </c>
      <c r="Q174">
        <v>0.21840000000000001</v>
      </c>
      <c r="R174">
        <f t="shared" si="59"/>
        <v>0.48414985590778098</v>
      </c>
      <c r="S174">
        <f t="shared" si="65"/>
        <v>6.5119638699850435E-2</v>
      </c>
      <c r="T174" s="14">
        <f t="shared" si="60"/>
        <v>0.12729029810181125</v>
      </c>
      <c r="U174" t="str">
        <f t="shared" si="66"/>
        <v>No Impact</v>
      </c>
      <c r="V174">
        <f t="shared" si="67"/>
        <v>9.242352386944773E-2</v>
      </c>
      <c r="W174">
        <f t="shared" si="61"/>
        <v>0.12611011530629063</v>
      </c>
      <c r="X174" t="str">
        <f t="shared" si="68"/>
        <v>No Impact</v>
      </c>
      <c r="Y174">
        <f t="shared" si="69"/>
        <v>3.7815753530253148E-2</v>
      </c>
      <c r="Z174">
        <f t="shared" si="62"/>
        <v>8.4433880968293934E-2</v>
      </c>
      <c r="AA174" t="str">
        <f t="shared" si="70"/>
        <v>No Impact</v>
      </c>
      <c r="AB174">
        <f t="shared" si="71"/>
        <v>4.6661713223086487E-2</v>
      </c>
      <c r="AC174">
        <f t="shared" si="63"/>
        <v>0.11657560040258759</v>
      </c>
      <c r="AD174" t="str">
        <f t="shared" si="72"/>
        <v>No Impact</v>
      </c>
      <c r="AE174">
        <f t="shared" si="73"/>
        <v>8.4821537420109484E-3</v>
      </c>
      <c r="AF174">
        <f t="shared" si="64"/>
        <v>4.0204874950185682E-2</v>
      </c>
      <c r="AG174" t="str">
        <f t="shared" si="74"/>
        <v>No Impact</v>
      </c>
    </row>
    <row r="175" spans="1:33" customFormat="1" x14ac:dyDescent="0.3">
      <c r="A175">
        <v>302638</v>
      </c>
      <c r="B175" t="s">
        <v>269</v>
      </c>
      <c r="C175" s="1" t="s">
        <v>709</v>
      </c>
      <c r="D175" t="s">
        <v>729</v>
      </c>
      <c r="E175" s="4">
        <v>5.6</v>
      </c>
      <c r="F175" s="3">
        <f t="shared" si="54"/>
        <v>0.53333333333333321</v>
      </c>
      <c r="G175" s="15">
        <v>47.040840000000003</v>
      </c>
      <c r="H175" s="15">
        <f t="shared" si="55"/>
        <v>0.47069948055877758</v>
      </c>
      <c r="I175" s="15">
        <v>53.4</v>
      </c>
      <c r="J175" s="3">
        <f t="shared" si="56"/>
        <v>0.20593906671808718</v>
      </c>
      <c r="K175">
        <v>0</v>
      </c>
      <c r="L175" s="3">
        <v>0</v>
      </c>
      <c r="M175">
        <v>88374</v>
      </c>
      <c r="N175">
        <f t="shared" si="57"/>
        <v>0.41700378040529351</v>
      </c>
      <c r="O175" s="16">
        <v>0.50535112599999998</v>
      </c>
      <c r="P175">
        <f t="shared" si="58"/>
        <v>0.5151824647697969</v>
      </c>
      <c r="Q175">
        <v>0.25929999999999997</v>
      </c>
      <c r="R175">
        <f t="shared" si="59"/>
        <v>0.57481711372201283</v>
      </c>
      <c r="S175">
        <f t="shared" si="65"/>
        <v>9.8338097509745717E-2</v>
      </c>
      <c r="T175" s="14">
        <f t="shared" si="60"/>
        <v>0.19222289921595132</v>
      </c>
      <c r="U175" t="str">
        <f t="shared" si="66"/>
        <v>Low</v>
      </c>
      <c r="V175">
        <f t="shared" si="67"/>
        <v>0.10371824447433149</v>
      </c>
      <c r="W175">
        <f t="shared" si="61"/>
        <v>0.14152154367647726</v>
      </c>
      <c r="X175" t="str">
        <f t="shared" si="68"/>
        <v>No Impact</v>
      </c>
      <c r="Y175">
        <f t="shared" si="69"/>
        <v>9.295795054515997E-2</v>
      </c>
      <c r="Z175">
        <f t="shared" si="62"/>
        <v>0.20755372559500734</v>
      </c>
      <c r="AA175" t="str">
        <f t="shared" si="70"/>
        <v>Low</v>
      </c>
      <c r="AB175">
        <f t="shared" si="71"/>
        <v>9.052378173325451E-2</v>
      </c>
      <c r="AC175">
        <f t="shared" si="63"/>
        <v>0.22615680988424938</v>
      </c>
      <c r="AD175" t="str">
        <f t="shared" si="72"/>
        <v>Low</v>
      </c>
      <c r="AE175">
        <f t="shared" si="73"/>
        <v>7.5242888581972922E-2</v>
      </c>
      <c r="AF175">
        <f t="shared" si="64"/>
        <v>0.35664655679911994</v>
      </c>
      <c r="AG175" t="str">
        <f t="shared" si="74"/>
        <v>Moderate</v>
      </c>
    </row>
    <row r="176" spans="1:33" customFormat="1" x14ac:dyDescent="0.3">
      <c r="A176">
        <v>302640</v>
      </c>
      <c r="B176" t="s">
        <v>287</v>
      </c>
      <c r="C176" s="1" t="s">
        <v>709</v>
      </c>
      <c r="D176" t="s">
        <v>1137</v>
      </c>
      <c r="E176" s="4">
        <v>5.7</v>
      </c>
      <c r="F176" s="3">
        <f t="shared" si="54"/>
        <v>0.55555555555555558</v>
      </c>
      <c r="G176" s="15">
        <v>47.040840000000003</v>
      </c>
      <c r="H176" s="15">
        <f t="shared" si="55"/>
        <v>0.47069948055877758</v>
      </c>
      <c r="I176" s="15">
        <v>44.2</v>
      </c>
      <c r="J176" s="3">
        <f t="shared" si="56"/>
        <v>0.17045892788276132</v>
      </c>
      <c r="K176">
        <v>0</v>
      </c>
      <c r="L176" s="3">
        <v>0</v>
      </c>
      <c r="M176">
        <v>383</v>
      </c>
      <c r="N176">
        <f t="shared" si="57"/>
        <v>6.8132460859320662E-4</v>
      </c>
      <c r="O176" s="16">
        <v>0.14816900599999999</v>
      </c>
      <c r="P176">
        <f t="shared" si="58"/>
        <v>0.15105155561396894</v>
      </c>
      <c r="Q176">
        <v>0.105</v>
      </c>
      <c r="R176">
        <f t="shared" si="59"/>
        <v>0.23276435380181776</v>
      </c>
      <c r="S176">
        <f t="shared" si="65"/>
        <v>3.4178721891051068E-2</v>
      </c>
      <c r="T176" s="14">
        <f t="shared" si="60"/>
        <v>6.6809641225186719E-2</v>
      </c>
      <c r="U176" t="str">
        <f t="shared" si="66"/>
        <v>No Impact</v>
      </c>
      <c r="V176">
        <f t="shared" si="67"/>
        <v>4.1455228507082428E-2</v>
      </c>
      <c r="W176">
        <f t="shared" si="61"/>
        <v>5.6564859553088043E-2</v>
      </c>
      <c r="X176" t="str">
        <f t="shared" si="68"/>
        <v>No Impact</v>
      </c>
      <c r="Y176">
        <f t="shared" si="69"/>
        <v>2.6902215275019702E-2</v>
      </c>
      <c r="Z176">
        <f t="shared" si="62"/>
        <v>6.0066459881520887E-2</v>
      </c>
      <c r="AA176" t="str">
        <f t="shared" si="70"/>
        <v>No Impact</v>
      </c>
      <c r="AB176">
        <f t="shared" si="71"/>
        <v>2.2622464824036754E-2</v>
      </c>
      <c r="AC176">
        <f t="shared" si="63"/>
        <v>5.6518015248177823E-2</v>
      </c>
      <c r="AD176" t="str">
        <f t="shared" si="72"/>
        <v>No Impact</v>
      </c>
      <c r="AE176">
        <f t="shared" si="73"/>
        <v>1.2134361157713189E-4</v>
      </c>
      <c r="AF176">
        <f t="shared" si="64"/>
        <v>5.7516108265043915E-4</v>
      </c>
      <c r="AG176" t="str">
        <f t="shared" si="74"/>
        <v>No Impact</v>
      </c>
    </row>
    <row r="177" spans="1:33" customFormat="1" x14ac:dyDescent="0.3">
      <c r="A177">
        <v>302642</v>
      </c>
      <c r="B177" t="s">
        <v>300</v>
      </c>
      <c r="C177" s="1" t="s">
        <v>709</v>
      </c>
      <c r="D177" t="s">
        <v>730</v>
      </c>
      <c r="E177" s="4">
        <v>5.8</v>
      </c>
      <c r="F177" s="3">
        <f t="shared" si="54"/>
        <v>0.57777777777777772</v>
      </c>
      <c r="G177" s="15">
        <v>47.040840000000003</v>
      </c>
      <c r="H177" s="15">
        <f t="shared" si="55"/>
        <v>0.47069948055877758</v>
      </c>
      <c r="I177" s="15">
        <v>44.2</v>
      </c>
      <c r="J177" s="3">
        <f t="shared" si="56"/>
        <v>0.17045892788276132</v>
      </c>
      <c r="K177">
        <v>0</v>
      </c>
      <c r="L177" s="3">
        <v>0</v>
      </c>
      <c r="M177">
        <v>3930</v>
      </c>
      <c r="N177">
        <f t="shared" si="57"/>
        <v>1.7463674516093926E-2</v>
      </c>
      <c r="O177" s="16">
        <v>0.208451261</v>
      </c>
      <c r="P177">
        <f t="shared" si="58"/>
        <v>0.21250656998902628</v>
      </c>
      <c r="Q177">
        <v>0.1075</v>
      </c>
      <c r="R177">
        <f t="shared" si="59"/>
        <v>0.23830636222567059</v>
      </c>
      <c r="S177">
        <f t="shared" si="65"/>
        <v>4.1750583640081107E-2</v>
      </c>
      <c r="T177" s="14">
        <f t="shared" si="60"/>
        <v>8.1610468724586674E-2</v>
      </c>
      <c r="U177" t="str">
        <f t="shared" si="66"/>
        <v>No Impact</v>
      </c>
      <c r="V177">
        <f t="shared" si="67"/>
        <v>4.4139948067541103E-2</v>
      </c>
      <c r="W177">
        <f t="shared" si="61"/>
        <v>6.0228107600335652E-2</v>
      </c>
      <c r="X177" t="str">
        <f t="shared" si="68"/>
        <v>No Impact</v>
      </c>
      <c r="Y177">
        <f t="shared" si="69"/>
        <v>3.9361219212621097E-2</v>
      </c>
      <c r="Z177">
        <f t="shared" si="62"/>
        <v>8.7884550419088964E-2</v>
      </c>
      <c r="AA177" t="str">
        <f t="shared" si="70"/>
        <v>No Impact</v>
      </c>
      <c r="AB177">
        <f t="shared" si="71"/>
        <v>2.8389486854096233E-2</v>
      </c>
      <c r="AC177">
        <f t="shared" si="63"/>
        <v>7.0925845763850082E-2</v>
      </c>
      <c r="AD177" t="str">
        <f t="shared" si="72"/>
        <v>No Impact</v>
      </c>
      <c r="AE177">
        <f t="shared" si="73"/>
        <v>3.2346836190586216E-3</v>
      </c>
      <c r="AF177">
        <f t="shared" si="64"/>
        <v>1.5332196793786678E-2</v>
      </c>
      <c r="AG177" t="str">
        <f t="shared" si="74"/>
        <v>No Impact</v>
      </c>
    </row>
    <row r="178" spans="1:33" customFormat="1" x14ac:dyDescent="0.3">
      <c r="A178">
        <v>302648</v>
      </c>
      <c r="B178" t="s">
        <v>337</v>
      </c>
      <c r="C178" s="1" t="s">
        <v>709</v>
      </c>
      <c r="D178" t="s">
        <v>1144</v>
      </c>
      <c r="E178" s="4">
        <v>5.7</v>
      </c>
      <c r="F178" s="3">
        <f t="shared" si="54"/>
        <v>0.55555555555555558</v>
      </c>
      <c r="G178" s="15">
        <v>46.993319999999997</v>
      </c>
      <c r="H178" s="15">
        <f t="shared" si="55"/>
        <v>0.47022398651325981</v>
      </c>
      <c r="I178" s="15">
        <v>43.4</v>
      </c>
      <c r="J178" s="3">
        <f t="shared" si="56"/>
        <v>0.16737369841881991</v>
      </c>
      <c r="K178">
        <v>0</v>
      </c>
      <c r="L178" s="3">
        <v>0</v>
      </c>
      <c r="M178">
        <v>5661</v>
      </c>
      <c r="N178">
        <f t="shared" si="57"/>
        <v>2.5653764081891434E-2</v>
      </c>
      <c r="O178" s="16">
        <v>0</v>
      </c>
      <c r="P178">
        <f t="shared" si="58"/>
        <v>0</v>
      </c>
      <c r="Q178">
        <v>0.38569999999999999</v>
      </c>
      <c r="R178">
        <f t="shared" si="59"/>
        <v>0.85502105963201058</v>
      </c>
      <c r="S178">
        <f t="shared" si="65"/>
        <v>7.5716590026325498E-2</v>
      </c>
      <c r="T178" s="14">
        <f t="shared" si="60"/>
        <v>0.14800431188089097</v>
      </c>
      <c r="U178" t="str">
        <f t="shared" si="66"/>
        <v>No Impact</v>
      </c>
      <c r="V178">
        <f t="shared" si="67"/>
        <v>0.151433180052651</v>
      </c>
      <c r="W178">
        <f t="shared" si="61"/>
        <v>0.20662765276742526</v>
      </c>
      <c r="X178" t="str">
        <f t="shared" si="68"/>
        <v>Low</v>
      </c>
      <c r="Y178">
        <f t="shared" si="69"/>
        <v>0</v>
      </c>
      <c r="Z178">
        <f t="shared" si="62"/>
        <v>0</v>
      </c>
      <c r="AA178" t="str">
        <f t="shared" si="70"/>
        <v>No Impact</v>
      </c>
      <c r="AB178">
        <f t="shared" si="71"/>
        <v>5.459185557563416E-2</v>
      </c>
      <c r="AC178">
        <f t="shared" si="63"/>
        <v>0.13638758419337657</v>
      </c>
      <c r="AD178" t="str">
        <f t="shared" si="72"/>
        <v>No Impact</v>
      </c>
      <c r="AE178">
        <f t="shared" si="73"/>
        <v>4.5435501634465882E-3</v>
      </c>
      <c r="AF178">
        <f t="shared" si="64"/>
        <v>2.1536141846440728E-2</v>
      </c>
      <c r="AG178" t="str">
        <f t="shared" si="74"/>
        <v>No Impact</v>
      </c>
    </row>
    <row r="179" spans="1:33" customFormat="1" x14ac:dyDescent="0.3">
      <c r="A179">
        <v>302650</v>
      </c>
      <c r="B179" t="s">
        <v>344</v>
      </c>
      <c r="C179" s="1" t="s">
        <v>709</v>
      </c>
      <c r="D179" t="s">
        <v>1145</v>
      </c>
      <c r="E179" s="4">
        <v>5.8</v>
      </c>
      <c r="F179" s="3">
        <f t="shared" si="54"/>
        <v>0.57777777777777772</v>
      </c>
      <c r="G179" s="15">
        <v>49.389480000000006</v>
      </c>
      <c r="H179" s="15">
        <f t="shared" si="55"/>
        <v>0.49420041353573058</v>
      </c>
      <c r="I179" s="15">
        <v>43.2</v>
      </c>
      <c r="J179" s="3">
        <f t="shared" si="56"/>
        <v>0.16660239105283459</v>
      </c>
      <c r="K179">
        <v>0</v>
      </c>
      <c r="L179" s="3">
        <v>0</v>
      </c>
      <c r="M179">
        <v>4452</v>
      </c>
      <c r="N179">
        <f t="shared" si="57"/>
        <v>1.9933476222244301E-2</v>
      </c>
      <c r="O179" s="16">
        <v>0.27577230800000002</v>
      </c>
      <c r="P179">
        <f t="shared" si="58"/>
        <v>0.28113731233814565</v>
      </c>
      <c r="Q179">
        <v>0.36940000000000001</v>
      </c>
      <c r="R179">
        <f t="shared" si="59"/>
        <v>0.81888716470849032</v>
      </c>
      <c r="S179">
        <f t="shared" si="65"/>
        <v>0.10499655971255918</v>
      </c>
      <c r="T179" s="14">
        <f t="shared" si="60"/>
        <v>0.20523829143276526</v>
      </c>
      <c r="U179" t="str">
        <f t="shared" si="66"/>
        <v>Low</v>
      </c>
      <c r="V179">
        <f t="shared" si="67"/>
        <v>0.15632440346782961</v>
      </c>
      <c r="W179">
        <f t="shared" si="61"/>
        <v>0.21330163275706845</v>
      </c>
      <c r="X179" t="str">
        <f t="shared" si="68"/>
        <v>Low</v>
      </c>
      <c r="Y179">
        <f t="shared" si="69"/>
        <v>5.3668715957288775E-2</v>
      </c>
      <c r="Z179">
        <f t="shared" si="62"/>
        <v>0.11982990028834586</v>
      </c>
      <c r="AA179" t="str">
        <f t="shared" si="70"/>
        <v>No Impact</v>
      </c>
      <c r="AB179">
        <f t="shared" si="71"/>
        <v>7.2146001363538242E-2</v>
      </c>
      <c r="AC179">
        <f t="shared" si="63"/>
        <v>0.18024334823264029</v>
      </c>
      <c r="AD179" t="str">
        <f t="shared" si="72"/>
        <v>Low</v>
      </c>
      <c r="AE179">
        <f t="shared" si="73"/>
        <v>3.8052724646035698E-3</v>
      </c>
      <c r="AF179">
        <f t="shared" si="64"/>
        <v>1.803675201417658E-2</v>
      </c>
      <c r="AG179" t="str">
        <f t="shared" si="74"/>
        <v>No Impact</v>
      </c>
    </row>
    <row r="180" spans="1:33" customFormat="1" x14ac:dyDescent="0.3">
      <c r="A180">
        <v>302654</v>
      </c>
      <c r="B180" t="s">
        <v>351</v>
      </c>
      <c r="C180" s="1" t="s">
        <v>709</v>
      </c>
      <c r="D180" t="s">
        <v>731</v>
      </c>
      <c r="E180" s="4">
        <v>5.8</v>
      </c>
      <c r="F180" s="3">
        <f t="shared" si="54"/>
        <v>0.57777777777777772</v>
      </c>
      <c r="G180" s="15">
        <v>49.389480000000006</v>
      </c>
      <c r="H180" s="15">
        <f t="shared" si="55"/>
        <v>0.49420041353573058</v>
      </c>
      <c r="I180" s="15">
        <v>44.2</v>
      </c>
      <c r="J180" s="3">
        <f t="shared" si="56"/>
        <v>0.17045892788276132</v>
      </c>
      <c r="K180">
        <v>0</v>
      </c>
      <c r="L180" s="3">
        <v>0</v>
      </c>
      <c r="M180">
        <v>2689</v>
      </c>
      <c r="N180">
        <f t="shared" si="57"/>
        <v>1.1591981187870529E-2</v>
      </c>
      <c r="O180" s="16">
        <v>0.314367485</v>
      </c>
      <c r="P180">
        <f t="shared" si="58"/>
        <v>0.32048333808557133</v>
      </c>
      <c r="Q180">
        <v>0</v>
      </c>
      <c r="R180">
        <f t="shared" si="59"/>
        <v>0</v>
      </c>
      <c r="S180">
        <f t="shared" si="65"/>
        <v>3.0768435306202491E-2</v>
      </c>
      <c r="T180" s="14">
        <f t="shared" si="60"/>
        <v>6.0143504792845297E-2</v>
      </c>
      <c r="U180" t="str">
        <f t="shared" si="66"/>
        <v>No Impact</v>
      </c>
      <c r="V180">
        <f t="shared" si="67"/>
        <v>0</v>
      </c>
      <c r="W180">
        <f t="shared" si="61"/>
        <v>0</v>
      </c>
      <c r="X180" t="str">
        <f t="shared" si="68"/>
        <v>No Impact</v>
      </c>
      <c r="Y180">
        <f t="shared" si="69"/>
        <v>6.1536870612404981E-2</v>
      </c>
      <c r="Z180">
        <f t="shared" si="62"/>
        <v>0.13739768015709103</v>
      </c>
      <c r="AA180" t="str">
        <f t="shared" si="70"/>
        <v>No Impact</v>
      </c>
      <c r="AB180">
        <f t="shared" si="71"/>
        <v>1.9240093840352569E-2</v>
      </c>
      <c r="AC180">
        <f t="shared" si="63"/>
        <v>4.8067791264284558E-2</v>
      </c>
      <c r="AD180" t="str">
        <f t="shared" si="72"/>
        <v>No Impact</v>
      </c>
      <c r="AE180">
        <f t="shared" si="73"/>
        <v>2.2258075903744986E-3</v>
      </c>
      <c r="AF180">
        <f t="shared" si="64"/>
        <v>1.0550187906988461E-2</v>
      </c>
      <c r="AG180" t="str">
        <f t="shared" si="74"/>
        <v>No Impact</v>
      </c>
    </row>
    <row r="181" spans="1:33" customFormat="1" x14ac:dyDescent="0.3">
      <c r="A181">
        <v>302662</v>
      </c>
      <c r="B181" t="s">
        <v>380</v>
      </c>
      <c r="C181" s="1" t="s">
        <v>709</v>
      </c>
      <c r="D181" t="s">
        <v>732</v>
      </c>
      <c r="E181" s="4">
        <v>5.6</v>
      </c>
      <c r="F181" s="3">
        <f t="shared" si="54"/>
        <v>0.53333333333333321</v>
      </c>
      <c r="G181" s="15">
        <v>42.238800000000005</v>
      </c>
      <c r="H181" s="15">
        <f t="shared" si="55"/>
        <v>0.42264936636816214</v>
      </c>
      <c r="I181" s="15">
        <v>46.699999999999996</v>
      </c>
      <c r="J181" s="3">
        <f t="shared" si="56"/>
        <v>0.18010026995757811</v>
      </c>
      <c r="K181">
        <v>0</v>
      </c>
      <c r="L181" s="3">
        <v>0</v>
      </c>
      <c r="M181">
        <v>31650</v>
      </c>
      <c r="N181">
        <f t="shared" si="57"/>
        <v>0.1486186616702862</v>
      </c>
      <c r="O181" s="16">
        <v>0.18754665300000001</v>
      </c>
      <c r="P181">
        <f t="shared" si="58"/>
        <v>0.19119527390123164</v>
      </c>
      <c r="Q181">
        <v>0.39</v>
      </c>
      <c r="R181">
        <f t="shared" si="59"/>
        <v>0.86455331412103753</v>
      </c>
      <c r="S181">
        <f t="shared" si="65"/>
        <v>8.4846943664244848E-2</v>
      </c>
      <c r="T181" s="14">
        <f t="shared" si="60"/>
        <v>0.16585154598030835</v>
      </c>
      <c r="U181" t="str">
        <f t="shared" si="66"/>
        <v>Low</v>
      </c>
      <c r="V181">
        <f t="shared" si="67"/>
        <v>0.13896245217884501</v>
      </c>
      <c r="W181">
        <f t="shared" si="61"/>
        <v>0.18961158516605864</v>
      </c>
      <c r="X181" t="str">
        <f t="shared" si="68"/>
        <v>Low</v>
      </c>
      <c r="Y181">
        <f t="shared" si="69"/>
        <v>3.0731435149644708E-2</v>
      </c>
      <c r="Z181">
        <f t="shared" si="62"/>
        <v>6.8616227238050109E-2</v>
      </c>
      <c r="AA181" t="str">
        <f t="shared" si="70"/>
        <v>No Impact</v>
      </c>
      <c r="AB181">
        <f t="shared" si="71"/>
        <v>6.6217074272967594E-2</v>
      </c>
      <c r="AC181">
        <f t="shared" si="63"/>
        <v>0.16543102807581253</v>
      </c>
      <c r="AD181" t="str">
        <f t="shared" si="72"/>
        <v>Low</v>
      </c>
      <c r="AE181">
        <f t="shared" si="73"/>
        <v>2.3887958472795529E-2</v>
      </c>
      <c r="AF181">
        <f t="shared" si="64"/>
        <v>0.11322741987771118</v>
      </c>
      <c r="AG181" t="str">
        <f t="shared" si="74"/>
        <v>No Impact</v>
      </c>
    </row>
    <row r="182" spans="1:33" customFormat="1" x14ac:dyDescent="0.3">
      <c r="A182">
        <v>302663</v>
      </c>
      <c r="B182" t="s">
        <v>386</v>
      </c>
      <c r="C182" s="1" t="s">
        <v>709</v>
      </c>
      <c r="D182" t="s">
        <v>733</v>
      </c>
      <c r="E182" s="4">
        <v>5.8</v>
      </c>
      <c r="F182" s="3">
        <f t="shared" si="54"/>
        <v>0.57777777777777772</v>
      </c>
      <c r="G182" s="15">
        <v>47.040840000000003</v>
      </c>
      <c r="H182" s="15">
        <f t="shared" si="55"/>
        <v>0.47069948055877758</v>
      </c>
      <c r="I182" s="15">
        <v>44.2</v>
      </c>
      <c r="J182" s="3">
        <f t="shared" si="56"/>
        <v>0.17045892788276132</v>
      </c>
      <c r="K182">
        <v>0</v>
      </c>
      <c r="L182" s="3">
        <v>0</v>
      </c>
      <c r="M182">
        <v>580</v>
      </c>
      <c r="N182">
        <f t="shared" si="57"/>
        <v>1.6134145245158573E-3</v>
      </c>
      <c r="O182" s="16">
        <v>0.28136947200000001</v>
      </c>
      <c r="P182">
        <f t="shared" si="58"/>
        <v>0.28684336620224798</v>
      </c>
      <c r="Q182">
        <v>0</v>
      </c>
      <c r="R182">
        <f t="shared" si="59"/>
        <v>0</v>
      </c>
      <c r="S182">
        <f t="shared" si="65"/>
        <v>2.6565071887791208E-2</v>
      </c>
      <c r="T182" s="14">
        <f t="shared" si="60"/>
        <v>5.1927129621816448E-2</v>
      </c>
      <c r="U182" t="str">
        <f t="shared" si="66"/>
        <v>No Impact</v>
      </c>
      <c r="V182">
        <f t="shared" si="67"/>
        <v>0</v>
      </c>
      <c r="W182">
        <f t="shared" si="61"/>
        <v>0</v>
      </c>
      <c r="X182" t="str">
        <f t="shared" si="68"/>
        <v>No Impact</v>
      </c>
      <c r="Y182">
        <f t="shared" si="69"/>
        <v>5.3130143775582415E-2</v>
      </c>
      <c r="Z182">
        <f t="shared" si="62"/>
        <v>0.11862739246454568</v>
      </c>
      <c r="AA182" t="str">
        <f t="shared" si="70"/>
        <v>No Impact</v>
      </c>
      <c r="AB182">
        <f t="shared" si="71"/>
        <v>1.6043637955198333E-2</v>
      </c>
      <c r="AC182">
        <f t="shared" si="63"/>
        <v>4.0082041530006121E-2</v>
      </c>
      <c r="AD182" t="str">
        <f t="shared" si="72"/>
        <v>No Impact</v>
      </c>
      <c r="AE182">
        <f t="shared" si="73"/>
        <v>2.988423500674587E-4</v>
      </c>
      <c r="AF182">
        <f t="shared" si="64"/>
        <v>1.4164939329941093E-3</v>
      </c>
      <c r="AG182" t="str">
        <f t="shared" si="74"/>
        <v>No Impact</v>
      </c>
    </row>
    <row r="183" spans="1:33" customFormat="1" x14ac:dyDescent="0.3">
      <c r="A183">
        <v>302664</v>
      </c>
      <c r="B183" t="s">
        <v>398</v>
      </c>
      <c r="C183" s="1" t="s">
        <v>709</v>
      </c>
      <c r="D183" t="s">
        <v>734</v>
      </c>
      <c r="E183" s="4">
        <v>5.4</v>
      </c>
      <c r="F183" s="3">
        <f t="shared" si="54"/>
        <v>0.48888888888888893</v>
      </c>
      <c r="G183" s="15">
        <v>49.389480000000006</v>
      </c>
      <c r="H183" s="15">
        <f t="shared" si="55"/>
        <v>0.49420041353573058</v>
      </c>
      <c r="I183" s="15">
        <v>43.2</v>
      </c>
      <c r="J183" s="3">
        <f t="shared" si="56"/>
        <v>0.16660239105283459</v>
      </c>
      <c r="K183">
        <v>0</v>
      </c>
      <c r="L183" s="3">
        <v>0</v>
      </c>
      <c r="M183">
        <v>9521</v>
      </c>
      <c r="N183">
        <f t="shared" si="57"/>
        <v>4.3917048728903778E-2</v>
      </c>
      <c r="O183" s="16">
        <v>0.46742842499999998</v>
      </c>
      <c r="P183">
        <f t="shared" si="58"/>
        <v>0.47652199768713716</v>
      </c>
      <c r="Q183">
        <v>0.185</v>
      </c>
      <c r="R183">
        <f t="shared" si="59"/>
        <v>0.41010862336510751</v>
      </c>
      <c r="S183">
        <f t="shared" si="65"/>
        <v>7.1608533458663012E-2</v>
      </c>
      <c r="T183" s="14">
        <f t="shared" si="60"/>
        <v>0.13997423438726286</v>
      </c>
      <c r="U183" t="str">
        <f t="shared" si="66"/>
        <v>No Impact</v>
      </c>
      <c r="V183">
        <f t="shared" si="67"/>
        <v>6.6244671412484565E-2</v>
      </c>
      <c r="W183">
        <f t="shared" si="61"/>
        <v>9.0389576165223126E-2</v>
      </c>
      <c r="X183" t="str">
        <f t="shared" si="68"/>
        <v>No Impact</v>
      </c>
      <c r="Y183">
        <f t="shared" si="69"/>
        <v>7.6972395504841473E-2</v>
      </c>
      <c r="Z183">
        <f t="shared" si="62"/>
        <v>0.17186165746243487</v>
      </c>
      <c r="AA183" t="str">
        <f t="shared" si="70"/>
        <v>Low</v>
      </c>
      <c r="AB183">
        <f t="shared" si="71"/>
        <v>4.8760219413196533E-2</v>
      </c>
      <c r="AC183">
        <f t="shared" si="63"/>
        <v>0.12181832730142741</v>
      </c>
      <c r="AD183" t="str">
        <f t="shared" si="72"/>
        <v>No Impact</v>
      </c>
      <c r="AE183">
        <f t="shared" si="73"/>
        <v>7.0939021924985622E-3</v>
      </c>
      <c r="AF183">
        <f t="shared" si="64"/>
        <v>3.3624649968987154E-2</v>
      </c>
      <c r="AG183" t="str">
        <f t="shared" si="74"/>
        <v>No Impact</v>
      </c>
    </row>
    <row r="184" spans="1:33" customFormat="1" x14ac:dyDescent="0.3">
      <c r="A184">
        <v>302665</v>
      </c>
      <c r="B184" t="s">
        <v>399</v>
      </c>
      <c r="C184" s="1" t="s">
        <v>709</v>
      </c>
      <c r="D184" t="s">
        <v>735</v>
      </c>
      <c r="E184" s="4">
        <v>5.7</v>
      </c>
      <c r="F184" s="3">
        <f t="shared" si="54"/>
        <v>0.55555555555555558</v>
      </c>
      <c r="G184" s="15">
        <v>49.389480000000006</v>
      </c>
      <c r="H184" s="15">
        <f t="shared" si="55"/>
        <v>0.49420041353573058</v>
      </c>
      <c r="I184" s="15">
        <v>44.2</v>
      </c>
      <c r="J184" s="3">
        <f t="shared" si="56"/>
        <v>0.17045892788276132</v>
      </c>
      <c r="K184">
        <v>0</v>
      </c>
      <c r="L184" s="3">
        <v>0</v>
      </c>
      <c r="M184">
        <v>723</v>
      </c>
      <c r="N184">
        <f t="shared" si="57"/>
        <v>2.2900077122160558E-3</v>
      </c>
      <c r="O184" s="16">
        <v>0.13752594900000001</v>
      </c>
      <c r="P184">
        <f t="shared" si="58"/>
        <v>0.14020144357138603</v>
      </c>
      <c r="Q184">
        <v>0</v>
      </c>
      <c r="R184">
        <f t="shared" si="59"/>
        <v>0</v>
      </c>
      <c r="S184">
        <f t="shared" si="65"/>
        <v>1.2942527659733237E-2</v>
      </c>
      <c r="T184" s="14">
        <f t="shared" si="60"/>
        <v>2.5298945708096581E-2</v>
      </c>
      <c r="U184" t="str">
        <f t="shared" si="66"/>
        <v>No Impact</v>
      </c>
      <c r="V184">
        <f t="shared" si="67"/>
        <v>0</v>
      </c>
      <c r="W184">
        <f t="shared" si="61"/>
        <v>0</v>
      </c>
      <c r="X184" t="str">
        <f t="shared" si="68"/>
        <v>No Impact</v>
      </c>
      <c r="Y184">
        <f t="shared" si="69"/>
        <v>2.5885055319466475E-2</v>
      </c>
      <c r="Z184">
        <f t="shared" si="62"/>
        <v>5.7795375621777417E-2</v>
      </c>
      <c r="AA184" t="str">
        <f t="shared" si="70"/>
        <v>No Impact</v>
      </c>
      <c r="AB184">
        <f t="shared" si="71"/>
        <v>7.91349611146374E-3</v>
      </c>
      <c r="AC184">
        <f t="shared" si="63"/>
        <v>1.9770396257568157E-2</v>
      </c>
      <c r="AD184" t="str">
        <f t="shared" si="72"/>
        <v>No Impact</v>
      </c>
      <c r="AE184">
        <f t="shared" si="73"/>
        <v>4.2279861606799751E-4</v>
      </c>
      <c r="AF184">
        <f t="shared" si="64"/>
        <v>2.0040388331956111E-3</v>
      </c>
      <c r="AG184" t="str">
        <f t="shared" si="74"/>
        <v>No Impact</v>
      </c>
    </row>
    <row r="185" spans="1:33" customFormat="1" x14ac:dyDescent="0.3">
      <c r="A185">
        <v>302666</v>
      </c>
      <c r="B185" t="s">
        <v>434</v>
      </c>
      <c r="C185" s="1" t="s">
        <v>709</v>
      </c>
      <c r="D185" t="s">
        <v>736</v>
      </c>
      <c r="E185" s="4">
        <v>5.7</v>
      </c>
      <c r="F185" s="3">
        <f t="shared" si="54"/>
        <v>0.55555555555555558</v>
      </c>
      <c r="G185" s="15">
        <v>49.389480000000006</v>
      </c>
      <c r="H185" s="15">
        <f t="shared" si="55"/>
        <v>0.49420041353573058</v>
      </c>
      <c r="I185" s="15">
        <v>44.2</v>
      </c>
      <c r="J185" s="3">
        <f t="shared" si="56"/>
        <v>0.17045892788276132</v>
      </c>
      <c r="K185">
        <v>0</v>
      </c>
      <c r="L185" s="3">
        <v>0</v>
      </c>
      <c r="M185">
        <v>2576</v>
      </c>
      <c r="N185">
        <f t="shared" si="57"/>
        <v>1.1057330626960583E-2</v>
      </c>
      <c r="O185" s="16">
        <v>0.23872837899999999</v>
      </c>
      <c r="P185">
        <f t="shared" si="58"/>
        <v>0.24337271329977847</v>
      </c>
      <c r="Q185">
        <v>0</v>
      </c>
      <c r="R185">
        <f t="shared" si="59"/>
        <v>0</v>
      </c>
      <c r="S185">
        <f t="shared" si="65"/>
        <v>2.246665935292531E-2</v>
      </c>
      <c r="T185" s="14">
        <f t="shared" si="60"/>
        <v>4.3915903458356824E-2</v>
      </c>
      <c r="U185" t="str">
        <f t="shared" si="66"/>
        <v>No Impact</v>
      </c>
      <c r="V185">
        <f t="shared" si="67"/>
        <v>0</v>
      </c>
      <c r="W185">
        <f t="shared" si="61"/>
        <v>0</v>
      </c>
      <c r="X185" t="str">
        <f t="shared" si="68"/>
        <v>No Impact</v>
      </c>
      <c r="Y185">
        <f t="shared" si="69"/>
        <v>4.4933318705850621E-2</v>
      </c>
      <c r="Z185">
        <f t="shared" si="62"/>
        <v>0.10032576714582817</v>
      </c>
      <c r="AA185" t="str">
        <f t="shared" si="70"/>
        <v>No Impact</v>
      </c>
      <c r="AB185">
        <f t="shared" si="71"/>
        <v>1.4194516537401503E-2</v>
      </c>
      <c r="AC185">
        <f t="shared" si="63"/>
        <v>3.546235604039797E-2</v>
      </c>
      <c r="AD185" t="str">
        <f t="shared" si="72"/>
        <v>No Impact</v>
      </c>
      <c r="AE185">
        <f t="shared" si="73"/>
        <v>2.0414883589894837E-3</v>
      </c>
      <c r="AF185">
        <f t="shared" si="64"/>
        <v>9.6765263495416157E-3</v>
      </c>
      <c r="AG185" t="str">
        <f t="shared" si="74"/>
        <v>No Impact</v>
      </c>
    </row>
    <row r="186" spans="1:33" customFormat="1" x14ac:dyDescent="0.3">
      <c r="A186">
        <v>302667</v>
      </c>
      <c r="B186" t="s">
        <v>436</v>
      </c>
      <c r="C186" s="1" t="s">
        <v>709</v>
      </c>
      <c r="D186" t="s">
        <v>737</v>
      </c>
      <c r="E186" s="4">
        <v>5.8</v>
      </c>
      <c r="F186" s="3">
        <f t="shared" si="54"/>
        <v>0.57777777777777772</v>
      </c>
      <c r="G186" s="15">
        <v>49.389480000000006</v>
      </c>
      <c r="H186" s="15">
        <f t="shared" si="55"/>
        <v>0.49420041353573058</v>
      </c>
      <c r="I186" s="15">
        <v>43.2</v>
      </c>
      <c r="J186" s="3">
        <f t="shared" si="56"/>
        <v>0.16660239105283459</v>
      </c>
      <c r="K186">
        <v>0</v>
      </c>
      <c r="L186" s="3">
        <v>0</v>
      </c>
      <c r="M186">
        <v>3584</v>
      </c>
      <c r="N186">
        <f t="shared" si="57"/>
        <v>1.5826602887113028E-2</v>
      </c>
      <c r="O186" s="16">
        <v>4.2619629999999999E-2</v>
      </c>
      <c r="P186">
        <f t="shared" si="58"/>
        <v>4.3448772351160805E-2</v>
      </c>
      <c r="Q186">
        <v>6.83E-2</v>
      </c>
      <c r="R186">
        <f t="shared" si="59"/>
        <v>0.15140767013965861</v>
      </c>
      <c r="S186">
        <f t="shared" si="65"/>
        <v>1.8598909866345454E-2</v>
      </c>
      <c r="T186" s="14">
        <f t="shared" si="60"/>
        <v>3.6355557686183364E-2</v>
      </c>
      <c r="U186" t="str">
        <f t="shared" si="66"/>
        <v>No Impact</v>
      </c>
      <c r="V186">
        <f t="shared" si="67"/>
        <v>2.8903510440857511E-2</v>
      </c>
      <c r="W186">
        <f t="shared" si="61"/>
        <v>3.9438282396610118E-2</v>
      </c>
      <c r="X186" t="str">
        <f t="shared" si="68"/>
        <v>No Impact</v>
      </c>
      <c r="Y186">
        <f t="shared" si="69"/>
        <v>8.2943092918334044E-3</v>
      </c>
      <c r="Z186">
        <f t="shared" si="62"/>
        <v>1.8519285167770343E-2</v>
      </c>
      <c r="AA186" t="str">
        <f t="shared" si="70"/>
        <v>No Impact</v>
      </c>
      <c r="AB186">
        <f t="shared" si="71"/>
        <v>1.3661968092202541E-2</v>
      </c>
      <c r="AC186">
        <f t="shared" si="63"/>
        <v>3.4131882929697495E-2</v>
      </c>
      <c r="AD186" t="str">
        <f t="shared" si="72"/>
        <v>No Impact</v>
      </c>
      <c r="AE186">
        <f t="shared" si="73"/>
        <v>3.0212761438639783E-3</v>
      </c>
      <c r="AF186">
        <f t="shared" si="64"/>
        <v>1.4320658791222563E-2</v>
      </c>
      <c r="AG186" t="str">
        <f t="shared" si="74"/>
        <v>No Impact</v>
      </c>
    </row>
    <row r="187" spans="1:33" customFormat="1" x14ac:dyDescent="0.3">
      <c r="A187">
        <v>302668</v>
      </c>
      <c r="B187" t="s">
        <v>452</v>
      </c>
      <c r="C187" s="1" t="s">
        <v>709</v>
      </c>
      <c r="D187" t="s">
        <v>738</v>
      </c>
      <c r="E187" s="4">
        <v>5.8</v>
      </c>
      <c r="F187" s="3">
        <f t="shared" si="54"/>
        <v>0.57777777777777772</v>
      </c>
      <c r="G187" s="15">
        <v>49.389480000000006</v>
      </c>
      <c r="H187" s="15">
        <f t="shared" si="55"/>
        <v>0.49420041353573058</v>
      </c>
      <c r="I187" s="15">
        <v>44.2</v>
      </c>
      <c r="J187" s="3">
        <f t="shared" si="56"/>
        <v>0.17045892788276132</v>
      </c>
      <c r="K187">
        <v>0</v>
      </c>
      <c r="L187" s="3">
        <v>0</v>
      </c>
      <c r="M187">
        <v>8555</v>
      </c>
      <c r="N187">
        <f t="shared" si="57"/>
        <v>3.9346496146257681E-2</v>
      </c>
      <c r="O187" s="16">
        <v>0.19210950500000001</v>
      </c>
      <c r="P187">
        <f t="shared" si="58"/>
        <v>0.19584689377263925</v>
      </c>
      <c r="Q187">
        <v>0.20150000000000001</v>
      </c>
      <c r="R187">
        <f t="shared" si="59"/>
        <v>0.44668587896253603</v>
      </c>
      <c r="S187">
        <f t="shared" si="65"/>
        <v>6.1687225826194091E-2</v>
      </c>
      <c r="T187" s="14">
        <f t="shared" si="60"/>
        <v>0.12058091109323107</v>
      </c>
      <c r="U187" t="str">
        <f t="shared" si="66"/>
        <v>No Impact</v>
      </c>
      <c r="V187">
        <f t="shared" si="67"/>
        <v>8.5769361060407362E-2</v>
      </c>
      <c r="W187">
        <f t="shared" si="61"/>
        <v>0.11703063852394831</v>
      </c>
      <c r="X187" t="str">
        <f t="shared" si="68"/>
        <v>No Impact</v>
      </c>
      <c r="Y187">
        <f t="shared" si="69"/>
        <v>3.7605090591980812E-2</v>
      </c>
      <c r="Z187">
        <f t="shared" si="62"/>
        <v>8.3963519074267745E-2</v>
      </c>
      <c r="AA187" t="str">
        <f t="shared" si="70"/>
        <v>No Impact</v>
      </c>
      <c r="AB187">
        <f t="shared" si="71"/>
        <v>4.3945062966101726E-2</v>
      </c>
      <c r="AC187">
        <f t="shared" si="63"/>
        <v>0.10978855567326648</v>
      </c>
      <c r="AD187" t="str">
        <f t="shared" si="72"/>
        <v>No Impact</v>
      </c>
      <c r="AE187">
        <f t="shared" si="73"/>
        <v>7.5550269067568695E-3</v>
      </c>
      <c r="AF187">
        <f t="shared" si="64"/>
        <v>3.5810352095720831E-2</v>
      </c>
      <c r="AG187" t="str">
        <f t="shared" si="74"/>
        <v>No Impact</v>
      </c>
    </row>
    <row r="188" spans="1:33" customFormat="1" x14ac:dyDescent="0.3">
      <c r="A188">
        <v>302672</v>
      </c>
      <c r="B188" t="s">
        <v>469</v>
      </c>
      <c r="C188" s="1" t="s">
        <v>709</v>
      </c>
      <c r="D188" t="s">
        <v>739</v>
      </c>
      <c r="E188" s="4">
        <v>5.7</v>
      </c>
      <c r="F188" s="3">
        <f t="shared" si="54"/>
        <v>0.55555555555555558</v>
      </c>
      <c r="G188" s="15">
        <v>46.993319999999997</v>
      </c>
      <c r="H188" s="15">
        <f t="shared" si="55"/>
        <v>0.47022398651325981</v>
      </c>
      <c r="I188" s="15">
        <v>38.699999999999996</v>
      </c>
      <c r="J188" s="3">
        <f t="shared" si="56"/>
        <v>0.14924797531816431</v>
      </c>
      <c r="K188">
        <v>0</v>
      </c>
      <c r="L188" s="3">
        <v>0</v>
      </c>
      <c r="M188">
        <v>146872</v>
      </c>
      <c r="N188">
        <f t="shared" si="57"/>
        <v>0.69378243980449772</v>
      </c>
      <c r="O188" s="16">
        <v>0.21492941400000001</v>
      </c>
      <c r="P188">
        <f t="shared" si="58"/>
        <v>0.21911075202798322</v>
      </c>
      <c r="Q188">
        <v>0.247</v>
      </c>
      <c r="R188">
        <f t="shared" si="59"/>
        <v>0.54755043227665701</v>
      </c>
      <c r="S188">
        <f t="shared" si="65"/>
        <v>6.5961820541833138E-2</v>
      </c>
      <c r="T188" s="14">
        <f t="shared" si="60"/>
        <v>0.12893652310953932</v>
      </c>
      <c r="U188" t="str">
        <f t="shared" si="66"/>
        <v>No Impact</v>
      </c>
      <c r="V188">
        <f t="shared" si="67"/>
        <v>9.4220039023351423E-2</v>
      </c>
      <c r="W188">
        <f t="shared" si="61"/>
        <v>0.12856142557583106</v>
      </c>
      <c r="X188" t="str">
        <f t="shared" si="68"/>
        <v>No Impact</v>
      </c>
      <c r="Y188">
        <f t="shared" si="69"/>
        <v>3.7703602060314853E-2</v>
      </c>
      <c r="Z188">
        <f t="shared" si="62"/>
        <v>8.4183472527917011E-2</v>
      </c>
      <c r="AA188" t="str">
        <f t="shared" si="70"/>
        <v>No Impact</v>
      </c>
      <c r="AB188">
        <f t="shared" si="71"/>
        <v>8.6072141269172869E-2</v>
      </c>
      <c r="AC188">
        <f t="shared" si="63"/>
        <v>0.2150352152399273</v>
      </c>
      <c r="AD188" t="str">
        <f t="shared" si="72"/>
        <v>Low</v>
      </c>
      <c r="AE188">
        <f t="shared" si="73"/>
        <v>0.11938299140830116</v>
      </c>
      <c r="AF188">
        <f t="shared" si="64"/>
        <v>0.56586786643316711</v>
      </c>
      <c r="AG188" t="str">
        <f t="shared" si="74"/>
        <v>Moderate</v>
      </c>
    </row>
    <row r="189" spans="1:33" customFormat="1" x14ac:dyDescent="0.3">
      <c r="A189">
        <v>302674</v>
      </c>
      <c r="B189" t="s">
        <v>472</v>
      </c>
      <c r="C189" s="1" t="s">
        <v>709</v>
      </c>
      <c r="D189" t="s">
        <v>740</v>
      </c>
      <c r="E189" s="4">
        <v>5.8</v>
      </c>
      <c r="F189" s="3">
        <f t="shared" si="54"/>
        <v>0.57777777777777772</v>
      </c>
      <c r="G189" s="15">
        <v>46.993319999999997</v>
      </c>
      <c r="H189" s="15">
        <f t="shared" si="55"/>
        <v>0.47022398651325981</v>
      </c>
      <c r="I189" s="15">
        <v>43.4</v>
      </c>
      <c r="J189" s="3">
        <f t="shared" si="56"/>
        <v>0.16737369841881991</v>
      </c>
      <c r="K189">
        <v>0</v>
      </c>
      <c r="L189" s="3">
        <v>0</v>
      </c>
      <c r="M189">
        <v>2058</v>
      </c>
      <c r="N189">
        <f t="shared" si="57"/>
        <v>8.6064546043822417E-3</v>
      </c>
      <c r="O189" s="16">
        <v>0.15082337900000001</v>
      </c>
      <c r="P189">
        <f t="shared" si="58"/>
        <v>0.15375756803622762</v>
      </c>
      <c r="Q189">
        <v>0.246</v>
      </c>
      <c r="R189">
        <f t="shared" si="59"/>
        <v>0.5453336289071159</v>
      </c>
      <c r="S189">
        <f t="shared" si="65"/>
        <v>6.438451192730156E-2</v>
      </c>
      <c r="T189" s="14">
        <f t="shared" si="60"/>
        <v>0.12585333518419323</v>
      </c>
      <c r="U189" t="str">
        <f t="shared" si="66"/>
        <v>No Impact</v>
      </c>
      <c r="V189">
        <f t="shared" si="67"/>
        <v>0.10044766602196067</v>
      </c>
      <c r="W189">
        <f t="shared" si="61"/>
        <v>0.13705890247347183</v>
      </c>
      <c r="X189" t="str">
        <f t="shared" si="68"/>
        <v>No Impact</v>
      </c>
      <c r="Y189">
        <f t="shared" si="69"/>
        <v>2.8321357832642464E-2</v>
      </c>
      <c r="Z189">
        <f t="shared" si="62"/>
        <v>6.3235078845876563E-2</v>
      </c>
      <c r="AA189" t="str">
        <f t="shared" si="70"/>
        <v>No Impact</v>
      </c>
      <c r="AB189">
        <f t="shared" si="71"/>
        <v>4.4207933183414164E-2</v>
      </c>
      <c r="AC189">
        <f t="shared" si="63"/>
        <v>0.11044528795535496</v>
      </c>
      <c r="AD189" t="str">
        <f t="shared" si="72"/>
        <v>No Impact</v>
      </c>
      <c r="AE189">
        <f t="shared" si="73"/>
        <v>1.5852649312434004E-3</v>
      </c>
      <c r="AF189">
        <f t="shared" si="64"/>
        <v>7.5140560124350251E-3</v>
      </c>
      <c r="AG189" t="str">
        <f t="shared" si="74"/>
        <v>No Impact</v>
      </c>
    </row>
    <row r="190" spans="1:33" customFormat="1" x14ac:dyDescent="0.3">
      <c r="A190">
        <v>302675</v>
      </c>
      <c r="B190" t="s">
        <v>474</v>
      </c>
      <c r="C190" s="1" t="s">
        <v>709</v>
      </c>
      <c r="D190" t="s">
        <v>741</v>
      </c>
      <c r="E190" s="4">
        <v>5.8</v>
      </c>
      <c r="F190" s="3">
        <f t="shared" si="54"/>
        <v>0.57777777777777772</v>
      </c>
      <c r="G190" s="15">
        <v>49.389480000000006</v>
      </c>
      <c r="H190" s="15">
        <f t="shared" si="55"/>
        <v>0.49420041353573058</v>
      </c>
      <c r="I190" s="15">
        <v>44.2</v>
      </c>
      <c r="J190" s="3">
        <f t="shared" si="56"/>
        <v>0.17045892788276132</v>
      </c>
      <c r="K190">
        <v>0</v>
      </c>
      <c r="L190" s="3">
        <v>0</v>
      </c>
      <c r="M190">
        <v>1343</v>
      </c>
      <c r="N190">
        <f t="shared" si="57"/>
        <v>5.2234886658812504E-3</v>
      </c>
      <c r="O190" s="16">
        <v>0.27736754000000002</v>
      </c>
      <c r="P190">
        <f t="shared" si="58"/>
        <v>0.28276357873265179</v>
      </c>
      <c r="Q190">
        <v>0</v>
      </c>
      <c r="R190">
        <f t="shared" si="59"/>
        <v>0</v>
      </c>
      <c r="S190">
        <f t="shared" si="65"/>
        <v>2.7147098913650476E-2</v>
      </c>
      <c r="T190" s="14">
        <f t="shared" si="60"/>
        <v>5.3064826253802017E-2</v>
      </c>
      <c r="U190" t="str">
        <f t="shared" si="66"/>
        <v>No Impact</v>
      </c>
      <c r="V190">
        <f t="shared" si="67"/>
        <v>0</v>
      </c>
      <c r="W190">
        <f t="shared" si="61"/>
        <v>0</v>
      </c>
      <c r="X190" t="str">
        <f t="shared" si="68"/>
        <v>No Impact</v>
      </c>
      <c r="Y190">
        <f t="shared" si="69"/>
        <v>5.4294197827300952E-2</v>
      </c>
      <c r="Z190">
        <f t="shared" si="62"/>
        <v>0.12122645745910762</v>
      </c>
      <c r="AA190" t="str">
        <f t="shared" si="70"/>
        <v>No Impact</v>
      </c>
      <c r="AB190">
        <f t="shared" si="71"/>
        <v>1.6639301002443634E-2</v>
      </c>
      <c r="AC190">
        <f t="shared" si="63"/>
        <v>4.1570194719715833E-2</v>
      </c>
      <c r="AD190" t="str">
        <f t="shared" si="72"/>
        <v>No Impact</v>
      </c>
      <c r="AE190">
        <f t="shared" si="73"/>
        <v>1.0029761550095701E-3</v>
      </c>
      <c r="AF190">
        <f t="shared" si="64"/>
        <v>4.7540438568633723E-3</v>
      </c>
      <c r="AG190" t="str">
        <f t="shared" si="74"/>
        <v>No Impact</v>
      </c>
    </row>
    <row r="191" spans="1:33" customFormat="1" x14ac:dyDescent="0.3">
      <c r="A191">
        <v>302676</v>
      </c>
      <c r="B191" t="s">
        <v>490</v>
      </c>
      <c r="C191" s="1" t="s">
        <v>709</v>
      </c>
      <c r="D191" t="s">
        <v>742</v>
      </c>
      <c r="E191" s="4">
        <v>5.8</v>
      </c>
      <c r="F191" s="3">
        <f t="shared" si="54"/>
        <v>0.57777777777777772</v>
      </c>
      <c r="G191" s="15">
        <v>47.040840000000003</v>
      </c>
      <c r="H191" s="15">
        <f t="shared" si="55"/>
        <v>0.47069948055877758</v>
      </c>
      <c r="I191" s="15">
        <v>44.2</v>
      </c>
      <c r="J191" s="3">
        <f t="shared" si="56"/>
        <v>0.17045892788276132</v>
      </c>
      <c r="K191">
        <v>0</v>
      </c>
      <c r="L191" s="3">
        <v>0</v>
      </c>
      <c r="M191">
        <v>2470</v>
      </c>
      <c r="N191">
        <f t="shared" si="57"/>
        <v>1.0555800012301695E-2</v>
      </c>
      <c r="O191" s="16">
        <v>0.32321501000000002</v>
      </c>
      <c r="P191">
        <f t="shared" si="58"/>
        <v>0.32950298700312891</v>
      </c>
      <c r="Q191">
        <v>0</v>
      </c>
      <c r="R191">
        <f t="shared" si="59"/>
        <v>0</v>
      </c>
      <c r="S191">
        <f t="shared" si="65"/>
        <v>3.0515854882306331E-2</v>
      </c>
      <c r="T191" s="14">
        <f t="shared" si="60"/>
        <v>5.9649782190964555E-2</v>
      </c>
      <c r="U191" t="str">
        <f t="shared" si="66"/>
        <v>No Impact</v>
      </c>
      <c r="V191">
        <f t="shared" si="67"/>
        <v>0</v>
      </c>
      <c r="W191">
        <f t="shared" si="61"/>
        <v>0</v>
      </c>
      <c r="X191" t="str">
        <f t="shared" si="68"/>
        <v>No Impact</v>
      </c>
      <c r="Y191">
        <f t="shared" si="69"/>
        <v>6.1031709764612661E-2</v>
      </c>
      <c r="Z191">
        <f t="shared" si="62"/>
        <v>0.136269772158161</v>
      </c>
      <c r="AA191" t="str">
        <f t="shared" si="70"/>
        <v>No Impact</v>
      </c>
      <c r="AB191">
        <f t="shared" si="71"/>
        <v>1.8993826856217155E-2</v>
      </c>
      <c r="AC191">
        <f t="shared" si="63"/>
        <v>4.7452539068171103E-2</v>
      </c>
      <c r="AD191" t="str">
        <f t="shared" si="72"/>
        <v>No Impact</v>
      </c>
      <c r="AE191">
        <f t="shared" si="73"/>
        <v>1.9551826480953089E-3</v>
      </c>
      <c r="AF191">
        <f t="shared" si="64"/>
        <v>9.2674427111726042E-3</v>
      </c>
      <c r="AG191" t="str">
        <f t="shared" si="74"/>
        <v>No Impact</v>
      </c>
    </row>
    <row r="192" spans="1:33" customFormat="1" x14ac:dyDescent="0.3">
      <c r="A192">
        <v>302680</v>
      </c>
      <c r="B192" t="s">
        <v>482</v>
      </c>
      <c r="C192" s="1" t="s">
        <v>709</v>
      </c>
      <c r="D192" t="s">
        <v>1146</v>
      </c>
      <c r="E192" s="4">
        <v>5.8</v>
      </c>
      <c r="F192" s="3">
        <f t="shared" si="54"/>
        <v>0.57777777777777772</v>
      </c>
      <c r="G192" s="15">
        <v>49.389480000000006</v>
      </c>
      <c r="H192" s="15">
        <f t="shared" si="55"/>
        <v>0.49420041353573058</v>
      </c>
      <c r="I192" s="15">
        <v>43.2</v>
      </c>
      <c r="J192" s="3">
        <f t="shared" si="56"/>
        <v>0.16660239105283459</v>
      </c>
      <c r="K192">
        <v>0</v>
      </c>
      <c r="L192" s="3">
        <v>0</v>
      </c>
      <c r="M192">
        <v>2247</v>
      </c>
      <c r="N192">
        <f t="shared" si="57"/>
        <v>9.5006931531608253E-3</v>
      </c>
      <c r="O192" s="16">
        <v>0.12058303099999999</v>
      </c>
      <c r="P192">
        <f t="shared" si="58"/>
        <v>0.12292891006637002</v>
      </c>
      <c r="Q192">
        <v>0</v>
      </c>
      <c r="R192">
        <f t="shared" si="59"/>
        <v>0</v>
      </c>
      <c r="S192">
        <f t="shared" si="65"/>
        <v>1.1733477677548294E-2</v>
      </c>
      <c r="T192" s="14">
        <f t="shared" si="60"/>
        <v>2.2935598249096252E-2</v>
      </c>
      <c r="U192" t="str">
        <f t="shared" si="66"/>
        <v>No Impact</v>
      </c>
      <c r="V192">
        <f t="shared" si="67"/>
        <v>0</v>
      </c>
      <c r="W192">
        <f t="shared" si="61"/>
        <v>0</v>
      </c>
      <c r="X192" t="str">
        <f t="shared" si="68"/>
        <v>No Impact</v>
      </c>
      <c r="Y192">
        <f t="shared" si="69"/>
        <v>2.3466955355096589E-2</v>
      </c>
      <c r="Z192">
        <f t="shared" si="62"/>
        <v>5.2396314503037472E-2</v>
      </c>
      <c r="AA192" t="str">
        <f t="shared" si="70"/>
        <v>No Impact</v>
      </c>
      <c r="AB192">
        <f t="shared" si="71"/>
        <v>7.6748707242890969E-3</v>
      </c>
      <c r="AC192">
        <f t="shared" si="63"/>
        <v>1.9174235168321639E-2</v>
      </c>
      <c r="AD192" t="str">
        <f t="shared" si="72"/>
        <v>No Impact</v>
      </c>
      <c r="AE192">
        <f t="shared" si="73"/>
        <v>1.8136689078860594E-3</v>
      </c>
      <c r="AF192">
        <f t="shared" si="64"/>
        <v>8.5966764881240387E-3</v>
      </c>
      <c r="AG192" t="str">
        <f t="shared" si="74"/>
        <v>No Impact</v>
      </c>
    </row>
    <row r="193" spans="1:33" customFormat="1" x14ac:dyDescent="0.3">
      <c r="A193">
        <v>302688</v>
      </c>
      <c r="B193" t="s">
        <v>510</v>
      </c>
      <c r="C193" s="1" t="s">
        <v>709</v>
      </c>
      <c r="D193" t="s">
        <v>743</v>
      </c>
      <c r="E193" s="4">
        <v>5.7</v>
      </c>
      <c r="F193" s="3">
        <f t="shared" si="54"/>
        <v>0.55555555555555558</v>
      </c>
      <c r="G193" s="15">
        <v>47.040840000000003</v>
      </c>
      <c r="H193" s="15">
        <f t="shared" si="55"/>
        <v>0.47069948055877758</v>
      </c>
      <c r="I193" s="15">
        <v>44.2</v>
      </c>
      <c r="J193" s="3">
        <f t="shared" si="56"/>
        <v>0.17045892788276132</v>
      </c>
      <c r="K193">
        <v>0</v>
      </c>
      <c r="L193" s="3">
        <v>0</v>
      </c>
      <c r="M193">
        <v>1739</v>
      </c>
      <c r="N193">
        <f t="shared" si="57"/>
        <v>7.0971313395125687E-3</v>
      </c>
      <c r="O193" s="16">
        <v>0</v>
      </c>
      <c r="P193">
        <f t="shared" si="58"/>
        <v>0</v>
      </c>
      <c r="Q193">
        <v>0.04</v>
      </c>
      <c r="R193">
        <f t="shared" si="59"/>
        <v>8.8672134781644874E-2</v>
      </c>
      <c r="S193">
        <f t="shared" si="65"/>
        <v>7.8962340013490357E-3</v>
      </c>
      <c r="T193" s="14">
        <f t="shared" si="60"/>
        <v>1.5434882624981227E-2</v>
      </c>
      <c r="U193" t="str">
        <f t="shared" si="66"/>
        <v>No Impact</v>
      </c>
      <c r="V193">
        <f t="shared" si="67"/>
        <v>1.5792468002698071E-2</v>
      </c>
      <c r="W193">
        <f t="shared" si="61"/>
        <v>2.1548517924985924E-2</v>
      </c>
      <c r="X193" t="str">
        <f t="shared" si="68"/>
        <v>No Impact</v>
      </c>
      <c r="Y193">
        <f t="shared" si="69"/>
        <v>0</v>
      </c>
      <c r="Z193">
        <f t="shared" si="62"/>
        <v>0</v>
      </c>
      <c r="AA193" t="str">
        <f t="shared" si="70"/>
        <v>No Impact</v>
      </c>
      <c r="AB193">
        <f t="shared" si="71"/>
        <v>5.9697623848192849E-3</v>
      </c>
      <c r="AC193">
        <f t="shared" si="63"/>
        <v>1.4914339534510953E-2</v>
      </c>
      <c r="AD193" t="str">
        <f t="shared" si="72"/>
        <v>No Impact</v>
      </c>
      <c r="AE193">
        <f t="shared" si="73"/>
        <v>1.2639959539284572E-3</v>
      </c>
      <c r="AF193">
        <f t="shared" si="64"/>
        <v>5.9912612776087419E-3</v>
      </c>
      <c r="AG193" t="str">
        <f t="shared" si="74"/>
        <v>No Impact</v>
      </c>
    </row>
    <row r="194" spans="1:33" customFormat="1" x14ac:dyDescent="0.3">
      <c r="A194">
        <v>302690</v>
      </c>
      <c r="B194" t="s">
        <v>520</v>
      </c>
      <c r="C194" s="1" t="s">
        <v>709</v>
      </c>
      <c r="D194" t="s">
        <v>744</v>
      </c>
      <c r="E194" s="4">
        <v>5.8</v>
      </c>
      <c r="F194" s="3">
        <f t="shared" ref="F194:F257" si="75">(E194-$AJ$5)/$AK$5</f>
        <v>0.57777777777777772</v>
      </c>
      <c r="G194" s="15">
        <v>49.389480000000006</v>
      </c>
      <c r="H194" s="15">
        <f t="shared" ref="H194:H257" si="76">(G194-$AJ$6)/$AK$6</f>
        <v>0.49420041353573058</v>
      </c>
      <c r="I194" s="15">
        <v>43.2</v>
      </c>
      <c r="J194" s="3">
        <f t="shared" ref="J194:J257" si="77">(I194-$AJ$7)/$AK$7</f>
        <v>0.16660239105283459</v>
      </c>
      <c r="K194">
        <v>0</v>
      </c>
      <c r="L194" s="3">
        <v>0</v>
      </c>
      <c r="M194">
        <v>1906</v>
      </c>
      <c r="N194">
        <f t="shared" ref="N194:N257" si="78">(M194-$AJ$9)/$AK$9</f>
        <v>7.8872786286449687E-3</v>
      </c>
      <c r="O194" s="16">
        <v>0.24861366400000001</v>
      </c>
      <c r="P194">
        <f t="shared" ref="P194:P257" si="79">(O194-$AJ$11)/$AK$11</f>
        <v>0.25345031128904644</v>
      </c>
      <c r="Q194">
        <v>0</v>
      </c>
      <c r="R194">
        <f t="shared" ref="R194:R257" si="80">(Q194-$AJ$12)/$AK$12</f>
        <v>0</v>
      </c>
      <c r="S194">
        <f t="shared" si="65"/>
        <v>2.4191653275637867E-2</v>
      </c>
      <c r="T194" s="14">
        <f t="shared" ref="T194:T257" si="81">(S194-$AJ$10)/$AK$10</f>
        <v>4.7287773988197439E-2</v>
      </c>
      <c r="U194" t="str">
        <f t="shared" si="66"/>
        <v>No Impact</v>
      </c>
      <c r="V194">
        <f t="shared" si="67"/>
        <v>0</v>
      </c>
      <c r="W194">
        <f t="shared" ref="W194:W257" si="82">(V194-$AJ$13)/$AK$13</f>
        <v>0</v>
      </c>
      <c r="X194" t="str">
        <f t="shared" si="68"/>
        <v>No Impact</v>
      </c>
      <c r="Y194">
        <f t="shared" si="69"/>
        <v>4.8383306551275734E-2</v>
      </c>
      <c r="Z194">
        <f t="shared" ref="Z194:Z257" si="83">(Y194-$AJ$14)/$AK$14</f>
        <v>0.10802879659490801</v>
      </c>
      <c r="AA194" t="str">
        <f t="shared" si="70"/>
        <v>No Impact</v>
      </c>
      <c r="AB194">
        <f t="shared" si="71"/>
        <v>1.5041976589041143E-2</v>
      </c>
      <c r="AC194">
        <f t="shared" ref="AC194:AC257" si="84">(AB194-$AJ$15)/$AK$15</f>
        <v>3.7579577151949865E-2</v>
      </c>
      <c r="AD194" t="str">
        <f t="shared" si="72"/>
        <v>No Impact</v>
      </c>
      <c r="AE194">
        <f t="shared" si="73"/>
        <v>1.5056703533097915E-3</v>
      </c>
      <c r="AF194">
        <f t="shared" ref="AF194:AF257" si="85">(AE194-$AJ$16)/$AK$16</f>
        <v>7.1367827219635327E-3</v>
      </c>
      <c r="AG194" t="str">
        <f t="shared" si="74"/>
        <v>No Impact</v>
      </c>
    </row>
    <row r="195" spans="1:33" customFormat="1" x14ac:dyDescent="0.3">
      <c r="A195">
        <v>302692</v>
      </c>
      <c r="B195" t="s">
        <v>521</v>
      </c>
      <c r="C195" s="1" t="s">
        <v>709</v>
      </c>
      <c r="D195" t="s">
        <v>745</v>
      </c>
      <c r="E195" s="4">
        <v>5.7</v>
      </c>
      <c r="F195" s="3">
        <f t="shared" si="75"/>
        <v>0.55555555555555558</v>
      </c>
      <c r="G195" s="15">
        <v>49.389480000000006</v>
      </c>
      <c r="H195" s="15">
        <f t="shared" si="76"/>
        <v>0.49420041353573058</v>
      </c>
      <c r="I195" s="15">
        <v>43.2</v>
      </c>
      <c r="J195" s="3">
        <f t="shared" si="77"/>
        <v>0.16660239105283459</v>
      </c>
      <c r="K195">
        <v>0</v>
      </c>
      <c r="L195" s="3">
        <v>0</v>
      </c>
      <c r="M195">
        <v>1942</v>
      </c>
      <c r="N195">
        <f t="shared" si="78"/>
        <v>8.0576097807932706E-3</v>
      </c>
      <c r="O195" s="16">
        <v>0.106315376</v>
      </c>
      <c r="P195">
        <f t="shared" si="79"/>
        <v>0.10838368538750959</v>
      </c>
      <c r="Q195">
        <v>0</v>
      </c>
      <c r="R195">
        <f t="shared" si="80"/>
        <v>0</v>
      </c>
      <c r="S195">
        <f t="shared" ref="S195:S258" si="86">F195*(R195*0.5+P195*0.5)*(H195*0.5+J195*0.5)</f>
        <v>9.9472560105154217E-3</v>
      </c>
      <c r="T195" s="14">
        <f t="shared" si="81"/>
        <v>1.9444044963296915E-2</v>
      </c>
      <c r="U195" t="str">
        <f t="shared" ref="U195:U258" si="87">IF(T195&gt;0.7,"High",IF(T195&gt;0.3,"Moderate",IF(T195&gt;0.15,"Low","No Impact")))</f>
        <v>No Impact</v>
      </c>
      <c r="V195">
        <f t="shared" ref="V195:V258" si="88">F195*(R195*1)*(H195*0.5+J195*0.5)</f>
        <v>0</v>
      </c>
      <c r="W195">
        <f t="shared" si="82"/>
        <v>0</v>
      </c>
      <c r="X195" t="str">
        <f t="shared" ref="X195:X258" si="89">IF(W195&gt;0.7,"High",IF(W195&gt;0.3,"Moderate",IF(W195&gt;0.15,"Low","No Impact")))</f>
        <v>No Impact</v>
      </c>
      <c r="Y195">
        <f t="shared" ref="Y195:Y258" si="90">F195*(P195*1)*(H195*0.5+J195*0.5)</f>
        <v>1.9894512021030843E-2</v>
      </c>
      <c r="Z195">
        <f t="shared" si="83"/>
        <v>4.4419870109481494E-2</v>
      </c>
      <c r="AA195" t="str">
        <f t="shared" ref="AA195:AA258" si="91">IF(Z195&gt;0.7,"High",IF(Z195&gt;0.3,"Moderate",IF(Z195&gt;0.15,"Low","No Impact")))</f>
        <v>No Impact</v>
      </c>
      <c r="AB195">
        <f t="shared" ref="AB195:AB258" si="92">F195*(R195*0.35+P195*0.3+N195*0.35)*(H195*0.5+J195*0.5)</f>
        <v>6.486012467281462E-3</v>
      </c>
      <c r="AC195">
        <f t="shared" si="84"/>
        <v>1.6204094221253525E-2</v>
      </c>
      <c r="AD195" t="str">
        <f t="shared" ref="AD195:AD258" si="93">IF(AC195&gt;0.7,"High",IF(AC195&gt;0.3,"Moderate",IF(AC195&gt;0.15,"Low","No Impact")))</f>
        <v>No Impact</v>
      </c>
      <c r="AE195">
        <f t="shared" ref="AE195:AE258" si="94">F195*(N195*1)*(H195*0.5+J195*0.5)</f>
        <v>1.4790253170634577E-3</v>
      </c>
      <c r="AF195">
        <f t="shared" si="85"/>
        <v>7.0104869269437828E-3</v>
      </c>
      <c r="AG195" t="str">
        <f t="shared" ref="AG195:AG258" si="95">IF(AF195&gt;0.7,"High",IF(AF195&gt;0.3,"Moderate",IF(AF195&gt;0.15,"Low","No Impact")))</f>
        <v>No Impact</v>
      </c>
    </row>
    <row r="196" spans="1:33" customFormat="1" x14ac:dyDescent="0.3">
      <c r="A196">
        <v>302693</v>
      </c>
      <c r="B196" t="s">
        <v>531</v>
      </c>
      <c r="C196" s="1" t="s">
        <v>709</v>
      </c>
      <c r="D196" t="s">
        <v>746</v>
      </c>
      <c r="E196" s="4">
        <v>5.8</v>
      </c>
      <c r="F196" s="3">
        <f t="shared" si="75"/>
        <v>0.57777777777777772</v>
      </c>
      <c r="G196" s="15">
        <v>49.389480000000006</v>
      </c>
      <c r="H196" s="15">
        <f t="shared" si="76"/>
        <v>0.49420041353573058</v>
      </c>
      <c r="I196" s="15">
        <v>38.699999999999996</v>
      </c>
      <c r="J196" s="3">
        <f t="shared" si="77"/>
        <v>0.14924797531816431</v>
      </c>
      <c r="K196">
        <v>0</v>
      </c>
      <c r="L196" s="3">
        <v>0</v>
      </c>
      <c r="M196">
        <v>15432</v>
      </c>
      <c r="N196">
        <f t="shared" si="78"/>
        <v>7.1884477627476309E-2</v>
      </c>
      <c r="O196" s="16">
        <v>0.16159891300000001</v>
      </c>
      <c r="P196">
        <f t="shared" si="79"/>
        <v>0.16474273434875059</v>
      </c>
      <c r="Q196">
        <v>0.1794</v>
      </c>
      <c r="R196">
        <f t="shared" si="80"/>
        <v>0.39769452449567722</v>
      </c>
      <c r="S196">
        <f t="shared" si="86"/>
        <v>5.2274350271700271E-2</v>
      </c>
      <c r="T196" s="14">
        <f t="shared" si="81"/>
        <v>0.10218142732383599</v>
      </c>
      <c r="U196" t="str">
        <f t="shared" si="87"/>
        <v>No Impact</v>
      </c>
      <c r="V196">
        <f t="shared" si="88"/>
        <v>7.3925482523463801E-2</v>
      </c>
      <c r="W196">
        <f t="shared" si="82"/>
        <v>0.10086989474969582</v>
      </c>
      <c r="X196" t="str">
        <f t="shared" si="89"/>
        <v>No Impact</v>
      </c>
      <c r="Y196">
        <f t="shared" si="90"/>
        <v>3.0623218019936751E-2</v>
      </c>
      <c r="Z196">
        <f t="shared" si="83"/>
        <v>6.8374603274608994E-2</v>
      </c>
      <c r="AA196" t="str">
        <f t="shared" si="91"/>
        <v>No Impact</v>
      </c>
      <c r="AB196">
        <f t="shared" si="92"/>
        <v>3.9737672699730366E-2</v>
      </c>
      <c r="AC196">
        <f t="shared" si="84"/>
        <v>9.9277174659772677E-2</v>
      </c>
      <c r="AD196" t="str">
        <f t="shared" si="93"/>
        <v>No Impact</v>
      </c>
      <c r="AE196">
        <f t="shared" si="94"/>
        <v>1.3362252601534338E-2</v>
      </c>
      <c r="AF196">
        <f t="shared" si="85"/>
        <v>6.3336236436822166E-2</v>
      </c>
      <c r="AG196" t="str">
        <f t="shared" si="95"/>
        <v>No Impact</v>
      </c>
    </row>
    <row r="197" spans="1:33" customFormat="1" x14ac:dyDescent="0.3">
      <c r="A197">
        <v>302695</v>
      </c>
      <c r="B197" t="s">
        <v>536</v>
      </c>
      <c r="C197" s="1" t="s">
        <v>709</v>
      </c>
      <c r="D197" t="s">
        <v>747</v>
      </c>
      <c r="E197" s="4">
        <v>5.7</v>
      </c>
      <c r="F197" s="3">
        <f t="shared" si="75"/>
        <v>0.55555555555555558</v>
      </c>
      <c r="G197" s="15">
        <v>49.389480000000006</v>
      </c>
      <c r="H197" s="15">
        <f t="shared" si="76"/>
        <v>0.49420041353573058</v>
      </c>
      <c r="I197" s="15">
        <v>43.2</v>
      </c>
      <c r="J197" s="3">
        <f t="shared" si="77"/>
        <v>0.16660239105283459</v>
      </c>
      <c r="K197">
        <v>0</v>
      </c>
      <c r="L197" s="3">
        <v>0</v>
      </c>
      <c r="M197">
        <v>7916</v>
      </c>
      <c r="N197">
        <f t="shared" si="78"/>
        <v>3.632311819562533E-2</v>
      </c>
      <c r="O197" s="16">
        <v>0.12751720899999999</v>
      </c>
      <c r="P197">
        <f t="shared" si="79"/>
        <v>0.12999798883041438</v>
      </c>
      <c r="Q197">
        <v>0.13</v>
      </c>
      <c r="R197">
        <f t="shared" si="80"/>
        <v>0.28818443804034583</v>
      </c>
      <c r="S197">
        <f t="shared" si="86"/>
        <v>3.8380016736923747E-2</v>
      </c>
      <c r="T197" s="14">
        <f t="shared" si="81"/>
        <v>7.502197292760393E-2</v>
      </c>
      <c r="U197" t="str">
        <f t="shared" si="87"/>
        <v>No Impact</v>
      </c>
      <c r="V197">
        <f t="shared" si="88"/>
        <v>5.2898079137733374E-2</v>
      </c>
      <c r="W197">
        <f t="shared" si="82"/>
        <v>7.2178408485743278E-2</v>
      </c>
      <c r="X197" t="str">
        <f t="shared" si="89"/>
        <v>No Impact</v>
      </c>
      <c r="Y197">
        <f t="shared" si="90"/>
        <v>2.3861954336114113E-2</v>
      </c>
      <c r="Z197">
        <f t="shared" si="83"/>
        <v>5.3278256387896371E-2</v>
      </c>
      <c r="AA197" t="str">
        <f t="shared" si="91"/>
        <v>No Impact</v>
      </c>
      <c r="AB197">
        <f t="shared" si="92"/>
        <v>2.8006482452172833E-2</v>
      </c>
      <c r="AC197">
        <f t="shared" si="84"/>
        <v>6.996898059480687E-2</v>
      </c>
      <c r="AD197" t="str">
        <f t="shared" si="93"/>
        <v>No Impact</v>
      </c>
      <c r="AE197">
        <f t="shared" si="94"/>
        <v>6.6673384375197679E-3</v>
      </c>
      <c r="AF197">
        <f t="shared" si="85"/>
        <v>3.1602764614296786E-2</v>
      </c>
      <c r="AG197" t="str">
        <f t="shared" si="95"/>
        <v>No Impact</v>
      </c>
    </row>
    <row r="198" spans="1:33" customFormat="1" x14ac:dyDescent="0.3">
      <c r="A198">
        <v>302696</v>
      </c>
      <c r="B198" t="s">
        <v>535</v>
      </c>
      <c r="C198" s="1" t="s">
        <v>709</v>
      </c>
      <c r="D198" t="s">
        <v>748</v>
      </c>
      <c r="E198" s="4">
        <v>5.8</v>
      </c>
      <c r="F198" s="3">
        <f t="shared" si="75"/>
        <v>0.57777777777777772</v>
      </c>
      <c r="G198" s="15">
        <v>49.389480000000006</v>
      </c>
      <c r="H198" s="15">
        <f t="shared" si="76"/>
        <v>0.49420041353573058</v>
      </c>
      <c r="I198" s="15">
        <v>43.2</v>
      </c>
      <c r="J198" s="3">
        <f t="shared" si="77"/>
        <v>0.16660239105283459</v>
      </c>
      <c r="K198">
        <v>0</v>
      </c>
      <c r="L198" s="3">
        <v>0</v>
      </c>
      <c r="M198">
        <v>14687</v>
      </c>
      <c r="N198">
        <f t="shared" si="78"/>
        <v>6.8359569062185072E-2</v>
      </c>
      <c r="O198" s="16">
        <v>0.26089968600000002</v>
      </c>
      <c r="P198">
        <f t="shared" si="79"/>
        <v>0.2659753513463945</v>
      </c>
      <c r="Q198">
        <v>0.28839999999999999</v>
      </c>
      <c r="R198">
        <f t="shared" si="80"/>
        <v>0.63932609177565947</v>
      </c>
      <c r="S198">
        <f t="shared" si="86"/>
        <v>8.6410383599674151E-2</v>
      </c>
      <c r="T198" s="14">
        <f t="shared" si="81"/>
        <v>0.16890762459834788</v>
      </c>
      <c r="U198" t="str">
        <f t="shared" si="87"/>
        <v>Low</v>
      </c>
      <c r="V198">
        <f t="shared" si="88"/>
        <v>0.12204644818657839</v>
      </c>
      <c r="W198">
        <f t="shared" si="82"/>
        <v>0.16653002405830683</v>
      </c>
      <c r="X198" t="str">
        <f t="shared" si="89"/>
        <v>Low</v>
      </c>
      <c r="Y198">
        <f t="shared" si="90"/>
        <v>5.0774319012769874E-2</v>
      </c>
      <c r="Z198">
        <f t="shared" si="83"/>
        <v>0.11336737754916547</v>
      </c>
      <c r="AA198" t="str">
        <f t="shared" si="91"/>
        <v>No Impact</v>
      </c>
      <c r="AB198">
        <f t="shared" si="92"/>
        <v>6.2515963392538884E-2</v>
      </c>
      <c r="AC198">
        <f t="shared" si="84"/>
        <v>0.15618449182070873</v>
      </c>
      <c r="AD198" t="str">
        <f t="shared" si="93"/>
        <v>Low</v>
      </c>
      <c r="AE198">
        <f t="shared" si="94"/>
        <v>1.3049745209729976E-2</v>
      </c>
      <c r="AF198">
        <f t="shared" si="85"/>
        <v>6.1854971065944286E-2</v>
      </c>
      <c r="AG198" t="str">
        <f t="shared" si="95"/>
        <v>No Impact</v>
      </c>
    </row>
    <row r="199" spans="1:33" customFormat="1" x14ac:dyDescent="0.3">
      <c r="A199">
        <v>302903</v>
      </c>
      <c r="B199" t="s">
        <v>9</v>
      </c>
      <c r="C199" s="1" t="s">
        <v>750</v>
      </c>
      <c r="D199" t="s">
        <v>749</v>
      </c>
      <c r="E199" s="4">
        <v>5.4</v>
      </c>
      <c r="F199" s="3">
        <f t="shared" si="75"/>
        <v>0.48888888888888893</v>
      </c>
      <c r="G199" s="15">
        <v>41.596920000000004</v>
      </c>
      <c r="H199" s="15">
        <f t="shared" si="76"/>
        <v>0.41622659452605498</v>
      </c>
      <c r="I199" s="15">
        <v>29.299999999999997</v>
      </c>
      <c r="J199" s="3">
        <f t="shared" si="77"/>
        <v>0.11299652911685308</v>
      </c>
      <c r="K199">
        <v>0</v>
      </c>
      <c r="L199" s="3">
        <v>0</v>
      </c>
      <c r="M199">
        <v>9951</v>
      </c>
      <c r="N199">
        <f t="shared" si="78"/>
        <v>4.5951559712897383E-2</v>
      </c>
      <c r="O199" s="16">
        <v>8.6988282E-2</v>
      </c>
      <c r="P199">
        <f t="shared" si="79"/>
        <v>8.8680592999905883E-2</v>
      </c>
      <c r="Q199">
        <v>0.30940000000000001</v>
      </c>
      <c r="R199">
        <f t="shared" si="80"/>
        <v>0.6858789625360231</v>
      </c>
      <c r="S199">
        <f t="shared" si="86"/>
        <v>5.0100701130111731E-2</v>
      </c>
      <c r="T199" s="14">
        <f t="shared" si="81"/>
        <v>9.7932563959024554E-2</v>
      </c>
      <c r="U199" t="str">
        <f t="shared" si="87"/>
        <v>No Impact</v>
      </c>
      <c r="V199">
        <f t="shared" si="88"/>
        <v>8.8729179487488527E-2</v>
      </c>
      <c r="W199">
        <f t="shared" si="82"/>
        <v>0.12106925366755764</v>
      </c>
      <c r="X199" t="str">
        <f t="shared" si="89"/>
        <v>No Impact</v>
      </c>
      <c r="Y199">
        <f t="shared" si="90"/>
        <v>1.1472222772734924E-2</v>
      </c>
      <c r="Z199">
        <f t="shared" si="83"/>
        <v>2.5614835131076319E-2</v>
      </c>
      <c r="AA199" t="str">
        <f t="shared" si="91"/>
        <v>No Impact</v>
      </c>
      <c r="AB199">
        <f t="shared" si="92"/>
        <v>3.6577473378551772E-2</v>
      </c>
      <c r="AC199">
        <f t="shared" si="84"/>
        <v>9.1382005198314228E-2</v>
      </c>
      <c r="AD199" t="str">
        <f t="shared" si="93"/>
        <v>No Impact</v>
      </c>
      <c r="AE199">
        <f t="shared" si="94"/>
        <v>5.9445535031723293E-3</v>
      </c>
      <c r="AF199">
        <f t="shared" si="85"/>
        <v>2.8176809510772862E-2</v>
      </c>
      <c r="AG199" t="str">
        <f t="shared" si="95"/>
        <v>No Impact</v>
      </c>
    </row>
    <row r="200" spans="1:33" customFormat="1" x14ac:dyDescent="0.3">
      <c r="A200">
        <v>302910</v>
      </c>
      <c r="B200" t="s">
        <v>67</v>
      </c>
      <c r="C200" s="1" t="s">
        <v>750</v>
      </c>
      <c r="D200" t="s">
        <v>751</v>
      </c>
      <c r="E200" s="4">
        <v>5.4</v>
      </c>
      <c r="F200" s="3">
        <f t="shared" si="75"/>
        <v>0.48888888888888893</v>
      </c>
      <c r="G200" s="15">
        <v>41.256720000000001</v>
      </c>
      <c r="H200" s="15">
        <f t="shared" si="76"/>
        <v>0.41282248942746197</v>
      </c>
      <c r="I200" s="15">
        <v>23</v>
      </c>
      <c r="J200" s="3">
        <f t="shared" si="77"/>
        <v>8.8700347088314715E-2</v>
      </c>
      <c r="K200">
        <v>0</v>
      </c>
      <c r="L200" s="3">
        <v>0</v>
      </c>
      <c r="M200">
        <v>18588</v>
      </c>
      <c r="N200">
        <f t="shared" si="78"/>
        <v>8.6816841965810757E-2</v>
      </c>
      <c r="O200" s="16">
        <v>0.26680240199999999</v>
      </c>
      <c r="P200">
        <f t="shared" si="79"/>
        <v>0.27199290156298611</v>
      </c>
      <c r="Q200">
        <v>0.31979999999999997</v>
      </c>
      <c r="R200">
        <f t="shared" si="80"/>
        <v>0.70893371757925061</v>
      </c>
      <c r="S200">
        <f t="shared" si="86"/>
        <v>6.0128090054516685E-2</v>
      </c>
      <c r="T200" s="14">
        <f t="shared" si="81"/>
        <v>0.11753324588623</v>
      </c>
      <c r="U200" t="str">
        <f t="shared" si="87"/>
        <v>No Impact</v>
      </c>
      <c r="V200">
        <f t="shared" si="88"/>
        <v>8.6911354185827197E-2</v>
      </c>
      <c r="W200">
        <f t="shared" si="82"/>
        <v>0.11858886611251242</v>
      </c>
      <c r="X200" t="str">
        <f t="shared" si="89"/>
        <v>No Impact</v>
      </c>
      <c r="Y200">
        <f t="shared" si="90"/>
        <v>3.3344825923206166E-2</v>
      </c>
      <c r="Z200">
        <f t="shared" si="83"/>
        <v>7.4451327821778948E-2</v>
      </c>
      <c r="AA200" t="str">
        <f t="shared" si="91"/>
        <v>No Impact</v>
      </c>
      <c r="AB200">
        <f t="shared" si="92"/>
        <v>4.4147564431648835E-2</v>
      </c>
      <c r="AC200">
        <f t="shared" si="84"/>
        <v>0.11029446787189699</v>
      </c>
      <c r="AD200" t="str">
        <f t="shared" si="93"/>
        <v>No Impact</v>
      </c>
      <c r="AE200">
        <f t="shared" si="94"/>
        <v>1.0643264827564192E-2</v>
      </c>
      <c r="AF200">
        <f t="shared" si="85"/>
        <v>5.0448405495710662E-2</v>
      </c>
      <c r="AG200" t="str">
        <f t="shared" si="95"/>
        <v>No Impact</v>
      </c>
    </row>
    <row r="201" spans="1:33" customFormat="1" x14ac:dyDescent="0.3">
      <c r="A201">
        <v>302918</v>
      </c>
      <c r="B201" t="s">
        <v>84</v>
      </c>
      <c r="C201" s="1" t="s">
        <v>750</v>
      </c>
      <c r="D201" t="s">
        <v>752</v>
      </c>
      <c r="E201" s="4">
        <v>5.5</v>
      </c>
      <c r="F201" s="3">
        <f t="shared" si="75"/>
        <v>0.51111111111111107</v>
      </c>
      <c r="G201" s="15">
        <v>41.574600000000004</v>
      </c>
      <c r="H201" s="15">
        <f t="shared" si="76"/>
        <v>0.41600325641376634</v>
      </c>
      <c r="I201" s="15">
        <v>38</v>
      </c>
      <c r="J201" s="3">
        <f t="shared" si="77"/>
        <v>0.1465483995372156</v>
      </c>
      <c r="K201">
        <v>0</v>
      </c>
      <c r="L201" s="3">
        <v>0</v>
      </c>
      <c r="M201">
        <v>27398</v>
      </c>
      <c r="N201">
        <f t="shared" si="78"/>
        <v>0.12850066003321459</v>
      </c>
      <c r="O201" s="16">
        <v>0.43771666799999998</v>
      </c>
      <c r="P201">
        <f t="shared" si="79"/>
        <v>0.44623221417550157</v>
      </c>
      <c r="Q201">
        <v>0.35360000000000003</v>
      </c>
      <c r="R201">
        <f t="shared" si="80"/>
        <v>0.78386167146974073</v>
      </c>
      <c r="S201">
        <f t="shared" si="86"/>
        <v>8.8421117244071701E-2</v>
      </c>
      <c r="T201" s="14">
        <f t="shared" si="81"/>
        <v>0.17283803468828121</v>
      </c>
      <c r="U201" t="str">
        <f t="shared" si="87"/>
        <v>Low</v>
      </c>
      <c r="V201">
        <f t="shared" si="88"/>
        <v>0.11269046300446185</v>
      </c>
      <c r="W201">
        <f t="shared" si="82"/>
        <v>0.15376396277084389</v>
      </c>
      <c r="X201" t="str">
        <f t="shared" si="89"/>
        <v>Low</v>
      </c>
      <c r="Y201">
        <f t="shared" si="90"/>
        <v>6.4151771483681536E-2</v>
      </c>
      <c r="Z201">
        <f t="shared" si="83"/>
        <v>0.14323615244173346</v>
      </c>
      <c r="AA201" t="str">
        <f t="shared" si="91"/>
        <v>No Impact</v>
      </c>
      <c r="AB201">
        <f t="shared" si="92"/>
        <v>6.515297667104894E-2</v>
      </c>
      <c r="AC201">
        <f t="shared" si="84"/>
        <v>0.16277257839057366</v>
      </c>
      <c r="AD201" t="str">
        <f t="shared" si="93"/>
        <v>Low</v>
      </c>
      <c r="AE201">
        <f t="shared" si="94"/>
        <v>1.8473666212522419E-2</v>
      </c>
      <c r="AF201">
        <f t="shared" si="85"/>
        <v>8.7564015288627325E-2</v>
      </c>
      <c r="AG201" t="str">
        <f t="shared" si="95"/>
        <v>No Impact</v>
      </c>
    </row>
    <row r="202" spans="1:33" customFormat="1" x14ac:dyDescent="0.3">
      <c r="A202">
        <v>302921</v>
      </c>
      <c r="B202" t="s">
        <v>99</v>
      </c>
      <c r="C202" s="1" t="s">
        <v>750</v>
      </c>
      <c r="D202" t="s">
        <v>753</v>
      </c>
      <c r="E202" s="4">
        <v>5.4</v>
      </c>
      <c r="F202" s="3">
        <f t="shared" si="75"/>
        <v>0.48888888888888893</v>
      </c>
      <c r="G202" s="15">
        <v>41.671440000000004</v>
      </c>
      <c r="H202" s="15">
        <f t="shared" si="76"/>
        <v>0.41697225564288964</v>
      </c>
      <c r="I202" s="15">
        <v>29.199999999999996</v>
      </c>
      <c r="J202" s="3">
        <f t="shared" si="77"/>
        <v>0.11261087543386039</v>
      </c>
      <c r="K202">
        <v>0</v>
      </c>
      <c r="L202" s="3">
        <v>0</v>
      </c>
      <c r="M202">
        <v>8877</v>
      </c>
      <c r="N202">
        <f t="shared" si="78"/>
        <v>4.0870013673806382E-2</v>
      </c>
      <c r="O202" s="16">
        <v>0.57185627100000003</v>
      </c>
      <c r="P202">
        <f t="shared" si="79"/>
        <v>0.58298143217720855</v>
      </c>
      <c r="Q202">
        <v>0.25850000000000001</v>
      </c>
      <c r="R202">
        <f t="shared" si="80"/>
        <v>0.57304367102637999</v>
      </c>
      <c r="S202">
        <f t="shared" si="86"/>
        <v>7.4825837014851931E-2</v>
      </c>
      <c r="T202" s="14">
        <f t="shared" si="81"/>
        <v>0.1462631441067857</v>
      </c>
      <c r="U202" t="str">
        <f t="shared" si="87"/>
        <v>No Impact</v>
      </c>
      <c r="V202">
        <f t="shared" si="88"/>
        <v>7.4182597266767111E-2</v>
      </c>
      <c r="W202">
        <f t="shared" si="82"/>
        <v>0.10122072285673413</v>
      </c>
      <c r="X202" t="str">
        <f t="shared" si="89"/>
        <v>No Impact</v>
      </c>
      <c r="Y202">
        <f t="shared" si="90"/>
        <v>7.5469076762936779E-2</v>
      </c>
      <c r="Z202">
        <f t="shared" si="83"/>
        <v>0.16850509243696632</v>
      </c>
      <c r="AA202" t="str">
        <f t="shared" si="91"/>
        <v>Low</v>
      </c>
      <c r="AB202">
        <f t="shared" si="92"/>
        <v>5.0456402489201017E-2</v>
      </c>
      <c r="AC202">
        <f t="shared" si="84"/>
        <v>0.1260559248266743</v>
      </c>
      <c r="AD202" t="str">
        <f t="shared" si="93"/>
        <v>No Impact</v>
      </c>
      <c r="AE202">
        <f t="shared" si="94"/>
        <v>5.2907726198614157E-3</v>
      </c>
      <c r="AF202">
        <f t="shared" si="85"/>
        <v>2.5077929266696369E-2</v>
      </c>
      <c r="AG202" t="str">
        <f t="shared" si="95"/>
        <v>No Impact</v>
      </c>
    </row>
    <row r="203" spans="1:33" customFormat="1" x14ac:dyDescent="0.3">
      <c r="A203">
        <v>302947</v>
      </c>
      <c r="B203" t="s">
        <v>165</v>
      </c>
      <c r="C203" s="1" t="s">
        <v>750</v>
      </c>
      <c r="D203" t="s">
        <v>754</v>
      </c>
      <c r="E203" s="4">
        <v>5.5</v>
      </c>
      <c r="F203" s="3">
        <f t="shared" si="75"/>
        <v>0.51111111111111107</v>
      </c>
      <c r="G203" s="15">
        <v>41.671440000000004</v>
      </c>
      <c r="H203" s="15">
        <f t="shared" si="76"/>
        <v>0.41697225564288964</v>
      </c>
      <c r="I203" s="15">
        <v>37.9</v>
      </c>
      <c r="J203" s="3">
        <f t="shared" si="77"/>
        <v>0.14616274585422293</v>
      </c>
      <c r="K203">
        <v>0</v>
      </c>
      <c r="L203" s="3">
        <v>0</v>
      </c>
      <c r="M203">
        <v>53061</v>
      </c>
      <c r="N203">
        <f t="shared" si="78"/>
        <v>0.24992311441048862</v>
      </c>
      <c r="O203" s="16">
        <v>0.63880212000000003</v>
      </c>
      <c r="P203">
        <f t="shared" si="79"/>
        <v>0.65122967724775904</v>
      </c>
      <c r="Q203">
        <v>0.32090000000000002</v>
      </c>
      <c r="R203">
        <f t="shared" si="80"/>
        <v>0.71137220128574596</v>
      </c>
      <c r="S203">
        <f t="shared" si="86"/>
        <v>9.8047570282680421E-2</v>
      </c>
      <c r="T203" s="14">
        <f t="shared" si="81"/>
        <v>0.19165500144995959</v>
      </c>
      <c r="U203" t="str">
        <f t="shared" si="87"/>
        <v>Low</v>
      </c>
      <c r="V203">
        <f t="shared" si="88"/>
        <v>0.10237519410699128</v>
      </c>
      <c r="W203">
        <f t="shared" si="82"/>
        <v>0.1396889773600633</v>
      </c>
      <c r="X203" t="str">
        <f t="shared" si="89"/>
        <v>No Impact</v>
      </c>
      <c r="Y203">
        <f t="shared" si="90"/>
        <v>9.3719946458369577E-2</v>
      </c>
      <c r="Z203">
        <f t="shared" si="83"/>
        <v>0.20925508722945935</v>
      </c>
      <c r="AA203" t="str">
        <f t="shared" si="91"/>
        <v>Low</v>
      </c>
      <c r="AB203">
        <f t="shared" si="92"/>
        <v>7.6535753540869958E-2</v>
      </c>
      <c r="AC203">
        <f t="shared" si="84"/>
        <v>0.1912103265183373</v>
      </c>
      <c r="AD203" t="str">
        <f t="shared" si="93"/>
        <v>Low</v>
      </c>
      <c r="AE203">
        <f t="shared" si="94"/>
        <v>3.5967004759749018E-2</v>
      </c>
      <c r="AF203">
        <f t="shared" si="85"/>
        <v>0.17048133913635161</v>
      </c>
      <c r="AG203" t="str">
        <f t="shared" si="95"/>
        <v>Low</v>
      </c>
    </row>
    <row r="204" spans="1:33" customFormat="1" x14ac:dyDescent="0.3">
      <c r="A204">
        <v>302956</v>
      </c>
      <c r="B204" t="s">
        <v>313</v>
      </c>
      <c r="C204" s="1" t="s">
        <v>750</v>
      </c>
      <c r="D204" t="s">
        <v>755</v>
      </c>
      <c r="E204" s="4">
        <v>5.5</v>
      </c>
      <c r="F204" s="3">
        <f t="shared" si="75"/>
        <v>0.51111111111111107</v>
      </c>
      <c r="G204" s="15">
        <v>41.304600000000001</v>
      </c>
      <c r="H204" s="15">
        <f t="shared" si="76"/>
        <v>0.41330158570059727</v>
      </c>
      <c r="I204" s="15">
        <v>38.5</v>
      </c>
      <c r="J204" s="3">
        <f t="shared" si="77"/>
        <v>0.14847666795217898</v>
      </c>
      <c r="K204">
        <v>0</v>
      </c>
      <c r="L204" s="3">
        <v>0</v>
      </c>
      <c r="M204">
        <v>19899</v>
      </c>
      <c r="N204">
        <f t="shared" si="78"/>
        <v>9.3019734756544736E-2</v>
      </c>
      <c r="O204" s="16">
        <v>0.37834958600000002</v>
      </c>
      <c r="P204">
        <f t="shared" si="79"/>
        <v>0.38571017700693172</v>
      </c>
      <c r="Q204">
        <v>0.35780000000000001</v>
      </c>
      <c r="R204">
        <f t="shared" si="80"/>
        <v>0.79317224562181332</v>
      </c>
      <c r="S204">
        <f t="shared" si="86"/>
        <v>8.4623453882586672E-2</v>
      </c>
      <c r="T204" s="14">
        <f t="shared" si="81"/>
        <v>0.16541468727688247</v>
      </c>
      <c r="U204" t="str">
        <f t="shared" si="87"/>
        <v>Low</v>
      </c>
      <c r="V204">
        <f t="shared" si="88"/>
        <v>0.11387221263110313</v>
      </c>
      <c r="W204">
        <f t="shared" si="82"/>
        <v>0.15537643733835127</v>
      </c>
      <c r="X204" t="str">
        <f t="shared" si="89"/>
        <v>Low</v>
      </c>
      <c r="Y204">
        <f t="shared" si="90"/>
        <v>5.5374695134070201E-2</v>
      </c>
      <c r="Z204">
        <f t="shared" si="83"/>
        <v>0.12363895945813115</v>
      </c>
      <c r="AA204" t="str">
        <f t="shared" si="91"/>
        <v>No Impact</v>
      </c>
      <c r="AB204">
        <f t="shared" si="92"/>
        <v>6.1141733365346576E-2</v>
      </c>
      <c r="AC204">
        <f t="shared" si="84"/>
        <v>0.15275123402870922</v>
      </c>
      <c r="AD204" t="str">
        <f t="shared" si="93"/>
        <v>Low</v>
      </c>
      <c r="AE204">
        <f t="shared" si="94"/>
        <v>1.3354429726398349E-2</v>
      </c>
      <c r="AF204">
        <f t="shared" si="85"/>
        <v>6.3299156500975728E-2</v>
      </c>
      <c r="AG204" t="str">
        <f t="shared" si="95"/>
        <v>No Impact</v>
      </c>
    </row>
    <row r="205" spans="1:33" customFormat="1" x14ac:dyDescent="0.3">
      <c r="A205">
        <v>302962</v>
      </c>
      <c r="B205" t="s">
        <v>362</v>
      </c>
      <c r="C205" s="1" t="s">
        <v>750</v>
      </c>
      <c r="D205" t="s">
        <v>756</v>
      </c>
      <c r="E205" s="4">
        <v>5.4</v>
      </c>
      <c r="F205" s="3">
        <f t="shared" si="75"/>
        <v>0.48888888888888893</v>
      </c>
      <c r="G205" s="15">
        <v>41.671440000000004</v>
      </c>
      <c r="H205" s="15">
        <f t="shared" si="76"/>
        <v>0.41697225564288964</v>
      </c>
      <c r="I205" s="15">
        <v>33.700000000000003</v>
      </c>
      <c r="J205" s="3">
        <f t="shared" si="77"/>
        <v>0.1299652911685307</v>
      </c>
      <c r="K205">
        <v>0</v>
      </c>
      <c r="L205" s="3">
        <v>0</v>
      </c>
      <c r="M205">
        <v>16580</v>
      </c>
      <c r="N205">
        <f t="shared" si="78"/>
        <v>7.7316148812649921E-2</v>
      </c>
      <c r="O205" s="16">
        <v>0.53940567100000003</v>
      </c>
      <c r="P205">
        <f t="shared" si="79"/>
        <v>0.54989952292415822</v>
      </c>
      <c r="Q205">
        <v>0.3054</v>
      </c>
      <c r="R205">
        <f t="shared" si="80"/>
        <v>0.67701174905785855</v>
      </c>
      <c r="S205">
        <f t="shared" si="86"/>
        <v>8.2016469486492896E-2</v>
      </c>
      <c r="T205" s="14">
        <f t="shared" si="81"/>
        <v>0.16031877723267779</v>
      </c>
      <c r="U205" t="str">
        <f t="shared" si="87"/>
        <v>Low</v>
      </c>
      <c r="V205">
        <f t="shared" si="88"/>
        <v>9.0513657713652343E-2</v>
      </c>
      <c r="W205">
        <f t="shared" si="82"/>
        <v>0.12350413978141069</v>
      </c>
      <c r="X205" t="str">
        <f t="shared" si="89"/>
        <v>No Impact</v>
      </c>
      <c r="Y205">
        <f t="shared" si="90"/>
        <v>7.3519281259333449E-2</v>
      </c>
      <c r="Z205">
        <f t="shared" si="83"/>
        <v>0.16415164748096267</v>
      </c>
      <c r="AA205" t="str">
        <f t="shared" si="91"/>
        <v>Low</v>
      </c>
      <c r="AB205">
        <f t="shared" si="92"/>
        <v>5.7353461318198691E-2</v>
      </c>
      <c r="AC205">
        <f t="shared" si="84"/>
        <v>0.14328694183109425</v>
      </c>
      <c r="AD205" t="str">
        <f t="shared" si="93"/>
        <v>No Impact</v>
      </c>
      <c r="AE205">
        <f t="shared" si="94"/>
        <v>1.0336847830343825E-2</v>
      </c>
      <c r="AF205">
        <f t="shared" si="85"/>
        <v>4.8996008211888785E-2</v>
      </c>
      <c r="AG205" t="str">
        <f t="shared" si="95"/>
        <v>No Impact</v>
      </c>
    </row>
    <row r="206" spans="1:33" customFormat="1" x14ac:dyDescent="0.3">
      <c r="A206">
        <v>302984</v>
      </c>
      <c r="B206" t="s">
        <v>453</v>
      </c>
      <c r="C206" s="1" t="s">
        <v>750</v>
      </c>
      <c r="D206" t="s">
        <v>757</v>
      </c>
      <c r="E206" s="4">
        <v>5.4</v>
      </c>
      <c r="F206" s="3">
        <f t="shared" si="75"/>
        <v>0.48888888888888893</v>
      </c>
      <c r="G206" s="15">
        <v>41.795639999999999</v>
      </c>
      <c r="H206" s="15">
        <f t="shared" si="76"/>
        <v>0.4182150241709473</v>
      </c>
      <c r="I206" s="15">
        <v>29.400000000000002</v>
      </c>
      <c r="J206" s="3">
        <f t="shared" si="77"/>
        <v>0.11338218279984577</v>
      </c>
      <c r="K206">
        <v>0</v>
      </c>
      <c r="L206" s="3">
        <v>0</v>
      </c>
      <c r="M206">
        <v>32677</v>
      </c>
      <c r="N206">
        <f t="shared" si="78"/>
        <v>0.1534778309274058</v>
      </c>
      <c r="O206" s="16">
        <v>0.381362959</v>
      </c>
      <c r="P206">
        <f t="shared" si="79"/>
        <v>0.38878217358423972</v>
      </c>
      <c r="Q206">
        <v>0.3044</v>
      </c>
      <c r="R206">
        <f t="shared" si="80"/>
        <v>0.67479494568831744</v>
      </c>
      <c r="S206">
        <f t="shared" si="86"/>
        <v>6.9103787622629642E-2</v>
      </c>
      <c r="T206" s="14">
        <f t="shared" si="81"/>
        <v>0.13507817153274507</v>
      </c>
      <c r="U206" t="str">
        <f t="shared" si="87"/>
        <v>No Impact</v>
      </c>
      <c r="V206">
        <f t="shared" si="88"/>
        <v>8.7686893165890956E-2</v>
      </c>
      <c r="W206">
        <f t="shared" si="82"/>
        <v>0.11964707408928806</v>
      </c>
      <c r="X206" t="str">
        <f t="shared" si="89"/>
        <v>No Impact</v>
      </c>
      <c r="Y206">
        <f t="shared" si="90"/>
        <v>5.0520682079368329E-2</v>
      </c>
      <c r="Z206">
        <f t="shared" si="83"/>
        <v>0.11280106460694533</v>
      </c>
      <c r="AA206" t="str">
        <f t="shared" si="91"/>
        <v>No Impact</v>
      </c>
      <c r="AB206">
        <f t="shared" si="92"/>
        <v>5.2826956944624241E-2</v>
      </c>
      <c r="AC206">
        <f t="shared" si="84"/>
        <v>0.13197831365125059</v>
      </c>
      <c r="AD206" t="str">
        <f t="shared" si="93"/>
        <v>No Impact</v>
      </c>
      <c r="AE206">
        <f t="shared" si="94"/>
        <v>1.9943827750719775E-2</v>
      </c>
      <c r="AF206">
        <f t="shared" si="85"/>
        <v>9.453248846154863E-2</v>
      </c>
      <c r="AG206" t="str">
        <f t="shared" si="95"/>
        <v>No Impact</v>
      </c>
    </row>
    <row r="207" spans="1:33" customFormat="1" x14ac:dyDescent="0.3">
      <c r="A207">
        <v>302990</v>
      </c>
      <c r="B207" t="s">
        <v>458</v>
      </c>
      <c r="C207" s="1" t="s">
        <v>750</v>
      </c>
      <c r="D207" t="s">
        <v>758</v>
      </c>
      <c r="E207" s="4">
        <v>5.4</v>
      </c>
      <c r="F207" s="3">
        <f t="shared" si="75"/>
        <v>0.48888888888888893</v>
      </c>
      <c r="G207" s="15">
        <v>41.574600000000004</v>
      </c>
      <c r="H207" s="15">
        <f t="shared" si="76"/>
        <v>0.41600325641376634</v>
      </c>
      <c r="I207" s="15">
        <v>37.400000000000006</v>
      </c>
      <c r="J207" s="3">
        <f t="shared" si="77"/>
        <v>0.1442344774392596</v>
      </c>
      <c r="K207">
        <v>0</v>
      </c>
      <c r="L207" s="3">
        <v>0</v>
      </c>
      <c r="M207">
        <v>15640</v>
      </c>
      <c r="N207">
        <f t="shared" si="78"/>
        <v>7.2868613173222047E-2</v>
      </c>
      <c r="O207" s="16">
        <v>0.51133465300000003</v>
      </c>
      <c r="P207">
        <f t="shared" si="79"/>
        <v>0.52128239812163557</v>
      </c>
      <c r="Q207">
        <v>0.31900000000000001</v>
      </c>
      <c r="R207">
        <f t="shared" si="80"/>
        <v>0.70716027488361788</v>
      </c>
      <c r="S207">
        <f t="shared" si="86"/>
        <v>8.4115770358010974E-2</v>
      </c>
      <c r="T207" s="14">
        <f t="shared" si="81"/>
        <v>0.16442231096038476</v>
      </c>
      <c r="U207" t="str">
        <f t="shared" si="87"/>
        <v>Low</v>
      </c>
      <c r="V207">
        <f t="shared" si="88"/>
        <v>9.6843479301966476E-2</v>
      </c>
      <c r="W207">
        <f t="shared" si="82"/>
        <v>0.13214105922518901</v>
      </c>
      <c r="X207" t="str">
        <f t="shared" si="89"/>
        <v>No Impact</v>
      </c>
      <c r="Y207">
        <f t="shared" si="90"/>
        <v>7.1388061414055473E-2</v>
      </c>
      <c r="Z207">
        <f t="shared" si="83"/>
        <v>0.15939312369299938</v>
      </c>
      <c r="AA207" t="str">
        <f t="shared" si="91"/>
        <v>Low</v>
      </c>
      <c r="AB207">
        <f t="shared" si="92"/>
        <v>5.8804334509810201E-2</v>
      </c>
      <c r="AC207">
        <f t="shared" si="84"/>
        <v>0.14691167829568785</v>
      </c>
      <c r="AD207" t="str">
        <f t="shared" si="93"/>
        <v>No Impact</v>
      </c>
      <c r="AE207">
        <f t="shared" si="94"/>
        <v>9.9791380854436784E-3</v>
      </c>
      <c r="AF207">
        <f t="shared" si="85"/>
        <v>4.7300486531947676E-2</v>
      </c>
      <c r="AG207" t="str">
        <f t="shared" si="95"/>
        <v>No Impact</v>
      </c>
    </row>
    <row r="208" spans="1:33" customFormat="1" x14ac:dyDescent="0.3">
      <c r="A208">
        <v>303330</v>
      </c>
      <c r="B208" t="s">
        <v>181</v>
      </c>
      <c r="C208" s="1" t="s">
        <v>760</v>
      </c>
      <c r="D208" t="s">
        <v>759</v>
      </c>
      <c r="E208" s="4">
        <v>4.8</v>
      </c>
      <c r="F208" s="3">
        <f t="shared" si="75"/>
        <v>0.35555555555555546</v>
      </c>
      <c r="G208" s="15">
        <v>45.084960000000002</v>
      </c>
      <c r="H208" s="15">
        <f t="shared" si="76"/>
        <v>0.45112857791258121</v>
      </c>
      <c r="I208" s="15">
        <v>38.699999999999996</v>
      </c>
      <c r="J208" s="3">
        <f t="shared" si="77"/>
        <v>0.14924797531816431</v>
      </c>
      <c r="K208">
        <v>0</v>
      </c>
      <c r="L208" s="3">
        <v>0</v>
      </c>
      <c r="M208">
        <v>211592</v>
      </c>
      <c r="N208">
        <f t="shared" si="78"/>
        <v>1</v>
      </c>
      <c r="O208" s="16">
        <v>0.44531337300000001</v>
      </c>
      <c r="P208">
        <f t="shared" si="79"/>
        <v>0.45397670905178106</v>
      </c>
      <c r="Q208">
        <v>0.29870000000000002</v>
      </c>
      <c r="R208">
        <f t="shared" si="80"/>
        <v>0.66215916648193307</v>
      </c>
      <c r="S208">
        <f t="shared" si="86"/>
        <v>5.9564605323565459E-2</v>
      </c>
      <c r="T208" s="14">
        <f t="shared" si="81"/>
        <v>0.1164317941458541</v>
      </c>
      <c r="U208" t="str">
        <f t="shared" si="87"/>
        <v>No Impact</v>
      </c>
      <c r="V208">
        <f t="shared" si="88"/>
        <v>7.0674637877789548E-2</v>
      </c>
      <c r="W208">
        <f t="shared" si="82"/>
        <v>9.6434179945227752E-2</v>
      </c>
      <c r="X208" t="str">
        <f t="shared" si="89"/>
        <v>No Impact</v>
      </c>
      <c r="Y208">
        <f t="shared" si="90"/>
        <v>4.845457276934137E-2</v>
      </c>
      <c r="Z208">
        <f t="shared" si="83"/>
        <v>0.10818791767042486</v>
      </c>
      <c r="AA208" t="str">
        <f t="shared" si="91"/>
        <v>No Impact</v>
      </c>
      <c r="AB208">
        <f t="shared" si="92"/>
        <v>7.6629258400164005E-2</v>
      </c>
      <c r="AC208">
        <f t="shared" si="84"/>
        <v>0.19144393099532359</v>
      </c>
      <c r="AD208" t="str">
        <f t="shared" si="93"/>
        <v>Low</v>
      </c>
      <c r="AE208">
        <f t="shared" si="94"/>
        <v>0.1067336094632436</v>
      </c>
      <c r="AF208">
        <f t="shared" si="85"/>
        <v>0.50591059204667332</v>
      </c>
      <c r="AG208" t="str">
        <f t="shared" si="95"/>
        <v>Moderate</v>
      </c>
    </row>
    <row r="209" spans="1:33" customFormat="1" x14ac:dyDescent="0.3">
      <c r="A209">
        <v>303332</v>
      </c>
      <c r="B209" t="s">
        <v>243</v>
      </c>
      <c r="C209" s="1" t="s">
        <v>760</v>
      </c>
      <c r="D209" t="s">
        <v>761</v>
      </c>
      <c r="E209" s="4">
        <v>4.8</v>
      </c>
      <c r="F209" s="3">
        <f t="shared" si="75"/>
        <v>0.35555555555555546</v>
      </c>
      <c r="G209" s="15">
        <v>41.455440000000003</v>
      </c>
      <c r="H209" s="15">
        <f t="shared" si="76"/>
        <v>0.4148109190723544</v>
      </c>
      <c r="I209" s="15">
        <v>40.200000000000003</v>
      </c>
      <c r="J209" s="3">
        <f t="shared" si="77"/>
        <v>0.15503278056305442</v>
      </c>
      <c r="K209">
        <v>0</v>
      </c>
      <c r="L209" s="3">
        <v>0</v>
      </c>
      <c r="M209">
        <v>85598</v>
      </c>
      <c r="N209">
        <f t="shared" si="78"/>
        <v>0.40386935600630225</v>
      </c>
      <c r="O209" s="16">
        <v>0.64582246200000004</v>
      </c>
      <c r="P209">
        <f t="shared" si="79"/>
        <v>0.65838659628683305</v>
      </c>
      <c r="Q209">
        <v>0.30359999999999998</v>
      </c>
      <c r="R209">
        <f t="shared" si="80"/>
        <v>0.67302150299268448</v>
      </c>
      <c r="S209">
        <f t="shared" si="86"/>
        <v>6.7439512623821141E-2</v>
      </c>
      <c r="T209" s="14">
        <f t="shared" si="81"/>
        <v>0.1318249891602481</v>
      </c>
      <c r="U209" t="str">
        <f t="shared" si="87"/>
        <v>No Impact</v>
      </c>
      <c r="V209">
        <f t="shared" si="88"/>
        <v>6.8180811235472816E-2</v>
      </c>
      <c r="W209">
        <f t="shared" si="82"/>
        <v>9.303140160212213E-2</v>
      </c>
      <c r="X209" t="str">
        <f t="shared" si="89"/>
        <v>No Impact</v>
      </c>
      <c r="Y209">
        <f t="shared" si="90"/>
        <v>6.6698214012169452E-2</v>
      </c>
      <c r="Z209">
        <f t="shared" si="83"/>
        <v>0.14892177299061243</v>
      </c>
      <c r="AA209" t="str">
        <f t="shared" si="91"/>
        <v>No Impact</v>
      </c>
      <c r="AB209">
        <f t="shared" si="92"/>
        <v>5.8192720189150837E-2</v>
      </c>
      <c r="AC209">
        <f t="shared" si="84"/>
        <v>0.14538367382005257</v>
      </c>
      <c r="AD209" t="str">
        <f t="shared" si="93"/>
        <v>No Impact</v>
      </c>
      <c r="AE209">
        <f t="shared" si="94"/>
        <v>4.0914205865955774E-2</v>
      </c>
      <c r="AF209">
        <f t="shared" si="85"/>
        <v>0.19393076104948323</v>
      </c>
      <c r="AG209" t="str">
        <f t="shared" si="95"/>
        <v>Low</v>
      </c>
    </row>
    <row r="210" spans="1:33" customFormat="1" x14ac:dyDescent="0.3">
      <c r="A210">
        <v>303334</v>
      </c>
      <c r="B210" t="s">
        <v>244</v>
      </c>
      <c r="C210" s="1" t="s">
        <v>760</v>
      </c>
      <c r="D210" t="s">
        <v>1147</v>
      </c>
      <c r="E210" s="4">
        <v>4.8</v>
      </c>
      <c r="F210" s="3">
        <f t="shared" si="75"/>
        <v>0.35555555555555546</v>
      </c>
      <c r="G210" s="15">
        <v>50.215679999999999</v>
      </c>
      <c r="H210" s="15">
        <f t="shared" si="76"/>
        <v>0.50246752591802768</v>
      </c>
      <c r="I210" s="15">
        <v>36</v>
      </c>
      <c r="J210" s="3">
        <f t="shared" si="77"/>
        <v>0.13883532587736216</v>
      </c>
      <c r="K210">
        <v>0</v>
      </c>
      <c r="L210" s="3">
        <v>0</v>
      </c>
      <c r="M210">
        <v>42892</v>
      </c>
      <c r="N210">
        <f t="shared" si="78"/>
        <v>0.20180929534948641</v>
      </c>
      <c r="O210" s="16">
        <v>0.33199858799999998</v>
      </c>
      <c r="P210">
        <f t="shared" si="79"/>
        <v>0.33845744486563645</v>
      </c>
      <c r="Q210">
        <v>0.3594</v>
      </c>
      <c r="R210">
        <f t="shared" si="80"/>
        <v>0.79671913101307912</v>
      </c>
      <c r="S210">
        <f t="shared" si="86"/>
        <v>6.4710397813541848E-2</v>
      </c>
      <c r="T210" s="14">
        <f t="shared" si="81"/>
        <v>0.12649034903185749</v>
      </c>
      <c r="U210" t="str">
        <f t="shared" si="87"/>
        <v>No Impact</v>
      </c>
      <c r="V210">
        <f t="shared" si="88"/>
        <v>9.0833466808645749E-2</v>
      </c>
      <c r="W210">
        <f t="shared" si="82"/>
        <v>0.12394051312184497</v>
      </c>
      <c r="X210" t="str">
        <f t="shared" si="89"/>
        <v>No Impact</v>
      </c>
      <c r="Y210">
        <f t="shared" si="90"/>
        <v>3.858732881843796E-2</v>
      </c>
      <c r="Z210">
        <f t="shared" si="83"/>
        <v>8.615663114405217E-2</v>
      </c>
      <c r="AA210" t="str">
        <f t="shared" si="91"/>
        <v>No Impact</v>
      </c>
      <c r="AB210">
        <f t="shared" si="92"/>
        <v>5.1420766574202775E-2</v>
      </c>
      <c r="AC210">
        <f t="shared" si="84"/>
        <v>0.12846520889385574</v>
      </c>
      <c r="AD210" t="str">
        <f t="shared" si="93"/>
        <v>No Impact</v>
      </c>
      <c r="AE210">
        <f t="shared" si="94"/>
        <v>2.30081558447011E-2</v>
      </c>
      <c r="AF210">
        <f t="shared" si="85"/>
        <v>0.10905721078704275</v>
      </c>
      <c r="AG210" t="str">
        <f t="shared" si="95"/>
        <v>No Impact</v>
      </c>
    </row>
    <row r="211" spans="1:33" customFormat="1" x14ac:dyDescent="0.3">
      <c r="A211">
        <v>303336</v>
      </c>
      <c r="B211" t="s">
        <v>258</v>
      </c>
      <c r="C211" s="1" t="s">
        <v>760</v>
      </c>
      <c r="D211" t="s">
        <v>762</v>
      </c>
      <c r="E211" s="4">
        <v>4.8</v>
      </c>
      <c r="F211" s="3">
        <f t="shared" si="75"/>
        <v>0.35555555555555546</v>
      </c>
      <c r="G211" s="15">
        <v>40.721400000000003</v>
      </c>
      <c r="H211" s="15">
        <f t="shared" si="76"/>
        <v>0.40746597696015219</v>
      </c>
      <c r="I211" s="15">
        <v>39.000000000000007</v>
      </c>
      <c r="J211" s="3">
        <f t="shared" si="77"/>
        <v>0.15040493636714236</v>
      </c>
      <c r="K211">
        <v>0</v>
      </c>
      <c r="L211" s="3">
        <v>0</v>
      </c>
      <c r="M211">
        <v>53557</v>
      </c>
      <c r="N211">
        <f t="shared" si="78"/>
        <v>0.2522698991734208</v>
      </c>
      <c r="O211" s="16">
        <v>0.50528845300000003</v>
      </c>
      <c r="P211">
        <f t="shared" si="79"/>
        <v>0.51511857249974291</v>
      </c>
      <c r="Q211">
        <v>0.36570000000000003</v>
      </c>
      <c r="R211">
        <f t="shared" si="80"/>
        <v>0.81068499224118828</v>
      </c>
      <c r="S211">
        <f t="shared" si="86"/>
        <v>6.5744644049298306E-2</v>
      </c>
      <c r="T211" s="14">
        <f t="shared" si="81"/>
        <v>0.12851200508352748</v>
      </c>
      <c r="U211" t="str">
        <f t="shared" si="87"/>
        <v>No Impact</v>
      </c>
      <c r="V211">
        <f t="shared" si="88"/>
        <v>8.0401347029746176E-2</v>
      </c>
      <c r="W211">
        <f t="shared" si="82"/>
        <v>0.1097060869376151</v>
      </c>
      <c r="X211" t="str">
        <f t="shared" si="89"/>
        <v>No Impact</v>
      </c>
      <c r="Y211">
        <f t="shared" si="90"/>
        <v>5.1087941068850437E-2</v>
      </c>
      <c r="Z211">
        <f t="shared" si="83"/>
        <v>0.11406762347527014</v>
      </c>
      <c r="AA211" t="str">
        <f t="shared" si="91"/>
        <v>No Impact</v>
      </c>
      <c r="AB211">
        <f t="shared" si="92"/>
        <v>5.2223638433493175E-2</v>
      </c>
      <c r="AC211">
        <f t="shared" si="84"/>
        <v>0.13047103471074437</v>
      </c>
      <c r="AD211" t="str">
        <f t="shared" si="93"/>
        <v>No Impact</v>
      </c>
      <c r="AE211">
        <f t="shared" si="94"/>
        <v>2.5019384721219683E-2</v>
      </c>
      <c r="AF211">
        <f t="shared" si="85"/>
        <v>0.11859030909391942</v>
      </c>
      <c r="AG211" t="str">
        <f t="shared" si="95"/>
        <v>No Impact</v>
      </c>
    </row>
    <row r="212" spans="1:33" customFormat="1" x14ac:dyDescent="0.3">
      <c r="A212">
        <v>303386</v>
      </c>
      <c r="B212" t="s">
        <v>503</v>
      </c>
      <c r="C212" s="1" t="s">
        <v>760</v>
      </c>
      <c r="D212" t="s">
        <v>1148</v>
      </c>
      <c r="E212" s="4">
        <v>4.7</v>
      </c>
      <c r="F212" s="3">
        <f t="shared" si="75"/>
        <v>0.33333333333333331</v>
      </c>
      <c r="G212" s="15">
        <v>40.721400000000003</v>
      </c>
      <c r="H212" s="15">
        <f t="shared" si="76"/>
        <v>0.40746597696015219</v>
      </c>
      <c r="I212" s="15">
        <v>38.699999999999996</v>
      </c>
      <c r="J212" s="3">
        <f t="shared" si="77"/>
        <v>0.14924797531816431</v>
      </c>
      <c r="K212">
        <v>0</v>
      </c>
      <c r="L212" s="3">
        <v>0</v>
      </c>
      <c r="M212">
        <v>93377</v>
      </c>
      <c r="N212">
        <f t="shared" si="78"/>
        <v>0.44067507913301446</v>
      </c>
      <c r="O212" s="16">
        <v>0.63427642299999998</v>
      </c>
      <c r="P212">
        <f t="shared" si="79"/>
        <v>0.64661593520721727</v>
      </c>
      <c r="Q212">
        <v>0.37569999999999998</v>
      </c>
      <c r="R212">
        <f t="shared" si="80"/>
        <v>0.83285302593659938</v>
      </c>
      <c r="S212">
        <f t="shared" si="86"/>
        <v>6.863675105262243E-2</v>
      </c>
      <c r="T212" s="14">
        <f t="shared" si="81"/>
        <v>0.13416524840528918</v>
      </c>
      <c r="U212" t="str">
        <f t="shared" si="87"/>
        <v>No Impact</v>
      </c>
      <c r="V212">
        <f t="shared" si="88"/>
        <v>7.7276816622686567E-2</v>
      </c>
      <c r="W212">
        <f t="shared" si="82"/>
        <v>0.10544272547491119</v>
      </c>
      <c r="X212" t="str">
        <f t="shared" si="89"/>
        <v>No Impact</v>
      </c>
      <c r="Y212">
        <f t="shared" si="90"/>
        <v>5.9996685482558286E-2</v>
      </c>
      <c r="Z212">
        <f t="shared" si="83"/>
        <v>0.13395880096568272</v>
      </c>
      <c r="AA212" t="str">
        <f t="shared" si="91"/>
        <v>No Impact</v>
      </c>
      <c r="AB212">
        <f t="shared" si="92"/>
        <v>5.9356806086231957E-2</v>
      </c>
      <c r="AC212">
        <f t="shared" si="84"/>
        <v>0.14829192563934657</v>
      </c>
      <c r="AD212" t="str">
        <f t="shared" si="93"/>
        <v>No Impact</v>
      </c>
      <c r="AE212">
        <f t="shared" si="94"/>
        <v>4.0888327495783382E-2</v>
      </c>
      <c r="AF212">
        <f t="shared" si="85"/>
        <v>0.19380809920340722</v>
      </c>
      <c r="AG212" t="str">
        <f t="shared" si="95"/>
        <v>Low</v>
      </c>
    </row>
    <row r="213" spans="1:33" customFormat="1" x14ac:dyDescent="0.3">
      <c r="A213">
        <v>303532</v>
      </c>
      <c r="B213" t="s">
        <v>191</v>
      </c>
      <c r="C213" s="1" t="s">
        <v>764</v>
      </c>
      <c r="D213" t="s">
        <v>763</v>
      </c>
      <c r="E213" s="4">
        <v>6</v>
      </c>
      <c r="F213" s="3">
        <f t="shared" si="75"/>
        <v>0.62222222222222223</v>
      </c>
      <c r="G213" s="15">
        <v>46.459440000000001</v>
      </c>
      <c r="H213" s="15">
        <f t="shared" si="76"/>
        <v>0.4648818829564203</v>
      </c>
      <c r="I213" s="15">
        <v>25.7</v>
      </c>
      <c r="J213" s="3">
        <f t="shared" si="77"/>
        <v>9.911299652911687E-2</v>
      </c>
      <c r="K213">
        <v>0</v>
      </c>
      <c r="L213" s="3">
        <v>0</v>
      </c>
      <c r="M213">
        <v>31655</v>
      </c>
      <c r="N213">
        <f t="shared" si="78"/>
        <v>0.14864231877475126</v>
      </c>
      <c r="O213" s="16">
        <v>0.51428426699999996</v>
      </c>
      <c r="P213">
        <f t="shared" si="79"/>
        <v>0.52428939530133412</v>
      </c>
      <c r="Q213">
        <v>0.30080000000000001</v>
      </c>
      <c r="R213">
        <f t="shared" si="80"/>
        <v>0.66681445355796942</v>
      </c>
      <c r="S213">
        <f t="shared" si="86"/>
        <v>0.10449856226322525</v>
      </c>
      <c r="T213" s="14">
        <f t="shared" si="81"/>
        <v>0.20426484862741071</v>
      </c>
      <c r="U213" t="str">
        <f t="shared" si="87"/>
        <v>Low</v>
      </c>
      <c r="V213">
        <f t="shared" si="88"/>
        <v>0.11700264718291063</v>
      </c>
      <c r="W213">
        <f t="shared" si="82"/>
        <v>0.15964785489266228</v>
      </c>
      <c r="X213" t="str">
        <f t="shared" si="89"/>
        <v>Low</v>
      </c>
      <c r="Y213">
        <f t="shared" si="90"/>
        <v>9.1994477343539896E-2</v>
      </c>
      <c r="Z213">
        <f t="shared" si="83"/>
        <v>0.20540251151020403</v>
      </c>
      <c r="AA213" t="str">
        <f t="shared" si="91"/>
        <v>Low</v>
      </c>
      <c r="AB213">
        <f t="shared" si="92"/>
        <v>7.7677807109362951E-2</v>
      </c>
      <c r="AC213">
        <f t="shared" si="84"/>
        <v>0.19406353466786402</v>
      </c>
      <c r="AD213" t="str">
        <f t="shared" si="93"/>
        <v>Low</v>
      </c>
      <c r="AE213">
        <f t="shared" si="94"/>
        <v>2.608153540652073E-2</v>
      </c>
      <c r="AF213">
        <f t="shared" si="85"/>
        <v>0.12362483650047623</v>
      </c>
      <c r="AG213" t="str">
        <f t="shared" si="95"/>
        <v>No Impact</v>
      </c>
    </row>
    <row r="214" spans="1:33" customFormat="1" x14ac:dyDescent="0.3">
      <c r="A214">
        <v>303543</v>
      </c>
      <c r="B214" t="s">
        <v>262</v>
      </c>
      <c r="C214" s="1" t="s">
        <v>764</v>
      </c>
      <c r="D214" t="s">
        <v>765</v>
      </c>
      <c r="E214" s="4">
        <v>6</v>
      </c>
      <c r="F214" s="3">
        <f t="shared" si="75"/>
        <v>0.62222222222222223</v>
      </c>
      <c r="G214" s="15">
        <v>43.128720000000001</v>
      </c>
      <c r="H214" s="15">
        <f t="shared" si="76"/>
        <v>0.43155407303876719</v>
      </c>
      <c r="I214" s="15">
        <v>29.800000000000004</v>
      </c>
      <c r="J214" s="3">
        <f t="shared" si="77"/>
        <v>0.11492479753181646</v>
      </c>
      <c r="K214">
        <v>0</v>
      </c>
      <c r="L214" s="3">
        <v>0</v>
      </c>
      <c r="M214">
        <v>27057</v>
      </c>
      <c r="N214">
        <f t="shared" si="78"/>
        <v>0.1268872455086987</v>
      </c>
      <c r="O214" s="16">
        <v>0.41751793100000001</v>
      </c>
      <c r="P214">
        <f t="shared" si="79"/>
        <v>0.4256405214345283</v>
      </c>
      <c r="Q214">
        <v>0.33439999999999998</v>
      </c>
      <c r="R214">
        <f t="shared" si="80"/>
        <v>0.74129904677455105</v>
      </c>
      <c r="S214">
        <f t="shared" si="86"/>
        <v>9.9198993795847901E-2</v>
      </c>
      <c r="T214" s="14">
        <f t="shared" si="81"/>
        <v>0.19390570561783851</v>
      </c>
      <c r="U214" t="str">
        <f t="shared" si="87"/>
        <v>Low</v>
      </c>
      <c r="V214">
        <f t="shared" si="88"/>
        <v>0.12603243826021548</v>
      </c>
      <c r="W214">
        <f t="shared" si="82"/>
        <v>0.17196883061697205</v>
      </c>
      <c r="X214" t="str">
        <f t="shared" si="89"/>
        <v>Low</v>
      </c>
      <c r="Y214">
        <f t="shared" si="90"/>
        <v>7.2365549331480331E-2</v>
      </c>
      <c r="Z214">
        <f t="shared" si="83"/>
        <v>0.16157562941516534</v>
      </c>
      <c r="AA214" t="str">
        <f t="shared" si="91"/>
        <v>Low</v>
      </c>
      <c r="AB214">
        <f t="shared" si="92"/>
        <v>7.3371504261974835E-2</v>
      </c>
      <c r="AC214">
        <f t="shared" si="84"/>
        <v>0.18330503899177156</v>
      </c>
      <c r="AD214" t="str">
        <f t="shared" si="93"/>
        <v>Low</v>
      </c>
      <c r="AE214">
        <f t="shared" si="94"/>
        <v>2.1572817347015209E-2</v>
      </c>
      <c r="AF214">
        <f t="shared" si="85"/>
        <v>0.10225379663471129</v>
      </c>
      <c r="AG214" t="str">
        <f t="shared" si="95"/>
        <v>No Impact</v>
      </c>
    </row>
    <row r="215" spans="1:33" customFormat="1" x14ac:dyDescent="0.3">
      <c r="A215">
        <v>303551</v>
      </c>
      <c r="B215" t="s">
        <v>284</v>
      </c>
      <c r="C215" s="1" t="s">
        <v>764</v>
      </c>
      <c r="D215" t="s">
        <v>1149</v>
      </c>
      <c r="E215" s="4">
        <v>5.9</v>
      </c>
      <c r="F215" s="3">
        <f t="shared" si="75"/>
        <v>0.60000000000000009</v>
      </c>
      <c r="G215" s="15">
        <v>45.405720000000002</v>
      </c>
      <c r="H215" s="15">
        <f t="shared" si="76"/>
        <v>0.45433816271982597</v>
      </c>
      <c r="I215" s="15">
        <v>23.000000000000004</v>
      </c>
      <c r="J215" s="3">
        <f t="shared" si="77"/>
        <v>8.8700347088314729E-2</v>
      </c>
      <c r="K215">
        <v>0</v>
      </c>
      <c r="L215" s="3">
        <v>0</v>
      </c>
      <c r="M215">
        <v>16777</v>
      </c>
      <c r="N215">
        <f t="shared" si="78"/>
        <v>7.8248238728572575E-2</v>
      </c>
      <c r="O215" s="16">
        <v>0.79675858700000002</v>
      </c>
      <c r="P215">
        <f t="shared" si="79"/>
        <v>0.81225910373683563</v>
      </c>
      <c r="Q215">
        <v>0.29770000000000002</v>
      </c>
      <c r="R215">
        <f t="shared" si="80"/>
        <v>0.65994236311239196</v>
      </c>
      <c r="S215">
        <f t="shared" si="86"/>
        <v>0.11991931360427453</v>
      </c>
      <c r="T215" s="14">
        <f t="shared" si="81"/>
        <v>0.2344080139512161</v>
      </c>
      <c r="U215" t="str">
        <f t="shared" si="87"/>
        <v>Low</v>
      </c>
      <c r="V215">
        <f t="shared" si="88"/>
        <v>0.10751223522714488</v>
      </c>
      <c r="W215">
        <f t="shared" si="82"/>
        <v>0.14669837086588569</v>
      </c>
      <c r="X215" t="str">
        <f t="shared" si="89"/>
        <v>No Impact</v>
      </c>
      <c r="Y215">
        <f t="shared" si="90"/>
        <v>0.1323263919814042</v>
      </c>
      <c r="Z215">
        <f t="shared" si="83"/>
        <v>0.29545440157851838</v>
      </c>
      <c r="AA215" t="str">
        <f t="shared" si="91"/>
        <v>Low</v>
      </c>
      <c r="AB215">
        <f t="shared" si="92"/>
        <v>8.1788839654120898E-2</v>
      </c>
      <c r="AC215">
        <f t="shared" si="84"/>
        <v>0.20433418385917193</v>
      </c>
      <c r="AD215" t="str">
        <f t="shared" si="93"/>
        <v>Low</v>
      </c>
      <c r="AE215">
        <f t="shared" si="94"/>
        <v>1.2747542086282711E-2</v>
      </c>
      <c r="AF215">
        <f t="shared" si="85"/>
        <v>6.0422547278625352E-2</v>
      </c>
      <c r="AG215" t="str">
        <f t="shared" si="95"/>
        <v>No Impact</v>
      </c>
    </row>
    <row r="216" spans="1:33" customFormat="1" x14ac:dyDescent="0.3">
      <c r="A216">
        <v>303558</v>
      </c>
      <c r="B216" t="s">
        <v>353</v>
      </c>
      <c r="C216" s="1" t="s">
        <v>764</v>
      </c>
      <c r="D216" t="s">
        <v>766</v>
      </c>
      <c r="E216" s="4">
        <v>6</v>
      </c>
      <c r="F216" s="3">
        <f t="shared" si="75"/>
        <v>0.62222222222222223</v>
      </c>
      <c r="G216" s="15">
        <v>44.523719999999997</v>
      </c>
      <c r="H216" s="15">
        <f t="shared" si="76"/>
        <v>0.44551270505680712</v>
      </c>
      <c r="I216" s="15">
        <v>25.900000000000002</v>
      </c>
      <c r="J216" s="3">
        <f t="shared" si="77"/>
        <v>9.9884303895102222E-2</v>
      </c>
      <c r="K216">
        <v>0</v>
      </c>
      <c r="L216" s="3">
        <v>0</v>
      </c>
      <c r="M216">
        <v>27947</v>
      </c>
      <c r="N216">
        <f t="shared" si="78"/>
        <v>0.13109821010347616</v>
      </c>
      <c r="O216" s="16">
        <v>0.67635819799999997</v>
      </c>
      <c r="P216">
        <f t="shared" si="79"/>
        <v>0.68951638887393774</v>
      </c>
      <c r="Q216">
        <v>0.34239999999999998</v>
      </c>
      <c r="R216">
        <f t="shared" si="80"/>
        <v>0.75903347373088004</v>
      </c>
      <c r="S216">
        <f t="shared" si="86"/>
        <v>0.12289429637059039</v>
      </c>
      <c r="T216" s="14">
        <f t="shared" si="81"/>
        <v>0.24022325572363348</v>
      </c>
      <c r="U216" t="str">
        <f t="shared" si="87"/>
        <v>Low</v>
      </c>
      <c r="V216">
        <f t="shared" si="88"/>
        <v>0.12879209350535101</v>
      </c>
      <c r="W216">
        <f t="shared" si="82"/>
        <v>0.17573432696031904</v>
      </c>
      <c r="X216" t="str">
        <f t="shared" si="89"/>
        <v>Low</v>
      </c>
      <c r="Y216">
        <f t="shared" si="90"/>
        <v>0.1169964992358298</v>
      </c>
      <c r="Z216">
        <f t="shared" si="83"/>
        <v>0.26122627656440139</v>
      </c>
      <c r="AA216" t="str">
        <f t="shared" si="91"/>
        <v>Low</v>
      </c>
      <c r="AB216">
        <f t="shared" si="92"/>
        <v>8.7961800301621471E-2</v>
      </c>
      <c r="AC216">
        <f t="shared" si="84"/>
        <v>0.21975617641018452</v>
      </c>
      <c r="AD216" t="str">
        <f t="shared" si="93"/>
        <v>Low</v>
      </c>
      <c r="AE216">
        <f t="shared" si="94"/>
        <v>2.2244622297141962E-2</v>
      </c>
      <c r="AF216">
        <f t="shared" si="85"/>
        <v>0.10543810982122968</v>
      </c>
      <c r="AG216" t="str">
        <f t="shared" si="95"/>
        <v>No Impact</v>
      </c>
    </row>
    <row r="217" spans="1:33" customFormat="1" x14ac:dyDescent="0.3">
      <c r="A217">
        <v>303591</v>
      </c>
      <c r="B217" t="s">
        <v>530</v>
      </c>
      <c r="C217" s="1" t="s">
        <v>764</v>
      </c>
      <c r="D217" t="s">
        <v>1150</v>
      </c>
      <c r="E217" s="4">
        <v>6</v>
      </c>
      <c r="F217" s="3">
        <f t="shared" si="75"/>
        <v>0.62222222222222223</v>
      </c>
      <c r="G217" s="15">
        <v>46.459440000000001</v>
      </c>
      <c r="H217" s="15">
        <f t="shared" si="76"/>
        <v>0.4648818829564203</v>
      </c>
      <c r="I217" s="15">
        <v>22.899999999999995</v>
      </c>
      <c r="J217" s="3">
        <f t="shared" si="77"/>
        <v>8.8314693405322012E-2</v>
      </c>
      <c r="K217">
        <v>0</v>
      </c>
      <c r="L217" s="3">
        <v>0</v>
      </c>
      <c r="M217">
        <v>5557</v>
      </c>
      <c r="N217">
        <f t="shared" si="78"/>
        <v>2.5161696309018561E-2</v>
      </c>
      <c r="O217" s="16">
        <v>0.84881352899999996</v>
      </c>
      <c r="P217">
        <f t="shared" si="79"/>
        <v>0.86532674709063473</v>
      </c>
      <c r="Q217">
        <v>0.3085</v>
      </c>
      <c r="R217">
        <f t="shared" si="80"/>
        <v>0.68388383950343601</v>
      </c>
      <c r="S217">
        <f t="shared" si="86"/>
        <v>0.13331390995489878</v>
      </c>
      <c r="T217" s="14">
        <f t="shared" si="81"/>
        <v>0.26059062485732221</v>
      </c>
      <c r="U217" t="str">
        <f t="shared" si="87"/>
        <v>Low</v>
      </c>
      <c r="V217">
        <f t="shared" si="88"/>
        <v>0.11770023957764306</v>
      </c>
      <c r="W217">
        <f t="shared" si="82"/>
        <v>0.1605997062574811</v>
      </c>
      <c r="X217" t="str">
        <f t="shared" si="89"/>
        <v>Low</v>
      </c>
      <c r="Y217">
        <f t="shared" si="90"/>
        <v>0.14892758033215453</v>
      </c>
      <c r="Z217">
        <f t="shared" si="83"/>
        <v>0.33252103731322874</v>
      </c>
      <c r="AA217" t="str">
        <f t="shared" si="91"/>
        <v>Moderate</v>
      </c>
      <c r="AB217">
        <f t="shared" si="92"/>
        <v>8.7389022059435967E-2</v>
      </c>
      <c r="AC217">
        <f t="shared" si="84"/>
        <v>0.21832519664394487</v>
      </c>
      <c r="AD217" t="str">
        <f t="shared" si="93"/>
        <v>Low</v>
      </c>
      <c r="AE217">
        <f t="shared" si="94"/>
        <v>4.3304688788986974E-3</v>
      </c>
      <c r="AF217">
        <f t="shared" si="85"/>
        <v>2.0526149967014847E-2</v>
      </c>
      <c r="AG217" t="str">
        <f t="shared" si="95"/>
        <v>No Impact</v>
      </c>
    </row>
    <row r="218" spans="1:33" customFormat="1" x14ac:dyDescent="0.3">
      <c r="A218">
        <v>304802</v>
      </c>
      <c r="B218" t="s">
        <v>19</v>
      </c>
      <c r="C218" s="1" t="s">
        <v>768</v>
      </c>
      <c r="D218" t="s">
        <v>767</v>
      </c>
      <c r="E218" s="4">
        <v>6.2</v>
      </c>
      <c r="F218" s="3">
        <f t="shared" si="75"/>
        <v>0.66666666666666663</v>
      </c>
      <c r="G218" s="15">
        <v>35.145360000000004</v>
      </c>
      <c r="H218" s="15">
        <f t="shared" si="76"/>
        <v>0.35167107339178555</v>
      </c>
      <c r="I218" s="15">
        <v>37.6</v>
      </c>
      <c r="J218" s="3">
        <f t="shared" si="77"/>
        <v>0.14500578480524492</v>
      </c>
      <c r="K218">
        <v>0</v>
      </c>
      <c r="L218" s="3">
        <v>0</v>
      </c>
      <c r="M218">
        <v>7200</v>
      </c>
      <c r="N218">
        <f t="shared" si="78"/>
        <v>3.2935420836231327E-2</v>
      </c>
      <c r="O218" s="16">
        <v>0.70447377700000002</v>
      </c>
      <c r="P218">
        <f t="shared" si="79"/>
        <v>0.71817894158713769</v>
      </c>
      <c r="Q218">
        <v>0.1208</v>
      </c>
      <c r="R218">
        <f t="shared" si="80"/>
        <v>0.26778984704056752</v>
      </c>
      <c r="S218">
        <f t="shared" si="86"/>
        <v>8.1617980035990093E-2</v>
      </c>
      <c r="T218" s="14">
        <f t="shared" si="81"/>
        <v>0.15953984414954561</v>
      </c>
      <c r="U218" t="str">
        <f t="shared" si="87"/>
        <v>Low</v>
      </c>
      <c r="V218">
        <f t="shared" si="88"/>
        <v>4.4335006628390808E-2</v>
      </c>
      <c r="W218">
        <f t="shared" si="82"/>
        <v>6.0494261243589746E-2</v>
      </c>
      <c r="X218" t="str">
        <f t="shared" si="89"/>
        <v>No Impact</v>
      </c>
      <c r="Y218">
        <f t="shared" si="90"/>
        <v>0.1189009534435894</v>
      </c>
      <c r="Z218">
        <f t="shared" si="83"/>
        <v>0.26547848483413472</v>
      </c>
      <c r="AA218" t="str">
        <f t="shared" si="91"/>
        <v>Low</v>
      </c>
      <c r="AB218">
        <f t="shared" si="92"/>
        <v>5.3096002176519511E-2</v>
      </c>
      <c r="AC218">
        <f t="shared" si="84"/>
        <v>0.13265047305726499</v>
      </c>
      <c r="AD218" t="str">
        <f t="shared" si="93"/>
        <v>No Impact</v>
      </c>
      <c r="AE218">
        <f t="shared" si="94"/>
        <v>5.4527537814454624E-3</v>
      </c>
      <c r="AF218">
        <f t="shared" si="85"/>
        <v>2.5845709779034557E-2</v>
      </c>
      <c r="AG218" t="str">
        <f t="shared" si="95"/>
        <v>No Impact</v>
      </c>
    </row>
    <row r="219" spans="1:33" customFormat="1" x14ac:dyDescent="0.3">
      <c r="A219">
        <v>304806</v>
      </c>
      <c r="B219" t="s">
        <v>31</v>
      </c>
      <c r="C219" s="1" t="s">
        <v>768</v>
      </c>
      <c r="D219" t="s">
        <v>769</v>
      </c>
      <c r="E219" s="4">
        <v>6.3</v>
      </c>
      <c r="F219" s="3">
        <f t="shared" si="75"/>
        <v>0.68888888888888877</v>
      </c>
      <c r="G219" s="15">
        <v>36.559800000000003</v>
      </c>
      <c r="H219" s="15">
        <f t="shared" si="76"/>
        <v>0.36582422570117362</v>
      </c>
      <c r="I219" s="15">
        <v>43.1</v>
      </c>
      <c r="J219" s="3">
        <f t="shared" si="77"/>
        <v>0.16621673736984191</v>
      </c>
      <c r="K219">
        <v>0</v>
      </c>
      <c r="L219" s="3">
        <v>0</v>
      </c>
      <c r="M219">
        <v>27557</v>
      </c>
      <c r="N219">
        <f t="shared" si="78"/>
        <v>0.12925295595520292</v>
      </c>
      <c r="O219" s="16">
        <v>0.88928440200000003</v>
      </c>
      <c r="P219">
        <f t="shared" si="79"/>
        <v>0.90658495951129026</v>
      </c>
      <c r="Q219">
        <v>0.34250000000000003</v>
      </c>
      <c r="R219">
        <f t="shared" si="80"/>
        <v>0.75925515406783428</v>
      </c>
      <c r="S219">
        <f t="shared" si="86"/>
        <v>0.15263972516044436</v>
      </c>
      <c r="T219" s="14">
        <f t="shared" si="81"/>
        <v>0.29836707490663833</v>
      </c>
      <c r="U219" t="str">
        <f t="shared" si="87"/>
        <v>Low</v>
      </c>
      <c r="V219">
        <f t="shared" si="88"/>
        <v>0.1391400016110374</v>
      </c>
      <c r="W219">
        <f t="shared" si="82"/>
        <v>0.18985384794104193</v>
      </c>
      <c r="X219" t="str">
        <f t="shared" si="89"/>
        <v>Low</v>
      </c>
      <c r="Y219">
        <f t="shared" si="90"/>
        <v>0.16613944870985131</v>
      </c>
      <c r="Z219">
        <f t="shared" si="83"/>
        <v>0.37095118110718384</v>
      </c>
      <c r="AA219" t="str">
        <f t="shared" si="91"/>
        <v>Moderate</v>
      </c>
      <c r="AB219">
        <f t="shared" si="92"/>
        <v>0.10683118360740815</v>
      </c>
      <c r="AC219">
        <f t="shared" si="84"/>
        <v>0.26689781644345939</v>
      </c>
      <c r="AD219" t="str">
        <f t="shared" si="93"/>
        <v>Low</v>
      </c>
      <c r="AE219">
        <f t="shared" si="94"/>
        <v>2.3686709801684809E-2</v>
      </c>
      <c r="AF219">
        <f t="shared" si="85"/>
        <v>0.11227351384134414</v>
      </c>
      <c r="AG219" t="str">
        <f t="shared" si="95"/>
        <v>No Impact</v>
      </c>
    </row>
    <row r="220" spans="1:33" customFormat="1" x14ac:dyDescent="0.3">
      <c r="A220">
        <v>304811</v>
      </c>
      <c r="B220" t="s">
        <v>64</v>
      </c>
      <c r="C220" s="1" t="s">
        <v>768</v>
      </c>
      <c r="D220" t="s">
        <v>770</v>
      </c>
      <c r="E220" s="4">
        <v>6.2</v>
      </c>
      <c r="F220" s="3">
        <f t="shared" si="75"/>
        <v>0.66666666666666663</v>
      </c>
      <c r="G220" s="15">
        <v>37.70532</v>
      </c>
      <c r="H220" s="15">
        <f t="shared" si="76"/>
        <v>0.37728651398024537</v>
      </c>
      <c r="I220" s="15">
        <v>43.300000000000004</v>
      </c>
      <c r="J220" s="3">
        <f t="shared" si="77"/>
        <v>0.16698804473582726</v>
      </c>
      <c r="K220">
        <v>0</v>
      </c>
      <c r="L220" s="3">
        <v>0</v>
      </c>
      <c r="M220">
        <v>22574</v>
      </c>
      <c r="N220">
        <f t="shared" si="78"/>
        <v>0.10567628564534215</v>
      </c>
      <c r="O220" s="16">
        <v>0.880468425</v>
      </c>
      <c r="P220">
        <f t="shared" si="79"/>
        <v>0.89759747234338028</v>
      </c>
      <c r="Q220">
        <v>0.29480000000000001</v>
      </c>
      <c r="R220">
        <f t="shared" si="80"/>
        <v>0.65351363334072265</v>
      </c>
      <c r="S220">
        <f t="shared" si="86"/>
        <v>0.14070505209430242</v>
      </c>
      <c r="T220" s="14">
        <f t="shared" si="81"/>
        <v>0.27503819712617311</v>
      </c>
      <c r="U220" t="str">
        <f t="shared" si="87"/>
        <v>Low</v>
      </c>
      <c r="V220">
        <f t="shared" si="88"/>
        <v>0.11856361480048638</v>
      </c>
      <c r="W220">
        <f t="shared" si="82"/>
        <v>0.16177776509301267</v>
      </c>
      <c r="X220" t="str">
        <f t="shared" si="89"/>
        <v>Low</v>
      </c>
      <c r="Y220">
        <f t="shared" si="90"/>
        <v>0.16284648938811849</v>
      </c>
      <c r="Z220">
        <f t="shared" si="83"/>
        <v>0.36359876023892879</v>
      </c>
      <c r="AA220" t="str">
        <f t="shared" si="91"/>
        <v>Moderate</v>
      </c>
      <c r="AB220">
        <f t="shared" si="92"/>
        <v>9.7061518599182536E-2</v>
      </c>
      <c r="AC220">
        <f t="shared" si="84"/>
        <v>0.24249012788258237</v>
      </c>
      <c r="AD220" t="str">
        <f t="shared" si="93"/>
        <v>Low</v>
      </c>
      <c r="AE220">
        <f t="shared" si="94"/>
        <v>1.9172304578790746E-2</v>
      </c>
      <c r="AF220">
        <f t="shared" si="85"/>
        <v>9.0875517179014056E-2</v>
      </c>
      <c r="AG220" t="str">
        <f t="shared" si="95"/>
        <v>No Impact</v>
      </c>
    </row>
    <row r="221" spans="1:33" customFormat="1" x14ac:dyDescent="0.3">
      <c r="A221">
        <v>304827</v>
      </c>
      <c r="B221" t="s">
        <v>212</v>
      </c>
      <c r="C221" s="1" t="s">
        <v>768</v>
      </c>
      <c r="D221" t="s">
        <v>771</v>
      </c>
      <c r="E221" s="4">
        <v>6.3</v>
      </c>
      <c r="F221" s="3">
        <f t="shared" si="75"/>
        <v>0.68888888888888877</v>
      </c>
      <c r="G221" s="15">
        <v>33.955200000000005</v>
      </c>
      <c r="H221" s="15">
        <f t="shared" si="76"/>
        <v>0.33976210888813646</v>
      </c>
      <c r="I221" s="15">
        <v>37.799999999999997</v>
      </c>
      <c r="J221" s="3">
        <f t="shared" si="77"/>
        <v>0.14577709217123025</v>
      </c>
      <c r="K221">
        <v>0</v>
      </c>
      <c r="L221" s="3">
        <v>0</v>
      </c>
      <c r="M221">
        <v>17728</v>
      </c>
      <c r="N221">
        <f t="shared" si="78"/>
        <v>8.2747819997823546E-2</v>
      </c>
      <c r="O221" s="16">
        <v>0.77096836899999999</v>
      </c>
      <c r="P221">
        <f t="shared" si="79"/>
        <v>0.7859671506915179</v>
      </c>
      <c r="Q221">
        <v>0.38890000000000002</v>
      </c>
      <c r="R221">
        <f t="shared" si="80"/>
        <v>0.86211483041454229</v>
      </c>
      <c r="S221">
        <f t="shared" si="86"/>
        <v>0.13781367033324343</v>
      </c>
      <c r="T221" s="14">
        <f t="shared" si="81"/>
        <v>0.26938637144593969</v>
      </c>
      <c r="U221" t="str">
        <f t="shared" si="87"/>
        <v>Low</v>
      </c>
      <c r="V221">
        <f t="shared" si="88"/>
        <v>0.14418118806009061</v>
      </c>
      <c r="W221">
        <f t="shared" si="82"/>
        <v>0.19673244959735434</v>
      </c>
      <c r="X221" t="str">
        <f t="shared" si="89"/>
        <v>Low</v>
      </c>
      <c r="Y221">
        <f t="shared" si="90"/>
        <v>0.13144615260639622</v>
      </c>
      <c r="Z221">
        <f t="shared" si="83"/>
        <v>0.29348902948686961</v>
      </c>
      <c r="AA221" t="str">
        <f t="shared" si="91"/>
        <v>Low</v>
      </c>
      <c r="AB221">
        <f t="shared" si="92"/>
        <v>9.4740859580294476E-2</v>
      </c>
      <c r="AC221">
        <f t="shared" si="84"/>
        <v>0.23669239351386859</v>
      </c>
      <c r="AD221" t="str">
        <f t="shared" si="93"/>
        <v>Low</v>
      </c>
      <c r="AE221">
        <f t="shared" si="94"/>
        <v>1.3838851363839704E-2</v>
      </c>
      <c r="AF221">
        <f t="shared" si="85"/>
        <v>6.559528457750792E-2</v>
      </c>
      <c r="AG221" t="str">
        <f t="shared" si="95"/>
        <v>No Impact</v>
      </c>
    </row>
    <row r="222" spans="1:33" customFormat="1" x14ac:dyDescent="0.3">
      <c r="A222">
        <v>304833</v>
      </c>
      <c r="B222" t="s">
        <v>216</v>
      </c>
      <c r="C222" s="1" t="s">
        <v>768</v>
      </c>
      <c r="D222" t="s">
        <v>772</v>
      </c>
      <c r="E222" s="4">
        <v>5.8</v>
      </c>
      <c r="F222" s="3">
        <f t="shared" si="75"/>
        <v>0.57777777777777772</v>
      </c>
      <c r="G222" s="15">
        <v>32.145479999999999</v>
      </c>
      <c r="H222" s="15">
        <f t="shared" si="76"/>
        <v>0.32165371065466886</v>
      </c>
      <c r="I222" s="15">
        <v>31.6</v>
      </c>
      <c r="J222" s="3">
        <f t="shared" si="77"/>
        <v>0.12186656382568456</v>
      </c>
      <c r="K222">
        <v>0</v>
      </c>
      <c r="L222" s="3">
        <v>0</v>
      </c>
      <c r="M222">
        <v>5943</v>
      </c>
      <c r="N222">
        <f t="shared" si="78"/>
        <v>2.6988024773719796E-2</v>
      </c>
      <c r="O222" s="16">
        <v>0.32453590599999999</v>
      </c>
      <c r="P222">
        <f t="shared" si="79"/>
        <v>0.33084958033590911</v>
      </c>
      <c r="Q222">
        <v>0.1051</v>
      </c>
      <c r="R222">
        <f t="shared" si="80"/>
        <v>0.23298603413877189</v>
      </c>
      <c r="S222">
        <f t="shared" si="86"/>
        <v>3.6121587160187998E-2</v>
      </c>
      <c r="T222" s="14">
        <f t="shared" si="81"/>
        <v>7.0607388021970835E-2</v>
      </c>
      <c r="U222" t="str">
        <f t="shared" si="87"/>
        <v>No Impact</v>
      </c>
      <c r="V222">
        <f t="shared" si="88"/>
        <v>2.9852053056602712E-2</v>
      </c>
      <c r="W222">
        <f t="shared" si="82"/>
        <v>4.0732550496726361E-2</v>
      </c>
      <c r="X222" t="str">
        <f t="shared" si="89"/>
        <v>No Impact</v>
      </c>
      <c r="Y222">
        <f t="shared" si="90"/>
        <v>4.2391121263773285E-2</v>
      </c>
      <c r="Z222">
        <f t="shared" si="83"/>
        <v>9.4649624898641746E-2</v>
      </c>
      <c r="AA222" t="str">
        <f t="shared" si="91"/>
        <v>No Impact</v>
      </c>
      <c r="AB222">
        <f t="shared" si="92"/>
        <v>2.4375828271314456E-2</v>
      </c>
      <c r="AC222">
        <f t="shared" si="84"/>
        <v>6.0898467282013979E-2</v>
      </c>
      <c r="AD222" t="str">
        <f t="shared" si="93"/>
        <v>No Impact</v>
      </c>
      <c r="AE222">
        <f t="shared" si="94"/>
        <v>3.4579237782043589E-3</v>
      </c>
      <c r="AF222">
        <f t="shared" si="85"/>
        <v>1.6390341099502367E-2</v>
      </c>
      <c r="AG222" t="str">
        <f t="shared" si="95"/>
        <v>No Impact</v>
      </c>
    </row>
    <row r="223" spans="1:33" customFormat="1" x14ac:dyDescent="0.3">
      <c r="A223">
        <v>304842</v>
      </c>
      <c r="B223" t="s">
        <v>260</v>
      </c>
      <c r="C223" s="1" t="s">
        <v>768</v>
      </c>
      <c r="D223" t="s">
        <v>773</v>
      </c>
      <c r="E223" s="4">
        <v>5.7</v>
      </c>
      <c r="F223" s="3">
        <f t="shared" si="75"/>
        <v>0.55555555555555558</v>
      </c>
      <c r="G223" s="15">
        <v>32.145479999999999</v>
      </c>
      <c r="H223" s="15">
        <f t="shared" si="76"/>
        <v>0.32165371065466886</v>
      </c>
      <c r="I223" s="15">
        <v>32.800000000000004</v>
      </c>
      <c r="J223" s="3">
        <f t="shared" si="77"/>
        <v>0.12649440802159664</v>
      </c>
      <c r="K223">
        <v>0</v>
      </c>
      <c r="L223" s="3">
        <v>0</v>
      </c>
      <c r="M223">
        <v>9163</v>
      </c>
      <c r="N223">
        <f t="shared" si="78"/>
        <v>4.222320004920678E-2</v>
      </c>
      <c r="O223" s="16">
        <v>0.30050213100000001</v>
      </c>
      <c r="P223">
        <f t="shared" si="79"/>
        <v>0.30634824095980423</v>
      </c>
      <c r="Q223">
        <v>0.32800000000000001</v>
      </c>
      <c r="R223">
        <f t="shared" si="80"/>
        <v>0.72711150520948797</v>
      </c>
      <c r="S223">
        <f t="shared" si="86"/>
        <v>6.4325422357419337E-2</v>
      </c>
      <c r="T223" s="14">
        <f t="shared" si="81"/>
        <v>0.12573783194868413</v>
      </c>
      <c r="U223" t="str">
        <f t="shared" si="87"/>
        <v>No Impact</v>
      </c>
      <c r="V223">
        <f t="shared" si="88"/>
        <v>9.0514903646527686E-2</v>
      </c>
      <c r="W223">
        <f t="shared" si="82"/>
        <v>0.12350583983278283</v>
      </c>
      <c r="X223" t="str">
        <f t="shared" si="89"/>
        <v>No Impact</v>
      </c>
      <c r="Y223">
        <f t="shared" si="90"/>
        <v>3.8135941068310981E-2</v>
      </c>
      <c r="Z223">
        <f t="shared" si="83"/>
        <v>8.5148786105759419E-2</v>
      </c>
      <c r="AA223" t="str">
        <f t="shared" si="91"/>
        <v>No Impact</v>
      </c>
      <c r="AB223">
        <f t="shared" si="92"/>
        <v>4.4960661564358614E-2</v>
      </c>
      <c r="AC223">
        <f t="shared" si="84"/>
        <v>0.11232583963011113</v>
      </c>
      <c r="AD223" t="str">
        <f t="shared" si="93"/>
        <v>No Impact</v>
      </c>
      <c r="AE223">
        <f t="shared" si="94"/>
        <v>5.2561799073732275E-3</v>
      </c>
      <c r="AF223">
        <f t="shared" si="85"/>
        <v>2.4913961986442194E-2</v>
      </c>
      <c r="AG223" t="str">
        <f t="shared" si="95"/>
        <v>No Impact</v>
      </c>
    </row>
    <row r="224" spans="1:33" customFormat="1" x14ac:dyDescent="0.3">
      <c r="A224">
        <v>304845</v>
      </c>
      <c r="B224" t="s">
        <v>263</v>
      </c>
      <c r="C224" s="1" t="s">
        <v>768</v>
      </c>
      <c r="D224" t="s">
        <v>774</v>
      </c>
      <c r="E224" s="4">
        <v>6.3</v>
      </c>
      <c r="F224" s="3">
        <f t="shared" si="75"/>
        <v>0.68888888888888877</v>
      </c>
      <c r="G224" s="15">
        <v>37.216079999999998</v>
      </c>
      <c r="H224" s="15">
        <f t="shared" si="76"/>
        <v>0.37239108664798309</v>
      </c>
      <c r="I224" s="15">
        <v>43.800000000000004</v>
      </c>
      <c r="J224" s="3">
        <f t="shared" si="77"/>
        <v>0.16891631315079064</v>
      </c>
      <c r="K224">
        <v>0</v>
      </c>
      <c r="L224" s="3">
        <v>0</v>
      </c>
      <c r="M224">
        <v>30895</v>
      </c>
      <c r="N224">
        <f t="shared" si="78"/>
        <v>0.14504643889606489</v>
      </c>
      <c r="O224" s="16">
        <v>0.50003864099999995</v>
      </c>
      <c r="P224">
        <f t="shared" si="79"/>
        <v>0.50976662818501284</v>
      </c>
      <c r="Q224">
        <v>0.3619</v>
      </c>
      <c r="R224">
        <f t="shared" si="80"/>
        <v>0.80226113943693189</v>
      </c>
      <c r="S224">
        <f t="shared" si="86"/>
        <v>0.12231400288895533</v>
      </c>
      <c r="T224" s="14">
        <f t="shared" si="81"/>
        <v>0.23908894767557556</v>
      </c>
      <c r="U224" t="str">
        <f t="shared" si="87"/>
        <v>Low</v>
      </c>
      <c r="V224">
        <f t="shared" si="88"/>
        <v>0.14958185146438241</v>
      </c>
      <c r="W224">
        <f t="shared" si="82"/>
        <v>0.20410155062414223</v>
      </c>
      <c r="X224" t="str">
        <f t="shared" si="89"/>
        <v>Low</v>
      </c>
      <c r="Y224">
        <f t="shared" si="90"/>
        <v>9.5046154313528267E-2</v>
      </c>
      <c r="Z224">
        <f t="shared" si="83"/>
        <v>0.21221620437583863</v>
      </c>
      <c r="AA224" t="str">
        <f t="shared" si="91"/>
        <v>Low</v>
      </c>
      <c r="AB224">
        <f t="shared" si="92"/>
        <v>9.0332878872976446E-2</v>
      </c>
      <c r="AC224">
        <f t="shared" si="84"/>
        <v>0.2256798746408071</v>
      </c>
      <c r="AD224" t="str">
        <f t="shared" si="93"/>
        <v>Low</v>
      </c>
      <c r="AE224">
        <f t="shared" si="94"/>
        <v>2.7043955903954645E-2</v>
      </c>
      <c r="AF224">
        <f t="shared" si="85"/>
        <v>0.12818664909262251</v>
      </c>
      <c r="AG224" t="str">
        <f t="shared" si="95"/>
        <v>No Impact</v>
      </c>
    </row>
    <row r="225" spans="1:33" customFormat="1" x14ac:dyDescent="0.3">
      <c r="A225">
        <v>304849</v>
      </c>
      <c r="B225" t="s">
        <v>283</v>
      </c>
      <c r="C225" s="1" t="s">
        <v>768</v>
      </c>
      <c r="D225" t="s">
        <v>775</v>
      </c>
      <c r="E225" s="4">
        <v>6.3</v>
      </c>
      <c r="F225" s="3">
        <f t="shared" si="75"/>
        <v>0.68888888888888877</v>
      </c>
      <c r="G225" s="15">
        <v>34.978680000000004</v>
      </c>
      <c r="H225" s="15">
        <f t="shared" si="76"/>
        <v>0.35000324200485583</v>
      </c>
      <c r="I225" s="15">
        <v>43.2</v>
      </c>
      <c r="J225" s="3">
        <f t="shared" si="77"/>
        <v>0.16660239105283459</v>
      </c>
      <c r="K225">
        <v>0</v>
      </c>
      <c r="L225" s="3">
        <v>0</v>
      </c>
      <c r="M225">
        <v>49962</v>
      </c>
      <c r="N225">
        <f t="shared" si="78"/>
        <v>0.23526044106305566</v>
      </c>
      <c r="O225" s="16">
        <v>0.84896934800000001</v>
      </c>
      <c r="P225">
        <f t="shared" si="79"/>
        <v>0.86548559746683429</v>
      </c>
      <c r="Q225">
        <v>0.36770000000000003</v>
      </c>
      <c r="R225">
        <f t="shared" si="80"/>
        <v>0.8151185989802705</v>
      </c>
      <c r="S225">
        <f t="shared" si="86"/>
        <v>0.14952498577541107</v>
      </c>
      <c r="T225" s="14">
        <f t="shared" si="81"/>
        <v>0.29227864885351207</v>
      </c>
      <c r="U225" t="str">
        <f t="shared" si="87"/>
        <v>Low</v>
      </c>
      <c r="V225">
        <f t="shared" si="88"/>
        <v>0.14504378505713678</v>
      </c>
      <c r="W225">
        <f t="shared" si="82"/>
        <v>0.19790944655879902</v>
      </c>
      <c r="X225" t="str">
        <f t="shared" si="89"/>
        <v>Low</v>
      </c>
      <c r="Y225">
        <f t="shared" si="90"/>
        <v>0.15400618649368542</v>
      </c>
      <c r="Z225">
        <f t="shared" si="83"/>
        <v>0.34386039692124215</v>
      </c>
      <c r="AA225" t="str">
        <f t="shared" si="91"/>
        <v>Moderate</v>
      </c>
      <c r="AB225">
        <f t="shared" si="92"/>
        <v>0.11161912549158795</v>
      </c>
      <c r="AC225">
        <f t="shared" si="84"/>
        <v>0.27885959755450529</v>
      </c>
      <c r="AD225" t="str">
        <f t="shared" si="93"/>
        <v>Low</v>
      </c>
      <c r="AE225">
        <f t="shared" si="94"/>
        <v>4.1862699352812789E-2</v>
      </c>
      <c r="AF225">
        <f t="shared" si="85"/>
        <v>0.19842656048793</v>
      </c>
      <c r="AG225" t="str">
        <f t="shared" si="95"/>
        <v>Low</v>
      </c>
    </row>
    <row r="226" spans="1:33" customFormat="1" x14ac:dyDescent="0.3">
      <c r="A226">
        <v>304854</v>
      </c>
      <c r="B226" t="s">
        <v>291</v>
      </c>
      <c r="C226" s="1" t="s">
        <v>768</v>
      </c>
      <c r="D226" t="s">
        <v>776</v>
      </c>
      <c r="E226" s="4">
        <v>6.3</v>
      </c>
      <c r="F226" s="3">
        <f t="shared" si="75"/>
        <v>0.68888888888888877</v>
      </c>
      <c r="G226" s="15">
        <v>37.70532</v>
      </c>
      <c r="H226" s="15">
        <f t="shared" si="76"/>
        <v>0.37728651398024537</v>
      </c>
      <c r="I226" s="15">
        <v>42.6</v>
      </c>
      <c r="J226" s="3">
        <f t="shared" si="77"/>
        <v>0.16428846895487856</v>
      </c>
      <c r="K226">
        <v>0</v>
      </c>
      <c r="L226" s="3">
        <v>0</v>
      </c>
      <c r="M226">
        <v>20678</v>
      </c>
      <c r="N226">
        <f t="shared" si="78"/>
        <v>9.670551163219826E-2</v>
      </c>
      <c r="O226" s="16">
        <v>0.72744119200000001</v>
      </c>
      <c r="P226">
        <f t="shared" si="79"/>
        <v>0.74159317549366477</v>
      </c>
      <c r="Q226">
        <v>0.39200000000000002</v>
      </c>
      <c r="R226">
        <f t="shared" si="80"/>
        <v>0.86898692086011975</v>
      </c>
      <c r="S226">
        <f t="shared" si="86"/>
        <v>0.15022081407862214</v>
      </c>
      <c r="T226" s="14">
        <f t="shared" si="81"/>
        <v>0.29363879448564101</v>
      </c>
      <c r="U226" t="str">
        <f t="shared" si="87"/>
        <v>Low</v>
      </c>
      <c r="V226">
        <f t="shared" si="88"/>
        <v>0.16210298757672914</v>
      </c>
      <c r="W226">
        <f t="shared" si="82"/>
        <v>0.22118639929453346</v>
      </c>
      <c r="X226" t="str">
        <f t="shared" si="89"/>
        <v>Low</v>
      </c>
      <c r="Y226">
        <f t="shared" si="90"/>
        <v>0.13833864058051512</v>
      </c>
      <c r="Z226">
        <f t="shared" si="83"/>
        <v>0.30887837003555324</v>
      </c>
      <c r="AA226" t="str">
        <f t="shared" si="91"/>
        <v>Moderate</v>
      </c>
      <c r="AB226">
        <f t="shared" si="92"/>
        <v>0.10455152839333808</v>
      </c>
      <c r="AC226">
        <f t="shared" si="84"/>
        <v>0.2612025224447036</v>
      </c>
      <c r="AD226" t="str">
        <f t="shared" si="93"/>
        <v>Low</v>
      </c>
      <c r="AE226">
        <f t="shared" si="94"/>
        <v>1.8039687335223844E-2</v>
      </c>
      <c r="AF226">
        <f t="shared" si="85"/>
        <v>8.5506982720779223E-2</v>
      </c>
      <c r="AG226" t="str">
        <f t="shared" si="95"/>
        <v>No Impact</v>
      </c>
    </row>
    <row r="227" spans="1:33" customFormat="1" x14ac:dyDescent="0.3">
      <c r="A227">
        <v>304859</v>
      </c>
      <c r="B227" t="s">
        <v>343</v>
      </c>
      <c r="C227" s="1" t="s">
        <v>768</v>
      </c>
      <c r="D227" t="s">
        <v>777</v>
      </c>
      <c r="E227" s="4">
        <v>5.9</v>
      </c>
      <c r="F227" s="3">
        <f t="shared" si="75"/>
        <v>0.60000000000000009</v>
      </c>
      <c r="G227" s="15">
        <v>33.40692</v>
      </c>
      <c r="H227" s="15">
        <f t="shared" si="76"/>
        <v>0.33427591622659453</v>
      </c>
      <c r="I227" s="15">
        <v>32.9</v>
      </c>
      <c r="J227" s="3">
        <f t="shared" si="77"/>
        <v>0.12688006170458929</v>
      </c>
      <c r="K227">
        <v>0</v>
      </c>
      <c r="L227" s="3">
        <v>0</v>
      </c>
      <c r="M227">
        <v>2267</v>
      </c>
      <c r="N227">
        <f t="shared" si="78"/>
        <v>9.595321571020993E-3</v>
      </c>
      <c r="O227" s="16">
        <v>0.67398765100000002</v>
      </c>
      <c r="P227">
        <f t="shared" si="79"/>
        <v>0.6870997241363338</v>
      </c>
      <c r="Q227">
        <v>0.10970000000000001</v>
      </c>
      <c r="R227">
        <f t="shared" si="80"/>
        <v>0.24318332963866107</v>
      </c>
      <c r="S227">
        <f t="shared" si="86"/>
        <v>6.4350838712462388E-2</v>
      </c>
      <c r="T227" s="14">
        <f t="shared" si="81"/>
        <v>0.12578751366490193</v>
      </c>
      <c r="U227" t="str">
        <f t="shared" si="87"/>
        <v>No Impact</v>
      </c>
      <c r="V227">
        <f t="shared" si="88"/>
        <v>3.3643633858823456E-2</v>
      </c>
      <c r="W227">
        <f t="shared" si="82"/>
        <v>4.5906089355043353E-2</v>
      </c>
      <c r="X227" t="str">
        <f t="shared" si="89"/>
        <v>No Impact</v>
      </c>
      <c r="Y227">
        <f t="shared" si="90"/>
        <v>9.50580435661013E-2</v>
      </c>
      <c r="Z227">
        <f t="shared" si="83"/>
        <v>0.21224275034260748</v>
      </c>
      <c r="AA227" t="str">
        <f t="shared" si="91"/>
        <v>Low</v>
      </c>
      <c r="AB227">
        <f t="shared" si="92"/>
        <v>4.0757303610196666E-2</v>
      </c>
      <c r="AC227">
        <f t="shared" si="84"/>
        <v>0.10182453259771132</v>
      </c>
      <c r="AD227" t="str">
        <f t="shared" si="93"/>
        <v>No Impact</v>
      </c>
      <c r="AE227">
        <f t="shared" si="94"/>
        <v>1.3274819707945109E-3</v>
      </c>
      <c r="AF227">
        <f t="shared" si="85"/>
        <v>6.2921810023412869E-3</v>
      </c>
      <c r="AG227" t="str">
        <f t="shared" si="95"/>
        <v>No Impact</v>
      </c>
    </row>
    <row r="228" spans="1:33" customFormat="1" x14ac:dyDescent="0.3">
      <c r="A228">
        <v>304876</v>
      </c>
      <c r="B228" t="s">
        <v>388</v>
      </c>
      <c r="C228" s="1" t="s">
        <v>768</v>
      </c>
      <c r="D228" t="s">
        <v>778</v>
      </c>
      <c r="E228" s="4">
        <v>6.2</v>
      </c>
      <c r="F228" s="3">
        <f t="shared" si="75"/>
        <v>0.66666666666666663</v>
      </c>
      <c r="G228" s="15">
        <v>33.40692</v>
      </c>
      <c r="H228" s="15">
        <f t="shared" si="76"/>
        <v>0.33427591622659453</v>
      </c>
      <c r="I228" s="15">
        <v>38.1</v>
      </c>
      <c r="J228" s="3">
        <f t="shared" si="77"/>
        <v>0.14693405322020828</v>
      </c>
      <c r="K228">
        <v>0</v>
      </c>
      <c r="L228" s="3">
        <v>0</v>
      </c>
      <c r="M228">
        <v>6692</v>
      </c>
      <c r="N228">
        <f t="shared" si="78"/>
        <v>3.0531859022583072E-2</v>
      </c>
      <c r="O228" s="16">
        <v>0.60405493200000004</v>
      </c>
      <c r="P228">
        <f t="shared" si="79"/>
        <v>0.61580650109031732</v>
      </c>
      <c r="Q228">
        <v>0.16750000000000001</v>
      </c>
      <c r="R228">
        <f t="shared" si="80"/>
        <v>0.37131456439813793</v>
      </c>
      <c r="S228">
        <f t="shared" si="86"/>
        <v>7.9168749627332488E-2</v>
      </c>
      <c r="T228" s="14">
        <f t="shared" si="81"/>
        <v>0.15475229810256849</v>
      </c>
      <c r="U228" t="str">
        <f t="shared" si="87"/>
        <v>Low</v>
      </c>
      <c r="V228">
        <f t="shared" si="88"/>
        <v>5.9560090063060282E-2</v>
      </c>
      <c r="W228">
        <f t="shared" si="82"/>
        <v>8.1268593871354503E-2</v>
      </c>
      <c r="X228" t="str">
        <f t="shared" si="89"/>
        <v>No Impact</v>
      </c>
      <c r="Y228">
        <f t="shared" si="90"/>
        <v>9.8777409191604715E-2</v>
      </c>
      <c r="Z228">
        <f t="shared" si="83"/>
        <v>0.22054723842454094</v>
      </c>
      <c r="AA228" t="str">
        <f t="shared" si="91"/>
        <v>Low</v>
      </c>
      <c r="AB228">
        <f t="shared" si="92"/>
        <v>5.2193348356750491E-2</v>
      </c>
      <c r="AC228">
        <f t="shared" si="84"/>
        <v>0.1303953605951019</v>
      </c>
      <c r="AD228" t="str">
        <f t="shared" si="93"/>
        <v>No Impact</v>
      </c>
      <c r="AE228">
        <f t="shared" si="94"/>
        <v>4.8974116491370973E-3</v>
      </c>
      <c r="AF228">
        <f t="shared" si="85"/>
        <v>2.3213423019901386E-2</v>
      </c>
      <c r="AG228" t="str">
        <f t="shared" si="95"/>
        <v>No Impact</v>
      </c>
    </row>
    <row r="229" spans="1:33" customFormat="1" x14ac:dyDescent="0.3">
      <c r="A229">
        <v>304879</v>
      </c>
      <c r="B229" t="s">
        <v>395</v>
      </c>
      <c r="C229" s="1" t="s">
        <v>768</v>
      </c>
      <c r="D229" t="s">
        <v>779</v>
      </c>
      <c r="E229" s="4">
        <v>6.3</v>
      </c>
      <c r="F229" s="3">
        <f t="shared" si="75"/>
        <v>0.68888888888888877</v>
      </c>
      <c r="G229" s="15">
        <v>37.216079999999998</v>
      </c>
      <c r="H229" s="15">
        <f t="shared" si="76"/>
        <v>0.37239108664798309</v>
      </c>
      <c r="I229" s="15">
        <v>44.4</v>
      </c>
      <c r="J229" s="3">
        <f t="shared" si="77"/>
        <v>0.17123023524874664</v>
      </c>
      <c r="K229">
        <v>0</v>
      </c>
      <c r="L229" s="3">
        <v>0</v>
      </c>
      <c r="M229">
        <v>22012</v>
      </c>
      <c r="N229">
        <f t="shared" si="78"/>
        <v>0.10301722710347144</v>
      </c>
      <c r="O229" s="16">
        <v>0.92952056199999999</v>
      </c>
      <c r="P229">
        <f t="shared" si="79"/>
        <v>0.94760389271471979</v>
      </c>
      <c r="Q229">
        <v>0.37980000000000003</v>
      </c>
      <c r="R229">
        <f t="shared" si="80"/>
        <v>0.84194191975171806</v>
      </c>
      <c r="S229">
        <f t="shared" si="86"/>
        <v>0.16754385036222569</v>
      </c>
      <c r="T229" s="14">
        <f t="shared" si="81"/>
        <v>0.32750038365587469</v>
      </c>
      <c r="U229" t="str">
        <f t="shared" si="87"/>
        <v>Moderate</v>
      </c>
      <c r="V229">
        <f t="shared" si="88"/>
        <v>0.15765138845162974</v>
      </c>
      <c r="W229">
        <f t="shared" si="82"/>
        <v>0.21511227816757167</v>
      </c>
      <c r="X229" t="str">
        <f t="shared" si="89"/>
        <v>Low</v>
      </c>
      <c r="Y229">
        <f t="shared" si="90"/>
        <v>0.17743631227282161</v>
      </c>
      <c r="Z229">
        <f t="shared" si="83"/>
        <v>0.39617447945102902</v>
      </c>
      <c r="AA229" t="str">
        <f t="shared" si="91"/>
        <v>Moderate</v>
      </c>
      <c r="AB229">
        <f t="shared" si="92"/>
        <v>0.11516027540392748</v>
      </c>
      <c r="AC229">
        <f t="shared" si="84"/>
        <v>0.28770650112131019</v>
      </c>
      <c r="AD229" t="str">
        <f t="shared" si="93"/>
        <v>Low</v>
      </c>
      <c r="AE229">
        <f t="shared" si="94"/>
        <v>1.9289702182887416E-2</v>
      </c>
      <c r="AF229">
        <f t="shared" si="85"/>
        <v>9.1431974434531688E-2</v>
      </c>
      <c r="AG229" t="str">
        <f t="shared" si="95"/>
        <v>No Impact</v>
      </c>
    </row>
    <row r="230" spans="1:33" customFormat="1" x14ac:dyDescent="0.3">
      <c r="A230">
        <v>304892</v>
      </c>
      <c r="B230" t="s">
        <v>517</v>
      </c>
      <c r="C230" s="1" t="s">
        <v>768</v>
      </c>
      <c r="D230" t="s">
        <v>780</v>
      </c>
      <c r="E230" s="4">
        <v>6.3</v>
      </c>
      <c r="F230" s="3">
        <f t="shared" si="75"/>
        <v>0.68888888888888877</v>
      </c>
      <c r="G230" s="15">
        <v>30.743999999999996</v>
      </c>
      <c r="H230" s="15">
        <f t="shared" si="76"/>
        <v>0.30763023853951282</v>
      </c>
      <c r="I230" s="15">
        <v>33.6</v>
      </c>
      <c r="J230" s="3">
        <f t="shared" si="77"/>
        <v>0.12957963748553802</v>
      </c>
      <c r="K230">
        <v>0</v>
      </c>
      <c r="L230" s="3">
        <v>0</v>
      </c>
      <c r="M230">
        <v>17053</v>
      </c>
      <c r="N230">
        <f t="shared" si="78"/>
        <v>7.9554110895042884E-2</v>
      </c>
      <c r="O230" s="16">
        <v>0.91965582199999996</v>
      </c>
      <c r="P230">
        <f t="shared" si="79"/>
        <v>0.93754723941755613</v>
      </c>
      <c r="Q230">
        <v>0.2944</v>
      </c>
      <c r="R230">
        <f t="shared" si="80"/>
        <v>0.65262691199290623</v>
      </c>
      <c r="S230">
        <f t="shared" si="86"/>
        <v>0.11973575084160369</v>
      </c>
      <c r="T230" s="14">
        <f t="shared" si="81"/>
        <v>0.23404920116835562</v>
      </c>
      <c r="U230" t="str">
        <f t="shared" si="87"/>
        <v>Low</v>
      </c>
      <c r="V230">
        <f t="shared" si="88"/>
        <v>9.8282031886377089E-2</v>
      </c>
      <c r="W230">
        <f t="shared" si="82"/>
        <v>0.13410393647438848</v>
      </c>
      <c r="X230" t="str">
        <f t="shared" si="89"/>
        <v>No Impact</v>
      </c>
      <c r="Y230">
        <f t="shared" si="90"/>
        <v>0.14118946979683031</v>
      </c>
      <c r="Z230">
        <f t="shared" si="83"/>
        <v>0.31524361605712792</v>
      </c>
      <c r="AA230" t="str">
        <f t="shared" si="91"/>
        <v>Moderate</v>
      </c>
      <c r="AB230">
        <f t="shared" si="92"/>
        <v>8.0948696500775463E-2</v>
      </c>
      <c r="AC230">
        <f t="shared" si="84"/>
        <v>0.2022352426553391</v>
      </c>
      <c r="AD230" t="str">
        <f t="shared" si="93"/>
        <v>Low</v>
      </c>
      <c r="AE230">
        <f t="shared" si="94"/>
        <v>1.1980412575698334E-2</v>
      </c>
      <c r="AF230">
        <f t="shared" si="85"/>
        <v>5.6786401674368721E-2</v>
      </c>
      <c r="AG230" t="str">
        <f t="shared" si="95"/>
        <v>No Impact</v>
      </c>
    </row>
    <row r="231" spans="1:33" customFormat="1" x14ac:dyDescent="0.3">
      <c r="A231">
        <v>305440</v>
      </c>
      <c r="B231" t="s">
        <v>249</v>
      </c>
      <c r="C231" s="1" t="s">
        <v>782</v>
      </c>
      <c r="D231" t="s">
        <v>781</v>
      </c>
      <c r="E231" s="4">
        <v>6.4</v>
      </c>
      <c r="F231" s="3">
        <f t="shared" si="75"/>
        <v>0.71111111111111114</v>
      </c>
      <c r="G231" s="15">
        <v>46.303559999999997</v>
      </c>
      <c r="H231" s="15">
        <f t="shared" si="76"/>
        <v>0.46332211839801735</v>
      </c>
      <c r="I231" s="15">
        <v>33.5</v>
      </c>
      <c r="J231" s="3">
        <f t="shared" si="77"/>
        <v>0.12919398380254535</v>
      </c>
      <c r="K231">
        <v>0</v>
      </c>
      <c r="L231" s="3">
        <v>0</v>
      </c>
      <c r="M231">
        <v>17400</v>
      </c>
      <c r="N231">
        <f t="shared" si="78"/>
        <v>8.1195913944916792E-2</v>
      </c>
      <c r="O231" s="16">
        <v>0.25754939999999998</v>
      </c>
      <c r="P231">
        <f t="shared" si="79"/>
        <v>0.26255988730493562</v>
      </c>
      <c r="Q231">
        <v>0.3478</v>
      </c>
      <c r="R231">
        <f t="shared" si="80"/>
        <v>0.77100421192640212</v>
      </c>
      <c r="S231">
        <f t="shared" si="86"/>
        <v>0.10887171048017562</v>
      </c>
      <c r="T231" s="14">
        <f t="shared" si="81"/>
        <v>0.21281310459585628</v>
      </c>
      <c r="U231" t="str">
        <f t="shared" si="87"/>
        <v>Low</v>
      </c>
      <c r="V231">
        <f t="shared" si="88"/>
        <v>0.1624293014865239</v>
      </c>
      <c r="W231">
        <f t="shared" si="82"/>
        <v>0.22163164832927479</v>
      </c>
      <c r="X231" t="str">
        <f t="shared" si="89"/>
        <v>Low</v>
      </c>
      <c r="Y231">
        <f t="shared" si="90"/>
        <v>5.5314119473827368E-2</v>
      </c>
      <c r="Z231">
        <f t="shared" si="83"/>
        <v>0.1235037079396753</v>
      </c>
      <c r="AA231" t="str">
        <f t="shared" si="91"/>
        <v>No Impact</v>
      </c>
      <c r="AB231">
        <f t="shared" si="92"/>
        <v>7.9431499453396559E-2</v>
      </c>
      <c r="AC231">
        <f t="shared" si="84"/>
        <v>0.19844480838899242</v>
      </c>
      <c r="AD231" t="str">
        <f t="shared" si="93"/>
        <v>Low</v>
      </c>
      <c r="AE231">
        <f t="shared" si="94"/>
        <v>1.7105737402757126E-2</v>
      </c>
      <c r="AF231">
        <f t="shared" si="85"/>
        <v>8.1080118814908009E-2</v>
      </c>
      <c r="AG231" t="str">
        <f t="shared" si="95"/>
        <v>No Impact</v>
      </c>
    </row>
    <row r="232" spans="1:33" customFormat="1" x14ac:dyDescent="0.3">
      <c r="A232">
        <v>305454</v>
      </c>
      <c r="B232" t="s">
        <v>311</v>
      </c>
      <c r="C232" s="1" t="s">
        <v>782</v>
      </c>
      <c r="D232" t="s">
        <v>783</v>
      </c>
      <c r="E232" s="4">
        <v>6.4</v>
      </c>
      <c r="F232" s="3">
        <f t="shared" si="75"/>
        <v>0.71111111111111114</v>
      </c>
      <c r="G232" s="15">
        <v>46.254240000000003</v>
      </c>
      <c r="H232" s="15">
        <f t="shared" si="76"/>
        <v>0.46282861321441182</v>
      </c>
      <c r="I232" s="15">
        <v>28.600000000000005</v>
      </c>
      <c r="J232" s="3">
        <f t="shared" si="77"/>
        <v>0.11029695333590439</v>
      </c>
      <c r="K232">
        <v>0</v>
      </c>
      <c r="L232" s="3">
        <v>0</v>
      </c>
      <c r="M232">
        <v>27938</v>
      </c>
      <c r="N232">
        <f t="shared" si="78"/>
        <v>0.1310556273154391</v>
      </c>
      <c r="O232" s="16">
        <v>0.90913469499999999</v>
      </c>
      <c r="P232">
        <f t="shared" si="79"/>
        <v>0.9268214294586089</v>
      </c>
      <c r="Q232">
        <v>0.30809999999999998</v>
      </c>
      <c r="R232">
        <f t="shared" si="80"/>
        <v>0.68299711815561959</v>
      </c>
      <c r="S232">
        <f t="shared" si="86"/>
        <v>0.16402278527015321</v>
      </c>
      <c r="T232" s="14">
        <f t="shared" si="81"/>
        <v>0.3206177068758081</v>
      </c>
      <c r="U232" t="str">
        <f t="shared" si="87"/>
        <v>Moderate</v>
      </c>
      <c r="V232">
        <f t="shared" si="88"/>
        <v>0.13917977254939476</v>
      </c>
      <c r="W232">
        <f t="shared" si="82"/>
        <v>0.18990811461917867</v>
      </c>
      <c r="X232" t="str">
        <f t="shared" si="89"/>
        <v>Low</v>
      </c>
      <c r="Y232">
        <f t="shared" si="90"/>
        <v>0.18886579799091172</v>
      </c>
      <c r="Z232">
        <f t="shared" si="83"/>
        <v>0.42169389256752271</v>
      </c>
      <c r="AA232" t="str">
        <f t="shared" si="91"/>
        <v>Moderate</v>
      </c>
      <c r="AB232">
        <f t="shared" si="92"/>
        <v>0.11471984760437726</v>
      </c>
      <c r="AC232">
        <f t="shared" si="84"/>
        <v>0.28660617428759344</v>
      </c>
      <c r="AD232" t="str">
        <f t="shared" si="93"/>
        <v>Low</v>
      </c>
      <c r="AE232">
        <f t="shared" si="94"/>
        <v>2.6706250899473115E-2</v>
      </c>
      <c r="AF232">
        <f t="shared" si="85"/>
        <v>0.12658594862335548</v>
      </c>
      <c r="AG232" t="str">
        <f t="shared" si="95"/>
        <v>No Impact</v>
      </c>
    </row>
    <row r="233" spans="1:33" customFormat="1" x14ac:dyDescent="0.3">
      <c r="A233">
        <v>305480</v>
      </c>
      <c r="B233" t="s">
        <v>429</v>
      </c>
      <c r="C233" s="1" t="s">
        <v>782</v>
      </c>
      <c r="D233" t="s">
        <v>784</v>
      </c>
      <c r="E233" s="4">
        <v>6.4</v>
      </c>
      <c r="F233" s="3">
        <f t="shared" si="75"/>
        <v>0.71111111111111114</v>
      </c>
      <c r="G233" s="15">
        <v>44.523719999999997</v>
      </c>
      <c r="H233" s="15">
        <f t="shared" si="76"/>
        <v>0.44551270505680712</v>
      </c>
      <c r="I233" s="15">
        <v>24.600000000000005</v>
      </c>
      <c r="J233" s="3">
        <f t="shared" si="77"/>
        <v>9.487080601619749E-2</v>
      </c>
      <c r="K233">
        <v>0</v>
      </c>
      <c r="L233" s="3">
        <v>0</v>
      </c>
      <c r="M233">
        <v>12683</v>
      </c>
      <c r="N233">
        <f t="shared" si="78"/>
        <v>5.8877801592596271E-2</v>
      </c>
      <c r="O233" s="16">
        <v>0.60908996400000004</v>
      </c>
      <c r="P233">
        <f t="shared" si="79"/>
        <v>0.62093948697378953</v>
      </c>
      <c r="Q233">
        <v>0.31830000000000003</v>
      </c>
      <c r="R233">
        <f t="shared" si="80"/>
        <v>0.70560851252493906</v>
      </c>
      <c r="S233">
        <f t="shared" si="86"/>
        <v>0.12743905165795438</v>
      </c>
      <c r="T233" s="14">
        <f t="shared" si="81"/>
        <v>0.24910695451064277</v>
      </c>
      <c r="U233" t="str">
        <f t="shared" si="87"/>
        <v>Low</v>
      </c>
      <c r="V233">
        <f t="shared" si="88"/>
        <v>0.13557305082354731</v>
      </c>
      <c r="W233">
        <f t="shared" si="82"/>
        <v>0.18498681240431386</v>
      </c>
      <c r="X233" t="str">
        <f t="shared" si="89"/>
        <v>Low</v>
      </c>
      <c r="Y233">
        <f t="shared" si="90"/>
        <v>0.11930505249236147</v>
      </c>
      <c r="Z233">
        <f t="shared" si="83"/>
        <v>0.26638074507750459</v>
      </c>
      <c r="AA233" t="str">
        <f t="shared" si="91"/>
        <v>Low</v>
      </c>
      <c r="AB233">
        <f t="shared" si="92"/>
        <v>8.7201481794475663E-2</v>
      </c>
      <c r="AC233">
        <f t="shared" si="84"/>
        <v>0.21785666221866812</v>
      </c>
      <c r="AD233" t="str">
        <f t="shared" si="93"/>
        <v>Low</v>
      </c>
      <c r="AE233">
        <f t="shared" si="94"/>
        <v>1.131256645293046E-2</v>
      </c>
      <c r="AF233">
        <f t="shared" si="85"/>
        <v>5.3620853080400072E-2</v>
      </c>
      <c r="AG233" t="str">
        <f t="shared" si="95"/>
        <v>No Impact</v>
      </c>
    </row>
    <row r="234" spans="1:33" customFormat="1" x14ac:dyDescent="0.3">
      <c r="A234">
        <v>305487</v>
      </c>
      <c r="B234" t="s">
        <v>485</v>
      </c>
      <c r="C234" s="1" t="s">
        <v>782</v>
      </c>
      <c r="D234" t="s">
        <v>785</v>
      </c>
      <c r="E234" s="4">
        <v>6.4</v>
      </c>
      <c r="F234" s="3">
        <f t="shared" si="75"/>
        <v>0.71111111111111114</v>
      </c>
      <c r="G234" s="15">
        <v>46.254240000000003</v>
      </c>
      <c r="H234" s="15">
        <f t="shared" si="76"/>
        <v>0.46282861321441182</v>
      </c>
      <c r="I234" s="15">
        <v>37.6</v>
      </c>
      <c r="J234" s="3">
        <f t="shared" si="77"/>
        <v>0.14500578480524492</v>
      </c>
      <c r="K234">
        <v>0</v>
      </c>
      <c r="L234" s="3">
        <v>0</v>
      </c>
      <c r="M234">
        <v>29231</v>
      </c>
      <c r="N234">
        <f t="shared" si="78"/>
        <v>0.13717335453009893</v>
      </c>
      <c r="O234" s="16">
        <v>0.55598404000000001</v>
      </c>
      <c r="P234">
        <f t="shared" si="79"/>
        <v>0.5668004153212659</v>
      </c>
      <c r="Q234">
        <v>0.28539999999999999</v>
      </c>
      <c r="R234">
        <f t="shared" si="80"/>
        <v>0.63267568166703614</v>
      </c>
      <c r="S234">
        <f t="shared" si="86"/>
        <v>0.1296147255736626</v>
      </c>
      <c r="T234" s="14">
        <f t="shared" si="81"/>
        <v>0.25335977573066393</v>
      </c>
      <c r="U234" t="str">
        <f t="shared" si="87"/>
        <v>Low</v>
      </c>
      <c r="V234">
        <f t="shared" si="88"/>
        <v>0.13673317052720316</v>
      </c>
      <c r="W234">
        <f t="shared" si="82"/>
        <v>0.18656977335918717</v>
      </c>
      <c r="X234" t="str">
        <f t="shared" si="89"/>
        <v>Low</v>
      </c>
      <c r="Y234">
        <f t="shared" si="90"/>
        <v>0.12249628062012199</v>
      </c>
      <c r="Z234">
        <f t="shared" si="83"/>
        <v>0.27350602358521547</v>
      </c>
      <c r="AA234" t="str">
        <f t="shared" si="91"/>
        <v>Low</v>
      </c>
      <c r="AB234">
        <f t="shared" si="92"/>
        <v>9.4981507801686196E-2</v>
      </c>
      <c r="AC234">
        <f t="shared" si="84"/>
        <v>0.23729360827768214</v>
      </c>
      <c r="AD234" t="str">
        <f t="shared" si="93"/>
        <v>Low</v>
      </c>
      <c r="AE234">
        <f t="shared" si="94"/>
        <v>2.9645754088938544E-2</v>
      </c>
      <c r="AF234">
        <f t="shared" si="85"/>
        <v>0.14051900875674925</v>
      </c>
      <c r="AG234" t="str">
        <f t="shared" si="95"/>
        <v>No Impact</v>
      </c>
    </row>
    <row r="235" spans="1:33" customFormat="1" x14ac:dyDescent="0.3">
      <c r="A235">
        <v>305610</v>
      </c>
      <c r="B235" t="s">
        <v>132</v>
      </c>
      <c r="C235" s="1" t="s">
        <v>786</v>
      </c>
      <c r="D235" t="s">
        <v>1151</v>
      </c>
      <c r="E235" s="4">
        <v>5.2</v>
      </c>
      <c r="F235" s="3">
        <f t="shared" si="75"/>
        <v>0.44444444444444442</v>
      </c>
      <c r="G235" s="15">
        <v>40.53528</v>
      </c>
      <c r="H235" s="15">
        <f t="shared" si="76"/>
        <v>0.40560362528187432</v>
      </c>
      <c r="I235" s="15">
        <v>39.900000000000006</v>
      </c>
      <c r="J235" s="3">
        <f t="shared" si="77"/>
        <v>0.15387581951407642</v>
      </c>
      <c r="K235">
        <v>0</v>
      </c>
      <c r="L235" s="3">
        <v>0</v>
      </c>
      <c r="M235">
        <v>16413</v>
      </c>
      <c r="N235">
        <f t="shared" si="78"/>
        <v>7.6526001523517531E-2</v>
      </c>
      <c r="O235" s="16">
        <v>0.71430337300000002</v>
      </c>
      <c r="P235">
        <f t="shared" si="79"/>
        <v>0.72819976717637636</v>
      </c>
      <c r="Q235">
        <v>0.32800000000000001</v>
      </c>
      <c r="R235">
        <f t="shared" si="80"/>
        <v>0.72711150520948797</v>
      </c>
      <c r="S235">
        <f t="shared" si="86"/>
        <v>9.0468526964414681E-2</v>
      </c>
      <c r="T235" s="14">
        <f t="shared" si="81"/>
        <v>0.1768401360334719</v>
      </c>
      <c r="U235" t="str">
        <f t="shared" si="87"/>
        <v>Low</v>
      </c>
      <c r="V235">
        <f t="shared" si="88"/>
        <v>9.0400875830967203E-2</v>
      </c>
      <c r="W235">
        <f t="shared" si="82"/>
        <v>0.12335025107824919</v>
      </c>
      <c r="X235" t="str">
        <f t="shared" si="89"/>
        <v>No Impact</v>
      </c>
      <c r="Y235">
        <f t="shared" si="90"/>
        <v>9.0536178097862144E-2</v>
      </c>
      <c r="Z235">
        <f t="shared" si="83"/>
        <v>0.20214646466646727</v>
      </c>
      <c r="AA235" t="str">
        <f t="shared" si="91"/>
        <v>Low</v>
      </c>
      <c r="AB235">
        <f t="shared" si="92"/>
        <v>6.2131194124795175E-2</v>
      </c>
      <c r="AC235">
        <f t="shared" si="84"/>
        <v>0.15522321746309481</v>
      </c>
      <c r="AD235" t="str">
        <f t="shared" si="93"/>
        <v>Low</v>
      </c>
      <c r="AE235">
        <f t="shared" si="94"/>
        <v>9.5143832988514813E-3</v>
      </c>
      <c r="AF235">
        <f t="shared" si="85"/>
        <v>4.5097578090793955E-2</v>
      </c>
      <c r="AG235" t="str">
        <f t="shared" si="95"/>
        <v>No Impact</v>
      </c>
    </row>
    <row r="236" spans="1:33" customFormat="1" x14ac:dyDescent="0.3">
      <c r="A236">
        <v>305622</v>
      </c>
      <c r="B236" t="s">
        <v>184</v>
      </c>
      <c r="C236" s="1" t="s">
        <v>786</v>
      </c>
      <c r="D236" t="s">
        <v>787</v>
      </c>
      <c r="E236" s="4">
        <v>5.9</v>
      </c>
      <c r="F236" s="3">
        <f t="shared" si="75"/>
        <v>0.60000000000000009</v>
      </c>
      <c r="G236" s="15">
        <v>42.847560000000001</v>
      </c>
      <c r="H236" s="15">
        <f t="shared" si="76"/>
        <v>0.42874073326945383</v>
      </c>
      <c r="I236" s="15">
        <v>39</v>
      </c>
      <c r="J236" s="3">
        <f t="shared" si="77"/>
        <v>0.15040493636714233</v>
      </c>
      <c r="K236">
        <v>0</v>
      </c>
      <c r="L236" s="3">
        <v>0</v>
      </c>
      <c r="M236">
        <v>22617</v>
      </c>
      <c r="N236">
        <f t="shared" si="78"/>
        <v>0.10587973674374151</v>
      </c>
      <c r="O236" s="16">
        <v>0.30612339900000002</v>
      </c>
      <c r="P236">
        <f t="shared" si="79"/>
        <v>0.31207886775447297</v>
      </c>
      <c r="Q236">
        <v>0.25940000000000002</v>
      </c>
      <c r="R236">
        <f t="shared" si="80"/>
        <v>0.57503879405896696</v>
      </c>
      <c r="S236">
        <f t="shared" si="86"/>
        <v>7.7065552844609447E-2</v>
      </c>
      <c r="T236" s="14">
        <f t="shared" si="81"/>
        <v>0.15064114898097175</v>
      </c>
      <c r="U236" t="str">
        <f t="shared" si="87"/>
        <v>Low</v>
      </c>
      <c r="V236">
        <f t="shared" si="88"/>
        <v>9.9909368235690355E-2</v>
      </c>
      <c r="W236">
        <f t="shared" si="82"/>
        <v>0.13632440552882424</v>
      </c>
      <c r="X236" t="str">
        <f t="shared" si="89"/>
        <v>No Impact</v>
      </c>
      <c r="Y236">
        <f t="shared" si="90"/>
        <v>5.4221737453528512E-2</v>
      </c>
      <c r="Z236">
        <f t="shared" si="83"/>
        <v>0.12106467010852301</v>
      </c>
      <c r="AA236" t="str">
        <f t="shared" si="91"/>
        <v>No Impact</v>
      </c>
      <c r="AB236">
        <f t="shared" si="92"/>
        <v>5.7673378177477252E-2</v>
      </c>
      <c r="AC236">
        <f t="shared" si="84"/>
        <v>0.14408619452400345</v>
      </c>
      <c r="AD236" t="str">
        <f t="shared" si="93"/>
        <v>No Impact</v>
      </c>
      <c r="AE236">
        <f t="shared" si="94"/>
        <v>1.839593731122021E-2</v>
      </c>
      <c r="AF236">
        <f t="shared" si="85"/>
        <v>8.719558518798054E-2</v>
      </c>
      <c r="AG236" t="str">
        <f t="shared" si="95"/>
        <v>No Impact</v>
      </c>
    </row>
    <row r="237" spans="1:33" customFormat="1" x14ac:dyDescent="0.3">
      <c r="A237">
        <v>305628</v>
      </c>
      <c r="B237" t="s">
        <v>205</v>
      </c>
      <c r="C237" s="1" t="s">
        <v>786</v>
      </c>
      <c r="D237" t="s">
        <v>788</v>
      </c>
      <c r="E237" s="4">
        <v>5.9</v>
      </c>
      <c r="F237" s="3">
        <f t="shared" si="75"/>
        <v>0.60000000000000009</v>
      </c>
      <c r="G237" s="15">
        <v>42.847560000000001</v>
      </c>
      <c r="H237" s="15">
        <f t="shared" si="76"/>
        <v>0.42874073326945383</v>
      </c>
      <c r="I237" s="15">
        <v>41.800000000000004</v>
      </c>
      <c r="J237" s="3">
        <f t="shared" si="77"/>
        <v>0.16120323949093718</v>
      </c>
      <c r="K237">
        <v>0</v>
      </c>
      <c r="L237" s="3">
        <v>0</v>
      </c>
      <c r="M237">
        <v>12495</v>
      </c>
      <c r="N237">
        <f t="shared" si="78"/>
        <v>5.7988294464710696E-2</v>
      </c>
      <c r="O237" s="16">
        <v>0.577930834</v>
      </c>
      <c r="P237">
        <f t="shared" si="79"/>
        <v>0.58917417258625904</v>
      </c>
      <c r="Q237">
        <v>0.26229999999999998</v>
      </c>
      <c r="R237">
        <f t="shared" si="80"/>
        <v>0.58146752383063616</v>
      </c>
      <c r="S237">
        <f t="shared" si="86"/>
        <v>0.10359195195947202</v>
      </c>
      <c r="T237" s="14">
        <f t="shared" si="81"/>
        <v>0.20249268437510523</v>
      </c>
      <c r="U237" t="str">
        <f t="shared" si="87"/>
        <v>Low</v>
      </c>
      <c r="V237">
        <f t="shared" si="88"/>
        <v>0.10290997831193786</v>
      </c>
      <c r="W237">
        <f t="shared" si="82"/>
        <v>0.14041868009077785</v>
      </c>
      <c r="X237" t="str">
        <f t="shared" si="89"/>
        <v>No Impact</v>
      </c>
      <c r="Y237">
        <f t="shared" si="90"/>
        <v>0.1042739256070062</v>
      </c>
      <c r="Z237">
        <f t="shared" si="83"/>
        <v>0.23281969552068216</v>
      </c>
      <c r="AA237" t="str">
        <f t="shared" si="91"/>
        <v>Low</v>
      </c>
      <c r="AB237">
        <f t="shared" si="92"/>
        <v>7.089270379634173E-2</v>
      </c>
      <c r="AC237">
        <f t="shared" si="84"/>
        <v>0.17711221766997701</v>
      </c>
      <c r="AD237" t="str">
        <f t="shared" si="93"/>
        <v>Low</v>
      </c>
      <c r="AE237">
        <f t="shared" si="94"/>
        <v>1.0262953443033247E-2</v>
      </c>
      <c r="AF237">
        <f t="shared" si="85"/>
        <v>4.8645753466254098E-2</v>
      </c>
      <c r="AG237" t="str">
        <f t="shared" si="95"/>
        <v>No Impact</v>
      </c>
    </row>
    <row r="238" spans="1:33" customFormat="1" x14ac:dyDescent="0.3">
      <c r="A238">
        <v>305646</v>
      </c>
      <c r="B238" t="s">
        <v>322</v>
      </c>
      <c r="C238" s="1" t="s">
        <v>786</v>
      </c>
      <c r="D238" t="s">
        <v>789</v>
      </c>
      <c r="E238" s="4">
        <v>5.9</v>
      </c>
      <c r="F238" s="3">
        <f t="shared" si="75"/>
        <v>0.60000000000000009</v>
      </c>
      <c r="G238" s="15">
        <v>42.847560000000001</v>
      </c>
      <c r="H238" s="15">
        <f t="shared" si="76"/>
        <v>0.42874073326945383</v>
      </c>
      <c r="I238" s="15">
        <v>41.800000000000004</v>
      </c>
      <c r="J238" s="3">
        <f t="shared" si="77"/>
        <v>0.16120323949093718</v>
      </c>
      <c r="K238">
        <v>0</v>
      </c>
      <c r="L238" s="3">
        <v>0</v>
      </c>
      <c r="M238">
        <v>45062</v>
      </c>
      <c r="N238">
        <f t="shared" si="78"/>
        <v>0.21207647868731458</v>
      </c>
      <c r="O238" s="16">
        <v>0.69185575899999996</v>
      </c>
      <c r="P238">
        <f t="shared" si="79"/>
        <v>0.70531544672327218</v>
      </c>
      <c r="Q238">
        <v>0.27750000000000002</v>
      </c>
      <c r="R238">
        <f t="shared" si="80"/>
        <v>0.61516293504766129</v>
      </c>
      <c r="S238">
        <f t="shared" si="86"/>
        <v>0.11685123937292353</v>
      </c>
      <c r="T238" s="14">
        <f t="shared" si="81"/>
        <v>0.22841080494784291</v>
      </c>
      <c r="U238" t="str">
        <f t="shared" si="87"/>
        <v>Low</v>
      </c>
      <c r="V238">
        <f t="shared" si="88"/>
        <v>0.10887349973908791</v>
      </c>
      <c r="W238">
        <f t="shared" si="82"/>
        <v>0.14855579003122707</v>
      </c>
      <c r="X238" t="str">
        <f t="shared" si="89"/>
        <v>No Impact</v>
      </c>
      <c r="Y238">
        <f t="shared" si="90"/>
        <v>0.12482897900675916</v>
      </c>
      <c r="Z238">
        <f t="shared" si="83"/>
        <v>0.27871440262107638</v>
      </c>
      <c r="AA238" t="str">
        <f t="shared" si="91"/>
        <v>Low</v>
      </c>
      <c r="AB238">
        <f t="shared" si="92"/>
        <v>8.869130884912052E-2</v>
      </c>
      <c r="AC238">
        <f t="shared" si="84"/>
        <v>0.22157871765544349</v>
      </c>
      <c r="AD238" t="str">
        <f t="shared" si="93"/>
        <v>Low</v>
      </c>
      <c r="AE238">
        <f t="shared" si="94"/>
        <v>3.7533972109748633E-2</v>
      </c>
      <c r="AF238">
        <f t="shared" si="85"/>
        <v>0.1779086657651687</v>
      </c>
      <c r="AG238" t="str">
        <f t="shared" si="95"/>
        <v>Low</v>
      </c>
    </row>
    <row r="239" spans="1:33" customFormat="1" x14ac:dyDescent="0.3">
      <c r="A239">
        <v>305670</v>
      </c>
      <c r="B239" t="s">
        <v>468</v>
      </c>
      <c r="C239" s="1" t="s">
        <v>786</v>
      </c>
      <c r="D239" t="s">
        <v>790</v>
      </c>
      <c r="E239" s="4">
        <v>5.9</v>
      </c>
      <c r="F239" s="3">
        <f t="shared" si="75"/>
        <v>0.60000000000000009</v>
      </c>
      <c r="G239" s="15">
        <v>40.25412</v>
      </c>
      <c r="H239" s="15">
        <f t="shared" si="76"/>
        <v>0.40279028551256096</v>
      </c>
      <c r="I239" s="15">
        <v>43</v>
      </c>
      <c r="J239" s="3">
        <f t="shared" si="77"/>
        <v>0.16583108368684923</v>
      </c>
      <c r="K239">
        <v>0</v>
      </c>
      <c r="L239" s="3">
        <v>0</v>
      </c>
      <c r="M239">
        <v>15842</v>
      </c>
      <c r="N239">
        <f t="shared" si="78"/>
        <v>7.3824360193609745E-2</v>
      </c>
      <c r="O239" s="16">
        <v>0.48888394400000001</v>
      </c>
      <c r="P239">
        <f t="shared" si="79"/>
        <v>0.49839492245694406</v>
      </c>
      <c r="Q239">
        <v>0.31630000000000003</v>
      </c>
      <c r="R239">
        <f t="shared" si="80"/>
        <v>0.70117490578585684</v>
      </c>
      <c r="S239">
        <f t="shared" si="86"/>
        <v>0.10231515572785843</v>
      </c>
      <c r="T239" s="14">
        <f t="shared" si="81"/>
        <v>0.19999691234408296</v>
      </c>
      <c r="U239" t="str">
        <f t="shared" si="87"/>
        <v>Low</v>
      </c>
      <c r="V239">
        <f t="shared" si="88"/>
        <v>0.11961091049286643</v>
      </c>
      <c r="W239">
        <f t="shared" si="82"/>
        <v>0.16320677986107529</v>
      </c>
      <c r="X239" t="str">
        <f t="shared" si="89"/>
        <v>Low</v>
      </c>
      <c r="Y239">
        <f t="shared" si="90"/>
        <v>8.5019400962850433E-2</v>
      </c>
      <c r="Z239">
        <f t="shared" si="83"/>
        <v>0.18982877004288837</v>
      </c>
      <c r="AA239" t="str">
        <f t="shared" si="91"/>
        <v>Low</v>
      </c>
      <c r="AB239">
        <f t="shared" si="92"/>
        <v>7.1777340382582266E-2</v>
      </c>
      <c r="AC239">
        <f t="shared" si="84"/>
        <v>0.17932231742962454</v>
      </c>
      <c r="AD239" t="str">
        <f t="shared" si="93"/>
        <v>Low</v>
      </c>
      <c r="AE239">
        <f t="shared" si="94"/>
        <v>1.2593432632068245E-2</v>
      </c>
      <c r="AF239">
        <f t="shared" si="85"/>
        <v>5.9692078163847785E-2</v>
      </c>
      <c r="AG239" t="str">
        <f t="shared" si="95"/>
        <v>No Impact</v>
      </c>
    </row>
    <row r="240" spans="1:33" customFormat="1" x14ac:dyDescent="0.3">
      <c r="A240">
        <v>305678</v>
      </c>
      <c r="B240" t="s">
        <v>486</v>
      </c>
      <c r="C240" s="1" t="s">
        <v>786</v>
      </c>
      <c r="D240" t="s">
        <v>791</v>
      </c>
      <c r="E240" s="4">
        <v>5.9</v>
      </c>
      <c r="F240" s="3">
        <f t="shared" si="75"/>
        <v>0.60000000000000009</v>
      </c>
      <c r="G240" s="15">
        <v>42.847560000000001</v>
      </c>
      <c r="H240" s="15">
        <f t="shared" si="76"/>
        <v>0.42874073326945383</v>
      </c>
      <c r="I240" s="15">
        <v>39</v>
      </c>
      <c r="J240" s="3">
        <f t="shared" si="77"/>
        <v>0.15040493636714233</v>
      </c>
      <c r="K240">
        <v>0</v>
      </c>
      <c r="L240" s="3">
        <v>0</v>
      </c>
      <c r="M240">
        <v>16520</v>
      </c>
      <c r="N240">
        <f t="shared" si="78"/>
        <v>7.7032263559069419E-2</v>
      </c>
      <c r="O240" s="16">
        <v>0.40370789299999998</v>
      </c>
      <c r="P240">
        <f t="shared" si="79"/>
        <v>0.41156181645227291</v>
      </c>
      <c r="Q240">
        <v>0.23849999999999999</v>
      </c>
      <c r="R240">
        <f t="shared" si="80"/>
        <v>0.52870760363555747</v>
      </c>
      <c r="S240">
        <f t="shared" si="86"/>
        <v>8.168294444033708E-2</v>
      </c>
      <c r="T240" s="14">
        <f t="shared" si="81"/>
        <v>0.15966683100881629</v>
      </c>
      <c r="U240" t="str">
        <f t="shared" si="87"/>
        <v>Low</v>
      </c>
      <c r="V240">
        <f t="shared" si="88"/>
        <v>9.1859615744842527E-2</v>
      </c>
      <c r="W240">
        <f t="shared" si="82"/>
        <v>0.12534067354905393</v>
      </c>
      <c r="X240" t="str">
        <f t="shared" si="89"/>
        <v>No Impact</v>
      </c>
      <c r="Y240">
        <f t="shared" si="90"/>
        <v>7.1506273135831661E-2</v>
      </c>
      <c r="Z240">
        <f t="shared" si="83"/>
        <v>0.159657063282026</v>
      </c>
      <c r="AA240" t="str">
        <f t="shared" si="91"/>
        <v>Low</v>
      </c>
      <c r="AB240">
        <f t="shared" si="92"/>
        <v>5.828710214701107E-2</v>
      </c>
      <c r="AC240">
        <f t="shared" si="84"/>
        <v>0.14561946956445923</v>
      </c>
      <c r="AD240" t="str">
        <f t="shared" si="93"/>
        <v>No Impact</v>
      </c>
      <c r="AE240">
        <f t="shared" si="94"/>
        <v>1.338387055876201E-2</v>
      </c>
      <c r="AF240">
        <f t="shared" si="85"/>
        <v>6.3438704193650511E-2</v>
      </c>
      <c r="AG240" t="str">
        <f t="shared" si="95"/>
        <v>No Impact</v>
      </c>
    </row>
    <row r="241" spans="1:33" customFormat="1" x14ac:dyDescent="0.3">
      <c r="A241">
        <v>305682</v>
      </c>
      <c r="B241" t="s">
        <v>491</v>
      </c>
      <c r="C241" s="1" t="s">
        <v>786</v>
      </c>
      <c r="D241" t="s">
        <v>792</v>
      </c>
      <c r="E241" s="4">
        <v>5.9</v>
      </c>
      <c r="F241" s="3">
        <f t="shared" si="75"/>
        <v>0.60000000000000009</v>
      </c>
      <c r="G241" s="15">
        <v>42.238800000000005</v>
      </c>
      <c r="H241" s="15">
        <f t="shared" si="76"/>
        <v>0.42264936636816214</v>
      </c>
      <c r="I241" s="15">
        <v>46.699999999999996</v>
      </c>
      <c r="J241" s="3">
        <f t="shared" si="77"/>
        <v>0.18010026995757811</v>
      </c>
      <c r="K241">
        <v>0</v>
      </c>
      <c r="L241" s="3">
        <v>0</v>
      </c>
      <c r="M241">
        <v>54363</v>
      </c>
      <c r="N241">
        <f t="shared" si="78"/>
        <v>0.25608342441318555</v>
      </c>
      <c r="O241" s="16">
        <v>0.625180281</v>
      </c>
      <c r="P241">
        <f t="shared" si="79"/>
        <v>0.6373428325774706</v>
      </c>
      <c r="Q241">
        <v>0.29210000000000003</v>
      </c>
      <c r="R241">
        <f t="shared" si="80"/>
        <v>0.64752826424296173</v>
      </c>
      <c r="S241">
        <f t="shared" si="86"/>
        <v>0.11616833795009562</v>
      </c>
      <c r="T241" s="14">
        <f t="shared" si="81"/>
        <v>0.22707592767546461</v>
      </c>
      <c r="U241" t="str">
        <f t="shared" si="87"/>
        <v>Low</v>
      </c>
      <c r="V241">
        <f t="shared" si="88"/>
        <v>0.11708922773492494</v>
      </c>
      <c r="W241">
        <f t="shared" si="82"/>
        <v>0.15976599238559352</v>
      </c>
      <c r="X241" t="str">
        <f t="shared" si="89"/>
        <v>Low</v>
      </c>
      <c r="Y241">
        <f t="shared" si="90"/>
        <v>0.11524744816526629</v>
      </c>
      <c r="Z241">
        <f t="shared" si="83"/>
        <v>0.25732104776124448</v>
      </c>
      <c r="AA241" t="str">
        <f t="shared" si="91"/>
        <v>Low</v>
      </c>
      <c r="AB241">
        <f t="shared" si="92"/>
        <v>9.1762654204883873E-2</v>
      </c>
      <c r="AC241">
        <f t="shared" si="84"/>
        <v>0.22925190203210855</v>
      </c>
      <c r="AD241" t="str">
        <f t="shared" si="93"/>
        <v>Low</v>
      </c>
      <c r="AE241">
        <f t="shared" si="94"/>
        <v>4.6306257280229343E-2</v>
      </c>
      <c r="AF241">
        <f t="shared" si="85"/>
        <v>0.21948874542815885</v>
      </c>
      <c r="AG241" t="str">
        <f t="shared" si="95"/>
        <v>Low</v>
      </c>
    </row>
    <row r="242" spans="1:33" customFormat="1" x14ac:dyDescent="0.3">
      <c r="A242">
        <v>305924</v>
      </c>
      <c r="B242" t="s">
        <v>180</v>
      </c>
      <c r="C242" s="1" t="s">
        <v>794</v>
      </c>
      <c r="D242" t="s">
        <v>793</v>
      </c>
      <c r="E242" s="4">
        <v>5.2</v>
      </c>
      <c r="F242" s="3">
        <f t="shared" si="75"/>
        <v>0.44444444444444442</v>
      </c>
      <c r="G242" s="15">
        <v>53.431919999999998</v>
      </c>
      <c r="H242" s="15">
        <f t="shared" si="76"/>
        <v>0.53464982745329714</v>
      </c>
      <c r="I242" s="15">
        <v>64.900000000000006</v>
      </c>
      <c r="J242" s="3">
        <f t="shared" si="77"/>
        <v>0.25028924026224458</v>
      </c>
      <c r="K242">
        <v>0</v>
      </c>
      <c r="L242" s="3">
        <v>0</v>
      </c>
      <c r="M242">
        <v>21467</v>
      </c>
      <c r="N242">
        <f t="shared" si="78"/>
        <v>0.10043860271678187</v>
      </c>
      <c r="O242" s="16">
        <v>0.60924045900000001</v>
      </c>
      <c r="P242">
        <f t="shared" si="79"/>
        <v>0.62109290977438603</v>
      </c>
      <c r="Q242">
        <v>0.28189999999999998</v>
      </c>
      <c r="R242">
        <f t="shared" si="80"/>
        <v>0.62491686987364214</v>
      </c>
      <c r="S242">
        <f t="shared" si="86"/>
        <v>0.1086713060890412</v>
      </c>
      <c r="T242" s="14">
        <f t="shared" si="81"/>
        <v>0.21242137123864294</v>
      </c>
      <c r="U242" t="str">
        <f t="shared" si="87"/>
        <v>Low</v>
      </c>
      <c r="V242">
        <f t="shared" si="88"/>
        <v>0.10900481449740691</v>
      </c>
      <c r="W242">
        <f t="shared" si="82"/>
        <v>0.14873496648565893</v>
      </c>
      <c r="X242" t="str">
        <f t="shared" si="89"/>
        <v>No Impact</v>
      </c>
      <c r="Y242">
        <f t="shared" si="90"/>
        <v>0.10833779768067546</v>
      </c>
      <c r="Z242">
        <f t="shared" si="83"/>
        <v>0.24189338727361936</v>
      </c>
      <c r="AA242" t="str">
        <f t="shared" si="91"/>
        <v>Low</v>
      </c>
      <c r="AB242">
        <f t="shared" si="92"/>
        <v>7.6784883070007678E-2</v>
      </c>
      <c r="AC242">
        <f t="shared" si="84"/>
        <v>0.19183273025003045</v>
      </c>
      <c r="AD242" t="str">
        <f t="shared" si="93"/>
        <v>Low</v>
      </c>
      <c r="AE242">
        <f t="shared" si="94"/>
        <v>1.7519596262036096E-2</v>
      </c>
      <c r="AF242">
        <f t="shared" si="85"/>
        <v>8.3041783763507807E-2</v>
      </c>
      <c r="AG242" t="str">
        <f t="shared" si="95"/>
        <v>No Impact</v>
      </c>
    </row>
    <row r="243" spans="1:33" customFormat="1" x14ac:dyDescent="0.3">
      <c r="A243">
        <v>305944</v>
      </c>
      <c r="B243" t="s">
        <v>308</v>
      </c>
      <c r="C243" s="1" t="s">
        <v>794</v>
      </c>
      <c r="D243" t="s">
        <v>795</v>
      </c>
      <c r="E243" s="4">
        <v>5.2</v>
      </c>
      <c r="F243" s="3">
        <f t="shared" si="75"/>
        <v>0.44444444444444442</v>
      </c>
      <c r="G243" s="15">
        <v>45.264240000000001</v>
      </c>
      <c r="H243" s="15">
        <f t="shared" si="76"/>
        <v>0.45292248726612538</v>
      </c>
      <c r="I243" s="15">
        <v>53.4</v>
      </c>
      <c r="J243" s="3">
        <f t="shared" si="77"/>
        <v>0.20593906671808718</v>
      </c>
      <c r="K243">
        <v>0</v>
      </c>
      <c r="L243" s="3">
        <v>0</v>
      </c>
      <c r="M243">
        <v>27501</v>
      </c>
      <c r="N243">
        <f t="shared" si="78"/>
        <v>0.12898799638519443</v>
      </c>
      <c r="O243" s="16">
        <v>0.28230792300000002</v>
      </c>
      <c r="P243">
        <f t="shared" si="79"/>
        <v>0.28780007426990883</v>
      </c>
      <c r="Q243">
        <v>0.2928</v>
      </c>
      <c r="R243">
        <f t="shared" si="80"/>
        <v>0.64908002660164044</v>
      </c>
      <c r="S243">
        <f t="shared" si="86"/>
        <v>6.8586031017457194E-2</v>
      </c>
      <c r="T243" s="14">
        <f t="shared" si="81"/>
        <v>0.13406610522014845</v>
      </c>
      <c r="U243" t="str">
        <f t="shared" si="87"/>
        <v>No Impact</v>
      </c>
      <c r="V243">
        <f t="shared" si="88"/>
        <v>9.5034194441526845E-2</v>
      </c>
      <c r="W243">
        <f t="shared" si="82"/>
        <v>0.12967232493743056</v>
      </c>
      <c r="X243" t="str">
        <f t="shared" si="89"/>
        <v>No Impact</v>
      </c>
      <c r="Y243">
        <f t="shared" si="90"/>
        <v>4.2137867593387529E-2</v>
      </c>
      <c r="Z243">
        <f t="shared" si="83"/>
        <v>9.4084167694595086E-2</v>
      </c>
      <c r="AA243" t="str">
        <f t="shared" si="91"/>
        <v>No Impact</v>
      </c>
      <c r="AB243">
        <f t="shared" si="92"/>
        <v>5.2513290801501925E-2</v>
      </c>
      <c r="AC243">
        <f t="shared" si="84"/>
        <v>0.13119467720855013</v>
      </c>
      <c r="AD243" t="str">
        <f t="shared" si="93"/>
        <v>No Impact</v>
      </c>
      <c r="AE243">
        <f t="shared" si="94"/>
        <v>1.8885607054146485E-2</v>
      </c>
      <c r="AF243">
        <f t="shared" si="85"/>
        <v>8.9516588954244858E-2</v>
      </c>
      <c r="AG243" t="str">
        <f t="shared" si="95"/>
        <v>No Impact</v>
      </c>
    </row>
    <row r="244" spans="1:33" customFormat="1" x14ac:dyDescent="0.3">
      <c r="A244">
        <v>305956</v>
      </c>
      <c r="B244" t="s">
        <v>356</v>
      </c>
      <c r="C244" s="1" t="s">
        <v>794</v>
      </c>
      <c r="D244" t="s">
        <v>796</v>
      </c>
      <c r="E244" s="4">
        <v>5.3</v>
      </c>
      <c r="F244" s="3">
        <f t="shared" si="75"/>
        <v>0.46666666666666656</v>
      </c>
      <c r="G244" s="15">
        <v>47.733840000000001</v>
      </c>
      <c r="H244" s="15">
        <f t="shared" si="76"/>
        <v>0.47763376872257807</v>
      </c>
      <c r="I244" s="15">
        <v>56.3</v>
      </c>
      <c r="J244" s="3">
        <f t="shared" si="77"/>
        <v>0.2171230235248747</v>
      </c>
      <c r="K244">
        <v>0</v>
      </c>
      <c r="L244" s="3">
        <v>0</v>
      </c>
      <c r="M244">
        <v>39821</v>
      </c>
      <c r="N244">
        <f t="shared" si="78"/>
        <v>0.18727910178705767</v>
      </c>
      <c r="O244" s="16">
        <v>0.53216020100000005</v>
      </c>
      <c r="P244">
        <f t="shared" si="79"/>
        <v>0.5425130961389617</v>
      </c>
      <c r="Q244">
        <v>0.29459999999999997</v>
      </c>
      <c r="R244">
        <f t="shared" si="80"/>
        <v>0.65307027266681439</v>
      </c>
      <c r="S244">
        <f t="shared" si="86"/>
        <v>9.690796105385549E-2</v>
      </c>
      <c r="T244" s="14">
        <f t="shared" si="81"/>
        <v>0.1894273908342847</v>
      </c>
      <c r="U244" t="str">
        <f t="shared" si="87"/>
        <v>Low</v>
      </c>
      <c r="V244">
        <f t="shared" si="88"/>
        <v>0.10586916847503855</v>
      </c>
      <c r="W244">
        <f t="shared" si="82"/>
        <v>0.14445643798030613</v>
      </c>
      <c r="X244" t="str">
        <f t="shared" si="89"/>
        <v>No Impact</v>
      </c>
      <c r="Y244">
        <f t="shared" si="90"/>
        <v>8.7946753632672417E-2</v>
      </c>
      <c r="Z244">
        <f t="shared" si="83"/>
        <v>0.19636487533768909</v>
      </c>
      <c r="AA244" t="str">
        <f t="shared" si="91"/>
        <v>Low</v>
      </c>
      <c r="AB244">
        <f t="shared" si="92"/>
        <v>7.4064165010424315E-2</v>
      </c>
      <c r="AC244">
        <f t="shared" si="84"/>
        <v>0.18503552287348751</v>
      </c>
      <c r="AD244" t="str">
        <f t="shared" si="93"/>
        <v>Low</v>
      </c>
      <c r="AE244">
        <f t="shared" si="94"/>
        <v>3.0359799869597418E-2</v>
      </c>
      <c r="AF244">
        <f t="shared" si="85"/>
        <v>0.1439035408217495</v>
      </c>
      <c r="AG244" t="str">
        <f t="shared" si="95"/>
        <v>No Impact</v>
      </c>
    </row>
    <row r="245" spans="1:33" customFormat="1" x14ac:dyDescent="0.3">
      <c r="A245">
        <v>305974</v>
      </c>
      <c r="B245" t="s">
        <v>471</v>
      </c>
      <c r="C245" s="1" t="s">
        <v>794</v>
      </c>
      <c r="D245" t="s">
        <v>797</v>
      </c>
      <c r="E245" s="4">
        <v>5.2</v>
      </c>
      <c r="F245" s="3">
        <f t="shared" si="75"/>
        <v>0.44444444444444442</v>
      </c>
      <c r="G245" s="15">
        <v>47.040840000000003</v>
      </c>
      <c r="H245" s="15">
        <f t="shared" si="76"/>
        <v>0.47069948055877758</v>
      </c>
      <c r="I245" s="15">
        <v>53.4</v>
      </c>
      <c r="J245" s="3">
        <f t="shared" si="77"/>
        <v>0.20593906671808718</v>
      </c>
      <c r="K245">
        <v>0</v>
      </c>
      <c r="L245" s="3">
        <v>0</v>
      </c>
      <c r="M245">
        <v>40362</v>
      </c>
      <c r="N245">
        <f t="shared" si="78"/>
        <v>0.18983880049017521</v>
      </c>
      <c r="O245" s="16">
        <v>0.55912915399999996</v>
      </c>
      <c r="P245">
        <f t="shared" si="79"/>
        <v>0.57000671585002327</v>
      </c>
      <c r="Q245">
        <v>0.29099999999999998</v>
      </c>
      <c r="R245">
        <f t="shared" si="80"/>
        <v>0.64508978053646637</v>
      </c>
      <c r="S245">
        <f t="shared" si="86"/>
        <v>9.1353458679573618E-2</v>
      </c>
      <c r="T245" s="14">
        <f t="shared" si="81"/>
        <v>0.17856992483561077</v>
      </c>
      <c r="U245" t="str">
        <f t="shared" si="87"/>
        <v>Low</v>
      </c>
      <c r="V245">
        <f t="shared" si="88"/>
        <v>9.6998358214521352E-2</v>
      </c>
      <c r="W245">
        <f t="shared" si="82"/>
        <v>0.13235238851348144</v>
      </c>
      <c r="X245" t="str">
        <f t="shared" si="89"/>
        <v>No Impact</v>
      </c>
      <c r="Y245">
        <f t="shared" si="90"/>
        <v>8.570855914462587E-2</v>
      </c>
      <c r="Z245">
        <f t="shared" si="83"/>
        <v>0.19136750177387984</v>
      </c>
      <c r="AA245" t="str">
        <f t="shared" si="91"/>
        <v>Low</v>
      </c>
      <c r="AB245">
        <f t="shared" si="92"/>
        <v>6.9652723688061149E-2</v>
      </c>
      <c r="AC245">
        <f t="shared" si="84"/>
        <v>0.17401435829822648</v>
      </c>
      <c r="AD245" t="str">
        <f t="shared" si="93"/>
        <v>Low</v>
      </c>
      <c r="AE245">
        <f t="shared" si="94"/>
        <v>2.8544944484545493E-2</v>
      </c>
      <c r="AF245">
        <f t="shared" si="85"/>
        <v>0.13530124050652495</v>
      </c>
      <c r="AG245" t="str">
        <f t="shared" si="95"/>
        <v>No Impact</v>
      </c>
    </row>
    <row r="246" spans="1:33" customFormat="1" x14ac:dyDescent="0.3">
      <c r="A246">
        <v>305984</v>
      </c>
      <c r="B246" t="s">
        <v>502</v>
      </c>
      <c r="C246" s="1" t="s">
        <v>794</v>
      </c>
      <c r="D246" t="s">
        <v>798</v>
      </c>
      <c r="E246" s="4">
        <v>5.2</v>
      </c>
      <c r="F246" s="3">
        <f t="shared" si="75"/>
        <v>0.44444444444444442</v>
      </c>
      <c r="G246" s="15">
        <v>41.795639999999999</v>
      </c>
      <c r="H246" s="15">
        <f t="shared" si="76"/>
        <v>0.4182150241709473</v>
      </c>
      <c r="I246" s="15">
        <v>47.199999999999996</v>
      </c>
      <c r="J246" s="3">
        <f t="shared" si="77"/>
        <v>0.18202853837254146</v>
      </c>
      <c r="K246">
        <v>0</v>
      </c>
      <c r="L246" s="3">
        <v>0</v>
      </c>
      <c r="M246">
        <v>39492</v>
      </c>
      <c r="N246">
        <f t="shared" si="78"/>
        <v>0.18572246431325792</v>
      </c>
      <c r="O246" s="16">
        <v>0.53890206299999999</v>
      </c>
      <c r="P246">
        <f t="shared" si="79"/>
        <v>0.54938611749698241</v>
      </c>
      <c r="Q246">
        <v>0.30709999999999998</v>
      </c>
      <c r="R246">
        <f t="shared" si="80"/>
        <v>0.68078031478607848</v>
      </c>
      <c r="S246">
        <f t="shared" si="86"/>
        <v>8.2044386870555319E-2</v>
      </c>
      <c r="T246" s="14">
        <f t="shared" si="81"/>
        <v>0.16037334774643491</v>
      </c>
      <c r="U246" t="str">
        <f t="shared" si="87"/>
        <v>Low</v>
      </c>
      <c r="V246">
        <f t="shared" si="88"/>
        <v>9.080755587926076E-2</v>
      </c>
      <c r="W246">
        <f t="shared" si="82"/>
        <v>0.1239051581585669</v>
      </c>
      <c r="X246" t="str">
        <f t="shared" si="89"/>
        <v>No Impact</v>
      </c>
      <c r="Y246">
        <f t="shared" si="90"/>
        <v>7.3281217861849865E-2</v>
      </c>
      <c r="Z246">
        <f t="shared" si="83"/>
        <v>0.16362010666292881</v>
      </c>
      <c r="AA246" t="str">
        <f t="shared" si="91"/>
        <v>Low</v>
      </c>
      <c r="AB246">
        <f t="shared" si="92"/>
        <v>6.2437576531476455E-2</v>
      </c>
      <c r="AC246">
        <f t="shared" si="84"/>
        <v>0.15598865684679042</v>
      </c>
      <c r="AD246" t="str">
        <f t="shared" si="93"/>
        <v>Low</v>
      </c>
      <c r="AE246">
        <f t="shared" si="94"/>
        <v>2.4773047471943529E-2</v>
      </c>
      <c r="AF246">
        <f t="shared" si="85"/>
        <v>0.11742268603449908</v>
      </c>
      <c r="AG246" t="str">
        <f t="shared" si="95"/>
        <v>No Impact</v>
      </c>
    </row>
    <row r="247" spans="1:33" customFormat="1" x14ac:dyDescent="0.3">
      <c r="A247">
        <v>305994</v>
      </c>
      <c r="B247" t="s">
        <v>528</v>
      </c>
      <c r="C247" s="1" t="s">
        <v>794</v>
      </c>
      <c r="D247" t="s">
        <v>799</v>
      </c>
      <c r="E247" s="4">
        <v>5.2</v>
      </c>
      <c r="F247" s="3">
        <f t="shared" si="75"/>
        <v>0.44444444444444442</v>
      </c>
      <c r="G247" s="15">
        <v>47.733840000000001</v>
      </c>
      <c r="H247" s="15">
        <f t="shared" si="76"/>
        <v>0.47763376872257807</v>
      </c>
      <c r="I247" s="15">
        <v>56.3</v>
      </c>
      <c r="J247" s="3">
        <f t="shared" si="77"/>
        <v>0.2171230235248747</v>
      </c>
      <c r="K247">
        <v>0</v>
      </c>
      <c r="L247" s="3">
        <v>0</v>
      </c>
      <c r="M247">
        <v>26166</v>
      </c>
      <c r="N247">
        <f t="shared" si="78"/>
        <v>0.12267154949302825</v>
      </c>
      <c r="O247" s="16">
        <v>0.40489400199999998</v>
      </c>
      <c r="P247">
        <f t="shared" si="79"/>
        <v>0.41277100057528526</v>
      </c>
      <c r="Q247">
        <v>0.30030000000000001</v>
      </c>
      <c r="R247">
        <f t="shared" si="80"/>
        <v>0.66570605187319887</v>
      </c>
      <c r="S247">
        <f t="shared" si="86"/>
        <v>8.3253250830177414E-2</v>
      </c>
      <c r="T247" s="14">
        <f t="shared" si="81"/>
        <v>0.16273633158444545</v>
      </c>
      <c r="U247" t="str">
        <f t="shared" si="87"/>
        <v>Low</v>
      </c>
      <c r="V247">
        <f t="shared" si="88"/>
        <v>0.10277862248425335</v>
      </c>
      <c r="W247">
        <f t="shared" si="82"/>
        <v>0.14023944759798904</v>
      </c>
      <c r="X247" t="str">
        <f t="shared" si="89"/>
        <v>No Impact</v>
      </c>
      <c r="Y247">
        <f t="shared" si="90"/>
        <v>6.3727879176101482E-2</v>
      </c>
      <c r="Z247">
        <f t="shared" si="83"/>
        <v>0.14228969840339317</v>
      </c>
      <c r="AA247" t="str">
        <f t="shared" si="91"/>
        <v>No Impact</v>
      </c>
      <c r="AB247">
        <f t="shared" si="92"/>
        <v>6.1719639906548072E-2</v>
      </c>
      <c r="AC247">
        <f t="shared" si="84"/>
        <v>0.15419502589496703</v>
      </c>
      <c r="AD247" t="str">
        <f t="shared" si="93"/>
        <v>Low</v>
      </c>
      <c r="AE247">
        <f t="shared" si="94"/>
        <v>1.8939309383511321E-2</v>
      </c>
      <c r="AF247">
        <f t="shared" si="85"/>
        <v>8.9771134615914877E-2</v>
      </c>
      <c r="AG247" t="str">
        <f t="shared" si="95"/>
        <v>No Impact</v>
      </c>
    </row>
    <row r="248" spans="1:33" customFormat="1" x14ac:dyDescent="0.3">
      <c r="A248">
        <v>306702</v>
      </c>
      <c r="B248" t="s">
        <v>12</v>
      </c>
      <c r="C248" s="1" t="s">
        <v>801</v>
      </c>
      <c r="D248" t="s">
        <v>800</v>
      </c>
      <c r="E248" s="4">
        <v>4.4000000000000004</v>
      </c>
      <c r="F248" s="3">
        <f t="shared" si="75"/>
        <v>0.26666666666666672</v>
      </c>
      <c r="G248" s="15">
        <v>53.431919999999998</v>
      </c>
      <c r="H248" s="15">
        <f t="shared" si="76"/>
        <v>0.53464982745329714</v>
      </c>
      <c r="I248" s="15">
        <v>40.299999999999997</v>
      </c>
      <c r="J248" s="3">
        <f t="shared" si="77"/>
        <v>0.15541843424604707</v>
      </c>
      <c r="K248">
        <v>0</v>
      </c>
      <c r="L248" s="3">
        <v>0</v>
      </c>
      <c r="M248">
        <v>60872</v>
      </c>
      <c r="N248">
        <f t="shared" si="78"/>
        <v>0.28688024300577708</v>
      </c>
      <c r="O248" s="16">
        <v>0.70161208200000003</v>
      </c>
      <c r="P248">
        <f t="shared" si="79"/>
        <v>0.71526157382506528</v>
      </c>
      <c r="Q248">
        <v>0.29599999999999999</v>
      </c>
      <c r="R248">
        <f t="shared" si="80"/>
        <v>0.65617379738417203</v>
      </c>
      <c r="S248">
        <f t="shared" si="86"/>
        <v>6.309226817622357E-2</v>
      </c>
      <c r="T248" s="14">
        <f t="shared" si="81"/>
        <v>0.12332736766380988</v>
      </c>
      <c r="U248" t="str">
        <f t="shared" si="87"/>
        <v>No Impact</v>
      </c>
      <c r="V248">
        <f t="shared" si="88"/>
        <v>6.0373961564473784E-2</v>
      </c>
      <c r="W248">
        <f t="shared" si="82"/>
        <v>8.2379105834009606E-2</v>
      </c>
      <c r="X248" t="str">
        <f t="shared" si="89"/>
        <v>No Impact</v>
      </c>
      <c r="Y248">
        <f t="shared" si="90"/>
        <v>6.5810574787973336E-2</v>
      </c>
      <c r="Z248">
        <f t="shared" si="83"/>
        <v>0.14693987873750428</v>
      </c>
      <c r="AA248" t="str">
        <f t="shared" si="91"/>
        <v>No Impact</v>
      </c>
      <c r="AB248">
        <f t="shared" si="92"/>
        <v>5.0112516678945659E-2</v>
      </c>
      <c r="AC248">
        <f t="shared" si="84"/>
        <v>0.12519679017362828</v>
      </c>
      <c r="AD248" t="str">
        <f t="shared" si="93"/>
        <v>No Impact</v>
      </c>
      <c r="AE248">
        <f t="shared" si="94"/>
        <v>2.6395593414250944E-2</v>
      </c>
      <c r="AF248">
        <f t="shared" si="85"/>
        <v>0.12511345169326149</v>
      </c>
      <c r="AG248" t="str">
        <f t="shared" si="95"/>
        <v>No Impact</v>
      </c>
    </row>
    <row r="249" spans="1:33" customFormat="1" x14ac:dyDescent="0.3">
      <c r="A249">
        <v>306704</v>
      </c>
      <c r="B249" t="s">
        <v>498</v>
      </c>
      <c r="C249" s="1" t="s">
        <v>801</v>
      </c>
      <c r="D249" t="s">
        <v>802</v>
      </c>
      <c r="E249" s="4">
        <v>4.3</v>
      </c>
      <c r="F249" s="3">
        <f t="shared" si="75"/>
        <v>0.24444444444444435</v>
      </c>
      <c r="G249" s="15">
        <v>53.431919999999998</v>
      </c>
      <c r="H249" s="15">
        <f t="shared" si="76"/>
        <v>0.53464982745329714</v>
      </c>
      <c r="I249" s="15">
        <v>52.3</v>
      </c>
      <c r="J249" s="3">
        <f t="shared" si="77"/>
        <v>0.2016968762051678</v>
      </c>
      <c r="K249">
        <v>0</v>
      </c>
      <c r="L249" s="3">
        <v>0</v>
      </c>
      <c r="M249">
        <v>54149</v>
      </c>
      <c r="N249">
        <f t="shared" si="78"/>
        <v>0.25507090034208174</v>
      </c>
      <c r="O249" s="16">
        <v>0.50891207000000005</v>
      </c>
      <c r="P249">
        <f t="shared" si="79"/>
        <v>0.5188126850511845</v>
      </c>
      <c r="Q249">
        <v>0.28599999999999998</v>
      </c>
      <c r="R249">
        <f t="shared" si="80"/>
        <v>0.63400576368876072</v>
      </c>
      <c r="S249">
        <f t="shared" si="86"/>
        <v>5.1875637283941983E-2</v>
      </c>
      <c r="T249" s="14">
        <f t="shared" si="81"/>
        <v>0.1014020572892026</v>
      </c>
      <c r="U249" t="str">
        <f t="shared" si="87"/>
        <v>No Impact</v>
      </c>
      <c r="V249">
        <f t="shared" si="88"/>
        <v>5.7059206623550567E-2</v>
      </c>
      <c r="W249">
        <f t="shared" si="82"/>
        <v>7.7856186664617175E-2</v>
      </c>
      <c r="X249" t="str">
        <f t="shared" si="89"/>
        <v>No Impact</v>
      </c>
      <c r="Y249">
        <f t="shared" si="90"/>
        <v>4.6692067944333407E-2</v>
      </c>
      <c r="Z249">
        <f t="shared" si="83"/>
        <v>0.10425264972761601</v>
      </c>
      <c r="AA249" t="str">
        <f t="shared" si="91"/>
        <v>No Impact</v>
      </c>
      <c r="AB249">
        <f t="shared" si="92"/>
        <v>4.2012891303369847E-2</v>
      </c>
      <c r="AC249">
        <f t="shared" si="84"/>
        <v>0.10496138461362368</v>
      </c>
      <c r="AD249" t="str">
        <f t="shared" si="93"/>
        <v>No Impact</v>
      </c>
      <c r="AE249">
        <f t="shared" si="94"/>
        <v>2.2955853148077503E-2</v>
      </c>
      <c r="AF249">
        <f t="shared" si="85"/>
        <v>0.10880929929648651</v>
      </c>
      <c r="AG249" t="str">
        <f t="shared" si="95"/>
        <v>No Impact</v>
      </c>
    </row>
    <row r="250" spans="1:33" customFormat="1" x14ac:dyDescent="0.3">
      <c r="A250">
        <v>306706</v>
      </c>
      <c r="B250" t="s">
        <v>41</v>
      </c>
      <c r="C250" s="1" t="s">
        <v>801</v>
      </c>
      <c r="D250" t="s">
        <v>803</v>
      </c>
      <c r="E250" s="4">
        <v>4.4000000000000004</v>
      </c>
      <c r="F250" s="3">
        <f t="shared" si="75"/>
        <v>0.26666666666666672</v>
      </c>
      <c r="G250" s="15">
        <v>53.303400000000003</v>
      </c>
      <c r="H250" s="15">
        <f t="shared" si="76"/>
        <v>0.53336383219382877</v>
      </c>
      <c r="I250" s="15">
        <v>54.900000000000006</v>
      </c>
      <c r="J250" s="3">
        <f t="shared" si="77"/>
        <v>0.21172387196297732</v>
      </c>
      <c r="K250">
        <v>0</v>
      </c>
      <c r="L250" s="3">
        <v>0</v>
      </c>
      <c r="M250">
        <v>35234</v>
      </c>
      <c r="N250">
        <f t="shared" si="78"/>
        <v>0.16557607415082823</v>
      </c>
      <c r="O250" s="16">
        <v>0.52486074599999999</v>
      </c>
      <c r="P250">
        <f t="shared" si="79"/>
        <v>0.53507163410415415</v>
      </c>
      <c r="Q250">
        <v>0.25850000000000001</v>
      </c>
      <c r="R250">
        <f t="shared" si="80"/>
        <v>0.57304367102637999</v>
      </c>
      <c r="S250">
        <f t="shared" si="86"/>
        <v>5.5042872576048563E-2</v>
      </c>
      <c r="T250" s="14">
        <f t="shared" si="81"/>
        <v>0.1075930978499321</v>
      </c>
      <c r="U250" t="str">
        <f t="shared" si="87"/>
        <v>No Impact</v>
      </c>
      <c r="V250">
        <f t="shared" si="88"/>
        <v>5.692903909688448E-2</v>
      </c>
      <c r="W250">
        <f t="shared" si="82"/>
        <v>7.7678575585643575E-2</v>
      </c>
      <c r="X250" t="str">
        <f t="shared" si="89"/>
        <v>No Impact</v>
      </c>
      <c r="Y250">
        <f t="shared" si="90"/>
        <v>5.3156706055212645E-2</v>
      </c>
      <c r="Z250">
        <f t="shared" si="83"/>
        <v>0.11868669992630897</v>
      </c>
      <c r="AA250" t="str">
        <f t="shared" si="91"/>
        <v>No Impact</v>
      </c>
      <c r="AB250">
        <f t="shared" si="92"/>
        <v>4.1629381358249118E-2</v>
      </c>
      <c r="AC250">
        <f t="shared" si="84"/>
        <v>0.10400325643905223</v>
      </c>
      <c r="AD250" t="str">
        <f t="shared" si="93"/>
        <v>No Impact</v>
      </c>
      <c r="AE250">
        <f t="shared" si="94"/>
        <v>1.6449159593645027E-2</v>
      </c>
      <c r="AF250">
        <f t="shared" si="85"/>
        <v>7.7967981318546084E-2</v>
      </c>
      <c r="AG250" t="str">
        <f t="shared" si="95"/>
        <v>No Impact</v>
      </c>
    </row>
    <row r="251" spans="1:33" customFormat="1" x14ac:dyDescent="0.3">
      <c r="A251">
        <v>306758</v>
      </c>
      <c r="B251" t="s">
        <v>375</v>
      </c>
      <c r="C251" s="1" t="s">
        <v>801</v>
      </c>
      <c r="D251" t="s">
        <v>804</v>
      </c>
      <c r="E251" s="4">
        <v>4.4000000000000004</v>
      </c>
      <c r="F251" s="3">
        <f t="shared" si="75"/>
        <v>0.26666666666666672</v>
      </c>
      <c r="G251" s="15">
        <v>53.303400000000003</v>
      </c>
      <c r="H251" s="15">
        <f t="shared" si="76"/>
        <v>0.53336383219382877</v>
      </c>
      <c r="I251" s="15">
        <v>54.900000000000006</v>
      </c>
      <c r="J251" s="3">
        <f t="shared" si="77"/>
        <v>0.21172387196297732</v>
      </c>
      <c r="K251">
        <v>0</v>
      </c>
      <c r="L251" s="3">
        <v>0</v>
      </c>
      <c r="M251">
        <v>84610</v>
      </c>
      <c r="N251">
        <f t="shared" si="78"/>
        <v>0.39919471216400998</v>
      </c>
      <c r="O251" s="16">
        <v>0.46695383899999998</v>
      </c>
      <c r="P251">
        <f t="shared" si="79"/>
        <v>0.47603817886761551</v>
      </c>
      <c r="Q251">
        <v>0.19969999999999999</v>
      </c>
      <c r="R251">
        <f t="shared" si="80"/>
        <v>0.44269563289736197</v>
      </c>
      <c r="S251">
        <f t="shared" si="86"/>
        <v>4.5635817769279892E-2</v>
      </c>
      <c r="T251" s="14">
        <f t="shared" si="81"/>
        <v>8.9204991980167639E-2</v>
      </c>
      <c r="U251" t="str">
        <f t="shared" si="87"/>
        <v>No Impact</v>
      </c>
      <c r="V251">
        <f t="shared" si="88"/>
        <v>4.3979609700765289E-2</v>
      </c>
      <c r="W251">
        <f t="shared" si="82"/>
        <v>6.0009328992081307E-2</v>
      </c>
      <c r="X251" t="str">
        <f t="shared" si="89"/>
        <v>No Impact</v>
      </c>
      <c r="Y251">
        <f t="shared" si="90"/>
        <v>4.7292025837794495E-2</v>
      </c>
      <c r="Z251">
        <f t="shared" si="83"/>
        <v>0.1055922177286068</v>
      </c>
      <c r="AA251" t="str">
        <f t="shared" si="91"/>
        <v>No Impact</v>
      </c>
      <c r="AB251">
        <f t="shared" si="92"/>
        <v>4.3460774487837757E-2</v>
      </c>
      <c r="AC251">
        <f t="shared" si="84"/>
        <v>0.1085786511022156</v>
      </c>
      <c r="AD251" t="str">
        <f t="shared" si="93"/>
        <v>No Impact</v>
      </c>
      <c r="AE251">
        <f t="shared" si="94"/>
        <v>3.9658009546375904E-2</v>
      </c>
      <c r="AF251">
        <f t="shared" si="85"/>
        <v>0.18797646954785119</v>
      </c>
      <c r="AG251" t="str">
        <f t="shared" si="95"/>
        <v>Low</v>
      </c>
    </row>
    <row r="252" spans="1:33" customFormat="1" x14ac:dyDescent="0.3">
      <c r="A252">
        <v>306768</v>
      </c>
      <c r="B252" t="s">
        <v>450</v>
      </c>
      <c r="C252" s="1" t="s">
        <v>801</v>
      </c>
      <c r="D252" t="s">
        <v>805</v>
      </c>
      <c r="E252" s="4">
        <v>4.4000000000000004</v>
      </c>
      <c r="F252" s="3">
        <f t="shared" si="75"/>
        <v>0.26666666666666672</v>
      </c>
      <c r="G252" s="15">
        <v>53.303400000000003</v>
      </c>
      <c r="H252" s="15">
        <f t="shared" si="76"/>
        <v>0.53336383219382877</v>
      </c>
      <c r="I252" s="15">
        <v>44.7</v>
      </c>
      <c r="J252" s="3">
        <f t="shared" si="77"/>
        <v>0.17238719629772467</v>
      </c>
      <c r="K252">
        <v>0</v>
      </c>
      <c r="L252" s="3">
        <v>0</v>
      </c>
      <c r="M252">
        <v>72027</v>
      </c>
      <c r="N252">
        <f t="shared" si="78"/>
        <v>0.33965924306728551</v>
      </c>
      <c r="O252" s="16">
        <v>0.206893675</v>
      </c>
      <c r="P252">
        <f t="shared" si="79"/>
        <v>0.21091868197753122</v>
      </c>
      <c r="Q252">
        <v>0.25769999999999998</v>
      </c>
      <c r="R252">
        <f t="shared" si="80"/>
        <v>0.57127022833074703</v>
      </c>
      <c r="S252">
        <f t="shared" si="86"/>
        <v>3.6802041861650328E-2</v>
      </c>
      <c r="T252" s="14">
        <f t="shared" si="81"/>
        <v>7.1937482652764867E-2</v>
      </c>
      <c r="U252" t="str">
        <f t="shared" si="87"/>
        <v>No Impact</v>
      </c>
      <c r="V252">
        <f t="shared" si="88"/>
        <v>5.3756606825470586E-2</v>
      </c>
      <c r="W252">
        <f t="shared" si="82"/>
        <v>7.3349852953140102E-2</v>
      </c>
      <c r="X252" t="str">
        <f t="shared" si="89"/>
        <v>No Impact</v>
      </c>
      <c r="Y252">
        <f t="shared" si="90"/>
        <v>1.9847476897830077E-2</v>
      </c>
      <c r="Z252">
        <f t="shared" si="83"/>
        <v>4.4314851496260278E-2</v>
      </c>
      <c r="AA252" t="str">
        <f t="shared" si="91"/>
        <v>No Impact</v>
      </c>
      <c r="AB252">
        <f t="shared" si="92"/>
        <v>3.5955748931062362E-2</v>
      </c>
      <c r="AC252">
        <f t="shared" si="84"/>
        <v>8.9828742453662458E-2</v>
      </c>
      <c r="AD252" t="str">
        <f t="shared" si="93"/>
        <v>No Impact</v>
      </c>
      <c r="AE252">
        <f t="shared" si="94"/>
        <v>3.196198135085325E-2</v>
      </c>
      <c r="AF252">
        <f t="shared" si="85"/>
        <v>0.15149778021667495</v>
      </c>
      <c r="AG252" t="str">
        <f t="shared" si="95"/>
        <v>Low</v>
      </c>
    </row>
    <row r="253" spans="1:33" customFormat="1" x14ac:dyDescent="0.3">
      <c r="A253">
        <v>306807</v>
      </c>
      <c r="B253" t="s">
        <v>59</v>
      </c>
      <c r="C253" s="1" t="s">
        <v>807</v>
      </c>
      <c r="D253" t="s">
        <v>806</v>
      </c>
      <c r="E253" s="4">
        <v>4.4000000000000004</v>
      </c>
      <c r="F253" s="3">
        <f t="shared" si="75"/>
        <v>0.26666666666666672</v>
      </c>
      <c r="G253" s="15">
        <v>37.70532</v>
      </c>
      <c r="H253" s="15">
        <f t="shared" si="76"/>
        <v>0.37728651398024537</v>
      </c>
      <c r="I253" s="15">
        <v>42.6</v>
      </c>
      <c r="J253" s="3">
        <f t="shared" si="77"/>
        <v>0.16428846895487856</v>
      </c>
      <c r="K253">
        <v>0</v>
      </c>
      <c r="L253" s="3">
        <v>0</v>
      </c>
      <c r="M253">
        <v>27160</v>
      </c>
      <c r="N253">
        <f t="shared" si="78"/>
        <v>0.12737458186067857</v>
      </c>
      <c r="O253" s="16">
        <v>0.289853113</v>
      </c>
      <c r="P253">
        <f t="shared" si="79"/>
        <v>0.29549205194912037</v>
      </c>
      <c r="Q253">
        <v>0.38819999999999999</v>
      </c>
      <c r="R253">
        <f t="shared" si="80"/>
        <v>0.86056306805586347</v>
      </c>
      <c r="S253">
        <f t="shared" si="86"/>
        <v>4.1739368792584122E-2</v>
      </c>
      <c r="T253" s="14">
        <f t="shared" si="81"/>
        <v>8.1588546900240602E-2</v>
      </c>
      <c r="U253" t="str">
        <f t="shared" si="87"/>
        <v>No Impact</v>
      </c>
      <c r="V253">
        <f t="shared" si="88"/>
        <v>6.2141257186260304E-2</v>
      </c>
      <c r="W253">
        <f t="shared" si="82"/>
        <v>8.4790546615672716E-2</v>
      </c>
      <c r="X253" t="str">
        <f t="shared" si="89"/>
        <v>No Impact</v>
      </c>
      <c r="Y253">
        <f t="shared" si="90"/>
        <v>2.1337480398907958E-2</v>
      </c>
      <c r="Z253">
        <f t="shared" si="83"/>
        <v>4.7641686651130423E-2</v>
      </c>
      <c r="AA253" t="str">
        <f t="shared" si="91"/>
        <v>No Impact</v>
      </c>
      <c r="AB253">
        <f t="shared" si="92"/>
        <v>3.1369885528083216E-2</v>
      </c>
      <c r="AC253">
        <f t="shared" si="84"/>
        <v>7.837181679363231E-2</v>
      </c>
      <c r="AD253" t="str">
        <f t="shared" si="93"/>
        <v>No Impact</v>
      </c>
      <c r="AE253">
        <f t="shared" si="94"/>
        <v>9.1977182663420757E-3</v>
      </c>
      <c r="AF253">
        <f t="shared" si="85"/>
        <v>4.3596605764616957E-2</v>
      </c>
      <c r="AG253" t="str">
        <f t="shared" si="95"/>
        <v>No Impact</v>
      </c>
    </row>
    <row r="254" spans="1:33" customFormat="1" x14ac:dyDescent="0.3">
      <c r="A254">
        <v>306852</v>
      </c>
      <c r="B254" t="s">
        <v>324</v>
      </c>
      <c r="C254" s="1" t="s">
        <v>807</v>
      </c>
      <c r="D254" t="s">
        <v>808</v>
      </c>
      <c r="E254" s="4">
        <v>4.5</v>
      </c>
      <c r="F254" s="3">
        <f t="shared" si="75"/>
        <v>0.28888888888888886</v>
      </c>
      <c r="G254" s="15">
        <v>37.225440000000006</v>
      </c>
      <c r="H254" s="15">
        <f t="shared" si="76"/>
        <v>0.37248474456603969</v>
      </c>
      <c r="I254" s="15">
        <v>40.200000000000003</v>
      </c>
      <c r="J254" s="3">
        <f t="shared" si="77"/>
        <v>0.15503278056305442</v>
      </c>
      <c r="K254">
        <v>0</v>
      </c>
      <c r="L254" s="3">
        <v>0</v>
      </c>
      <c r="M254">
        <v>22807</v>
      </c>
      <c r="N254">
        <f t="shared" si="78"/>
        <v>0.10677870671341311</v>
      </c>
      <c r="O254" s="16">
        <v>0.27752891600000001</v>
      </c>
      <c r="P254">
        <f t="shared" si="79"/>
        <v>0.2829280942173461</v>
      </c>
      <c r="Q254">
        <v>0.3841</v>
      </c>
      <c r="R254">
        <f t="shared" si="80"/>
        <v>0.85147417424074479</v>
      </c>
      <c r="S254">
        <f t="shared" si="86"/>
        <v>4.3219011128066392E-2</v>
      </c>
      <c r="T254" s="14">
        <f t="shared" si="81"/>
        <v>8.4480825139616508E-2</v>
      </c>
      <c r="U254" t="str">
        <f t="shared" si="87"/>
        <v>No Impact</v>
      </c>
      <c r="V254">
        <f t="shared" si="88"/>
        <v>6.4879757093206855E-2</v>
      </c>
      <c r="W254">
        <f t="shared" si="82"/>
        <v>8.8527176908184846E-2</v>
      </c>
      <c r="X254" t="str">
        <f t="shared" si="89"/>
        <v>No Impact</v>
      </c>
      <c r="Y254">
        <f t="shared" si="90"/>
        <v>2.1558265162925916E-2</v>
      </c>
      <c r="Z254">
        <f t="shared" si="83"/>
        <v>4.8134648254283235E-2</v>
      </c>
      <c r="AA254" t="str">
        <f t="shared" si="91"/>
        <v>No Impact</v>
      </c>
      <c r="AB254">
        <f t="shared" si="92"/>
        <v>3.202306961943184E-2</v>
      </c>
      <c r="AC254">
        <f t="shared" si="84"/>
        <v>8.0003675599551821E-2</v>
      </c>
      <c r="AD254" t="str">
        <f t="shared" si="93"/>
        <v>No Impact</v>
      </c>
      <c r="AE254">
        <f t="shared" si="94"/>
        <v>8.136214536947621E-3</v>
      </c>
      <c r="AF254">
        <f t="shared" si="85"/>
        <v>3.8565144888344061E-2</v>
      </c>
      <c r="AG254" t="str">
        <f t="shared" si="95"/>
        <v>No Impact</v>
      </c>
    </row>
    <row r="255" spans="1:33" customFormat="1" x14ac:dyDescent="0.3">
      <c r="A255">
        <v>306860</v>
      </c>
      <c r="B255" t="s">
        <v>377</v>
      </c>
      <c r="C255" s="1" t="s">
        <v>807</v>
      </c>
      <c r="D255" t="s">
        <v>809</v>
      </c>
      <c r="E255" s="4">
        <v>4.4000000000000004</v>
      </c>
      <c r="F255" s="3">
        <f t="shared" si="75"/>
        <v>0.26666666666666672</v>
      </c>
      <c r="G255" s="15">
        <v>50.315759999999997</v>
      </c>
      <c r="H255" s="15">
        <f t="shared" si="76"/>
        <v>0.50346894519570906</v>
      </c>
      <c r="I255" s="15">
        <v>36.900000000000006</v>
      </c>
      <c r="J255" s="3">
        <f t="shared" si="77"/>
        <v>0.14230620902429622</v>
      </c>
      <c r="K255">
        <v>0</v>
      </c>
      <c r="L255" s="3">
        <v>0</v>
      </c>
      <c r="M255">
        <v>70583</v>
      </c>
      <c r="N255">
        <f t="shared" si="78"/>
        <v>0.33282707129778144</v>
      </c>
      <c r="O255" s="16">
        <v>0.43781994899999999</v>
      </c>
      <c r="P255">
        <f t="shared" si="79"/>
        <v>0.44633750445270953</v>
      </c>
      <c r="Q255">
        <v>0.27639999999999998</v>
      </c>
      <c r="R255">
        <f t="shared" si="80"/>
        <v>0.61272445134116604</v>
      </c>
      <c r="S255">
        <f t="shared" si="86"/>
        <v>4.5594393188755376E-2</v>
      </c>
      <c r="T255" s="14">
        <f t="shared" si="81"/>
        <v>8.9124018754440565E-2</v>
      </c>
      <c r="U255" t="str">
        <f t="shared" si="87"/>
        <v>No Impact</v>
      </c>
      <c r="V255">
        <f t="shared" si="88"/>
        <v>5.275763027456129E-2</v>
      </c>
      <c r="W255">
        <f t="shared" si="82"/>
        <v>7.1986768721452446E-2</v>
      </c>
      <c r="X255" t="str">
        <f t="shared" si="89"/>
        <v>No Impact</v>
      </c>
      <c r="Y255">
        <f t="shared" si="90"/>
        <v>3.8431156102949449E-2</v>
      </c>
      <c r="Z255">
        <f t="shared" si="83"/>
        <v>8.580793338613224E-2</v>
      </c>
      <c r="AA255" t="str">
        <f t="shared" si="91"/>
        <v>No Impact</v>
      </c>
      <c r="AB255">
        <f t="shared" si="92"/>
        <v>4.0024651914124104E-2</v>
      </c>
      <c r="AC255">
        <f t="shared" si="84"/>
        <v>9.9994138781108466E-2</v>
      </c>
      <c r="AD255" t="str">
        <f t="shared" si="93"/>
        <v>No Impact</v>
      </c>
      <c r="AE255">
        <f t="shared" si="94"/>
        <v>2.8657527106122339E-2</v>
      </c>
      <c r="AF255">
        <f t="shared" si="85"/>
        <v>0.13583487504790831</v>
      </c>
      <c r="AG255" t="str">
        <f t="shared" si="95"/>
        <v>No Impact</v>
      </c>
    </row>
    <row r="256" spans="1:33" customFormat="1" x14ac:dyDescent="0.3">
      <c r="A256">
        <v>306863</v>
      </c>
      <c r="B256" t="s">
        <v>396</v>
      </c>
      <c r="C256" s="1" t="s">
        <v>807</v>
      </c>
      <c r="D256" t="s">
        <v>810</v>
      </c>
      <c r="E256" s="4">
        <v>4</v>
      </c>
      <c r="F256" s="3">
        <f t="shared" si="75"/>
        <v>0.17777777777777773</v>
      </c>
      <c r="G256" s="15">
        <v>44.566920000000003</v>
      </c>
      <c r="H256" s="15">
        <f t="shared" si="76"/>
        <v>0.44594497237091424</v>
      </c>
      <c r="I256" s="15">
        <v>33.9</v>
      </c>
      <c r="J256" s="3">
        <f t="shared" si="77"/>
        <v>0.13073659853451602</v>
      </c>
      <c r="K256">
        <v>0</v>
      </c>
      <c r="L256" s="3">
        <v>0</v>
      </c>
      <c r="M256">
        <v>31340</v>
      </c>
      <c r="N256">
        <f t="shared" si="78"/>
        <v>0.14715192119345361</v>
      </c>
      <c r="O256" s="16">
        <v>0.48290787200000002</v>
      </c>
      <c r="P256">
        <f t="shared" si="79"/>
        <v>0.49230258913818586</v>
      </c>
      <c r="Q256">
        <v>0.32990000000000003</v>
      </c>
      <c r="R256">
        <f t="shared" si="80"/>
        <v>0.73132343161161606</v>
      </c>
      <c r="S256">
        <f t="shared" si="86"/>
        <v>3.1361892259855834E-2</v>
      </c>
      <c r="T256" s="14">
        <f t="shared" si="81"/>
        <v>6.130354366973944E-2</v>
      </c>
      <c r="U256" t="str">
        <f t="shared" si="87"/>
        <v>No Impact</v>
      </c>
      <c r="V256">
        <f t="shared" si="88"/>
        <v>3.7488066256154369E-2</v>
      </c>
      <c r="W256">
        <f t="shared" si="82"/>
        <v>5.1151743195287237E-2</v>
      </c>
      <c r="X256" t="str">
        <f t="shared" si="89"/>
        <v>No Impact</v>
      </c>
      <c r="Y256">
        <f t="shared" si="90"/>
        <v>2.5235718263557295E-2</v>
      </c>
      <c r="Z256">
        <f t="shared" si="83"/>
        <v>5.634555530699574E-2</v>
      </c>
      <c r="AA256" t="str">
        <f t="shared" si="91"/>
        <v>No Impact</v>
      </c>
      <c r="AB256">
        <f t="shared" si="92"/>
        <v>2.3331621368850773E-2</v>
      </c>
      <c r="AC256">
        <f t="shared" si="84"/>
        <v>5.8289710805001407E-2</v>
      </c>
      <c r="AD256" t="str">
        <f t="shared" si="93"/>
        <v>No Impact</v>
      </c>
      <c r="AE256">
        <f t="shared" si="94"/>
        <v>7.5430934289415887E-3</v>
      </c>
      <c r="AF256">
        <f t="shared" si="85"/>
        <v>3.575378816185721E-2</v>
      </c>
      <c r="AG256" t="str">
        <f t="shared" si="95"/>
        <v>No Impact</v>
      </c>
    </row>
    <row r="257" spans="1:33" customFormat="1" x14ac:dyDescent="0.3">
      <c r="A257">
        <v>306864</v>
      </c>
      <c r="B257" t="s">
        <v>448</v>
      </c>
      <c r="C257" s="1" t="s">
        <v>807</v>
      </c>
      <c r="D257" t="s">
        <v>811</v>
      </c>
      <c r="E257" s="4">
        <v>4.5</v>
      </c>
      <c r="F257" s="3">
        <f t="shared" si="75"/>
        <v>0.28888888888888886</v>
      </c>
      <c r="G257" s="15">
        <v>44.854559999999999</v>
      </c>
      <c r="H257" s="15">
        <f t="shared" si="76"/>
        <v>0.44882315223734359</v>
      </c>
      <c r="I257" s="15">
        <v>40.000000000000007</v>
      </c>
      <c r="J257" s="3">
        <f t="shared" si="77"/>
        <v>0.15426147319706909</v>
      </c>
      <c r="K257">
        <v>0</v>
      </c>
      <c r="L257" s="3">
        <v>0</v>
      </c>
      <c r="M257">
        <v>38383</v>
      </c>
      <c r="N257">
        <f t="shared" si="78"/>
        <v>0.18047531854291163</v>
      </c>
      <c r="O257" s="16">
        <v>0.67332836799999995</v>
      </c>
      <c r="P257">
        <f t="shared" si="79"/>
        <v>0.68642761513440231</v>
      </c>
      <c r="Q257">
        <v>0.32250000000000001</v>
      </c>
      <c r="R257">
        <f t="shared" si="80"/>
        <v>0.71491908667701176</v>
      </c>
      <c r="S257">
        <f t="shared" si="86"/>
        <v>6.1037213666410663E-2</v>
      </c>
      <c r="T257" s="14">
        <f t="shared" si="81"/>
        <v>0.11931032293825065</v>
      </c>
      <c r="U257" t="str">
        <f t="shared" si="87"/>
        <v>No Impact</v>
      </c>
      <c r="V257">
        <f t="shared" si="88"/>
        <v>6.2278191387319264E-2</v>
      </c>
      <c r="W257">
        <f t="shared" si="82"/>
        <v>8.4977390691314256E-2</v>
      </c>
      <c r="X257" t="str">
        <f t="shared" si="89"/>
        <v>No Impact</v>
      </c>
      <c r="Y257">
        <f t="shared" si="90"/>
        <v>5.9796235945502062E-2</v>
      </c>
      <c r="Z257">
        <f t="shared" si="83"/>
        <v>0.13351124324774871</v>
      </c>
      <c r="AA257" t="str">
        <f t="shared" si="91"/>
        <v>No Impact</v>
      </c>
      <c r="AB257">
        <f t="shared" si="92"/>
        <v>4.5238799979994776E-2</v>
      </c>
      <c r="AC257">
        <f t="shared" si="84"/>
        <v>0.11302071666222507</v>
      </c>
      <c r="AD257" t="str">
        <f t="shared" si="93"/>
        <v>No Impact</v>
      </c>
      <c r="AE257">
        <f t="shared" si="94"/>
        <v>1.572160631652118E-2</v>
      </c>
      <c r="AF257">
        <f t="shared" si="85"/>
        <v>7.4519424570336612E-2</v>
      </c>
      <c r="AG257" t="str">
        <f t="shared" si="95"/>
        <v>No Impact</v>
      </c>
    </row>
    <row r="258" spans="1:33" customFormat="1" x14ac:dyDescent="0.3">
      <c r="A258">
        <v>306876</v>
      </c>
      <c r="B258" t="s">
        <v>489</v>
      </c>
      <c r="C258" s="1" t="s">
        <v>807</v>
      </c>
      <c r="D258" t="s">
        <v>812</v>
      </c>
      <c r="E258" s="4">
        <v>4.4000000000000004</v>
      </c>
      <c r="F258" s="3">
        <f t="shared" ref="F258:F321" si="96">(E258-$AJ$5)/$AK$5</f>
        <v>0.26666666666666672</v>
      </c>
      <c r="G258" s="15">
        <v>44.566920000000003</v>
      </c>
      <c r="H258" s="15">
        <f t="shared" ref="H258:H321" si="97">(G258-$AJ$6)/$AK$6</f>
        <v>0.44594497237091424</v>
      </c>
      <c r="I258" s="15">
        <v>36.699999999999996</v>
      </c>
      <c r="J258" s="3">
        <f t="shared" ref="J258:J321" si="98">(I258-$AJ$7)/$AK$7</f>
        <v>0.14153490165831084</v>
      </c>
      <c r="K258">
        <v>0</v>
      </c>
      <c r="L258" s="3">
        <v>0</v>
      </c>
      <c r="M258">
        <v>46047</v>
      </c>
      <c r="N258">
        <f t="shared" ref="N258:N321" si="99">(M258-$AJ$9)/$AK$9</f>
        <v>0.21673692826692784</v>
      </c>
      <c r="O258" s="16">
        <v>0.59562827200000001</v>
      </c>
      <c r="P258">
        <f t="shared" ref="P258:P321" si="100">(O258-$AJ$11)/$AK$11</f>
        <v>0.60721590487865074</v>
      </c>
      <c r="Q258">
        <v>0.37740000000000001</v>
      </c>
      <c r="R258">
        <f t="shared" ref="R258:R321" si="101">(Q258-$AJ$12)/$AK$12</f>
        <v>0.83662159166481931</v>
      </c>
      <c r="S258">
        <f t="shared" si="86"/>
        <v>5.6548364705868645E-2</v>
      </c>
      <c r="T258" s="14">
        <f t="shared" ref="T258:T321" si="102">(S258-$AJ$10)/$AK$10</f>
        <v>0.11053590505557417</v>
      </c>
      <c r="U258" t="str">
        <f t="shared" si="87"/>
        <v>No Impact</v>
      </c>
      <c r="V258">
        <f t="shared" si="88"/>
        <v>6.5533112970850391E-2</v>
      </c>
      <c r="W258">
        <f t="shared" ref="W258:W321" si="103">(V258-$AJ$13)/$AK$13</f>
        <v>8.9418668398836665E-2</v>
      </c>
      <c r="X258" t="str">
        <f t="shared" si="89"/>
        <v>No Impact</v>
      </c>
      <c r="Y258">
        <f t="shared" si="90"/>
        <v>4.7563616440886893E-2</v>
      </c>
      <c r="Z258">
        <f t="shared" ref="Z258:Z321" si="104">(Y258-$AJ$14)/$AK$14</f>
        <v>0.10619861708635768</v>
      </c>
      <c r="AA258" t="str">
        <f t="shared" si="91"/>
        <v>No Impact</v>
      </c>
      <c r="AB258">
        <f t="shared" si="92"/>
        <v>4.3147675026798053E-2</v>
      </c>
      <c r="AC258">
        <f t="shared" ref="AC258:AC321" si="105">(AB258-$AJ$15)/$AK$15</f>
        <v>0.10779643040916202</v>
      </c>
      <c r="AD258" t="str">
        <f t="shared" si="93"/>
        <v>No Impact</v>
      </c>
      <c r="AE258">
        <f t="shared" si="94"/>
        <v>1.6977144442098132E-2</v>
      </c>
      <c r="AF258">
        <f t="shared" ref="AF258:AF321" si="106">(AE258-$AJ$16)/$AK$16</f>
        <v>8.0470596273815365E-2</v>
      </c>
      <c r="AG258" t="str">
        <f t="shared" si="95"/>
        <v>No Impact</v>
      </c>
    </row>
    <row r="259" spans="1:33" customFormat="1" x14ac:dyDescent="0.3">
      <c r="A259">
        <v>308207</v>
      </c>
      <c r="B259" t="s">
        <v>36</v>
      </c>
      <c r="C259" s="1" t="s">
        <v>813</v>
      </c>
      <c r="D259" t="s">
        <v>1062</v>
      </c>
      <c r="E259" s="4">
        <v>5.4</v>
      </c>
      <c r="F259" s="3">
        <f t="shared" si="96"/>
        <v>0.48888888888888893</v>
      </c>
      <c r="G259" s="15">
        <v>37.715040000000002</v>
      </c>
      <c r="H259" s="15">
        <f t="shared" si="97"/>
        <v>0.3773837741259195</v>
      </c>
      <c r="I259" s="15">
        <v>38.699999999999996</v>
      </c>
      <c r="J259" s="3">
        <f t="shared" si="98"/>
        <v>0.14924797531816431</v>
      </c>
      <c r="K259">
        <v>0</v>
      </c>
      <c r="L259" s="3">
        <v>0</v>
      </c>
      <c r="M259">
        <v>27077</v>
      </c>
      <c r="N259">
        <f t="shared" si="99"/>
        <v>0.12698187392655888</v>
      </c>
      <c r="O259" s="16">
        <v>0.75463143300000002</v>
      </c>
      <c r="P259">
        <f t="shared" si="100"/>
        <v>0.7693123882456806</v>
      </c>
      <c r="Q259">
        <v>0.35949999999999999</v>
      </c>
      <c r="R259">
        <f t="shared" si="101"/>
        <v>0.79694081135003325</v>
      </c>
      <c r="S259">
        <f t="shared" ref="S259:S322" si="107">F259*(R259*0.5+P259*0.5)*(H259*0.5+J259*0.5)</f>
        <v>0.10081361431478145</v>
      </c>
      <c r="T259" s="14">
        <f t="shared" si="102"/>
        <v>0.19706182766150743</v>
      </c>
      <c r="U259" t="str">
        <f t="shared" ref="U259:U322" si="108">IF(T259&gt;0.7,"High",IF(T259&gt;0.3,"Moderate",IF(T259&gt;0.15,"Low","No Impact")))</f>
        <v>Low</v>
      </c>
      <c r="V259">
        <f t="shared" ref="V259:V322" si="109">F259*(R259*1)*(H259*0.5+J259*0.5)</f>
        <v>0.10259194823402693</v>
      </c>
      <c r="W259">
        <f t="shared" si="103"/>
        <v>0.1399847341848322</v>
      </c>
      <c r="X259" t="str">
        <f t="shared" ref="X259:X322" si="110">IF(W259&gt;0.7,"High",IF(W259&gt;0.3,"Moderate",IF(W259&gt;0.15,"Low","No Impact")))</f>
        <v>No Impact</v>
      </c>
      <c r="Y259">
        <f t="shared" ref="Y259:Y322" si="111">F259*(P259*1)*(H259*0.5+J259*0.5)</f>
        <v>9.9035280395535968E-2</v>
      </c>
      <c r="Z259">
        <f t="shared" si="104"/>
        <v>0.22112300551907901</v>
      </c>
      <c r="AA259" t="str">
        <f t="shared" ref="AA259:AA322" si="112">IF(Z259&gt;0.7,"High",IF(Z259&gt;0.3,"Moderate",IF(Z259&gt;0.15,"Low","No Impact")))</f>
        <v>Low</v>
      </c>
      <c r="AB259">
        <f t="shared" ref="AB259:AB322" si="113">F259*(R259*0.35+P259*0.3+N259*0.35)*(H259*0.5+J259*0.5)</f>
        <v>7.1339095838180933E-2</v>
      </c>
      <c r="AC259">
        <f t="shared" si="105"/>
        <v>0.17822744505229685</v>
      </c>
      <c r="AD259" t="str">
        <f t="shared" ref="AD259:AD322" si="114">IF(AC259&gt;0.7,"High",IF(AC259&gt;0.3,"Moderate",IF(AC259&gt;0.15,"Low","No Impact")))</f>
        <v>Low</v>
      </c>
      <c r="AE259">
        <f t="shared" ref="AE259:AE322" si="115">F259*(N259*1)*(H259*0.5+J259*0.5)</f>
        <v>1.634665667888777E-2</v>
      </c>
      <c r="AF259">
        <f t="shared" si="106"/>
        <v>7.7482123953165671E-2</v>
      </c>
      <c r="AG259" t="str">
        <f t="shared" ref="AG259:AG322" si="116">IF(AF259&gt;0.7,"High",IF(AF259&gt;0.3,"Moderate",IF(AF259&gt;0.15,"Low","No Impact")))</f>
        <v>No Impact</v>
      </c>
    </row>
    <row r="260" spans="1:33" customFormat="1" x14ac:dyDescent="0.3">
      <c r="A260">
        <v>308229</v>
      </c>
      <c r="B260" t="s">
        <v>186</v>
      </c>
      <c r="C260" s="1" t="s">
        <v>813</v>
      </c>
      <c r="D260" t="s">
        <v>1152</v>
      </c>
      <c r="E260" s="4">
        <v>5.4</v>
      </c>
      <c r="F260" s="3">
        <f t="shared" si="96"/>
        <v>0.48888888888888893</v>
      </c>
      <c r="G260" s="15">
        <v>41.703480000000006</v>
      </c>
      <c r="H260" s="15">
        <f t="shared" si="97"/>
        <v>0.41729285390085236</v>
      </c>
      <c r="I260" s="15">
        <v>40.4</v>
      </c>
      <c r="J260" s="3">
        <f t="shared" si="98"/>
        <v>0.15580408792903974</v>
      </c>
      <c r="K260">
        <v>0</v>
      </c>
      <c r="L260" s="3">
        <v>0</v>
      </c>
      <c r="M260">
        <v>14728</v>
      </c>
      <c r="N260">
        <f t="shared" si="99"/>
        <v>6.8553557318798405E-2</v>
      </c>
      <c r="O260" s="16">
        <v>0.44506938200000001</v>
      </c>
      <c r="P260">
        <f t="shared" si="100"/>
        <v>0.4537279713359742</v>
      </c>
      <c r="Q260">
        <v>0.2452</v>
      </c>
      <c r="R260">
        <f t="shared" si="101"/>
        <v>0.54356018621148305</v>
      </c>
      <c r="S260">
        <f t="shared" si="107"/>
        <v>6.9855230281664113E-2</v>
      </c>
      <c r="T260" s="14">
        <f t="shared" si="102"/>
        <v>0.13654702734927979</v>
      </c>
      <c r="U260" t="str">
        <f t="shared" si="108"/>
        <v>No Impact</v>
      </c>
      <c r="V260">
        <f t="shared" si="109"/>
        <v>7.6147544102248083E-2</v>
      </c>
      <c r="W260">
        <f t="shared" si="103"/>
        <v>0.10390185490644113</v>
      </c>
      <c r="X260" t="str">
        <f t="shared" si="110"/>
        <v>No Impact</v>
      </c>
      <c r="Y260">
        <f t="shared" si="111"/>
        <v>6.3562916461080129E-2</v>
      </c>
      <c r="Z260">
        <f t="shared" si="104"/>
        <v>0.14192137459799348</v>
      </c>
      <c r="AA260" t="str">
        <f t="shared" si="112"/>
        <v>No Impact</v>
      </c>
      <c r="AB260">
        <f t="shared" si="113"/>
        <v>4.9081807842915534E-2</v>
      </c>
      <c r="AC260">
        <f t="shared" si="105"/>
        <v>0.12262175610177566</v>
      </c>
      <c r="AD260" t="str">
        <f t="shared" si="114"/>
        <v>No Impact</v>
      </c>
      <c r="AE260">
        <f t="shared" si="115"/>
        <v>9.6036927680133218E-3</v>
      </c>
      <c r="AF260">
        <f t="shared" si="106"/>
        <v>4.5520899354323421E-2</v>
      </c>
      <c r="AG260" t="str">
        <f t="shared" si="116"/>
        <v>No Impact</v>
      </c>
    </row>
    <row r="261" spans="1:33" customFormat="1" x14ac:dyDescent="0.3">
      <c r="A261">
        <v>308247</v>
      </c>
      <c r="B261" t="s">
        <v>251</v>
      </c>
      <c r="C261" s="1" t="s">
        <v>813</v>
      </c>
      <c r="D261" t="s">
        <v>814</v>
      </c>
      <c r="E261" s="4">
        <v>5.6</v>
      </c>
      <c r="F261" s="3">
        <f t="shared" si="96"/>
        <v>0.53333333333333321</v>
      </c>
      <c r="G261" s="15">
        <v>38.178719999999998</v>
      </c>
      <c r="H261" s="15">
        <f t="shared" si="97"/>
        <v>0.38202344329733506</v>
      </c>
      <c r="I261" s="15">
        <v>42.4</v>
      </c>
      <c r="J261" s="3">
        <f t="shared" si="98"/>
        <v>0.16351716158889321</v>
      </c>
      <c r="K261">
        <v>0</v>
      </c>
      <c r="L261" s="3">
        <v>0</v>
      </c>
      <c r="M261">
        <v>15025</v>
      </c>
      <c r="N261">
        <f t="shared" si="99"/>
        <v>6.99587893240219E-2</v>
      </c>
      <c r="O261" s="16">
        <v>0.32738331500000001</v>
      </c>
      <c r="P261">
        <f t="shared" si="100"/>
        <v>0.3337523841714104</v>
      </c>
      <c r="Q261">
        <v>0.31709999999999999</v>
      </c>
      <c r="R261">
        <f t="shared" si="101"/>
        <v>0.70294834848148968</v>
      </c>
      <c r="S261">
        <f t="shared" si="107"/>
        <v>7.5408312636994532E-2</v>
      </c>
      <c r="T261" s="14">
        <f t="shared" si="102"/>
        <v>0.14740171761640408</v>
      </c>
      <c r="U261" t="str">
        <f t="shared" si="108"/>
        <v>No Impact</v>
      </c>
      <c r="V261">
        <f t="shared" si="109"/>
        <v>0.10226316459583118</v>
      </c>
      <c r="W261">
        <f t="shared" si="103"/>
        <v>0.13953611525333318</v>
      </c>
      <c r="X261" t="str">
        <f t="shared" si="110"/>
        <v>No Impact</v>
      </c>
      <c r="Y261">
        <f t="shared" si="111"/>
        <v>4.855346067815787E-2</v>
      </c>
      <c r="Z261">
        <f t="shared" si="104"/>
        <v>0.10840871162909968</v>
      </c>
      <c r="AA261" t="str">
        <f t="shared" si="112"/>
        <v>No Impact</v>
      </c>
      <c r="AB261">
        <f t="shared" si="113"/>
        <v>5.3920246101515544E-2</v>
      </c>
      <c r="AC261">
        <f t="shared" si="105"/>
        <v>0.13470969300007365</v>
      </c>
      <c r="AD261" t="str">
        <f t="shared" si="114"/>
        <v>No Impact</v>
      </c>
      <c r="AE261">
        <f t="shared" si="115"/>
        <v>1.0177429398649362E-2</v>
      </c>
      <c r="AF261">
        <f t="shared" si="106"/>
        <v>4.8240374877953122E-2</v>
      </c>
      <c r="AG261" t="str">
        <f t="shared" si="116"/>
        <v>No Impact</v>
      </c>
    </row>
    <row r="262" spans="1:33" customFormat="1" x14ac:dyDescent="0.3">
      <c r="A262">
        <v>308273</v>
      </c>
      <c r="B262" t="s">
        <v>404</v>
      </c>
      <c r="C262" s="1" t="s">
        <v>813</v>
      </c>
      <c r="D262" t="s">
        <v>815</v>
      </c>
      <c r="E262" s="4">
        <v>5.6</v>
      </c>
      <c r="F262" s="3">
        <f t="shared" si="96"/>
        <v>0.53333333333333321</v>
      </c>
      <c r="G262" s="15">
        <v>37.684800000000003</v>
      </c>
      <c r="H262" s="15">
        <f t="shared" si="97"/>
        <v>0.37708118700604459</v>
      </c>
      <c r="I262" s="15">
        <v>49.4</v>
      </c>
      <c r="J262" s="3">
        <f t="shared" si="98"/>
        <v>0.19051291939838028</v>
      </c>
      <c r="K262">
        <v>0</v>
      </c>
      <c r="L262" s="3">
        <v>0</v>
      </c>
      <c r="M262">
        <v>21428</v>
      </c>
      <c r="N262">
        <f t="shared" si="99"/>
        <v>0.10025407730195456</v>
      </c>
      <c r="O262" s="16">
        <v>0.51867957399999998</v>
      </c>
      <c r="P262">
        <f t="shared" si="100"/>
        <v>0.52877021067341656</v>
      </c>
      <c r="Q262">
        <v>0.34350000000000003</v>
      </c>
      <c r="R262">
        <f t="shared" si="101"/>
        <v>0.76147195743737539</v>
      </c>
      <c r="S262">
        <f t="shared" si="107"/>
        <v>9.7644513393887022E-2</v>
      </c>
      <c r="T262" s="14">
        <f t="shared" si="102"/>
        <v>0.19086714032924643</v>
      </c>
      <c r="U262" t="str">
        <f t="shared" si="108"/>
        <v>Low</v>
      </c>
      <c r="V262">
        <f t="shared" si="109"/>
        <v>0.11525519872898539</v>
      </c>
      <c r="W262">
        <f t="shared" si="103"/>
        <v>0.15726349518865884</v>
      </c>
      <c r="X262" t="str">
        <f t="shared" si="110"/>
        <v>Low</v>
      </c>
      <c r="Y262">
        <f t="shared" si="111"/>
        <v>8.0033828058788614E-2</v>
      </c>
      <c r="Z262">
        <f t="shared" si="104"/>
        <v>0.17869713230351236</v>
      </c>
      <c r="AA262" t="str">
        <f t="shared" si="112"/>
        <v>Low</v>
      </c>
      <c r="AB262">
        <f t="shared" si="113"/>
        <v>6.966047282527775E-2</v>
      </c>
      <c r="AC262">
        <f t="shared" si="105"/>
        <v>0.17403371807439474</v>
      </c>
      <c r="AD262" t="str">
        <f t="shared" si="114"/>
        <v>Low</v>
      </c>
      <c r="AE262">
        <f t="shared" si="115"/>
        <v>1.5174299578560804E-2</v>
      </c>
      <c r="AF262">
        <f t="shared" si="106"/>
        <v>7.1925225074740806E-2</v>
      </c>
      <c r="AG262" t="str">
        <f t="shared" si="116"/>
        <v>No Impact</v>
      </c>
    </row>
    <row r="263" spans="1:33" customFormat="1" x14ac:dyDescent="0.3">
      <c r="A263">
        <v>308276</v>
      </c>
      <c r="B263" t="s">
        <v>427</v>
      </c>
      <c r="C263" s="1" t="s">
        <v>813</v>
      </c>
      <c r="D263" t="s">
        <v>816</v>
      </c>
      <c r="E263" s="4">
        <v>5.6</v>
      </c>
      <c r="F263" s="3">
        <f t="shared" si="96"/>
        <v>0.53333333333333321</v>
      </c>
      <c r="G263" s="15">
        <v>41.628599999999999</v>
      </c>
      <c r="H263" s="15">
        <f t="shared" si="97"/>
        <v>0.41654359055640006</v>
      </c>
      <c r="I263" s="15">
        <v>38.199999999999996</v>
      </c>
      <c r="J263" s="3">
        <f t="shared" si="98"/>
        <v>0.14731970690320093</v>
      </c>
      <c r="K263">
        <v>0</v>
      </c>
      <c r="L263" s="3">
        <v>0</v>
      </c>
      <c r="M263">
        <v>45411</v>
      </c>
      <c r="N263">
        <f t="shared" si="99"/>
        <v>0.2137277445789745</v>
      </c>
      <c r="O263" s="16">
        <v>0.28073603800000002</v>
      </c>
      <c r="P263">
        <f t="shared" si="100"/>
        <v>0.28619760907893449</v>
      </c>
      <c r="Q263">
        <v>0.35649999999999998</v>
      </c>
      <c r="R263">
        <f t="shared" si="101"/>
        <v>0.79029040124140981</v>
      </c>
      <c r="S263">
        <f t="shared" si="107"/>
        <v>8.0932277223327215E-2</v>
      </c>
      <c r="T263" s="14">
        <f t="shared" si="102"/>
        <v>0.15819949096000452</v>
      </c>
      <c r="U263" t="str">
        <f t="shared" si="108"/>
        <v>Low</v>
      </c>
      <c r="V263">
        <f t="shared" si="109"/>
        <v>0.11883086709190729</v>
      </c>
      <c r="W263">
        <f t="shared" si="103"/>
        <v>0.16214242568888615</v>
      </c>
      <c r="X263" t="str">
        <f t="shared" si="110"/>
        <v>Low</v>
      </c>
      <c r="Y263">
        <f t="shared" si="111"/>
        <v>4.3033687354747149E-2</v>
      </c>
      <c r="Z263">
        <f t="shared" si="104"/>
        <v>9.6084327205873177E-2</v>
      </c>
      <c r="AA263" t="str">
        <f t="shared" si="112"/>
        <v>No Impact</v>
      </c>
      <c r="AB263">
        <f t="shared" si="113"/>
        <v>6.5748811231502724E-2</v>
      </c>
      <c r="AC263">
        <f t="shared" si="105"/>
        <v>0.16426116007409286</v>
      </c>
      <c r="AD263" t="str">
        <f t="shared" si="114"/>
        <v>Low</v>
      </c>
      <c r="AE263">
        <f t="shared" si="115"/>
        <v>3.2136861551174373E-2</v>
      </c>
      <c r="AF263">
        <f t="shared" si="106"/>
        <v>0.15232670136088275</v>
      </c>
      <c r="AG263" t="str">
        <f t="shared" si="116"/>
        <v>Low</v>
      </c>
    </row>
    <row r="264" spans="1:33" customFormat="1" x14ac:dyDescent="0.3">
      <c r="A264">
        <v>308614</v>
      </c>
      <c r="B264" t="s">
        <v>69</v>
      </c>
      <c r="C264" s="1" t="s">
        <v>818</v>
      </c>
      <c r="D264" t="s">
        <v>817</v>
      </c>
      <c r="E264" s="4">
        <v>6.5</v>
      </c>
      <c r="F264" s="3">
        <f t="shared" si="96"/>
        <v>0.73333333333333328</v>
      </c>
      <c r="G264" s="15">
        <v>48.509280000000004</v>
      </c>
      <c r="H264" s="15">
        <f t="shared" si="97"/>
        <v>0.48539296701079954</v>
      </c>
      <c r="I264" s="15">
        <v>57.500000000000007</v>
      </c>
      <c r="J264" s="3">
        <f t="shared" si="98"/>
        <v>0.22175086772078681</v>
      </c>
      <c r="K264">
        <v>0</v>
      </c>
      <c r="L264" s="3">
        <v>0</v>
      </c>
      <c r="M264">
        <v>19841</v>
      </c>
      <c r="N264">
        <f t="shared" si="99"/>
        <v>9.2745312344750253E-2</v>
      </c>
      <c r="O264" s="16">
        <v>0.22992965100000001</v>
      </c>
      <c r="P264">
        <f t="shared" si="100"/>
        <v>0.23440281070203692</v>
      </c>
      <c r="Q264">
        <v>0.29859999999999998</v>
      </c>
      <c r="R264">
        <f t="shared" si="101"/>
        <v>0.66193748614497894</v>
      </c>
      <c r="S264">
        <f t="shared" si="107"/>
        <v>0.11620427770175532</v>
      </c>
      <c r="T264" s="14">
        <f t="shared" si="102"/>
        <v>0.22714617962700803</v>
      </c>
      <c r="U264" t="str">
        <f t="shared" si="108"/>
        <v>Low</v>
      </c>
      <c r="V264">
        <f t="shared" si="109"/>
        <v>0.17163117117855378</v>
      </c>
      <c r="W264">
        <f t="shared" si="103"/>
        <v>0.2341874220036754</v>
      </c>
      <c r="X264" t="str">
        <f t="shared" si="110"/>
        <v>Low</v>
      </c>
      <c r="Y264">
        <f t="shared" si="111"/>
        <v>6.0777384224956849E-2</v>
      </c>
      <c r="Z264">
        <f t="shared" si="104"/>
        <v>0.13570192171653706</v>
      </c>
      <c r="AA264" t="str">
        <f t="shared" si="112"/>
        <v>No Impact</v>
      </c>
      <c r="AB264">
        <f t="shared" si="113"/>
        <v>8.6720773910836033E-2</v>
      </c>
      <c r="AC264">
        <f t="shared" si="105"/>
        <v>0.21665570309645094</v>
      </c>
      <c r="AD264" t="str">
        <f t="shared" si="114"/>
        <v>Low</v>
      </c>
      <c r="AE264">
        <f t="shared" si="115"/>
        <v>2.4047567802443322E-2</v>
      </c>
      <c r="AF264">
        <f t="shared" si="106"/>
        <v>0.11398395805593231</v>
      </c>
      <c r="AG264" t="str">
        <f t="shared" si="116"/>
        <v>No Impact</v>
      </c>
    </row>
    <row r="265" spans="1:33" customFormat="1" x14ac:dyDescent="0.3">
      <c r="A265">
        <v>308625</v>
      </c>
      <c r="B265" t="s">
        <v>126</v>
      </c>
      <c r="C265" s="1" t="s">
        <v>818</v>
      </c>
      <c r="D265" t="s">
        <v>819</v>
      </c>
      <c r="E265" s="4">
        <v>6.5</v>
      </c>
      <c r="F265" s="3">
        <f t="shared" si="96"/>
        <v>0.73333333333333328</v>
      </c>
      <c r="G265" s="15">
        <v>47.385719999999999</v>
      </c>
      <c r="H265" s="15">
        <f t="shared" si="97"/>
        <v>0.47415041461639879</v>
      </c>
      <c r="I265" s="15">
        <v>49.199999999999996</v>
      </c>
      <c r="J265" s="3">
        <f t="shared" si="98"/>
        <v>0.18974161203239492</v>
      </c>
      <c r="K265">
        <v>0</v>
      </c>
      <c r="L265" s="3">
        <v>0</v>
      </c>
      <c r="M265">
        <v>5388</v>
      </c>
      <c r="N265">
        <f t="shared" si="99"/>
        <v>2.4362086178100144E-2</v>
      </c>
      <c r="O265" s="16">
        <v>0.59127578000000003</v>
      </c>
      <c r="P265">
        <f t="shared" si="100"/>
        <v>0.60277873744973942</v>
      </c>
      <c r="Q265">
        <v>0.33250000000000002</v>
      </c>
      <c r="R265">
        <f t="shared" si="101"/>
        <v>0.73708712037242297</v>
      </c>
      <c r="S265">
        <f t="shared" si="107"/>
        <v>0.16307981429429796</v>
      </c>
      <c r="T265" s="14">
        <f t="shared" si="102"/>
        <v>0.31877446789269248</v>
      </c>
      <c r="U265" t="str">
        <f t="shared" si="108"/>
        <v>Moderate</v>
      </c>
      <c r="V265">
        <f t="shared" si="109"/>
        <v>0.17942696279228276</v>
      </c>
      <c r="W265">
        <f t="shared" si="103"/>
        <v>0.24482462926597245</v>
      </c>
      <c r="X265" t="str">
        <f t="shared" si="110"/>
        <v>Low</v>
      </c>
      <c r="Y265">
        <f t="shared" si="111"/>
        <v>0.14673266579631317</v>
      </c>
      <c r="Z265">
        <f t="shared" si="104"/>
        <v>0.32762029792940173</v>
      </c>
      <c r="AA265" t="str">
        <f t="shared" si="112"/>
        <v>Moderate</v>
      </c>
      <c r="AB265">
        <f t="shared" si="113"/>
        <v>0.10889487371118495</v>
      </c>
      <c r="AC265">
        <f t="shared" si="105"/>
        <v>0.27205356183460011</v>
      </c>
      <c r="AD265" t="str">
        <f t="shared" si="114"/>
        <v>Low</v>
      </c>
      <c r="AE265">
        <f t="shared" si="115"/>
        <v>5.9303914142628724E-3</v>
      </c>
      <c r="AF265">
        <f t="shared" si="106"/>
        <v>2.810968210057066E-2</v>
      </c>
      <c r="AG265" t="str">
        <f t="shared" si="116"/>
        <v>No Impact</v>
      </c>
    </row>
    <row r="266" spans="1:33" customFormat="1" x14ac:dyDescent="0.3">
      <c r="A266">
        <v>308636</v>
      </c>
      <c r="B266" t="s">
        <v>193</v>
      </c>
      <c r="C266" s="1" t="s">
        <v>818</v>
      </c>
      <c r="D266" t="s">
        <v>820</v>
      </c>
      <c r="E266" s="4">
        <v>6.4</v>
      </c>
      <c r="F266" s="3">
        <f t="shared" si="96"/>
        <v>0.71111111111111114</v>
      </c>
      <c r="G266" s="15">
        <v>47.385719999999999</v>
      </c>
      <c r="H266" s="15">
        <f t="shared" si="97"/>
        <v>0.47415041461639879</v>
      </c>
      <c r="I266" s="15">
        <v>55.9</v>
      </c>
      <c r="J266" s="3">
        <f t="shared" si="98"/>
        <v>0.21558040879290399</v>
      </c>
      <c r="K266">
        <v>0</v>
      </c>
      <c r="L266" s="3">
        <v>0</v>
      </c>
      <c r="M266">
        <v>3568</v>
      </c>
      <c r="N266">
        <f t="shared" si="99"/>
        <v>1.5750900152824893E-2</v>
      </c>
      <c r="O266" s="16">
        <v>0.45405647599999999</v>
      </c>
      <c r="P266">
        <f t="shared" si="100"/>
        <v>0.46288990449457934</v>
      </c>
      <c r="Q266">
        <v>0.3266</v>
      </c>
      <c r="R266">
        <f t="shared" si="101"/>
        <v>0.72400798049213033</v>
      </c>
      <c r="S266">
        <f t="shared" si="107"/>
        <v>0.14553600986926993</v>
      </c>
      <c r="T266" s="14">
        <f t="shared" si="102"/>
        <v>0.28448134004849845</v>
      </c>
      <c r="U266" t="str">
        <f t="shared" si="108"/>
        <v>Low</v>
      </c>
      <c r="V266">
        <f t="shared" si="109"/>
        <v>0.17755399841413103</v>
      </c>
      <c r="W266">
        <f t="shared" si="103"/>
        <v>0.24226900550478658</v>
      </c>
      <c r="X266" t="str">
        <f t="shared" si="110"/>
        <v>Low</v>
      </c>
      <c r="Y266">
        <f t="shared" si="111"/>
        <v>0.1135180213244088</v>
      </c>
      <c r="Z266">
        <f t="shared" si="104"/>
        <v>0.25345963534994576</v>
      </c>
      <c r="AA266" t="str">
        <f t="shared" si="112"/>
        <v>Low</v>
      </c>
      <c r="AB266">
        <f t="shared" si="113"/>
        <v>9.7551255519120417E-2</v>
      </c>
      <c r="AC266">
        <f t="shared" si="105"/>
        <v>0.24371364437046017</v>
      </c>
      <c r="AD266" t="str">
        <f t="shared" si="114"/>
        <v>Low</v>
      </c>
      <c r="AE266">
        <f t="shared" si="115"/>
        <v>3.8627133624340006E-3</v>
      </c>
      <c r="AF266">
        <f t="shared" si="106"/>
        <v>1.8309018255103185E-2</v>
      </c>
      <c r="AG266" t="str">
        <f t="shared" si="116"/>
        <v>No Impact</v>
      </c>
    </row>
    <row r="267" spans="1:33" customFormat="1" x14ac:dyDescent="0.3">
      <c r="A267">
        <v>308665</v>
      </c>
      <c r="B267" t="s">
        <v>376</v>
      </c>
      <c r="C267" s="1" t="s">
        <v>818</v>
      </c>
      <c r="D267" t="s">
        <v>821</v>
      </c>
      <c r="E267" s="4">
        <v>6.5</v>
      </c>
      <c r="F267" s="3">
        <f t="shared" si="96"/>
        <v>0.73333333333333328</v>
      </c>
      <c r="G267" s="15">
        <v>48.509280000000004</v>
      </c>
      <c r="H267" s="15">
        <f t="shared" si="97"/>
        <v>0.48539296701079954</v>
      </c>
      <c r="I267" s="15">
        <v>57.500000000000007</v>
      </c>
      <c r="J267" s="3">
        <f t="shared" si="98"/>
        <v>0.22175086772078681</v>
      </c>
      <c r="K267">
        <v>0</v>
      </c>
      <c r="L267" s="3">
        <v>0</v>
      </c>
      <c r="M267">
        <v>22687</v>
      </c>
      <c r="N267">
        <f t="shared" si="99"/>
        <v>0.1062109362062521</v>
      </c>
      <c r="O267" s="16">
        <v>0.61494416500000004</v>
      </c>
      <c r="P267">
        <f t="shared" si="100"/>
        <v>0.62690757835672595</v>
      </c>
      <c r="Q267">
        <v>0.30120000000000002</v>
      </c>
      <c r="R267">
        <f t="shared" si="101"/>
        <v>0.66770117490578595</v>
      </c>
      <c r="S267">
        <f t="shared" si="107"/>
        <v>0.16783700968084064</v>
      </c>
      <c r="T267" s="14">
        <f t="shared" si="102"/>
        <v>0.32807342640922627</v>
      </c>
      <c r="U267" t="str">
        <f t="shared" si="108"/>
        <v>Moderate</v>
      </c>
      <c r="V267">
        <f t="shared" si="109"/>
        <v>0.17312561540180982</v>
      </c>
      <c r="W267">
        <f t="shared" si="103"/>
        <v>0.2362265623158307</v>
      </c>
      <c r="X267" t="str">
        <f t="shared" si="110"/>
        <v>Low</v>
      </c>
      <c r="Y267">
        <f t="shared" si="111"/>
        <v>0.16254840395987144</v>
      </c>
      <c r="Z267">
        <f t="shared" si="104"/>
        <v>0.36293320402974577</v>
      </c>
      <c r="AA267" t="str">
        <f t="shared" si="112"/>
        <v>Moderate</v>
      </c>
      <c r="AB267">
        <f t="shared" si="113"/>
        <v>0.11899714236424105</v>
      </c>
      <c r="AC267">
        <f t="shared" si="105"/>
        <v>0.29729219865935314</v>
      </c>
      <c r="AD267" t="str">
        <f t="shared" si="114"/>
        <v>Low</v>
      </c>
      <c r="AE267">
        <f t="shared" si="115"/>
        <v>2.7539016530417695E-2</v>
      </c>
      <c r="AF267">
        <f t="shared" si="106"/>
        <v>0.13053320530759965</v>
      </c>
      <c r="AG267" t="str">
        <f t="shared" si="116"/>
        <v>No Impact</v>
      </c>
    </row>
    <row r="268" spans="1:33" customFormat="1" x14ac:dyDescent="0.3">
      <c r="A268">
        <v>308669</v>
      </c>
      <c r="B268" t="s">
        <v>480</v>
      </c>
      <c r="C268" s="1" t="s">
        <v>818</v>
      </c>
      <c r="D268" t="s">
        <v>822</v>
      </c>
      <c r="E268" s="4">
        <v>6.4</v>
      </c>
      <c r="F268" s="3">
        <f t="shared" si="96"/>
        <v>0.71111111111111114</v>
      </c>
      <c r="G268" s="15">
        <v>47.385719999999999</v>
      </c>
      <c r="H268" s="15">
        <f t="shared" si="97"/>
        <v>0.47415041461639879</v>
      </c>
      <c r="I268" s="15">
        <v>49.399999999999991</v>
      </c>
      <c r="J268" s="3">
        <f t="shared" si="98"/>
        <v>0.19051291939838025</v>
      </c>
      <c r="K268">
        <v>0</v>
      </c>
      <c r="L268" s="3">
        <v>0</v>
      </c>
      <c r="M268">
        <v>23823</v>
      </c>
      <c r="N268">
        <f t="shared" si="99"/>
        <v>0.11158583034070962</v>
      </c>
      <c r="O268" s="16">
        <v>0.54228625500000005</v>
      </c>
      <c r="P268">
        <f t="shared" si="100"/>
        <v>0.55283614716173135</v>
      </c>
      <c r="Q268">
        <v>0.32900000000000001</v>
      </c>
      <c r="R268">
        <f t="shared" si="101"/>
        <v>0.72932830857902908</v>
      </c>
      <c r="S268">
        <f t="shared" si="107"/>
        <v>0.15150359145029307</v>
      </c>
      <c r="T268" s="14">
        <f t="shared" si="102"/>
        <v>0.29614625793750171</v>
      </c>
      <c r="U268" t="str">
        <f t="shared" si="108"/>
        <v>Low</v>
      </c>
      <c r="V268">
        <f t="shared" si="109"/>
        <v>0.17235832361653228</v>
      </c>
      <c r="W268">
        <f t="shared" si="103"/>
        <v>0.23517960747723785</v>
      </c>
      <c r="X268" t="str">
        <f t="shared" si="110"/>
        <v>Low</v>
      </c>
      <c r="Y268">
        <f t="shared" si="111"/>
        <v>0.13064885928405384</v>
      </c>
      <c r="Z268">
        <f t="shared" si="104"/>
        <v>0.29170885685533349</v>
      </c>
      <c r="AA268" t="str">
        <f t="shared" si="112"/>
        <v>Low</v>
      </c>
      <c r="AB268">
        <f t="shared" si="113"/>
        <v>0.10874974340942813</v>
      </c>
      <c r="AC268">
        <f t="shared" si="105"/>
        <v>0.27169098080413034</v>
      </c>
      <c r="AD268" t="str">
        <f t="shared" si="114"/>
        <v>Low</v>
      </c>
      <c r="AE268">
        <f t="shared" si="115"/>
        <v>2.6370492452644816E-2</v>
      </c>
      <c r="AF268">
        <f t="shared" si="106"/>
        <v>0.12499447471486679</v>
      </c>
      <c r="AG268" t="str">
        <f t="shared" si="116"/>
        <v>No Impact</v>
      </c>
    </row>
    <row r="269" spans="1:33" s="16" customFormat="1" x14ac:dyDescent="0.3">
      <c r="A269" s="16">
        <v>308694</v>
      </c>
      <c r="B269" s="16" t="s">
        <v>539</v>
      </c>
      <c r="C269" s="17" t="s">
        <v>818</v>
      </c>
      <c r="D269" s="16" t="s">
        <v>823</v>
      </c>
      <c r="E269" s="18">
        <v>6.4</v>
      </c>
      <c r="F269" s="19">
        <f t="shared" si="96"/>
        <v>0.71111111111111114</v>
      </c>
      <c r="G269" s="15">
        <v>48.509280000000004</v>
      </c>
      <c r="H269" s="15">
        <f t="shared" si="97"/>
        <v>0.48539296701079954</v>
      </c>
      <c r="I269" s="15">
        <v>50</v>
      </c>
      <c r="J269" s="19">
        <f t="shared" si="98"/>
        <v>0.19282684149633633</v>
      </c>
      <c r="K269">
        <v>0</v>
      </c>
      <c r="L269" s="3">
        <v>0</v>
      </c>
      <c r="M269" s="16">
        <v>35519</v>
      </c>
      <c r="N269" s="16">
        <f t="shared" si="99"/>
        <v>0.16692452910533562</v>
      </c>
      <c r="O269" s="16">
        <v>0.42197394199999999</v>
      </c>
      <c r="P269" s="16">
        <f t="shared" si="100"/>
        <v>0.43018322177081153</v>
      </c>
      <c r="Q269" s="16">
        <v>0.24229999999999999</v>
      </c>
      <c r="R269" s="16">
        <f t="shared" si="101"/>
        <v>0.53713145643981375</v>
      </c>
      <c r="S269">
        <f t="shared" si="107"/>
        <v>0.11663146236838257</v>
      </c>
      <c r="T269" s="20">
        <f t="shared" si="102"/>
        <v>0.22798120366346097</v>
      </c>
      <c r="U269" t="str">
        <f t="shared" si="108"/>
        <v>Low</v>
      </c>
      <c r="V269">
        <f t="shared" si="109"/>
        <v>0.12952646881058469</v>
      </c>
      <c r="W269" s="16">
        <f t="shared" si="103"/>
        <v>0.1767363678969093</v>
      </c>
      <c r="X269" t="str">
        <f t="shared" si="110"/>
        <v>Low</v>
      </c>
      <c r="Y269">
        <f t="shared" si="111"/>
        <v>0.10373645592618046</v>
      </c>
      <c r="Z269" s="16">
        <f t="shared" si="104"/>
        <v>0.2316196493278011</v>
      </c>
      <c r="AA269" t="str">
        <f t="shared" si="112"/>
        <v>Low</v>
      </c>
      <c r="AB269">
        <f t="shared" si="113"/>
        <v>9.05437458420877E-2</v>
      </c>
      <c r="AC269" s="16">
        <f t="shared" si="105"/>
        <v>0.22620668649213571</v>
      </c>
      <c r="AD269" t="str">
        <f t="shared" si="114"/>
        <v>Low</v>
      </c>
      <c r="AE269">
        <f t="shared" si="115"/>
        <v>4.025298565865406E-2</v>
      </c>
      <c r="AF269" s="16">
        <f t="shared" si="106"/>
        <v>0.1907966188778514</v>
      </c>
      <c r="AG269" t="str">
        <f t="shared" si="116"/>
        <v>Low</v>
      </c>
    </row>
    <row r="270" spans="1:33" customFormat="1" x14ac:dyDescent="0.3">
      <c r="A270">
        <v>309309</v>
      </c>
      <c r="B270" t="s">
        <v>53</v>
      </c>
      <c r="C270" s="1" t="s">
        <v>825</v>
      </c>
      <c r="D270" t="s">
        <v>824</v>
      </c>
      <c r="E270" s="4">
        <v>5.9</v>
      </c>
      <c r="F270" s="3">
        <f t="shared" si="96"/>
        <v>0.60000000000000009</v>
      </c>
      <c r="G270" s="15">
        <v>35.466480000000004</v>
      </c>
      <c r="H270" s="15">
        <f t="shared" si="97"/>
        <v>0.35488426042664789</v>
      </c>
      <c r="I270" s="15">
        <v>33.200000000000003</v>
      </c>
      <c r="J270" s="3">
        <f t="shared" si="98"/>
        <v>0.12803702275356732</v>
      </c>
      <c r="K270">
        <v>0</v>
      </c>
      <c r="L270" s="3">
        <v>0</v>
      </c>
      <c r="M270">
        <v>14864</v>
      </c>
      <c r="N270">
        <f t="shared" si="99"/>
        <v>6.9197030560247549E-2</v>
      </c>
      <c r="O270" s="16">
        <v>0.525519819</v>
      </c>
      <c r="P270">
        <f t="shared" si="100"/>
        <v>0.53574352902064681</v>
      </c>
      <c r="Q270">
        <v>0.2621</v>
      </c>
      <c r="R270">
        <f t="shared" si="101"/>
        <v>0.581024163156728</v>
      </c>
      <c r="S270">
        <f t="shared" si="107"/>
        <v>8.089663303807583E-2</v>
      </c>
      <c r="T270" s="14">
        <f t="shared" si="102"/>
        <v>0.15812981675638743</v>
      </c>
      <c r="U270" t="str">
        <f t="shared" si="108"/>
        <v>Low</v>
      </c>
      <c r="V270">
        <f t="shared" si="109"/>
        <v>8.4176680329107356E-2</v>
      </c>
      <c r="W270">
        <f t="shared" si="103"/>
        <v>0.11485745639172334</v>
      </c>
      <c r="X270" t="str">
        <f t="shared" si="110"/>
        <v>No Impact</v>
      </c>
      <c r="Y270">
        <f t="shared" si="111"/>
        <v>7.7616585747044303E-2</v>
      </c>
      <c r="Z270">
        <f t="shared" si="104"/>
        <v>0.17329998612584696</v>
      </c>
      <c r="AA270" t="str">
        <f t="shared" si="112"/>
        <v>Low</v>
      </c>
      <c r="AB270">
        <f t="shared" si="113"/>
        <v>5.6255569312294473E-2</v>
      </c>
      <c r="AC270">
        <f t="shared" si="105"/>
        <v>0.14054406312122808</v>
      </c>
      <c r="AD270" t="str">
        <f t="shared" si="114"/>
        <v>No Impact</v>
      </c>
      <c r="AE270">
        <f t="shared" si="115"/>
        <v>1.0025015637124594E-2</v>
      </c>
      <c r="AF270">
        <f t="shared" si="106"/>
        <v>4.7517943239813787E-2</v>
      </c>
      <c r="AG270" t="str">
        <f t="shared" si="116"/>
        <v>No Impact</v>
      </c>
    </row>
    <row r="271" spans="1:33" customFormat="1" x14ac:dyDescent="0.3">
      <c r="A271">
        <v>309319</v>
      </c>
      <c r="B271" t="s">
        <v>73</v>
      </c>
      <c r="C271" s="1" t="s">
        <v>825</v>
      </c>
      <c r="D271" t="s">
        <v>826</v>
      </c>
      <c r="E271" s="4">
        <v>5.9</v>
      </c>
      <c r="F271" s="3">
        <f t="shared" si="96"/>
        <v>0.60000000000000009</v>
      </c>
      <c r="G271" s="15">
        <v>31.905360000000002</v>
      </c>
      <c r="H271" s="15">
        <f t="shared" si="97"/>
        <v>0.31925102483375722</v>
      </c>
      <c r="I271" s="15">
        <v>32.300000000000004</v>
      </c>
      <c r="J271" s="3">
        <f t="shared" si="98"/>
        <v>0.12456613960663328</v>
      </c>
      <c r="K271">
        <v>0</v>
      </c>
      <c r="L271" s="3">
        <v>0</v>
      </c>
      <c r="M271">
        <v>8293</v>
      </c>
      <c r="N271">
        <f t="shared" si="99"/>
        <v>3.8106863872289488E-2</v>
      </c>
      <c r="O271" s="16">
        <v>0.294315995</v>
      </c>
      <c r="P271">
        <f t="shared" si="100"/>
        <v>0.30004175695707308</v>
      </c>
      <c r="Q271">
        <v>0.24229999999999999</v>
      </c>
      <c r="R271">
        <f t="shared" si="101"/>
        <v>0.53713145643981375</v>
      </c>
      <c r="S271">
        <f t="shared" si="107"/>
        <v>5.5732776257288445E-2</v>
      </c>
      <c r="T271" s="14">
        <f t="shared" si="102"/>
        <v>0.10894166253794169</v>
      </c>
      <c r="U271" t="str">
        <f t="shared" si="108"/>
        <v>No Impact</v>
      </c>
      <c r="V271">
        <f t="shared" si="109"/>
        <v>7.1516447978656597E-2</v>
      </c>
      <c r="W271">
        <f t="shared" si="103"/>
        <v>9.7582813587852119E-2</v>
      </c>
      <c r="X271" t="str">
        <f t="shared" si="110"/>
        <v>No Impact</v>
      </c>
      <c r="Y271">
        <f t="shared" si="111"/>
        <v>3.99491045359203E-2</v>
      </c>
      <c r="Z271">
        <f t="shared" si="104"/>
        <v>8.9197163147293396E-2</v>
      </c>
      <c r="AA271" t="str">
        <f t="shared" si="112"/>
        <v>No Impact</v>
      </c>
      <c r="AB271">
        <f t="shared" si="113"/>
        <v>3.8791298581605016E-2</v>
      </c>
      <c r="AC271">
        <f t="shared" si="105"/>
        <v>9.6912835174454592E-2</v>
      </c>
      <c r="AD271" t="str">
        <f t="shared" si="114"/>
        <v>No Impact</v>
      </c>
      <c r="AE271">
        <f t="shared" si="115"/>
        <v>5.073744080854644E-3</v>
      </c>
      <c r="AF271">
        <f t="shared" si="106"/>
        <v>2.404922764953845E-2</v>
      </c>
      <c r="AG271" t="str">
        <f t="shared" si="116"/>
        <v>No Impact</v>
      </c>
    </row>
    <row r="272" spans="1:33" customFormat="1" x14ac:dyDescent="0.3">
      <c r="A272">
        <v>309323</v>
      </c>
      <c r="B272" t="s">
        <v>138</v>
      </c>
      <c r="C272" s="1" t="s">
        <v>825</v>
      </c>
      <c r="D272" t="s">
        <v>827</v>
      </c>
      <c r="E272" s="4">
        <v>5.9</v>
      </c>
      <c r="F272" s="3">
        <f t="shared" si="96"/>
        <v>0.60000000000000009</v>
      </c>
      <c r="G272" s="15">
        <v>40.53528</v>
      </c>
      <c r="H272" s="15">
        <f t="shared" si="97"/>
        <v>0.40560362528187432</v>
      </c>
      <c r="I272" s="15">
        <v>32.200000000000003</v>
      </c>
      <c r="J272" s="3">
        <f t="shared" si="98"/>
        <v>0.1241804859236406</v>
      </c>
      <c r="K272">
        <v>0</v>
      </c>
      <c r="L272" s="3">
        <v>0</v>
      </c>
      <c r="M272">
        <v>27551</v>
      </c>
      <c r="N272">
        <f t="shared" si="99"/>
        <v>0.12922456742984487</v>
      </c>
      <c r="O272" s="16">
        <v>0.71449663600000002</v>
      </c>
      <c r="P272">
        <f t="shared" si="100"/>
        <v>0.72839679000578383</v>
      </c>
      <c r="Q272">
        <v>0.31790000000000002</v>
      </c>
      <c r="R272">
        <f t="shared" si="101"/>
        <v>0.70472179117712264</v>
      </c>
      <c r="S272">
        <f t="shared" si="107"/>
        <v>0.11388651806761424</v>
      </c>
      <c r="T272" s="14">
        <f t="shared" si="102"/>
        <v>0.22261562140143176</v>
      </c>
      <c r="U272" t="str">
        <f t="shared" si="108"/>
        <v>Low</v>
      </c>
      <c r="V272">
        <f t="shared" si="109"/>
        <v>0.11200512233577914</v>
      </c>
      <c r="W272">
        <f t="shared" si="103"/>
        <v>0.15282882864986241</v>
      </c>
      <c r="X272" t="str">
        <f t="shared" si="110"/>
        <v>Low</v>
      </c>
      <c r="Y272">
        <f t="shared" si="111"/>
        <v>0.11576791379944931</v>
      </c>
      <c r="Z272">
        <f t="shared" si="104"/>
        <v>0.25848312782847205</v>
      </c>
      <c r="AA272" t="str">
        <f t="shared" si="112"/>
        <v>Low</v>
      </c>
      <c r="AB272">
        <f t="shared" si="113"/>
        <v>8.112058483053991E-2</v>
      </c>
      <c r="AC272">
        <f t="shared" si="105"/>
        <v>0.20266467363548096</v>
      </c>
      <c r="AD272" t="str">
        <f t="shared" si="114"/>
        <v>Low</v>
      </c>
      <c r="AE272">
        <f t="shared" si="115"/>
        <v>2.0538336780521249E-2</v>
      </c>
      <c r="AF272">
        <f t="shared" si="106"/>
        <v>9.7350423850003143E-2</v>
      </c>
      <c r="AG272" t="str">
        <f t="shared" si="116"/>
        <v>No Impact</v>
      </c>
    </row>
    <row r="273" spans="1:33" customFormat="1" x14ac:dyDescent="0.3">
      <c r="A273">
        <v>309325</v>
      </c>
      <c r="B273" t="s">
        <v>144</v>
      </c>
      <c r="C273" s="1" t="s">
        <v>825</v>
      </c>
      <c r="D273" t="s">
        <v>828</v>
      </c>
      <c r="E273" s="4">
        <v>5</v>
      </c>
      <c r="F273" s="3">
        <f t="shared" si="96"/>
        <v>0.39999999999999997</v>
      </c>
      <c r="G273" s="15">
        <v>28.33344</v>
      </c>
      <c r="H273" s="15">
        <f t="shared" si="97"/>
        <v>0.28350972241233979</v>
      </c>
      <c r="I273" s="15">
        <v>32.299999999999997</v>
      </c>
      <c r="J273" s="3">
        <f t="shared" si="98"/>
        <v>0.12456613960663325</v>
      </c>
      <c r="K273">
        <v>0</v>
      </c>
      <c r="L273" s="3">
        <v>0</v>
      </c>
      <c r="M273">
        <v>20219</v>
      </c>
      <c r="N273">
        <f t="shared" si="99"/>
        <v>9.453378944230742E-2</v>
      </c>
      <c r="O273" s="16">
        <v>0.579214652</v>
      </c>
      <c r="P273">
        <f t="shared" si="100"/>
        <v>0.59048296658616761</v>
      </c>
      <c r="Q273">
        <v>0.3785</v>
      </c>
      <c r="R273">
        <f t="shared" si="101"/>
        <v>0.83906007537131455</v>
      </c>
      <c r="S273">
        <f t="shared" si="107"/>
        <v>5.8336200914002441E-2</v>
      </c>
      <c r="T273" s="14">
        <f t="shared" si="102"/>
        <v>0.11403061430817765</v>
      </c>
      <c r="U273" t="str">
        <f t="shared" si="108"/>
        <v>No Impact</v>
      </c>
      <c r="V273">
        <f t="shared" si="109"/>
        <v>6.8480032708570726E-2</v>
      </c>
      <c r="W273">
        <f t="shared" si="103"/>
        <v>9.3439683529651721E-2</v>
      </c>
      <c r="X273" t="str">
        <f t="shared" si="110"/>
        <v>No Impact</v>
      </c>
      <c r="Y273">
        <f t="shared" si="111"/>
        <v>4.8192369119434163E-2</v>
      </c>
      <c r="Z273">
        <f t="shared" si="104"/>
        <v>0.10760247722037523</v>
      </c>
      <c r="AA273" t="str">
        <f t="shared" si="112"/>
        <v>No Impact</v>
      </c>
      <c r="AB273">
        <f t="shared" si="113"/>
        <v>4.112610921699128E-2</v>
      </c>
      <c r="AC273">
        <f t="shared" si="105"/>
        <v>0.10274592472145039</v>
      </c>
      <c r="AD273" t="str">
        <f t="shared" si="114"/>
        <v>No Impact</v>
      </c>
      <c r="AE273">
        <f t="shared" si="115"/>
        <v>7.7153915233179379E-3</v>
      </c>
      <c r="AF273">
        <f t="shared" si="106"/>
        <v>3.6570470286380233E-2</v>
      </c>
      <c r="AG273" t="str">
        <f t="shared" si="116"/>
        <v>No Impact</v>
      </c>
    </row>
    <row r="274" spans="1:33" customFormat="1" x14ac:dyDescent="0.3">
      <c r="A274">
        <v>309328</v>
      </c>
      <c r="B274" t="s">
        <v>183</v>
      </c>
      <c r="C274" s="1" t="s">
        <v>825</v>
      </c>
      <c r="D274" t="s">
        <v>829</v>
      </c>
      <c r="E274" s="4">
        <v>5.9</v>
      </c>
      <c r="F274" s="3">
        <f t="shared" si="96"/>
        <v>0.60000000000000009</v>
      </c>
      <c r="G274" s="15">
        <v>31.117320000000003</v>
      </c>
      <c r="H274" s="15">
        <f t="shared" si="97"/>
        <v>0.31136574857892124</v>
      </c>
      <c r="I274" s="15">
        <v>34.5</v>
      </c>
      <c r="J274" s="3">
        <f t="shared" si="98"/>
        <v>0.13305052063247205</v>
      </c>
      <c r="K274">
        <v>0</v>
      </c>
      <c r="L274" s="3">
        <v>0</v>
      </c>
      <c r="M274">
        <v>34950</v>
      </c>
      <c r="N274">
        <f t="shared" si="99"/>
        <v>0.16423235061721386</v>
      </c>
      <c r="O274" s="16">
        <v>0.59510824799999995</v>
      </c>
      <c r="P274">
        <f t="shared" si="100"/>
        <v>0.60668576408688069</v>
      </c>
      <c r="Q274">
        <v>0.36299999999999999</v>
      </c>
      <c r="R274">
        <f t="shared" si="101"/>
        <v>0.80469962314342713</v>
      </c>
      <c r="S274">
        <f t="shared" si="107"/>
        <v>9.4086394231855691E-2</v>
      </c>
      <c r="T274" s="14">
        <f t="shared" si="102"/>
        <v>0.18391203342356616</v>
      </c>
      <c r="U274" t="str">
        <f t="shared" si="108"/>
        <v>Low</v>
      </c>
      <c r="V274">
        <f t="shared" si="109"/>
        <v>0.10728648130596484</v>
      </c>
      <c r="W274">
        <f t="shared" si="103"/>
        <v>0.14639033399562876</v>
      </c>
      <c r="X274" t="str">
        <f t="shared" si="110"/>
        <v>No Impact</v>
      </c>
      <c r="Y274">
        <f t="shared" si="111"/>
        <v>8.0886307157746515E-2</v>
      </c>
      <c r="Z274">
        <f t="shared" si="104"/>
        <v>0.18060052208290117</v>
      </c>
      <c r="AA274" t="str">
        <f t="shared" si="112"/>
        <v>Low</v>
      </c>
      <c r="AB274">
        <f t="shared" si="113"/>
        <v>6.9479851101649198E-2</v>
      </c>
      <c r="AC274">
        <f t="shared" si="105"/>
        <v>0.17358246833615473</v>
      </c>
      <c r="AD274" t="str">
        <f t="shared" si="114"/>
        <v>Low</v>
      </c>
      <c r="AE274">
        <f t="shared" si="115"/>
        <v>2.18962585635359E-2</v>
      </c>
      <c r="AF274">
        <f t="shared" si="106"/>
        <v>0.10378688764667252</v>
      </c>
      <c r="AG274" t="str">
        <f t="shared" si="116"/>
        <v>No Impact</v>
      </c>
    </row>
    <row r="275" spans="1:33" customFormat="1" x14ac:dyDescent="0.3">
      <c r="A275">
        <v>309338</v>
      </c>
      <c r="B275" t="s">
        <v>192</v>
      </c>
      <c r="C275" s="1" t="s">
        <v>825</v>
      </c>
      <c r="D275" t="s">
        <v>830</v>
      </c>
      <c r="E275" s="4">
        <v>5.9</v>
      </c>
      <c r="F275" s="3">
        <f t="shared" si="96"/>
        <v>0.60000000000000009</v>
      </c>
      <c r="G275" s="15">
        <v>31.117320000000003</v>
      </c>
      <c r="H275" s="15">
        <f t="shared" si="97"/>
        <v>0.31136574857892124</v>
      </c>
      <c r="I275" s="15">
        <v>36.1</v>
      </c>
      <c r="J275" s="3">
        <f t="shared" si="98"/>
        <v>0.13922097956035484</v>
      </c>
      <c r="K275">
        <v>0</v>
      </c>
      <c r="L275" s="3">
        <v>0</v>
      </c>
      <c r="M275">
        <v>19705</v>
      </c>
      <c r="N275">
        <f t="shared" si="99"/>
        <v>9.2101839103301109E-2</v>
      </c>
      <c r="O275" s="16">
        <v>0.91572158599999998</v>
      </c>
      <c r="P275">
        <f t="shared" si="100"/>
        <v>0.93353646493782139</v>
      </c>
      <c r="Q275">
        <v>0.34639999999999999</v>
      </c>
      <c r="R275">
        <f t="shared" si="101"/>
        <v>0.76790068720904447</v>
      </c>
      <c r="S275">
        <f t="shared" si="107"/>
        <v>0.1149967499280696</v>
      </c>
      <c r="T275" s="14">
        <f t="shared" si="102"/>
        <v>0.22478580765094203</v>
      </c>
      <c r="U275" t="str">
        <f t="shared" si="108"/>
        <v>Low</v>
      </c>
      <c r="V275">
        <f t="shared" si="109"/>
        <v>0.10380175745562752</v>
      </c>
      <c r="W275">
        <f t="shared" si="103"/>
        <v>0.14163549552834226</v>
      </c>
      <c r="X275" t="str">
        <f t="shared" si="110"/>
        <v>No Impact</v>
      </c>
      <c r="Y275">
        <f t="shared" si="111"/>
        <v>0.1261917424005117</v>
      </c>
      <c r="Z275">
        <f t="shared" si="104"/>
        <v>0.28175713987828843</v>
      </c>
      <c r="AA275" t="str">
        <f t="shared" si="112"/>
        <v>Low</v>
      </c>
      <c r="AB275">
        <f t="shared" si="113"/>
        <v>7.8545623795025624E-2</v>
      </c>
      <c r="AC275">
        <f t="shared" si="105"/>
        <v>0.19623161303838677</v>
      </c>
      <c r="AD275" t="str">
        <f t="shared" si="114"/>
        <v>Low</v>
      </c>
      <c r="AE275">
        <f t="shared" si="115"/>
        <v>1.2449959901149948E-2</v>
      </c>
      <c r="AF275">
        <f t="shared" si="106"/>
        <v>5.9012026448118773E-2</v>
      </c>
      <c r="AG275" t="str">
        <f t="shared" si="116"/>
        <v>No Impact</v>
      </c>
    </row>
    <row r="276" spans="1:33" customFormat="1" x14ac:dyDescent="0.3">
      <c r="A276">
        <v>309347</v>
      </c>
      <c r="B276" t="s">
        <v>248</v>
      </c>
      <c r="C276" s="1" t="s">
        <v>825</v>
      </c>
      <c r="D276" t="s">
        <v>831</v>
      </c>
      <c r="E276" s="4">
        <v>5.9</v>
      </c>
      <c r="F276" s="3">
        <f t="shared" si="96"/>
        <v>0.60000000000000009</v>
      </c>
      <c r="G276" s="15">
        <v>35.610840000000003</v>
      </c>
      <c r="H276" s="15">
        <f t="shared" si="97"/>
        <v>0.35632875370128891</v>
      </c>
      <c r="I276" s="15">
        <v>31.5</v>
      </c>
      <c r="J276" s="3">
        <f t="shared" si="98"/>
        <v>0.12148091014269188</v>
      </c>
      <c r="K276">
        <v>0</v>
      </c>
      <c r="L276" s="3">
        <v>0</v>
      </c>
      <c r="M276">
        <v>36750</v>
      </c>
      <c r="N276">
        <f t="shared" si="99"/>
        <v>0.17274890822462893</v>
      </c>
      <c r="O276" s="16">
        <v>0.74610422700000001</v>
      </c>
      <c r="P276">
        <f t="shared" si="100"/>
        <v>0.7606192899647839</v>
      </c>
      <c r="Q276">
        <v>0.31900000000000001</v>
      </c>
      <c r="R276">
        <f t="shared" si="101"/>
        <v>0.70716027488361788</v>
      </c>
      <c r="S276">
        <f t="shared" si="107"/>
        <v>0.1051978890715919</v>
      </c>
      <c r="T276" s="14">
        <f t="shared" si="102"/>
        <v>0.20563183283808606</v>
      </c>
      <c r="U276" t="str">
        <f t="shared" si="108"/>
        <v>Low</v>
      </c>
      <c r="V276">
        <f t="shared" si="109"/>
        <v>0.10136640396778758</v>
      </c>
      <c r="W276">
        <f t="shared" si="103"/>
        <v>0.13831250267646944</v>
      </c>
      <c r="X276" t="str">
        <f t="shared" si="110"/>
        <v>No Impact</v>
      </c>
      <c r="Y276">
        <f t="shared" si="111"/>
        <v>0.10902937417539625</v>
      </c>
      <c r="Z276">
        <f t="shared" si="104"/>
        <v>0.24343751854126713</v>
      </c>
      <c r="AA276" t="str">
        <f t="shared" si="112"/>
        <v>Low</v>
      </c>
      <c r="AB276">
        <f t="shared" si="113"/>
        <v>7.6853868907008099E-2</v>
      </c>
      <c r="AC276">
        <f t="shared" si="105"/>
        <v>0.19200507851613782</v>
      </c>
      <c r="AD276" t="str">
        <f t="shared" si="114"/>
        <v>Low</v>
      </c>
      <c r="AE276">
        <f t="shared" si="115"/>
        <v>2.4762329330467396E-2</v>
      </c>
      <c r="AF276">
        <f t="shared" si="106"/>
        <v>0.11737188271840118</v>
      </c>
      <c r="AG276" t="str">
        <f t="shared" si="116"/>
        <v>No Impact</v>
      </c>
    </row>
    <row r="277" spans="1:33" customFormat="1" x14ac:dyDescent="0.3">
      <c r="A277">
        <v>309357</v>
      </c>
      <c r="B277" t="s">
        <v>314</v>
      </c>
      <c r="C277" s="1" t="s">
        <v>825</v>
      </c>
      <c r="D277" t="s">
        <v>832</v>
      </c>
      <c r="E277" s="4">
        <v>5.3</v>
      </c>
      <c r="F277" s="3">
        <f t="shared" si="96"/>
        <v>0.46666666666666656</v>
      </c>
      <c r="G277" s="15">
        <v>31.117320000000003</v>
      </c>
      <c r="H277" s="15">
        <f t="shared" si="97"/>
        <v>0.31136574857892124</v>
      </c>
      <c r="I277" s="15">
        <v>31.5</v>
      </c>
      <c r="J277" s="3">
        <f t="shared" si="98"/>
        <v>0.12148091014269188</v>
      </c>
      <c r="K277">
        <v>0</v>
      </c>
      <c r="L277" s="3">
        <v>0</v>
      </c>
      <c r="M277">
        <v>40172</v>
      </c>
      <c r="N277">
        <f t="shared" si="99"/>
        <v>0.18893983052050362</v>
      </c>
      <c r="O277" s="16">
        <v>0.92065773399999995</v>
      </c>
      <c r="P277">
        <f t="shared" si="100"/>
        <v>0.93856864308539412</v>
      </c>
      <c r="Q277">
        <v>0.39479999999999998</v>
      </c>
      <c r="R277">
        <f t="shared" si="101"/>
        <v>0.87519397029483481</v>
      </c>
      <c r="S277">
        <f t="shared" si="107"/>
        <v>9.15927934735115E-2</v>
      </c>
      <c r="T277" s="14">
        <f t="shared" si="102"/>
        <v>0.1790377560133436</v>
      </c>
      <c r="U277" t="str">
        <f t="shared" si="108"/>
        <v>Low</v>
      </c>
      <c r="V277">
        <f t="shared" si="109"/>
        <v>8.83924500142651E-2</v>
      </c>
      <c r="W277">
        <f t="shared" si="103"/>
        <v>0.12060979279745257</v>
      </c>
      <c r="X277" t="str">
        <f t="shared" si="110"/>
        <v>No Impact</v>
      </c>
      <c r="Y277">
        <f t="shared" si="111"/>
        <v>9.4793136932757899E-2</v>
      </c>
      <c r="Z277">
        <f t="shared" si="104"/>
        <v>0.21165127475216253</v>
      </c>
      <c r="AA277" t="str">
        <f t="shared" si="112"/>
        <v>Low</v>
      </c>
      <c r="AB277">
        <f t="shared" si="113"/>
        <v>6.6054159822605429E-2</v>
      </c>
      <c r="AC277">
        <f t="shared" si="105"/>
        <v>0.16502401666209893</v>
      </c>
      <c r="AD277" t="str">
        <f t="shared" si="114"/>
        <v>Low</v>
      </c>
      <c r="AE277">
        <f t="shared" si="115"/>
        <v>1.9082460679386494E-2</v>
      </c>
      <c r="AF277">
        <f t="shared" si="106"/>
        <v>9.0449662749767568E-2</v>
      </c>
      <c r="AG277" t="str">
        <f t="shared" si="116"/>
        <v>No Impact</v>
      </c>
    </row>
    <row r="278" spans="1:33" customFormat="1" x14ac:dyDescent="0.3">
      <c r="A278">
        <v>309366</v>
      </c>
      <c r="B278" t="s">
        <v>341</v>
      </c>
      <c r="C278" s="1" t="s">
        <v>825</v>
      </c>
      <c r="D278" t="s">
        <v>833</v>
      </c>
      <c r="E278" s="4">
        <v>5.9</v>
      </c>
      <c r="F278" s="3">
        <f t="shared" si="96"/>
        <v>0.60000000000000009</v>
      </c>
      <c r="G278" s="15">
        <v>41.294880000000006</v>
      </c>
      <c r="H278" s="15">
        <f t="shared" si="97"/>
        <v>0.41320432555492326</v>
      </c>
      <c r="I278" s="15">
        <v>36.500000000000007</v>
      </c>
      <c r="J278" s="3">
        <f t="shared" si="98"/>
        <v>0.14076359429232554</v>
      </c>
      <c r="K278">
        <v>0</v>
      </c>
      <c r="L278" s="3">
        <v>0</v>
      </c>
      <c r="M278">
        <v>80305</v>
      </c>
      <c r="N278">
        <f t="shared" si="99"/>
        <v>0.37882594521960888</v>
      </c>
      <c r="O278" s="16">
        <v>0.87243545700000003</v>
      </c>
      <c r="P278">
        <f t="shared" si="100"/>
        <v>0.88940822720126711</v>
      </c>
      <c r="Q278">
        <v>0.31480000000000002</v>
      </c>
      <c r="R278">
        <f t="shared" si="101"/>
        <v>0.69784970073154518</v>
      </c>
      <c r="S278">
        <f t="shared" si="107"/>
        <v>0.13189349588969917</v>
      </c>
      <c r="T278" s="14">
        <f t="shared" si="102"/>
        <v>0.257814120973131</v>
      </c>
      <c r="U278" t="str">
        <f t="shared" si="108"/>
        <v>Low</v>
      </c>
      <c r="V278">
        <f t="shared" si="109"/>
        <v>0.11597590412408378</v>
      </c>
      <c r="W278">
        <f t="shared" si="103"/>
        <v>0.15824688379658625</v>
      </c>
      <c r="X278" t="str">
        <f t="shared" si="110"/>
        <v>Low</v>
      </c>
      <c r="Y278">
        <f t="shared" si="111"/>
        <v>0.14781108765531459</v>
      </c>
      <c r="Z278">
        <f t="shared" si="104"/>
        <v>0.3300281659308601</v>
      </c>
      <c r="AA278" t="str">
        <f t="shared" si="112"/>
        <v>Moderate</v>
      </c>
      <c r="AB278">
        <f t="shared" si="113"/>
        <v>0.10696992193005853</v>
      </c>
      <c r="AC278">
        <f t="shared" si="105"/>
        <v>0.26724442830454753</v>
      </c>
      <c r="AD278" t="str">
        <f t="shared" si="114"/>
        <v>Low</v>
      </c>
      <c r="AE278">
        <f t="shared" si="115"/>
        <v>6.2957226257242371E-2</v>
      </c>
      <c r="AF278">
        <f t="shared" si="106"/>
        <v>0.29841329052388554</v>
      </c>
      <c r="AG278" t="str">
        <f t="shared" si="116"/>
        <v>Low</v>
      </c>
    </row>
    <row r="279" spans="1:33" customFormat="1" x14ac:dyDescent="0.3">
      <c r="A279">
        <v>309376</v>
      </c>
      <c r="B279" t="s">
        <v>363</v>
      </c>
      <c r="C279" s="1" t="s">
        <v>825</v>
      </c>
      <c r="D279" t="s">
        <v>834</v>
      </c>
      <c r="E279" s="4">
        <v>5.2</v>
      </c>
      <c r="F279" s="3">
        <f t="shared" si="96"/>
        <v>0.44444444444444442</v>
      </c>
      <c r="G279" s="15">
        <v>40.53528</v>
      </c>
      <c r="H279" s="15">
        <f t="shared" si="97"/>
        <v>0.40560362528187432</v>
      </c>
      <c r="I279" s="15">
        <v>39.800000000000004</v>
      </c>
      <c r="J279" s="3">
        <f t="shared" si="98"/>
        <v>0.15349016583108374</v>
      </c>
      <c r="K279">
        <v>0</v>
      </c>
      <c r="L279" s="3">
        <v>0</v>
      </c>
      <c r="M279">
        <v>29372</v>
      </c>
      <c r="N279">
        <f t="shared" si="99"/>
        <v>0.13784048487601311</v>
      </c>
      <c r="O279" s="16">
        <v>0.54487756300000001</v>
      </c>
      <c r="P279">
        <f t="shared" si="100"/>
        <v>0.55547786768778329</v>
      </c>
      <c r="Q279">
        <v>0.28660000000000002</v>
      </c>
      <c r="R279">
        <f t="shared" si="101"/>
        <v>0.63533584571048551</v>
      </c>
      <c r="S279">
        <f t="shared" si="107"/>
        <v>7.3975172614793069E-2</v>
      </c>
      <c r="T279" s="14">
        <f t="shared" si="102"/>
        <v>0.14460033812029705</v>
      </c>
      <c r="U279" t="str">
        <f t="shared" si="108"/>
        <v>No Impact</v>
      </c>
      <c r="V279">
        <f t="shared" si="109"/>
        <v>7.8936072579607275E-2</v>
      </c>
      <c r="W279">
        <f t="shared" si="103"/>
        <v>0.10770674821814151</v>
      </c>
      <c r="X279" t="str">
        <f t="shared" si="110"/>
        <v>No Impact</v>
      </c>
      <c r="Y279">
        <f t="shared" si="111"/>
        <v>6.9014272649978864E-2</v>
      </c>
      <c r="Z279">
        <f t="shared" si="104"/>
        <v>0.15409299929406142</v>
      </c>
      <c r="AA279" t="str">
        <f t="shared" si="112"/>
        <v>Low</v>
      </c>
      <c r="AB279">
        <f t="shared" si="113"/>
        <v>5.4325910695714533E-2</v>
      </c>
      <c r="AC279">
        <f t="shared" si="105"/>
        <v>0.13572317043937654</v>
      </c>
      <c r="AD279" t="str">
        <f t="shared" si="114"/>
        <v>No Impact</v>
      </c>
      <c r="AE279">
        <f t="shared" si="115"/>
        <v>1.7125724279595227E-2</v>
      </c>
      <c r="AF279">
        <f t="shared" si="106"/>
        <v>8.1174855353334643E-2</v>
      </c>
      <c r="AG279" t="str">
        <f t="shared" si="116"/>
        <v>No Impact</v>
      </c>
    </row>
    <row r="280" spans="1:33" customFormat="1" x14ac:dyDescent="0.3">
      <c r="A280">
        <v>309385</v>
      </c>
      <c r="B280" t="s">
        <v>457</v>
      </c>
      <c r="C280" s="1" t="s">
        <v>825</v>
      </c>
      <c r="D280" t="s">
        <v>1153</v>
      </c>
      <c r="E280" s="4">
        <v>5.9</v>
      </c>
      <c r="F280" s="3">
        <f t="shared" si="96"/>
        <v>0.60000000000000009</v>
      </c>
      <c r="G280" s="15">
        <v>36.405360000000002</v>
      </c>
      <c r="H280" s="15">
        <f t="shared" si="97"/>
        <v>0.36427887005324094</v>
      </c>
      <c r="I280" s="15">
        <v>35.799999999999997</v>
      </c>
      <c r="J280" s="3">
        <f t="shared" si="98"/>
        <v>0.13806401851137678</v>
      </c>
      <c r="K280">
        <v>0</v>
      </c>
      <c r="L280" s="3">
        <v>0</v>
      </c>
      <c r="M280">
        <v>55940</v>
      </c>
      <c r="N280">
        <f t="shared" si="99"/>
        <v>0.26354487516145975</v>
      </c>
      <c r="O280" s="16">
        <v>0.61695330699999995</v>
      </c>
      <c r="P280">
        <f t="shared" si="100"/>
        <v>0.62895580715127797</v>
      </c>
      <c r="Q280">
        <v>0.37419999999999998</v>
      </c>
      <c r="R280">
        <f t="shared" si="101"/>
        <v>0.82952782088228771</v>
      </c>
      <c r="S280">
        <f t="shared" si="107"/>
        <v>0.10989883179458775</v>
      </c>
      <c r="T280" s="14">
        <f t="shared" si="102"/>
        <v>0.21482083346088982</v>
      </c>
      <c r="U280" t="str">
        <f t="shared" si="108"/>
        <v>Low</v>
      </c>
      <c r="V280">
        <f t="shared" si="109"/>
        <v>0.1250122205060164</v>
      </c>
      <c r="W280">
        <f t="shared" si="103"/>
        <v>0.17057676317317594</v>
      </c>
      <c r="X280" t="str">
        <f t="shared" si="110"/>
        <v>Low</v>
      </c>
      <c r="Y280">
        <f t="shared" si="111"/>
        <v>9.4785443083159102E-2</v>
      </c>
      <c r="Z280">
        <f t="shared" si="104"/>
        <v>0.2116340961553988</v>
      </c>
      <c r="AA280" t="str">
        <f t="shared" si="112"/>
        <v>Low</v>
      </c>
      <c r="AB280">
        <f t="shared" si="113"/>
        <v>8.6090848956829433E-2</v>
      </c>
      <c r="AC280">
        <f t="shared" si="105"/>
        <v>0.21508195291349452</v>
      </c>
      <c r="AD280" t="str">
        <f t="shared" si="114"/>
        <v>Low</v>
      </c>
      <c r="AE280">
        <f t="shared" si="115"/>
        <v>3.9716968156502788E-2</v>
      </c>
      <c r="AF280">
        <f t="shared" si="106"/>
        <v>0.18825592964955246</v>
      </c>
      <c r="AG280" t="str">
        <f t="shared" si="116"/>
        <v>Low</v>
      </c>
    </row>
    <row r="281" spans="1:33" customFormat="1" x14ac:dyDescent="0.3">
      <c r="A281">
        <v>309395</v>
      </c>
      <c r="B281" t="s">
        <v>514</v>
      </c>
      <c r="C281" s="1" t="s">
        <v>825</v>
      </c>
      <c r="D281" t="s">
        <v>835</v>
      </c>
      <c r="E281" s="4">
        <v>5.9</v>
      </c>
      <c r="F281" s="3">
        <f t="shared" si="96"/>
        <v>0.60000000000000009</v>
      </c>
      <c r="G281" s="15">
        <v>37.9422</v>
      </c>
      <c r="H281" s="15">
        <f t="shared" si="97"/>
        <v>0.37965677975259904</v>
      </c>
      <c r="I281" s="15">
        <v>31.299999999999994</v>
      </c>
      <c r="J281" s="3">
        <f t="shared" si="98"/>
        <v>0.12070960277670652</v>
      </c>
      <c r="K281">
        <v>0</v>
      </c>
      <c r="L281" s="3">
        <v>0</v>
      </c>
      <c r="M281">
        <v>51021</v>
      </c>
      <c r="N281">
        <f t="shared" si="99"/>
        <v>0.24027101578875151</v>
      </c>
      <c r="O281" s="16">
        <v>0.66314428800000003</v>
      </c>
      <c r="P281">
        <f t="shared" si="100"/>
        <v>0.67604540924650491</v>
      </c>
      <c r="Q281">
        <v>0.29170000000000001</v>
      </c>
      <c r="R281">
        <f t="shared" si="101"/>
        <v>0.64664154289514519</v>
      </c>
      <c r="S281">
        <f t="shared" si="107"/>
        <v>9.9274212819274524E-2</v>
      </c>
      <c r="T281" s="14">
        <f t="shared" si="102"/>
        <v>0.19405273732910205</v>
      </c>
      <c r="U281" t="str">
        <f t="shared" si="108"/>
        <v>Low</v>
      </c>
      <c r="V281">
        <f t="shared" si="109"/>
        <v>9.7067306883483778E-2</v>
      </c>
      <c r="W281">
        <f t="shared" si="103"/>
        <v>0.13244646764213863</v>
      </c>
      <c r="X281" t="str">
        <f t="shared" si="110"/>
        <v>No Impact</v>
      </c>
      <c r="Y281">
        <f t="shared" si="111"/>
        <v>0.1014811187550653</v>
      </c>
      <c r="Z281">
        <f t="shared" si="104"/>
        <v>0.22658400009508223</v>
      </c>
      <c r="AA281" t="str">
        <f t="shared" si="112"/>
        <v>Low</v>
      </c>
      <c r="AB281">
        <f t="shared" si="113"/>
        <v>7.7041364630409115E-2</v>
      </c>
      <c r="AC281">
        <f t="shared" si="105"/>
        <v>0.19247350166262395</v>
      </c>
      <c r="AD281" t="str">
        <f t="shared" si="114"/>
        <v>Low</v>
      </c>
      <c r="AE281">
        <f t="shared" si="115"/>
        <v>3.6067061699057781E-2</v>
      </c>
      <c r="AF281">
        <f t="shared" si="106"/>
        <v>0.17095560273203286</v>
      </c>
      <c r="AG281" t="str">
        <f t="shared" si="116"/>
        <v>Low</v>
      </c>
    </row>
    <row r="282" spans="1:33" customFormat="1" x14ac:dyDescent="0.3">
      <c r="A282">
        <v>400108</v>
      </c>
      <c r="B282" t="s">
        <v>25</v>
      </c>
      <c r="C282" s="1" t="s">
        <v>837</v>
      </c>
      <c r="D282" t="s">
        <v>836</v>
      </c>
      <c r="E282" s="4">
        <v>6.9</v>
      </c>
      <c r="F282" s="3">
        <f t="shared" si="96"/>
        <v>0.8222222222222223</v>
      </c>
      <c r="G282" s="15">
        <v>46.295639999999999</v>
      </c>
      <c r="H282" s="15">
        <f t="shared" si="97"/>
        <v>0.46324286939043102</v>
      </c>
      <c r="I282" s="15">
        <v>39.9</v>
      </c>
      <c r="J282" s="3">
        <f t="shared" si="98"/>
        <v>0.15387581951407639</v>
      </c>
      <c r="K282">
        <v>0</v>
      </c>
      <c r="L282" s="3">
        <v>0</v>
      </c>
      <c r="M282">
        <v>24641</v>
      </c>
      <c r="N282">
        <f t="shared" si="99"/>
        <v>0.11545613263119048</v>
      </c>
      <c r="O282" s="16">
        <v>0.79242037099999996</v>
      </c>
      <c r="P282">
        <f t="shared" si="100"/>
        <v>0.80783649003995073</v>
      </c>
      <c r="Q282">
        <v>0.2369</v>
      </c>
      <c r="R282">
        <f t="shared" si="101"/>
        <v>0.52516071824429178</v>
      </c>
      <c r="S282">
        <f t="shared" si="107"/>
        <v>0.16909359506177996</v>
      </c>
      <c r="T282" s="14">
        <f t="shared" si="102"/>
        <v>0.3305296919985885</v>
      </c>
      <c r="U282" t="str">
        <f t="shared" si="108"/>
        <v>Moderate</v>
      </c>
      <c r="V282">
        <f t="shared" si="109"/>
        <v>0.13323555860623856</v>
      </c>
      <c r="W282">
        <f t="shared" si="103"/>
        <v>0.1817973493681635</v>
      </c>
      <c r="X282" t="str">
        <f t="shared" si="110"/>
        <v>Low</v>
      </c>
      <c r="Y282">
        <f t="shared" si="111"/>
        <v>0.20495163151732138</v>
      </c>
      <c r="Z282">
        <f t="shared" si="104"/>
        <v>0.45760985949802679</v>
      </c>
      <c r="AA282" t="str">
        <f t="shared" si="112"/>
        <v>Moderate</v>
      </c>
      <c r="AB282">
        <f t="shared" si="113"/>
        <v>0.11837003804159901</v>
      </c>
      <c r="AC282">
        <f t="shared" si="105"/>
        <v>0.29572549529855829</v>
      </c>
      <c r="AD282" t="str">
        <f t="shared" si="114"/>
        <v>Low</v>
      </c>
      <c r="AE282">
        <f t="shared" si="115"/>
        <v>2.9291723069197466E-2</v>
      </c>
      <c r="AF282">
        <f t="shared" si="106"/>
        <v>0.13884092400255779</v>
      </c>
      <c r="AG282" t="str">
        <f t="shared" si="116"/>
        <v>No Impact</v>
      </c>
    </row>
    <row r="283" spans="1:33" customFormat="1" x14ac:dyDescent="0.3">
      <c r="A283">
        <v>400114</v>
      </c>
      <c r="B283" t="s">
        <v>112</v>
      </c>
      <c r="C283" s="1" t="s">
        <v>837</v>
      </c>
      <c r="D283" t="s">
        <v>838</v>
      </c>
      <c r="E283" s="4">
        <v>6.8</v>
      </c>
      <c r="F283" s="3">
        <f t="shared" si="96"/>
        <v>0.79999999999999993</v>
      </c>
      <c r="G283" s="15">
        <v>46.459440000000001</v>
      </c>
      <c r="H283" s="15">
        <f t="shared" si="97"/>
        <v>0.4648818829564203</v>
      </c>
      <c r="I283" s="15">
        <v>36.700000000000003</v>
      </c>
      <c r="J283" s="3">
        <f t="shared" si="98"/>
        <v>0.14153490165831087</v>
      </c>
      <c r="K283">
        <v>0</v>
      </c>
      <c r="L283" s="3">
        <v>0</v>
      </c>
      <c r="M283">
        <v>9991</v>
      </c>
      <c r="N283">
        <f t="shared" si="99"/>
        <v>4.6140816548617715E-2</v>
      </c>
      <c r="O283" s="16">
        <v>0.70319240100000002</v>
      </c>
      <c r="P283">
        <f t="shared" si="100"/>
        <v>0.71687263709504712</v>
      </c>
      <c r="Q283">
        <v>0.2374</v>
      </c>
      <c r="R283">
        <f t="shared" si="101"/>
        <v>0.52626911992906233</v>
      </c>
      <c r="S283">
        <f t="shared" si="107"/>
        <v>0.15077240542297354</v>
      </c>
      <c r="T283" s="14">
        <f t="shared" si="102"/>
        <v>0.29471699805148832</v>
      </c>
      <c r="U283" t="str">
        <f t="shared" si="108"/>
        <v>Low</v>
      </c>
      <c r="V283">
        <f t="shared" si="109"/>
        <v>0.12765537101976251</v>
      </c>
      <c r="W283">
        <f t="shared" si="103"/>
        <v>0.17418329105812483</v>
      </c>
      <c r="X283" t="str">
        <f t="shared" si="110"/>
        <v>Low</v>
      </c>
      <c r="Y283">
        <f t="shared" si="111"/>
        <v>0.1738894398261846</v>
      </c>
      <c r="Z283">
        <f t="shared" si="104"/>
        <v>0.38825512896844544</v>
      </c>
      <c r="AA283" t="str">
        <f t="shared" si="112"/>
        <v>Moderate</v>
      </c>
      <c r="AB283">
        <f t="shared" si="113"/>
        <v>0.10076349099029978</v>
      </c>
      <c r="AC283">
        <f t="shared" si="105"/>
        <v>0.25173881646169732</v>
      </c>
      <c r="AD283" t="str">
        <f t="shared" si="114"/>
        <v>Low</v>
      </c>
      <c r="AE283">
        <f t="shared" si="115"/>
        <v>1.1192226244364372E-2</v>
      </c>
      <c r="AF283">
        <f t="shared" si="106"/>
        <v>5.3050448064877236E-2</v>
      </c>
      <c r="AG283" t="str">
        <f t="shared" si="116"/>
        <v>No Impact</v>
      </c>
    </row>
    <row r="284" spans="1:33" customFormat="1" x14ac:dyDescent="0.3">
      <c r="A284">
        <v>400134</v>
      </c>
      <c r="B284" t="s">
        <v>162</v>
      </c>
      <c r="C284" s="1" t="s">
        <v>837</v>
      </c>
      <c r="D284" t="s">
        <v>839</v>
      </c>
      <c r="E284" s="4">
        <v>6.9</v>
      </c>
      <c r="F284" s="3">
        <f t="shared" si="96"/>
        <v>0.8222222222222223</v>
      </c>
      <c r="G284" s="15">
        <v>46.295639999999999</v>
      </c>
      <c r="H284" s="15">
        <f t="shared" si="97"/>
        <v>0.46324286939043102</v>
      </c>
      <c r="I284" s="15">
        <v>33.200000000000003</v>
      </c>
      <c r="J284" s="3">
        <f t="shared" si="98"/>
        <v>0.12803702275356732</v>
      </c>
      <c r="K284">
        <v>0</v>
      </c>
      <c r="L284" s="3">
        <v>0</v>
      </c>
      <c r="M284">
        <v>15140</v>
      </c>
      <c r="N284">
        <f t="shared" si="99"/>
        <v>7.0502902726717859E-2</v>
      </c>
      <c r="O284" s="16">
        <v>0.82050649799999997</v>
      </c>
      <c r="P284">
        <f t="shared" si="100"/>
        <v>0.83646901778007399</v>
      </c>
      <c r="Q284">
        <v>0.32829999999999998</v>
      </c>
      <c r="R284">
        <f t="shared" si="101"/>
        <v>0.72777654622035026</v>
      </c>
      <c r="S284">
        <f t="shared" si="107"/>
        <v>0.19011976160916255</v>
      </c>
      <c r="T284" s="14">
        <f t="shared" si="102"/>
        <v>0.37162984336906607</v>
      </c>
      <c r="U284" t="str">
        <f t="shared" si="108"/>
        <v>Moderate</v>
      </c>
      <c r="V284">
        <f t="shared" si="109"/>
        <v>0.17690918441001902</v>
      </c>
      <c r="W284">
        <f t="shared" si="103"/>
        <v>0.24138916923578063</v>
      </c>
      <c r="X284" t="str">
        <f t="shared" si="110"/>
        <v>Low</v>
      </c>
      <c r="Y284">
        <f t="shared" si="111"/>
        <v>0.20333033880830603</v>
      </c>
      <c r="Z284">
        <f t="shared" si="104"/>
        <v>0.45398988573502219</v>
      </c>
      <c r="AA284" t="str">
        <f t="shared" si="112"/>
        <v>Moderate</v>
      </c>
      <c r="AB284">
        <f t="shared" si="113"/>
        <v>0.12891560491850063</v>
      </c>
      <c r="AC284">
        <f t="shared" si="105"/>
        <v>0.32207163017755386</v>
      </c>
      <c r="AD284" t="str">
        <f t="shared" si="114"/>
        <v>Moderate</v>
      </c>
      <c r="AE284">
        <f t="shared" si="115"/>
        <v>1.7137967807149157E-2</v>
      </c>
      <c r="AF284">
        <f t="shared" si="106"/>
        <v>8.1232888903447847E-2</v>
      </c>
      <c r="AG284" t="str">
        <f t="shared" si="116"/>
        <v>No Impact</v>
      </c>
    </row>
    <row r="285" spans="1:33" customFormat="1" x14ac:dyDescent="0.3">
      <c r="A285">
        <v>400138</v>
      </c>
      <c r="B285" t="s">
        <v>233</v>
      </c>
      <c r="C285" s="1" t="s">
        <v>837</v>
      </c>
      <c r="D285" t="s">
        <v>1135</v>
      </c>
      <c r="E285" s="4">
        <v>6.9</v>
      </c>
      <c r="F285" s="3">
        <f t="shared" si="96"/>
        <v>0.8222222222222223</v>
      </c>
      <c r="G285" s="15">
        <v>47.552399999999999</v>
      </c>
      <c r="H285" s="15">
        <f t="shared" si="97"/>
        <v>0.47581824600332845</v>
      </c>
      <c r="I285" s="15">
        <v>42.7</v>
      </c>
      <c r="J285" s="3">
        <f t="shared" si="98"/>
        <v>0.16467412263787123</v>
      </c>
      <c r="K285">
        <v>0</v>
      </c>
      <c r="L285" s="3">
        <v>0</v>
      </c>
      <c r="M285">
        <v>6938</v>
      </c>
      <c r="N285">
        <f t="shared" si="99"/>
        <v>3.1695788562263134E-2</v>
      </c>
      <c r="O285" s="16">
        <v>0.90067538899999999</v>
      </c>
      <c r="P285">
        <f t="shared" si="100"/>
        <v>0.91819755213628562</v>
      </c>
      <c r="Q285">
        <v>0.31719999999999998</v>
      </c>
      <c r="R285">
        <f t="shared" si="101"/>
        <v>0.70317002881844382</v>
      </c>
      <c r="S285">
        <f t="shared" si="107"/>
        <v>0.21346401004143684</v>
      </c>
      <c r="T285" s="14">
        <f t="shared" si="102"/>
        <v>0.41726118287331548</v>
      </c>
      <c r="U285" t="str">
        <f t="shared" si="108"/>
        <v>Moderate</v>
      </c>
      <c r="V285">
        <f t="shared" si="109"/>
        <v>0.18515418200745282</v>
      </c>
      <c r="W285">
        <f t="shared" si="103"/>
        <v>0.25263930939686341</v>
      </c>
      <c r="X285" t="str">
        <f t="shared" si="110"/>
        <v>Low</v>
      </c>
      <c r="Y285">
        <f t="shared" si="111"/>
        <v>0.24177383807542085</v>
      </c>
      <c r="Z285">
        <f t="shared" si="104"/>
        <v>0.53982537856812085</v>
      </c>
      <c r="AA285" t="str">
        <f t="shared" si="112"/>
        <v>Moderate</v>
      </c>
      <c r="AB285">
        <f t="shared" si="113"/>
        <v>0.14025719060816721</v>
      </c>
      <c r="AC285">
        <f t="shared" si="105"/>
        <v>0.35040646981297741</v>
      </c>
      <c r="AD285" t="str">
        <f t="shared" si="114"/>
        <v>Moderate</v>
      </c>
      <c r="AE285">
        <f t="shared" si="115"/>
        <v>8.3459299512355419E-3</v>
      </c>
      <c r="AF285">
        <f t="shared" si="106"/>
        <v>3.955918275455389E-2</v>
      </c>
      <c r="AG285" t="str">
        <f t="shared" si="116"/>
        <v>No Impact</v>
      </c>
    </row>
    <row r="286" spans="1:33" customFormat="1" x14ac:dyDescent="0.3">
      <c r="A286">
        <v>400156</v>
      </c>
      <c r="B286" t="s">
        <v>348</v>
      </c>
      <c r="C286" s="1" t="s">
        <v>837</v>
      </c>
      <c r="D286" t="s">
        <v>840</v>
      </c>
      <c r="E286" s="4">
        <v>6.9</v>
      </c>
      <c r="F286" s="3">
        <f t="shared" si="96"/>
        <v>0.8222222222222223</v>
      </c>
      <c r="G286" s="15">
        <v>46.459440000000001</v>
      </c>
      <c r="H286" s="15">
        <f t="shared" si="97"/>
        <v>0.4648818829564203</v>
      </c>
      <c r="I286" s="15">
        <v>34.200000000000003</v>
      </c>
      <c r="J286" s="3">
        <f t="shared" si="98"/>
        <v>0.13189355958349405</v>
      </c>
      <c r="K286">
        <v>0</v>
      </c>
      <c r="L286" s="3">
        <v>0</v>
      </c>
      <c r="M286">
        <v>11647</v>
      </c>
      <c r="N286">
        <f t="shared" si="99"/>
        <v>5.3976049547439592E-2</v>
      </c>
      <c r="O286" s="16">
        <v>0.90006118000000002</v>
      </c>
      <c r="P286">
        <f t="shared" si="100"/>
        <v>0.91757139402517496</v>
      </c>
      <c r="Q286">
        <v>0.25569999999999998</v>
      </c>
      <c r="R286">
        <f t="shared" si="101"/>
        <v>0.56683662159166481</v>
      </c>
      <c r="S286">
        <f t="shared" si="107"/>
        <v>0.18209308481051567</v>
      </c>
      <c r="T286" s="14">
        <f t="shared" si="102"/>
        <v>0.35593998232459745</v>
      </c>
      <c r="U286" t="str">
        <f t="shared" si="108"/>
        <v>Moderate</v>
      </c>
      <c r="V286">
        <f t="shared" si="109"/>
        <v>0.13906827223148049</v>
      </c>
      <c r="W286">
        <f t="shared" si="103"/>
        <v>0.1897559745864234</v>
      </c>
      <c r="X286" t="str">
        <f t="shared" si="110"/>
        <v>Low</v>
      </c>
      <c r="Y286">
        <f t="shared" si="111"/>
        <v>0.22511789738955085</v>
      </c>
      <c r="Z286">
        <f t="shared" si="104"/>
        <v>0.50263649346073747</v>
      </c>
      <c r="AA286" t="str">
        <f t="shared" si="112"/>
        <v>Moderate</v>
      </c>
      <c r="AB286">
        <f t="shared" si="113"/>
        <v>0.120844153076497</v>
      </c>
      <c r="AC286">
        <f t="shared" si="105"/>
        <v>0.30190661094425647</v>
      </c>
      <c r="AD286" t="str">
        <f t="shared" si="114"/>
        <v>Moderate</v>
      </c>
      <c r="AE286">
        <f t="shared" si="115"/>
        <v>1.3242538796038839E-2</v>
      </c>
      <c r="AF286">
        <f t="shared" si="106"/>
        <v>6.2768800532434013E-2</v>
      </c>
      <c r="AG286" t="str">
        <f t="shared" si="116"/>
        <v>No Impact</v>
      </c>
    </row>
    <row r="287" spans="1:33" customFormat="1" x14ac:dyDescent="0.3">
      <c r="A287">
        <v>400158</v>
      </c>
      <c r="B287" t="s">
        <v>349</v>
      </c>
      <c r="C287" s="1" t="s">
        <v>837</v>
      </c>
      <c r="D287" t="s">
        <v>841</v>
      </c>
      <c r="E287" s="4">
        <v>6.9</v>
      </c>
      <c r="F287" s="3">
        <f t="shared" si="96"/>
        <v>0.8222222222222223</v>
      </c>
      <c r="G287" s="15">
        <v>71.702640000000002</v>
      </c>
      <c r="H287" s="15">
        <f t="shared" si="97"/>
        <v>0.71747008349963626</v>
      </c>
      <c r="I287" s="15">
        <v>103.1</v>
      </c>
      <c r="J287" s="3">
        <f t="shared" si="98"/>
        <v>0.39760894716544548</v>
      </c>
      <c r="K287">
        <v>0</v>
      </c>
      <c r="L287" s="3">
        <v>0</v>
      </c>
      <c r="M287">
        <v>34915</v>
      </c>
      <c r="N287">
        <f t="shared" si="99"/>
        <v>0.16406675088595857</v>
      </c>
      <c r="O287" s="16">
        <v>0.90301899299999999</v>
      </c>
      <c r="P287">
        <f t="shared" si="100"/>
        <v>0.92058674971208032</v>
      </c>
      <c r="Q287">
        <v>0.42920000000000003</v>
      </c>
      <c r="R287">
        <f t="shared" si="101"/>
        <v>0.95145200620704951</v>
      </c>
      <c r="S287">
        <f t="shared" si="107"/>
        <v>0.42909129427087478</v>
      </c>
      <c r="T287" s="14">
        <f t="shared" si="102"/>
        <v>0.83875094903984948</v>
      </c>
      <c r="U287" t="str">
        <f t="shared" si="108"/>
        <v>High</v>
      </c>
      <c r="V287">
        <f t="shared" si="109"/>
        <v>0.43616594099790063</v>
      </c>
      <c r="W287">
        <f t="shared" si="103"/>
        <v>0.59514001207764899</v>
      </c>
      <c r="X287" t="str">
        <f t="shared" si="110"/>
        <v>Moderate</v>
      </c>
      <c r="Y287">
        <f t="shared" si="111"/>
        <v>0.42201664754384893</v>
      </c>
      <c r="Z287">
        <f t="shared" si="104"/>
        <v>0.94226612083372296</v>
      </c>
      <c r="AA287" t="str">
        <f t="shared" si="112"/>
        <v>High</v>
      </c>
      <c r="AB287">
        <f t="shared" si="113"/>
        <v>0.30558717079433745</v>
      </c>
      <c r="AC287">
        <f t="shared" si="105"/>
        <v>0.76345263493352677</v>
      </c>
      <c r="AD287" t="str">
        <f t="shared" si="114"/>
        <v>High</v>
      </c>
      <c r="AE287">
        <f t="shared" si="115"/>
        <v>7.5211706234050157E-2</v>
      </c>
      <c r="AF287">
        <f t="shared" si="106"/>
        <v>0.35649875443228957</v>
      </c>
      <c r="AG287" t="str">
        <f t="shared" si="116"/>
        <v>Moderate</v>
      </c>
    </row>
    <row r="288" spans="1:33" customFormat="1" x14ac:dyDescent="0.3">
      <c r="A288">
        <v>400160</v>
      </c>
      <c r="B288" t="s">
        <v>350</v>
      </c>
      <c r="C288" s="1" t="s">
        <v>837</v>
      </c>
      <c r="D288" t="s">
        <v>842</v>
      </c>
      <c r="E288" s="4">
        <v>6.9</v>
      </c>
      <c r="F288" s="3">
        <f t="shared" si="96"/>
        <v>0.8222222222222223</v>
      </c>
      <c r="G288" s="15">
        <v>53.702279999999995</v>
      </c>
      <c r="H288" s="15">
        <f t="shared" si="97"/>
        <v>0.53735510039408363</v>
      </c>
      <c r="I288" s="15">
        <v>88.799999999999983</v>
      </c>
      <c r="J288" s="3">
        <f t="shared" si="98"/>
        <v>0.34246047049749323</v>
      </c>
      <c r="K288">
        <v>0</v>
      </c>
      <c r="L288" s="3">
        <v>0</v>
      </c>
      <c r="M288">
        <v>36030</v>
      </c>
      <c r="N288">
        <f t="shared" si="99"/>
        <v>0.16934228518166292</v>
      </c>
      <c r="O288" s="16">
        <v>0.85261157200000004</v>
      </c>
      <c r="P288">
        <f t="shared" si="100"/>
        <v>0.86919867900761572</v>
      </c>
      <c r="Q288">
        <v>0.30599999999999999</v>
      </c>
      <c r="R288">
        <f t="shared" si="101"/>
        <v>0.67834183107958324</v>
      </c>
      <c r="S288">
        <f t="shared" si="107"/>
        <v>0.27987421545737673</v>
      </c>
      <c r="T288" s="14">
        <f t="shared" si="102"/>
        <v>0.54707417037100137</v>
      </c>
      <c r="U288" t="str">
        <f t="shared" si="108"/>
        <v>Moderate</v>
      </c>
      <c r="V288">
        <f t="shared" si="109"/>
        <v>0.24535756776360093</v>
      </c>
      <c r="W288">
        <f t="shared" si="103"/>
        <v>0.33478566783112229</v>
      </c>
      <c r="X288" t="str">
        <f t="shared" si="110"/>
        <v>Moderate</v>
      </c>
      <c r="Y288">
        <f t="shared" si="111"/>
        <v>0.31439086315115256</v>
      </c>
      <c r="Z288">
        <f t="shared" si="104"/>
        <v>0.70196249548715273</v>
      </c>
      <c r="AA288" t="str">
        <f t="shared" si="112"/>
        <v>High</v>
      </c>
      <c r="AB288">
        <f t="shared" si="113"/>
        <v>0.20163041024155937</v>
      </c>
      <c r="AC288">
        <f t="shared" si="105"/>
        <v>0.5037360291713493</v>
      </c>
      <c r="AD288" t="str">
        <f t="shared" si="114"/>
        <v>Moderate</v>
      </c>
      <c r="AE288">
        <f t="shared" si="115"/>
        <v>6.1251435939866587E-2</v>
      </c>
      <c r="AF288">
        <f t="shared" si="106"/>
        <v>0.29032795176591675</v>
      </c>
      <c r="AG288" t="str">
        <f t="shared" si="116"/>
        <v>Low</v>
      </c>
    </row>
    <row r="289" spans="1:33" customFormat="1" x14ac:dyDescent="0.3">
      <c r="A289">
        <v>400173</v>
      </c>
      <c r="B289" t="s">
        <v>435</v>
      </c>
      <c r="C289" s="1" t="s">
        <v>837</v>
      </c>
      <c r="D289" t="s">
        <v>843</v>
      </c>
      <c r="E289" s="4">
        <v>6.8</v>
      </c>
      <c r="F289" s="3">
        <f t="shared" si="96"/>
        <v>0.79999999999999993</v>
      </c>
      <c r="G289" s="15">
        <v>49.445280000000004</v>
      </c>
      <c r="H289" s="15">
        <f t="shared" si="97"/>
        <v>0.49475875881645215</v>
      </c>
      <c r="I289" s="15">
        <v>39.9</v>
      </c>
      <c r="J289" s="3">
        <f t="shared" si="98"/>
        <v>0.15387581951407639</v>
      </c>
      <c r="K289">
        <v>0</v>
      </c>
      <c r="L289" s="3">
        <v>0</v>
      </c>
      <c r="M289">
        <v>24278</v>
      </c>
      <c r="N289">
        <f t="shared" si="99"/>
        <v>0.11373862684702843</v>
      </c>
      <c r="O289" s="21">
        <v>0.78502164699999999</v>
      </c>
      <c r="P289">
        <f t="shared" si="100"/>
        <v>0.80029382777927249</v>
      </c>
      <c r="Q289">
        <v>0.2059</v>
      </c>
      <c r="R289">
        <f t="shared" si="101"/>
        <v>0.45643981378851695</v>
      </c>
      <c r="S289">
        <f t="shared" si="107"/>
        <v>0.16303217913442253</v>
      </c>
      <c r="T289" s="14">
        <f t="shared" si="102"/>
        <v>0.31868135475782666</v>
      </c>
      <c r="U289" t="str">
        <f t="shared" si="108"/>
        <v>Moderate</v>
      </c>
      <c r="V289">
        <f t="shared" si="109"/>
        <v>0.11842505845999185</v>
      </c>
      <c r="W289">
        <f t="shared" si="103"/>
        <v>0.16158870763940522</v>
      </c>
      <c r="X289" t="str">
        <f t="shared" si="110"/>
        <v>Low</v>
      </c>
      <c r="Y289">
        <f t="shared" si="111"/>
        <v>0.20763929980885321</v>
      </c>
      <c r="Z289">
        <f t="shared" si="104"/>
        <v>0.4636108046974371</v>
      </c>
      <c r="AA289" t="str">
        <f t="shared" si="112"/>
        <v>Moderate</v>
      </c>
      <c r="AB289">
        <f t="shared" si="113"/>
        <v>0.11406903328072729</v>
      </c>
      <c r="AC289">
        <f t="shared" si="105"/>
        <v>0.28498023590493327</v>
      </c>
      <c r="AD289" t="str">
        <f t="shared" si="114"/>
        <v>Low</v>
      </c>
      <c r="AE289">
        <f t="shared" si="115"/>
        <v>2.9509922505926243E-2</v>
      </c>
      <c r="AF289">
        <f t="shared" si="106"/>
        <v>0.13987517560123272</v>
      </c>
      <c r="AG289" t="str">
        <f t="shared" si="116"/>
        <v>No Impact</v>
      </c>
    </row>
    <row r="290" spans="1:33" customFormat="1" x14ac:dyDescent="0.3">
      <c r="A290">
        <v>400177</v>
      </c>
      <c r="B290" t="s">
        <v>463</v>
      </c>
      <c r="C290" s="1" t="s">
        <v>837</v>
      </c>
      <c r="D290" t="s">
        <v>844</v>
      </c>
      <c r="E290" s="4">
        <v>6.9</v>
      </c>
      <c r="F290" s="3">
        <f t="shared" si="96"/>
        <v>0.8222222222222223</v>
      </c>
      <c r="G290" s="15">
        <v>59.846759999999996</v>
      </c>
      <c r="H290" s="15">
        <f t="shared" si="97"/>
        <v>0.59883792137057557</v>
      </c>
      <c r="I290" s="15">
        <v>97.800000000000011</v>
      </c>
      <c r="J290" s="3">
        <f t="shared" si="98"/>
        <v>0.3771693019668339</v>
      </c>
      <c r="K290">
        <v>0</v>
      </c>
      <c r="L290" s="3">
        <v>0</v>
      </c>
      <c r="M290">
        <v>16547</v>
      </c>
      <c r="N290">
        <f t="shared" si="99"/>
        <v>7.7160011923180644E-2</v>
      </c>
      <c r="O290" s="16">
        <v>0.78195704399999999</v>
      </c>
      <c r="P290">
        <f t="shared" si="100"/>
        <v>0.79716960454942076</v>
      </c>
      <c r="Q290">
        <v>0.43630000000000002</v>
      </c>
      <c r="R290">
        <f t="shared" si="101"/>
        <v>0.9671913101307914</v>
      </c>
      <c r="S290">
        <f t="shared" si="107"/>
        <v>0.3539726272232066</v>
      </c>
      <c r="T290" s="14">
        <f t="shared" si="102"/>
        <v>0.6919154058394178</v>
      </c>
      <c r="U290" t="str">
        <f t="shared" si="108"/>
        <v>Moderate</v>
      </c>
      <c r="V290">
        <f t="shared" si="109"/>
        <v>0.38808301207069479</v>
      </c>
      <c r="W290">
        <f t="shared" si="103"/>
        <v>0.52953178316138949</v>
      </c>
      <c r="X290" t="str">
        <f t="shared" si="110"/>
        <v>Moderate</v>
      </c>
      <c r="Y290">
        <f t="shared" si="111"/>
        <v>0.31986224237571842</v>
      </c>
      <c r="Z290">
        <f t="shared" si="104"/>
        <v>0.71417882701707469</v>
      </c>
      <c r="AA290" t="str">
        <f t="shared" si="112"/>
        <v>High</v>
      </c>
      <c r="AB290">
        <f t="shared" si="113"/>
        <v>0.24262381627543908</v>
      </c>
      <c r="AC290">
        <f t="shared" si="105"/>
        <v>0.60615041970388972</v>
      </c>
      <c r="AD290" t="str">
        <f t="shared" si="114"/>
        <v>Moderate</v>
      </c>
      <c r="AE290">
        <f t="shared" si="115"/>
        <v>3.0960255251372481E-2</v>
      </c>
      <c r="AF290">
        <f t="shared" si="106"/>
        <v>0.14674966154435137</v>
      </c>
      <c r="AG290" t="str">
        <f t="shared" si="116"/>
        <v>No Impact</v>
      </c>
    </row>
    <row r="291" spans="1:33" customFormat="1" x14ac:dyDescent="0.3">
      <c r="A291">
        <v>401807</v>
      </c>
      <c r="B291" t="s">
        <v>8</v>
      </c>
      <c r="C291" s="1" t="s">
        <v>846</v>
      </c>
      <c r="D291" t="s">
        <v>845</v>
      </c>
      <c r="E291" s="4">
        <v>6.3</v>
      </c>
      <c r="F291" s="3">
        <f t="shared" si="96"/>
        <v>0.68888888888888877</v>
      </c>
      <c r="G291" s="15">
        <v>33.386399999999995</v>
      </c>
      <c r="H291" s="15">
        <f t="shared" si="97"/>
        <v>0.33407058925239363</v>
      </c>
      <c r="I291" s="15">
        <v>54.400000000000006</v>
      </c>
      <c r="J291" s="3">
        <f t="shared" si="98"/>
        <v>0.20979560354801394</v>
      </c>
      <c r="K291">
        <v>0</v>
      </c>
      <c r="L291" s="3">
        <v>0</v>
      </c>
      <c r="M291">
        <v>51862</v>
      </c>
      <c r="N291">
        <f t="shared" si="99"/>
        <v>0.24425014075977156</v>
      </c>
      <c r="O291" s="16">
        <v>0.57978069799999998</v>
      </c>
      <c r="P291">
        <f t="shared" si="100"/>
        <v>0.5910600247115968</v>
      </c>
      <c r="Q291">
        <v>0.3306</v>
      </c>
      <c r="R291">
        <f t="shared" si="101"/>
        <v>0.73287519397029488</v>
      </c>
      <c r="S291">
        <f t="shared" si="107"/>
        <v>0.12400751007703199</v>
      </c>
      <c r="T291" s="14">
        <f t="shared" si="102"/>
        <v>0.24239927063055125</v>
      </c>
      <c r="U291" t="str">
        <f t="shared" si="108"/>
        <v>Low</v>
      </c>
      <c r="V291">
        <f t="shared" si="109"/>
        <v>0.13729074764241131</v>
      </c>
      <c r="W291">
        <f t="shared" si="103"/>
        <v>0.187330576576238</v>
      </c>
      <c r="X291" t="str">
        <f t="shared" si="110"/>
        <v>Low</v>
      </c>
      <c r="Y291">
        <f t="shared" si="111"/>
        <v>0.11072427251165265</v>
      </c>
      <c r="Z291">
        <f t="shared" si="104"/>
        <v>0.24722183674247247</v>
      </c>
      <c r="AA291" t="str">
        <f t="shared" si="112"/>
        <v>Low</v>
      </c>
      <c r="AB291">
        <f t="shared" si="113"/>
        <v>9.7283570389271865E-2</v>
      </c>
      <c r="AC291">
        <f t="shared" si="105"/>
        <v>0.24304488292610968</v>
      </c>
      <c r="AD291" t="str">
        <f t="shared" si="114"/>
        <v>Low</v>
      </c>
      <c r="AE291">
        <f t="shared" si="115"/>
        <v>4.5755791316948867E-2</v>
      </c>
      <c r="AF291">
        <f t="shared" si="106"/>
        <v>0.21687957140335767</v>
      </c>
      <c r="AG291" t="str">
        <f t="shared" si="116"/>
        <v>Low</v>
      </c>
    </row>
    <row r="292" spans="1:33" customFormat="1" x14ac:dyDescent="0.3">
      <c r="A292">
        <v>401823</v>
      </c>
      <c r="B292" t="s">
        <v>114</v>
      </c>
      <c r="C292" s="1" t="s">
        <v>846</v>
      </c>
      <c r="D292" t="s">
        <v>847</v>
      </c>
      <c r="E292" s="4">
        <v>6.3</v>
      </c>
      <c r="F292" s="3">
        <f t="shared" si="96"/>
        <v>0.68888888888888877</v>
      </c>
      <c r="G292" s="15">
        <v>33.386399999999995</v>
      </c>
      <c r="H292" s="15">
        <f t="shared" si="97"/>
        <v>0.33407058925239363</v>
      </c>
      <c r="I292" s="15">
        <v>42.3</v>
      </c>
      <c r="J292" s="3">
        <f t="shared" si="98"/>
        <v>0.16313150790590053</v>
      </c>
      <c r="K292">
        <v>0</v>
      </c>
      <c r="L292" s="3">
        <v>0</v>
      </c>
      <c r="M292">
        <v>55839</v>
      </c>
      <c r="N292">
        <f t="shared" si="99"/>
        <v>0.2630670016512659</v>
      </c>
      <c r="O292" s="16">
        <v>0.69725995699999999</v>
      </c>
      <c r="P292">
        <f t="shared" si="100"/>
        <v>0.71082478053594478</v>
      </c>
      <c r="Q292">
        <v>0.28789999999999999</v>
      </c>
      <c r="R292">
        <f t="shared" si="101"/>
        <v>0.63821769009088891</v>
      </c>
      <c r="S292">
        <f t="shared" si="107"/>
        <v>0.11551749506716284</v>
      </c>
      <c r="T292" s="14">
        <f t="shared" si="102"/>
        <v>0.22580371569394841</v>
      </c>
      <c r="U292" t="str">
        <f t="shared" si="108"/>
        <v>Low</v>
      </c>
      <c r="V292">
        <f t="shared" si="109"/>
        <v>0.10930020436286753</v>
      </c>
      <c r="W292">
        <f t="shared" si="103"/>
        <v>0.14913802025848594</v>
      </c>
      <c r="X292" t="str">
        <f t="shared" si="110"/>
        <v>No Impact</v>
      </c>
      <c r="Y292">
        <f t="shared" si="111"/>
        <v>0.12173478577145815</v>
      </c>
      <c r="Z292">
        <f t="shared" si="104"/>
        <v>0.27180578071266198</v>
      </c>
      <c r="AA292" t="str">
        <f t="shared" si="112"/>
        <v>Low</v>
      </c>
      <c r="AB292">
        <f t="shared" si="113"/>
        <v>9.0543868306425163E-2</v>
      </c>
      <c r="AC292">
        <f t="shared" si="105"/>
        <v>0.2262069924464756</v>
      </c>
      <c r="AD292" t="str">
        <f t="shared" si="114"/>
        <v>Low</v>
      </c>
      <c r="AE292">
        <f t="shared" si="115"/>
        <v>4.5052460137097426E-2</v>
      </c>
      <c r="AF292">
        <f t="shared" si="106"/>
        <v>0.21354582587190851</v>
      </c>
      <c r="AG292" t="str">
        <f t="shared" si="116"/>
        <v>Low</v>
      </c>
    </row>
    <row r="293" spans="1:33" customFormat="1" x14ac:dyDescent="0.3">
      <c r="A293">
        <v>401831</v>
      </c>
      <c r="B293" t="s">
        <v>127</v>
      </c>
      <c r="C293" s="1" t="s">
        <v>846</v>
      </c>
      <c r="D293" t="s">
        <v>848</v>
      </c>
      <c r="E293" s="4">
        <v>5.7</v>
      </c>
      <c r="F293" s="3">
        <f t="shared" si="96"/>
        <v>0.55555555555555558</v>
      </c>
      <c r="G293" s="15">
        <v>33.144839999999995</v>
      </c>
      <c r="H293" s="15">
        <f t="shared" si="97"/>
        <v>0.33165349452101178</v>
      </c>
      <c r="I293" s="15">
        <v>36.500000000000007</v>
      </c>
      <c r="J293" s="3">
        <f t="shared" si="98"/>
        <v>0.14076359429232554</v>
      </c>
      <c r="K293">
        <v>0</v>
      </c>
      <c r="L293" s="3">
        <v>0</v>
      </c>
      <c r="M293">
        <v>46381</v>
      </c>
      <c r="N293">
        <f t="shared" si="99"/>
        <v>0.21831722284519264</v>
      </c>
      <c r="O293" s="16">
        <v>0.406225685</v>
      </c>
      <c r="P293">
        <f t="shared" si="100"/>
        <v>0.41412859076344299</v>
      </c>
      <c r="Q293">
        <v>0.30590000000000001</v>
      </c>
      <c r="R293">
        <f t="shared" si="101"/>
        <v>0.6781201507426291</v>
      </c>
      <c r="S293">
        <f t="shared" si="107"/>
        <v>7.1666245933656947E-2</v>
      </c>
      <c r="T293" s="14">
        <f t="shared" si="102"/>
        <v>0.14008704579550843</v>
      </c>
      <c r="U293" t="str">
        <f t="shared" si="108"/>
        <v>No Impact</v>
      </c>
      <c r="V293">
        <f t="shared" si="109"/>
        <v>8.8987652077637314E-2</v>
      </c>
      <c r="W293">
        <f t="shared" si="103"/>
        <v>0.12142193453042131</v>
      </c>
      <c r="X293" t="str">
        <f t="shared" si="110"/>
        <v>No Impact</v>
      </c>
      <c r="Y293">
        <f t="shared" si="111"/>
        <v>5.434483978967658E-2</v>
      </c>
      <c r="Z293">
        <f t="shared" si="104"/>
        <v>0.12133952931472472</v>
      </c>
      <c r="AA293" t="str">
        <f t="shared" si="112"/>
        <v>No Impact</v>
      </c>
      <c r="AB293">
        <f t="shared" si="113"/>
        <v>5.7476317774914493E-2</v>
      </c>
      <c r="AC293">
        <f t="shared" si="105"/>
        <v>0.14359387580791819</v>
      </c>
      <c r="AD293" t="str">
        <f t="shared" si="114"/>
        <v>No Impact</v>
      </c>
      <c r="AE293">
        <f t="shared" si="115"/>
        <v>2.8649107459538484E-2</v>
      </c>
      <c r="AF293">
        <f t="shared" si="106"/>
        <v>0.13579496645295419</v>
      </c>
      <c r="AG293" t="str">
        <f t="shared" si="116"/>
        <v>No Impact</v>
      </c>
    </row>
    <row r="294" spans="1:33" customFormat="1" x14ac:dyDescent="0.3">
      <c r="A294">
        <v>401855</v>
      </c>
      <c r="B294" t="s">
        <v>227</v>
      </c>
      <c r="C294" s="1" t="s">
        <v>846</v>
      </c>
      <c r="D294" t="s">
        <v>849</v>
      </c>
      <c r="E294" s="4">
        <v>6.3</v>
      </c>
      <c r="F294" s="3">
        <f t="shared" si="96"/>
        <v>0.68888888888888877</v>
      </c>
      <c r="G294" s="15">
        <v>36.777239999999999</v>
      </c>
      <c r="H294" s="15">
        <f t="shared" si="97"/>
        <v>0.36799997118217909</v>
      </c>
      <c r="I294" s="15">
        <v>37.1</v>
      </c>
      <c r="J294" s="3">
        <f t="shared" si="98"/>
        <v>0.14307751639028155</v>
      </c>
      <c r="K294">
        <v>0</v>
      </c>
      <c r="L294" s="3">
        <v>0</v>
      </c>
      <c r="M294">
        <v>28593</v>
      </c>
      <c r="N294">
        <f t="shared" si="99"/>
        <v>0.13415470800035958</v>
      </c>
      <c r="O294" s="16">
        <v>0.37154365700000003</v>
      </c>
      <c r="P294">
        <f t="shared" si="100"/>
        <v>0.37877184225932448</v>
      </c>
      <c r="Q294">
        <v>0.32090000000000002</v>
      </c>
      <c r="R294">
        <f t="shared" si="101"/>
        <v>0.71137220128574596</v>
      </c>
      <c r="S294">
        <f t="shared" si="107"/>
        <v>9.5953280249333486E-2</v>
      </c>
      <c r="T294" s="14">
        <f t="shared" si="102"/>
        <v>0.18756126247998284</v>
      </c>
      <c r="U294" t="str">
        <f t="shared" si="108"/>
        <v>Low</v>
      </c>
      <c r="V294">
        <f t="shared" si="109"/>
        <v>0.12522839820247003</v>
      </c>
      <c r="W294">
        <f t="shared" si="103"/>
        <v>0.17087173346953602</v>
      </c>
      <c r="X294" t="str">
        <f t="shared" si="110"/>
        <v>Low</v>
      </c>
      <c r="Y294">
        <f t="shared" si="111"/>
        <v>6.6678162296196941E-2</v>
      </c>
      <c r="Z294">
        <f t="shared" si="104"/>
        <v>0.14887700212023222</v>
      </c>
      <c r="AA294" t="str">
        <f t="shared" si="112"/>
        <v>No Impact</v>
      </c>
      <c r="AB294">
        <f t="shared" si="113"/>
        <v>7.2099092999197159E-2</v>
      </c>
      <c r="AC294">
        <f t="shared" si="105"/>
        <v>0.18012615642035468</v>
      </c>
      <c r="AD294" t="str">
        <f t="shared" si="114"/>
        <v>Low</v>
      </c>
      <c r="AE294">
        <f t="shared" si="115"/>
        <v>2.3616299827067401E-2</v>
      </c>
      <c r="AF294">
        <f t="shared" si="106"/>
        <v>0.11193977499259893</v>
      </c>
      <c r="AG294" t="str">
        <f t="shared" si="116"/>
        <v>No Impact</v>
      </c>
    </row>
    <row r="295" spans="1:33" customFormat="1" x14ac:dyDescent="0.3">
      <c r="A295">
        <v>404104</v>
      </c>
      <c r="B295" t="s">
        <v>0</v>
      </c>
      <c r="C295" s="1" t="s">
        <v>851</v>
      </c>
      <c r="D295" t="s">
        <v>850</v>
      </c>
      <c r="E295" s="4">
        <v>5.8</v>
      </c>
      <c r="F295" s="3">
        <f t="shared" si="96"/>
        <v>0.57777777777777772</v>
      </c>
      <c r="G295" s="15">
        <v>47.269799999999996</v>
      </c>
      <c r="H295" s="15">
        <f t="shared" si="97"/>
        <v>0.47299049732354487</v>
      </c>
      <c r="I295" s="15">
        <v>25.3</v>
      </c>
      <c r="J295" s="3">
        <f t="shared" si="98"/>
        <v>9.757038179714618E-2</v>
      </c>
      <c r="K295">
        <v>0</v>
      </c>
      <c r="L295" s="3">
        <v>0</v>
      </c>
      <c r="M295">
        <v>51104</v>
      </c>
      <c r="N295">
        <f t="shared" si="99"/>
        <v>0.2406637237228712</v>
      </c>
      <c r="O295" s="16">
        <v>0.34674158100000002</v>
      </c>
      <c r="P295">
        <f t="shared" si="100"/>
        <v>0.3534872549937807</v>
      </c>
      <c r="Q295">
        <v>0.29820000000000002</v>
      </c>
      <c r="R295">
        <f t="shared" si="101"/>
        <v>0.66105076479716252</v>
      </c>
      <c r="S295">
        <f t="shared" si="107"/>
        <v>8.3612490646141263E-2</v>
      </c>
      <c r="T295" s="14">
        <f t="shared" si="102"/>
        <v>0.16343854284017503</v>
      </c>
      <c r="U295" t="str">
        <f t="shared" si="108"/>
        <v>Low</v>
      </c>
      <c r="V295">
        <f t="shared" si="109"/>
        <v>0.1089601371461992</v>
      </c>
      <c r="W295">
        <f t="shared" si="103"/>
        <v>0.14867400510184128</v>
      </c>
      <c r="X295" t="str">
        <f t="shared" si="110"/>
        <v>No Impact</v>
      </c>
      <c r="Y295">
        <f t="shared" si="111"/>
        <v>5.8264844146083294E-2</v>
      </c>
      <c r="Z295">
        <f t="shared" si="104"/>
        <v>0.13009199754094289</v>
      </c>
      <c r="AA295" t="str">
        <f t="shared" si="112"/>
        <v>No Impact</v>
      </c>
      <c r="AB295">
        <f t="shared" si="113"/>
        <v>6.9499402162728069E-2</v>
      </c>
      <c r="AC295">
        <f t="shared" si="105"/>
        <v>0.1736313130211512</v>
      </c>
      <c r="AD295" t="str">
        <f t="shared" si="114"/>
        <v>Low</v>
      </c>
      <c r="AE295">
        <f t="shared" si="115"/>
        <v>3.966828833638103E-2</v>
      </c>
      <c r="AF295">
        <f t="shared" si="106"/>
        <v>0.18802519036562518</v>
      </c>
      <c r="AG295" t="str">
        <f t="shared" si="116"/>
        <v>Low</v>
      </c>
    </row>
    <row r="296" spans="1:33" customFormat="1" x14ac:dyDescent="0.3">
      <c r="A296">
        <v>404109</v>
      </c>
      <c r="B296" t="s">
        <v>28</v>
      </c>
      <c r="C296" s="1" t="s">
        <v>851</v>
      </c>
      <c r="D296" t="s">
        <v>852</v>
      </c>
      <c r="E296" s="4">
        <v>5.7</v>
      </c>
      <c r="F296" s="3">
        <f t="shared" si="96"/>
        <v>0.55555555555555558</v>
      </c>
      <c r="G296" s="15">
        <v>42.38964</v>
      </c>
      <c r="H296" s="15">
        <f t="shared" si="97"/>
        <v>0.42415869973991915</v>
      </c>
      <c r="I296" s="15">
        <v>40.200000000000003</v>
      </c>
      <c r="J296" s="3">
        <f t="shared" si="98"/>
        <v>0.15503278056305442</v>
      </c>
      <c r="K296">
        <v>0</v>
      </c>
      <c r="L296" s="3">
        <v>0</v>
      </c>
      <c r="M296">
        <v>40351</v>
      </c>
      <c r="N296">
        <f t="shared" si="99"/>
        <v>0.18978675486035212</v>
      </c>
      <c r="O296" s="16">
        <v>0.46308536</v>
      </c>
      <c r="P296">
        <f t="shared" si="100"/>
        <v>0.47209444065552297</v>
      </c>
      <c r="Q296">
        <v>0.38690000000000002</v>
      </c>
      <c r="R296">
        <f t="shared" si="101"/>
        <v>0.85768122367546007</v>
      </c>
      <c r="S296">
        <f t="shared" si="107"/>
        <v>0.10697149104093504</v>
      </c>
      <c r="T296" s="14">
        <f t="shared" si="102"/>
        <v>0.20909871821858134</v>
      </c>
      <c r="U296" t="str">
        <f t="shared" si="108"/>
        <v>Low</v>
      </c>
      <c r="V296">
        <f t="shared" si="109"/>
        <v>0.13798934932462653</v>
      </c>
      <c r="W296">
        <f t="shared" si="103"/>
        <v>0.18828380509435613</v>
      </c>
      <c r="X296" t="str">
        <f t="shared" si="110"/>
        <v>Low</v>
      </c>
      <c r="Y296">
        <f t="shared" si="111"/>
        <v>7.5953632757243539E-2</v>
      </c>
      <c r="Z296">
        <f t="shared" si="104"/>
        <v>0.1695869945366571</v>
      </c>
      <c r="AA296" t="str">
        <f t="shared" si="112"/>
        <v>Low</v>
      </c>
      <c r="AB296">
        <f t="shared" si="113"/>
        <v>8.1769307930045887E-2</v>
      </c>
      <c r="AC296">
        <f t="shared" si="105"/>
        <v>0.20428538748407837</v>
      </c>
      <c r="AD296" t="str">
        <f t="shared" si="114"/>
        <v>Low</v>
      </c>
      <c r="AE296">
        <f t="shared" si="115"/>
        <v>3.053413096929581E-2</v>
      </c>
      <c r="AF296">
        <f t="shared" si="106"/>
        <v>0.14472985926356077</v>
      </c>
      <c r="AG296" t="str">
        <f t="shared" si="116"/>
        <v>No Impact</v>
      </c>
    </row>
    <row r="297" spans="1:33" customFormat="1" x14ac:dyDescent="0.3">
      <c r="A297">
        <v>404111</v>
      </c>
      <c r="B297" t="s">
        <v>106</v>
      </c>
      <c r="C297" s="1" t="s">
        <v>851</v>
      </c>
      <c r="D297" t="s">
        <v>853</v>
      </c>
      <c r="E297" s="4">
        <v>5.8</v>
      </c>
      <c r="F297" s="3">
        <f t="shared" si="96"/>
        <v>0.57777777777777772</v>
      </c>
      <c r="G297" s="15">
        <v>38.998800000000003</v>
      </c>
      <c r="H297" s="15">
        <f t="shared" si="97"/>
        <v>0.39022931781013381</v>
      </c>
      <c r="I297" s="15">
        <v>43.500000000000007</v>
      </c>
      <c r="J297" s="3">
        <f t="shared" si="98"/>
        <v>0.16775935210181264</v>
      </c>
      <c r="K297">
        <v>0</v>
      </c>
      <c r="L297" s="3">
        <v>0</v>
      </c>
      <c r="M297">
        <v>18322</v>
      </c>
      <c r="N297">
        <f t="shared" si="99"/>
        <v>8.5558284008270521E-2</v>
      </c>
      <c r="O297" s="16">
        <v>0.899494134</v>
      </c>
      <c r="P297">
        <f t="shared" si="100"/>
        <v>0.91699331644527493</v>
      </c>
      <c r="Q297">
        <v>0.37540000000000001</v>
      </c>
      <c r="R297">
        <f t="shared" si="101"/>
        <v>0.83218798492573709</v>
      </c>
      <c r="S297">
        <f t="shared" si="107"/>
        <v>0.14098115023587957</v>
      </c>
      <c r="T297" s="14">
        <f t="shared" si="102"/>
        <v>0.27557789015040346</v>
      </c>
      <c r="U297" t="str">
        <f t="shared" si="108"/>
        <v>Low</v>
      </c>
      <c r="V297">
        <f t="shared" si="109"/>
        <v>0.13414597930511987</v>
      </c>
      <c r="W297">
        <f t="shared" si="103"/>
        <v>0.18303960084815829</v>
      </c>
      <c r="X297" t="str">
        <f t="shared" si="110"/>
        <v>Low</v>
      </c>
      <c r="Y297">
        <f t="shared" si="111"/>
        <v>0.14781632116663926</v>
      </c>
      <c r="Z297">
        <f t="shared" si="104"/>
        <v>0.33003985115807311</v>
      </c>
      <c r="AA297" t="str">
        <f t="shared" si="112"/>
        <v>Moderate</v>
      </c>
      <c r="AB297">
        <f t="shared" si="113"/>
        <v>9.6123089475149082E-2</v>
      </c>
      <c r="AC297">
        <f t="shared" si="105"/>
        <v>0.24014563748535991</v>
      </c>
      <c r="AD297" t="str">
        <f t="shared" si="114"/>
        <v>Low</v>
      </c>
      <c r="AE297">
        <f t="shared" si="115"/>
        <v>1.3791715338186768E-2</v>
      </c>
      <c r="AF297">
        <f t="shared" si="106"/>
        <v>6.5371862782210952E-2</v>
      </c>
      <c r="AG297" t="str">
        <f t="shared" si="116"/>
        <v>No Impact</v>
      </c>
    </row>
    <row r="298" spans="1:33" customFormat="1" x14ac:dyDescent="0.3">
      <c r="A298">
        <v>404123</v>
      </c>
      <c r="B298" t="s">
        <v>226</v>
      </c>
      <c r="C298" s="1" t="s">
        <v>851</v>
      </c>
      <c r="D298" t="s">
        <v>854</v>
      </c>
      <c r="E298" s="4">
        <v>5.8</v>
      </c>
      <c r="F298" s="3">
        <f t="shared" si="96"/>
        <v>0.57777777777777772</v>
      </c>
      <c r="G298" s="15">
        <v>40.543200000000006</v>
      </c>
      <c r="H298" s="15">
        <f t="shared" si="97"/>
        <v>0.40568287428946065</v>
      </c>
      <c r="I298" s="15">
        <v>61.000000000000007</v>
      </c>
      <c r="J298" s="3">
        <f t="shared" si="98"/>
        <v>0.23524874662553033</v>
      </c>
      <c r="K298">
        <v>0</v>
      </c>
      <c r="L298" s="3">
        <v>0</v>
      </c>
      <c r="M298">
        <v>65394</v>
      </c>
      <c r="N298">
        <f t="shared" si="99"/>
        <v>0.30827572828396094</v>
      </c>
      <c r="O298" s="16">
        <v>0.93022699200000003</v>
      </c>
      <c r="P298">
        <f t="shared" si="100"/>
        <v>0.94832406593659035</v>
      </c>
      <c r="Q298">
        <v>0.37</v>
      </c>
      <c r="R298">
        <f t="shared" si="101"/>
        <v>0.82021724673021501</v>
      </c>
      <c r="S298">
        <f t="shared" si="107"/>
        <v>0.16372980724860664</v>
      </c>
      <c r="T298" s="14">
        <f t="shared" si="102"/>
        <v>0.32004501850645406</v>
      </c>
      <c r="U298" t="str">
        <f t="shared" si="108"/>
        <v>Moderate</v>
      </c>
      <c r="V298">
        <f t="shared" si="109"/>
        <v>0.15186980450755469</v>
      </c>
      <c r="W298">
        <f t="shared" si="103"/>
        <v>0.20722341841288183</v>
      </c>
      <c r="X298" t="str">
        <f t="shared" si="110"/>
        <v>Low</v>
      </c>
      <c r="Y298">
        <f t="shared" si="111"/>
        <v>0.17558980998965859</v>
      </c>
      <c r="Z298">
        <f t="shared" si="104"/>
        <v>0.39205166450144613</v>
      </c>
      <c r="AA298" t="str">
        <f t="shared" si="112"/>
        <v>Moderate</v>
      </c>
      <c r="AB298">
        <f t="shared" si="113"/>
        <v>0.12580927819878476</v>
      </c>
      <c r="AC298">
        <f t="shared" si="105"/>
        <v>0.3143110513778386</v>
      </c>
      <c r="AD298" t="str">
        <f t="shared" si="114"/>
        <v>Moderate</v>
      </c>
      <c r="AE298">
        <f t="shared" si="115"/>
        <v>5.7079724640694426E-2</v>
      </c>
      <c r="AF298">
        <f t="shared" si="106"/>
        <v>0.27055430273609743</v>
      </c>
      <c r="AG298" t="str">
        <f t="shared" si="116"/>
        <v>Low</v>
      </c>
    </row>
    <row r="299" spans="1:33" customFormat="1" x14ac:dyDescent="0.3">
      <c r="A299">
        <v>404138</v>
      </c>
      <c r="B299" t="s">
        <v>270</v>
      </c>
      <c r="C299" s="1" t="s">
        <v>851</v>
      </c>
      <c r="D299" t="s">
        <v>855</v>
      </c>
      <c r="E299" s="4">
        <v>5.8</v>
      </c>
      <c r="F299" s="3">
        <f t="shared" si="96"/>
        <v>0.57777777777777772</v>
      </c>
      <c r="G299" s="15">
        <v>44.708040000000004</v>
      </c>
      <c r="H299" s="15">
        <f t="shared" si="97"/>
        <v>0.44735704559699724</v>
      </c>
      <c r="I299" s="15">
        <v>40.6</v>
      </c>
      <c r="J299" s="3">
        <f t="shared" si="98"/>
        <v>0.15657539529502509</v>
      </c>
      <c r="K299">
        <v>0</v>
      </c>
      <c r="L299" s="3">
        <v>0</v>
      </c>
      <c r="M299">
        <v>45853</v>
      </c>
      <c r="N299">
        <f t="shared" si="99"/>
        <v>0.21581903261368421</v>
      </c>
      <c r="O299" s="16">
        <v>0.734732367</v>
      </c>
      <c r="P299">
        <f t="shared" si="100"/>
        <v>0.74902619644545321</v>
      </c>
      <c r="Q299">
        <v>0.31859999999999999</v>
      </c>
      <c r="R299">
        <f t="shared" si="101"/>
        <v>0.70627355353580135</v>
      </c>
      <c r="S299">
        <f t="shared" si="107"/>
        <v>0.12695261658960527</v>
      </c>
      <c r="T299" s="14">
        <f t="shared" si="102"/>
        <v>0.24815611285836139</v>
      </c>
      <c r="U299" t="str">
        <f t="shared" si="108"/>
        <v>Low</v>
      </c>
      <c r="V299">
        <f t="shared" si="109"/>
        <v>0.12322310321370368</v>
      </c>
      <c r="W299">
        <f t="shared" si="103"/>
        <v>0.16813554714305851</v>
      </c>
      <c r="X299" t="str">
        <f t="shared" si="110"/>
        <v>Low</v>
      </c>
      <c r="Y299">
        <f t="shared" si="111"/>
        <v>0.13068212996550688</v>
      </c>
      <c r="Z299">
        <f t="shared" si="104"/>
        <v>0.29178314263560468</v>
      </c>
      <c r="AA299" t="str">
        <f t="shared" si="112"/>
        <v>Low</v>
      </c>
      <c r="AB299">
        <f t="shared" si="113"/>
        <v>9.5511558980356875E-2</v>
      </c>
      <c r="AC299">
        <f t="shared" si="105"/>
        <v>0.23861784243304235</v>
      </c>
      <c r="AD299" t="str">
        <f t="shared" si="114"/>
        <v>Low</v>
      </c>
      <c r="AE299">
        <f t="shared" si="115"/>
        <v>3.7653811045452991E-2</v>
      </c>
      <c r="AF299">
        <f t="shared" si="106"/>
        <v>0.17847669477887232</v>
      </c>
      <c r="AG299" t="str">
        <f t="shared" si="116"/>
        <v>Low</v>
      </c>
    </row>
    <row r="300" spans="1:33" customFormat="1" x14ac:dyDescent="0.3">
      <c r="A300">
        <v>404147</v>
      </c>
      <c r="B300" t="s">
        <v>288</v>
      </c>
      <c r="C300" s="1" t="s">
        <v>851</v>
      </c>
      <c r="D300" t="s">
        <v>1137</v>
      </c>
      <c r="E300" s="4">
        <v>5.8</v>
      </c>
      <c r="F300" s="3">
        <f t="shared" si="96"/>
        <v>0.57777777777777772</v>
      </c>
      <c r="G300" s="15">
        <v>45.814320000000002</v>
      </c>
      <c r="H300" s="15">
        <f t="shared" si="97"/>
        <v>0.45842669106575512</v>
      </c>
      <c r="I300" s="15">
        <v>36.4</v>
      </c>
      <c r="J300" s="3">
        <f t="shared" si="98"/>
        <v>0.14037794060933284</v>
      </c>
      <c r="K300">
        <v>0</v>
      </c>
      <c r="L300" s="3">
        <v>0</v>
      </c>
      <c r="M300">
        <v>77221</v>
      </c>
      <c r="N300">
        <f t="shared" si="99"/>
        <v>0.36423424318557107</v>
      </c>
      <c r="O300" s="16">
        <v>0.6790564</v>
      </c>
      <c r="P300">
        <f t="shared" si="100"/>
        <v>0.6922670829662011</v>
      </c>
      <c r="Q300">
        <v>0</v>
      </c>
      <c r="R300">
        <f t="shared" si="101"/>
        <v>0</v>
      </c>
      <c r="S300">
        <f t="shared" si="107"/>
        <v>5.9876950703030285E-2</v>
      </c>
      <c r="T300" s="14">
        <f t="shared" si="102"/>
        <v>0.11704234016939788</v>
      </c>
      <c r="U300" t="str">
        <f t="shared" si="108"/>
        <v>No Impact</v>
      </c>
      <c r="V300">
        <f t="shared" si="109"/>
        <v>0</v>
      </c>
      <c r="W300">
        <f t="shared" si="103"/>
        <v>0</v>
      </c>
      <c r="X300" t="str">
        <f t="shared" si="110"/>
        <v>No Impact</v>
      </c>
      <c r="Y300">
        <f t="shared" si="111"/>
        <v>0.11975390140606057</v>
      </c>
      <c r="Z300">
        <f t="shared" si="104"/>
        <v>0.26738292147792192</v>
      </c>
      <c r="AA300" t="str">
        <f t="shared" si="112"/>
        <v>Low</v>
      </c>
      <c r="AB300">
        <f t="shared" si="113"/>
        <v>5.7979024662830746E-2</v>
      </c>
      <c r="AC300">
        <f t="shared" si="105"/>
        <v>0.14484979534531653</v>
      </c>
      <c r="AD300" t="str">
        <f t="shared" si="114"/>
        <v>No Impact</v>
      </c>
      <c r="AE300">
        <f t="shared" si="115"/>
        <v>6.3008154974321634E-2</v>
      </c>
      <c r="AF300">
        <f t="shared" si="106"/>
        <v>0.29865468943786699</v>
      </c>
      <c r="AG300" t="str">
        <f t="shared" si="116"/>
        <v>Low</v>
      </c>
    </row>
    <row r="301" spans="1:33" customFormat="1" x14ac:dyDescent="0.3">
      <c r="A301">
        <v>404161</v>
      </c>
      <c r="B301" t="s">
        <v>323</v>
      </c>
      <c r="C301" s="1" t="s">
        <v>851</v>
      </c>
      <c r="D301" t="s">
        <v>856</v>
      </c>
      <c r="E301" s="4">
        <v>5.8</v>
      </c>
      <c r="F301" s="3">
        <f t="shared" si="96"/>
        <v>0.57777777777777772</v>
      </c>
      <c r="G301" s="15">
        <v>44.708040000000004</v>
      </c>
      <c r="H301" s="15">
        <f t="shared" si="97"/>
        <v>0.44735704559699724</v>
      </c>
      <c r="I301" s="15">
        <v>40.6</v>
      </c>
      <c r="J301" s="3">
        <f t="shared" si="98"/>
        <v>0.15657539529502509</v>
      </c>
      <c r="K301">
        <v>0</v>
      </c>
      <c r="L301" s="3">
        <v>0</v>
      </c>
      <c r="M301">
        <v>71555</v>
      </c>
      <c r="N301">
        <f t="shared" si="99"/>
        <v>0.33742601240578557</v>
      </c>
      <c r="O301" s="16">
        <v>0.74044336700000002</v>
      </c>
      <c r="P301">
        <f t="shared" si="100"/>
        <v>0.75484830092870381</v>
      </c>
      <c r="Q301">
        <v>0.34820000000000001</v>
      </c>
      <c r="R301">
        <f t="shared" si="101"/>
        <v>0.77189093327421865</v>
      </c>
      <c r="S301">
        <f t="shared" si="107"/>
        <v>0.1331846175570138</v>
      </c>
      <c r="T301" s="14">
        <f t="shared" si="102"/>
        <v>0.26033789514017908</v>
      </c>
      <c r="U301" t="str">
        <f t="shared" si="108"/>
        <v>Low</v>
      </c>
      <c r="V301">
        <f t="shared" si="109"/>
        <v>0.13467132623669689</v>
      </c>
      <c r="W301">
        <f t="shared" si="103"/>
        <v>0.1837564266014218</v>
      </c>
      <c r="X301" t="str">
        <f t="shared" si="110"/>
        <v>Low</v>
      </c>
      <c r="Y301">
        <f t="shared" si="111"/>
        <v>0.13169790887733071</v>
      </c>
      <c r="Z301">
        <f t="shared" si="104"/>
        <v>0.29405114334230548</v>
      </c>
      <c r="AA301" t="str">
        <f t="shared" si="112"/>
        <v>Low</v>
      </c>
      <c r="AB301">
        <f t="shared" si="113"/>
        <v>0.10724901339230379</v>
      </c>
      <c r="AC301">
        <f t="shared" si="105"/>
        <v>0.26794168634612286</v>
      </c>
      <c r="AD301" t="str">
        <f t="shared" si="114"/>
        <v>Low</v>
      </c>
      <c r="AE301">
        <f t="shared" si="115"/>
        <v>5.8870504417887611E-2</v>
      </c>
      <c r="AF301">
        <f t="shared" si="106"/>
        <v>0.27904248618516375</v>
      </c>
      <c r="AG301" t="str">
        <f t="shared" si="116"/>
        <v>Low</v>
      </c>
    </row>
    <row r="302" spans="1:33" customFormat="1" x14ac:dyDescent="0.3">
      <c r="A302">
        <v>404190</v>
      </c>
      <c r="B302" t="s">
        <v>481</v>
      </c>
      <c r="C302" s="1" t="s">
        <v>851</v>
      </c>
      <c r="D302" t="s">
        <v>857</v>
      </c>
      <c r="E302" s="4">
        <v>5.8</v>
      </c>
      <c r="F302" s="3">
        <f t="shared" si="96"/>
        <v>0.57777777777777772</v>
      </c>
      <c r="G302" s="15">
        <v>40.543200000000006</v>
      </c>
      <c r="H302" s="15">
        <f t="shared" si="97"/>
        <v>0.40568287428946065</v>
      </c>
      <c r="I302" s="15">
        <v>71.2</v>
      </c>
      <c r="J302" s="3">
        <f t="shared" si="98"/>
        <v>0.27458542229078292</v>
      </c>
      <c r="K302">
        <v>0</v>
      </c>
      <c r="L302" s="3">
        <v>0</v>
      </c>
      <c r="M302">
        <v>72161</v>
      </c>
      <c r="N302">
        <f t="shared" si="99"/>
        <v>0.34029325346694866</v>
      </c>
      <c r="O302" s="16">
        <v>0.77926263299999998</v>
      </c>
      <c r="P302">
        <f t="shared" si="100"/>
        <v>0.79442277520905669</v>
      </c>
      <c r="Q302">
        <v>0.3634</v>
      </c>
      <c r="R302">
        <f t="shared" si="101"/>
        <v>0.80558634449124367</v>
      </c>
      <c r="S302">
        <f t="shared" si="107"/>
        <v>0.15721845798697687</v>
      </c>
      <c r="T302" s="14">
        <f t="shared" si="102"/>
        <v>0.3073171900801</v>
      </c>
      <c r="U302" t="str">
        <f t="shared" si="108"/>
        <v>Moderate</v>
      </c>
      <c r="V302">
        <f t="shared" si="109"/>
        <v>0.15831540120221613</v>
      </c>
      <c r="W302">
        <f t="shared" si="103"/>
        <v>0.21601831075576405</v>
      </c>
      <c r="X302" t="str">
        <f t="shared" si="110"/>
        <v>Low</v>
      </c>
      <c r="Y302">
        <f t="shared" si="111"/>
        <v>0.15612151477173758</v>
      </c>
      <c r="Z302">
        <f t="shared" si="104"/>
        <v>0.34858343849424789</v>
      </c>
      <c r="AA302" t="str">
        <f t="shared" si="112"/>
        <v>Moderate</v>
      </c>
      <c r="AB302">
        <f t="shared" si="113"/>
        <v>0.12565312794174985</v>
      </c>
      <c r="AC302">
        <f t="shared" si="105"/>
        <v>0.31392093904141766</v>
      </c>
      <c r="AD302" t="str">
        <f t="shared" si="114"/>
        <v>Moderate</v>
      </c>
      <c r="AE302">
        <f t="shared" si="115"/>
        <v>6.6875094541294061E-2</v>
      </c>
      <c r="AF302">
        <f t="shared" si="106"/>
        <v>0.31698373963652476</v>
      </c>
      <c r="AG302" t="str">
        <f t="shared" si="116"/>
        <v>Moderate</v>
      </c>
    </row>
    <row r="303" spans="1:33" customFormat="1" x14ac:dyDescent="0.3">
      <c r="A303">
        <v>404414</v>
      </c>
      <c r="B303" t="s">
        <v>203</v>
      </c>
      <c r="C303" s="1" t="s">
        <v>859</v>
      </c>
      <c r="D303" t="s">
        <v>858</v>
      </c>
      <c r="E303" s="4">
        <v>4.7</v>
      </c>
      <c r="F303" s="3">
        <f t="shared" si="96"/>
        <v>0.33333333333333331</v>
      </c>
      <c r="G303" s="15">
        <v>33.386399999999995</v>
      </c>
      <c r="H303" s="15">
        <f t="shared" si="97"/>
        <v>0.33407058925239363</v>
      </c>
      <c r="I303" s="15">
        <v>54.400000000000006</v>
      </c>
      <c r="J303" s="3">
        <f t="shared" si="98"/>
        <v>0.20979560354801394</v>
      </c>
      <c r="K303">
        <v>0</v>
      </c>
      <c r="L303" s="3">
        <v>0</v>
      </c>
      <c r="M303">
        <v>28168</v>
      </c>
      <c r="N303">
        <f t="shared" si="99"/>
        <v>0.13214385412083102</v>
      </c>
      <c r="O303" s="16">
        <v>0.80317088299999995</v>
      </c>
      <c r="P303">
        <f t="shared" si="100"/>
        <v>0.81879614756270303</v>
      </c>
      <c r="Q303">
        <v>0.376</v>
      </c>
      <c r="R303">
        <f t="shared" si="101"/>
        <v>0.83351806694746178</v>
      </c>
      <c r="S303">
        <f t="shared" si="107"/>
        <v>7.4886486762969939E-2</v>
      </c>
      <c r="T303" s="14">
        <f t="shared" si="102"/>
        <v>0.14638169704522144</v>
      </c>
      <c r="U303" t="str">
        <f t="shared" si="108"/>
        <v>No Impact</v>
      </c>
      <c r="V303">
        <f t="shared" si="109"/>
        <v>7.5553716283511874E-2</v>
      </c>
      <c r="W303">
        <f t="shared" si="103"/>
        <v>0.10309158830376659</v>
      </c>
      <c r="X303" t="str">
        <f t="shared" si="110"/>
        <v>No Impact</v>
      </c>
      <c r="Y303">
        <f t="shared" si="111"/>
        <v>7.4219257242427991E-2</v>
      </c>
      <c r="Z303">
        <f t="shared" si="104"/>
        <v>0.1657145328744796</v>
      </c>
      <c r="AA303" t="str">
        <f t="shared" si="112"/>
        <v>Low</v>
      </c>
      <c r="AB303">
        <f t="shared" si="113"/>
        <v>5.2901911404446576E-2</v>
      </c>
      <c r="AC303">
        <f t="shared" si="105"/>
        <v>0.13216557340990678</v>
      </c>
      <c r="AD303" t="str">
        <f t="shared" si="114"/>
        <v>No Impact</v>
      </c>
      <c r="AE303">
        <f t="shared" si="115"/>
        <v>1.1978095807111469E-2</v>
      </c>
      <c r="AF303">
        <f t="shared" si="106"/>
        <v>5.67754203370626E-2</v>
      </c>
      <c r="AG303" t="str">
        <f t="shared" si="116"/>
        <v>No Impact</v>
      </c>
    </row>
    <row r="304" spans="1:33" customFormat="1" x14ac:dyDescent="0.3">
      <c r="A304">
        <v>404419</v>
      </c>
      <c r="B304" t="s">
        <v>224</v>
      </c>
      <c r="C304" s="1" t="s">
        <v>859</v>
      </c>
      <c r="D304" t="s">
        <v>1154</v>
      </c>
      <c r="E304" s="4">
        <v>4.5999999999999996</v>
      </c>
      <c r="F304" s="3">
        <f t="shared" si="96"/>
        <v>0.31111111111111101</v>
      </c>
      <c r="G304" s="15">
        <v>35.687159999999999</v>
      </c>
      <c r="H304" s="15">
        <f t="shared" si="97"/>
        <v>0.35709242595621132</v>
      </c>
      <c r="I304" s="15">
        <v>43.7</v>
      </c>
      <c r="J304" s="3">
        <f t="shared" si="98"/>
        <v>0.16853065946779797</v>
      </c>
      <c r="K304">
        <v>0</v>
      </c>
      <c r="L304" s="3">
        <v>0</v>
      </c>
      <c r="M304">
        <v>45089</v>
      </c>
      <c r="N304">
        <f t="shared" si="99"/>
        <v>0.2122042270514258</v>
      </c>
      <c r="O304" s="16">
        <v>0.70244275</v>
      </c>
      <c r="P304">
        <f t="shared" si="100"/>
        <v>0.71610840203149018</v>
      </c>
      <c r="Q304">
        <v>0.38019999999999998</v>
      </c>
      <c r="R304">
        <f t="shared" si="101"/>
        <v>0.84282864109953448</v>
      </c>
      <c r="S304">
        <f t="shared" si="107"/>
        <v>6.3732145446068617E-2</v>
      </c>
      <c r="T304" s="14">
        <f t="shared" si="102"/>
        <v>0.12457814500307875</v>
      </c>
      <c r="U304" t="str">
        <f t="shared" si="108"/>
        <v>No Impact</v>
      </c>
      <c r="V304">
        <f t="shared" si="109"/>
        <v>6.891269634953856E-2</v>
      </c>
      <c r="W304">
        <f t="shared" si="103"/>
        <v>9.4030044720903913E-2</v>
      </c>
      <c r="X304" t="str">
        <f t="shared" si="110"/>
        <v>No Impact</v>
      </c>
      <c r="Y304">
        <f t="shared" si="111"/>
        <v>5.8551594542598666E-2</v>
      </c>
      <c r="Z304">
        <f t="shared" si="104"/>
        <v>0.13073224523103905</v>
      </c>
      <c r="AA304" t="str">
        <f t="shared" si="112"/>
        <v>No Impact</v>
      </c>
      <c r="AB304">
        <f t="shared" si="113"/>
        <v>4.7757624960203193E-2</v>
      </c>
      <c r="AC304">
        <f t="shared" si="105"/>
        <v>0.11931353177968529</v>
      </c>
      <c r="AD304" t="str">
        <f t="shared" si="114"/>
        <v>No Impact</v>
      </c>
      <c r="AE304">
        <f t="shared" si="115"/>
        <v>1.7350579643100265E-2</v>
      </c>
      <c r="AF304">
        <f t="shared" si="106"/>
        <v>8.2240655626067652E-2</v>
      </c>
      <c r="AG304" t="str">
        <f t="shared" si="116"/>
        <v>No Impact</v>
      </c>
    </row>
    <row r="305" spans="1:33" customFormat="1" x14ac:dyDescent="0.3">
      <c r="A305">
        <v>404433</v>
      </c>
      <c r="B305" t="s">
        <v>245</v>
      </c>
      <c r="C305" s="1" t="s">
        <v>859</v>
      </c>
      <c r="D305" t="s">
        <v>1147</v>
      </c>
      <c r="E305" s="4">
        <v>4.5999999999999996</v>
      </c>
      <c r="F305" s="3">
        <f t="shared" si="96"/>
        <v>0.31111111111111101</v>
      </c>
      <c r="G305" s="15">
        <v>37.636920000000003</v>
      </c>
      <c r="H305" s="15">
        <f t="shared" si="97"/>
        <v>0.37660209073290929</v>
      </c>
      <c r="I305" s="15">
        <v>42.7</v>
      </c>
      <c r="J305" s="3">
        <f t="shared" si="98"/>
        <v>0.16467412263787123</v>
      </c>
      <c r="K305">
        <v>0</v>
      </c>
      <c r="L305" s="3">
        <v>0</v>
      </c>
      <c r="M305">
        <v>31560</v>
      </c>
      <c r="N305">
        <f t="shared" si="99"/>
        <v>0.14819283378991546</v>
      </c>
      <c r="O305" s="16">
        <v>0.51600356000000003</v>
      </c>
      <c r="P305">
        <f t="shared" si="100"/>
        <v>0.52604213623695339</v>
      </c>
      <c r="Q305">
        <v>0.38450000000000001</v>
      </c>
      <c r="R305">
        <f t="shared" si="101"/>
        <v>0.85236089558856132</v>
      </c>
      <c r="S305">
        <f t="shared" si="107"/>
        <v>5.8029749055080272E-2</v>
      </c>
      <c r="T305" s="14">
        <f t="shared" si="102"/>
        <v>0.11343158843434173</v>
      </c>
      <c r="U305" t="str">
        <f t="shared" si="108"/>
        <v>No Impact</v>
      </c>
      <c r="V305">
        <f t="shared" si="109"/>
        <v>7.1767527687256097E-2</v>
      </c>
      <c r="W305">
        <f t="shared" si="103"/>
        <v>9.7925407006463586E-2</v>
      </c>
      <c r="X305" t="str">
        <f t="shared" si="110"/>
        <v>No Impact</v>
      </c>
      <c r="Y305">
        <f t="shared" si="111"/>
        <v>4.4291970422904441E-2</v>
      </c>
      <c r="Z305">
        <f t="shared" si="104"/>
        <v>9.8893783923857587E-2</v>
      </c>
      <c r="AA305" t="str">
        <f t="shared" si="112"/>
        <v>No Impact</v>
      </c>
      <c r="AB305">
        <f t="shared" si="113"/>
        <v>4.2773391973191022E-2</v>
      </c>
      <c r="AC305">
        <f t="shared" si="105"/>
        <v>0.10686135390465927</v>
      </c>
      <c r="AD305" t="str">
        <f t="shared" si="114"/>
        <v>No Impact</v>
      </c>
      <c r="AE305">
        <f t="shared" si="115"/>
        <v>1.2477617587943022E-2</v>
      </c>
      <c r="AF305">
        <f t="shared" si="106"/>
        <v>5.9143122143003379E-2</v>
      </c>
      <c r="AG305" t="str">
        <f t="shared" si="116"/>
        <v>No Impact</v>
      </c>
    </row>
    <row r="306" spans="1:33" customFormat="1" x14ac:dyDescent="0.3">
      <c r="A306">
        <v>404442</v>
      </c>
      <c r="B306" t="s">
        <v>285</v>
      </c>
      <c r="C306" s="1" t="s">
        <v>859</v>
      </c>
      <c r="D306" t="s">
        <v>860</v>
      </c>
      <c r="E306" s="4">
        <v>4.5999999999999996</v>
      </c>
      <c r="F306" s="3">
        <f t="shared" si="96"/>
        <v>0.31111111111111101</v>
      </c>
      <c r="G306" s="15">
        <v>33.63588</v>
      </c>
      <c r="H306" s="15">
        <f t="shared" si="97"/>
        <v>0.33656693299136187</v>
      </c>
      <c r="I306" s="15">
        <v>38.299999999999997</v>
      </c>
      <c r="J306" s="3">
        <f t="shared" si="98"/>
        <v>0.1477053605861936</v>
      </c>
      <c r="K306">
        <v>0</v>
      </c>
      <c r="L306" s="3">
        <v>0</v>
      </c>
      <c r="M306">
        <v>23944</v>
      </c>
      <c r="N306">
        <f t="shared" si="99"/>
        <v>0.11215833226876364</v>
      </c>
      <c r="O306" s="16">
        <v>0.69499129900000001</v>
      </c>
      <c r="P306">
        <f t="shared" si="100"/>
        <v>0.70851198699492535</v>
      </c>
      <c r="Q306">
        <v>0.35709999999999997</v>
      </c>
      <c r="R306">
        <f t="shared" si="101"/>
        <v>0.7916204832631345</v>
      </c>
      <c r="S306">
        <f t="shared" si="107"/>
        <v>5.6503423825491568E-2</v>
      </c>
      <c r="T306" s="14">
        <f t="shared" si="102"/>
        <v>0.11044805846774952</v>
      </c>
      <c r="U306" t="str">
        <f t="shared" si="108"/>
        <v>No Impact</v>
      </c>
      <c r="V306">
        <f t="shared" si="109"/>
        <v>5.9633757100215026E-2</v>
      </c>
      <c r="W306">
        <f t="shared" si="103"/>
        <v>8.1369111122384458E-2</v>
      </c>
      <c r="X306" t="str">
        <f t="shared" si="110"/>
        <v>No Impact</v>
      </c>
      <c r="Y306">
        <f t="shared" si="111"/>
        <v>5.3373090550768103E-2</v>
      </c>
      <c r="Z306">
        <f t="shared" si="104"/>
        <v>0.11916983674193522</v>
      </c>
      <c r="AA306" t="str">
        <f t="shared" si="112"/>
        <v>No Impact</v>
      </c>
      <c r="AB306">
        <f t="shared" si="113"/>
        <v>3.9840901558938747E-2</v>
      </c>
      <c r="AC306">
        <f t="shared" si="105"/>
        <v>9.9535072739587227E-2</v>
      </c>
      <c r="AD306" t="str">
        <f t="shared" si="114"/>
        <v>No Impact</v>
      </c>
      <c r="AE306">
        <f t="shared" si="115"/>
        <v>8.4490268818087529E-3</v>
      </c>
      <c r="AF306">
        <f t="shared" si="106"/>
        <v>4.0047855717520155E-2</v>
      </c>
      <c r="AG306" t="str">
        <f t="shared" si="116"/>
        <v>No Impact</v>
      </c>
    </row>
    <row r="307" spans="1:33" customFormat="1" x14ac:dyDescent="0.3">
      <c r="A307">
        <v>404471</v>
      </c>
      <c r="B307" t="s">
        <v>319</v>
      </c>
      <c r="C307" s="1" t="s">
        <v>859</v>
      </c>
      <c r="D307" t="s">
        <v>861</v>
      </c>
      <c r="E307" s="4">
        <v>4.5999999999999996</v>
      </c>
      <c r="F307" s="3">
        <f t="shared" si="96"/>
        <v>0.31111111111111101</v>
      </c>
      <c r="G307" s="15">
        <v>38.998800000000003</v>
      </c>
      <c r="H307" s="15">
        <f t="shared" si="97"/>
        <v>0.39022931781013381</v>
      </c>
      <c r="I307" s="15">
        <v>48.9</v>
      </c>
      <c r="J307" s="3">
        <f t="shared" si="98"/>
        <v>0.18858465098341692</v>
      </c>
      <c r="K307">
        <v>0</v>
      </c>
      <c r="L307" s="3">
        <v>0</v>
      </c>
      <c r="M307">
        <v>47194</v>
      </c>
      <c r="N307">
        <f t="shared" si="99"/>
        <v>0.22216386803120844</v>
      </c>
      <c r="O307" s="16">
        <v>0.72227638699999996</v>
      </c>
      <c r="P307">
        <f t="shared" si="100"/>
        <v>0.7363278919451417</v>
      </c>
      <c r="Q307">
        <v>0.36320000000000002</v>
      </c>
      <c r="R307">
        <f t="shared" si="101"/>
        <v>0.8051429838173354</v>
      </c>
      <c r="S307">
        <f t="shared" si="107"/>
        <v>6.9395268085091624E-2</v>
      </c>
      <c r="T307" s="14">
        <f t="shared" si="102"/>
        <v>0.13564793260173152</v>
      </c>
      <c r="U307" t="str">
        <f t="shared" si="108"/>
        <v>No Impact</v>
      </c>
      <c r="V307">
        <f t="shared" si="109"/>
        <v>7.2493245363714515E-2</v>
      </c>
      <c r="W307">
        <f t="shared" si="103"/>
        <v>9.8915634775610981E-2</v>
      </c>
      <c r="X307" t="str">
        <f t="shared" si="110"/>
        <v>No Impact</v>
      </c>
      <c r="Y307">
        <f t="shared" si="111"/>
        <v>6.6297290806468734E-2</v>
      </c>
      <c r="Z307">
        <f t="shared" si="104"/>
        <v>0.1480266036744575</v>
      </c>
      <c r="AA307" t="str">
        <f t="shared" si="112"/>
        <v>No Impact</v>
      </c>
      <c r="AB307">
        <f t="shared" si="113"/>
        <v>5.2262918628913864E-2</v>
      </c>
      <c r="AC307">
        <f t="shared" si="105"/>
        <v>0.13056916896362114</v>
      </c>
      <c r="AD307" t="str">
        <f t="shared" si="114"/>
        <v>No Impact</v>
      </c>
      <c r="AE307">
        <f t="shared" si="115"/>
        <v>2.0003130027637612E-2</v>
      </c>
      <c r="AF307">
        <f t="shared" si="106"/>
        <v>9.4813577522211853E-2</v>
      </c>
      <c r="AG307" t="str">
        <f t="shared" si="116"/>
        <v>No Impact</v>
      </c>
    </row>
    <row r="308" spans="1:33" customFormat="1" x14ac:dyDescent="0.3">
      <c r="A308">
        <v>404480</v>
      </c>
      <c r="B308" t="s">
        <v>477</v>
      </c>
      <c r="C308" s="1" t="s">
        <v>859</v>
      </c>
      <c r="D308" t="s">
        <v>862</v>
      </c>
      <c r="E308" s="4">
        <v>4.5999999999999996</v>
      </c>
      <c r="F308" s="3">
        <f t="shared" si="96"/>
        <v>0.31111111111111101</v>
      </c>
      <c r="G308" s="15">
        <v>35.687159999999999</v>
      </c>
      <c r="H308" s="15">
        <f t="shared" si="97"/>
        <v>0.35709242595621132</v>
      </c>
      <c r="I308" s="15">
        <v>46.699999999999996</v>
      </c>
      <c r="J308" s="3">
        <f t="shared" si="98"/>
        <v>0.18010026995757811</v>
      </c>
      <c r="K308">
        <v>0</v>
      </c>
      <c r="L308" s="3">
        <v>0</v>
      </c>
      <c r="M308">
        <v>21848</v>
      </c>
      <c r="N308">
        <f t="shared" si="99"/>
        <v>0.10224127407701807</v>
      </c>
      <c r="O308" s="16">
        <v>0.68044292100000003</v>
      </c>
      <c r="P308">
        <f t="shared" si="100"/>
        <v>0.69368057799863336</v>
      </c>
      <c r="Q308">
        <v>0.38719999999999999</v>
      </c>
      <c r="R308">
        <f t="shared" si="101"/>
        <v>0.85834626468632225</v>
      </c>
      <c r="S308">
        <f t="shared" si="107"/>
        <v>6.4846248736305387E-2</v>
      </c>
      <c r="T308" s="14">
        <f t="shared" si="102"/>
        <v>0.12675589879228663</v>
      </c>
      <c r="U308" t="str">
        <f t="shared" si="108"/>
        <v>No Impact</v>
      </c>
      <c r="V308">
        <f t="shared" si="109"/>
        <v>7.1726253504014098E-2</v>
      </c>
      <c r="W308">
        <f t="shared" si="103"/>
        <v>9.7869089179682026E-2</v>
      </c>
      <c r="X308" t="str">
        <f t="shared" si="110"/>
        <v>No Impact</v>
      </c>
      <c r="Y308">
        <f t="shared" si="111"/>
        <v>5.7966243968596655E-2</v>
      </c>
      <c r="Z308">
        <f t="shared" si="104"/>
        <v>0.12942529201508715</v>
      </c>
      <c r="AA308" t="str">
        <f t="shared" si="112"/>
        <v>No Impact</v>
      </c>
      <c r="AB308">
        <f t="shared" si="113"/>
        <v>4.5484328602650156E-2</v>
      </c>
      <c r="AC308">
        <f t="shared" si="105"/>
        <v>0.11363412419969006</v>
      </c>
      <c r="AD308" t="str">
        <f t="shared" si="114"/>
        <v>No Impact</v>
      </c>
      <c r="AE308">
        <f t="shared" si="115"/>
        <v>8.5436191019035018E-3</v>
      </c>
      <c r="AF308">
        <f t="shared" si="106"/>
        <v>4.0496216888024975E-2</v>
      </c>
      <c r="AG308" t="str">
        <f t="shared" si="116"/>
        <v>No Impact</v>
      </c>
    </row>
    <row r="309" spans="1:33" customFormat="1" x14ac:dyDescent="0.3">
      <c r="A309">
        <v>404712</v>
      </c>
      <c r="B309" t="s">
        <v>54</v>
      </c>
      <c r="C309" s="1" t="s">
        <v>864</v>
      </c>
      <c r="D309" t="s">
        <v>863</v>
      </c>
      <c r="E309" s="4">
        <v>6.9</v>
      </c>
      <c r="F309" s="3">
        <f t="shared" si="96"/>
        <v>0.8222222222222223</v>
      </c>
      <c r="G309" s="15">
        <v>49.445280000000004</v>
      </c>
      <c r="H309" s="15">
        <f t="shared" si="97"/>
        <v>0.49475875881645215</v>
      </c>
      <c r="I309" s="15">
        <v>35.5</v>
      </c>
      <c r="J309" s="3">
        <f t="shared" si="98"/>
        <v>0.13690705746239878</v>
      </c>
      <c r="K309">
        <v>0</v>
      </c>
      <c r="L309" s="3">
        <v>0</v>
      </c>
      <c r="M309">
        <v>34844</v>
      </c>
      <c r="N309">
        <f t="shared" si="99"/>
        <v>0.16373082000255496</v>
      </c>
      <c r="O309" s="16">
        <v>0.59758126700000003</v>
      </c>
      <c r="P309">
        <f t="shared" si="100"/>
        <v>0.60920689436302577</v>
      </c>
      <c r="Q309">
        <v>0.3387</v>
      </c>
      <c r="R309">
        <f t="shared" si="101"/>
        <v>0.75083130126357789</v>
      </c>
      <c r="S309">
        <f t="shared" si="107"/>
        <v>0.17659064760779491</v>
      </c>
      <c r="T309" s="14">
        <f t="shared" si="102"/>
        <v>0.3451842888686012</v>
      </c>
      <c r="U309" t="str">
        <f t="shared" si="108"/>
        <v>Moderate</v>
      </c>
      <c r="V309">
        <f t="shared" si="109"/>
        <v>0.19497950301792979</v>
      </c>
      <c r="W309">
        <f t="shared" si="103"/>
        <v>0.26604577036780425</v>
      </c>
      <c r="X309" t="str">
        <f t="shared" si="110"/>
        <v>Low</v>
      </c>
      <c r="Y309">
        <f t="shared" si="111"/>
        <v>0.15820179219766003</v>
      </c>
      <c r="Z309">
        <f t="shared" si="104"/>
        <v>0.35322821957525546</v>
      </c>
      <c r="AA309" t="str">
        <f t="shared" si="112"/>
        <v>Moderate</v>
      </c>
      <c r="AB309">
        <f t="shared" si="113"/>
        <v>0.13058480759075797</v>
      </c>
      <c r="AC309">
        <f t="shared" si="105"/>
        <v>0.32624182218875775</v>
      </c>
      <c r="AD309" t="str">
        <f t="shared" si="114"/>
        <v>Moderate</v>
      </c>
      <c r="AE309">
        <f t="shared" si="115"/>
        <v>4.2518411071955788E-2</v>
      </c>
      <c r="AF309">
        <f t="shared" si="106"/>
        <v>0.20153459277234193</v>
      </c>
      <c r="AG309" t="str">
        <f t="shared" si="116"/>
        <v>Low</v>
      </c>
    </row>
    <row r="310" spans="1:33" customFormat="1" x14ac:dyDescent="0.3">
      <c r="A310">
        <v>404717</v>
      </c>
      <c r="B310" t="s">
        <v>121</v>
      </c>
      <c r="C310" s="1" t="s">
        <v>864</v>
      </c>
      <c r="D310" t="s">
        <v>865</v>
      </c>
      <c r="E310" s="4">
        <v>6.9</v>
      </c>
      <c r="F310" s="3">
        <f t="shared" si="96"/>
        <v>0.8222222222222223</v>
      </c>
      <c r="G310" s="15">
        <v>49.445280000000004</v>
      </c>
      <c r="H310" s="15">
        <f t="shared" si="97"/>
        <v>0.49475875881645215</v>
      </c>
      <c r="I310" s="15">
        <v>66.900000000000006</v>
      </c>
      <c r="J310" s="3">
        <f t="shared" si="98"/>
        <v>0.25800231392209805</v>
      </c>
      <c r="K310">
        <v>0</v>
      </c>
      <c r="L310" s="3">
        <v>0</v>
      </c>
      <c r="M310">
        <v>30636</v>
      </c>
      <c r="N310">
        <f t="shared" si="99"/>
        <v>0.1438210008847757</v>
      </c>
      <c r="O310" s="16">
        <v>0.32681349700000001</v>
      </c>
      <c r="P310">
        <f t="shared" si="100"/>
        <v>0.33317148066371705</v>
      </c>
      <c r="Q310">
        <v>0.42080000000000001</v>
      </c>
      <c r="R310">
        <f t="shared" si="101"/>
        <v>0.93283085790290399</v>
      </c>
      <c r="S310">
        <f t="shared" si="107"/>
        <v>0.19589388501861194</v>
      </c>
      <c r="T310" s="14">
        <f t="shared" si="102"/>
        <v>0.38291660577653541</v>
      </c>
      <c r="U310" t="str">
        <f t="shared" si="108"/>
        <v>Moderate</v>
      </c>
      <c r="V310">
        <f t="shared" si="109"/>
        <v>0.28868171132565168</v>
      </c>
      <c r="W310">
        <f t="shared" si="103"/>
        <v>0.39390062592203107</v>
      </c>
      <c r="X310" t="str">
        <f t="shared" si="110"/>
        <v>Moderate</v>
      </c>
      <c r="Y310">
        <f t="shared" si="111"/>
        <v>0.1031060587115722</v>
      </c>
      <c r="Z310">
        <f t="shared" si="104"/>
        <v>0.23021211732296099</v>
      </c>
      <c r="AA310" t="str">
        <f t="shared" si="112"/>
        <v>Low</v>
      </c>
      <c r="AB310">
        <f t="shared" si="113"/>
        <v>0.1475482379025965</v>
      </c>
      <c r="AC310">
        <f t="shared" si="105"/>
        <v>0.36862179362348907</v>
      </c>
      <c r="AD310" t="str">
        <f t="shared" si="114"/>
        <v>Moderate</v>
      </c>
      <c r="AE310">
        <f t="shared" si="115"/>
        <v>4.4508060928990692E-2</v>
      </c>
      <c r="AF310">
        <f t="shared" si="106"/>
        <v>0.21096540788484638</v>
      </c>
      <c r="AG310" t="str">
        <f t="shared" si="116"/>
        <v>Low</v>
      </c>
    </row>
    <row r="311" spans="1:33" customFormat="1" x14ac:dyDescent="0.3">
      <c r="A311">
        <v>404721</v>
      </c>
      <c r="B311" t="s">
        <v>133</v>
      </c>
      <c r="C311" s="1" t="s">
        <v>864</v>
      </c>
      <c r="D311" t="s">
        <v>1151</v>
      </c>
      <c r="E311" s="4">
        <v>5.0999999999999996</v>
      </c>
      <c r="F311" s="3">
        <f t="shared" si="96"/>
        <v>0.42222222222222211</v>
      </c>
      <c r="G311" s="15">
        <v>45.234000000000002</v>
      </c>
      <c r="H311" s="15">
        <f t="shared" si="97"/>
        <v>0.45261990014625048</v>
      </c>
      <c r="I311" s="15">
        <v>33.200000000000003</v>
      </c>
      <c r="J311" s="3">
        <f t="shared" si="98"/>
        <v>0.12803702275356732</v>
      </c>
      <c r="K311">
        <v>0</v>
      </c>
      <c r="L311" s="3">
        <v>0</v>
      </c>
      <c r="M311">
        <v>15743</v>
      </c>
      <c r="N311">
        <f t="shared" si="99"/>
        <v>7.3355949525201913E-2</v>
      </c>
      <c r="O311" s="16">
        <v>0.79190722499999999</v>
      </c>
      <c r="P311">
        <f t="shared" si="100"/>
        <v>0.80731336105603158</v>
      </c>
      <c r="Q311">
        <v>0.27239999999999998</v>
      </c>
      <c r="R311">
        <f t="shared" si="101"/>
        <v>0.60385723786300149</v>
      </c>
      <c r="S311">
        <f t="shared" si="107"/>
        <v>8.6492853196918601E-2</v>
      </c>
      <c r="T311" s="14">
        <f t="shared" si="102"/>
        <v>0.16906882911095225</v>
      </c>
      <c r="U311" t="str">
        <f t="shared" si="108"/>
        <v>Low</v>
      </c>
      <c r="V311">
        <f t="shared" si="109"/>
        <v>7.4022709183977325E-2</v>
      </c>
      <c r="W311">
        <f t="shared" si="103"/>
        <v>0.10100255865229193</v>
      </c>
      <c r="X311" t="str">
        <f t="shared" si="110"/>
        <v>No Impact</v>
      </c>
      <c r="Y311">
        <f t="shared" si="111"/>
        <v>9.896299720985989E-2</v>
      </c>
      <c r="Z311">
        <f t="shared" si="104"/>
        <v>0.2209616137887648</v>
      </c>
      <c r="AA311" t="str">
        <f t="shared" si="112"/>
        <v>Low</v>
      </c>
      <c r="AB311">
        <f t="shared" si="113"/>
        <v>5.874411799422994E-2</v>
      </c>
      <c r="AC311">
        <f t="shared" si="105"/>
        <v>0.14676123854598641</v>
      </c>
      <c r="AD311" t="str">
        <f t="shared" si="114"/>
        <v>No Impact</v>
      </c>
      <c r="AE311">
        <f t="shared" si="115"/>
        <v>8.992201762514038E-3</v>
      </c>
      <c r="AF311">
        <f t="shared" si="106"/>
        <v>4.2622470469747063E-2</v>
      </c>
      <c r="AG311" t="str">
        <f t="shared" si="116"/>
        <v>No Impact</v>
      </c>
    </row>
    <row r="312" spans="1:33" customFormat="1" x14ac:dyDescent="0.3">
      <c r="A312">
        <v>404730</v>
      </c>
      <c r="B312" t="s">
        <v>159</v>
      </c>
      <c r="C312" s="1" t="s">
        <v>864</v>
      </c>
      <c r="D312" t="s">
        <v>866</v>
      </c>
      <c r="E312" s="4">
        <v>6.9</v>
      </c>
      <c r="F312" s="3">
        <f t="shared" si="96"/>
        <v>0.8222222222222223</v>
      </c>
      <c r="G312" s="15">
        <v>48.204000000000001</v>
      </c>
      <c r="H312" s="15">
        <f t="shared" si="97"/>
        <v>0.48233827799110973</v>
      </c>
      <c r="I312" s="15">
        <v>30.8</v>
      </c>
      <c r="J312" s="3">
        <f t="shared" si="98"/>
        <v>0.11878133436174318</v>
      </c>
      <c r="K312">
        <v>0</v>
      </c>
      <c r="L312" s="3">
        <v>0</v>
      </c>
      <c r="M312">
        <v>69387</v>
      </c>
      <c r="N312">
        <f t="shared" si="99"/>
        <v>0.32716829190974339</v>
      </c>
      <c r="O312" s="16">
        <v>0.83397326599999999</v>
      </c>
      <c r="P312">
        <f t="shared" si="100"/>
        <v>0.85019777462610713</v>
      </c>
      <c r="Q312">
        <v>0.2404</v>
      </c>
      <c r="R312">
        <f t="shared" si="101"/>
        <v>0.53291953003768566</v>
      </c>
      <c r="S312">
        <f t="shared" si="107"/>
        <v>0.17090278170370451</v>
      </c>
      <c r="T312" s="14">
        <f t="shared" si="102"/>
        <v>0.33406613525242551</v>
      </c>
      <c r="U312" t="str">
        <f t="shared" si="108"/>
        <v>Moderate</v>
      </c>
      <c r="V312">
        <f t="shared" si="109"/>
        <v>0.13169877898362414</v>
      </c>
      <c r="W312">
        <f t="shared" si="103"/>
        <v>0.17970044322030856</v>
      </c>
      <c r="X312" t="str">
        <f t="shared" si="110"/>
        <v>Low</v>
      </c>
      <c r="Y312">
        <f t="shared" si="111"/>
        <v>0.21010678442378489</v>
      </c>
      <c r="Z312">
        <f t="shared" si="104"/>
        <v>0.46912013038366374</v>
      </c>
      <c r="AA312" t="str">
        <f t="shared" si="112"/>
        <v>Moderate</v>
      </c>
      <c r="AB312">
        <f t="shared" si="113"/>
        <v>0.13742484391195661</v>
      </c>
      <c r="AC312">
        <f t="shared" si="105"/>
        <v>0.34333037907707886</v>
      </c>
      <c r="AD312" t="str">
        <f t="shared" si="114"/>
        <v>Moderate</v>
      </c>
      <c r="AE312">
        <f t="shared" si="115"/>
        <v>8.085210268729344E-2</v>
      </c>
      <c r="AF312">
        <f t="shared" si="106"/>
        <v>0.38323387866718162</v>
      </c>
      <c r="AG312" t="str">
        <f t="shared" si="116"/>
        <v>Moderate</v>
      </c>
    </row>
    <row r="313" spans="1:33" customFormat="1" x14ac:dyDescent="0.3">
      <c r="A313">
        <v>404740</v>
      </c>
      <c r="B313" t="s">
        <v>150</v>
      </c>
      <c r="C313" s="1" t="s">
        <v>864</v>
      </c>
      <c r="D313" t="s">
        <v>867</v>
      </c>
      <c r="E313" s="4">
        <v>6.9</v>
      </c>
      <c r="F313" s="3">
        <f t="shared" si="96"/>
        <v>0.8222222222222223</v>
      </c>
      <c r="G313" s="15">
        <v>44.160119999999999</v>
      </c>
      <c r="H313" s="15">
        <f t="shared" si="97"/>
        <v>0.44187445516307283</v>
      </c>
      <c r="I313" s="15">
        <v>33.200000000000003</v>
      </c>
      <c r="J313" s="3">
        <f t="shared" si="98"/>
        <v>0.12803702275356732</v>
      </c>
      <c r="K313">
        <v>0</v>
      </c>
      <c r="L313" s="3">
        <v>0</v>
      </c>
      <c r="M313">
        <v>17988</v>
      </c>
      <c r="N313">
        <f t="shared" si="99"/>
        <v>8.3977989430005728E-2</v>
      </c>
      <c r="O313" s="16">
        <v>0.80642657200000001</v>
      </c>
      <c r="P313">
        <f t="shared" si="100"/>
        <v>0.82211517426957925</v>
      </c>
      <c r="Q313">
        <v>0.26379999999999998</v>
      </c>
      <c r="R313">
        <f t="shared" si="101"/>
        <v>0.58479272888494782</v>
      </c>
      <c r="S313">
        <f t="shared" si="107"/>
        <v>0.16481710893354287</v>
      </c>
      <c r="T313" s="14">
        <f t="shared" si="102"/>
        <v>0.32217038281076266</v>
      </c>
      <c r="U313" t="str">
        <f t="shared" si="108"/>
        <v>Moderate</v>
      </c>
      <c r="V313">
        <f t="shared" si="109"/>
        <v>0.13701514745075388</v>
      </c>
      <c r="W313">
        <f t="shared" si="103"/>
        <v>0.18695452543153757</v>
      </c>
      <c r="X313" t="str">
        <f t="shared" si="110"/>
        <v>Low</v>
      </c>
      <c r="Y313">
        <f t="shared" si="111"/>
        <v>0.19261907041633186</v>
      </c>
      <c r="Z313">
        <f t="shared" si="104"/>
        <v>0.4300740867359657</v>
      </c>
      <c r="AA313" t="str">
        <f t="shared" si="112"/>
        <v>Moderate</v>
      </c>
      <c r="AB313">
        <f t="shared" si="113"/>
        <v>0.11262754784252305</v>
      </c>
      <c r="AC313">
        <f t="shared" si="105"/>
        <v>0.28137895299389121</v>
      </c>
      <c r="AD313" t="str">
        <f t="shared" si="114"/>
        <v>Low</v>
      </c>
      <c r="AE313">
        <f t="shared" si="115"/>
        <v>1.9675786028170383E-2</v>
      </c>
      <c r="AF313">
        <f t="shared" si="106"/>
        <v>9.3261987564688467E-2</v>
      </c>
      <c r="AG313" t="str">
        <f t="shared" si="116"/>
        <v>No Impact</v>
      </c>
    </row>
    <row r="314" spans="1:33" customFormat="1" x14ac:dyDescent="0.3">
      <c r="A314">
        <v>404745</v>
      </c>
      <c r="B314" t="s">
        <v>273</v>
      </c>
      <c r="C314" s="1" t="s">
        <v>864</v>
      </c>
      <c r="D314" t="s">
        <v>868</v>
      </c>
      <c r="E314" s="4">
        <v>6.9</v>
      </c>
      <c r="F314" s="3">
        <f t="shared" si="96"/>
        <v>0.8222222222222223</v>
      </c>
      <c r="G314" s="15">
        <v>44.160119999999999</v>
      </c>
      <c r="H314" s="15">
        <f t="shared" si="97"/>
        <v>0.44187445516307283</v>
      </c>
      <c r="I314" s="15">
        <v>33.200000000000003</v>
      </c>
      <c r="J314" s="3">
        <f t="shared" si="98"/>
        <v>0.12803702275356732</v>
      </c>
      <c r="K314">
        <v>0</v>
      </c>
      <c r="L314" s="3">
        <v>0</v>
      </c>
      <c r="M314">
        <v>14171</v>
      </c>
      <c r="N314">
        <f t="shared" si="99"/>
        <v>6.5918155881392743E-2</v>
      </c>
      <c r="O314" s="16">
        <v>0.86005750400000003</v>
      </c>
      <c r="P314">
        <f t="shared" si="100"/>
        <v>0.87678946767495569</v>
      </c>
      <c r="Q314">
        <v>0.193</v>
      </c>
      <c r="R314">
        <f t="shared" si="101"/>
        <v>0.42784305032143649</v>
      </c>
      <c r="S314">
        <f t="shared" si="107"/>
        <v>0.15283570399649427</v>
      </c>
      <c r="T314" s="14">
        <f t="shared" si="102"/>
        <v>0.29875015756742246</v>
      </c>
      <c r="U314" t="str">
        <f t="shared" si="108"/>
        <v>Low</v>
      </c>
      <c r="V314">
        <f t="shared" si="109"/>
        <v>0.10024231788474414</v>
      </c>
      <c r="W314">
        <f t="shared" si="103"/>
        <v>0.13677870890176935</v>
      </c>
      <c r="X314" t="str">
        <f t="shared" si="110"/>
        <v>No Impact</v>
      </c>
      <c r="Y314">
        <f t="shared" si="111"/>
        <v>0.20542909010824437</v>
      </c>
      <c r="Z314">
        <f t="shared" si="104"/>
        <v>0.45867591472818453</v>
      </c>
      <c r="AA314" t="str">
        <f t="shared" si="112"/>
        <v>Moderate</v>
      </c>
      <c r="AB314">
        <f t="shared" si="113"/>
        <v>0.10211908608809772</v>
      </c>
      <c r="AC314">
        <f t="shared" si="105"/>
        <v>0.25512551835309744</v>
      </c>
      <c r="AD314" t="str">
        <f t="shared" si="114"/>
        <v>Low</v>
      </c>
      <c r="AE314">
        <f t="shared" si="115"/>
        <v>1.5444422274182756E-2</v>
      </c>
      <c r="AF314">
        <f t="shared" si="106"/>
        <v>7.3205589653008024E-2</v>
      </c>
      <c r="AG314" t="str">
        <f t="shared" si="116"/>
        <v>No Impact</v>
      </c>
    </row>
    <row r="315" spans="1:33" customFormat="1" x14ac:dyDescent="0.3">
      <c r="A315">
        <v>404748</v>
      </c>
      <c r="B315" t="s">
        <v>274</v>
      </c>
      <c r="C315" s="1" t="s">
        <v>864</v>
      </c>
      <c r="D315" t="s">
        <v>869</v>
      </c>
      <c r="E315" s="4">
        <v>6</v>
      </c>
      <c r="F315" s="3">
        <f t="shared" si="96"/>
        <v>0.62222222222222223</v>
      </c>
      <c r="G315" s="15">
        <v>44.160119999999999</v>
      </c>
      <c r="H315" s="15">
        <f t="shared" si="97"/>
        <v>0.44187445516307283</v>
      </c>
      <c r="I315" s="15">
        <v>25.3</v>
      </c>
      <c r="J315" s="3">
        <f t="shared" si="98"/>
        <v>9.757038179714618E-2</v>
      </c>
      <c r="K315">
        <v>0</v>
      </c>
      <c r="L315" s="3">
        <v>0</v>
      </c>
      <c r="M315">
        <v>12622</v>
      </c>
      <c r="N315">
        <f t="shared" si="99"/>
        <v>5.8589184918122761E-2</v>
      </c>
      <c r="O315" s="16">
        <v>0.86114365800000003</v>
      </c>
      <c r="P315">
        <f t="shared" si="100"/>
        <v>0.87789675222633035</v>
      </c>
      <c r="Q315">
        <v>0.26650000000000001</v>
      </c>
      <c r="R315">
        <f t="shared" si="101"/>
        <v>0.59077809798270897</v>
      </c>
      <c r="S315">
        <f t="shared" si="107"/>
        <v>0.12324185457400279</v>
      </c>
      <c r="T315" s="14">
        <f t="shared" si="102"/>
        <v>0.24090263276262489</v>
      </c>
      <c r="U315" t="str">
        <f t="shared" si="108"/>
        <v>Low</v>
      </c>
      <c r="V315">
        <f t="shared" si="109"/>
        <v>9.9148682809851355E-2</v>
      </c>
      <c r="W315">
        <f t="shared" si="103"/>
        <v>0.13528646494023691</v>
      </c>
      <c r="X315" t="str">
        <f t="shared" si="110"/>
        <v>No Impact</v>
      </c>
      <c r="Y315">
        <f t="shared" si="111"/>
        <v>0.14733502633815423</v>
      </c>
      <c r="Z315">
        <f t="shared" si="104"/>
        <v>0.32896523049167681</v>
      </c>
      <c r="AA315" t="str">
        <f t="shared" si="112"/>
        <v>Moderate</v>
      </c>
      <c r="AB315">
        <f t="shared" si="113"/>
        <v>8.2344049178191256E-2</v>
      </c>
      <c r="AC315">
        <f t="shared" si="105"/>
        <v>0.20572127145512659</v>
      </c>
      <c r="AD315" t="str">
        <f t="shared" si="114"/>
        <v>Low</v>
      </c>
      <c r="AE315">
        <f t="shared" si="115"/>
        <v>9.8328636951343119E-3</v>
      </c>
      <c r="AF315">
        <f t="shared" si="106"/>
        <v>4.6607155127015076E-2</v>
      </c>
      <c r="AG315" t="str">
        <f t="shared" si="116"/>
        <v>No Impact</v>
      </c>
    </row>
    <row r="316" spans="1:33" customFormat="1" x14ac:dyDescent="0.3">
      <c r="A316">
        <v>404751</v>
      </c>
      <c r="B316" t="s">
        <v>280</v>
      </c>
      <c r="C316" s="1" t="s">
        <v>864</v>
      </c>
      <c r="D316" t="s">
        <v>870</v>
      </c>
      <c r="E316" s="4">
        <v>6.9</v>
      </c>
      <c r="F316" s="3">
        <f t="shared" si="96"/>
        <v>0.8222222222222223</v>
      </c>
      <c r="G316" s="15">
        <v>43.62912</v>
      </c>
      <c r="H316" s="15">
        <f t="shared" si="97"/>
        <v>0.43656116942717377</v>
      </c>
      <c r="I316" s="15">
        <v>33.200000000000003</v>
      </c>
      <c r="J316" s="3">
        <f t="shared" si="98"/>
        <v>0.12803702275356732</v>
      </c>
      <c r="K316">
        <v>0</v>
      </c>
      <c r="L316" s="3">
        <v>0</v>
      </c>
      <c r="M316">
        <v>21594</v>
      </c>
      <c r="N316">
        <f t="shared" si="99"/>
        <v>0.10103949317019394</v>
      </c>
      <c r="O316" s="16">
        <v>0.82058868399999996</v>
      </c>
      <c r="P316">
        <f t="shared" si="100"/>
        <v>0.83655280266521859</v>
      </c>
      <c r="Q316">
        <v>0.21829999999999999</v>
      </c>
      <c r="R316">
        <f t="shared" si="101"/>
        <v>0.48392817557082685</v>
      </c>
      <c r="S316">
        <f t="shared" si="107"/>
        <v>0.15325013003045404</v>
      </c>
      <c r="T316" s="14">
        <f t="shared" si="102"/>
        <v>0.29956024212036414</v>
      </c>
      <c r="U316" t="str">
        <f t="shared" si="108"/>
        <v>Low</v>
      </c>
      <c r="V316">
        <f t="shared" si="109"/>
        <v>0.1123258222631854</v>
      </c>
      <c r="W316">
        <f t="shared" si="103"/>
        <v>0.1532664175139383</v>
      </c>
      <c r="X316" t="str">
        <f t="shared" si="110"/>
        <v>Low</v>
      </c>
      <c r="Y316">
        <f t="shared" si="111"/>
        <v>0.19417443779772267</v>
      </c>
      <c r="Z316">
        <f t="shared" si="104"/>
        <v>0.43354686440353896</v>
      </c>
      <c r="AA316" t="str">
        <f t="shared" si="112"/>
        <v>Moderate</v>
      </c>
      <c r="AB316">
        <f t="shared" si="113"/>
        <v>0.10577475759383848</v>
      </c>
      <c r="AC316">
        <f t="shared" si="105"/>
        <v>0.26425853279298545</v>
      </c>
      <c r="AD316" t="str">
        <f t="shared" si="114"/>
        <v>Low</v>
      </c>
      <c r="AE316">
        <f t="shared" si="115"/>
        <v>2.3452538464019373E-2</v>
      </c>
      <c r="AF316">
        <f t="shared" si="106"/>
        <v>0.1111635564373506</v>
      </c>
      <c r="AG316" t="str">
        <f t="shared" si="116"/>
        <v>No Impact</v>
      </c>
    </row>
    <row r="317" spans="1:33" customFormat="1" x14ac:dyDescent="0.3">
      <c r="A317">
        <v>404753</v>
      </c>
      <c r="B317" t="s">
        <v>289</v>
      </c>
      <c r="C317" s="1" t="s">
        <v>864</v>
      </c>
      <c r="D317" t="s">
        <v>871</v>
      </c>
      <c r="E317" s="4">
        <v>6.9</v>
      </c>
      <c r="F317" s="3">
        <f t="shared" si="96"/>
        <v>0.8222222222222223</v>
      </c>
      <c r="G317" s="15">
        <v>67.420079999999999</v>
      </c>
      <c r="H317" s="15">
        <f t="shared" si="97"/>
        <v>0.67461798376115789</v>
      </c>
      <c r="I317" s="15">
        <v>80.800000000000011</v>
      </c>
      <c r="J317" s="3">
        <f t="shared" si="98"/>
        <v>0.31160817585807954</v>
      </c>
      <c r="K317">
        <v>0</v>
      </c>
      <c r="L317" s="3">
        <v>0</v>
      </c>
      <c r="M317">
        <v>26404</v>
      </c>
      <c r="N317">
        <f t="shared" si="99"/>
        <v>0.12379762766556425</v>
      </c>
      <c r="O317" s="16">
        <v>0.87911751599999999</v>
      </c>
      <c r="P317">
        <f t="shared" si="100"/>
        <v>0.89622028212356519</v>
      </c>
      <c r="Q317">
        <v>0.40810000000000002</v>
      </c>
      <c r="R317">
        <f t="shared" si="101"/>
        <v>0.90467745510973185</v>
      </c>
      <c r="S317">
        <f t="shared" si="107"/>
        <v>0.36508567218092813</v>
      </c>
      <c r="T317" s="14">
        <f t="shared" si="102"/>
        <v>0.71363823529194759</v>
      </c>
      <c r="U317" t="str">
        <f t="shared" si="108"/>
        <v>High</v>
      </c>
      <c r="V317">
        <f t="shared" si="109"/>
        <v>0.36680014636820124</v>
      </c>
      <c r="W317">
        <f t="shared" si="103"/>
        <v>0.50049172349453441</v>
      </c>
      <c r="X317" t="str">
        <f t="shared" si="110"/>
        <v>Moderate</v>
      </c>
      <c r="Y317">
        <f t="shared" si="111"/>
        <v>0.36337119799365503</v>
      </c>
      <c r="Z317">
        <f t="shared" si="104"/>
        <v>0.81132431895499646</v>
      </c>
      <c r="AA317" t="str">
        <f t="shared" si="112"/>
        <v>High</v>
      </c>
      <c r="AB317">
        <f t="shared" si="113"/>
        <v>0.25495915888017179</v>
      </c>
      <c r="AC317">
        <f t="shared" si="105"/>
        <v>0.63696797591841092</v>
      </c>
      <c r="AD317" t="str">
        <f t="shared" si="114"/>
        <v>Moderate</v>
      </c>
      <c r="AE317">
        <f t="shared" si="115"/>
        <v>5.0193566437728036E-2</v>
      </c>
      <c r="AF317">
        <f t="shared" si="106"/>
        <v>0.23791434620404076</v>
      </c>
      <c r="AG317" t="str">
        <f t="shared" si="116"/>
        <v>Low</v>
      </c>
    </row>
    <row r="318" spans="1:33" customFormat="1" x14ac:dyDescent="0.3">
      <c r="A318">
        <v>404764</v>
      </c>
      <c r="B318" t="s">
        <v>394</v>
      </c>
      <c r="C318" s="1" t="s">
        <v>864</v>
      </c>
      <c r="D318" t="s">
        <v>872</v>
      </c>
      <c r="E318" s="4">
        <v>6.9</v>
      </c>
      <c r="F318" s="3">
        <f t="shared" si="96"/>
        <v>0.8222222222222223</v>
      </c>
      <c r="G318" s="15">
        <v>48.91104</v>
      </c>
      <c r="H318" s="15">
        <f t="shared" si="97"/>
        <v>0.489413053031995</v>
      </c>
      <c r="I318" s="15">
        <v>50.199999999999996</v>
      </c>
      <c r="J318" s="3">
        <f t="shared" si="98"/>
        <v>0.19359814886232166</v>
      </c>
      <c r="K318">
        <v>0</v>
      </c>
      <c r="L318" s="3">
        <v>0</v>
      </c>
      <c r="M318">
        <v>42872</v>
      </c>
      <c r="N318">
        <f t="shared" si="99"/>
        <v>0.20171466693162624</v>
      </c>
      <c r="O318" s="16">
        <v>0.85624456500000001</v>
      </c>
      <c r="P318">
        <f t="shared" si="100"/>
        <v>0.87290234996417637</v>
      </c>
      <c r="Q318">
        <v>0.33279999999999998</v>
      </c>
      <c r="R318">
        <f t="shared" si="101"/>
        <v>0.73775216138328525</v>
      </c>
      <c r="S318">
        <f t="shared" si="107"/>
        <v>0.22613065402434179</v>
      </c>
      <c r="T318" s="14">
        <f t="shared" si="102"/>
        <v>0.44202085477452319</v>
      </c>
      <c r="U318" t="str">
        <f t="shared" si="108"/>
        <v>Moderate</v>
      </c>
      <c r="V318">
        <f t="shared" si="109"/>
        <v>0.20715600718357244</v>
      </c>
      <c r="W318">
        <f t="shared" si="103"/>
        <v>0.28266037539547878</v>
      </c>
      <c r="X318" t="str">
        <f t="shared" si="110"/>
        <v>Low</v>
      </c>
      <c r="Y318">
        <f t="shared" si="111"/>
        <v>0.24510530086511118</v>
      </c>
      <c r="Z318">
        <f t="shared" si="104"/>
        <v>0.54726376882550332</v>
      </c>
      <c r="AA318" t="str">
        <f t="shared" si="112"/>
        <v>Moderate</v>
      </c>
      <c r="AB318">
        <f t="shared" si="113"/>
        <v>0.1658602509232707</v>
      </c>
      <c r="AC318">
        <f t="shared" si="105"/>
        <v>0.41437094780175676</v>
      </c>
      <c r="AD318" t="str">
        <f t="shared" si="114"/>
        <v>Moderate</v>
      </c>
      <c r="AE318">
        <f t="shared" si="115"/>
        <v>5.6640166141391411E-2</v>
      </c>
      <c r="AF318">
        <f t="shared" si="106"/>
        <v>0.26847082311107717</v>
      </c>
      <c r="AG318" t="str">
        <f t="shared" si="116"/>
        <v>Low</v>
      </c>
    </row>
    <row r="319" spans="1:33" customFormat="1" x14ac:dyDescent="0.3">
      <c r="A319">
        <v>404769</v>
      </c>
      <c r="B319" t="s">
        <v>416</v>
      </c>
      <c r="C319" s="1" t="s">
        <v>864</v>
      </c>
      <c r="D319" t="s">
        <v>873</v>
      </c>
      <c r="E319" s="4">
        <v>6.9</v>
      </c>
      <c r="F319" s="3">
        <f t="shared" si="96"/>
        <v>0.8222222222222223</v>
      </c>
      <c r="G319" s="15">
        <v>45.814320000000002</v>
      </c>
      <c r="H319" s="15">
        <f t="shared" si="97"/>
        <v>0.45842669106575512</v>
      </c>
      <c r="I319" s="15">
        <v>27.099999999999998</v>
      </c>
      <c r="J319" s="3">
        <f t="shared" si="98"/>
        <v>0.10451214809101428</v>
      </c>
      <c r="K319">
        <v>0</v>
      </c>
      <c r="L319" s="3">
        <v>0</v>
      </c>
      <c r="M319">
        <v>16829</v>
      </c>
      <c r="N319">
        <f t="shared" si="99"/>
        <v>7.849427261500902E-2</v>
      </c>
      <c r="O319" s="16">
        <v>0.82442064599999998</v>
      </c>
      <c r="P319">
        <f t="shared" si="100"/>
        <v>0.84045931345839764</v>
      </c>
      <c r="Q319">
        <v>0.29049999999999998</v>
      </c>
      <c r="R319">
        <f t="shared" si="101"/>
        <v>0.64398137885169582</v>
      </c>
      <c r="S319">
        <f t="shared" si="107"/>
        <v>0.17177236024814588</v>
      </c>
      <c r="T319" s="14">
        <f t="shared" si="102"/>
        <v>0.33576591299006114</v>
      </c>
      <c r="U319" t="str">
        <f t="shared" si="108"/>
        <v>Moderate</v>
      </c>
      <c r="V319">
        <f t="shared" si="109"/>
        <v>0.14903687560473253</v>
      </c>
      <c r="W319">
        <f t="shared" si="103"/>
        <v>0.20335794157720011</v>
      </c>
      <c r="X319" t="str">
        <f t="shared" si="110"/>
        <v>Low</v>
      </c>
      <c r="Y319">
        <f t="shared" si="111"/>
        <v>0.19450784489155926</v>
      </c>
      <c r="Z319">
        <f t="shared" si="104"/>
        <v>0.43429128576889564</v>
      </c>
      <c r="AA319" t="str">
        <f t="shared" si="112"/>
        <v>Moderate</v>
      </c>
      <c r="AB319">
        <f t="shared" si="113"/>
        <v>0.11687334656742647</v>
      </c>
      <c r="AC319">
        <f t="shared" si="105"/>
        <v>0.29198629038799423</v>
      </c>
      <c r="AD319" t="str">
        <f t="shared" si="114"/>
        <v>Low</v>
      </c>
      <c r="AE319">
        <f t="shared" si="115"/>
        <v>1.8165961823720916E-2</v>
      </c>
      <c r="AF319">
        <f t="shared" si="106"/>
        <v>8.6105515849727185E-2</v>
      </c>
      <c r="AG319" t="str">
        <f t="shared" si="116"/>
        <v>No Impact</v>
      </c>
    </row>
    <row r="320" spans="1:33" customFormat="1" x14ac:dyDescent="0.3">
      <c r="A320">
        <v>404775</v>
      </c>
      <c r="B320" t="s">
        <v>451</v>
      </c>
      <c r="C320" s="1" t="s">
        <v>864</v>
      </c>
      <c r="D320" t="s">
        <v>874</v>
      </c>
      <c r="E320" s="4">
        <v>6.4</v>
      </c>
      <c r="F320" s="3">
        <f t="shared" si="96"/>
        <v>0.71111111111111114</v>
      </c>
      <c r="G320" s="15">
        <v>44.379360000000005</v>
      </c>
      <c r="H320" s="15">
        <f t="shared" si="97"/>
        <v>0.44406821178216616</v>
      </c>
      <c r="I320" s="15">
        <v>34.9</v>
      </c>
      <c r="J320" s="3">
        <f t="shared" si="98"/>
        <v>0.13459313536444276</v>
      </c>
      <c r="K320">
        <v>0</v>
      </c>
      <c r="L320" s="3">
        <v>0</v>
      </c>
      <c r="M320">
        <v>27731</v>
      </c>
      <c r="N320">
        <f t="shared" si="99"/>
        <v>0.13007622319058637</v>
      </c>
      <c r="O320" s="16">
        <v>0.71351089899999998</v>
      </c>
      <c r="P320">
        <f t="shared" si="100"/>
        <v>0.72739187601401245</v>
      </c>
      <c r="Q320">
        <v>0.27789999999999998</v>
      </c>
      <c r="R320">
        <f t="shared" si="101"/>
        <v>0.61604965639547771</v>
      </c>
      <c r="S320">
        <f t="shared" si="107"/>
        <v>0.13820403323676095</v>
      </c>
      <c r="T320" s="14">
        <f t="shared" si="102"/>
        <v>0.27014941945033144</v>
      </c>
      <c r="U320" t="str">
        <f t="shared" si="108"/>
        <v>Low</v>
      </c>
      <c r="V320">
        <f t="shared" si="109"/>
        <v>0.12674991078364894</v>
      </c>
      <c r="W320">
        <f t="shared" si="103"/>
        <v>0.17294780803388049</v>
      </c>
      <c r="X320" t="str">
        <f t="shared" si="110"/>
        <v>Low</v>
      </c>
      <c r="Y320">
        <f t="shared" si="111"/>
        <v>0.1496581556898729</v>
      </c>
      <c r="Z320">
        <f t="shared" si="104"/>
        <v>0.33415224407320016</v>
      </c>
      <c r="AA320" t="str">
        <f t="shared" si="112"/>
        <v>Moderate</v>
      </c>
      <c r="AB320">
        <f t="shared" si="113"/>
        <v>9.8626859086615948E-2</v>
      </c>
      <c r="AC320">
        <f t="shared" si="105"/>
        <v>0.24640083956786923</v>
      </c>
      <c r="AD320" t="str">
        <f t="shared" si="114"/>
        <v>Low</v>
      </c>
      <c r="AE320">
        <f t="shared" si="115"/>
        <v>2.6762696015362731E-2</v>
      </c>
      <c r="AF320">
        <f t="shared" si="106"/>
        <v>0.12685349492054779</v>
      </c>
      <c r="AG320" t="str">
        <f t="shared" si="116"/>
        <v>No Impact</v>
      </c>
    </row>
    <row r="321" spans="1:33" customFormat="1" x14ac:dyDescent="0.3">
      <c r="A321">
        <v>404785</v>
      </c>
      <c r="B321" t="s">
        <v>495</v>
      </c>
      <c r="C321" s="1" t="s">
        <v>864</v>
      </c>
      <c r="D321" t="s">
        <v>875</v>
      </c>
      <c r="E321" s="4">
        <v>6.9</v>
      </c>
      <c r="F321" s="3">
        <f t="shared" si="96"/>
        <v>0.8222222222222223</v>
      </c>
      <c r="G321" s="15">
        <v>43.62912</v>
      </c>
      <c r="H321" s="15">
        <f t="shared" si="97"/>
        <v>0.43656116942717377</v>
      </c>
      <c r="I321" s="15">
        <v>33.200000000000003</v>
      </c>
      <c r="J321" s="3">
        <f t="shared" si="98"/>
        <v>0.12803702275356732</v>
      </c>
      <c r="K321">
        <v>0</v>
      </c>
      <c r="L321" s="3">
        <v>0</v>
      </c>
      <c r="M321">
        <v>16022</v>
      </c>
      <c r="N321">
        <f t="shared" si="99"/>
        <v>7.4676015954351249E-2</v>
      </c>
      <c r="O321" s="16">
        <v>0.91875479199999999</v>
      </c>
      <c r="P321">
        <f t="shared" si="100"/>
        <v>0.9366286803556505</v>
      </c>
      <c r="Q321">
        <v>0.25109999999999999</v>
      </c>
      <c r="R321">
        <f t="shared" si="101"/>
        <v>0.55663932609177569</v>
      </c>
      <c r="S321">
        <f t="shared" si="107"/>
        <v>0.1733031523589865</v>
      </c>
      <c r="T321" s="14">
        <f t="shared" si="102"/>
        <v>0.33875817443393874</v>
      </c>
      <c r="U321" t="str">
        <f t="shared" si="108"/>
        <v>Moderate</v>
      </c>
      <c r="V321">
        <f t="shared" si="109"/>
        <v>0.12920299574111704</v>
      </c>
      <c r="W321">
        <f t="shared" si="103"/>
        <v>0.17629499513398947</v>
      </c>
      <c r="X321" t="str">
        <f t="shared" si="110"/>
        <v>Low</v>
      </c>
      <c r="Y321">
        <f t="shared" si="111"/>
        <v>0.217403308976856</v>
      </c>
      <c r="Z321">
        <f t="shared" si="104"/>
        <v>0.485411591694976</v>
      </c>
      <c r="AA321" t="str">
        <f t="shared" si="112"/>
        <v>Moderate</v>
      </c>
      <c r="AB321">
        <f t="shared" si="113"/>
        <v>0.11650867642146748</v>
      </c>
      <c r="AC321">
        <f t="shared" si="105"/>
        <v>0.29107522994298174</v>
      </c>
      <c r="AD321" t="str">
        <f t="shared" si="114"/>
        <v>Low</v>
      </c>
      <c r="AE321">
        <f t="shared" si="115"/>
        <v>1.7333243482913499E-2</v>
      </c>
      <c r="AF321">
        <f t="shared" si="106"/>
        <v>8.2158483317757172E-2</v>
      </c>
      <c r="AG321" t="str">
        <f t="shared" si="116"/>
        <v>No Impact</v>
      </c>
    </row>
    <row r="322" spans="1:33" customFormat="1" x14ac:dyDescent="0.3">
      <c r="A322">
        <v>404794</v>
      </c>
      <c r="B322" t="s">
        <v>524</v>
      </c>
      <c r="C322" s="1" t="s">
        <v>864</v>
      </c>
      <c r="D322" t="s">
        <v>876</v>
      </c>
      <c r="E322" s="4">
        <v>6.9</v>
      </c>
      <c r="F322" s="3">
        <f t="shared" ref="F322:F385" si="117">(E322-$AJ$5)/$AK$5</f>
        <v>0.8222222222222223</v>
      </c>
      <c r="G322" s="15">
        <v>44.379360000000005</v>
      </c>
      <c r="H322" s="15">
        <f t="shared" ref="H322:H385" si="118">(G322-$AJ$6)/$AK$6</f>
        <v>0.44406821178216616</v>
      </c>
      <c r="I322" s="15">
        <v>34.9</v>
      </c>
      <c r="J322" s="3">
        <f t="shared" ref="J322:J385" si="119">(I322-$AJ$7)/$AK$7</f>
        <v>0.13459313536444276</v>
      </c>
      <c r="K322">
        <v>0</v>
      </c>
      <c r="L322" s="3">
        <v>0</v>
      </c>
      <c r="M322">
        <v>14270</v>
      </c>
      <c r="N322">
        <f t="shared" ref="N322:N385" si="120">(M322-$AJ$9)/$AK$9</f>
        <v>6.6386566549800574E-2</v>
      </c>
      <c r="O322" s="16">
        <v>0.85121782800000001</v>
      </c>
      <c r="P322">
        <f t="shared" ref="P322:P385" si="121">(O322-$AJ$11)/$AK$11</f>
        <v>0.86777782045554019</v>
      </c>
      <c r="Q322">
        <v>0.27100000000000002</v>
      </c>
      <c r="R322">
        <f t="shared" ref="R322:R385" si="122">(Q322-$AJ$12)/$AK$12</f>
        <v>0.60075371314564407</v>
      </c>
      <c r="S322">
        <f t="shared" si="107"/>
        <v>0.17467750064308146</v>
      </c>
      <c r="T322" s="14">
        <f t="shared" ref="T322:T385" si="123">(S322-$AJ$10)/$AK$10</f>
        <v>0.34144463287060944</v>
      </c>
      <c r="U322" t="str">
        <f t="shared" si="108"/>
        <v>Moderate</v>
      </c>
      <c r="V322">
        <f t="shared" si="109"/>
        <v>0.14291576954700974</v>
      </c>
      <c r="W322">
        <f t="shared" ref="W322:W385" si="124">(V322-$AJ$13)/$AK$13</f>
        <v>0.19500581044842119</v>
      </c>
      <c r="X322" t="str">
        <f t="shared" si="110"/>
        <v>Low</v>
      </c>
      <c r="Y322">
        <f t="shared" si="111"/>
        <v>0.20643923173915318</v>
      </c>
      <c r="Z322">
        <f t="shared" ref="Z322:Z385" si="125">(Y322-$AJ$14)/$AK$14</f>
        <v>0.46093132868303377</v>
      </c>
      <c r="AA322" t="str">
        <f t="shared" si="112"/>
        <v>Moderate</v>
      </c>
      <c r="AB322">
        <f t="shared" si="113"/>
        <v>0.11747982945671366</v>
      </c>
      <c r="AC322">
        <f t="shared" ref="AC322:AC385" si="126">(AB322-$AJ$15)/$AK$15</f>
        <v>0.29350147493800277</v>
      </c>
      <c r="AD322" t="str">
        <f t="shared" si="114"/>
        <v>Low</v>
      </c>
      <c r="AE322">
        <f t="shared" si="115"/>
        <v>1.5792973124326527E-2</v>
      </c>
      <c r="AF322">
        <f t="shared" ref="AF322:AF385" si="127">(AE322-$AJ$16)/$AK$16</f>
        <v>7.4857698748178589E-2</v>
      </c>
      <c r="AG322" t="str">
        <f t="shared" si="116"/>
        <v>No Impact</v>
      </c>
    </row>
    <row r="323" spans="1:33" customFormat="1" x14ac:dyDescent="0.3">
      <c r="A323">
        <v>405015</v>
      </c>
      <c r="B323" t="s">
        <v>70</v>
      </c>
      <c r="C323" s="1" t="s">
        <v>878</v>
      </c>
      <c r="D323" t="s">
        <v>877</v>
      </c>
      <c r="E323" s="4">
        <v>5.6</v>
      </c>
      <c r="F323" s="3">
        <f t="shared" si="117"/>
        <v>0.53333333333333321</v>
      </c>
      <c r="G323" s="15">
        <v>30.775680000000001</v>
      </c>
      <c r="H323" s="15">
        <f t="shared" si="118"/>
        <v>0.30794723456985801</v>
      </c>
      <c r="I323" s="15">
        <v>35.4</v>
      </c>
      <c r="J323" s="3">
        <f t="shared" si="119"/>
        <v>0.13652140377940611</v>
      </c>
      <c r="K323">
        <v>0</v>
      </c>
      <c r="L323" s="3">
        <v>0</v>
      </c>
      <c r="M323">
        <v>38100</v>
      </c>
      <c r="N323">
        <f t="shared" si="120"/>
        <v>0.17913632643019026</v>
      </c>
      <c r="O323" s="16">
        <v>0.87550333599999997</v>
      </c>
      <c r="P323">
        <f t="shared" si="121"/>
        <v>0.89253579016396545</v>
      </c>
      <c r="Q323">
        <v>0.34160000000000001</v>
      </c>
      <c r="R323">
        <f t="shared" si="122"/>
        <v>0.75726003103524719</v>
      </c>
      <c r="S323">
        <f t="shared" ref="S323:S386" si="128">F323*(R323*0.5+P323*0.5)*(H323*0.5+J323*0.5)</f>
        <v>9.7771000293695995E-2</v>
      </c>
      <c r="T323" s="14">
        <f t="shared" si="123"/>
        <v>0.1911143860987887</v>
      </c>
      <c r="U323" t="str">
        <f t="shared" ref="U323:U386" si="129">IF(T323&gt;0.7,"High",IF(T323&gt;0.3,"Moderate",IF(T323&gt;0.15,"Low","No Impact")))</f>
        <v>Low</v>
      </c>
      <c r="V323">
        <f t="shared" ref="V323:V386" si="130">F323*(R323*1)*(H323*0.5+J323*0.5)</f>
        <v>8.9754222632148717E-2</v>
      </c>
      <c r="W323">
        <f t="shared" si="124"/>
        <v>0.12246790526354759</v>
      </c>
      <c r="X323" t="str">
        <f t="shared" ref="X323:X386" si="131">IF(W323&gt;0.7,"High",IF(W323&gt;0.3,"Moderate",IF(W323&gt;0.15,"Low","No Impact")))</f>
        <v>No Impact</v>
      </c>
      <c r="Y323">
        <f t="shared" ref="Y323:Y386" si="132">F323*(P323*1)*(H323*0.5+J323*0.5)</f>
        <v>0.10578777795524323</v>
      </c>
      <c r="Z323">
        <f t="shared" si="125"/>
        <v>0.23619977966662836</v>
      </c>
      <c r="AA323" t="str">
        <f t="shared" ref="AA323:AA386" si="133">IF(Z323&gt;0.7,"High",IF(Z323&gt;0.3,"Moderate",IF(Z323&gt;0.15,"Low","No Impact")))</f>
        <v>Low</v>
      </c>
      <c r="AB323">
        <f t="shared" ref="AB323:AB386" si="134">F323*(R323*0.35+P323*0.3+N323*0.35)*(H323*0.5+J323*0.5)</f>
        <v>7.058155602264117E-2</v>
      </c>
      <c r="AC323">
        <f t="shared" si="126"/>
        <v>0.17633487290426605</v>
      </c>
      <c r="AD323" t="str">
        <f t="shared" ref="AD323:AD386" si="135">IF(AC323&gt;0.7,"High",IF(AC323&gt;0.3,"Moderate",IF(AC323&gt;0.15,"Low","No Impact")))</f>
        <v>Low</v>
      </c>
      <c r="AE323">
        <f t="shared" ref="AE323:AE386" si="136">F323*(N323*1)*(H323*0.5+J323*0.5)</f>
        <v>2.1232127756617581E-2</v>
      </c>
      <c r="AF323">
        <f t="shared" si="127"/>
        <v>0.10063894941602373</v>
      </c>
      <c r="AG323" t="str">
        <f t="shared" ref="AG323:AG386" si="137">IF(AF323&gt;0.7,"High",IF(AF323&gt;0.3,"Moderate",IF(AF323&gt;0.15,"Low","No Impact")))</f>
        <v>No Impact</v>
      </c>
    </row>
    <row r="324" spans="1:33" customFormat="1" x14ac:dyDescent="0.3">
      <c r="A324">
        <v>405039</v>
      </c>
      <c r="B324" t="s">
        <v>134</v>
      </c>
      <c r="C324" s="1" t="s">
        <v>878</v>
      </c>
      <c r="D324" t="s">
        <v>1151</v>
      </c>
      <c r="E324" s="4">
        <v>5.5</v>
      </c>
      <c r="F324" s="3">
        <f t="shared" si="117"/>
        <v>0.51111111111111107</v>
      </c>
      <c r="G324" s="15">
        <v>33.106680000000004</v>
      </c>
      <c r="H324" s="15">
        <f t="shared" si="118"/>
        <v>0.33127165839355061</v>
      </c>
      <c r="I324" s="15">
        <v>18.3</v>
      </c>
      <c r="J324" s="3">
        <f t="shared" si="119"/>
        <v>7.0574623987659096E-2</v>
      </c>
      <c r="K324">
        <v>0</v>
      </c>
      <c r="L324" s="3">
        <v>0</v>
      </c>
      <c r="M324">
        <v>80319</v>
      </c>
      <c r="N324">
        <f t="shared" si="120"/>
        <v>0.37889218511211104</v>
      </c>
      <c r="O324" s="16">
        <v>0.84775803900000002</v>
      </c>
      <c r="P324">
        <f t="shared" si="121"/>
        <v>0.86425072309115547</v>
      </c>
      <c r="Q324">
        <v>0.23100000000000001</v>
      </c>
      <c r="R324">
        <f t="shared" si="122"/>
        <v>0.51208157836399915</v>
      </c>
      <c r="S324">
        <f t="shared" si="128"/>
        <v>7.0670569051118612E-2</v>
      </c>
      <c r="T324" s="14">
        <f t="shared" si="123"/>
        <v>0.13814078181551989</v>
      </c>
      <c r="U324" t="str">
        <f t="shared" si="129"/>
        <v>No Impact</v>
      </c>
      <c r="V324">
        <f t="shared" si="130"/>
        <v>5.2587731182821423E-2</v>
      </c>
      <c r="W324">
        <f t="shared" si="124"/>
        <v>7.1754944688427982E-2</v>
      </c>
      <c r="X324" t="str">
        <f t="shared" si="131"/>
        <v>No Impact</v>
      </c>
      <c r="Y324">
        <f t="shared" si="132"/>
        <v>8.8753406919415787E-2</v>
      </c>
      <c r="Z324">
        <f t="shared" si="125"/>
        <v>0.19816594661717807</v>
      </c>
      <c r="AA324" t="str">
        <f t="shared" si="133"/>
        <v>Low</v>
      </c>
      <c r="AB324">
        <f t="shared" si="134"/>
        <v>5.8650218532982107E-2</v>
      </c>
      <c r="AC324">
        <f t="shared" si="126"/>
        <v>0.14652664822950764</v>
      </c>
      <c r="AD324" t="str">
        <f t="shared" si="135"/>
        <v>No Impact</v>
      </c>
      <c r="AE324">
        <f t="shared" si="136"/>
        <v>3.8909972980485368E-2</v>
      </c>
      <c r="AF324">
        <f t="shared" si="127"/>
        <v>0.18443082329991309</v>
      </c>
      <c r="AG324" t="str">
        <f t="shared" si="137"/>
        <v>Low</v>
      </c>
    </row>
    <row r="325" spans="1:33" customFormat="1" x14ac:dyDescent="0.3">
      <c r="A325">
        <v>405063</v>
      </c>
      <c r="B325" t="s">
        <v>279</v>
      </c>
      <c r="C325" s="1" t="s">
        <v>878</v>
      </c>
      <c r="D325" t="s">
        <v>879</v>
      </c>
      <c r="E325" s="4">
        <v>5.5</v>
      </c>
      <c r="F325" s="3">
        <f t="shared" si="117"/>
        <v>0.51111111111111107</v>
      </c>
      <c r="G325" s="15">
        <v>33.888600000000004</v>
      </c>
      <c r="H325" s="15">
        <f t="shared" si="118"/>
        <v>0.33909569677888812</v>
      </c>
      <c r="I325" s="15">
        <v>49.4</v>
      </c>
      <c r="J325" s="3">
        <f t="shared" si="119"/>
        <v>0.19051291939838028</v>
      </c>
      <c r="K325">
        <v>0</v>
      </c>
      <c r="L325" s="3">
        <v>0</v>
      </c>
      <c r="M325">
        <v>11398</v>
      </c>
      <c r="N325">
        <f t="shared" si="120"/>
        <v>5.2797925745080507E-2</v>
      </c>
      <c r="O325" s="16">
        <v>0.24304545699999999</v>
      </c>
      <c r="P325">
        <f t="shared" si="121"/>
        <v>0.24777377776805762</v>
      </c>
      <c r="Q325">
        <v>0.36349999999999999</v>
      </c>
      <c r="R325">
        <f t="shared" si="122"/>
        <v>0.80580802482819769</v>
      </c>
      <c r="S325">
        <f t="shared" si="128"/>
        <v>7.1298211175326434E-2</v>
      </c>
      <c r="T325" s="14">
        <f t="shared" si="123"/>
        <v>0.13936764293893472</v>
      </c>
      <c r="U325" t="str">
        <f t="shared" si="129"/>
        <v>No Impact</v>
      </c>
      <c r="V325">
        <f t="shared" si="130"/>
        <v>0.10906162308308213</v>
      </c>
      <c r="W325">
        <f t="shared" si="124"/>
        <v>0.14881248070487446</v>
      </c>
      <c r="X325" t="str">
        <f t="shared" si="131"/>
        <v>No Impact</v>
      </c>
      <c r="Y325">
        <f t="shared" si="132"/>
        <v>3.3534799267570727E-2</v>
      </c>
      <c r="Z325">
        <f t="shared" si="125"/>
        <v>7.4875494610691234E-2</v>
      </c>
      <c r="AA325" t="str">
        <f t="shared" si="133"/>
        <v>No Impact</v>
      </c>
      <c r="AB325">
        <f t="shared" si="134"/>
        <v>5.0733074558756662E-2</v>
      </c>
      <c r="AC325">
        <f t="shared" si="126"/>
        <v>0.12674713846619232</v>
      </c>
      <c r="AD325" t="str">
        <f t="shared" si="135"/>
        <v>No Impact</v>
      </c>
      <c r="AE325">
        <f t="shared" si="136"/>
        <v>7.1459048554476882E-3</v>
      </c>
      <c r="AF325">
        <f t="shared" si="127"/>
        <v>3.3871139318807711E-2</v>
      </c>
      <c r="AG325" t="str">
        <f t="shared" si="137"/>
        <v>No Impact</v>
      </c>
    </row>
    <row r="326" spans="1:33" customFormat="1" x14ac:dyDescent="0.3">
      <c r="A326">
        <v>405071</v>
      </c>
      <c r="B326" t="s">
        <v>292</v>
      </c>
      <c r="C326" s="1" t="s">
        <v>878</v>
      </c>
      <c r="D326" t="s">
        <v>880</v>
      </c>
      <c r="E326" s="4">
        <v>5.5</v>
      </c>
      <c r="F326" s="3">
        <f t="shared" si="117"/>
        <v>0.51111111111111107</v>
      </c>
      <c r="G326" s="15">
        <v>33.295679999999997</v>
      </c>
      <c r="H326" s="15">
        <f t="shared" si="118"/>
        <v>0.33316282789276885</v>
      </c>
      <c r="I326" s="15">
        <v>49.4</v>
      </c>
      <c r="J326" s="3">
        <f t="shared" si="119"/>
        <v>0.19051291939838028</v>
      </c>
      <c r="K326">
        <v>0</v>
      </c>
      <c r="L326" s="3">
        <v>0</v>
      </c>
      <c r="M326">
        <v>32093</v>
      </c>
      <c r="N326">
        <f t="shared" si="120"/>
        <v>0.15071468112588893</v>
      </c>
      <c r="O326" s="16">
        <v>0.152673157</v>
      </c>
      <c r="P326">
        <f t="shared" si="121"/>
        <v>0.15564333248848083</v>
      </c>
      <c r="Q326">
        <v>0.34379999999999999</v>
      </c>
      <c r="R326">
        <f t="shared" si="122"/>
        <v>0.76213699844823768</v>
      </c>
      <c r="S326">
        <f t="shared" si="128"/>
        <v>6.141246619447386E-2</v>
      </c>
      <c r="T326" s="14">
        <f t="shared" si="123"/>
        <v>0.12004383447354626</v>
      </c>
      <c r="U326" t="str">
        <f t="shared" si="129"/>
        <v>No Impact</v>
      </c>
      <c r="V326">
        <f t="shared" si="130"/>
        <v>0.10199545811793473</v>
      </c>
      <c r="W326">
        <f t="shared" si="124"/>
        <v>0.13917083492877586</v>
      </c>
      <c r="X326" t="str">
        <f t="shared" si="131"/>
        <v>No Impact</v>
      </c>
      <c r="Y326">
        <f t="shared" si="132"/>
        <v>2.0829474271012994E-2</v>
      </c>
      <c r="Z326">
        <f t="shared" si="125"/>
        <v>4.650742579607349E-2</v>
      </c>
      <c r="AA326" t="str">
        <f t="shared" si="133"/>
        <v>No Impact</v>
      </c>
      <c r="AB326">
        <f t="shared" si="134"/>
        <v>4.9006711148070987E-2</v>
      </c>
      <c r="AC326">
        <f t="shared" si="126"/>
        <v>0.12243414099540571</v>
      </c>
      <c r="AD326" t="str">
        <f t="shared" si="135"/>
        <v>No Impact</v>
      </c>
      <c r="AE326">
        <f t="shared" si="136"/>
        <v>2.0169881501399818E-2</v>
      </c>
      <c r="AF326">
        <f t="shared" si="127"/>
        <v>9.5603969014075946E-2</v>
      </c>
      <c r="AG326" t="str">
        <f t="shared" si="137"/>
        <v>No Impact</v>
      </c>
    </row>
    <row r="327" spans="1:33" customFormat="1" x14ac:dyDescent="0.3">
      <c r="A327">
        <v>405079</v>
      </c>
      <c r="B327" t="s">
        <v>294</v>
      </c>
      <c r="C327" s="1" t="s">
        <v>878</v>
      </c>
      <c r="D327" t="s">
        <v>881</v>
      </c>
      <c r="E327" s="4">
        <v>5.5</v>
      </c>
      <c r="F327" s="3">
        <f t="shared" si="117"/>
        <v>0.51111111111111107</v>
      </c>
      <c r="G327" s="15">
        <v>33.386399999999995</v>
      </c>
      <c r="H327" s="15">
        <f t="shared" si="118"/>
        <v>0.33407058925239363</v>
      </c>
      <c r="I327" s="15">
        <v>54.400000000000006</v>
      </c>
      <c r="J327" s="3">
        <f t="shared" si="119"/>
        <v>0.20979560354801394</v>
      </c>
      <c r="K327">
        <v>0</v>
      </c>
      <c r="L327" s="3">
        <v>0</v>
      </c>
      <c r="M327">
        <v>55212</v>
      </c>
      <c r="N327">
        <f t="shared" si="120"/>
        <v>0.26010040075134966</v>
      </c>
      <c r="O327" s="16">
        <v>0.25990746599999998</v>
      </c>
      <c r="P327">
        <f t="shared" si="121"/>
        <v>0.26496382823128839</v>
      </c>
      <c r="Q327">
        <v>0.37140000000000001</v>
      </c>
      <c r="R327">
        <f t="shared" si="122"/>
        <v>0.82332077144757265</v>
      </c>
      <c r="S327">
        <f t="shared" si="128"/>
        <v>7.5629264688584052E-2</v>
      </c>
      <c r="T327" s="14">
        <f t="shared" si="123"/>
        <v>0.14783361578221965</v>
      </c>
      <c r="U327" t="str">
        <f t="shared" si="129"/>
        <v>No Impact</v>
      </c>
      <c r="V327">
        <f t="shared" si="130"/>
        <v>0.11443172965195304</v>
      </c>
      <c r="W327">
        <f t="shared" si="124"/>
        <v>0.15613988751922606</v>
      </c>
      <c r="X327" t="str">
        <f t="shared" si="131"/>
        <v>Low</v>
      </c>
      <c r="Y327">
        <f t="shared" si="132"/>
        <v>3.6826799725215055E-2</v>
      </c>
      <c r="Z327">
        <f t="shared" si="125"/>
        <v>8.222577455595112E-2</v>
      </c>
      <c r="AA327" t="str">
        <f t="shared" si="133"/>
        <v>No Impact</v>
      </c>
      <c r="AB327">
        <f t="shared" si="134"/>
        <v>6.375193983302696E-2</v>
      </c>
      <c r="AC327">
        <f t="shared" si="126"/>
        <v>0.15927234877410629</v>
      </c>
      <c r="AD327" t="str">
        <f t="shared" si="135"/>
        <v>Low</v>
      </c>
      <c r="AE327">
        <f t="shared" si="136"/>
        <v>3.6150841535082523E-2</v>
      </c>
      <c r="AF327">
        <f t="shared" si="127"/>
        <v>0.17135271388247555</v>
      </c>
      <c r="AG327" t="str">
        <f t="shared" si="137"/>
        <v>Low</v>
      </c>
    </row>
    <row r="328" spans="1:33" customFormat="1" x14ac:dyDescent="0.3">
      <c r="A328">
        <v>405094</v>
      </c>
      <c r="B328" t="s">
        <v>338</v>
      </c>
      <c r="C328" s="1" t="s">
        <v>878</v>
      </c>
      <c r="D328" t="s">
        <v>1144</v>
      </c>
      <c r="E328" s="4">
        <v>5.2</v>
      </c>
      <c r="F328" s="3">
        <f t="shared" si="117"/>
        <v>0.44444444444444442</v>
      </c>
      <c r="G328" s="15">
        <v>31.347720000000002</v>
      </c>
      <c r="H328" s="15">
        <f t="shared" si="118"/>
        <v>0.3136711742541588</v>
      </c>
      <c r="I328" s="15">
        <v>54.300000000000004</v>
      </c>
      <c r="J328" s="3">
        <f t="shared" si="119"/>
        <v>0.20940994986502126</v>
      </c>
      <c r="K328">
        <v>0</v>
      </c>
      <c r="L328" s="3">
        <v>0</v>
      </c>
      <c r="M328">
        <v>51537</v>
      </c>
      <c r="N328">
        <f t="shared" si="120"/>
        <v>0.24271242896954384</v>
      </c>
      <c r="O328" s="16">
        <v>0.397460851</v>
      </c>
      <c r="P328">
        <f t="shared" si="121"/>
        <v>0.40519324155553776</v>
      </c>
      <c r="Q328">
        <v>0</v>
      </c>
      <c r="R328">
        <f t="shared" si="122"/>
        <v>0</v>
      </c>
      <c r="S328">
        <f t="shared" si="128"/>
        <v>2.3549881808707238E-2</v>
      </c>
      <c r="T328" s="14">
        <f t="shared" si="123"/>
        <v>4.6033294034532948E-2</v>
      </c>
      <c r="U328" t="str">
        <f t="shared" si="129"/>
        <v>No Impact</v>
      </c>
      <c r="V328">
        <f t="shared" si="130"/>
        <v>0</v>
      </c>
      <c r="W328">
        <f t="shared" si="124"/>
        <v>0</v>
      </c>
      <c r="X328" t="str">
        <f t="shared" si="131"/>
        <v>No Impact</v>
      </c>
      <c r="Y328">
        <f t="shared" si="132"/>
        <v>4.7099763617414477E-2</v>
      </c>
      <c r="Z328">
        <f t="shared" si="125"/>
        <v>0.10516294040593546</v>
      </c>
      <c r="AA328" t="str">
        <f t="shared" si="133"/>
        <v>No Impact</v>
      </c>
      <c r="AB328">
        <f t="shared" si="134"/>
        <v>2.4004462766131003E-2</v>
      </c>
      <c r="AC328">
        <f t="shared" si="126"/>
        <v>5.9970679728895339E-2</v>
      </c>
      <c r="AD328" t="str">
        <f t="shared" si="135"/>
        <v>No Impact</v>
      </c>
      <c r="AE328">
        <f t="shared" si="136"/>
        <v>2.8212953374019027E-2</v>
      </c>
      <c r="AF328">
        <f t="shared" si="127"/>
        <v>0.13372762353502624</v>
      </c>
      <c r="AG328" t="str">
        <f t="shared" si="137"/>
        <v>No Impact</v>
      </c>
    </row>
    <row r="329" spans="1:33" customFormat="1" x14ac:dyDescent="0.3">
      <c r="A329">
        <v>405557</v>
      </c>
      <c r="B329" t="s">
        <v>315</v>
      </c>
      <c r="C329" s="1" t="s">
        <v>883</v>
      </c>
      <c r="D329" t="s">
        <v>882</v>
      </c>
      <c r="E329" s="4">
        <v>4.9000000000000004</v>
      </c>
      <c r="F329" s="3">
        <f t="shared" si="117"/>
        <v>0.37777777777777782</v>
      </c>
      <c r="G329" s="15">
        <v>41.596920000000004</v>
      </c>
      <c r="H329" s="15">
        <f t="shared" si="118"/>
        <v>0.41622659452605498</v>
      </c>
      <c r="I329" s="15">
        <v>40.200000000000003</v>
      </c>
      <c r="J329" s="3">
        <f t="shared" si="119"/>
        <v>0.15503278056305442</v>
      </c>
      <c r="K329">
        <v>0</v>
      </c>
      <c r="L329" s="3">
        <v>0</v>
      </c>
      <c r="M329">
        <v>51857</v>
      </c>
      <c r="N329">
        <f t="shared" si="120"/>
        <v>0.24422648365530653</v>
      </c>
      <c r="O329" s="16">
        <v>0.57828783399999995</v>
      </c>
      <c r="P329">
        <f t="shared" si="121"/>
        <v>0.58953811783236654</v>
      </c>
      <c r="Q329">
        <v>0.36409999999999998</v>
      </c>
      <c r="R329">
        <f t="shared" si="122"/>
        <v>0.80713810684992238</v>
      </c>
      <c r="S329">
        <f t="shared" si="128"/>
        <v>7.5353858801860879E-2</v>
      </c>
      <c r="T329" s="14">
        <f t="shared" si="123"/>
        <v>0.14729527591854857</v>
      </c>
      <c r="U329" t="str">
        <f t="shared" si="129"/>
        <v>No Impact</v>
      </c>
      <c r="V329">
        <f t="shared" si="130"/>
        <v>8.7093873100053218E-2</v>
      </c>
      <c r="W329">
        <f t="shared" si="124"/>
        <v>0.1188379096498605</v>
      </c>
      <c r="X329" t="str">
        <f t="shared" si="131"/>
        <v>No Impact</v>
      </c>
      <c r="Y329">
        <f t="shared" si="132"/>
        <v>6.3613844503668526E-2</v>
      </c>
      <c r="Z329">
        <f t="shared" si="125"/>
        <v>0.14203508520493449</v>
      </c>
      <c r="AA329" t="str">
        <f t="shared" si="133"/>
        <v>No Impact</v>
      </c>
      <c r="AB329">
        <f t="shared" si="134"/>
        <v>5.8790610904754625E-2</v>
      </c>
      <c r="AC329">
        <f t="shared" si="126"/>
        <v>0.14687739242428419</v>
      </c>
      <c r="AD329" t="str">
        <f t="shared" si="135"/>
        <v>No Impact</v>
      </c>
      <c r="AE329">
        <f t="shared" si="136"/>
        <v>2.6353148481815525E-2</v>
      </c>
      <c r="AF329">
        <f t="shared" si="127"/>
        <v>0.12491226538460226</v>
      </c>
      <c r="AG329" t="str">
        <f t="shared" si="137"/>
        <v>No Impact</v>
      </c>
    </row>
    <row r="330" spans="1:33" customFormat="1" x14ac:dyDescent="0.3">
      <c r="A330">
        <v>405566</v>
      </c>
      <c r="B330" t="s">
        <v>345</v>
      </c>
      <c r="C330" s="1" t="s">
        <v>883</v>
      </c>
      <c r="D330" t="s">
        <v>1145</v>
      </c>
      <c r="E330" s="4">
        <v>4.8</v>
      </c>
      <c r="F330" s="3">
        <f t="shared" si="117"/>
        <v>0.35555555555555546</v>
      </c>
      <c r="G330" s="15">
        <v>41.596920000000004</v>
      </c>
      <c r="H330" s="15">
        <f t="shared" si="118"/>
        <v>0.41622659452605498</v>
      </c>
      <c r="I330" s="15">
        <v>40.200000000000003</v>
      </c>
      <c r="J330" s="3">
        <f t="shared" si="119"/>
        <v>0.15503278056305442</v>
      </c>
      <c r="K330">
        <v>0</v>
      </c>
      <c r="L330" s="3">
        <v>0</v>
      </c>
      <c r="M330">
        <v>16134</v>
      </c>
      <c r="N330">
        <f t="shared" si="120"/>
        <v>7.5205935094368195E-2</v>
      </c>
      <c r="O330" s="16">
        <v>0.437201856</v>
      </c>
      <c r="P330">
        <f t="shared" si="121"/>
        <v>0.44570738678043398</v>
      </c>
      <c r="Q330">
        <v>0.1173</v>
      </c>
      <c r="R330">
        <f t="shared" si="122"/>
        <v>0.26003103524717358</v>
      </c>
      <c r="S330">
        <f t="shared" si="128"/>
        <v>3.5836416883899123E-2</v>
      </c>
      <c r="T330" s="14">
        <f t="shared" si="123"/>
        <v>7.0049961565016763E-2</v>
      </c>
      <c r="U330" t="str">
        <f t="shared" si="129"/>
        <v>No Impact</v>
      </c>
      <c r="V330">
        <f t="shared" si="130"/>
        <v>2.6408029635391024E-2</v>
      </c>
      <c r="W330">
        <f t="shared" si="124"/>
        <v>3.6033246979798393E-2</v>
      </c>
      <c r="X330" t="str">
        <f t="shared" si="131"/>
        <v>No Impact</v>
      </c>
      <c r="Y330">
        <f t="shared" si="132"/>
        <v>4.5264804132407223E-2</v>
      </c>
      <c r="Z330">
        <f t="shared" si="125"/>
        <v>0.10106589787008342</v>
      </c>
      <c r="AA330" t="str">
        <f t="shared" si="133"/>
        <v>No Impact</v>
      </c>
      <c r="AB330">
        <f t="shared" si="134"/>
        <v>2.549544866450908E-2</v>
      </c>
      <c r="AC330">
        <f t="shared" si="126"/>
        <v>6.3695630320919891E-2</v>
      </c>
      <c r="AD330" t="str">
        <f t="shared" si="135"/>
        <v>No Impact</v>
      </c>
      <c r="AE330">
        <f t="shared" si="136"/>
        <v>7.6377058640001577E-3</v>
      </c>
      <c r="AF330">
        <f t="shared" si="127"/>
        <v>3.6202245150018394E-2</v>
      </c>
      <c r="AG330" t="str">
        <f t="shared" si="137"/>
        <v>No Impact</v>
      </c>
    </row>
    <row r="331" spans="1:33" customFormat="1" x14ac:dyDescent="0.3">
      <c r="A331">
        <v>405585</v>
      </c>
      <c r="B331" t="s">
        <v>479</v>
      </c>
      <c r="C331" s="1" t="s">
        <v>883</v>
      </c>
      <c r="D331" t="s">
        <v>884</v>
      </c>
      <c r="E331" s="4">
        <v>4.9000000000000004</v>
      </c>
      <c r="F331" s="3">
        <f t="shared" si="117"/>
        <v>0.37777777777777782</v>
      </c>
      <c r="G331" s="15">
        <v>41.52852</v>
      </c>
      <c r="H331" s="15">
        <f t="shared" si="118"/>
        <v>0.41554217127871879</v>
      </c>
      <c r="I331" s="15">
        <v>40.5</v>
      </c>
      <c r="J331" s="3">
        <f t="shared" si="119"/>
        <v>0.15618974161203242</v>
      </c>
      <c r="K331">
        <v>0</v>
      </c>
      <c r="L331" s="3">
        <v>0</v>
      </c>
      <c r="M331">
        <v>23104</v>
      </c>
      <c r="N331">
        <f t="shared" si="120"/>
        <v>0.10818393871863659</v>
      </c>
      <c r="O331" s="16">
        <v>0.79234898200000003</v>
      </c>
      <c r="P331">
        <f t="shared" si="121"/>
        <v>0.80776371220472842</v>
      </c>
      <c r="Q331">
        <v>0.34889999999999999</v>
      </c>
      <c r="R331">
        <f t="shared" si="122"/>
        <v>0.77344269563289736</v>
      </c>
      <c r="S331">
        <f t="shared" si="128"/>
        <v>8.5380248843766812E-2</v>
      </c>
      <c r="T331" s="14">
        <f t="shared" si="123"/>
        <v>0.16689400531570922</v>
      </c>
      <c r="U331" t="str">
        <f t="shared" si="129"/>
        <v>Low</v>
      </c>
      <c r="V331">
        <f t="shared" si="130"/>
        <v>8.3527020245053152E-2</v>
      </c>
      <c r="W331">
        <f t="shared" si="124"/>
        <v>0.11397100774012575</v>
      </c>
      <c r="X331" t="str">
        <f t="shared" si="131"/>
        <v>No Impact</v>
      </c>
      <c r="Y331">
        <f t="shared" si="132"/>
        <v>8.7233477442480473E-2</v>
      </c>
      <c r="Z331">
        <f t="shared" si="125"/>
        <v>0.19477229364043416</v>
      </c>
      <c r="AA331" t="str">
        <f t="shared" si="133"/>
        <v>Low</v>
      </c>
      <c r="AB331">
        <f t="shared" si="134"/>
        <v>5.9493618661341501E-2</v>
      </c>
      <c r="AC331">
        <f t="shared" si="126"/>
        <v>0.14863372637884725</v>
      </c>
      <c r="AD331" t="str">
        <f t="shared" si="135"/>
        <v>No Impact</v>
      </c>
      <c r="AE331">
        <f t="shared" si="136"/>
        <v>1.1683195265225026E-2</v>
      </c>
      <c r="AF331">
        <f t="shared" si="127"/>
        <v>5.5377610326786189E-2</v>
      </c>
      <c r="AG331" t="str">
        <f t="shared" si="137"/>
        <v>No Impact</v>
      </c>
    </row>
    <row r="332" spans="1:33" customFormat="1" x14ac:dyDescent="0.3">
      <c r="A332">
        <v>405595</v>
      </c>
      <c r="B332" t="s">
        <v>504</v>
      </c>
      <c r="C332" s="1" t="s">
        <v>883</v>
      </c>
      <c r="D332" t="s">
        <v>1148</v>
      </c>
      <c r="E332" s="4">
        <v>3.8</v>
      </c>
      <c r="F332" s="3">
        <f t="shared" si="117"/>
        <v>0.13333333333333325</v>
      </c>
      <c r="G332" s="15">
        <v>36.565919999999998</v>
      </c>
      <c r="H332" s="15">
        <f t="shared" si="118"/>
        <v>0.36588546357067209</v>
      </c>
      <c r="I332" s="15">
        <v>41.3</v>
      </c>
      <c r="J332" s="3">
        <f t="shared" si="119"/>
        <v>0.1592749710759738</v>
      </c>
      <c r="K332">
        <v>0</v>
      </c>
      <c r="L332" s="3">
        <v>0</v>
      </c>
      <c r="M332">
        <v>24428</v>
      </c>
      <c r="N332">
        <f t="shared" si="120"/>
        <v>0.11444833998097968</v>
      </c>
      <c r="O332" s="16">
        <v>0.48989489800000002</v>
      </c>
      <c r="P332">
        <f t="shared" si="121"/>
        <v>0.49942554403210782</v>
      </c>
      <c r="Q332">
        <v>0.36130000000000001</v>
      </c>
      <c r="R332">
        <f t="shared" si="122"/>
        <v>0.80093105741520731</v>
      </c>
      <c r="S332">
        <f t="shared" si="128"/>
        <v>2.2763194600390228E-2</v>
      </c>
      <c r="T332" s="14">
        <f t="shared" si="123"/>
        <v>4.4495545188580218E-2</v>
      </c>
      <c r="U332" t="str">
        <f t="shared" si="129"/>
        <v>No Impact</v>
      </c>
      <c r="V332">
        <f t="shared" si="130"/>
        <v>2.8041153482277845E-2</v>
      </c>
      <c r="W332">
        <f t="shared" si="124"/>
        <v>3.826161296302219E-2</v>
      </c>
      <c r="X332" t="str">
        <f t="shared" si="131"/>
        <v>No Impact</v>
      </c>
      <c r="Y332">
        <f t="shared" si="132"/>
        <v>1.748523571850261E-2</v>
      </c>
      <c r="Z332">
        <f t="shared" si="125"/>
        <v>3.9040510198415396E-2</v>
      </c>
      <c r="AA332" t="str">
        <f t="shared" si="133"/>
        <v>No Impact</v>
      </c>
      <c r="AB332">
        <f t="shared" si="134"/>
        <v>1.6462395033624653E-2</v>
      </c>
      <c r="AC332">
        <f t="shared" si="126"/>
        <v>4.1128228102860653E-2</v>
      </c>
      <c r="AD332" t="str">
        <f t="shared" si="135"/>
        <v>No Impact</v>
      </c>
      <c r="AE332">
        <f t="shared" si="136"/>
        <v>4.0069159979332237E-3</v>
      </c>
      <c r="AF332">
        <f t="shared" si="127"/>
        <v>1.8992529672612456E-2</v>
      </c>
      <c r="AG332" t="str">
        <f t="shared" si="137"/>
        <v>No Impact</v>
      </c>
    </row>
    <row r="333" spans="1:33" customFormat="1" x14ac:dyDescent="0.3">
      <c r="A333">
        <v>405747</v>
      </c>
      <c r="B333" t="s">
        <v>177</v>
      </c>
      <c r="C333" s="1" t="s">
        <v>886</v>
      </c>
      <c r="D333" t="s">
        <v>885</v>
      </c>
      <c r="E333" s="4">
        <v>4.9000000000000004</v>
      </c>
      <c r="F333" s="3">
        <f t="shared" si="117"/>
        <v>0.37777777777777782</v>
      </c>
      <c r="G333" s="15">
        <v>33.106680000000004</v>
      </c>
      <c r="H333" s="15">
        <f t="shared" si="118"/>
        <v>0.33127165839355061</v>
      </c>
      <c r="I333" s="15">
        <v>34.1</v>
      </c>
      <c r="J333" s="3">
        <f t="shared" si="119"/>
        <v>0.13150790590050138</v>
      </c>
      <c r="K333">
        <v>0</v>
      </c>
      <c r="L333" s="3">
        <v>0</v>
      </c>
      <c r="M333">
        <v>56017</v>
      </c>
      <c r="N333">
        <f t="shared" si="120"/>
        <v>0.26390919457022138</v>
      </c>
      <c r="O333" s="16">
        <v>0.92513437200000004</v>
      </c>
      <c r="P333">
        <f t="shared" si="121"/>
        <v>0.94313237170904851</v>
      </c>
      <c r="Q333">
        <v>0.34820000000000001</v>
      </c>
      <c r="R333">
        <f t="shared" si="122"/>
        <v>0.77189093327421865</v>
      </c>
      <c r="S333">
        <f t="shared" si="128"/>
        <v>7.4958453017684029E-2</v>
      </c>
      <c r="T333" s="14">
        <f t="shared" si="123"/>
        <v>0.14652237052251224</v>
      </c>
      <c r="U333" t="str">
        <f t="shared" si="129"/>
        <v>No Impact</v>
      </c>
      <c r="V333">
        <f t="shared" si="130"/>
        <v>6.747401051459917E-2</v>
      </c>
      <c r="W333">
        <f t="shared" si="124"/>
        <v>9.2066985653928554E-2</v>
      </c>
      <c r="X333" t="str">
        <f t="shared" si="131"/>
        <v>No Impact</v>
      </c>
      <c r="Y333">
        <f t="shared" si="132"/>
        <v>8.2442895520768888E-2</v>
      </c>
      <c r="Z333">
        <f t="shared" si="125"/>
        <v>0.18407602592166292</v>
      </c>
      <c r="AA333" t="str">
        <f t="shared" si="133"/>
        <v>Low</v>
      </c>
      <c r="AB333">
        <f t="shared" si="134"/>
        <v>5.6423040151391345E-2</v>
      </c>
      <c r="AC333">
        <f t="shared" si="126"/>
        <v>0.14096245782363226</v>
      </c>
      <c r="AD333" t="str">
        <f t="shared" si="135"/>
        <v>No Impact</v>
      </c>
      <c r="AE333">
        <f t="shared" si="136"/>
        <v>2.3069336614431349E-2</v>
      </c>
      <c r="AF333">
        <f t="shared" si="127"/>
        <v>0.10934720378542215</v>
      </c>
      <c r="AG333" t="str">
        <f t="shared" si="137"/>
        <v>No Impact</v>
      </c>
    </row>
    <row r="334" spans="1:33" customFormat="1" x14ac:dyDescent="0.3">
      <c r="A334">
        <v>405760</v>
      </c>
      <c r="B334" t="s">
        <v>352</v>
      </c>
      <c r="C334" s="1" t="s">
        <v>886</v>
      </c>
      <c r="D334" t="s">
        <v>888</v>
      </c>
      <c r="E334" s="4">
        <v>5.4</v>
      </c>
      <c r="F334" s="3">
        <f t="shared" si="117"/>
        <v>0.48888888888888893</v>
      </c>
      <c r="G334" s="15">
        <v>33.063839999999999</v>
      </c>
      <c r="H334" s="15">
        <f t="shared" si="118"/>
        <v>0.33084299330706107</v>
      </c>
      <c r="I334" s="15">
        <v>21.5</v>
      </c>
      <c r="J334" s="3">
        <f t="shared" si="119"/>
        <v>8.2915541843424617E-2</v>
      </c>
      <c r="K334">
        <v>0</v>
      </c>
      <c r="L334" s="3">
        <v>0</v>
      </c>
      <c r="M334">
        <v>60437</v>
      </c>
      <c r="N334">
        <f t="shared" si="120"/>
        <v>0.28482207491731842</v>
      </c>
      <c r="O334" s="16">
        <v>0.38351469500000002</v>
      </c>
      <c r="P334">
        <f t="shared" si="121"/>
        <v>0.39097577046961385</v>
      </c>
      <c r="Q334">
        <v>0.31159999999999999</v>
      </c>
      <c r="R334">
        <f t="shared" si="122"/>
        <v>0.69075592994901347</v>
      </c>
      <c r="S334">
        <f t="shared" si="128"/>
        <v>5.4703699574462313E-2</v>
      </c>
      <c r="T334" s="14">
        <f t="shared" si="123"/>
        <v>0.10693011148603355</v>
      </c>
      <c r="U334" t="str">
        <f t="shared" si="129"/>
        <v>No Impact</v>
      </c>
      <c r="V334">
        <f t="shared" si="130"/>
        <v>6.9863728420985968E-2</v>
      </c>
      <c r="W334">
        <f t="shared" si="124"/>
        <v>9.5327709635299809E-2</v>
      </c>
      <c r="X334" t="str">
        <f t="shared" si="131"/>
        <v>No Impact</v>
      </c>
      <c r="Y334">
        <f t="shared" si="132"/>
        <v>3.9543670727938657E-2</v>
      </c>
      <c r="Z334">
        <f t="shared" si="125"/>
        <v>8.8291922693569322E-2</v>
      </c>
      <c r="AA334" t="str">
        <f t="shared" si="133"/>
        <v>No Impact</v>
      </c>
      <c r="AB334">
        <f t="shared" si="134"/>
        <v>4.6397920017077779E-2</v>
      </c>
      <c r="AC334">
        <f t="shared" si="126"/>
        <v>0.11591656220513509</v>
      </c>
      <c r="AD334" t="str">
        <f t="shared" si="135"/>
        <v>No Impact</v>
      </c>
      <c r="AE334">
        <f t="shared" si="136"/>
        <v>2.880718243243172E-2</v>
      </c>
      <c r="AF334">
        <f t="shared" si="127"/>
        <v>0.13654423187671669</v>
      </c>
      <c r="AG334" t="str">
        <f t="shared" si="137"/>
        <v>No Impact</v>
      </c>
    </row>
    <row r="335" spans="1:33" customFormat="1" x14ac:dyDescent="0.3">
      <c r="A335">
        <v>405787</v>
      </c>
      <c r="B335" t="s">
        <v>335</v>
      </c>
      <c r="C335" s="1" t="s">
        <v>886</v>
      </c>
      <c r="D335" t="s">
        <v>887</v>
      </c>
      <c r="E335" s="4">
        <v>5.4</v>
      </c>
      <c r="F335" s="3">
        <f t="shared" si="117"/>
        <v>0.48888888888888893</v>
      </c>
      <c r="G335" s="15">
        <v>34.524000000000001</v>
      </c>
      <c r="H335" s="15">
        <f t="shared" si="118"/>
        <v>0.34545362852387917</v>
      </c>
      <c r="I335" s="15">
        <v>24.800000000000004</v>
      </c>
      <c r="J335" s="3">
        <f t="shared" si="119"/>
        <v>9.5642113382182828E-2</v>
      </c>
      <c r="K335">
        <v>0</v>
      </c>
      <c r="L335" s="3">
        <v>0</v>
      </c>
      <c r="M335">
        <v>21638</v>
      </c>
      <c r="N335">
        <f t="shared" si="120"/>
        <v>0.10124767568948631</v>
      </c>
      <c r="O335" s="16">
        <v>0.25806512999999998</v>
      </c>
      <c r="P335">
        <f t="shared" si="121"/>
        <v>0.26308565055920752</v>
      </c>
      <c r="Q335">
        <v>0.31909999999999999</v>
      </c>
      <c r="R335">
        <f t="shared" si="122"/>
        <v>0.7073819552205719</v>
      </c>
      <c r="S335">
        <f t="shared" si="128"/>
        <v>5.2319560158217183E-2</v>
      </c>
      <c r="T335" s="14">
        <f t="shared" si="123"/>
        <v>0.10226979974184666</v>
      </c>
      <c r="U335" t="str">
        <f t="shared" si="129"/>
        <v>No Impact</v>
      </c>
      <c r="V335">
        <f t="shared" si="130"/>
        <v>7.6272330040861522E-2</v>
      </c>
      <c r="W335">
        <f t="shared" si="124"/>
        <v>0.10407212291233726</v>
      </c>
      <c r="X335" t="str">
        <f t="shared" si="131"/>
        <v>No Impact</v>
      </c>
      <c r="Y335">
        <f t="shared" si="132"/>
        <v>2.8366790275572863E-2</v>
      </c>
      <c r="Z335">
        <f t="shared" si="125"/>
        <v>6.3336519042629894E-2</v>
      </c>
      <c r="AA335" t="str">
        <f t="shared" si="133"/>
        <v>No Impact</v>
      </c>
      <c r="AB335">
        <f t="shared" si="134"/>
        <v>3.9026256745959956E-2</v>
      </c>
      <c r="AC335">
        <f t="shared" si="126"/>
        <v>9.7499834390454565E-2</v>
      </c>
      <c r="AD335" t="str">
        <f t="shared" si="135"/>
        <v>No Impact</v>
      </c>
      <c r="AE335">
        <f t="shared" si="136"/>
        <v>1.0916868997104479E-2</v>
      </c>
      <c r="AF335">
        <f t="shared" si="127"/>
        <v>5.1745272041259588E-2</v>
      </c>
      <c r="AG335" t="str">
        <f t="shared" si="137"/>
        <v>No Impact</v>
      </c>
    </row>
    <row r="336" spans="1:33" customFormat="1" x14ac:dyDescent="0.3">
      <c r="A336">
        <v>406528</v>
      </c>
      <c r="B336" t="s">
        <v>242</v>
      </c>
      <c r="C336" s="1" t="s">
        <v>890</v>
      </c>
      <c r="D336" t="s">
        <v>889</v>
      </c>
      <c r="E336" s="4">
        <v>5.5</v>
      </c>
      <c r="F336" s="3">
        <f t="shared" si="117"/>
        <v>0.51111111111111107</v>
      </c>
      <c r="G336" s="15">
        <v>47.269799999999996</v>
      </c>
      <c r="H336" s="15">
        <f t="shared" si="118"/>
        <v>0.47299049732354487</v>
      </c>
      <c r="I336" s="15">
        <v>25.2</v>
      </c>
      <c r="J336" s="3">
        <f t="shared" si="119"/>
        <v>9.7184728114153504E-2</v>
      </c>
      <c r="K336">
        <v>0</v>
      </c>
      <c r="L336" s="3">
        <v>0</v>
      </c>
      <c r="M336">
        <v>44158</v>
      </c>
      <c r="N336">
        <f t="shared" si="120"/>
        <v>0.20779927420003502</v>
      </c>
      <c r="O336" s="16">
        <v>0.31309130800000001</v>
      </c>
      <c r="P336">
        <f t="shared" si="121"/>
        <v>0.31918233373727484</v>
      </c>
      <c r="Q336">
        <v>0.30249999999999999</v>
      </c>
      <c r="R336">
        <f t="shared" si="122"/>
        <v>0.67058301928618924</v>
      </c>
      <c r="S336">
        <f t="shared" si="128"/>
        <v>7.2110070642684806E-2</v>
      </c>
      <c r="T336" s="14">
        <f t="shared" si="123"/>
        <v>0.14095459636312599</v>
      </c>
      <c r="U336" t="str">
        <f t="shared" si="129"/>
        <v>No Impact</v>
      </c>
      <c r="V336">
        <f t="shared" si="130"/>
        <v>9.7711621739027699E-2</v>
      </c>
      <c r="W336">
        <f t="shared" si="124"/>
        <v>0.13332562283255289</v>
      </c>
      <c r="X336" t="str">
        <f t="shared" si="131"/>
        <v>No Impact</v>
      </c>
      <c r="Y336">
        <f t="shared" si="132"/>
        <v>4.6508519546341894E-2</v>
      </c>
      <c r="Z336">
        <f t="shared" si="125"/>
        <v>0.10384282836637992</v>
      </c>
      <c r="AA336" t="str">
        <f t="shared" si="133"/>
        <v>No Impact</v>
      </c>
      <c r="AB336">
        <f t="shared" si="134"/>
        <v>5.8749179961484488E-2</v>
      </c>
      <c r="AC336">
        <f t="shared" si="126"/>
        <v>0.14677388492845198</v>
      </c>
      <c r="AD336" t="str">
        <f t="shared" si="135"/>
        <v>No Impact</v>
      </c>
      <c r="AE336">
        <f t="shared" si="136"/>
        <v>3.0278732825492073E-2</v>
      </c>
      <c r="AF336">
        <f t="shared" si="127"/>
        <v>0.14351928813428713</v>
      </c>
      <c r="AG336" t="str">
        <f t="shared" si="137"/>
        <v>No Impact</v>
      </c>
    </row>
    <row r="337" spans="1:33" customFormat="1" x14ac:dyDescent="0.3">
      <c r="A337">
        <v>406552</v>
      </c>
      <c r="B337" t="s">
        <v>307</v>
      </c>
      <c r="C337" s="1" t="s">
        <v>890</v>
      </c>
      <c r="D337" t="s">
        <v>1138</v>
      </c>
      <c r="E337" s="4">
        <v>5.4</v>
      </c>
      <c r="F337" s="3">
        <f t="shared" si="117"/>
        <v>0.48888888888888893</v>
      </c>
      <c r="G337" s="15">
        <v>47.269799999999996</v>
      </c>
      <c r="H337" s="15">
        <f t="shared" si="118"/>
        <v>0.47299049732354487</v>
      </c>
      <c r="I337" s="15">
        <v>25.7</v>
      </c>
      <c r="J337" s="3">
        <f t="shared" si="119"/>
        <v>9.911299652911687E-2</v>
      </c>
      <c r="K337">
        <v>0</v>
      </c>
      <c r="L337" s="3">
        <v>0</v>
      </c>
      <c r="M337">
        <v>38864</v>
      </c>
      <c r="N337">
        <f t="shared" si="120"/>
        <v>0.18275113199244866</v>
      </c>
      <c r="O337" s="16">
        <v>0.42685585599999998</v>
      </c>
      <c r="P337">
        <f t="shared" si="121"/>
        <v>0.43516011082461009</v>
      </c>
      <c r="Q337">
        <v>0.41299999999999998</v>
      </c>
      <c r="R337">
        <f t="shared" si="122"/>
        <v>0.91553979162048327</v>
      </c>
      <c r="S337">
        <f t="shared" si="128"/>
        <v>9.444601629653511E-2</v>
      </c>
      <c r="T337" s="14">
        <f t="shared" si="123"/>
        <v>0.18461499186637975</v>
      </c>
      <c r="U337" t="str">
        <f t="shared" si="129"/>
        <v>Low</v>
      </c>
      <c r="V337">
        <f t="shared" si="130"/>
        <v>0.12803596997820843</v>
      </c>
      <c r="W337">
        <f t="shared" si="124"/>
        <v>0.17470261099449585</v>
      </c>
      <c r="X337" t="str">
        <f t="shared" si="131"/>
        <v>Low</v>
      </c>
      <c r="Y337">
        <f t="shared" si="132"/>
        <v>6.0856062614861782E-2</v>
      </c>
      <c r="Z337">
        <f t="shared" si="125"/>
        <v>0.13587759246715941</v>
      </c>
      <c r="AA337" t="str">
        <f t="shared" si="133"/>
        <v>No Impact</v>
      </c>
      <c r="AB337">
        <f t="shared" si="134"/>
        <v>7.2014460728073118E-2</v>
      </c>
      <c r="AC337">
        <f t="shared" si="126"/>
        <v>0.17991471845251689</v>
      </c>
      <c r="AD337" t="str">
        <f t="shared" si="135"/>
        <v>Low</v>
      </c>
      <c r="AE337">
        <f t="shared" si="136"/>
        <v>2.5557292717833267E-2</v>
      </c>
      <c r="AF337">
        <f t="shared" si="127"/>
        <v>0.12113995914699978</v>
      </c>
      <c r="AG337" t="str">
        <f t="shared" si="137"/>
        <v>No Impact</v>
      </c>
    </row>
    <row r="338" spans="1:33" customFormat="1" x14ac:dyDescent="0.3">
      <c r="A338">
        <v>406576</v>
      </c>
      <c r="B338" t="s">
        <v>374</v>
      </c>
      <c r="C338" s="1" t="s">
        <v>890</v>
      </c>
      <c r="D338" t="s">
        <v>891</v>
      </c>
      <c r="E338" s="4">
        <v>5.5</v>
      </c>
      <c r="F338" s="3">
        <f t="shared" si="117"/>
        <v>0.51111111111111107</v>
      </c>
      <c r="G338" s="15">
        <v>47.269799999999996</v>
      </c>
      <c r="H338" s="15">
        <f t="shared" si="118"/>
        <v>0.47299049732354487</v>
      </c>
      <c r="I338" s="15">
        <v>28.2</v>
      </c>
      <c r="J338" s="3">
        <f t="shared" si="119"/>
        <v>0.10875433860393369</v>
      </c>
      <c r="K338">
        <v>0</v>
      </c>
      <c r="L338" s="3">
        <v>0</v>
      </c>
      <c r="M338">
        <v>41242</v>
      </c>
      <c r="N338">
        <f t="shared" si="120"/>
        <v>0.19400245087602258</v>
      </c>
      <c r="O338" s="16">
        <v>0.73897785299999996</v>
      </c>
      <c r="P338">
        <f t="shared" si="121"/>
        <v>0.75335427612925243</v>
      </c>
      <c r="Q338">
        <v>0.32300000000000001</v>
      </c>
      <c r="R338">
        <f t="shared" si="122"/>
        <v>0.71602748836178232</v>
      </c>
      <c r="S338">
        <f t="shared" si="128"/>
        <v>0.10922511572482954</v>
      </c>
      <c r="T338" s="14">
        <f t="shared" si="123"/>
        <v>0.21350391093079446</v>
      </c>
      <c r="U338" t="str">
        <f t="shared" si="129"/>
        <v>Low</v>
      </c>
      <c r="V338">
        <f t="shared" si="130"/>
        <v>0.10645046395490625</v>
      </c>
      <c r="W338">
        <f t="shared" si="124"/>
        <v>0.14524960444836563</v>
      </c>
      <c r="X338" t="str">
        <f t="shared" si="131"/>
        <v>No Impact</v>
      </c>
      <c r="Y338">
        <f t="shared" si="132"/>
        <v>0.11199976749475284</v>
      </c>
      <c r="Z338">
        <f t="shared" si="125"/>
        <v>0.25006972370822023</v>
      </c>
      <c r="AA338" t="str">
        <f t="shared" si="133"/>
        <v>Low</v>
      </c>
      <c r="AB338">
        <f t="shared" si="134"/>
        <v>8.0952285830786633E-2</v>
      </c>
      <c r="AC338">
        <f t="shared" si="126"/>
        <v>0.20224420992790998</v>
      </c>
      <c r="AD338" t="str">
        <f t="shared" si="135"/>
        <v>Low</v>
      </c>
      <c r="AE338">
        <f t="shared" si="136"/>
        <v>2.8841980566124564E-2</v>
      </c>
      <c r="AF338">
        <f t="shared" si="127"/>
        <v>0.13670917284055364</v>
      </c>
      <c r="AG338" t="str">
        <f t="shared" si="137"/>
        <v>No Impact</v>
      </c>
    </row>
    <row r="339" spans="1:33" customFormat="1" x14ac:dyDescent="0.3">
      <c r="A339">
        <v>408704</v>
      </c>
      <c r="B339" t="s">
        <v>14</v>
      </c>
      <c r="C339" s="1" t="s">
        <v>893</v>
      </c>
      <c r="D339" t="s">
        <v>892</v>
      </c>
      <c r="E339" s="4">
        <v>6.9</v>
      </c>
      <c r="F339" s="3">
        <f t="shared" si="117"/>
        <v>0.8222222222222223</v>
      </c>
      <c r="G339" s="15">
        <v>48.91104</v>
      </c>
      <c r="H339" s="15">
        <f t="shared" si="118"/>
        <v>0.489413053031995</v>
      </c>
      <c r="I339" s="15">
        <v>76.199999999999989</v>
      </c>
      <c r="J339" s="3">
        <f t="shared" si="119"/>
        <v>0.2938681064404165</v>
      </c>
      <c r="K339">
        <v>0</v>
      </c>
      <c r="L339" s="3">
        <v>0</v>
      </c>
      <c r="M339">
        <v>39423</v>
      </c>
      <c r="N339">
        <f t="shared" si="120"/>
        <v>0.18539599627164033</v>
      </c>
      <c r="O339" s="16">
        <v>0.57268364400000005</v>
      </c>
      <c r="P339">
        <f t="shared" si="121"/>
        <v>0.58382490128115183</v>
      </c>
      <c r="Q339">
        <v>0.28079999999999999</v>
      </c>
      <c r="R339">
        <f t="shared" si="122"/>
        <v>0.62247838616714701</v>
      </c>
      <c r="S339">
        <f t="shared" si="128"/>
        <v>0.19422423107617642</v>
      </c>
      <c r="T339" s="14">
        <f t="shared" si="123"/>
        <v>0.37965290910525812</v>
      </c>
      <c r="U339" t="str">
        <f t="shared" si="129"/>
        <v>Moderate</v>
      </c>
      <c r="V339">
        <f t="shared" si="130"/>
        <v>0.20044774340389093</v>
      </c>
      <c r="W339">
        <f t="shared" si="124"/>
        <v>0.27350707888240022</v>
      </c>
      <c r="X339" t="str">
        <f t="shared" si="131"/>
        <v>Low</v>
      </c>
      <c r="Y339">
        <f t="shared" si="132"/>
        <v>0.18800071874846191</v>
      </c>
      <c r="Z339">
        <f t="shared" si="125"/>
        <v>0.41976236956543012</v>
      </c>
      <c r="AA339" t="str">
        <f t="shared" si="133"/>
        <v>Moderate</v>
      </c>
      <c r="AB339">
        <f t="shared" si="134"/>
        <v>0.14745206606511654</v>
      </c>
      <c r="AC339">
        <f t="shared" si="126"/>
        <v>0.36838152619819237</v>
      </c>
      <c r="AD339" t="str">
        <f t="shared" si="135"/>
        <v>Moderate</v>
      </c>
      <c r="AE339">
        <f t="shared" si="136"/>
        <v>5.9700400712046145E-2</v>
      </c>
      <c r="AF339">
        <f t="shared" si="127"/>
        <v>0.28297614239361113</v>
      </c>
      <c r="AG339" t="str">
        <f t="shared" si="137"/>
        <v>Low</v>
      </c>
    </row>
    <row r="340" spans="1:33" customFormat="1" x14ac:dyDescent="0.3">
      <c r="A340">
        <v>408725</v>
      </c>
      <c r="B340" t="s">
        <v>135</v>
      </c>
      <c r="C340" s="1" t="s">
        <v>893</v>
      </c>
      <c r="D340" t="s">
        <v>894</v>
      </c>
      <c r="E340" s="4">
        <v>6.7</v>
      </c>
      <c r="F340" s="3">
        <f t="shared" si="117"/>
        <v>0.77777777777777779</v>
      </c>
      <c r="G340" s="15">
        <v>46.967759999999998</v>
      </c>
      <c r="H340" s="15">
        <f t="shared" si="118"/>
        <v>0.46996822835241314</v>
      </c>
      <c r="I340" s="15">
        <v>45.000000000000007</v>
      </c>
      <c r="J340" s="3">
        <f t="shared" si="119"/>
        <v>0.17354415734670273</v>
      </c>
      <c r="K340">
        <v>0</v>
      </c>
      <c r="L340" s="3">
        <v>0</v>
      </c>
      <c r="M340">
        <v>18680</v>
      </c>
      <c r="N340">
        <f t="shared" si="120"/>
        <v>8.7252132687967526E-2</v>
      </c>
      <c r="O340" s="16">
        <v>0.84076068699999995</v>
      </c>
      <c r="P340">
        <f t="shared" si="121"/>
        <v>0.85711724131036704</v>
      </c>
      <c r="Q340">
        <v>0.27739999999999998</v>
      </c>
      <c r="R340">
        <f t="shared" si="122"/>
        <v>0.61494125471070715</v>
      </c>
      <c r="S340">
        <f t="shared" si="128"/>
        <v>0.18419486451783934</v>
      </c>
      <c r="T340" s="14">
        <f t="shared" si="123"/>
        <v>0.36004836146844832</v>
      </c>
      <c r="U340" t="str">
        <f t="shared" si="129"/>
        <v>Moderate</v>
      </c>
      <c r="V340">
        <f t="shared" si="130"/>
        <v>0.1538920109547702</v>
      </c>
      <c r="W340">
        <f t="shared" si="124"/>
        <v>0.20998268009816121</v>
      </c>
      <c r="X340" t="str">
        <f t="shared" si="131"/>
        <v>Low</v>
      </c>
      <c r="Y340">
        <f t="shared" si="132"/>
        <v>0.21449771808090853</v>
      </c>
      <c r="Z340">
        <f t="shared" si="125"/>
        <v>0.47892407543658072</v>
      </c>
      <c r="AA340" t="str">
        <f t="shared" si="133"/>
        <v>Moderate</v>
      </c>
      <c r="AB340">
        <f t="shared" si="134"/>
        <v>0.12585386252262301</v>
      </c>
      <c r="AC340">
        <f t="shared" si="126"/>
        <v>0.31442243700774763</v>
      </c>
      <c r="AD340" t="str">
        <f t="shared" si="135"/>
        <v>Moderate</v>
      </c>
      <c r="AE340">
        <f t="shared" si="136"/>
        <v>2.1835266469088253E-2</v>
      </c>
      <c r="AF340">
        <f t="shared" si="127"/>
        <v>0.10349778895725921</v>
      </c>
      <c r="AG340" t="str">
        <f t="shared" si="137"/>
        <v>No Impact</v>
      </c>
    </row>
    <row r="341" spans="1:33" customFormat="1" x14ac:dyDescent="0.3">
      <c r="A341">
        <v>408743</v>
      </c>
      <c r="B341" t="s">
        <v>241</v>
      </c>
      <c r="C341" s="1" t="s">
        <v>893</v>
      </c>
      <c r="D341" t="s">
        <v>895</v>
      </c>
      <c r="E341" s="4">
        <v>6.5</v>
      </c>
      <c r="F341" s="3">
        <f t="shared" si="117"/>
        <v>0.73333333333333328</v>
      </c>
      <c r="G341" s="15">
        <v>42.060960000000001</v>
      </c>
      <c r="H341" s="15">
        <f t="shared" si="118"/>
        <v>0.42086986592508813</v>
      </c>
      <c r="I341" s="15">
        <v>59.100000000000009</v>
      </c>
      <c r="J341" s="3">
        <f t="shared" si="119"/>
        <v>0.22792132664866957</v>
      </c>
      <c r="K341">
        <v>0</v>
      </c>
      <c r="L341" s="3">
        <v>0</v>
      </c>
      <c r="M341">
        <v>48599</v>
      </c>
      <c r="N341">
        <f t="shared" si="120"/>
        <v>0.22881151438588523</v>
      </c>
      <c r="O341" s="16">
        <v>0.74131448</v>
      </c>
      <c r="P341">
        <f t="shared" si="121"/>
        <v>0.75573636097120389</v>
      </c>
      <c r="Q341">
        <v>0.34229999999999999</v>
      </c>
      <c r="R341">
        <f t="shared" si="122"/>
        <v>0.7588117933939259</v>
      </c>
      <c r="S341">
        <f t="shared" si="128"/>
        <v>0.18014800893483829</v>
      </c>
      <c r="T341" s="14">
        <f t="shared" si="123"/>
        <v>0.35213791442328729</v>
      </c>
      <c r="U341" t="str">
        <f t="shared" si="129"/>
        <v>Moderate</v>
      </c>
      <c r="V341">
        <f t="shared" si="130"/>
        <v>0.18051381640419489</v>
      </c>
      <c r="W341">
        <f t="shared" si="124"/>
        <v>0.24630762005209425</v>
      </c>
      <c r="X341" t="str">
        <f t="shared" si="131"/>
        <v>Low</v>
      </c>
      <c r="Y341">
        <f t="shared" si="132"/>
        <v>0.17978220146548171</v>
      </c>
      <c r="Z341">
        <f t="shared" si="125"/>
        <v>0.4014123105231881</v>
      </c>
      <c r="AA341" t="str">
        <f t="shared" si="133"/>
        <v>Moderate</v>
      </c>
      <c r="AB341">
        <f t="shared" si="134"/>
        <v>0.1361656944103844</v>
      </c>
      <c r="AC341">
        <f t="shared" si="126"/>
        <v>0.340184628546218</v>
      </c>
      <c r="AD341" t="str">
        <f t="shared" si="135"/>
        <v>Moderate</v>
      </c>
      <c r="AE341">
        <f t="shared" si="136"/>
        <v>5.4431994940776197E-2</v>
      </c>
      <c r="AF341">
        <f t="shared" si="127"/>
        <v>0.25800423058167932</v>
      </c>
      <c r="AG341" t="str">
        <f t="shared" si="137"/>
        <v>Low</v>
      </c>
    </row>
    <row r="342" spans="1:33" customFormat="1" x14ac:dyDescent="0.3">
      <c r="A342">
        <v>408747</v>
      </c>
      <c r="B342" t="s">
        <v>246</v>
      </c>
      <c r="C342" s="1" t="s">
        <v>893</v>
      </c>
      <c r="D342" t="s">
        <v>1147</v>
      </c>
      <c r="E342" s="4">
        <v>6.9</v>
      </c>
      <c r="F342" s="3">
        <f t="shared" si="117"/>
        <v>0.8222222222222223</v>
      </c>
      <c r="G342" s="15">
        <v>46.967759999999998</v>
      </c>
      <c r="H342" s="15">
        <f t="shared" si="118"/>
        <v>0.46996822835241314</v>
      </c>
      <c r="I342" s="15">
        <v>77.3</v>
      </c>
      <c r="J342" s="3">
        <f t="shared" si="119"/>
        <v>0.29811029695333596</v>
      </c>
      <c r="K342">
        <v>0</v>
      </c>
      <c r="L342" s="3">
        <v>0</v>
      </c>
      <c r="M342">
        <v>39782</v>
      </c>
      <c r="N342">
        <f t="shared" si="120"/>
        <v>0.18709457637223034</v>
      </c>
      <c r="O342" s="16">
        <v>0.52200981999999996</v>
      </c>
      <c r="P342">
        <f t="shared" si="121"/>
        <v>0.53216524484727878</v>
      </c>
      <c r="Q342">
        <v>0.32590000000000002</v>
      </c>
      <c r="R342">
        <f t="shared" si="122"/>
        <v>0.72245621813345162</v>
      </c>
      <c r="S342">
        <f t="shared" si="128"/>
        <v>0.198083159526765</v>
      </c>
      <c r="T342" s="14">
        <f t="shared" si="123"/>
        <v>0.38719601227100264</v>
      </c>
      <c r="U342" t="str">
        <f t="shared" si="129"/>
        <v>Moderate</v>
      </c>
      <c r="V342">
        <f t="shared" si="130"/>
        <v>0.22812683272234088</v>
      </c>
      <c r="W342">
        <f t="shared" si="124"/>
        <v>0.31127466227873862</v>
      </c>
      <c r="X342" t="str">
        <f t="shared" si="131"/>
        <v>Moderate</v>
      </c>
      <c r="Y342">
        <f t="shared" si="132"/>
        <v>0.16803948633118912</v>
      </c>
      <c r="Z342">
        <f t="shared" si="125"/>
        <v>0.37519352815514023</v>
      </c>
      <c r="AA342" t="str">
        <f t="shared" si="133"/>
        <v>Moderate</v>
      </c>
      <c r="AB342">
        <f t="shared" si="134"/>
        <v>0.15093354930494593</v>
      </c>
      <c r="AC342">
        <f t="shared" si="126"/>
        <v>0.37707936369580602</v>
      </c>
      <c r="AD342" t="str">
        <f t="shared" si="135"/>
        <v>Moderate</v>
      </c>
      <c r="AE342">
        <f t="shared" si="136"/>
        <v>5.907803415077114E-2</v>
      </c>
      <c r="AF342">
        <f t="shared" si="127"/>
        <v>0.280026164059063</v>
      </c>
      <c r="AG342" t="str">
        <f t="shared" si="137"/>
        <v>Low</v>
      </c>
    </row>
    <row r="343" spans="1:33" customFormat="1" x14ac:dyDescent="0.3">
      <c r="A343">
        <v>408782</v>
      </c>
      <c r="B343" t="s">
        <v>467</v>
      </c>
      <c r="C343" s="1" t="s">
        <v>893</v>
      </c>
      <c r="D343" t="s">
        <v>896</v>
      </c>
      <c r="E343" s="4">
        <v>7</v>
      </c>
      <c r="F343" s="3">
        <f t="shared" si="117"/>
        <v>0.84444444444444444</v>
      </c>
      <c r="G343" s="15">
        <v>46.967759999999998</v>
      </c>
      <c r="H343" s="15">
        <f t="shared" si="118"/>
        <v>0.46996822835241314</v>
      </c>
      <c r="I343" s="15">
        <v>40.800000000000004</v>
      </c>
      <c r="J343" s="3">
        <f t="shared" si="119"/>
        <v>0.15734670266101045</v>
      </c>
      <c r="K343">
        <v>0</v>
      </c>
      <c r="L343" s="3">
        <v>0</v>
      </c>
      <c r="M343">
        <v>45523</v>
      </c>
      <c r="N343">
        <f t="shared" si="120"/>
        <v>0.21425766371899144</v>
      </c>
      <c r="O343" s="16">
        <v>0.54732803699999999</v>
      </c>
      <c r="P343">
        <f t="shared" si="121"/>
        <v>0.55797601436288202</v>
      </c>
      <c r="Q343">
        <v>0.26900000000000002</v>
      </c>
      <c r="R343">
        <f t="shared" si="122"/>
        <v>0.59632010640656175</v>
      </c>
      <c r="S343">
        <f t="shared" si="128"/>
        <v>0.15286707373357086</v>
      </c>
      <c r="T343" s="14">
        <f t="shared" si="123"/>
        <v>0.29881147644546874</v>
      </c>
      <c r="U343" t="str">
        <f t="shared" si="129"/>
        <v>Low</v>
      </c>
      <c r="V343">
        <f t="shared" si="130"/>
        <v>0.15794510270743656</v>
      </c>
      <c r="W343">
        <f t="shared" si="124"/>
        <v>0.21551304560335155</v>
      </c>
      <c r="X343" t="str">
        <f t="shared" si="131"/>
        <v>Low</v>
      </c>
      <c r="Y343">
        <f t="shared" si="132"/>
        <v>0.14778904475970514</v>
      </c>
      <c r="Z343">
        <f t="shared" si="125"/>
        <v>0.32997894921427146</v>
      </c>
      <c r="AA343" t="str">
        <f t="shared" si="133"/>
        <v>Moderate</v>
      </c>
      <c r="AB343">
        <f t="shared" si="134"/>
        <v>0.11947987181346084</v>
      </c>
      <c r="AC343">
        <f t="shared" si="126"/>
        <v>0.29849820828668427</v>
      </c>
      <c r="AD343" t="str">
        <f t="shared" si="135"/>
        <v>Low</v>
      </c>
      <c r="AE343">
        <f t="shared" si="136"/>
        <v>5.6749635536990049E-2</v>
      </c>
      <c r="AF343">
        <f t="shared" si="127"/>
        <v>0.26898970115724097</v>
      </c>
      <c r="AG343" t="str">
        <f t="shared" si="137"/>
        <v>Low</v>
      </c>
    </row>
    <row r="344" spans="1:33" customFormat="1" x14ac:dyDescent="0.3">
      <c r="A344">
        <v>408786</v>
      </c>
      <c r="B344" t="s">
        <v>542</v>
      </c>
      <c r="C344" s="1" t="s">
        <v>893</v>
      </c>
      <c r="D344" t="s">
        <v>897</v>
      </c>
      <c r="E344" s="4">
        <v>6.9</v>
      </c>
      <c r="F344" s="3">
        <f t="shared" si="117"/>
        <v>0.8222222222222223</v>
      </c>
      <c r="G344" s="15">
        <v>65.212919999999997</v>
      </c>
      <c r="H344" s="15">
        <f t="shared" si="118"/>
        <v>0.65253272623790548</v>
      </c>
      <c r="I344" s="15">
        <v>77.600000000000009</v>
      </c>
      <c r="J344" s="3">
        <f t="shared" si="119"/>
        <v>0.29926725800231402</v>
      </c>
      <c r="K344">
        <v>0</v>
      </c>
      <c r="L344" s="3">
        <v>0</v>
      </c>
      <c r="M344">
        <v>55956</v>
      </c>
      <c r="N344">
        <f t="shared" si="120"/>
        <v>0.26362057789574789</v>
      </c>
      <c r="O344" s="16">
        <v>0.53750267500000004</v>
      </c>
      <c r="P344">
        <f t="shared" si="121"/>
        <v>0.54795950514387326</v>
      </c>
      <c r="Q344">
        <v>0.37880000000000003</v>
      </c>
      <c r="R344">
        <f t="shared" si="122"/>
        <v>0.83972511638217695</v>
      </c>
      <c r="S344">
        <f t="shared" si="128"/>
        <v>0.27149740796254962</v>
      </c>
      <c r="T344" s="14">
        <f t="shared" si="123"/>
        <v>0.53069990379878096</v>
      </c>
      <c r="U344" t="str">
        <f t="shared" si="129"/>
        <v>Moderate</v>
      </c>
      <c r="V344">
        <f t="shared" si="130"/>
        <v>0.32858070048812099</v>
      </c>
      <c r="W344">
        <f t="shared" si="124"/>
        <v>0.44834202691200947</v>
      </c>
      <c r="X344" t="str">
        <f t="shared" si="131"/>
        <v>Moderate</v>
      </c>
      <c r="Y344">
        <f t="shared" si="132"/>
        <v>0.21441411543697814</v>
      </c>
      <c r="Z344">
        <f t="shared" si="125"/>
        <v>0.47873740995917308</v>
      </c>
      <c r="AA344" t="str">
        <f t="shared" si="133"/>
        <v>Moderate</v>
      </c>
      <c r="AB344">
        <f t="shared" si="134"/>
        <v>0.21543122537339232</v>
      </c>
      <c r="AC344">
        <f t="shared" si="126"/>
        <v>0.53821479557126262</v>
      </c>
      <c r="AD344" t="str">
        <f t="shared" si="135"/>
        <v>Moderate</v>
      </c>
      <c r="AE344">
        <f t="shared" si="136"/>
        <v>0.10315355877559007</v>
      </c>
      <c r="AF344">
        <f t="shared" si="127"/>
        <v>0.48894137708190039</v>
      </c>
      <c r="AG344" t="str">
        <f t="shared" si="137"/>
        <v>Moderate</v>
      </c>
    </row>
    <row r="345" spans="1:33" customFormat="1" x14ac:dyDescent="0.3">
      <c r="A345">
        <v>408790</v>
      </c>
      <c r="B345" t="s">
        <v>513</v>
      </c>
      <c r="C345" s="1" t="s">
        <v>893</v>
      </c>
      <c r="D345" t="s">
        <v>898</v>
      </c>
      <c r="E345" s="4">
        <v>7</v>
      </c>
      <c r="F345" s="3">
        <f t="shared" si="117"/>
        <v>0.84444444444444444</v>
      </c>
      <c r="G345" s="15">
        <v>47.023559999999996</v>
      </c>
      <c r="H345" s="15">
        <f t="shared" si="118"/>
        <v>0.47052657363313471</v>
      </c>
      <c r="I345" s="15">
        <v>36.799999999999997</v>
      </c>
      <c r="J345" s="3">
        <f t="shared" si="119"/>
        <v>0.14192055534130352</v>
      </c>
      <c r="K345">
        <v>0</v>
      </c>
      <c r="L345" s="3">
        <v>0</v>
      </c>
      <c r="M345">
        <v>36530</v>
      </c>
      <c r="N345">
        <f t="shared" si="120"/>
        <v>0.1717079956281671</v>
      </c>
      <c r="O345" s="16">
        <v>0.62694208299999998</v>
      </c>
      <c r="P345">
        <f t="shared" si="121"/>
        <v>0.63913890950319285</v>
      </c>
      <c r="Q345">
        <v>0.2913</v>
      </c>
      <c r="R345">
        <f t="shared" si="122"/>
        <v>0.64575482154732877</v>
      </c>
      <c r="S345">
        <f t="shared" si="128"/>
        <v>0.16612955617515304</v>
      </c>
      <c r="T345" s="14">
        <f t="shared" si="123"/>
        <v>0.32473584238583003</v>
      </c>
      <c r="U345" t="str">
        <f t="shared" si="129"/>
        <v>Moderate</v>
      </c>
      <c r="V345">
        <f t="shared" si="130"/>
        <v>0.16698495651295958</v>
      </c>
      <c r="W345">
        <f t="shared" si="124"/>
        <v>0.22784775172618715</v>
      </c>
      <c r="X345" t="str">
        <f t="shared" si="131"/>
        <v>Low</v>
      </c>
      <c r="Y345">
        <f t="shared" si="132"/>
        <v>0.16527415583734645</v>
      </c>
      <c r="Z345">
        <f t="shared" si="125"/>
        <v>0.36901918111830778</v>
      </c>
      <c r="AA345" t="str">
        <f t="shared" si="133"/>
        <v>Moderate</v>
      </c>
      <c r="AB345">
        <f t="shared" si="134"/>
        <v>0.12356759838586055</v>
      </c>
      <c r="AC345">
        <f t="shared" si="126"/>
        <v>0.30871063184646347</v>
      </c>
      <c r="AD345" t="str">
        <f t="shared" si="135"/>
        <v>Moderate</v>
      </c>
      <c r="AE345">
        <f t="shared" si="136"/>
        <v>4.4401762443202229E-2</v>
      </c>
      <c r="AF345">
        <f t="shared" si="127"/>
        <v>0.21046155975163558</v>
      </c>
      <c r="AG345" t="str">
        <f t="shared" si="137"/>
        <v>Low</v>
      </c>
    </row>
    <row r="346" spans="1:33" customFormat="1" x14ac:dyDescent="0.3">
      <c r="A346">
        <v>453907</v>
      </c>
      <c r="B346" t="s">
        <v>34</v>
      </c>
      <c r="C346" s="1" t="s">
        <v>900</v>
      </c>
      <c r="D346" t="s">
        <v>899</v>
      </c>
      <c r="E346" s="4">
        <v>6.7</v>
      </c>
      <c r="F346" s="3">
        <f t="shared" si="117"/>
        <v>0.77777777777777779</v>
      </c>
      <c r="G346" s="15">
        <v>24.212879999999998</v>
      </c>
      <c r="H346" s="15">
        <f t="shared" si="118"/>
        <v>0.24227862510176293</v>
      </c>
      <c r="I346" s="15">
        <v>21.3</v>
      </c>
      <c r="J346" s="3">
        <f t="shared" si="119"/>
        <v>8.2144234477439279E-2</v>
      </c>
      <c r="K346">
        <v>0</v>
      </c>
      <c r="L346" s="3">
        <v>0</v>
      </c>
      <c r="M346">
        <v>31094</v>
      </c>
      <c r="N346">
        <f t="shared" si="120"/>
        <v>0.14598799165377355</v>
      </c>
      <c r="O346" s="16">
        <v>0.71091130800000002</v>
      </c>
      <c r="P346">
        <f t="shared" si="121"/>
        <v>0.72474171134657817</v>
      </c>
      <c r="Q346">
        <v>0.35920000000000002</v>
      </c>
      <c r="R346">
        <f t="shared" si="122"/>
        <v>0.79627577033917096</v>
      </c>
      <c r="S346">
        <f t="shared" si="128"/>
        <v>9.5949163504142579E-2</v>
      </c>
      <c r="T346" s="14">
        <f t="shared" si="123"/>
        <v>0.18755321541871189</v>
      </c>
      <c r="U346" t="str">
        <f t="shared" si="129"/>
        <v>Low</v>
      </c>
      <c r="V346">
        <f t="shared" si="130"/>
        <v>0.10046169094385898</v>
      </c>
      <c r="W346">
        <f t="shared" si="124"/>
        <v>0.13707803920883646</v>
      </c>
      <c r="X346" t="str">
        <f t="shared" si="131"/>
        <v>No Impact</v>
      </c>
      <c r="Y346">
        <f t="shared" si="132"/>
        <v>9.1436636064426188E-2</v>
      </c>
      <c r="Z346">
        <f t="shared" si="125"/>
        <v>0.2041569802232972</v>
      </c>
      <c r="AA346" t="str">
        <f t="shared" si="133"/>
        <v>Low</v>
      </c>
      <c r="AB346">
        <f t="shared" si="134"/>
        <v>6.9039055549985601E-2</v>
      </c>
      <c r="AC346">
        <f t="shared" si="126"/>
        <v>0.17248122274227135</v>
      </c>
      <c r="AD346" t="str">
        <f t="shared" si="135"/>
        <v>Low</v>
      </c>
      <c r="AE346">
        <f t="shared" si="136"/>
        <v>1.8418494000877413E-2</v>
      </c>
      <c r="AF346">
        <f t="shared" si="127"/>
        <v>8.7302502477449875E-2</v>
      </c>
      <c r="AG346" t="str">
        <f t="shared" si="137"/>
        <v>No Impact</v>
      </c>
    </row>
    <row r="347" spans="1:33" customFormat="1" x14ac:dyDescent="0.3">
      <c r="A347">
        <v>453915</v>
      </c>
      <c r="B347" t="s">
        <v>141</v>
      </c>
      <c r="C347" s="1" t="s">
        <v>900</v>
      </c>
      <c r="D347" t="s">
        <v>901</v>
      </c>
      <c r="E347" s="4">
        <v>6.7</v>
      </c>
      <c r="F347" s="3">
        <f t="shared" si="117"/>
        <v>0.77777777777777779</v>
      </c>
      <c r="G347" s="15">
        <v>31.813199999999998</v>
      </c>
      <c r="H347" s="15">
        <f t="shared" si="118"/>
        <v>0.31832885456366217</v>
      </c>
      <c r="I347" s="15">
        <v>19.3</v>
      </c>
      <c r="J347" s="3">
        <f t="shared" si="119"/>
        <v>7.4431160817585829E-2</v>
      </c>
      <c r="K347">
        <v>0</v>
      </c>
      <c r="L347" s="3">
        <v>0</v>
      </c>
      <c r="M347">
        <v>33936</v>
      </c>
      <c r="N347">
        <f t="shared" si="120"/>
        <v>0.15943468983170336</v>
      </c>
      <c r="O347" s="16">
        <v>0.86127333699999997</v>
      </c>
      <c r="P347">
        <f t="shared" si="121"/>
        <v>0.87802895406266079</v>
      </c>
      <c r="Q347">
        <v>0.31769999999999998</v>
      </c>
      <c r="R347">
        <f t="shared" si="122"/>
        <v>0.70427843050321437</v>
      </c>
      <c r="S347">
        <f t="shared" si="128"/>
        <v>0.12084081969165801</v>
      </c>
      <c r="T347" s="14">
        <f t="shared" si="123"/>
        <v>0.23620929520688047</v>
      </c>
      <c r="U347" t="str">
        <f t="shared" si="129"/>
        <v>Low</v>
      </c>
      <c r="V347">
        <f t="shared" si="130"/>
        <v>0.1075714916877703</v>
      </c>
      <c r="W347">
        <f t="shared" si="124"/>
        <v>0.14677922516324693</v>
      </c>
      <c r="X347" t="str">
        <f t="shared" si="131"/>
        <v>No Impact</v>
      </c>
      <c r="Y347">
        <f t="shared" si="132"/>
        <v>0.13411014769554569</v>
      </c>
      <c r="Z347">
        <f t="shared" si="125"/>
        <v>0.29943711786959659</v>
      </c>
      <c r="AA347" t="str">
        <f t="shared" si="133"/>
        <v>Low</v>
      </c>
      <c r="AB347">
        <f t="shared" si="134"/>
        <v>8.6406285816882242E-2</v>
      </c>
      <c r="AC347">
        <f t="shared" si="126"/>
        <v>0.21587001316267479</v>
      </c>
      <c r="AD347" t="str">
        <f t="shared" si="135"/>
        <v>Low</v>
      </c>
      <c r="AE347">
        <f t="shared" si="136"/>
        <v>2.4352055478568346E-2</v>
      </c>
      <c r="AF347">
        <f t="shared" si="127"/>
        <v>0.11542721047917558</v>
      </c>
      <c r="AG347" t="str">
        <f t="shared" si="137"/>
        <v>No Impact</v>
      </c>
    </row>
    <row r="348" spans="1:33" customFormat="1" x14ac:dyDescent="0.3">
      <c r="A348">
        <v>453929</v>
      </c>
      <c r="B348" t="s">
        <v>215</v>
      </c>
      <c r="C348" s="1" t="s">
        <v>900</v>
      </c>
      <c r="D348" t="s">
        <v>902</v>
      </c>
      <c r="E348" s="4">
        <v>6.7</v>
      </c>
      <c r="F348" s="3">
        <f t="shared" si="117"/>
        <v>0.77777777777777779</v>
      </c>
      <c r="G348" s="15">
        <v>24.212879999999998</v>
      </c>
      <c r="H348" s="15">
        <f t="shared" si="118"/>
        <v>0.24227862510176293</v>
      </c>
      <c r="I348" s="15">
        <v>22.2</v>
      </c>
      <c r="J348" s="3">
        <f t="shared" si="119"/>
        <v>8.5615117624373321E-2</v>
      </c>
      <c r="K348">
        <v>0</v>
      </c>
      <c r="L348" s="3">
        <v>0</v>
      </c>
      <c r="M348">
        <v>49714</v>
      </c>
      <c r="N348">
        <f t="shared" si="120"/>
        <v>0.23408704868158955</v>
      </c>
      <c r="O348" s="16">
        <v>0.59772746399999999</v>
      </c>
      <c r="P348">
        <f t="shared" si="121"/>
        <v>0.60935593554830636</v>
      </c>
      <c r="Q348">
        <v>0.3</v>
      </c>
      <c r="R348">
        <f t="shared" si="122"/>
        <v>0.66504101086233647</v>
      </c>
      <c r="S348">
        <f t="shared" si="128"/>
        <v>8.1251874759483741E-2</v>
      </c>
      <c r="T348" s="14">
        <f t="shared" si="123"/>
        <v>0.15882421287895557</v>
      </c>
      <c r="U348" t="str">
        <f t="shared" si="129"/>
        <v>Low</v>
      </c>
      <c r="V348">
        <f t="shared" si="130"/>
        <v>8.4802194601453981E-2</v>
      </c>
      <c r="W348">
        <f t="shared" si="124"/>
        <v>0.11571095854906145</v>
      </c>
      <c r="X348" t="str">
        <f t="shared" si="131"/>
        <v>No Impact</v>
      </c>
      <c r="Y348">
        <f t="shared" si="132"/>
        <v>7.7701554917513502E-2</v>
      </c>
      <c r="Z348">
        <f t="shared" si="125"/>
        <v>0.17348970274274927</v>
      </c>
      <c r="AA348" t="str">
        <f t="shared" si="133"/>
        <v>Low</v>
      </c>
      <c r="AB348">
        <f t="shared" si="134"/>
        <v>6.343853527265228E-2</v>
      </c>
      <c r="AC348">
        <f t="shared" si="126"/>
        <v>0.1584893658471847</v>
      </c>
      <c r="AD348" t="str">
        <f t="shared" si="135"/>
        <v>Low</v>
      </c>
      <c r="AE348">
        <f t="shared" si="136"/>
        <v>2.9849430533969535E-2</v>
      </c>
      <c r="AF348">
        <f t="shared" si="127"/>
        <v>0.14148442228871713</v>
      </c>
      <c r="AG348" t="str">
        <f t="shared" si="137"/>
        <v>No Impact</v>
      </c>
    </row>
    <row r="349" spans="1:33" customFormat="1" x14ac:dyDescent="0.3">
      <c r="A349">
        <v>453936</v>
      </c>
      <c r="B349" t="s">
        <v>221</v>
      </c>
      <c r="C349" s="1" t="s">
        <v>900</v>
      </c>
      <c r="D349" t="s">
        <v>903</v>
      </c>
      <c r="E349" s="4">
        <v>6.7</v>
      </c>
      <c r="F349" s="3">
        <f t="shared" si="117"/>
        <v>0.77777777777777779</v>
      </c>
      <c r="G349" s="15">
        <v>27.22428</v>
      </c>
      <c r="H349" s="15">
        <f t="shared" si="118"/>
        <v>0.27241125912264147</v>
      </c>
      <c r="I349" s="15">
        <v>29.3</v>
      </c>
      <c r="J349" s="3">
        <f t="shared" si="119"/>
        <v>0.11299652911685309</v>
      </c>
      <c r="K349">
        <v>0</v>
      </c>
      <c r="L349" s="3">
        <v>0</v>
      </c>
      <c r="M349">
        <v>72151</v>
      </c>
      <c r="N349">
        <f t="shared" si="120"/>
        <v>0.34024593925801855</v>
      </c>
      <c r="O349" s="16">
        <v>0.62551191299999997</v>
      </c>
      <c r="P349">
        <f t="shared" si="121"/>
        <v>0.63768091630256063</v>
      </c>
      <c r="Q349">
        <v>0.374</v>
      </c>
      <c r="R349">
        <f t="shared" si="122"/>
        <v>0.82908446020837956</v>
      </c>
      <c r="S349">
        <f t="shared" si="128"/>
        <v>0.10991998881642936</v>
      </c>
      <c r="T349" s="14">
        <f t="shared" si="123"/>
        <v>0.2148621893969935</v>
      </c>
      <c r="U349" t="str">
        <f t="shared" si="129"/>
        <v>Low</v>
      </c>
      <c r="V349">
        <f t="shared" si="130"/>
        <v>0.1242638475838071</v>
      </c>
      <c r="W349">
        <f t="shared" si="124"/>
        <v>0.16955562275826128</v>
      </c>
      <c r="X349" t="str">
        <f t="shared" si="131"/>
        <v>Low</v>
      </c>
      <c r="Y349">
        <f t="shared" si="132"/>
        <v>9.5576130049051619E-2</v>
      </c>
      <c r="Z349">
        <f t="shared" si="125"/>
        <v>0.21339951831227688</v>
      </c>
      <c r="AA349" t="str">
        <f t="shared" si="133"/>
        <v>Low</v>
      </c>
      <c r="AB349">
        <f t="shared" si="134"/>
        <v>9.0013903198043005E-2</v>
      </c>
      <c r="AC349">
        <f t="shared" si="126"/>
        <v>0.2248829733217019</v>
      </c>
      <c r="AD349" t="str">
        <f t="shared" si="135"/>
        <v>Low</v>
      </c>
      <c r="AE349">
        <f t="shared" si="136"/>
        <v>5.0996335797128693E-2</v>
      </c>
      <c r="AF349">
        <f t="shared" si="127"/>
        <v>0.24171942244884981</v>
      </c>
      <c r="AG349" t="str">
        <f t="shared" si="137"/>
        <v>Low</v>
      </c>
    </row>
    <row r="350" spans="1:33" customFormat="1" x14ac:dyDescent="0.3">
      <c r="A350">
        <v>453958</v>
      </c>
      <c r="B350" t="s">
        <v>310</v>
      </c>
      <c r="C350" s="1" t="s">
        <v>900</v>
      </c>
      <c r="D350" t="s">
        <v>904</v>
      </c>
      <c r="E350" s="4">
        <v>5.7</v>
      </c>
      <c r="F350" s="3">
        <f t="shared" si="117"/>
        <v>0.55555555555555558</v>
      </c>
      <c r="G350" s="15">
        <v>27.192240000000002</v>
      </c>
      <c r="H350" s="15">
        <f t="shared" si="118"/>
        <v>0.27209066086467876</v>
      </c>
      <c r="I350" s="15">
        <v>31.9</v>
      </c>
      <c r="J350" s="3">
        <f t="shared" si="119"/>
        <v>0.12302352487466257</v>
      </c>
      <c r="K350">
        <v>0</v>
      </c>
      <c r="L350" s="3">
        <v>0</v>
      </c>
      <c r="M350">
        <v>42481</v>
      </c>
      <c r="N350">
        <f t="shared" si="120"/>
        <v>0.19986468136245997</v>
      </c>
      <c r="O350" s="16">
        <v>0.90690850300000003</v>
      </c>
      <c r="P350">
        <f t="shared" si="121"/>
        <v>0.92455192807115028</v>
      </c>
      <c r="Q350">
        <v>0.3639</v>
      </c>
      <c r="R350">
        <f t="shared" si="122"/>
        <v>0.80669474617601422</v>
      </c>
      <c r="S350">
        <f t="shared" si="128"/>
        <v>9.5005572223487655E-2</v>
      </c>
      <c r="T350" s="14">
        <f t="shared" si="123"/>
        <v>0.18570876391684704</v>
      </c>
      <c r="U350" t="str">
        <f t="shared" si="129"/>
        <v>Low</v>
      </c>
      <c r="V350">
        <f t="shared" si="130"/>
        <v>8.8537927159872354E-2</v>
      </c>
      <c r="W350">
        <f t="shared" si="124"/>
        <v>0.1208082935561217</v>
      </c>
      <c r="X350" t="str">
        <f t="shared" si="131"/>
        <v>No Impact</v>
      </c>
      <c r="Y350">
        <f t="shared" si="132"/>
        <v>0.10147321728710294</v>
      </c>
      <c r="Z350">
        <f t="shared" si="125"/>
        <v>0.22656635793425964</v>
      </c>
      <c r="AA350" t="str">
        <f t="shared" si="133"/>
        <v>Low</v>
      </c>
      <c r="AB350">
        <f t="shared" si="134"/>
        <v>6.9107817412114955E-2</v>
      </c>
      <c r="AC350">
        <f t="shared" si="126"/>
        <v>0.17265301144887554</v>
      </c>
      <c r="AD350" t="str">
        <f t="shared" si="135"/>
        <v>Low</v>
      </c>
      <c r="AE350">
        <f t="shared" si="136"/>
        <v>2.1935936342939243E-2</v>
      </c>
      <c r="AF350">
        <f t="shared" si="127"/>
        <v>0.10397495782409827</v>
      </c>
      <c r="AG350" t="str">
        <f t="shared" si="137"/>
        <v>No Impact</v>
      </c>
    </row>
    <row r="351" spans="1:33" customFormat="1" x14ac:dyDescent="0.3">
      <c r="A351">
        <v>453961</v>
      </c>
      <c r="B351" t="s">
        <v>336</v>
      </c>
      <c r="C351" s="1" t="s">
        <v>900</v>
      </c>
      <c r="D351" t="s">
        <v>905</v>
      </c>
      <c r="E351" s="4">
        <v>5.9</v>
      </c>
      <c r="F351" s="3">
        <f t="shared" si="117"/>
        <v>0.60000000000000009</v>
      </c>
      <c r="G351" s="15">
        <v>27.192240000000002</v>
      </c>
      <c r="H351" s="15">
        <f t="shared" si="118"/>
        <v>0.27209066086467876</v>
      </c>
      <c r="I351" s="15">
        <v>30.2</v>
      </c>
      <c r="J351" s="3">
        <f t="shared" si="119"/>
        <v>0.11646741226378714</v>
      </c>
      <c r="K351">
        <v>0</v>
      </c>
      <c r="L351" s="3">
        <v>0</v>
      </c>
      <c r="M351">
        <v>49997</v>
      </c>
      <c r="N351">
        <f t="shared" si="120"/>
        <v>0.23542604079431093</v>
      </c>
      <c r="O351" s="16">
        <v>0.75408750599999996</v>
      </c>
      <c r="P351">
        <f t="shared" si="121"/>
        <v>0.768757879433693</v>
      </c>
      <c r="Q351">
        <v>0.36759999999999998</v>
      </c>
      <c r="R351">
        <f t="shared" si="122"/>
        <v>0.81489691864331626</v>
      </c>
      <c r="S351">
        <f t="shared" si="128"/>
        <v>9.2301278526217889E-2</v>
      </c>
      <c r="T351" s="14">
        <f t="shared" si="123"/>
        <v>0.18042264197647595</v>
      </c>
      <c r="U351" t="str">
        <f t="shared" si="129"/>
        <v>Low</v>
      </c>
      <c r="V351">
        <f t="shared" si="130"/>
        <v>9.4990432951911383E-2</v>
      </c>
      <c r="W351">
        <f t="shared" si="124"/>
        <v>0.12961261322908693</v>
      </c>
      <c r="X351" t="str">
        <f t="shared" si="131"/>
        <v>No Impact</v>
      </c>
      <c r="Y351">
        <f t="shared" si="132"/>
        <v>8.9612124100524396E-2</v>
      </c>
      <c r="Z351">
        <f t="shared" si="125"/>
        <v>0.20008326459940862</v>
      </c>
      <c r="AA351" t="str">
        <f t="shared" si="133"/>
        <v>Low</v>
      </c>
      <c r="AB351">
        <f t="shared" si="134"/>
        <v>6.9735341084732907E-2</v>
      </c>
      <c r="AC351">
        <f t="shared" si="126"/>
        <v>0.17422076247748716</v>
      </c>
      <c r="AD351" t="str">
        <f t="shared" si="135"/>
        <v>Low</v>
      </c>
      <c r="AE351">
        <f t="shared" si="136"/>
        <v>2.7443006632590323E-2</v>
      </c>
      <c r="AF351">
        <f t="shared" si="127"/>
        <v>0.13007812443385749</v>
      </c>
      <c r="AG351" t="str">
        <f t="shared" si="137"/>
        <v>No Impact</v>
      </c>
    </row>
    <row r="352" spans="1:33" customFormat="1" x14ac:dyDescent="0.3">
      <c r="A352">
        <v>453985</v>
      </c>
      <c r="B352" t="s">
        <v>465</v>
      </c>
      <c r="C352" s="1" t="s">
        <v>900</v>
      </c>
      <c r="D352" t="s">
        <v>906</v>
      </c>
      <c r="E352" s="4">
        <v>6.7</v>
      </c>
      <c r="F352" s="3">
        <f t="shared" si="117"/>
        <v>0.77777777777777779</v>
      </c>
      <c r="G352" s="15">
        <v>30.263759999999998</v>
      </c>
      <c r="H352" s="15">
        <f t="shared" si="118"/>
        <v>0.3028248668976895</v>
      </c>
      <c r="I352" s="15">
        <v>32.200000000000003</v>
      </c>
      <c r="J352" s="3">
        <f t="shared" si="119"/>
        <v>0.1241804859236406</v>
      </c>
      <c r="K352">
        <v>0</v>
      </c>
      <c r="L352" s="3">
        <v>0</v>
      </c>
      <c r="M352">
        <v>35824</v>
      </c>
      <c r="N352">
        <f t="shared" si="120"/>
        <v>0.16836761247770318</v>
      </c>
      <c r="O352" s="16">
        <v>0.87816459199999997</v>
      </c>
      <c r="P352">
        <f t="shared" si="121"/>
        <v>0.89524881949134716</v>
      </c>
      <c r="Q352">
        <v>0.33650000000000002</v>
      </c>
      <c r="R352">
        <f t="shared" si="122"/>
        <v>0.74595433385058751</v>
      </c>
      <c r="S352">
        <f t="shared" si="128"/>
        <v>0.13626715891138239</v>
      </c>
      <c r="T352" s="14">
        <f t="shared" si="123"/>
        <v>0.26636338323782172</v>
      </c>
      <c r="U352" t="str">
        <f t="shared" si="129"/>
        <v>Low</v>
      </c>
      <c r="V352">
        <f t="shared" si="130"/>
        <v>0.12387141414451626</v>
      </c>
      <c r="W352">
        <f t="shared" si="124"/>
        <v>0.16902015490108546</v>
      </c>
      <c r="X352" t="str">
        <f t="shared" si="131"/>
        <v>Low</v>
      </c>
      <c r="Y352">
        <f t="shared" si="132"/>
        <v>0.14866290367824853</v>
      </c>
      <c r="Z352">
        <f t="shared" si="125"/>
        <v>0.33193007521397805</v>
      </c>
      <c r="AA352" t="str">
        <f t="shared" si="133"/>
        <v>Moderate</v>
      </c>
      <c r="AB352">
        <f t="shared" si="134"/>
        <v>9.7739420822712489E-2</v>
      </c>
      <c r="AC352">
        <f t="shared" si="126"/>
        <v>0.2441837403383538</v>
      </c>
      <c r="AD352" t="str">
        <f t="shared" si="135"/>
        <v>Low</v>
      </c>
      <c r="AE352">
        <f t="shared" si="136"/>
        <v>2.7958727910449246E-2</v>
      </c>
      <c r="AF352">
        <f t="shared" si="127"/>
        <v>0.1325226108362641</v>
      </c>
      <c r="AG352" t="str">
        <f t="shared" si="137"/>
        <v>No Impact</v>
      </c>
    </row>
    <row r="353" spans="1:33" customFormat="1" x14ac:dyDescent="0.3">
      <c r="A353">
        <v>456113</v>
      </c>
      <c r="B353" t="s">
        <v>65</v>
      </c>
      <c r="C353" s="1" t="s">
        <v>908</v>
      </c>
      <c r="D353" t="s">
        <v>907</v>
      </c>
      <c r="E353" s="4">
        <v>4.4000000000000004</v>
      </c>
      <c r="F353" s="3">
        <f t="shared" si="117"/>
        <v>0.26666666666666672</v>
      </c>
      <c r="G353" s="15">
        <v>35.035920000000004</v>
      </c>
      <c r="H353" s="15">
        <f t="shared" si="118"/>
        <v>0.35057599619604768</v>
      </c>
      <c r="I353" s="15">
        <v>36.5</v>
      </c>
      <c r="J353" s="3">
        <f t="shared" si="119"/>
        <v>0.14076359429232552</v>
      </c>
      <c r="K353">
        <v>0</v>
      </c>
      <c r="L353" s="3">
        <v>0</v>
      </c>
      <c r="M353">
        <v>67704</v>
      </c>
      <c r="N353">
        <f t="shared" si="120"/>
        <v>0.31920531054681034</v>
      </c>
      <c r="O353" s="16">
        <v>0.83858760399999999</v>
      </c>
      <c r="P353">
        <f t="shared" si="121"/>
        <v>0.85490188213040297</v>
      </c>
      <c r="Q353">
        <v>0.3543</v>
      </c>
      <c r="R353">
        <f t="shared" si="122"/>
        <v>0.78541343382841944</v>
      </c>
      <c r="S353">
        <f t="shared" si="128"/>
        <v>5.3730123707667631E-2</v>
      </c>
      <c r="T353" s="14">
        <f t="shared" si="123"/>
        <v>0.10502704868066039</v>
      </c>
      <c r="U353" t="str">
        <f t="shared" si="129"/>
        <v>No Impact</v>
      </c>
      <c r="V353">
        <f t="shared" si="130"/>
        <v>5.1453961992176354E-2</v>
      </c>
      <c r="W353">
        <f t="shared" si="124"/>
        <v>7.020793850020976E-2</v>
      </c>
      <c r="X353" t="str">
        <f t="shared" si="131"/>
        <v>No Impact</v>
      </c>
      <c r="Y353">
        <f t="shared" si="132"/>
        <v>5.60062854231589E-2</v>
      </c>
      <c r="Z353">
        <f t="shared" si="125"/>
        <v>0.12504915532390923</v>
      </c>
      <c r="AA353" t="str">
        <f t="shared" si="133"/>
        <v>No Impact</v>
      </c>
      <c r="AB353">
        <f t="shared" si="134"/>
        <v>4.2129888630612643E-2</v>
      </c>
      <c r="AC353">
        <f t="shared" si="126"/>
        <v>0.10525368064663944</v>
      </c>
      <c r="AD353" t="str">
        <f t="shared" si="135"/>
        <v>No Impact</v>
      </c>
      <c r="AE353">
        <f t="shared" si="136"/>
        <v>2.0911760875437838E-2</v>
      </c>
      <c r="AF353">
        <f t="shared" si="127"/>
        <v>9.9120430560108858E-2</v>
      </c>
      <c r="AG353" t="str">
        <f t="shared" si="137"/>
        <v>No Impact</v>
      </c>
    </row>
    <row r="354" spans="1:33" customFormat="1" x14ac:dyDescent="0.3">
      <c r="A354">
        <v>456116</v>
      </c>
      <c r="B354" t="s">
        <v>147</v>
      </c>
      <c r="C354" s="1" t="s">
        <v>908</v>
      </c>
      <c r="D354" t="s">
        <v>909</v>
      </c>
      <c r="E354" s="4">
        <v>5.3</v>
      </c>
      <c r="F354" s="3">
        <f t="shared" si="117"/>
        <v>0.46666666666666656</v>
      </c>
      <c r="G354" s="15">
        <v>30.929759999999998</v>
      </c>
      <c r="H354" s="15">
        <f t="shared" si="118"/>
        <v>0.3094889879901731</v>
      </c>
      <c r="I354" s="15">
        <v>28.699999999999996</v>
      </c>
      <c r="J354" s="3">
        <f t="shared" si="119"/>
        <v>0.11068260701889704</v>
      </c>
      <c r="K354">
        <v>0</v>
      </c>
      <c r="L354" s="3">
        <v>0</v>
      </c>
      <c r="M354">
        <v>30622</v>
      </c>
      <c r="N354">
        <f t="shared" si="120"/>
        <v>0.14375476099227358</v>
      </c>
      <c r="O354" s="16">
        <v>0.58664485499999997</v>
      </c>
      <c r="P354">
        <f t="shared" si="121"/>
        <v>0.59805772025413495</v>
      </c>
      <c r="Q354">
        <v>0.35959999999999998</v>
      </c>
      <c r="R354">
        <f t="shared" si="122"/>
        <v>0.79716249168698727</v>
      </c>
      <c r="S354">
        <f t="shared" si="128"/>
        <v>6.8393721881355979E-2</v>
      </c>
      <c r="T354" s="14">
        <f t="shared" si="123"/>
        <v>0.13369019577484492</v>
      </c>
      <c r="U354" t="str">
        <f t="shared" si="129"/>
        <v>No Impact</v>
      </c>
      <c r="V354">
        <f t="shared" si="130"/>
        <v>7.8153841643156058E-2</v>
      </c>
      <c r="W354">
        <f t="shared" si="124"/>
        <v>0.10663940919597488</v>
      </c>
      <c r="X354" t="str">
        <f t="shared" si="131"/>
        <v>No Impact</v>
      </c>
      <c r="Y354">
        <f t="shared" si="132"/>
        <v>5.8633602119555886E-2</v>
      </c>
      <c r="Z354">
        <f t="shared" si="125"/>
        <v>0.13091534929072055</v>
      </c>
      <c r="AA354" t="str">
        <f t="shared" si="133"/>
        <v>No Impact</v>
      </c>
      <c r="AB354">
        <f t="shared" si="134"/>
        <v>4.9876728033633536E-2</v>
      </c>
      <c r="AC354">
        <f t="shared" si="126"/>
        <v>0.12460771615562215</v>
      </c>
      <c r="AD354" t="str">
        <f t="shared" si="135"/>
        <v>No Impact</v>
      </c>
      <c r="AE354">
        <f t="shared" si="136"/>
        <v>1.4093722350463286E-2</v>
      </c>
      <c r="AF354">
        <f t="shared" si="127"/>
        <v>6.6803357014921932E-2</v>
      </c>
      <c r="AG354" t="str">
        <f t="shared" si="137"/>
        <v>No Impact</v>
      </c>
    </row>
    <row r="355" spans="1:33" customFormat="1" x14ac:dyDescent="0.3">
      <c r="A355">
        <v>456120</v>
      </c>
      <c r="B355" t="s">
        <v>170</v>
      </c>
      <c r="C355" s="1" t="s">
        <v>908</v>
      </c>
      <c r="D355" t="s">
        <v>910</v>
      </c>
      <c r="E355" s="4">
        <v>5.4</v>
      </c>
      <c r="F355" s="3">
        <f t="shared" si="117"/>
        <v>0.48888888888888893</v>
      </c>
      <c r="G355" s="15">
        <v>29.91132</v>
      </c>
      <c r="H355" s="15">
        <f t="shared" si="118"/>
        <v>0.29929828606009956</v>
      </c>
      <c r="I355" s="15">
        <v>33.199999999999996</v>
      </c>
      <c r="J355" s="3">
        <f t="shared" si="119"/>
        <v>0.12803702275356729</v>
      </c>
      <c r="K355">
        <v>0</v>
      </c>
      <c r="L355" s="3">
        <v>0</v>
      </c>
      <c r="M355">
        <v>47760</v>
      </c>
      <c r="N355">
        <f t="shared" si="120"/>
        <v>0.22484185225665118</v>
      </c>
      <c r="O355" s="16">
        <v>0.69734470999999998</v>
      </c>
      <c r="P355">
        <f t="shared" si="121"/>
        <v>0.71091118236071615</v>
      </c>
      <c r="Q355">
        <v>0.38269999999999998</v>
      </c>
      <c r="R355">
        <f t="shared" si="122"/>
        <v>0.84837064952338725</v>
      </c>
      <c r="S355">
        <f t="shared" si="128"/>
        <v>8.1441089052367424E-2</v>
      </c>
      <c r="T355" s="14">
        <f t="shared" si="123"/>
        <v>0.15919407278953185</v>
      </c>
      <c r="U355" t="str">
        <f t="shared" si="129"/>
        <v>Low</v>
      </c>
      <c r="V355">
        <f t="shared" si="130"/>
        <v>8.8620579300617924E-2</v>
      </c>
      <c r="W355">
        <f t="shared" si="124"/>
        <v>0.12092107080766276</v>
      </c>
      <c r="X355" t="str">
        <f t="shared" si="131"/>
        <v>No Impact</v>
      </c>
      <c r="Y355">
        <f t="shared" si="132"/>
        <v>7.4261598804116952E-2</v>
      </c>
      <c r="Z355">
        <f t="shared" si="125"/>
        <v>0.16580907184424512</v>
      </c>
      <c r="AA355" t="str">
        <f t="shared" si="133"/>
        <v>Low</v>
      </c>
      <c r="AB355">
        <f t="shared" si="134"/>
        <v>6.1516105065742045E-2</v>
      </c>
      <c r="AC355">
        <f t="shared" si="126"/>
        <v>0.15368653200070367</v>
      </c>
      <c r="AD355" t="str">
        <f t="shared" si="135"/>
        <v>Low</v>
      </c>
      <c r="AE355">
        <f t="shared" si="136"/>
        <v>2.3486921912259155E-2</v>
      </c>
      <c r="AF355">
        <f t="shared" si="127"/>
        <v>0.11132653181823646</v>
      </c>
      <c r="AG355" t="str">
        <f t="shared" si="137"/>
        <v>No Impact</v>
      </c>
    </row>
    <row r="356" spans="1:33" customFormat="1" x14ac:dyDescent="0.3">
      <c r="A356">
        <v>456122</v>
      </c>
      <c r="B356" t="s">
        <v>174</v>
      </c>
      <c r="C356" s="1" t="s">
        <v>908</v>
      </c>
      <c r="D356" t="s">
        <v>911</v>
      </c>
      <c r="E356" s="4">
        <v>5.3</v>
      </c>
      <c r="F356" s="3">
        <f t="shared" si="117"/>
        <v>0.46666666666666656</v>
      </c>
      <c r="G356" s="15">
        <v>35.035920000000004</v>
      </c>
      <c r="H356" s="15">
        <f t="shared" si="118"/>
        <v>0.35057599619604768</v>
      </c>
      <c r="I356" s="15">
        <v>47.300000000000004</v>
      </c>
      <c r="J356" s="3">
        <f t="shared" si="119"/>
        <v>0.18241419205553419</v>
      </c>
      <c r="K356">
        <v>0</v>
      </c>
      <c r="L356" s="3">
        <v>0</v>
      </c>
      <c r="M356">
        <v>46008</v>
      </c>
      <c r="N356">
        <f t="shared" si="120"/>
        <v>0.21655240285210051</v>
      </c>
      <c r="O356" s="16">
        <v>0.76704802999999999</v>
      </c>
      <c r="P356">
        <f t="shared" si="121"/>
        <v>0.78197054357056506</v>
      </c>
      <c r="Q356">
        <v>0.37209999999999999</v>
      </c>
      <c r="R356">
        <f t="shared" si="122"/>
        <v>0.82487253380625136</v>
      </c>
      <c r="S356">
        <f t="shared" si="128"/>
        <v>9.9917019335212381E-2</v>
      </c>
      <c r="T356" s="14">
        <f t="shared" si="123"/>
        <v>0.19530924050800719</v>
      </c>
      <c r="U356" t="str">
        <f t="shared" si="129"/>
        <v>Low</v>
      </c>
      <c r="V356">
        <f t="shared" si="130"/>
        <v>0.1025847589846224</v>
      </c>
      <c r="W356">
        <f t="shared" si="124"/>
        <v>0.13997492459271307</v>
      </c>
      <c r="X356" t="str">
        <f t="shared" si="131"/>
        <v>No Impact</v>
      </c>
      <c r="Y356">
        <f t="shared" si="132"/>
        <v>9.7249279685802326E-2</v>
      </c>
      <c r="Z356">
        <f t="shared" si="125"/>
        <v>0.21713527666913562</v>
      </c>
      <c r="AA356" t="str">
        <f t="shared" si="133"/>
        <v>Low</v>
      </c>
      <c r="AB356">
        <f t="shared" si="134"/>
        <v>7.4505441203960535E-2</v>
      </c>
      <c r="AC356">
        <f t="shared" si="126"/>
        <v>0.18613796926157689</v>
      </c>
      <c r="AD356" t="str">
        <f t="shared" si="135"/>
        <v>Low</v>
      </c>
      <c r="AE356">
        <f t="shared" si="136"/>
        <v>2.693140472457713E-2</v>
      </c>
      <c r="AF356">
        <f t="shared" si="127"/>
        <v>0.12765316358528528</v>
      </c>
      <c r="AG356" t="str">
        <f t="shared" si="137"/>
        <v>No Impact</v>
      </c>
    </row>
    <row r="357" spans="1:33" customFormat="1" x14ac:dyDescent="0.3">
      <c r="A357">
        <v>456123</v>
      </c>
      <c r="B357" t="s">
        <v>178</v>
      </c>
      <c r="C357" s="1" t="s">
        <v>908</v>
      </c>
      <c r="D357" t="s">
        <v>912</v>
      </c>
      <c r="E357" s="4">
        <v>5.4</v>
      </c>
      <c r="F357" s="3">
        <f t="shared" si="117"/>
        <v>0.48888888888888893</v>
      </c>
      <c r="G357" s="15">
        <v>31.19652</v>
      </c>
      <c r="H357" s="15">
        <f t="shared" si="118"/>
        <v>0.31215823865478415</v>
      </c>
      <c r="I357" s="15">
        <v>34.9</v>
      </c>
      <c r="J357" s="3">
        <f t="shared" si="119"/>
        <v>0.13459313536444276</v>
      </c>
      <c r="K357">
        <v>0</v>
      </c>
      <c r="L357" s="3">
        <v>0</v>
      </c>
      <c r="M357">
        <v>52514</v>
      </c>
      <c r="N357">
        <f t="shared" si="120"/>
        <v>0.24733502718201303</v>
      </c>
      <c r="O357" s="16">
        <v>0.448382471</v>
      </c>
      <c r="P357">
        <f t="shared" si="121"/>
        <v>0.45710551472947936</v>
      </c>
      <c r="Q357">
        <v>0.39029999999999998</v>
      </c>
      <c r="R357">
        <f t="shared" si="122"/>
        <v>0.86521835513189971</v>
      </c>
      <c r="S357">
        <f t="shared" si="128"/>
        <v>7.2202778481654642E-2</v>
      </c>
      <c r="T357" s="14">
        <f t="shared" si="123"/>
        <v>0.14113581371467238</v>
      </c>
      <c r="U357" t="str">
        <f t="shared" si="129"/>
        <v>No Impact</v>
      </c>
      <c r="V357">
        <f t="shared" si="130"/>
        <v>9.4486941751114412E-2</v>
      </c>
      <c r="W357">
        <f t="shared" si="124"/>
        <v>0.12892560919883703</v>
      </c>
      <c r="X357" t="str">
        <f t="shared" si="131"/>
        <v>No Impact</v>
      </c>
      <c r="Y357">
        <f t="shared" si="132"/>
        <v>4.9918615212194886E-2</v>
      </c>
      <c r="Z357">
        <f t="shared" si="125"/>
        <v>0.11145678775266533</v>
      </c>
      <c r="AA357" t="str">
        <f t="shared" si="133"/>
        <v>No Impact</v>
      </c>
      <c r="AB357">
        <f t="shared" si="134"/>
        <v>5.7499668920128325E-2</v>
      </c>
      <c r="AC357">
        <f t="shared" si="126"/>
        <v>0.14365221429541383</v>
      </c>
      <c r="AD357" t="str">
        <f t="shared" si="135"/>
        <v>No Impact</v>
      </c>
      <c r="AE357">
        <f t="shared" si="136"/>
        <v>2.7010442124513753E-2</v>
      </c>
      <c r="AF357">
        <f t="shared" si="127"/>
        <v>0.1280277958871146</v>
      </c>
      <c r="AG357" t="str">
        <f t="shared" si="137"/>
        <v>No Impact</v>
      </c>
    </row>
    <row r="358" spans="1:33" customFormat="1" x14ac:dyDescent="0.3">
      <c r="A358">
        <v>456124</v>
      </c>
      <c r="B358" t="s">
        <v>202</v>
      </c>
      <c r="C358" s="1" t="s">
        <v>908</v>
      </c>
      <c r="D358" t="s">
        <v>913</v>
      </c>
      <c r="E358" s="4">
        <v>5.4</v>
      </c>
      <c r="F358" s="3">
        <f t="shared" si="117"/>
        <v>0.48888888888888893</v>
      </c>
      <c r="G358" s="15">
        <v>27.47052</v>
      </c>
      <c r="H358" s="15">
        <f t="shared" si="118"/>
        <v>0.27487518281305162</v>
      </c>
      <c r="I358" s="15">
        <v>32</v>
      </c>
      <c r="J358" s="3">
        <f t="shared" si="119"/>
        <v>0.12340917855765525</v>
      </c>
      <c r="K358">
        <v>0</v>
      </c>
      <c r="L358" s="3">
        <v>0</v>
      </c>
      <c r="M358">
        <v>39702</v>
      </c>
      <c r="N358">
        <f t="shared" si="120"/>
        <v>0.18671606270078966</v>
      </c>
      <c r="O358" s="16">
        <v>0.94972968199999996</v>
      </c>
      <c r="P358">
        <f t="shared" si="121"/>
        <v>0.96820617045146429</v>
      </c>
      <c r="Q358">
        <v>0.37230000000000002</v>
      </c>
      <c r="R358">
        <f t="shared" si="122"/>
        <v>0.82531589448015963</v>
      </c>
      <c r="S358">
        <f t="shared" si="128"/>
        <v>8.7307218806568859E-2</v>
      </c>
      <c r="T358" s="14">
        <f t="shared" si="123"/>
        <v>0.17066068132767045</v>
      </c>
      <c r="U358" t="str">
        <f t="shared" si="129"/>
        <v>Low</v>
      </c>
      <c r="V358">
        <f t="shared" si="130"/>
        <v>8.0351434524074783E-2</v>
      </c>
      <c r="W358">
        <f t="shared" si="124"/>
        <v>0.10963798228652719</v>
      </c>
      <c r="X358" t="str">
        <f t="shared" si="131"/>
        <v>No Impact</v>
      </c>
      <c r="Y358">
        <f t="shared" si="132"/>
        <v>9.4263003089062922E-2</v>
      </c>
      <c r="Z358">
        <f t="shared" si="125"/>
        <v>0.21046760779653789</v>
      </c>
      <c r="AA358" t="str">
        <f t="shared" si="133"/>
        <v>Low</v>
      </c>
      <c r="AB358">
        <f t="shared" si="134"/>
        <v>6.2764334965549104E-2</v>
      </c>
      <c r="AC358">
        <f t="shared" si="126"/>
        <v>0.15680500194017591</v>
      </c>
      <c r="AD358" t="str">
        <f t="shared" si="135"/>
        <v>Low</v>
      </c>
      <c r="AE358">
        <f t="shared" si="136"/>
        <v>1.8178377015440127E-2</v>
      </c>
      <c r="AF358">
        <f t="shared" si="127"/>
        <v>8.6164363077180894E-2</v>
      </c>
      <c r="AG358" t="str">
        <f t="shared" si="137"/>
        <v>No Impact</v>
      </c>
    </row>
    <row r="359" spans="1:33" customFormat="1" x14ac:dyDescent="0.3">
      <c r="A359">
        <v>456131</v>
      </c>
      <c r="B359" t="s">
        <v>214</v>
      </c>
      <c r="C359" s="1" t="s">
        <v>908</v>
      </c>
      <c r="D359" t="s">
        <v>914</v>
      </c>
      <c r="E359" s="4">
        <v>5.4</v>
      </c>
      <c r="F359" s="3">
        <f t="shared" si="117"/>
        <v>0.48888888888888893</v>
      </c>
      <c r="G359" s="15">
        <v>33.955200000000005</v>
      </c>
      <c r="H359" s="15">
        <f t="shared" si="118"/>
        <v>0.33976210888813646</v>
      </c>
      <c r="I359" s="15">
        <v>33.5</v>
      </c>
      <c r="J359" s="3">
        <f t="shared" si="119"/>
        <v>0.12919398380254535</v>
      </c>
      <c r="K359">
        <v>0</v>
      </c>
      <c r="L359" s="3">
        <v>0</v>
      </c>
      <c r="M359">
        <v>55685</v>
      </c>
      <c r="N359">
        <f t="shared" si="120"/>
        <v>0.26233836283374262</v>
      </c>
      <c r="O359" s="16">
        <v>0.76896176900000002</v>
      </c>
      <c r="P359">
        <f t="shared" si="121"/>
        <v>0.78392151335023086</v>
      </c>
      <c r="Q359">
        <v>0.40260000000000001</v>
      </c>
      <c r="R359">
        <f t="shared" si="122"/>
        <v>0.89248503657725564</v>
      </c>
      <c r="S359">
        <f t="shared" si="128"/>
        <v>9.6086352439618508E-2</v>
      </c>
      <c r="T359" s="14">
        <f t="shared" si="123"/>
        <v>0.187821380611911</v>
      </c>
      <c r="U359" t="str">
        <f t="shared" si="129"/>
        <v>Low</v>
      </c>
      <c r="V359">
        <f t="shared" si="130"/>
        <v>0.1023088722426638</v>
      </c>
      <c r="W359">
        <f t="shared" si="124"/>
        <v>0.13959848245565476</v>
      </c>
      <c r="X359" t="str">
        <f t="shared" si="131"/>
        <v>No Impact</v>
      </c>
      <c r="Y359">
        <f t="shared" si="132"/>
        <v>8.9863832636573229E-2</v>
      </c>
      <c r="Z359">
        <f t="shared" si="125"/>
        <v>0.20064527187382267</v>
      </c>
      <c r="AA359" t="str">
        <f t="shared" si="133"/>
        <v>Low</v>
      </c>
      <c r="AB359">
        <f t="shared" si="134"/>
        <v>7.3292742150347007E-2</v>
      </c>
      <c r="AC359">
        <f t="shared" si="126"/>
        <v>0.1831082665242007</v>
      </c>
      <c r="AD359" t="str">
        <f t="shared" si="135"/>
        <v>Low</v>
      </c>
      <c r="AE359">
        <f t="shared" si="136"/>
        <v>3.007282021269346E-2</v>
      </c>
      <c r="AF359">
        <f t="shared" si="127"/>
        <v>0.1425432753078241</v>
      </c>
      <c r="AG359" t="str">
        <f t="shared" si="137"/>
        <v>No Impact</v>
      </c>
    </row>
    <row r="360" spans="1:33" customFormat="1" x14ac:dyDescent="0.3">
      <c r="A360">
        <v>456152</v>
      </c>
      <c r="B360" t="s">
        <v>358</v>
      </c>
      <c r="C360" s="1" t="s">
        <v>908</v>
      </c>
      <c r="D360" t="s">
        <v>915</v>
      </c>
      <c r="E360" s="4">
        <v>5.3</v>
      </c>
      <c r="F360" s="3">
        <f t="shared" si="117"/>
        <v>0.46666666666666656</v>
      </c>
      <c r="G360" s="15">
        <v>31.19652</v>
      </c>
      <c r="H360" s="15">
        <f t="shared" si="118"/>
        <v>0.31215823865478415</v>
      </c>
      <c r="I360" s="15">
        <v>31</v>
      </c>
      <c r="J360" s="3">
        <f t="shared" si="119"/>
        <v>0.11955264172772852</v>
      </c>
      <c r="K360">
        <v>0</v>
      </c>
      <c r="L360" s="3">
        <v>0</v>
      </c>
      <c r="M360">
        <v>87952</v>
      </c>
      <c r="N360">
        <f t="shared" si="120"/>
        <v>0.41500712078844398</v>
      </c>
      <c r="O360" s="16">
        <v>0.663446282</v>
      </c>
      <c r="P360">
        <f t="shared" si="121"/>
        <v>0.67635327837998671</v>
      </c>
      <c r="Q360">
        <v>0.35249999999999998</v>
      </c>
      <c r="R360">
        <f t="shared" si="122"/>
        <v>0.78142318776324537</v>
      </c>
      <c r="S360">
        <f t="shared" si="128"/>
        <v>7.3422762186620305E-2</v>
      </c>
      <c r="T360" s="14">
        <f t="shared" si="123"/>
        <v>0.14352053347947641</v>
      </c>
      <c r="U360" t="str">
        <f t="shared" si="129"/>
        <v>No Impact</v>
      </c>
      <c r="V360">
        <f t="shared" si="130"/>
        <v>7.871474154613535E-2</v>
      </c>
      <c r="W360">
        <f t="shared" si="124"/>
        <v>0.10740474629283696</v>
      </c>
      <c r="X360" t="str">
        <f t="shared" si="131"/>
        <v>No Impact</v>
      </c>
      <c r="Y360">
        <f t="shared" si="132"/>
        <v>6.8130782827105288E-2</v>
      </c>
      <c r="Z360">
        <f t="shared" si="125"/>
        <v>0.15212036969984938</v>
      </c>
      <c r="AA360" t="str">
        <f t="shared" si="133"/>
        <v>Low</v>
      </c>
      <c r="AB360">
        <f t="shared" si="134"/>
        <v>6.2621046696860541E-2</v>
      </c>
      <c r="AC360">
        <f t="shared" si="126"/>
        <v>0.15644702288627457</v>
      </c>
      <c r="AD360" t="str">
        <f t="shared" si="135"/>
        <v>Low</v>
      </c>
      <c r="AE360">
        <f t="shared" si="136"/>
        <v>4.1804720878804533E-2</v>
      </c>
      <c r="AF360">
        <f t="shared" si="127"/>
        <v>0.19815174616975048</v>
      </c>
      <c r="AG360" t="str">
        <f t="shared" si="137"/>
        <v>Low</v>
      </c>
    </row>
    <row r="361" spans="1:33" customFormat="1" x14ac:dyDescent="0.3">
      <c r="A361">
        <v>456165</v>
      </c>
      <c r="B361" t="s">
        <v>354</v>
      </c>
      <c r="C361" s="1" t="s">
        <v>908</v>
      </c>
      <c r="D361" t="s">
        <v>916</v>
      </c>
      <c r="E361" s="4">
        <v>5.3</v>
      </c>
      <c r="F361" s="3">
        <f t="shared" si="117"/>
        <v>0.46666666666666656</v>
      </c>
      <c r="G361" s="15">
        <v>28.276199999999999</v>
      </c>
      <c r="H361" s="15">
        <f t="shared" si="118"/>
        <v>0.28293696822114794</v>
      </c>
      <c r="I361" s="15">
        <v>27.200000000000003</v>
      </c>
      <c r="J361" s="3">
        <f t="shared" si="119"/>
        <v>0.10489780177400697</v>
      </c>
      <c r="K361">
        <v>0</v>
      </c>
      <c r="L361" s="3">
        <v>0</v>
      </c>
      <c r="M361">
        <v>36359</v>
      </c>
      <c r="N361">
        <f t="shared" si="120"/>
        <v>0.17089892265546267</v>
      </c>
      <c r="O361" s="16">
        <v>0.90594151300000003</v>
      </c>
      <c r="P361">
        <f t="shared" si="121"/>
        <v>0.92356612579234465</v>
      </c>
      <c r="Q361">
        <v>0.37969999999999998</v>
      </c>
      <c r="R361">
        <f t="shared" si="122"/>
        <v>0.84172023941476382</v>
      </c>
      <c r="S361">
        <f t="shared" si="128"/>
        <v>7.9874600332996218E-2</v>
      </c>
      <c r="T361" s="14">
        <f t="shared" si="123"/>
        <v>0.15613203466949629</v>
      </c>
      <c r="U361" t="str">
        <f t="shared" si="129"/>
        <v>Low</v>
      </c>
      <c r="V361">
        <f t="shared" si="130"/>
        <v>7.6171287605861379E-2</v>
      </c>
      <c r="W361">
        <f t="shared" si="124"/>
        <v>0.10393425245906721</v>
      </c>
      <c r="X361" t="str">
        <f t="shared" si="131"/>
        <v>No Impact</v>
      </c>
      <c r="Y361">
        <f t="shared" si="132"/>
        <v>8.3577913060131043E-2</v>
      </c>
      <c r="Z361">
        <f t="shared" si="125"/>
        <v>0.18661025906179488</v>
      </c>
      <c r="AA361" t="str">
        <f t="shared" si="133"/>
        <v>Low</v>
      </c>
      <c r="AB361">
        <f t="shared" si="134"/>
        <v>5.7146235702865054E-2</v>
      </c>
      <c r="AC361">
        <f t="shared" si="126"/>
        <v>0.14276922722402832</v>
      </c>
      <c r="AD361" t="str">
        <f t="shared" si="135"/>
        <v>No Impact</v>
      </c>
      <c r="AE361">
        <f t="shared" si="136"/>
        <v>1.5465460350783595E-2</v>
      </c>
      <c r="AF361">
        <f t="shared" si="127"/>
        <v>7.3305308812157424E-2</v>
      </c>
      <c r="AG361" t="str">
        <f t="shared" si="137"/>
        <v>No Impact</v>
      </c>
    </row>
    <row r="362" spans="1:33" customFormat="1" x14ac:dyDescent="0.3">
      <c r="A362">
        <v>456172</v>
      </c>
      <c r="B362" t="s">
        <v>369</v>
      </c>
      <c r="C362" s="1" t="s">
        <v>908</v>
      </c>
      <c r="D362" t="s">
        <v>917</v>
      </c>
      <c r="E362" s="4">
        <v>5.4</v>
      </c>
      <c r="F362" s="3">
        <f t="shared" si="117"/>
        <v>0.48888888888888893</v>
      </c>
      <c r="G362" s="15">
        <v>33.955200000000005</v>
      </c>
      <c r="H362" s="15">
        <f t="shared" si="118"/>
        <v>0.33976210888813646</v>
      </c>
      <c r="I362" s="15">
        <v>37.799999999999997</v>
      </c>
      <c r="J362" s="3">
        <f t="shared" si="119"/>
        <v>0.14577709217123025</v>
      </c>
      <c r="K362">
        <v>0</v>
      </c>
      <c r="L362" s="3">
        <v>0</v>
      </c>
      <c r="M362">
        <v>50033</v>
      </c>
      <c r="N362">
        <f t="shared" si="120"/>
        <v>0.23559637194645924</v>
      </c>
      <c r="O362" s="16">
        <v>0.79514502899999995</v>
      </c>
      <c r="P362">
        <f t="shared" si="121"/>
        <v>0.81061415481969579</v>
      </c>
      <c r="Q362">
        <v>0.4032</v>
      </c>
      <c r="R362">
        <f t="shared" si="122"/>
        <v>0.89381511859898033</v>
      </c>
      <c r="S362">
        <f t="shared" si="128"/>
        <v>0.10114710560507678</v>
      </c>
      <c r="T362" s="14">
        <f t="shared" si="123"/>
        <v>0.19771370790230103</v>
      </c>
      <c r="U362" t="str">
        <f t="shared" si="129"/>
        <v>Low</v>
      </c>
      <c r="V362">
        <f t="shared" si="130"/>
        <v>0.10608455698605894</v>
      </c>
      <c r="W362">
        <f t="shared" si="124"/>
        <v>0.14475033144836735</v>
      </c>
      <c r="X362" t="str">
        <f t="shared" si="131"/>
        <v>No Impact</v>
      </c>
      <c r="Y362">
        <f t="shared" si="132"/>
        <v>9.6209654224094623E-2</v>
      </c>
      <c r="Z362">
        <f t="shared" si="125"/>
        <v>0.21481403210064617</v>
      </c>
      <c r="AA362" t="str">
        <f t="shared" si="133"/>
        <v>Low</v>
      </c>
      <c r="AB362">
        <f t="shared" si="134"/>
        <v>7.5779300227868371E-2</v>
      </c>
      <c r="AC362">
        <f t="shared" si="126"/>
        <v>0.18932046879455239</v>
      </c>
      <c r="AD362" t="str">
        <f t="shared" si="135"/>
        <v>Low</v>
      </c>
      <c r="AE362">
        <f t="shared" si="136"/>
        <v>2.7962311472912477E-2</v>
      </c>
      <c r="AF362">
        <f t="shared" si="127"/>
        <v>0.13253959669682411</v>
      </c>
      <c r="AG362" t="str">
        <f t="shared" si="137"/>
        <v>No Impact</v>
      </c>
    </row>
    <row r="363" spans="1:33" customFormat="1" x14ac:dyDescent="0.3">
      <c r="A363">
        <v>456181</v>
      </c>
      <c r="B363" t="s">
        <v>415</v>
      </c>
      <c r="C363" s="1" t="s">
        <v>908</v>
      </c>
      <c r="D363" t="s">
        <v>918</v>
      </c>
      <c r="E363" s="4">
        <v>5.4</v>
      </c>
      <c r="F363" s="3">
        <f t="shared" si="117"/>
        <v>0.48888888888888893</v>
      </c>
      <c r="G363" s="15">
        <v>31.19652</v>
      </c>
      <c r="H363" s="15">
        <f t="shared" si="118"/>
        <v>0.31215823865478415</v>
      </c>
      <c r="I363" s="15">
        <v>34.4</v>
      </c>
      <c r="J363" s="3">
        <f t="shared" si="119"/>
        <v>0.13266486694947938</v>
      </c>
      <c r="K363">
        <v>0</v>
      </c>
      <c r="L363" s="3">
        <v>0</v>
      </c>
      <c r="M363">
        <v>71423</v>
      </c>
      <c r="N363">
        <f t="shared" si="120"/>
        <v>0.33680146484790846</v>
      </c>
      <c r="O363" s="16">
        <v>0.47625525899999999</v>
      </c>
      <c r="P363">
        <f t="shared" si="121"/>
        <v>0.48552055307223752</v>
      </c>
      <c r="Q363">
        <v>0.37590000000000001</v>
      </c>
      <c r="R363">
        <f t="shared" si="122"/>
        <v>0.83329638661050764</v>
      </c>
      <c r="S363">
        <f t="shared" si="128"/>
        <v>7.1700474612945375E-2</v>
      </c>
      <c r="T363" s="14">
        <f t="shared" si="123"/>
        <v>0.14015395308917966</v>
      </c>
      <c r="U363" t="str">
        <f t="shared" si="129"/>
        <v>No Impact</v>
      </c>
      <c r="V363">
        <f t="shared" si="130"/>
        <v>9.0608096719774836E-2</v>
      </c>
      <c r="W363">
        <f t="shared" si="124"/>
        <v>0.12363299998336902</v>
      </c>
      <c r="X363" t="str">
        <f t="shared" si="131"/>
        <v>No Impact</v>
      </c>
      <c r="Y363">
        <f t="shared" si="132"/>
        <v>5.2792852506115914E-2</v>
      </c>
      <c r="Z363">
        <f t="shared" si="125"/>
        <v>0.11787429862826933</v>
      </c>
      <c r="AA363" t="str">
        <f t="shared" si="133"/>
        <v>No Impact</v>
      </c>
      <c r="AB363">
        <f t="shared" si="134"/>
        <v>6.0368372564377978E-2</v>
      </c>
      <c r="AC363">
        <f t="shared" si="126"/>
        <v>0.15081913609501965</v>
      </c>
      <c r="AD363" t="str">
        <f t="shared" si="135"/>
        <v>Low</v>
      </c>
      <c r="AE363">
        <f t="shared" si="136"/>
        <v>3.6621951316062898E-2</v>
      </c>
      <c r="AF363">
        <f t="shared" si="127"/>
        <v>0.17358574459710568</v>
      </c>
      <c r="AG363" t="str">
        <f t="shared" si="137"/>
        <v>Low</v>
      </c>
    </row>
    <row r="364" spans="1:33" customFormat="1" x14ac:dyDescent="0.3">
      <c r="A364">
        <v>456194</v>
      </c>
      <c r="B364" t="s">
        <v>529</v>
      </c>
      <c r="C364" s="1" t="s">
        <v>908</v>
      </c>
      <c r="D364" t="s">
        <v>919</v>
      </c>
      <c r="E364" s="4">
        <v>5.3</v>
      </c>
      <c r="F364" s="3">
        <f t="shared" si="117"/>
        <v>0.46666666666666656</v>
      </c>
      <c r="G364" s="15">
        <v>33.955200000000005</v>
      </c>
      <c r="H364" s="15">
        <f t="shared" si="118"/>
        <v>0.33976210888813646</v>
      </c>
      <c r="I364" s="15">
        <v>37.199999999999996</v>
      </c>
      <c r="J364" s="3">
        <f t="shared" si="119"/>
        <v>0.14346317007327422</v>
      </c>
      <c r="K364">
        <v>0</v>
      </c>
      <c r="L364" s="3">
        <v>0</v>
      </c>
      <c r="M364">
        <v>46016</v>
      </c>
      <c r="N364">
        <f t="shared" si="120"/>
        <v>0.21659025421924458</v>
      </c>
      <c r="O364" s="16">
        <v>0.79630923399999998</v>
      </c>
      <c r="P364">
        <f t="shared" si="121"/>
        <v>0.81180100881197792</v>
      </c>
      <c r="Q364">
        <v>0.35730000000000001</v>
      </c>
      <c r="R364">
        <f t="shared" si="122"/>
        <v>0.79206384393704277</v>
      </c>
      <c r="S364">
        <f t="shared" si="128"/>
        <v>9.0419938103372163E-2</v>
      </c>
      <c r="T364" s="14">
        <f t="shared" si="123"/>
        <v>0.17674515868516325</v>
      </c>
      <c r="U364" t="str">
        <f t="shared" si="129"/>
        <v>Low</v>
      </c>
      <c r="V364">
        <f t="shared" si="130"/>
        <v>8.930723011973575E-2</v>
      </c>
      <c r="W364">
        <f t="shared" si="124"/>
        <v>0.12185799260363783</v>
      </c>
      <c r="X364" t="str">
        <f t="shared" si="131"/>
        <v>No Impact</v>
      </c>
      <c r="Y364">
        <f t="shared" si="132"/>
        <v>9.153264608700859E-2</v>
      </c>
      <c r="Z364">
        <f t="shared" si="125"/>
        <v>0.20437134852385216</v>
      </c>
      <c r="AA364" t="str">
        <f t="shared" si="133"/>
        <v>Low</v>
      </c>
      <c r="AB364">
        <f t="shared" si="134"/>
        <v>6.7264711725935844E-2</v>
      </c>
      <c r="AC364">
        <f t="shared" si="126"/>
        <v>0.16804835514436917</v>
      </c>
      <c r="AD364" t="str">
        <f t="shared" si="135"/>
        <v>Low</v>
      </c>
      <c r="AE364">
        <f t="shared" si="136"/>
        <v>2.4421106736930702E-2</v>
      </c>
      <c r="AF364">
        <f t="shared" si="127"/>
        <v>0.11575450909837666</v>
      </c>
      <c r="AG364" t="str">
        <f t="shared" si="137"/>
        <v>No Impact</v>
      </c>
    </row>
    <row r="365" spans="1:33" customFormat="1" x14ac:dyDescent="0.3">
      <c r="A365">
        <v>457204</v>
      </c>
      <c r="B365" t="s">
        <v>16</v>
      </c>
      <c r="C365" s="1" t="s">
        <v>921</v>
      </c>
      <c r="D365" t="s">
        <v>920</v>
      </c>
      <c r="E365" s="4">
        <v>5.7</v>
      </c>
      <c r="F365" s="3">
        <f t="shared" si="117"/>
        <v>0.55555555555555558</v>
      </c>
      <c r="G365" s="15">
        <v>26.591760000000001</v>
      </c>
      <c r="H365" s="15">
        <f t="shared" si="118"/>
        <v>0.2660821451985908</v>
      </c>
      <c r="I365" s="15">
        <v>31.5</v>
      </c>
      <c r="J365" s="3">
        <f t="shared" si="119"/>
        <v>0.12148091014269188</v>
      </c>
      <c r="K365">
        <v>0</v>
      </c>
      <c r="L365" s="3">
        <v>0</v>
      </c>
      <c r="M365">
        <v>26281</v>
      </c>
      <c r="N365">
        <f t="shared" si="120"/>
        <v>0.12321566289572422</v>
      </c>
      <c r="O365" s="16">
        <v>0.84841649699999999</v>
      </c>
      <c r="P365">
        <f t="shared" si="121"/>
        <v>0.86492199104314849</v>
      </c>
      <c r="Q365">
        <v>0.3281</v>
      </c>
      <c r="R365">
        <f t="shared" si="122"/>
        <v>0.727333185546442</v>
      </c>
      <c r="S365">
        <f t="shared" si="128"/>
        <v>8.5708233489171559E-2</v>
      </c>
      <c r="T365" s="14">
        <f t="shared" si="123"/>
        <v>0.1675351216382186</v>
      </c>
      <c r="U365" t="str">
        <f t="shared" si="129"/>
        <v>Low</v>
      </c>
      <c r="V365">
        <f t="shared" si="130"/>
        <v>7.830207545596865E-2</v>
      </c>
      <c r="W365">
        <f t="shared" si="124"/>
        <v>0.10684167137386472</v>
      </c>
      <c r="X365" t="str">
        <f t="shared" si="131"/>
        <v>No Impact</v>
      </c>
      <c r="Y365">
        <f t="shared" si="132"/>
        <v>9.3114391522374496E-2</v>
      </c>
      <c r="Z365">
        <f t="shared" si="125"/>
        <v>0.20790302231966806</v>
      </c>
      <c r="AA365" t="str">
        <f t="shared" si="133"/>
        <v>Low</v>
      </c>
      <c r="AB365">
        <f t="shared" si="134"/>
        <v>5.9982778191917746E-2</v>
      </c>
      <c r="AC365">
        <f t="shared" si="126"/>
        <v>0.14985580036693563</v>
      </c>
      <c r="AD365" t="str">
        <f t="shared" si="135"/>
        <v>No Impact</v>
      </c>
      <c r="AE365">
        <f t="shared" si="136"/>
        <v>1.3264955216046776E-2</v>
      </c>
      <c r="AF365">
        <f t="shared" si="127"/>
        <v>6.2875052952593075E-2</v>
      </c>
      <c r="AG365" t="str">
        <f t="shared" si="137"/>
        <v>No Impact</v>
      </c>
    </row>
    <row r="366" spans="1:33" customFormat="1" x14ac:dyDescent="0.3">
      <c r="A366">
        <v>457209</v>
      </c>
      <c r="B366" t="s">
        <v>48</v>
      </c>
      <c r="C366" s="1" t="s">
        <v>921</v>
      </c>
      <c r="D366" t="s">
        <v>922</v>
      </c>
      <c r="E366" s="4">
        <v>5.5</v>
      </c>
      <c r="F366" s="3">
        <f t="shared" si="117"/>
        <v>0.51111111111111107</v>
      </c>
      <c r="G366" s="15">
        <v>24.649920000000002</v>
      </c>
      <c r="H366" s="15">
        <f t="shared" si="118"/>
        <v>0.24665172942947922</v>
      </c>
      <c r="I366" s="15">
        <v>29.6</v>
      </c>
      <c r="J366" s="3">
        <f t="shared" si="119"/>
        <v>0.11415349016583111</v>
      </c>
      <c r="K366">
        <v>0</v>
      </c>
      <c r="L366" s="3">
        <v>0</v>
      </c>
      <c r="M366">
        <v>31977</v>
      </c>
      <c r="N366">
        <f t="shared" si="120"/>
        <v>0.15016583630229993</v>
      </c>
      <c r="O366" s="16">
        <v>0.93585433799999995</v>
      </c>
      <c r="P366">
        <f t="shared" si="121"/>
        <v>0.95406088897553298</v>
      </c>
      <c r="Q366">
        <v>0.3574</v>
      </c>
      <c r="R366">
        <f t="shared" si="122"/>
        <v>0.7922855242739969</v>
      </c>
      <c r="S366">
        <f t="shared" si="128"/>
        <v>8.0511615143363996E-2</v>
      </c>
      <c r="T366" s="14">
        <f t="shared" si="123"/>
        <v>0.15737721671789068</v>
      </c>
      <c r="U366" t="str">
        <f t="shared" si="129"/>
        <v>Low</v>
      </c>
      <c r="V366">
        <f t="shared" si="130"/>
        <v>7.3053303434009939E-2</v>
      </c>
      <c r="W366">
        <f t="shared" si="124"/>
        <v>9.9679823208016369E-2</v>
      </c>
      <c r="X366" t="str">
        <f t="shared" si="131"/>
        <v>No Impact</v>
      </c>
      <c r="Y366">
        <f t="shared" si="132"/>
        <v>8.7969926852718053E-2</v>
      </c>
      <c r="Z366">
        <f t="shared" si="125"/>
        <v>0.19641661580879777</v>
      </c>
      <c r="AA366" t="str">
        <f t="shared" si="133"/>
        <v>Low</v>
      </c>
      <c r="AB366">
        <f t="shared" si="134"/>
        <v>5.6805789493488412E-2</v>
      </c>
      <c r="AC366">
        <f t="shared" si="126"/>
        <v>0.14191868577320066</v>
      </c>
      <c r="AD366" t="str">
        <f t="shared" si="135"/>
        <v>No Impact</v>
      </c>
      <c r="AE366">
        <f t="shared" si="136"/>
        <v>1.3846157816484322E-2</v>
      </c>
      <c r="AF366">
        <f t="shared" si="127"/>
        <v>6.5629916703244029E-2</v>
      </c>
      <c r="AG366" t="str">
        <f t="shared" si="137"/>
        <v>No Impact</v>
      </c>
    </row>
    <row r="367" spans="1:33" customFormat="1" x14ac:dyDescent="0.3">
      <c r="A367">
        <v>457218</v>
      </c>
      <c r="B367" t="s">
        <v>160</v>
      </c>
      <c r="C367" s="1" t="s">
        <v>921</v>
      </c>
      <c r="D367" t="s">
        <v>1155</v>
      </c>
      <c r="E367" s="4">
        <v>5.7</v>
      </c>
      <c r="F367" s="3">
        <f t="shared" si="117"/>
        <v>0.55555555555555558</v>
      </c>
      <c r="G367" s="15">
        <v>30.929759999999998</v>
      </c>
      <c r="H367" s="15">
        <f t="shared" si="118"/>
        <v>0.3094889879901731</v>
      </c>
      <c r="I367" s="15">
        <v>32.799999999999997</v>
      </c>
      <c r="J367" s="3">
        <f t="shared" si="119"/>
        <v>0.12649440802159662</v>
      </c>
      <c r="K367">
        <v>0</v>
      </c>
      <c r="L367" s="3">
        <v>0</v>
      </c>
      <c r="M367">
        <v>33559</v>
      </c>
      <c r="N367">
        <f t="shared" si="120"/>
        <v>0.15765094415503919</v>
      </c>
      <c r="O367" s="16">
        <v>0.69046991199999996</v>
      </c>
      <c r="P367">
        <f t="shared" si="121"/>
        <v>0.70390263880315318</v>
      </c>
      <c r="Q367">
        <v>0.28920000000000001</v>
      </c>
      <c r="R367">
        <f t="shared" si="122"/>
        <v>0.64109953447129242</v>
      </c>
      <c r="S367">
        <f t="shared" si="128"/>
        <v>8.1444252103806042E-2</v>
      </c>
      <c r="T367" s="14">
        <f t="shared" si="123"/>
        <v>0.15920025565185375</v>
      </c>
      <c r="U367" t="str">
        <f t="shared" si="129"/>
        <v>Low</v>
      </c>
      <c r="V367">
        <f t="shared" si="130"/>
        <v>7.7641320061210758E-2</v>
      </c>
      <c r="W367">
        <f t="shared" si="124"/>
        <v>0.10594008338486015</v>
      </c>
      <c r="X367" t="str">
        <f t="shared" si="131"/>
        <v>No Impact</v>
      </c>
      <c r="Y367">
        <f t="shared" si="132"/>
        <v>8.5247184146401339E-2</v>
      </c>
      <c r="Z367">
        <f t="shared" si="125"/>
        <v>0.19033735750739916</v>
      </c>
      <c r="AA367" t="str">
        <f t="shared" si="133"/>
        <v>Low</v>
      </c>
      <c r="AB367">
        <f t="shared" si="134"/>
        <v>5.9431011128125141E-2</v>
      </c>
      <c r="AC367">
        <f t="shared" si="126"/>
        <v>0.14847731311687531</v>
      </c>
      <c r="AD367" t="str">
        <f t="shared" si="135"/>
        <v>No Impact</v>
      </c>
      <c r="AE367">
        <f t="shared" si="136"/>
        <v>1.9092553893659957E-2</v>
      </c>
      <c r="AF367">
        <f t="shared" si="127"/>
        <v>9.0497503950251842E-2</v>
      </c>
      <c r="AG367" t="str">
        <f t="shared" si="137"/>
        <v>No Impact</v>
      </c>
    </row>
    <row r="368" spans="1:33" customFormat="1" x14ac:dyDescent="0.3">
      <c r="A368">
        <v>457238</v>
      </c>
      <c r="B368" t="s">
        <v>272</v>
      </c>
      <c r="C368" s="1" t="s">
        <v>921</v>
      </c>
      <c r="D368" t="s">
        <v>923</v>
      </c>
      <c r="E368" s="4">
        <v>5.7</v>
      </c>
      <c r="F368" s="3">
        <f t="shared" si="117"/>
        <v>0.55555555555555558</v>
      </c>
      <c r="G368" s="15">
        <v>29.220120000000001</v>
      </c>
      <c r="H368" s="15">
        <f t="shared" si="118"/>
        <v>0.29238200903438688</v>
      </c>
      <c r="I368" s="15">
        <v>31.200000000000003</v>
      </c>
      <c r="J368" s="3">
        <f t="shared" si="119"/>
        <v>0.12032394909371388</v>
      </c>
      <c r="K368">
        <v>0</v>
      </c>
      <c r="L368" s="3">
        <v>0</v>
      </c>
      <c r="M368">
        <v>1928</v>
      </c>
      <c r="N368">
        <f t="shared" si="120"/>
        <v>7.9913698882911523E-3</v>
      </c>
      <c r="O368" s="16">
        <v>0.40621866099999998</v>
      </c>
      <c r="P368">
        <f t="shared" si="121"/>
        <v>0.41412143011523944</v>
      </c>
      <c r="Q368">
        <v>8.2400000000000001E-2</v>
      </c>
      <c r="R368">
        <f t="shared" si="122"/>
        <v>0.18266459765018844</v>
      </c>
      <c r="S368">
        <f t="shared" si="128"/>
        <v>3.4207937414776984E-2</v>
      </c>
      <c r="T368" s="14">
        <f t="shared" si="123"/>
        <v>6.6866749231289352E-2</v>
      </c>
      <c r="U368" t="str">
        <f t="shared" si="129"/>
        <v>No Impact</v>
      </c>
      <c r="V368">
        <f t="shared" si="130"/>
        <v>2.094076883036251E-2</v>
      </c>
      <c r="W368">
        <f t="shared" si="124"/>
        <v>2.8573275084487135E-2</v>
      </c>
      <c r="X368" t="str">
        <f t="shared" si="131"/>
        <v>No Impact</v>
      </c>
      <c r="Y368">
        <f t="shared" si="132"/>
        <v>4.7475105999191448E-2</v>
      </c>
      <c r="Z368">
        <f t="shared" si="125"/>
        <v>0.10600099362520979</v>
      </c>
      <c r="AA368" t="str">
        <f t="shared" si="133"/>
        <v>No Impact</v>
      </c>
      <c r="AB368">
        <f t="shared" si="134"/>
        <v>2.1892448137127683E-2</v>
      </c>
      <c r="AC368">
        <f t="shared" si="126"/>
        <v>5.4694204511236695E-2</v>
      </c>
      <c r="AD368" t="str">
        <f t="shared" si="135"/>
        <v>No Impact</v>
      </c>
      <c r="AE368">
        <f t="shared" si="136"/>
        <v>9.1613499069534822E-4</v>
      </c>
      <c r="AF368">
        <f t="shared" si="127"/>
        <v>4.3424222029797366E-3</v>
      </c>
      <c r="AG368" t="str">
        <f t="shared" si="137"/>
        <v>No Impact</v>
      </c>
    </row>
    <row r="369" spans="1:33" customFormat="1" x14ac:dyDescent="0.3">
      <c r="A369">
        <v>457240</v>
      </c>
      <c r="B369" t="s">
        <v>250</v>
      </c>
      <c r="C369" s="1" t="s">
        <v>921</v>
      </c>
      <c r="D369" t="s">
        <v>924</v>
      </c>
      <c r="E369" s="4">
        <v>5.7</v>
      </c>
      <c r="F369" s="3">
        <f t="shared" si="117"/>
        <v>0.55555555555555558</v>
      </c>
      <c r="G369" s="15">
        <v>29.084760000000003</v>
      </c>
      <c r="H369" s="15">
        <f t="shared" si="118"/>
        <v>0.29102757145018482</v>
      </c>
      <c r="I369" s="15">
        <v>27.599999999999998</v>
      </c>
      <c r="J369" s="3">
        <f t="shared" si="119"/>
        <v>0.10644041650597764</v>
      </c>
      <c r="K369">
        <v>0</v>
      </c>
      <c r="L369" s="3">
        <v>0</v>
      </c>
      <c r="M369">
        <v>27627</v>
      </c>
      <c r="N369">
        <f t="shared" si="120"/>
        <v>0.12958415541771348</v>
      </c>
      <c r="O369" s="16">
        <v>0.72643644600000001</v>
      </c>
      <c r="P369">
        <f t="shared" si="121"/>
        <v>0.74056888269185628</v>
      </c>
      <c r="Q369">
        <v>0.29559999999999997</v>
      </c>
      <c r="R369">
        <f t="shared" si="122"/>
        <v>0.6552870760363555</v>
      </c>
      <c r="S369">
        <f t="shared" si="128"/>
        <v>7.7056674915600351E-2</v>
      </c>
      <c r="T369" s="14">
        <f t="shared" si="123"/>
        <v>0.15062379516493934</v>
      </c>
      <c r="U369" t="str">
        <f t="shared" si="129"/>
        <v>Low</v>
      </c>
      <c r="V369">
        <f t="shared" si="130"/>
        <v>7.2348787679401963E-2</v>
      </c>
      <c r="W369">
        <f t="shared" si="124"/>
        <v>9.8718525052211251E-2</v>
      </c>
      <c r="X369" t="str">
        <f t="shared" si="131"/>
        <v>No Impact</v>
      </c>
      <c r="Y369">
        <f t="shared" si="132"/>
        <v>8.1764562151798725E-2</v>
      </c>
      <c r="Z369">
        <f t="shared" si="125"/>
        <v>0.18256146350823305</v>
      </c>
      <c r="AA369" t="str">
        <f t="shared" si="133"/>
        <v>Low</v>
      </c>
      <c r="AB369">
        <f t="shared" si="134"/>
        <v>5.4858928703804474E-2</v>
      </c>
      <c r="AC369">
        <f t="shared" si="126"/>
        <v>0.13705481666551067</v>
      </c>
      <c r="AD369" t="str">
        <f t="shared" si="135"/>
        <v>No Impact</v>
      </c>
      <c r="AE369">
        <f t="shared" si="136"/>
        <v>1.4307098201354784E-2</v>
      </c>
      <c r="AF369">
        <f t="shared" si="127"/>
        <v>6.7814745120279282E-2</v>
      </c>
      <c r="AG369" t="str">
        <f t="shared" si="137"/>
        <v>No Impact</v>
      </c>
    </row>
    <row r="370" spans="1:33" customFormat="1" x14ac:dyDescent="0.3">
      <c r="A370">
        <v>457247</v>
      </c>
      <c r="B370" t="s">
        <v>268</v>
      </c>
      <c r="C370" s="1" t="s">
        <v>921</v>
      </c>
      <c r="D370" t="s">
        <v>925</v>
      </c>
      <c r="E370" s="4">
        <v>5.7</v>
      </c>
      <c r="F370" s="3">
        <f t="shared" si="117"/>
        <v>0.55555555555555558</v>
      </c>
      <c r="G370" s="15">
        <v>29.709359999999997</v>
      </c>
      <c r="H370" s="15">
        <f t="shared" si="118"/>
        <v>0.29727743636664911</v>
      </c>
      <c r="I370" s="15">
        <v>32.200000000000003</v>
      </c>
      <c r="J370" s="3">
        <f t="shared" si="119"/>
        <v>0.1241804859236406</v>
      </c>
      <c r="K370">
        <v>0</v>
      </c>
      <c r="L370" s="3">
        <v>0</v>
      </c>
      <c r="M370">
        <v>54514</v>
      </c>
      <c r="N370">
        <f t="shared" si="120"/>
        <v>0.25679786896802981</v>
      </c>
      <c r="O370" s="16">
        <v>0.51925480000000002</v>
      </c>
      <c r="P370">
        <f t="shared" si="121"/>
        <v>0.52935662739088851</v>
      </c>
      <c r="Q370">
        <v>0.38100000000000001</v>
      </c>
      <c r="R370">
        <f t="shared" si="122"/>
        <v>0.84460208379516732</v>
      </c>
      <c r="S370">
        <f t="shared" si="128"/>
        <v>8.0425803295711029E-2</v>
      </c>
      <c r="T370" s="14">
        <f t="shared" si="123"/>
        <v>0.15720947906015029</v>
      </c>
      <c r="U370" t="str">
        <f t="shared" si="129"/>
        <v>Low</v>
      </c>
      <c r="V370">
        <f t="shared" si="130"/>
        <v>9.8878955388433457E-2</v>
      </c>
      <c r="W370">
        <f t="shared" si="124"/>
        <v>0.13491842707723217</v>
      </c>
      <c r="X370" t="str">
        <f t="shared" si="131"/>
        <v>No Impact</v>
      </c>
      <c r="Y370">
        <f t="shared" si="132"/>
        <v>6.1972651202988595E-2</v>
      </c>
      <c r="Z370">
        <f t="shared" si="125"/>
        <v>0.13837067799737451</v>
      </c>
      <c r="AA370" t="str">
        <f t="shared" si="133"/>
        <v>No Impact</v>
      </c>
      <c r="AB370">
        <f t="shared" si="134"/>
        <v>6.3721741887499378E-2</v>
      </c>
      <c r="AC370">
        <f t="shared" si="126"/>
        <v>0.15919690483114662</v>
      </c>
      <c r="AD370" t="str">
        <f t="shared" si="135"/>
        <v>Low</v>
      </c>
      <c r="AE370">
        <f t="shared" si="136"/>
        <v>3.0063748973288864E-2</v>
      </c>
      <c r="AF370">
        <f t="shared" si="127"/>
        <v>0.14250027820390476</v>
      </c>
      <c r="AG370" t="str">
        <f t="shared" si="137"/>
        <v>No Impact</v>
      </c>
    </row>
    <row r="371" spans="1:33" customFormat="1" x14ac:dyDescent="0.3">
      <c r="A371">
        <v>457256</v>
      </c>
      <c r="B371" t="s">
        <v>309</v>
      </c>
      <c r="C371" s="1" t="s">
        <v>921</v>
      </c>
      <c r="D371" t="s">
        <v>926</v>
      </c>
      <c r="E371" s="4">
        <v>5.8</v>
      </c>
      <c r="F371" s="3">
        <f t="shared" si="117"/>
        <v>0.57777777777777772</v>
      </c>
      <c r="G371" s="15">
        <v>29.220120000000001</v>
      </c>
      <c r="H371" s="15">
        <f t="shared" si="118"/>
        <v>0.29238200903438688</v>
      </c>
      <c r="I371" s="15">
        <v>28.8</v>
      </c>
      <c r="J371" s="3">
        <f t="shared" si="119"/>
        <v>0.11106826070188973</v>
      </c>
      <c r="K371">
        <v>0</v>
      </c>
      <c r="L371" s="3">
        <v>0</v>
      </c>
      <c r="M371">
        <v>20648</v>
      </c>
      <c r="N371">
        <f t="shared" si="120"/>
        <v>9.6563569005408009E-2</v>
      </c>
      <c r="O371" s="16">
        <v>0.84726896699999998</v>
      </c>
      <c r="P371">
        <f t="shared" si="121"/>
        <v>0.86375213645416848</v>
      </c>
      <c r="Q371">
        <v>0.27089999999999997</v>
      </c>
      <c r="R371">
        <f t="shared" si="122"/>
        <v>0.60053203280868983</v>
      </c>
      <c r="S371">
        <f t="shared" si="128"/>
        <v>8.533284399750643E-2</v>
      </c>
      <c r="T371" s="14">
        <f t="shared" si="123"/>
        <v>0.16680134237819252</v>
      </c>
      <c r="U371" t="str">
        <f t="shared" si="129"/>
        <v>Low</v>
      </c>
      <c r="V371">
        <f t="shared" si="130"/>
        <v>6.9993389735227229E-2</v>
      </c>
      <c r="W371">
        <f t="shared" si="124"/>
        <v>9.5504629997185467E-2</v>
      </c>
      <c r="X371" t="str">
        <f t="shared" si="131"/>
        <v>No Impact</v>
      </c>
      <c r="Y371">
        <f t="shared" si="132"/>
        <v>0.10067229825978563</v>
      </c>
      <c r="Z371">
        <f t="shared" si="125"/>
        <v>0.22477808993733472</v>
      </c>
      <c r="AA371" t="str">
        <f t="shared" si="133"/>
        <v>Low</v>
      </c>
      <c r="AB371">
        <f t="shared" si="134"/>
        <v>5.8638523012526964E-2</v>
      </c>
      <c r="AC371">
        <f t="shared" si="126"/>
        <v>0.14649742914977604</v>
      </c>
      <c r="AD371" t="str">
        <f t="shared" si="135"/>
        <v>No Impact</v>
      </c>
      <c r="AE371">
        <f t="shared" si="136"/>
        <v>1.1254706077890721E-2</v>
      </c>
      <c r="AF371">
        <f t="shared" si="127"/>
        <v>5.3346598543899289E-2</v>
      </c>
      <c r="AG371" t="str">
        <f t="shared" si="137"/>
        <v>No Impact</v>
      </c>
    </row>
    <row r="372" spans="1:33" customFormat="1" x14ac:dyDescent="0.3">
      <c r="A372">
        <v>457263</v>
      </c>
      <c r="B372" t="s">
        <v>346</v>
      </c>
      <c r="C372" s="1" t="s">
        <v>921</v>
      </c>
      <c r="D372" t="s">
        <v>1156</v>
      </c>
      <c r="E372" s="4">
        <v>5.8</v>
      </c>
      <c r="F372" s="3">
        <f t="shared" si="117"/>
        <v>0.57777777777777772</v>
      </c>
      <c r="G372" s="15">
        <v>28.490400000000001</v>
      </c>
      <c r="H372" s="15">
        <f t="shared" si="118"/>
        <v>0.28508029365359538</v>
      </c>
      <c r="I372" s="15">
        <v>28.499999999999996</v>
      </c>
      <c r="J372" s="3">
        <f t="shared" si="119"/>
        <v>0.10991129965291169</v>
      </c>
      <c r="K372">
        <v>0</v>
      </c>
      <c r="L372" s="3">
        <v>0</v>
      </c>
      <c r="M372">
        <v>14378</v>
      </c>
      <c r="N372">
        <f t="shared" si="120"/>
        <v>6.6897560006245471E-2</v>
      </c>
      <c r="O372" s="16">
        <v>0.72856632799999999</v>
      </c>
      <c r="P372">
        <f t="shared" si="121"/>
        <v>0.74274020041922351</v>
      </c>
      <c r="Q372">
        <v>0.26819999999999999</v>
      </c>
      <c r="R372">
        <f t="shared" si="122"/>
        <v>0.59454666371092879</v>
      </c>
      <c r="S372">
        <f t="shared" si="128"/>
        <v>7.6298021102424521E-2</v>
      </c>
      <c r="T372" s="14">
        <f t="shared" si="123"/>
        <v>0.14914084360127458</v>
      </c>
      <c r="U372" t="str">
        <f t="shared" si="129"/>
        <v>No Impact</v>
      </c>
      <c r="V372">
        <f t="shared" si="130"/>
        <v>6.784293648722714E-2</v>
      </c>
      <c r="W372">
        <f t="shared" si="124"/>
        <v>9.2570378026343589E-2</v>
      </c>
      <c r="X372" t="str">
        <f t="shared" si="131"/>
        <v>No Impact</v>
      </c>
      <c r="Y372">
        <f t="shared" si="132"/>
        <v>8.4753105717621888E-2</v>
      </c>
      <c r="Z372">
        <f t="shared" si="125"/>
        <v>0.18923419400144939</v>
      </c>
      <c r="AA372" t="str">
        <f t="shared" si="133"/>
        <v>Low</v>
      </c>
      <c r="AB372">
        <f t="shared" si="134"/>
        <v>5.184271683824028E-2</v>
      </c>
      <c r="AC372">
        <f t="shared" si="126"/>
        <v>0.12951937304627406</v>
      </c>
      <c r="AD372" t="str">
        <f t="shared" si="135"/>
        <v>No Impact</v>
      </c>
      <c r="AE372">
        <f t="shared" si="136"/>
        <v>7.6335924354977618E-3</v>
      </c>
      <c r="AF372">
        <f t="shared" si="127"/>
        <v>3.6182747757777523E-2</v>
      </c>
      <c r="AG372" t="str">
        <f t="shared" si="137"/>
        <v>No Impact</v>
      </c>
    </row>
    <row r="373" spans="1:33" customFormat="1" x14ac:dyDescent="0.3">
      <c r="A373">
        <v>457274</v>
      </c>
      <c r="B373" t="s">
        <v>385</v>
      </c>
      <c r="C373" s="1" t="s">
        <v>921</v>
      </c>
      <c r="D373" t="s">
        <v>927</v>
      </c>
      <c r="E373" s="4">
        <v>5.8</v>
      </c>
      <c r="F373" s="3">
        <f t="shared" si="117"/>
        <v>0.57777777777777772</v>
      </c>
      <c r="G373" s="15">
        <v>22.112279999999998</v>
      </c>
      <c r="H373" s="15">
        <f t="shared" si="118"/>
        <v>0.22125962695330792</v>
      </c>
      <c r="I373" s="15">
        <v>31.4</v>
      </c>
      <c r="J373" s="3">
        <f t="shared" si="119"/>
        <v>0.12109525645969921</v>
      </c>
      <c r="K373">
        <v>0</v>
      </c>
      <c r="L373" s="3">
        <v>0</v>
      </c>
      <c r="M373">
        <v>65362</v>
      </c>
      <c r="N373">
        <f t="shared" si="120"/>
        <v>0.30812432281538471</v>
      </c>
      <c r="O373" s="16">
        <v>0.76487669899999999</v>
      </c>
      <c r="P373">
        <f t="shared" si="121"/>
        <v>0.77975697047483383</v>
      </c>
      <c r="Q373">
        <v>0.37919999999999998</v>
      </c>
      <c r="R373">
        <f t="shared" si="122"/>
        <v>0.84061183772999326</v>
      </c>
      <c r="S373">
        <f t="shared" si="128"/>
        <v>8.0129280749416429E-2</v>
      </c>
      <c r="T373" s="14">
        <f t="shared" si="123"/>
        <v>0.15662986215708793</v>
      </c>
      <c r="U373" t="str">
        <f t="shared" si="129"/>
        <v>Low</v>
      </c>
      <c r="V373">
        <f t="shared" si="130"/>
        <v>8.313863066936425E-2</v>
      </c>
      <c r="W373">
        <f t="shared" si="124"/>
        <v>0.11344105765682147</v>
      </c>
      <c r="X373" t="str">
        <f t="shared" si="131"/>
        <v>No Impact</v>
      </c>
      <c r="Y373">
        <f t="shared" si="132"/>
        <v>7.7119930829468608E-2</v>
      </c>
      <c r="Z373">
        <f t="shared" si="125"/>
        <v>0.17219106991294231</v>
      </c>
      <c r="AA373" t="str">
        <f t="shared" si="133"/>
        <v>Low</v>
      </c>
      <c r="AB373">
        <f t="shared" si="134"/>
        <v>6.2900495385217747E-2</v>
      </c>
      <c r="AC373">
        <f t="shared" si="126"/>
        <v>0.15714517339076223</v>
      </c>
      <c r="AD373" t="str">
        <f t="shared" si="135"/>
        <v>Low</v>
      </c>
      <c r="AE373">
        <f t="shared" si="136"/>
        <v>3.0474272577427693E-2</v>
      </c>
      <c r="AF373">
        <f t="shared" si="127"/>
        <v>0.14444613425302985</v>
      </c>
      <c r="AG373" t="str">
        <f t="shared" si="137"/>
        <v>No Impact</v>
      </c>
    </row>
    <row r="374" spans="1:33" customFormat="1" x14ac:dyDescent="0.3">
      <c r="A374">
        <v>457283</v>
      </c>
      <c r="B374" t="s">
        <v>422</v>
      </c>
      <c r="C374" s="1" t="s">
        <v>921</v>
      </c>
      <c r="D374" t="s">
        <v>928</v>
      </c>
      <c r="E374" s="4">
        <v>5.3</v>
      </c>
      <c r="F374" s="3">
        <f t="shared" si="117"/>
        <v>0.46666666666666656</v>
      </c>
      <c r="G374" s="15">
        <v>26.858520000000002</v>
      </c>
      <c r="H374" s="15">
        <f t="shared" si="118"/>
        <v>0.26875139586320185</v>
      </c>
      <c r="I374" s="15">
        <v>34.1</v>
      </c>
      <c r="J374" s="3">
        <f t="shared" si="119"/>
        <v>0.13150790590050138</v>
      </c>
      <c r="K374">
        <v>0</v>
      </c>
      <c r="L374" s="3">
        <v>0</v>
      </c>
      <c r="M374">
        <v>51043</v>
      </c>
      <c r="N374">
        <f t="shared" si="120"/>
        <v>0.24037510704839771</v>
      </c>
      <c r="O374" s="16">
        <v>0.60690794400000003</v>
      </c>
      <c r="P374">
        <f t="shared" si="121"/>
        <v>0.61871501692921904</v>
      </c>
      <c r="Q374">
        <v>0.376</v>
      </c>
      <c r="R374">
        <f t="shared" si="122"/>
        <v>0.83351806694746178</v>
      </c>
      <c r="S374">
        <f t="shared" si="128"/>
        <v>6.7814810017573446E-2</v>
      </c>
      <c r="T374" s="14">
        <f t="shared" si="123"/>
        <v>0.13255858839515405</v>
      </c>
      <c r="U374" t="str">
        <f t="shared" si="129"/>
        <v>No Impact</v>
      </c>
      <c r="V374">
        <f t="shared" si="130"/>
        <v>7.784545054622527E-2</v>
      </c>
      <c r="W374">
        <f t="shared" si="124"/>
        <v>0.10621861549362362</v>
      </c>
      <c r="X374" t="str">
        <f t="shared" si="131"/>
        <v>No Impact</v>
      </c>
      <c r="Y374">
        <f t="shared" si="132"/>
        <v>5.7784169488921622E-2</v>
      </c>
      <c r="Z374">
        <f t="shared" si="125"/>
        <v>0.12901876157448791</v>
      </c>
      <c r="AA374" t="str">
        <f t="shared" si="133"/>
        <v>No Impact</v>
      </c>
      <c r="AB374">
        <f t="shared" si="134"/>
        <v>5.243850229272165E-2</v>
      </c>
      <c r="AC374">
        <f t="shared" si="126"/>
        <v>0.13100783204766647</v>
      </c>
      <c r="AD374" t="str">
        <f t="shared" si="135"/>
        <v>No Impact</v>
      </c>
      <c r="AE374">
        <f t="shared" si="136"/>
        <v>2.2449553585332314E-2</v>
      </c>
      <c r="AF374">
        <f t="shared" si="127"/>
        <v>0.10640947123080492</v>
      </c>
      <c r="AG374" t="str">
        <f t="shared" si="137"/>
        <v>No Impact</v>
      </c>
    </row>
    <row r="375" spans="1:33" customFormat="1" x14ac:dyDescent="0.3">
      <c r="A375">
        <v>458937</v>
      </c>
      <c r="B375" t="s">
        <v>225</v>
      </c>
      <c r="C375" s="1" t="s">
        <v>930</v>
      </c>
      <c r="D375" t="s">
        <v>929</v>
      </c>
      <c r="E375" s="4">
        <v>4.7</v>
      </c>
      <c r="F375" s="3">
        <f t="shared" si="117"/>
        <v>0.33333333333333331</v>
      </c>
      <c r="G375" s="15">
        <v>24.179400000000001</v>
      </c>
      <c r="H375" s="15">
        <f t="shared" si="118"/>
        <v>0.24194361793333</v>
      </c>
      <c r="I375" s="15">
        <v>29.7</v>
      </c>
      <c r="J375" s="3">
        <f t="shared" si="119"/>
        <v>0.11453914384882377</v>
      </c>
      <c r="K375">
        <v>0</v>
      </c>
      <c r="L375" s="3">
        <v>0</v>
      </c>
      <c r="M375">
        <v>16994</v>
      </c>
      <c r="N375">
        <f t="shared" si="120"/>
        <v>7.9274957062355392E-2</v>
      </c>
      <c r="O375" s="16">
        <v>0.49302737800000002</v>
      </c>
      <c r="P375">
        <f t="shared" si="121"/>
        <v>0.5026189647730801</v>
      </c>
      <c r="Q375">
        <v>0.37990000000000002</v>
      </c>
      <c r="R375">
        <f t="shared" si="122"/>
        <v>0.84216360008867219</v>
      </c>
      <c r="S375">
        <f t="shared" si="128"/>
        <v>3.9949316893200484E-2</v>
      </c>
      <c r="T375" s="14">
        <f t="shared" si="123"/>
        <v>7.8089506603956221E-2</v>
      </c>
      <c r="U375" t="str">
        <f t="shared" si="129"/>
        <v>No Impact</v>
      </c>
      <c r="V375">
        <f t="shared" si="130"/>
        <v>5.003613433866852E-2</v>
      </c>
      <c r="W375">
        <f t="shared" si="124"/>
        <v>6.8273340019406464E-2</v>
      </c>
      <c r="X375" t="str">
        <f t="shared" si="131"/>
        <v>No Impact</v>
      </c>
      <c r="Y375">
        <f t="shared" si="132"/>
        <v>2.9862499447732439E-2</v>
      </c>
      <c r="Z375">
        <f t="shared" si="125"/>
        <v>6.6676093648865745E-2</v>
      </c>
      <c r="AA375" t="str">
        <f t="shared" si="133"/>
        <v>No Impact</v>
      </c>
      <c r="AB375">
        <f t="shared" si="134"/>
        <v>2.8119905931489133E-2</v>
      </c>
      <c r="AC375">
        <f t="shared" si="126"/>
        <v>7.0252348034356996E-2</v>
      </c>
      <c r="AD375" t="str">
        <f t="shared" si="135"/>
        <v>No Impact</v>
      </c>
      <c r="AE375">
        <f t="shared" si="136"/>
        <v>4.7100259389583508E-3</v>
      </c>
      <c r="AF375">
        <f t="shared" si="127"/>
        <v>2.2325226545947575E-2</v>
      </c>
      <c r="AG375" t="str">
        <f t="shared" si="137"/>
        <v>No Impact</v>
      </c>
    </row>
    <row r="376" spans="1:33" customFormat="1" x14ac:dyDescent="0.3">
      <c r="A376">
        <v>458967</v>
      </c>
      <c r="B376" t="s">
        <v>366</v>
      </c>
      <c r="C376" s="1" t="s">
        <v>930</v>
      </c>
      <c r="D376" t="s">
        <v>931</v>
      </c>
      <c r="E376" s="4">
        <v>5.8</v>
      </c>
      <c r="F376" s="3">
        <f t="shared" si="117"/>
        <v>0.57777777777777772</v>
      </c>
      <c r="G376" s="15">
        <v>24.769080000000002</v>
      </c>
      <c r="H376" s="15">
        <f t="shared" si="118"/>
        <v>0.24784406677089116</v>
      </c>
      <c r="I376" s="15">
        <v>31.4</v>
      </c>
      <c r="J376" s="3">
        <f t="shared" si="119"/>
        <v>0.12109525645969921</v>
      </c>
      <c r="K376">
        <v>0</v>
      </c>
      <c r="L376" s="3">
        <v>0</v>
      </c>
      <c r="M376">
        <v>17930</v>
      </c>
      <c r="N376">
        <f t="shared" si="120"/>
        <v>8.3703567018211245E-2</v>
      </c>
      <c r="O376" s="16">
        <v>0.87073674300000004</v>
      </c>
      <c r="P376">
        <f t="shared" si="121"/>
        <v>0.88767646561920444</v>
      </c>
      <c r="Q376">
        <v>0.36049999999999999</v>
      </c>
      <c r="R376">
        <f t="shared" si="122"/>
        <v>0.79915761471957436</v>
      </c>
      <c r="S376">
        <f t="shared" si="128"/>
        <v>8.9893472355914397E-2</v>
      </c>
      <c r="T376" s="14">
        <f t="shared" si="123"/>
        <v>0.17571606848638047</v>
      </c>
      <c r="U376" t="str">
        <f t="shared" si="129"/>
        <v>Low</v>
      </c>
      <c r="V376">
        <f t="shared" si="130"/>
        <v>8.5176193419550308E-2</v>
      </c>
      <c r="W376">
        <f t="shared" si="124"/>
        <v>0.11622127272125388</v>
      </c>
      <c r="X376" t="str">
        <f t="shared" si="131"/>
        <v>No Impact</v>
      </c>
      <c r="Y376">
        <f t="shared" si="132"/>
        <v>9.4610751292278472E-2</v>
      </c>
      <c r="Z376">
        <f t="shared" si="125"/>
        <v>0.21124404956104617</v>
      </c>
      <c r="AA376" t="str">
        <f t="shared" si="133"/>
        <v>Low</v>
      </c>
      <c r="AB376">
        <f t="shared" si="134"/>
        <v>6.1317359640592095E-2</v>
      </c>
      <c r="AC376">
        <f t="shared" si="126"/>
        <v>0.15319000356949597</v>
      </c>
      <c r="AD376" t="str">
        <f t="shared" si="135"/>
        <v>Low</v>
      </c>
      <c r="AE376">
        <f t="shared" si="136"/>
        <v>8.9213330173312858E-3</v>
      </c>
      <c r="AF376">
        <f t="shared" si="127"/>
        <v>4.2286557077392817E-2</v>
      </c>
      <c r="AG376" t="str">
        <f t="shared" si="137"/>
        <v>No Impact</v>
      </c>
    </row>
    <row r="377" spans="1:33" customFormat="1" x14ac:dyDescent="0.3">
      <c r="A377">
        <v>458970</v>
      </c>
      <c r="B377" t="s">
        <v>368</v>
      </c>
      <c r="C377" s="1" t="s">
        <v>930</v>
      </c>
      <c r="D377" t="s">
        <v>932</v>
      </c>
      <c r="E377" s="4">
        <v>5.8</v>
      </c>
      <c r="F377" s="3">
        <f t="shared" si="117"/>
        <v>0.57777777777777772</v>
      </c>
      <c r="G377" s="15">
        <v>24.179400000000001</v>
      </c>
      <c r="H377" s="15">
        <f t="shared" si="118"/>
        <v>0.24194361793333</v>
      </c>
      <c r="I377" s="15">
        <v>33</v>
      </c>
      <c r="J377" s="3">
        <f t="shared" si="119"/>
        <v>0.12726571538758197</v>
      </c>
      <c r="K377">
        <v>0</v>
      </c>
      <c r="L377" s="3">
        <v>0</v>
      </c>
      <c r="M377">
        <v>28699</v>
      </c>
      <c r="N377">
        <f t="shared" si="120"/>
        <v>0.13465623861501846</v>
      </c>
      <c r="O377" s="16">
        <v>0.79858452999999996</v>
      </c>
      <c r="P377">
        <f t="shared" si="121"/>
        <v>0.81412056949177514</v>
      </c>
      <c r="Q377">
        <v>0.38350000000000001</v>
      </c>
      <c r="R377">
        <f t="shared" si="122"/>
        <v>0.85014409221902021</v>
      </c>
      <c r="S377">
        <f t="shared" si="128"/>
        <v>8.8755628898414943E-2</v>
      </c>
      <c r="T377" s="14">
        <f t="shared" si="123"/>
        <v>0.17349190944941342</v>
      </c>
      <c r="U377" t="str">
        <f t="shared" si="129"/>
        <v>Low</v>
      </c>
      <c r="V377">
        <f t="shared" si="130"/>
        <v>9.0676771904303385E-2</v>
      </c>
      <c r="W377">
        <f t="shared" si="124"/>
        <v>0.12372670594779221</v>
      </c>
      <c r="X377" t="str">
        <f t="shared" si="131"/>
        <v>No Impact</v>
      </c>
      <c r="Y377">
        <f t="shared" si="132"/>
        <v>8.6834485892526514E-2</v>
      </c>
      <c r="Z377">
        <f t="shared" si="125"/>
        <v>0.19388143726732984</v>
      </c>
      <c r="AA377" t="str">
        <f t="shared" si="133"/>
        <v>Low</v>
      </c>
      <c r="AB377">
        <f t="shared" si="134"/>
        <v>6.2814090320793339E-2</v>
      </c>
      <c r="AC377">
        <f t="shared" si="126"/>
        <v>0.1569293064290212</v>
      </c>
      <c r="AD377" t="str">
        <f t="shared" si="135"/>
        <v>Low</v>
      </c>
      <c r="AE377">
        <f t="shared" si="136"/>
        <v>1.4362498247226308E-2</v>
      </c>
      <c r="AF377">
        <f t="shared" si="127"/>
        <v>6.8077337851352684E-2</v>
      </c>
      <c r="AG377" t="str">
        <f t="shared" si="137"/>
        <v>No Impact</v>
      </c>
    </row>
    <row r="378" spans="1:33" customFormat="1" x14ac:dyDescent="0.3">
      <c r="A378">
        <v>458988</v>
      </c>
      <c r="B378" t="s">
        <v>484</v>
      </c>
      <c r="C378" s="1" t="s">
        <v>930</v>
      </c>
      <c r="D378" t="s">
        <v>933</v>
      </c>
      <c r="E378" s="4">
        <v>5.8</v>
      </c>
      <c r="F378" s="3">
        <f t="shared" si="117"/>
        <v>0.57777777777777772</v>
      </c>
      <c r="G378" s="15">
        <v>27.186120000000003</v>
      </c>
      <c r="H378" s="15">
        <f t="shared" si="118"/>
        <v>0.27202942299518024</v>
      </c>
      <c r="I378" s="15">
        <v>30.200000000000003</v>
      </c>
      <c r="J378" s="3">
        <f t="shared" si="119"/>
        <v>0.11646741226378715</v>
      </c>
      <c r="K378">
        <v>0</v>
      </c>
      <c r="L378" s="3">
        <v>0</v>
      </c>
      <c r="M378">
        <v>54612</v>
      </c>
      <c r="N378">
        <f t="shared" si="120"/>
        <v>0.25726154821554459</v>
      </c>
      <c r="O378" s="16">
        <v>0.83411692699999995</v>
      </c>
      <c r="P378">
        <f t="shared" si="121"/>
        <v>0.85034423047484953</v>
      </c>
      <c r="Q378">
        <v>0.37709999999999999</v>
      </c>
      <c r="R378">
        <f t="shared" si="122"/>
        <v>0.83595655065395702</v>
      </c>
      <c r="S378">
        <f t="shared" si="128"/>
        <v>9.4628807976916196E-2</v>
      </c>
      <c r="T378" s="14">
        <f t="shared" si="123"/>
        <v>0.18497229740355395</v>
      </c>
      <c r="U378" t="str">
        <f t="shared" si="129"/>
        <v>Low</v>
      </c>
      <c r="V378">
        <f t="shared" si="130"/>
        <v>9.3821425921329873E-2</v>
      </c>
      <c r="W378">
        <f t="shared" si="124"/>
        <v>0.12801752568807584</v>
      </c>
      <c r="X378" t="str">
        <f t="shared" si="131"/>
        <v>No Impact</v>
      </c>
      <c r="Y378">
        <f t="shared" si="132"/>
        <v>9.5436190032502505E-2</v>
      </c>
      <c r="Z378">
        <f t="shared" si="125"/>
        <v>0.21308706443797934</v>
      </c>
      <c r="AA378" t="str">
        <f t="shared" si="133"/>
        <v>Low</v>
      </c>
      <c r="AB378">
        <f t="shared" si="134"/>
        <v>7.1573936144122954E-2</v>
      </c>
      <c r="AC378">
        <f t="shared" si="126"/>
        <v>0.17881414982100161</v>
      </c>
      <c r="AD378" t="str">
        <f t="shared" si="135"/>
        <v>Low</v>
      </c>
      <c r="AE378">
        <f t="shared" si="136"/>
        <v>2.8873085891162158E-2</v>
      </c>
      <c r="AF378">
        <f t="shared" si="127"/>
        <v>0.13685661012375536</v>
      </c>
      <c r="AG378" t="str">
        <f t="shared" si="137"/>
        <v>No Impact</v>
      </c>
    </row>
    <row r="379" spans="1:33" customFormat="1" x14ac:dyDescent="0.3">
      <c r="A379">
        <v>458990</v>
      </c>
      <c r="B379" t="s">
        <v>500</v>
      </c>
      <c r="C379" s="1" t="s">
        <v>930</v>
      </c>
      <c r="D379" t="s">
        <v>934</v>
      </c>
      <c r="E379" s="4">
        <v>5.8</v>
      </c>
      <c r="F379" s="3">
        <f t="shared" si="117"/>
        <v>0.57777777777777772</v>
      </c>
      <c r="G379" s="15">
        <v>24.212879999999998</v>
      </c>
      <c r="H379" s="15">
        <f t="shared" si="118"/>
        <v>0.24227862510176293</v>
      </c>
      <c r="I379" s="15">
        <v>31.2</v>
      </c>
      <c r="J379" s="3">
        <f t="shared" si="119"/>
        <v>0.12032394909371387</v>
      </c>
      <c r="K379">
        <v>0</v>
      </c>
      <c r="L379" s="3">
        <v>0</v>
      </c>
      <c r="M379">
        <v>22103</v>
      </c>
      <c r="N379">
        <f t="shared" si="120"/>
        <v>0.1034477864047352</v>
      </c>
      <c r="O379" s="16">
        <v>0.84620272100000005</v>
      </c>
      <c r="P379">
        <f t="shared" si="121"/>
        <v>0.8626651472024004</v>
      </c>
      <c r="Q379">
        <v>0.39050000000000001</v>
      </c>
      <c r="R379">
        <f t="shared" si="122"/>
        <v>0.86566171580580809</v>
      </c>
      <c r="S379">
        <f t="shared" si="128"/>
        <v>9.0522722272373388E-2</v>
      </c>
      <c r="T379" s="14">
        <f t="shared" si="123"/>
        <v>0.17694607238452539</v>
      </c>
      <c r="U379" t="str">
        <f t="shared" si="129"/>
        <v>Low</v>
      </c>
      <c r="V379">
        <f t="shared" si="130"/>
        <v>9.0679670331946002E-2</v>
      </c>
      <c r="W379">
        <f t="shared" si="124"/>
        <v>0.12373066079639476</v>
      </c>
      <c r="X379" t="str">
        <f t="shared" si="131"/>
        <v>No Impact</v>
      </c>
      <c r="Y379">
        <f t="shared" si="132"/>
        <v>9.0365774212800745E-2</v>
      </c>
      <c r="Z379">
        <f t="shared" si="125"/>
        <v>0.20176599197969936</v>
      </c>
      <c r="AA379" t="str">
        <f t="shared" si="133"/>
        <v>Low</v>
      </c>
      <c r="AB379">
        <f t="shared" si="134"/>
        <v>6.2640338504145174E-2</v>
      </c>
      <c r="AC379">
        <f t="shared" si="126"/>
        <v>0.15649521987394849</v>
      </c>
      <c r="AD379" t="str">
        <f t="shared" si="135"/>
        <v>Low</v>
      </c>
      <c r="AE379">
        <f t="shared" si="136"/>
        <v>1.0836347497496684E-2</v>
      </c>
      <c r="AF379">
        <f t="shared" si="127"/>
        <v>5.1363605200384181E-2</v>
      </c>
      <c r="AG379" t="str">
        <f t="shared" si="137"/>
        <v>No Impact</v>
      </c>
    </row>
    <row r="380" spans="1:33" customFormat="1" x14ac:dyDescent="0.3">
      <c r="A380">
        <v>501006</v>
      </c>
      <c r="B380" t="s">
        <v>2</v>
      </c>
      <c r="C380" s="1" t="s">
        <v>936</v>
      </c>
      <c r="D380" t="s">
        <v>935</v>
      </c>
      <c r="E380" s="4">
        <v>6.2</v>
      </c>
      <c r="F380" s="3">
        <f t="shared" si="117"/>
        <v>0.66666666666666663</v>
      </c>
      <c r="G380" s="15">
        <v>26.791920000000001</v>
      </c>
      <c r="H380" s="15">
        <f t="shared" si="118"/>
        <v>0.26808498375395345</v>
      </c>
      <c r="I380" s="15">
        <v>1.9999999999999996</v>
      </c>
      <c r="J380" s="3">
        <f t="shared" si="119"/>
        <v>7.7130736598534514E-3</v>
      </c>
      <c r="K380">
        <v>0</v>
      </c>
      <c r="L380" s="3">
        <v>0</v>
      </c>
      <c r="M380">
        <v>21874</v>
      </c>
      <c r="N380">
        <f t="shared" si="120"/>
        <v>0.10236429102023628</v>
      </c>
      <c r="O380" s="16">
        <v>0.81099589800000005</v>
      </c>
      <c r="P380">
        <f t="shared" si="121"/>
        <v>0.82677339408923145</v>
      </c>
      <c r="Q380">
        <v>0.3836</v>
      </c>
      <c r="R380">
        <f t="shared" si="122"/>
        <v>0.85036577255597423</v>
      </c>
      <c r="S380">
        <f t="shared" si="128"/>
        <v>7.7091954028893114E-2</v>
      </c>
      <c r="T380" s="14">
        <f t="shared" si="123"/>
        <v>0.15069275575712723</v>
      </c>
      <c r="U380" t="str">
        <f t="shared" si="129"/>
        <v>Low</v>
      </c>
      <c r="V380">
        <f t="shared" si="130"/>
        <v>7.8176409387376286E-2</v>
      </c>
      <c r="W380">
        <f t="shared" si="124"/>
        <v>0.10667020244759161</v>
      </c>
      <c r="X380" t="str">
        <f t="shared" si="131"/>
        <v>No Impact</v>
      </c>
      <c r="Y380">
        <f t="shared" si="132"/>
        <v>7.6007498670409943E-2</v>
      </c>
      <c r="Z380">
        <f t="shared" si="125"/>
        <v>0.16970726473296305</v>
      </c>
      <c r="AA380" t="str">
        <f t="shared" si="133"/>
        <v>Low</v>
      </c>
      <c r="AB380">
        <f t="shared" si="134"/>
        <v>5.3457711358095676E-2</v>
      </c>
      <c r="AC380">
        <f t="shared" si="126"/>
        <v>0.13355413608420477</v>
      </c>
      <c r="AD380" t="str">
        <f t="shared" si="135"/>
        <v>No Impact</v>
      </c>
      <c r="AE380">
        <f t="shared" si="136"/>
        <v>9.4106242039742553E-3</v>
      </c>
      <c r="AF380">
        <f t="shared" si="127"/>
        <v>4.4605766510697045E-2</v>
      </c>
      <c r="AG380" t="str">
        <f t="shared" si="137"/>
        <v>No Impact</v>
      </c>
    </row>
    <row r="381" spans="1:33" customFormat="1" x14ac:dyDescent="0.3">
      <c r="A381">
        <v>501020</v>
      </c>
      <c r="B381" t="s">
        <v>87</v>
      </c>
      <c r="C381" s="1" t="s">
        <v>936</v>
      </c>
      <c r="D381" t="s">
        <v>937</v>
      </c>
      <c r="E381" s="4">
        <v>6.1</v>
      </c>
      <c r="F381" s="3">
        <f t="shared" si="117"/>
        <v>0.64444444444444438</v>
      </c>
      <c r="G381" s="15">
        <v>23.316839999999999</v>
      </c>
      <c r="H381" s="15">
        <f t="shared" si="118"/>
        <v>0.23331268056165932</v>
      </c>
      <c r="I381" s="15">
        <v>12</v>
      </c>
      <c r="J381" s="3">
        <f t="shared" si="119"/>
        <v>4.6278441959120717E-2</v>
      </c>
      <c r="K381">
        <v>0</v>
      </c>
      <c r="L381" s="3">
        <v>0</v>
      </c>
      <c r="M381">
        <v>69668</v>
      </c>
      <c r="N381">
        <f t="shared" si="120"/>
        <v>0.32849782118067877</v>
      </c>
      <c r="O381" s="16">
        <v>0.80755239599999995</v>
      </c>
      <c r="P381">
        <f t="shared" si="121"/>
        <v>0.82326290057981399</v>
      </c>
      <c r="Q381">
        <v>0.3422</v>
      </c>
      <c r="R381">
        <f t="shared" si="122"/>
        <v>0.75859011305697188</v>
      </c>
      <c r="S381">
        <f t="shared" si="128"/>
        <v>7.1254942959011344E-2</v>
      </c>
      <c r="T381" s="14">
        <f t="shared" si="123"/>
        <v>0.1392830659317055</v>
      </c>
      <c r="U381" t="str">
        <f t="shared" si="129"/>
        <v>No Impact</v>
      </c>
      <c r="V381">
        <f t="shared" si="130"/>
        <v>6.8341741956001789E-2</v>
      </c>
      <c r="W381">
        <f t="shared" si="124"/>
        <v>9.3250988465645113E-2</v>
      </c>
      <c r="X381" t="str">
        <f t="shared" si="131"/>
        <v>No Impact</v>
      </c>
      <c r="Y381">
        <f t="shared" si="132"/>
        <v>7.4168143962020913E-2</v>
      </c>
      <c r="Z381">
        <f t="shared" si="125"/>
        <v>0.16560040867408946</v>
      </c>
      <c r="AA381" t="str">
        <f t="shared" si="133"/>
        <v>Low</v>
      </c>
      <c r="AB381">
        <f t="shared" si="134"/>
        <v>5.652813628299351E-2</v>
      </c>
      <c r="AC381">
        <f t="shared" si="126"/>
        <v>0.14122502093576955</v>
      </c>
      <c r="AD381" t="str">
        <f t="shared" si="135"/>
        <v>No Impact</v>
      </c>
      <c r="AE381">
        <f t="shared" si="136"/>
        <v>2.9594524027961745E-2</v>
      </c>
      <c r="AF381">
        <f t="shared" si="127"/>
        <v>0.14027618149165724</v>
      </c>
      <c r="AG381" t="str">
        <f t="shared" si="137"/>
        <v>No Impact</v>
      </c>
    </row>
    <row r="382" spans="1:33" customFormat="1" x14ac:dyDescent="0.3">
      <c r="A382">
        <v>501027</v>
      </c>
      <c r="B382" t="s">
        <v>148</v>
      </c>
      <c r="C382" s="1" t="s">
        <v>936</v>
      </c>
      <c r="D382" t="s">
        <v>938</v>
      </c>
      <c r="E382" s="4">
        <v>4.8</v>
      </c>
      <c r="F382" s="3">
        <f t="shared" si="117"/>
        <v>0.35555555555555546</v>
      </c>
      <c r="G382" s="15">
        <v>25.369560000000003</v>
      </c>
      <c r="H382" s="15">
        <f t="shared" si="118"/>
        <v>0.25385258243697906</v>
      </c>
      <c r="I382" s="15">
        <v>12</v>
      </c>
      <c r="J382" s="3">
        <f t="shared" si="119"/>
        <v>4.6278441959120717E-2</v>
      </c>
      <c r="K382">
        <v>0</v>
      </c>
      <c r="L382" s="3">
        <v>0</v>
      </c>
      <c r="M382">
        <v>18408</v>
      </c>
      <c r="N382">
        <f t="shared" si="120"/>
        <v>8.5965186205069238E-2</v>
      </c>
      <c r="O382" s="16">
        <v>0.90189240699999995</v>
      </c>
      <c r="P382">
        <f t="shared" si="121"/>
        <v>0.9194382465775387</v>
      </c>
      <c r="Q382">
        <v>0.36120000000000002</v>
      </c>
      <c r="R382">
        <f t="shared" si="122"/>
        <v>0.80070937707825318</v>
      </c>
      <c r="S382">
        <f t="shared" si="128"/>
        <v>4.5890637191140393E-2</v>
      </c>
      <c r="T382" s="14">
        <f t="shared" si="123"/>
        <v>8.9703091183700664E-2</v>
      </c>
      <c r="U382" t="str">
        <f t="shared" si="129"/>
        <v>No Impact</v>
      </c>
      <c r="V382">
        <f t="shared" si="130"/>
        <v>4.2723151215299383E-2</v>
      </c>
      <c r="W382">
        <f t="shared" si="124"/>
        <v>5.8294915627973988E-2</v>
      </c>
      <c r="X382" t="str">
        <f t="shared" si="131"/>
        <v>No Impact</v>
      </c>
      <c r="Y382">
        <f t="shared" si="132"/>
        <v>4.905812316698141E-2</v>
      </c>
      <c r="Z382">
        <f t="shared" si="125"/>
        <v>0.10953550690706236</v>
      </c>
      <c r="AA382" t="str">
        <f t="shared" si="133"/>
        <v>No Impact</v>
      </c>
      <c r="AB382">
        <f t="shared" si="134"/>
        <v>3.1275924193555002E-2</v>
      </c>
      <c r="AC382">
        <f t="shared" si="126"/>
        <v>7.8137071898285532E-2</v>
      </c>
      <c r="AD382" t="str">
        <f t="shared" si="135"/>
        <v>No Impact</v>
      </c>
      <c r="AE382">
        <f t="shared" si="136"/>
        <v>4.5868123374451361E-3</v>
      </c>
      <c r="AF382">
        <f t="shared" si="127"/>
        <v>2.1741201828679675E-2</v>
      </c>
      <c r="AG382" t="str">
        <f t="shared" si="137"/>
        <v>No Impact</v>
      </c>
    </row>
    <row r="383" spans="1:33" customFormat="1" x14ac:dyDescent="0.3">
      <c r="A383">
        <v>501033</v>
      </c>
      <c r="B383" t="s">
        <v>149</v>
      </c>
      <c r="C383" s="1" t="s">
        <v>936</v>
      </c>
      <c r="D383" t="s">
        <v>939</v>
      </c>
      <c r="E383" s="4">
        <v>6.1</v>
      </c>
      <c r="F383" s="3">
        <f t="shared" si="117"/>
        <v>0.64444444444444438</v>
      </c>
      <c r="G383" s="15">
        <v>24.087240000000001</v>
      </c>
      <c r="H383" s="15">
        <f t="shared" si="118"/>
        <v>0.24102144766323497</v>
      </c>
      <c r="I383" s="15">
        <v>1.9999999999999996</v>
      </c>
      <c r="J383" s="3">
        <f t="shared" si="119"/>
        <v>7.7130736598534514E-3</v>
      </c>
      <c r="K383">
        <v>0</v>
      </c>
      <c r="L383" s="3">
        <v>0</v>
      </c>
      <c r="M383">
        <v>19139</v>
      </c>
      <c r="N383">
        <f t="shared" si="120"/>
        <v>8.9423854877858366E-2</v>
      </c>
      <c r="O383" s="16">
        <v>0.751776679</v>
      </c>
      <c r="P383">
        <f t="shared" si="121"/>
        <v>0.76640209651709057</v>
      </c>
      <c r="Q383">
        <v>0.38769999999999999</v>
      </c>
      <c r="R383">
        <f t="shared" si="122"/>
        <v>0.85945466637109291</v>
      </c>
      <c r="S383">
        <f t="shared" si="128"/>
        <v>6.5154413366944733E-2</v>
      </c>
      <c r="T383" s="14">
        <f t="shared" si="123"/>
        <v>0.12735827264573074</v>
      </c>
      <c r="U383" t="str">
        <f t="shared" si="129"/>
        <v>No Impact</v>
      </c>
      <c r="V383">
        <f t="shared" si="130"/>
        <v>6.8883392290250492E-2</v>
      </c>
      <c r="W383">
        <f t="shared" si="124"/>
        <v>9.3990059897332584E-2</v>
      </c>
      <c r="X383" t="str">
        <f t="shared" si="131"/>
        <v>No Impact</v>
      </c>
      <c r="Y383">
        <f t="shared" si="132"/>
        <v>6.1425434443638974E-2</v>
      </c>
      <c r="Z383">
        <f t="shared" si="125"/>
        <v>0.13714886881973068</v>
      </c>
      <c r="AA383" t="str">
        <f t="shared" si="133"/>
        <v>No Impact</v>
      </c>
      <c r="AB383">
        <f t="shared" si="134"/>
        <v>4.5045311160676928E-2</v>
      </c>
      <c r="AC383">
        <f t="shared" si="126"/>
        <v>0.11253732088172025</v>
      </c>
      <c r="AD383" t="str">
        <f t="shared" si="135"/>
        <v>No Impact</v>
      </c>
      <c r="AE383">
        <f t="shared" si="136"/>
        <v>7.1671243599930367E-3</v>
      </c>
      <c r="AF383">
        <f t="shared" si="127"/>
        <v>3.3971718434996703E-2</v>
      </c>
      <c r="AG383" t="str">
        <f t="shared" si="137"/>
        <v>No Impact</v>
      </c>
    </row>
    <row r="384" spans="1:33" customFormat="1" x14ac:dyDescent="0.3">
      <c r="A384">
        <v>501040</v>
      </c>
      <c r="B384" t="s">
        <v>173</v>
      </c>
      <c r="C384" s="1" t="s">
        <v>936</v>
      </c>
      <c r="D384" t="s">
        <v>940</v>
      </c>
      <c r="E384" s="4">
        <v>6.1</v>
      </c>
      <c r="F384" s="3">
        <f t="shared" si="117"/>
        <v>0.64444444444444438</v>
      </c>
      <c r="G384" s="15">
        <v>22.868640000000003</v>
      </c>
      <c r="H384" s="15">
        <f t="shared" si="118"/>
        <v>0.22882790717779877</v>
      </c>
      <c r="I384" s="15">
        <v>12</v>
      </c>
      <c r="J384" s="3">
        <f t="shared" si="119"/>
        <v>4.6278441959120717E-2</v>
      </c>
      <c r="K384">
        <v>0</v>
      </c>
      <c r="L384" s="3">
        <v>0</v>
      </c>
      <c r="M384">
        <v>26980</v>
      </c>
      <c r="N384">
        <f t="shared" si="120"/>
        <v>0.12652292609993707</v>
      </c>
      <c r="O384" s="16">
        <v>0.97328912700000003</v>
      </c>
      <c r="P384">
        <f t="shared" si="121"/>
        <v>0.99222395198839219</v>
      </c>
      <c r="Q384">
        <v>0.36809999999999998</v>
      </c>
      <c r="R384">
        <f t="shared" si="122"/>
        <v>0.81600532032808681</v>
      </c>
      <c r="S384">
        <f t="shared" si="128"/>
        <v>8.0145584732085329E-2</v>
      </c>
      <c r="T384" s="14">
        <f t="shared" si="123"/>
        <v>0.15666173178744225</v>
      </c>
      <c r="U384" t="str">
        <f t="shared" si="129"/>
        <v>Low</v>
      </c>
      <c r="V384">
        <f t="shared" si="130"/>
        <v>7.2335101022234574E-2</v>
      </c>
      <c r="W384">
        <f t="shared" si="124"/>
        <v>9.8699849872546222E-2</v>
      </c>
      <c r="X384" t="str">
        <f t="shared" si="131"/>
        <v>No Impact</v>
      </c>
      <c r="Y384">
        <f t="shared" si="132"/>
        <v>8.7956068441936083E-2</v>
      </c>
      <c r="Z384">
        <f t="shared" si="125"/>
        <v>0.19638567316460484</v>
      </c>
      <c r="AA384" t="str">
        <f t="shared" si="133"/>
        <v>Low</v>
      </c>
      <c r="AB384">
        <f t="shared" si="134"/>
        <v>5.562959135544026E-2</v>
      </c>
      <c r="AC384">
        <f t="shared" si="126"/>
        <v>0.13898017377558441</v>
      </c>
      <c r="AD384" t="str">
        <f t="shared" si="135"/>
        <v>No Impact</v>
      </c>
      <c r="AE384">
        <f t="shared" si="136"/>
        <v>1.1215672757363827E-2</v>
      </c>
      <c r="AF384">
        <f t="shared" si="127"/>
        <v>5.3161583060991738E-2</v>
      </c>
      <c r="AG384" t="str">
        <f t="shared" si="137"/>
        <v>No Impact</v>
      </c>
    </row>
    <row r="385" spans="1:33" customFormat="1" x14ac:dyDescent="0.3">
      <c r="A385">
        <v>501054</v>
      </c>
      <c r="B385" t="s">
        <v>236</v>
      </c>
      <c r="C385" s="1" t="s">
        <v>936</v>
      </c>
      <c r="D385" t="s">
        <v>941</v>
      </c>
      <c r="E385" s="4">
        <v>5.9</v>
      </c>
      <c r="F385" s="3">
        <f t="shared" si="117"/>
        <v>0.60000000000000009</v>
      </c>
      <c r="G385" s="15">
        <v>24.861239999999999</v>
      </c>
      <c r="H385" s="15">
        <f t="shared" si="118"/>
        <v>0.24876623704098613</v>
      </c>
      <c r="I385" s="15">
        <v>6</v>
      </c>
      <c r="J385" s="3">
        <f t="shared" si="119"/>
        <v>2.3139220979560358E-2</v>
      </c>
      <c r="K385">
        <v>0</v>
      </c>
      <c r="L385" s="3">
        <v>0</v>
      </c>
      <c r="M385">
        <v>34433</v>
      </c>
      <c r="N385">
        <f t="shared" si="120"/>
        <v>0.16178620601552851</v>
      </c>
      <c r="O385" s="16">
        <v>0.93861198000000001</v>
      </c>
      <c r="P385">
        <f t="shared" si="121"/>
        <v>0.95687217944154601</v>
      </c>
      <c r="Q385">
        <v>0.37859999999999999</v>
      </c>
      <c r="R385">
        <f t="shared" si="122"/>
        <v>0.83928175570826868</v>
      </c>
      <c r="S385">
        <f t="shared" si="128"/>
        <v>7.3257608761847615E-2</v>
      </c>
      <c r="T385" s="14">
        <f t="shared" si="123"/>
        <v>0.14319770569523843</v>
      </c>
      <c r="U385" t="str">
        <f t="shared" si="129"/>
        <v>No Impact</v>
      </c>
      <c r="V385">
        <f t="shared" si="130"/>
        <v>6.8461587058243567E-2</v>
      </c>
      <c r="W385">
        <f t="shared" si="124"/>
        <v>9.3414514795629594E-2</v>
      </c>
      <c r="X385" t="str">
        <f t="shared" si="131"/>
        <v>No Impact</v>
      </c>
      <c r="Y385">
        <f t="shared" si="132"/>
        <v>7.8053630465451648E-2</v>
      </c>
      <c r="Z385">
        <f t="shared" si="125"/>
        <v>0.17427580647284349</v>
      </c>
      <c r="AA385" t="str">
        <f t="shared" si="133"/>
        <v>Low</v>
      </c>
      <c r="AB385">
        <f t="shared" si="134"/>
        <v>5.1996652617066909E-2</v>
      </c>
      <c r="AC385">
        <f t="shared" si="126"/>
        <v>0.12990395292130694</v>
      </c>
      <c r="AD385" t="str">
        <f t="shared" si="135"/>
        <v>No Impact</v>
      </c>
      <c r="AE385">
        <f t="shared" si="136"/>
        <v>1.3197165734417635E-2</v>
      </c>
      <c r="AF385">
        <f t="shared" si="127"/>
        <v>6.2553735075703082E-2</v>
      </c>
      <c r="AG385" t="str">
        <f t="shared" si="137"/>
        <v>No Impact</v>
      </c>
    </row>
    <row r="386" spans="1:33" customFormat="1" x14ac:dyDescent="0.3">
      <c r="A386">
        <v>501067</v>
      </c>
      <c r="B386" t="s">
        <v>370</v>
      </c>
      <c r="C386" s="1" t="s">
        <v>936</v>
      </c>
      <c r="D386" t="s">
        <v>942</v>
      </c>
      <c r="E386" s="4">
        <v>6.2</v>
      </c>
      <c r="F386" s="3">
        <f t="shared" ref="F386:F449" si="138">(E386-$AJ$5)/$AK$5</f>
        <v>0.66666666666666663</v>
      </c>
      <c r="G386" s="15">
        <v>25.946639999999999</v>
      </c>
      <c r="H386" s="15">
        <f t="shared" ref="H386:H449" si="139">(G386-$AJ$6)/$AK$6</f>
        <v>0.25962695330792562</v>
      </c>
      <c r="I386" s="15">
        <v>9.1999999999999993</v>
      </c>
      <c r="J386" s="3">
        <f t="shared" ref="J386:J449" si="140">(I386-$AJ$7)/$AK$7</f>
        <v>3.5480138835325879E-2</v>
      </c>
      <c r="K386">
        <v>0</v>
      </c>
      <c r="L386" s="3">
        <v>0</v>
      </c>
      <c r="M386">
        <v>24547</v>
      </c>
      <c r="N386">
        <f t="shared" ref="N386:N449" si="141">(M386-$AJ$9)/$AK$9</f>
        <v>0.11501137906724769</v>
      </c>
      <c r="O386" s="16">
        <v>0.97739393500000005</v>
      </c>
      <c r="P386">
        <f t="shared" ref="P386:P449" si="142">(O386-$AJ$11)/$AK$11</f>
        <v>0.99640861685613558</v>
      </c>
      <c r="Q386">
        <v>0.38229999999999997</v>
      </c>
      <c r="R386">
        <f t="shared" ref="R386:R449" si="143">(Q386-$AJ$12)/$AK$12</f>
        <v>0.84748392817557072</v>
      </c>
      <c r="S386">
        <f t="shared" si="128"/>
        <v>9.0690961198154355E-2</v>
      </c>
      <c r="T386" s="14">
        <f t="shared" ref="T386:T449" si="144">(S386-$AJ$10)/$AK$10</f>
        <v>0.17727493144213927</v>
      </c>
      <c r="U386" t="str">
        <f t="shared" si="129"/>
        <v>Low</v>
      </c>
      <c r="V386">
        <f t="shared" si="130"/>
        <v>8.3366172560677618E-2</v>
      </c>
      <c r="W386">
        <f t="shared" ref="W386:W449" si="145">(V386-$AJ$13)/$AK$13</f>
        <v>0.11375153417783222</v>
      </c>
      <c r="X386" t="str">
        <f t="shared" si="131"/>
        <v>No Impact</v>
      </c>
      <c r="Y386">
        <f t="shared" si="132"/>
        <v>9.8015749835631105E-2</v>
      </c>
      <c r="Z386">
        <f t="shared" ref="Z386:Z449" si="146">(Y386-$AJ$14)/$AK$14</f>
        <v>0.21884662824499726</v>
      </c>
      <c r="AA386" t="str">
        <f t="shared" si="133"/>
        <v>Low</v>
      </c>
      <c r="AB386">
        <f t="shared" si="134"/>
        <v>6.2542630604917257E-2</v>
      </c>
      <c r="AC386">
        <f t="shared" ref="AC386:AC449" si="147">(AB386-$AJ$15)/$AK$15</f>
        <v>0.15625111488444429</v>
      </c>
      <c r="AD386" t="str">
        <f t="shared" si="135"/>
        <v>Low</v>
      </c>
      <c r="AE386">
        <f t="shared" si="136"/>
        <v>1.1313557879973563E-2</v>
      </c>
      <c r="AF386">
        <f t="shared" ref="AF386:AF449" si="148">(AE386-$AJ$16)/$AK$16</f>
        <v>5.3625552382193284E-2</v>
      </c>
      <c r="AG386" t="str">
        <f t="shared" si="137"/>
        <v>No Impact</v>
      </c>
    </row>
    <row r="387" spans="1:33" customFormat="1" x14ac:dyDescent="0.3">
      <c r="A387">
        <v>501081</v>
      </c>
      <c r="B387" t="s">
        <v>464</v>
      </c>
      <c r="C387" s="1" t="s">
        <v>936</v>
      </c>
      <c r="D387" t="s">
        <v>943</v>
      </c>
      <c r="E387" s="4">
        <v>6.2</v>
      </c>
      <c r="F387" s="3">
        <f t="shared" si="138"/>
        <v>0.66666666666666663</v>
      </c>
      <c r="G387" s="15">
        <v>25.369560000000003</v>
      </c>
      <c r="H387" s="15">
        <f t="shared" si="139"/>
        <v>0.25385258243697906</v>
      </c>
      <c r="I387" s="15">
        <v>24.999999999999996</v>
      </c>
      <c r="J387" s="3">
        <f t="shared" si="140"/>
        <v>9.6413420748168152E-2</v>
      </c>
      <c r="K387">
        <v>0</v>
      </c>
      <c r="L387" s="3">
        <v>0</v>
      </c>
      <c r="M387">
        <v>19425</v>
      </c>
      <c r="N387">
        <f t="shared" si="141"/>
        <v>9.0777041253258764E-2</v>
      </c>
      <c r="O387" s="21">
        <v>0.93699572499999995</v>
      </c>
      <c r="P387">
        <f t="shared" si="142"/>
        <v>0.95522448105569824</v>
      </c>
      <c r="Q387">
        <v>0.2823</v>
      </c>
      <c r="R387">
        <f t="shared" si="143"/>
        <v>0.62580359122145868</v>
      </c>
      <c r="S387">
        <f t="shared" ref="S387:S450" si="149">F387*(R387*0.5+P387*0.5)*(H387*0.5+J387*0.5)</f>
        <v>9.2296730633339638E-2</v>
      </c>
      <c r="T387" s="14">
        <f t="shared" si="144"/>
        <v>0.18041375214459474</v>
      </c>
      <c r="U387" t="str">
        <f t="shared" ref="U387:U450" si="150">IF(T387&gt;0.7,"High",IF(T387&gt;0.3,"Moderate",IF(T387&gt;0.15,"Low","No Impact")))</f>
        <v>Low</v>
      </c>
      <c r="V387">
        <f t="shared" ref="V387:V450" si="151">F387*(R387*1)*(H387*0.5+J387*0.5)</f>
        <v>7.3065907558684001E-2</v>
      </c>
      <c r="W387">
        <f t="shared" si="145"/>
        <v>9.9697021292978222E-2</v>
      </c>
      <c r="X387" t="str">
        <f t="shared" ref="X387:X450" si="152">IF(W387&gt;0.7,"High",IF(W387&gt;0.3,"Moderate",IF(W387&gt;0.15,"Low","No Impact")))</f>
        <v>No Impact</v>
      </c>
      <c r="Y387">
        <f t="shared" ref="Y387:Y450" si="153">F387*(P387*1)*(H387*0.5+J387*0.5)</f>
        <v>0.11152755370799526</v>
      </c>
      <c r="Z387">
        <f t="shared" si="146"/>
        <v>0.24901537891959186</v>
      </c>
      <c r="AA387" t="str">
        <f t="shared" ref="AA387:AA450" si="154">IF(Z387&gt;0.7,"High",IF(Z387&gt;0.3,"Moderate",IF(Z387&gt;0.15,"Low","No Impact")))</f>
        <v>Low</v>
      </c>
      <c r="AB387">
        <f t="shared" ref="AB387:AB450" si="155">F387*(R387*0.35+P387*0.3+N387*0.35)*(H387*0.5+J387*0.5)</f>
        <v>6.2740880090359066E-2</v>
      </c>
      <c r="AC387">
        <f t="shared" si="147"/>
        <v>0.15674640430265296</v>
      </c>
      <c r="AD387" t="str">
        <f t="shared" ref="AD387:AD450" si="156">IF(AC387&gt;0.7,"High",IF(AC387&gt;0.3,"Moderate",IF(AC387&gt;0.15,"Low","No Impact")))</f>
        <v>Low</v>
      </c>
      <c r="AE387">
        <f t="shared" ref="AE387:AE450" si="157">F387*(N387*1)*(H387*0.5+J387*0.5)</f>
        <v>1.0598703806917392E-2</v>
      </c>
      <c r="AF387">
        <f t="shared" si="148"/>
        <v>5.0237189062096184E-2</v>
      </c>
      <c r="AG387" t="str">
        <f t="shared" ref="AG387:AG450" si="158">IF(AF387&gt;0.7,"High",IF(AF387&gt;0.3,"Moderate",IF(AF387&gt;0.15,"Low","No Impact")))</f>
        <v>No Impact</v>
      </c>
    </row>
    <row r="388" spans="1:33" customFormat="1" x14ac:dyDescent="0.3">
      <c r="A388">
        <v>501085</v>
      </c>
      <c r="B388" t="s">
        <v>478</v>
      </c>
      <c r="C388" s="1" t="s">
        <v>936</v>
      </c>
      <c r="D388" t="s">
        <v>944</v>
      </c>
      <c r="E388" s="4">
        <v>6.1</v>
      </c>
      <c r="F388" s="3">
        <f t="shared" si="138"/>
        <v>0.64444444444444438</v>
      </c>
      <c r="G388" s="15">
        <v>23.674320000000002</v>
      </c>
      <c r="H388" s="15">
        <f t="shared" si="139"/>
        <v>0.23688969258589515</v>
      </c>
      <c r="I388" s="15">
        <v>12</v>
      </c>
      <c r="J388" s="3">
        <f t="shared" si="140"/>
        <v>4.6278441959120717E-2</v>
      </c>
      <c r="K388">
        <v>0</v>
      </c>
      <c r="L388" s="3">
        <v>0</v>
      </c>
      <c r="M388">
        <v>37871</v>
      </c>
      <c r="N388">
        <f t="shared" si="141"/>
        <v>0.17805283104569133</v>
      </c>
      <c r="O388" s="16">
        <v>0.52870257499999995</v>
      </c>
      <c r="P388">
        <f t="shared" si="142"/>
        <v>0.53898820385459745</v>
      </c>
      <c r="Q388">
        <v>0.36380000000000001</v>
      </c>
      <c r="R388">
        <f t="shared" si="143"/>
        <v>0.80647306583906009</v>
      </c>
      <c r="S388">
        <f t="shared" si="149"/>
        <v>6.138200543005512E-2</v>
      </c>
      <c r="T388" s="14">
        <f t="shared" si="144"/>
        <v>0.11998429237747994</v>
      </c>
      <c r="U388" t="str">
        <f t="shared" si="150"/>
        <v>No Impact</v>
      </c>
      <c r="V388">
        <f t="shared" si="151"/>
        <v>7.3585074831321609E-2</v>
      </c>
      <c r="W388">
        <f t="shared" si="145"/>
        <v>0.10040541502083547</v>
      </c>
      <c r="X388" t="str">
        <f t="shared" si="152"/>
        <v>No Impact</v>
      </c>
      <c r="Y388">
        <f t="shared" si="153"/>
        <v>4.9178936028788638E-2</v>
      </c>
      <c r="Z388">
        <f t="shared" si="146"/>
        <v>0.10980525424358205</v>
      </c>
      <c r="AA388" t="str">
        <f t="shared" si="154"/>
        <v>No Impact</v>
      </c>
      <c r="AB388">
        <f t="shared" si="155"/>
        <v>4.619458714825829E-2</v>
      </c>
      <c r="AC388">
        <f t="shared" si="147"/>
        <v>0.11540857290026565</v>
      </c>
      <c r="AD388" t="str">
        <f t="shared" si="156"/>
        <v>No Impact</v>
      </c>
      <c r="AE388">
        <f t="shared" si="157"/>
        <v>1.6246086139026127E-2</v>
      </c>
      <c r="AF388">
        <f t="shared" si="148"/>
        <v>7.7005425923184975E-2</v>
      </c>
      <c r="AG388" t="str">
        <f t="shared" si="158"/>
        <v>No Impact</v>
      </c>
    </row>
    <row r="389" spans="1:33" customFormat="1" x14ac:dyDescent="0.3">
      <c r="A389">
        <v>501088</v>
      </c>
      <c r="B389" t="s">
        <v>483</v>
      </c>
      <c r="C389" s="1" t="s">
        <v>936</v>
      </c>
      <c r="D389" t="s">
        <v>930</v>
      </c>
      <c r="E389" s="4">
        <v>6.2</v>
      </c>
      <c r="F389" s="3">
        <f t="shared" si="138"/>
        <v>0.66666666666666663</v>
      </c>
      <c r="G389" s="15">
        <v>25.946639999999999</v>
      </c>
      <c r="H389" s="15">
        <f t="shared" si="139"/>
        <v>0.25962695330792562</v>
      </c>
      <c r="I389" s="15">
        <v>25.4</v>
      </c>
      <c r="J389" s="3">
        <f t="shared" si="140"/>
        <v>9.7956035480138842E-2</v>
      </c>
      <c r="K389">
        <v>0</v>
      </c>
      <c r="L389" s="3">
        <v>0</v>
      </c>
      <c r="M389">
        <v>36509</v>
      </c>
      <c r="N389">
        <f t="shared" si="141"/>
        <v>0.17160863578941393</v>
      </c>
      <c r="O389" s="16">
        <v>0.92990620000000002</v>
      </c>
      <c r="P389">
        <f t="shared" si="142"/>
        <v>0.94799703309796468</v>
      </c>
      <c r="Q389">
        <v>0.37080000000000002</v>
      </c>
      <c r="R389">
        <f t="shared" si="143"/>
        <v>0.82199068942584796</v>
      </c>
      <c r="S389">
        <f t="shared" si="149"/>
        <v>0.10548624998970738</v>
      </c>
      <c r="T389" s="14">
        <f t="shared" si="144"/>
        <v>0.20619549608869181</v>
      </c>
      <c r="U389" t="str">
        <f t="shared" si="150"/>
        <v>Low</v>
      </c>
      <c r="V389">
        <f t="shared" si="151"/>
        <v>9.7976629160285461E-2</v>
      </c>
      <c r="W389">
        <f t="shared" si="145"/>
        <v>0.1336872203463963</v>
      </c>
      <c r="X389" t="str">
        <f t="shared" si="152"/>
        <v>No Impact</v>
      </c>
      <c r="Y389">
        <f t="shared" si="153"/>
        <v>0.11299587081912929</v>
      </c>
      <c r="Z389">
        <f t="shared" si="146"/>
        <v>0.25229379335303737</v>
      </c>
      <c r="AA389" t="str">
        <f t="shared" si="154"/>
        <v>Low</v>
      </c>
      <c r="AB389">
        <f t="shared" si="155"/>
        <v>7.5349753155371166E-2</v>
      </c>
      <c r="AC389">
        <f t="shared" si="147"/>
        <v>0.18824732543099582</v>
      </c>
      <c r="AD389" t="str">
        <f t="shared" si="156"/>
        <v>Low</v>
      </c>
      <c r="AE389">
        <f t="shared" si="157"/>
        <v>2.0454776295807015E-2</v>
      </c>
      <c r="AF389">
        <f t="shared" si="148"/>
        <v>9.6954352410968336E-2</v>
      </c>
      <c r="AG389" t="str">
        <f t="shared" si="158"/>
        <v>No Impact</v>
      </c>
    </row>
    <row r="390" spans="1:33" customFormat="1" x14ac:dyDescent="0.3">
      <c r="A390">
        <v>501094</v>
      </c>
      <c r="B390" t="s">
        <v>487</v>
      </c>
      <c r="C390" s="1" t="s">
        <v>936</v>
      </c>
      <c r="D390" t="s">
        <v>1157</v>
      </c>
      <c r="E390" s="4">
        <v>6.1</v>
      </c>
      <c r="F390" s="3">
        <f t="shared" si="138"/>
        <v>0.64444444444444438</v>
      </c>
      <c r="G390" s="15">
        <v>23.93496</v>
      </c>
      <c r="H390" s="15">
        <f t="shared" si="139"/>
        <v>0.23949770538100762</v>
      </c>
      <c r="I390" s="15">
        <v>4.4000000000000004</v>
      </c>
      <c r="J390" s="3">
        <f t="shared" si="140"/>
        <v>1.6968762051677598E-2</v>
      </c>
      <c r="K390">
        <v>0</v>
      </c>
      <c r="L390" s="3">
        <v>0</v>
      </c>
      <c r="M390">
        <v>25068</v>
      </c>
      <c r="N390">
        <f t="shared" si="141"/>
        <v>0.11747644935250505</v>
      </c>
      <c r="O390" s="16">
        <v>0.92204198299999995</v>
      </c>
      <c r="P390">
        <f t="shared" si="142"/>
        <v>0.93997982191726859</v>
      </c>
      <c r="Q390">
        <v>0.36270000000000002</v>
      </c>
      <c r="R390">
        <f t="shared" si="143"/>
        <v>0.80403458213256485</v>
      </c>
      <c r="S390">
        <f t="shared" si="149"/>
        <v>7.2061973263294637E-2</v>
      </c>
      <c r="T390" s="14">
        <f t="shared" si="144"/>
        <v>0.14086057972110022</v>
      </c>
      <c r="U390" t="str">
        <f t="shared" si="150"/>
        <v>No Impact</v>
      </c>
      <c r="V390">
        <f t="shared" si="151"/>
        <v>6.6444770669159645E-2</v>
      </c>
      <c r="W390">
        <f t="shared" si="145"/>
        <v>9.066260774068699E-2</v>
      </c>
      <c r="X390" t="str">
        <f t="shared" si="152"/>
        <v>No Impact</v>
      </c>
      <c r="Y390">
        <f t="shared" si="153"/>
        <v>7.7679175857429617E-2</v>
      </c>
      <c r="Z390">
        <f t="shared" si="146"/>
        <v>0.17343973544819852</v>
      </c>
      <c r="AA390" t="str">
        <f t="shared" si="154"/>
        <v>Low</v>
      </c>
      <c r="AB390">
        <f t="shared" si="155"/>
        <v>4.9957278216051573E-2</v>
      </c>
      <c r="AC390">
        <f t="shared" si="147"/>
        <v>0.12480895578505939</v>
      </c>
      <c r="AD390" t="str">
        <f t="shared" si="156"/>
        <v>No Impact</v>
      </c>
      <c r="AE390">
        <f t="shared" si="157"/>
        <v>9.7081592131908895E-3</v>
      </c>
      <c r="AF390">
        <f t="shared" si="148"/>
        <v>4.601606373032998E-2</v>
      </c>
      <c r="AG390" t="str">
        <f t="shared" si="158"/>
        <v>No Impact</v>
      </c>
    </row>
    <row r="391" spans="1:33" customFormat="1" x14ac:dyDescent="0.3">
      <c r="A391">
        <v>501095</v>
      </c>
      <c r="B391" t="s">
        <v>499</v>
      </c>
      <c r="C391" s="1" t="s">
        <v>936</v>
      </c>
      <c r="D391" t="s">
        <v>945</v>
      </c>
      <c r="E391" s="4">
        <v>6.2</v>
      </c>
      <c r="F391" s="3">
        <f t="shared" si="138"/>
        <v>0.66666666666666663</v>
      </c>
      <c r="G391" s="15">
        <v>20.580480000000001</v>
      </c>
      <c r="H391" s="15">
        <f t="shared" si="139"/>
        <v>0.20593214844059568</v>
      </c>
      <c r="I391" s="15">
        <v>7.1000000000000005</v>
      </c>
      <c r="J391" s="3">
        <f t="shared" si="140"/>
        <v>2.738141149247976E-2</v>
      </c>
      <c r="K391">
        <v>0</v>
      </c>
      <c r="L391" s="3">
        <v>0</v>
      </c>
      <c r="M391">
        <v>3652</v>
      </c>
      <c r="N391">
        <f t="shared" si="141"/>
        <v>1.6148339507837599E-2</v>
      </c>
      <c r="O391" s="16">
        <v>0.96362958300000001</v>
      </c>
      <c r="P391">
        <f t="shared" si="142"/>
        <v>0.98237648667083721</v>
      </c>
      <c r="Q391">
        <v>0.33339999999999997</v>
      </c>
      <c r="R391">
        <f t="shared" si="143"/>
        <v>0.73908224340500994</v>
      </c>
      <c r="S391">
        <f t="shared" si="149"/>
        <v>6.693994409864451E-2</v>
      </c>
      <c r="T391" s="14">
        <f t="shared" si="144"/>
        <v>0.13084847535025729</v>
      </c>
      <c r="U391" t="str">
        <f t="shared" si="150"/>
        <v>No Impact</v>
      </c>
      <c r="V391">
        <f t="shared" si="151"/>
        <v>5.7479303097382216E-2</v>
      </c>
      <c r="W391">
        <f t="shared" si="145"/>
        <v>7.8429400198754981E-2</v>
      </c>
      <c r="X391" t="str">
        <f t="shared" si="152"/>
        <v>No Impact</v>
      </c>
      <c r="Y391">
        <f t="shared" si="153"/>
        <v>7.6400585099906826E-2</v>
      </c>
      <c r="Z391">
        <f t="shared" si="146"/>
        <v>0.17058493633011473</v>
      </c>
      <c r="AA391" t="str">
        <f t="shared" si="154"/>
        <v>Low</v>
      </c>
      <c r="AB391">
        <f t="shared" si="155"/>
        <v>4.3477488048106992E-2</v>
      </c>
      <c r="AC391">
        <f t="shared" si="147"/>
        <v>0.10862040681988365</v>
      </c>
      <c r="AD391" t="str">
        <f t="shared" si="156"/>
        <v>No Impact</v>
      </c>
      <c r="AE391">
        <f t="shared" si="157"/>
        <v>1.255875525860506E-3</v>
      </c>
      <c r="AF391">
        <f t="shared" si="148"/>
        <v>5.9527709595899887E-3</v>
      </c>
      <c r="AG391" t="str">
        <f t="shared" si="158"/>
        <v>No Impact</v>
      </c>
    </row>
    <row r="392" spans="1:33" customFormat="1" x14ac:dyDescent="0.3">
      <c r="A392">
        <v>503813</v>
      </c>
      <c r="B392" t="s">
        <v>7</v>
      </c>
      <c r="C392" s="1" t="s">
        <v>947</v>
      </c>
      <c r="D392" t="s">
        <v>946</v>
      </c>
      <c r="E392" s="4">
        <v>4.9000000000000004</v>
      </c>
      <c r="F392" s="3">
        <f t="shared" si="138"/>
        <v>0.37777777777777782</v>
      </c>
      <c r="G392" s="15">
        <v>26.514000000000003</v>
      </c>
      <c r="H392" s="15">
        <f t="shared" si="139"/>
        <v>0.26530406403319817</v>
      </c>
      <c r="I392" s="15">
        <v>1</v>
      </c>
      <c r="J392" s="3">
        <f t="shared" si="140"/>
        <v>3.8565368299267266E-3</v>
      </c>
      <c r="K392">
        <v>0</v>
      </c>
      <c r="L392" s="3">
        <v>0</v>
      </c>
      <c r="M392">
        <v>9388</v>
      </c>
      <c r="N392">
        <f t="shared" si="141"/>
        <v>4.328776975013366E-2</v>
      </c>
      <c r="O392" s="16">
        <v>0.88633129300000002</v>
      </c>
      <c r="P392">
        <f t="shared" si="142"/>
        <v>0.90357439933821593</v>
      </c>
      <c r="Q392">
        <v>0.36990000000000001</v>
      </c>
      <c r="R392">
        <f t="shared" si="143"/>
        <v>0.81999556639326088</v>
      </c>
      <c r="S392">
        <f t="shared" si="149"/>
        <v>4.3814395385003549E-2</v>
      </c>
      <c r="T392" s="14">
        <f t="shared" si="144"/>
        <v>8.5644631344070007E-2</v>
      </c>
      <c r="U392" t="str">
        <f t="shared" si="150"/>
        <v>No Impact</v>
      </c>
      <c r="V392">
        <f t="shared" si="151"/>
        <v>4.1689760989373839E-2</v>
      </c>
      <c r="W392">
        <f t="shared" si="145"/>
        <v>5.6884874600627446E-2</v>
      </c>
      <c r="X392" t="str">
        <f t="shared" si="152"/>
        <v>No Impact</v>
      </c>
      <c r="Y392">
        <f t="shared" si="153"/>
        <v>4.5939029780633259E-2</v>
      </c>
      <c r="Z392">
        <f t="shared" si="146"/>
        <v>0.10257128868776329</v>
      </c>
      <c r="AA392" t="str">
        <f t="shared" si="154"/>
        <v>No Impact</v>
      </c>
      <c r="AB392">
        <f t="shared" si="155"/>
        <v>2.9143409775915542E-2</v>
      </c>
      <c r="AC392">
        <f t="shared" si="147"/>
        <v>7.2809381776515705E-2</v>
      </c>
      <c r="AD392" t="str">
        <f t="shared" si="156"/>
        <v>No Impact</v>
      </c>
      <c r="AE392">
        <f t="shared" si="157"/>
        <v>2.2008128441277758E-3</v>
      </c>
      <c r="AF392">
        <f t="shared" si="148"/>
        <v>1.0431714382713142E-2</v>
      </c>
      <c r="AG392" t="str">
        <f t="shared" si="158"/>
        <v>No Impact</v>
      </c>
    </row>
    <row r="393" spans="1:33" customFormat="1" x14ac:dyDescent="0.3">
      <c r="A393">
        <v>503847</v>
      </c>
      <c r="B393" t="s">
        <v>228</v>
      </c>
      <c r="C393" s="1" t="s">
        <v>947</v>
      </c>
      <c r="D393" t="s">
        <v>948</v>
      </c>
      <c r="E393" s="4">
        <v>4.9000000000000004</v>
      </c>
      <c r="F393" s="3">
        <f t="shared" si="138"/>
        <v>0.37777777777777782</v>
      </c>
      <c r="G393" s="15">
        <v>26.283240000000003</v>
      </c>
      <c r="H393" s="15">
        <f t="shared" si="139"/>
        <v>0.26299503613034303</v>
      </c>
      <c r="I393" s="15">
        <v>0.50000000000000022</v>
      </c>
      <c r="J393" s="3">
        <f t="shared" si="140"/>
        <v>1.9282684149633641E-3</v>
      </c>
      <c r="K393">
        <v>0</v>
      </c>
      <c r="L393" s="3">
        <v>0</v>
      </c>
      <c r="M393">
        <v>39555</v>
      </c>
      <c r="N393">
        <f t="shared" si="141"/>
        <v>0.18602054382951744</v>
      </c>
      <c r="O393" s="16">
        <v>0.84150902999999999</v>
      </c>
      <c r="P393">
        <f t="shared" si="142"/>
        <v>0.85788014292747605</v>
      </c>
      <c r="Q393">
        <v>0.35249999999999998</v>
      </c>
      <c r="R393">
        <f t="shared" si="143"/>
        <v>0.78142318776324537</v>
      </c>
      <c r="S393">
        <f t="shared" si="149"/>
        <v>4.1016245243434016E-2</v>
      </c>
      <c r="T393" s="14">
        <f t="shared" si="144"/>
        <v>8.0175046856728105E-2</v>
      </c>
      <c r="U393" t="str">
        <f t="shared" si="150"/>
        <v>No Impact</v>
      </c>
      <c r="V393">
        <f t="shared" si="151"/>
        <v>3.910325137288477E-2</v>
      </c>
      <c r="W393">
        <f t="shared" si="145"/>
        <v>5.335563212728249E-2</v>
      </c>
      <c r="X393" t="str">
        <f t="shared" si="152"/>
        <v>No Impact</v>
      </c>
      <c r="Y393">
        <f t="shared" si="153"/>
        <v>4.2929239113983268E-2</v>
      </c>
      <c r="Z393">
        <f t="shared" si="146"/>
        <v>9.5851118304695254E-2</v>
      </c>
      <c r="AA393" t="str">
        <f t="shared" si="154"/>
        <v>No Impact</v>
      </c>
      <c r="AB393">
        <f t="shared" si="155"/>
        <v>2.9822943095244123E-2</v>
      </c>
      <c r="AC393">
        <f t="shared" si="147"/>
        <v>7.450706922137143E-2</v>
      </c>
      <c r="AD393" t="str">
        <f t="shared" si="156"/>
        <v>No Impact</v>
      </c>
      <c r="AE393">
        <f t="shared" si="157"/>
        <v>9.3086668015413664E-3</v>
      </c>
      <c r="AF393">
        <f t="shared" si="148"/>
        <v>4.4122494839404724E-2</v>
      </c>
      <c r="AG393" t="str">
        <f t="shared" si="158"/>
        <v>No Impact</v>
      </c>
    </row>
    <row r="394" spans="1:33" customFormat="1" x14ac:dyDescent="0.3">
      <c r="A394">
        <v>503858</v>
      </c>
      <c r="B394" t="s">
        <v>240</v>
      </c>
      <c r="C394" s="1" t="s">
        <v>947</v>
      </c>
      <c r="D394" t="s">
        <v>949</v>
      </c>
      <c r="E394" s="4">
        <v>4.8</v>
      </c>
      <c r="F394" s="3">
        <f t="shared" si="138"/>
        <v>0.35555555555555546</v>
      </c>
      <c r="G394" s="15">
        <v>24.927840000000003</v>
      </c>
      <c r="H394" s="15">
        <f t="shared" si="139"/>
        <v>0.24943264915023455</v>
      </c>
      <c r="I394" s="15">
        <v>2.4999999999999996</v>
      </c>
      <c r="J394" s="3">
        <f t="shared" si="140"/>
        <v>9.6413420748168149E-3</v>
      </c>
      <c r="K394">
        <v>0</v>
      </c>
      <c r="L394" s="3">
        <v>0</v>
      </c>
      <c r="M394">
        <v>15941</v>
      </c>
      <c r="N394">
        <f t="shared" si="141"/>
        <v>7.4292770862017576E-2</v>
      </c>
      <c r="O394" s="16">
        <v>0.83478990600000003</v>
      </c>
      <c r="P394">
        <f t="shared" si="142"/>
        <v>0.85103030192521445</v>
      </c>
      <c r="Q394">
        <v>0.37359999999999999</v>
      </c>
      <c r="R394">
        <f t="shared" si="143"/>
        <v>0.82819773886056303</v>
      </c>
      <c r="S394">
        <f t="shared" si="149"/>
        <v>3.8670605395857295E-2</v>
      </c>
      <c r="T394" s="14">
        <f t="shared" si="144"/>
        <v>7.5589990775355623E-2</v>
      </c>
      <c r="U394" t="str">
        <f t="shared" si="150"/>
        <v>No Impact</v>
      </c>
      <c r="V394">
        <f t="shared" si="151"/>
        <v>3.8144798885363346E-2</v>
      </c>
      <c r="W394">
        <f t="shared" si="145"/>
        <v>5.2047842198306583E-2</v>
      </c>
      <c r="X394" t="str">
        <f t="shared" si="152"/>
        <v>No Impact</v>
      </c>
      <c r="Y394">
        <f t="shared" si="153"/>
        <v>3.9196411906351245E-2</v>
      </c>
      <c r="Z394">
        <f t="shared" si="146"/>
        <v>8.7516573605691303E-2</v>
      </c>
      <c r="AA394" t="str">
        <f t="shared" si="154"/>
        <v>No Impact</v>
      </c>
      <c r="AB394">
        <f t="shared" si="155"/>
        <v>2.6307214494357991E-2</v>
      </c>
      <c r="AC394">
        <f t="shared" si="147"/>
        <v>6.5723676066872502E-2</v>
      </c>
      <c r="AD394" t="str">
        <f t="shared" si="156"/>
        <v>No Impact</v>
      </c>
      <c r="AE394">
        <f t="shared" si="157"/>
        <v>3.4217466073584155E-3</v>
      </c>
      <c r="AF394">
        <f t="shared" si="148"/>
        <v>1.6218863586343332E-2</v>
      </c>
      <c r="AG394" t="str">
        <f t="shared" si="158"/>
        <v>No Impact</v>
      </c>
    </row>
    <row r="395" spans="1:33" customFormat="1" x14ac:dyDescent="0.3">
      <c r="A395">
        <v>503861</v>
      </c>
      <c r="B395" t="s">
        <v>276</v>
      </c>
      <c r="C395" s="1" t="s">
        <v>947</v>
      </c>
      <c r="D395" t="s">
        <v>950</v>
      </c>
      <c r="E395" s="4">
        <v>4.9000000000000004</v>
      </c>
      <c r="F395" s="3">
        <f t="shared" si="138"/>
        <v>0.37777777777777782</v>
      </c>
      <c r="G395" s="15">
        <v>24.927840000000003</v>
      </c>
      <c r="H395" s="15">
        <f t="shared" si="139"/>
        <v>0.24943264915023455</v>
      </c>
      <c r="I395" s="15">
        <v>0.50000000000000022</v>
      </c>
      <c r="J395" s="3">
        <f t="shared" si="140"/>
        <v>1.9282684149633641E-3</v>
      </c>
      <c r="K395">
        <v>0</v>
      </c>
      <c r="L395" s="3">
        <v>0</v>
      </c>
      <c r="M395">
        <v>16611</v>
      </c>
      <c r="N395">
        <f t="shared" si="141"/>
        <v>7.746282286033318E-2</v>
      </c>
      <c r="O395" s="16">
        <v>0.98052543800000003</v>
      </c>
      <c r="P395">
        <f t="shared" si="142"/>
        <v>0.99960104159008978</v>
      </c>
      <c r="Q395">
        <v>0.35930000000000001</v>
      </c>
      <c r="R395">
        <f t="shared" si="143"/>
        <v>0.7964974506761251</v>
      </c>
      <c r="S395">
        <f t="shared" si="149"/>
        <v>4.2638735588386517E-2</v>
      </c>
      <c r="T395" s="14">
        <f t="shared" si="144"/>
        <v>8.3346552162957457E-2</v>
      </c>
      <c r="U395" t="str">
        <f t="shared" si="150"/>
        <v>No Impact</v>
      </c>
      <c r="V395">
        <f t="shared" si="151"/>
        <v>3.7817129007610674E-2</v>
      </c>
      <c r="W395">
        <f t="shared" si="145"/>
        <v>5.1600742971445714E-2</v>
      </c>
      <c r="X395" t="str">
        <f t="shared" si="152"/>
        <v>No Impact</v>
      </c>
      <c r="Y395">
        <f t="shared" si="153"/>
        <v>4.7460342169162374E-2</v>
      </c>
      <c r="Z395">
        <f t="shared" si="146"/>
        <v>0.10596802938806153</v>
      </c>
      <c r="AA395" t="str">
        <f t="shared" si="154"/>
        <v>No Impact</v>
      </c>
      <c r="AB395">
        <f t="shared" si="155"/>
        <v>2.8761355593152599E-2</v>
      </c>
      <c r="AC395">
        <f t="shared" si="147"/>
        <v>7.1854890553079989E-2</v>
      </c>
      <c r="AD395" t="str">
        <f t="shared" si="156"/>
        <v>No Impact</v>
      </c>
      <c r="AE395">
        <f t="shared" si="157"/>
        <v>3.6778793992575951E-3</v>
      </c>
      <c r="AF395">
        <f t="shared" si="148"/>
        <v>1.7432916901357527E-2</v>
      </c>
      <c r="AG395" t="str">
        <f t="shared" si="158"/>
        <v>No Impact</v>
      </c>
    </row>
    <row r="396" spans="1:33" customFormat="1" x14ac:dyDescent="0.3">
      <c r="A396">
        <v>503874</v>
      </c>
      <c r="B396" t="s">
        <v>401</v>
      </c>
      <c r="C396" s="1" t="s">
        <v>947</v>
      </c>
      <c r="D396" t="s">
        <v>951</v>
      </c>
      <c r="E396" s="4">
        <v>4.9000000000000004</v>
      </c>
      <c r="F396" s="3">
        <f t="shared" si="138"/>
        <v>0.37777777777777782</v>
      </c>
      <c r="G396" s="15">
        <v>30.429360000000003</v>
      </c>
      <c r="H396" s="15">
        <f t="shared" si="139"/>
        <v>0.30448189160176659</v>
      </c>
      <c r="I396" s="15">
        <v>1.7000000000000002</v>
      </c>
      <c r="J396" s="3">
        <f t="shared" si="140"/>
        <v>6.5561126108754355E-3</v>
      </c>
      <c r="K396">
        <v>0</v>
      </c>
      <c r="L396" s="3">
        <v>0</v>
      </c>
      <c r="M396">
        <v>30322</v>
      </c>
      <c r="N396">
        <f t="shared" si="141"/>
        <v>0.14233533472437107</v>
      </c>
      <c r="O396" s="16">
        <v>0.97248174600000004</v>
      </c>
      <c r="P396">
        <f t="shared" si="142"/>
        <v>0.99140086381823078</v>
      </c>
      <c r="Q396">
        <v>0.37840000000000001</v>
      </c>
      <c r="R396">
        <f t="shared" si="143"/>
        <v>0.83883839503436053</v>
      </c>
      <c r="S396">
        <f t="shared" si="149"/>
        <v>5.3764763484373874E-2</v>
      </c>
      <c r="T396" s="14">
        <f t="shared" si="144"/>
        <v>0.10509475955239052</v>
      </c>
      <c r="U396" t="str">
        <f t="shared" si="150"/>
        <v>No Impact</v>
      </c>
      <c r="V396">
        <f t="shared" si="151"/>
        <v>4.9283117158035517E-2</v>
      </c>
      <c r="W396">
        <f t="shared" si="145"/>
        <v>6.7245862603468667E-2</v>
      </c>
      <c r="X396" t="str">
        <f t="shared" si="152"/>
        <v>No Impact</v>
      </c>
      <c r="Y396">
        <f t="shared" si="153"/>
        <v>5.8246409810712239E-2</v>
      </c>
      <c r="Z396">
        <f t="shared" si="146"/>
        <v>0.13005083790948918</v>
      </c>
      <c r="AA396" t="str">
        <f t="shared" si="154"/>
        <v>No Impact</v>
      </c>
      <c r="AB396">
        <f t="shared" si="155"/>
        <v>3.7649865123276768E-2</v>
      </c>
      <c r="AC396">
        <f t="shared" si="147"/>
        <v>9.4061176254687739E-2</v>
      </c>
      <c r="AD396" t="str">
        <f t="shared" si="156"/>
        <v>No Impact</v>
      </c>
      <c r="AE396">
        <f t="shared" si="157"/>
        <v>8.3624319278590518E-3</v>
      </c>
      <c r="AF396">
        <f t="shared" si="148"/>
        <v>3.9637401085270189E-2</v>
      </c>
      <c r="AG396" t="str">
        <f t="shared" si="158"/>
        <v>No Impact</v>
      </c>
    </row>
    <row r="397" spans="1:33" customFormat="1" x14ac:dyDescent="0.3">
      <c r="A397">
        <v>506403</v>
      </c>
      <c r="B397" t="s">
        <v>17</v>
      </c>
      <c r="C397" s="1" t="s">
        <v>953</v>
      </c>
      <c r="D397" t="s">
        <v>952</v>
      </c>
      <c r="E397" s="4">
        <v>6.3</v>
      </c>
      <c r="F397" s="3">
        <f t="shared" si="138"/>
        <v>0.68888888888888877</v>
      </c>
      <c r="G397" s="15">
        <v>28.964160000000003</v>
      </c>
      <c r="H397" s="15">
        <f t="shared" si="139"/>
        <v>0.28982082519830266</v>
      </c>
      <c r="I397" s="15">
        <v>1.7000000000000002</v>
      </c>
      <c r="J397" s="3">
        <f t="shared" si="140"/>
        <v>6.5561126108754355E-3</v>
      </c>
      <c r="K397">
        <v>0</v>
      </c>
      <c r="L397" s="3">
        <v>0</v>
      </c>
      <c r="M397">
        <v>16370</v>
      </c>
      <c r="N397">
        <f t="shared" si="141"/>
        <v>7.6322550425118166E-2</v>
      </c>
      <c r="O397" s="16">
        <v>0.84875984000000004</v>
      </c>
      <c r="P397">
        <f t="shared" si="142"/>
        <v>0.8652720135995472</v>
      </c>
      <c r="Q397">
        <v>0.27539999999999998</v>
      </c>
      <c r="R397">
        <f t="shared" si="143"/>
        <v>0.61050764797162482</v>
      </c>
      <c r="S397">
        <f t="shared" si="149"/>
        <v>7.5327770923907772E-2</v>
      </c>
      <c r="T397" s="14">
        <f t="shared" si="144"/>
        <v>0.14724428156680164</v>
      </c>
      <c r="U397" t="str">
        <f t="shared" si="150"/>
        <v>No Impact</v>
      </c>
      <c r="V397">
        <f t="shared" si="151"/>
        <v>6.2323911151803642E-2</v>
      </c>
      <c r="W397">
        <f t="shared" si="145"/>
        <v>8.5039774427937906E-2</v>
      </c>
      <c r="X397" t="str">
        <f t="shared" si="152"/>
        <v>No Impact</v>
      </c>
      <c r="Y397">
        <f t="shared" si="153"/>
        <v>8.8331630696011909E-2</v>
      </c>
      <c r="Z397">
        <f t="shared" si="146"/>
        <v>0.19722421730815745</v>
      </c>
      <c r="AA397" t="str">
        <f t="shared" si="154"/>
        <v>Low</v>
      </c>
      <c r="AB397">
        <f t="shared" si="155"/>
        <v>5.1039854167729257E-2</v>
      </c>
      <c r="AC397">
        <f t="shared" si="147"/>
        <v>0.12751357018583945</v>
      </c>
      <c r="AD397" t="str">
        <f t="shared" si="156"/>
        <v>No Impact</v>
      </c>
      <c r="AE397">
        <f t="shared" si="157"/>
        <v>7.7914173022697337E-3</v>
      </c>
      <c r="AF397">
        <f t="shared" si="148"/>
        <v>3.6930827694264562E-2</v>
      </c>
      <c r="AG397" t="str">
        <f t="shared" si="158"/>
        <v>No Impact</v>
      </c>
    </row>
    <row r="398" spans="1:33" customFormat="1" x14ac:dyDescent="0.3">
      <c r="A398">
        <v>506406</v>
      </c>
      <c r="B398" t="s">
        <v>21</v>
      </c>
      <c r="C398" s="1" t="s">
        <v>953</v>
      </c>
      <c r="D398" t="s">
        <v>954</v>
      </c>
      <c r="E398" s="4">
        <v>6.3</v>
      </c>
      <c r="F398" s="3">
        <f t="shared" si="138"/>
        <v>0.68888888888888877</v>
      </c>
      <c r="G398" s="15">
        <v>26.283240000000003</v>
      </c>
      <c r="H398" s="15">
        <f t="shared" si="139"/>
        <v>0.26299503613034303</v>
      </c>
      <c r="I398" s="15">
        <v>1.8999999999999997</v>
      </c>
      <c r="J398" s="3">
        <f t="shared" si="140"/>
        <v>7.3274199768607788E-3</v>
      </c>
      <c r="K398">
        <v>0</v>
      </c>
      <c r="L398" s="3">
        <v>0</v>
      </c>
      <c r="M398">
        <v>16682</v>
      </c>
      <c r="N398">
        <f t="shared" si="141"/>
        <v>7.7798753743736779E-2</v>
      </c>
      <c r="O398" s="16">
        <v>0.81145989399999996</v>
      </c>
      <c r="P398">
        <f t="shared" si="142"/>
        <v>0.82724641688590617</v>
      </c>
      <c r="Q398">
        <v>0.36549999999999999</v>
      </c>
      <c r="R398">
        <f t="shared" si="143"/>
        <v>0.81024163156727991</v>
      </c>
      <c r="S398">
        <f t="shared" si="149"/>
        <v>7.6234130690143176E-2</v>
      </c>
      <c r="T398" s="14">
        <f t="shared" si="144"/>
        <v>0.1490159560898032</v>
      </c>
      <c r="U398" t="str">
        <f t="shared" si="150"/>
        <v>No Impact</v>
      </c>
      <c r="V398">
        <f t="shared" si="151"/>
        <v>7.544246382725367E-2</v>
      </c>
      <c r="W398">
        <f t="shared" si="145"/>
        <v>0.10293978647345932</v>
      </c>
      <c r="X398" t="str">
        <f t="shared" si="152"/>
        <v>No Impact</v>
      </c>
      <c r="Y398">
        <f t="shared" si="153"/>
        <v>7.7025797553032668E-2</v>
      </c>
      <c r="Z398">
        <f t="shared" si="146"/>
        <v>0.17198089195492836</v>
      </c>
      <c r="AA398" t="str">
        <f t="shared" si="154"/>
        <v>Low</v>
      </c>
      <c r="AB398">
        <f t="shared" si="155"/>
        <v>5.2047975378846777E-2</v>
      </c>
      <c r="AC398">
        <f t="shared" si="147"/>
        <v>0.13003217328347416</v>
      </c>
      <c r="AD398" t="str">
        <f t="shared" si="156"/>
        <v>No Impact</v>
      </c>
      <c r="AE398">
        <f t="shared" si="157"/>
        <v>7.2439250668519953E-3</v>
      </c>
      <c r="AF398">
        <f t="shared" si="148"/>
        <v>3.4335748952394315E-2</v>
      </c>
      <c r="AG398" t="str">
        <f t="shared" si="158"/>
        <v>No Impact</v>
      </c>
    </row>
    <row r="399" spans="1:33" customFormat="1" x14ac:dyDescent="0.3">
      <c r="A399">
        <v>506428</v>
      </c>
      <c r="B399" t="s">
        <v>142</v>
      </c>
      <c r="C399" s="1" t="s">
        <v>953</v>
      </c>
      <c r="D399" t="s">
        <v>955</v>
      </c>
      <c r="E399" s="4">
        <v>6.3</v>
      </c>
      <c r="F399" s="3">
        <f t="shared" si="138"/>
        <v>0.68888888888888877</v>
      </c>
      <c r="G399" s="15">
        <v>27.321120000000001</v>
      </c>
      <c r="H399" s="15">
        <f t="shared" si="139"/>
        <v>0.27338025835176477</v>
      </c>
      <c r="I399" s="15">
        <v>2.7</v>
      </c>
      <c r="J399" s="3">
        <f t="shared" si="140"/>
        <v>1.0412649440802162E-2</v>
      </c>
      <c r="K399">
        <v>0</v>
      </c>
      <c r="L399" s="3">
        <v>0</v>
      </c>
      <c r="M399">
        <v>18479</v>
      </c>
      <c r="N399">
        <f t="shared" si="141"/>
        <v>8.6301117088472837E-2</v>
      </c>
      <c r="O399" s="16">
        <v>0.757410468</v>
      </c>
      <c r="P399">
        <f t="shared" si="142"/>
        <v>0.77214548790118931</v>
      </c>
      <c r="Q399">
        <v>0.3911</v>
      </c>
      <c r="R399">
        <f t="shared" si="143"/>
        <v>0.86699179782753266</v>
      </c>
      <c r="S399">
        <f t="shared" si="149"/>
        <v>8.0113564634629195E-2</v>
      </c>
      <c r="T399" s="14">
        <f t="shared" si="144"/>
        <v>0.15659914164057079</v>
      </c>
      <c r="U399" t="str">
        <f t="shared" si="150"/>
        <v>Low</v>
      </c>
      <c r="V399">
        <f t="shared" si="151"/>
        <v>8.4749220260791167E-2</v>
      </c>
      <c r="W399">
        <f t="shared" si="145"/>
        <v>0.11563867608319596</v>
      </c>
      <c r="X399" t="str">
        <f t="shared" si="152"/>
        <v>No Impact</v>
      </c>
      <c r="Y399">
        <f t="shared" si="153"/>
        <v>7.5477909008467237E-2</v>
      </c>
      <c r="Z399">
        <f t="shared" si="146"/>
        <v>0.16852481281004325</v>
      </c>
      <c r="AA399" t="str">
        <f t="shared" si="154"/>
        <v>Low</v>
      </c>
      <c r="AB399">
        <f t="shared" si="155"/>
        <v>5.5258203658955826E-2</v>
      </c>
      <c r="AC399">
        <f t="shared" si="147"/>
        <v>0.13805233078163309</v>
      </c>
      <c r="AD399" t="str">
        <f t="shared" si="156"/>
        <v>No Impact</v>
      </c>
      <c r="AE399">
        <f t="shared" si="157"/>
        <v>8.4360110432535468E-3</v>
      </c>
      <c r="AF399">
        <f t="shared" si="148"/>
        <v>3.9986161461862887E-2</v>
      </c>
      <c r="AG399" t="str">
        <f t="shared" si="158"/>
        <v>No Impact</v>
      </c>
    </row>
    <row r="400" spans="1:33" customFormat="1" x14ac:dyDescent="0.3">
      <c r="A400">
        <v>506447</v>
      </c>
      <c r="B400" t="s">
        <v>320</v>
      </c>
      <c r="C400" s="1" t="s">
        <v>953</v>
      </c>
      <c r="D400" t="s">
        <v>956</v>
      </c>
      <c r="E400" s="4">
        <v>6.3</v>
      </c>
      <c r="F400" s="3">
        <f t="shared" si="138"/>
        <v>0.68888888888888877</v>
      </c>
      <c r="G400" s="15">
        <v>28.827360000000002</v>
      </c>
      <c r="H400" s="15">
        <f t="shared" si="139"/>
        <v>0.28845197870363037</v>
      </c>
      <c r="I400" s="15">
        <v>0.19999999999999879</v>
      </c>
      <c r="J400" s="3">
        <f t="shared" si="140"/>
        <v>7.7130736598534061E-4</v>
      </c>
      <c r="K400">
        <v>0</v>
      </c>
      <c r="L400" s="3">
        <v>0</v>
      </c>
      <c r="M400">
        <v>23845</v>
      </c>
      <c r="N400">
        <f t="shared" si="141"/>
        <v>0.1116899216003558</v>
      </c>
      <c r="O400" s="16">
        <v>0.72773333399999995</v>
      </c>
      <c r="P400">
        <f t="shared" si="142"/>
        <v>0.74189100096169935</v>
      </c>
      <c r="Q400">
        <v>0.31040000000000001</v>
      </c>
      <c r="R400">
        <f t="shared" si="143"/>
        <v>0.68809576590556421</v>
      </c>
      <c r="S400">
        <f t="shared" si="149"/>
        <v>7.1228609023510428E-2</v>
      </c>
      <c r="T400" s="14">
        <f t="shared" si="144"/>
        <v>0.13923159060771675</v>
      </c>
      <c r="U400" t="str">
        <f t="shared" si="150"/>
        <v>No Impact</v>
      </c>
      <c r="V400">
        <f t="shared" si="151"/>
        <v>6.8549031943552052E-2</v>
      </c>
      <c r="W400">
        <f t="shared" si="145"/>
        <v>9.3533831654666222E-2</v>
      </c>
      <c r="X400" t="str">
        <f t="shared" si="152"/>
        <v>No Impact</v>
      </c>
      <c r="Y400">
        <f t="shared" si="153"/>
        <v>7.390818610346879E-2</v>
      </c>
      <c r="Z400">
        <f t="shared" si="146"/>
        <v>0.16501998255966066</v>
      </c>
      <c r="AA400" t="str">
        <f t="shared" si="154"/>
        <v>Low</v>
      </c>
      <c r="AB400">
        <f t="shared" si="155"/>
        <v>5.005896244112077E-2</v>
      </c>
      <c r="AC400">
        <f t="shared" si="147"/>
        <v>0.12506299488414349</v>
      </c>
      <c r="AD400" t="str">
        <f t="shared" si="156"/>
        <v>No Impact</v>
      </c>
      <c r="AE400">
        <f t="shared" si="157"/>
        <v>1.112670122810547E-2</v>
      </c>
      <c r="AF400">
        <f t="shared" si="148"/>
        <v>5.273986361133802E-2</v>
      </c>
      <c r="AG400" t="str">
        <f t="shared" si="158"/>
        <v>No Impact</v>
      </c>
    </row>
    <row r="401" spans="1:33" customFormat="1" x14ac:dyDescent="0.3">
      <c r="A401">
        <v>506450</v>
      </c>
      <c r="B401" t="s">
        <v>316</v>
      </c>
      <c r="C401" s="1" t="s">
        <v>953</v>
      </c>
      <c r="D401" t="s">
        <v>957</v>
      </c>
      <c r="E401" s="4">
        <v>6.3</v>
      </c>
      <c r="F401" s="3">
        <f t="shared" si="138"/>
        <v>0.68888888888888877</v>
      </c>
      <c r="G401" s="15">
        <v>27.548280000000002</v>
      </c>
      <c r="H401" s="15">
        <f t="shared" si="139"/>
        <v>0.27565326397844431</v>
      </c>
      <c r="I401" s="15">
        <v>1</v>
      </c>
      <c r="J401" s="3">
        <f t="shared" si="140"/>
        <v>3.8565368299267266E-3</v>
      </c>
      <c r="K401">
        <v>0</v>
      </c>
      <c r="L401" s="3">
        <v>0</v>
      </c>
      <c r="M401">
        <v>24941</v>
      </c>
      <c r="N401">
        <f t="shared" si="141"/>
        <v>0.11687555889909299</v>
      </c>
      <c r="O401" s="16">
        <v>0.82378695700000004</v>
      </c>
      <c r="P401">
        <f t="shared" si="142"/>
        <v>0.83981329637419411</v>
      </c>
      <c r="Q401">
        <v>0.38800000000000001</v>
      </c>
      <c r="R401">
        <f t="shared" si="143"/>
        <v>0.8601197073819552</v>
      </c>
      <c r="S401">
        <f t="shared" si="149"/>
        <v>8.1831033296062047E-2</v>
      </c>
      <c r="T401" s="14">
        <f t="shared" si="144"/>
        <v>0.1599563024335223</v>
      </c>
      <c r="U401" t="str">
        <f t="shared" si="150"/>
        <v>Low</v>
      </c>
      <c r="V401">
        <f t="shared" si="151"/>
        <v>8.2808539228135816E-2</v>
      </c>
      <c r="W401">
        <f t="shared" si="145"/>
        <v>0.11299065425331417</v>
      </c>
      <c r="X401" t="str">
        <f t="shared" si="152"/>
        <v>No Impact</v>
      </c>
      <c r="Y401">
        <f t="shared" si="153"/>
        <v>8.0853527363988265E-2</v>
      </c>
      <c r="Z401">
        <f t="shared" si="146"/>
        <v>0.18052733234196067</v>
      </c>
      <c r="AA401" t="str">
        <f t="shared" si="154"/>
        <v>Low</v>
      </c>
      <c r="AB401">
        <f t="shared" si="155"/>
        <v>5.7177339454951681E-2</v>
      </c>
      <c r="AC401">
        <f t="shared" si="147"/>
        <v>0.14284693415598207</v>
      </c>
      <c r="AD401" t="str">
        <f t="shared" si="156"/>
        <v>No Impact</v>
      </c>
      <c r="AE401">
        <f t="shared" si="157"/>
        <v>1.1252264331164753E-2</v>
      </c>
      <c r="AF401">
        <f t="shared" si="148"/>
        <v>5.3335024818078766E-2</v>
      </c>
      <c r="AG401" t="str">
        <f t="shared" si="158"/>
        <v>No Impact</v>
      </c>
    </row>
    <row r="402" spans="1:33" customFormat="1" x14ac:dyDescent="0.3">
      <c r="A402">
        <v>506460</v>
      </c>
      <c r="B402" t="s">
        <v>373</v>
      </c>
      <c r="C402" s="1" t="s">
        <v>953</v>
      </c>
      <c r="D402" t="s">
        <v>958</v>
      </c>
      <c r="E402" s="4">
        <v>6.3</v>
      </c>
      <c r="F402" s="3">
        <f t="shared" si="138"/>
        <v>0.68888888888888877</v>
      </c>
      <c r="G402" s="15">
        <v>27.548280000000002</v>
      </c>
      <c r="H402" s="15">
        <f t="shared" si="139"/>
        <v>0.27565326397844431</v>
      </c>
      <c r="I402" s="15">
        <v>0.10000000000000026</v>
      </c>
      <c r="J402" s="3">
        <f t="shared" si="140"/>
        <v>3.8565368299267361E-4</v>
      </c>
      <c r="K402">
        <v>0</v>
      </c>
      <c r="L402" s="3">
        <v>0</v>
      </c>
      <c r="M402">
        <v>27111</v>
      </c>
      <c r="N402">
        <f t="shared" si="141"/>
        <v>0.12714274223692118</v>
      </c>
      <c r="O402" s="16">
        <v>0.87503571199999997</v>
      </c>
      <c r="P402">
        <f t="shared" si="142"/>
        <v>0.89205906878647012</v>
      </c>
      <c r="Q402">
        <v>0.309</v>
      </c>
      <c r="R402">
        <f t="shared" si="143"/>
        <v>0.68499224118820656</v>
      </c>
      <c r="S402">
        <f t="shared" si="149"/>
        <v>7.4973075765337724E-2</v>
      </c>
      <c r="T402" s="14">
        <f t="shared" si="144"/>
        <v>0.14655095381850511</v>
      </c>
      <c r="U402" t="str">
        <f t="shared" si="150"/>
        <v>No Impact</v>
      </c>
      <c r="V402">
        <f t="shared" si="151"/>
        <v>6.5129111364292322E-2</v>
      </c>
      <c r="W402">
        <f t="shared" si="145"/>
        <v>8.8867416000595154E-2</v>
      </c>
      <c r="X402" t="str">
        <f t="shared" si="152"/>
        <v>No Impact</v>
      </c>
      <c r="Y402">
        <f t="shared" si="153"/>
        <v>8.4817040166383126E-2</v>
      </c>
      <c r="Z402">
        <f t="shared" si="146"/>
        <v>0.18937694492223062</v>
      </c>
      <c r="AA402" t="str">
        <f t="shared" si="154"/>
        <v>Low</v>
      </c>
      <c r="AB402">
        <f t="shared" si="155"/>
        <v>5.2471360391507432E-2</v>
      </c>
      <c r="AC402">
        <f t="shared" si="147"/>
        <v>0.13108992188812577</v>
      </c>
      <c r="AD402" t="str">
        <f t="shared" si="156"/>
        <v>No Impact</v>
      </c>
      <c r="AE402">
        <f t="shared" si="157"/>
        <v>1.2088741040257669E-2</v>
      </c>
      <c r="AF402">
        <f t="shared" si="148"/>
        <v>5.7299871779205695E-2</v>
      </c>
      <c r="AG402" t="str">
        <f t="shared" si="158"/>
        <v>No Impact</v>
      </c>
    </row>
    <row r="403" spans="1:33" customFormat="1" x14ac:dyDescent="0.3">
      <c r="A403">
        <v>506469</v>
      </c>
      <c r="B403" t="s">
        <v>387</v>
      </c>
      <c r="C403" s="1" t="s">
        <v>953</v>
      </c>
      <c r="D403" t="s">
        <v>959</v>
      </c>
      <c r="E403" s="4">
        <v>6.3</v>
      </c>
      <c r="F403" s="3">
        <f t="shared" si="138"/>
        <v>0.68888888888888877</v>
      </c>
      <c r="G403" s="15">
        <v>29.12472</v>
      </c>
      <c r="H403" s="15">
        <f t="shared" si="139"/>
        <v>0.2914274187157338</v>
      </c>
      <c r="I403" s="15">
        <v>1.1999999999999997</v>
      </c>
      <c r="J403" s="3">
        <f t="shared" si="140"/>
        <v>4.6278441959120712E-3</v>
      </c>
      <c r="K403">
        <v>0</v>
      </c>
      <c r="L403" s="3">
        <v>0</v>
      </c>
      <c r="M403">
        <v>14414</v>
      </c>
      <c r="N403">
        <f t="shared" si="141"/>
        <v>6.7067891158393775E-2</v>
      </c>
      <c r="O403" s="16">
        <v>0.64852671399999995</v>
      </c>
      <c r="P403">
        <f t="shared" si="142"/>
        <v>0.66114345807864516</v>
      </c>
      <c r="Q403">
        <v>0.3846</v>
      </c>
      <c r="R403">
        <f t="shared" si="143"/>
        <v>0.85258257592551545</v>
      </c>
      <c r="S403">
        <f t="shared" si="149"/>
        <v>7.7180796267624682E-2</v>
      </c>
      <c r="T403" s="14">
        <f t="shared" si="144"/>
        <v>0.15086641696406819</v>
      </c>
      <c r="U403" t="str">
        <f t="shared" si="150"/>
        <v>Low</v>
      </c>
      <c r="V403">
        <f t="shared" si="151"/>
        <v>8.6941759097277971E-2</v>
      </c>
      <c r="W403">
        <f t="shared" si="145"/>
        <v>0.11863035302762237</v>
      </c>
      <c r="X403" t="str">
        <f t="shared" si="152"/>
        <v>No Impact</v>
      </c>
      <c r="Y403">
        <f t="shared" si="153"/>
        <v>6.7419833437971421E-2</v>
      </c>
      <c r="Z403">
        <f t="shared" si="146"/>
        <v>0.15053298321425185</v>
      </c>
      <c r="AA403" t="str">
        <f t="shared" si="154"/>
        <v>Low</v>
      </c>
      <c r="AB403">
        <f t="shared" si="155"/>
        <v>5.3049292974612416E-2</v>
      </c>
      <c r="AC403">
        <f t="shared" si="147"/>
        <v>0.13253377881522951</v>
      </c>
      <c r="AD403" t="str">
        <f t="shared" si="156"/>
        <v>No Impact</v>
      </c>
      <c r="AE403">
        <f t="shared" si="157"/>
        <v>6.8392207404962815E-3</v>
      </c>
      <c r="AF403">
        <f t="shared" si="148"/>
        <v>3.2417475913750583E-2</v>
      </c>
      <c r="AG403" t="str">
        <f t="shared" si="158"/>
        <v>No Impact</v>
      </c>
    </row>
    <row r="404" spans="1:33" customFormat="1" x14ac:dyDescent="0.3">
      <c r="A404">
        <v>506475</v>
      </c>
      <c r="B404" t="s">
        <v>411</v>
      </c>
      <c r="C404" s="1" t="s">
        <v>953</v>
      </c>
      <c r="D404" t="s">
        <v>960</v>
      </c>
      <c r="E404" s="4">
        <v>6.3</v>
      </c>
      <c r="F404" s="3">
        <f t="shared" si="138"/>
        <v>0.68888888888888877</v>
      </c>
      <c r="G404" s="15">
        <v>28.166399999999999</v>
      </c>
      <c r="H404" s="15">
        <f t="shared" si="139"/>
        <v>0.28183828879779255</v>
      </c>
      <c r="I404" s="15">
        <v>2.6</v>
      </c>
      <c r="J404" s="3">
        <f t="shared" si="140"/>
        <v>1.0026995757809489E-2</v>
      </c>
      <c r="K404">
        <v>0</v>
      </c>
      <c r="L404" s="3">
        <v>0</v>
      </c>
      <c r="M404">
        <v>24149</v>
      </c>
      <c r="N404">
        <f t="shared" si="141"/>
        <v>0.11312827355183035</v>
      </c>
      <c r="O404" s="16">
        <v>0.92669031000000002</v>
      </c>
      <c r="P404">
        <f t="shared" si="142"/>
        <v>0.94471857965957551</v>
      </c>
      <c r="Q404">
        <v>0.3866</v>
      </c>
      <c r="R404">
        <f t="shared" si="143"/>
        <v>0.85701618266459767</v>
      </c>
      <c r="S404">
        <f t="shared" si="149"/>
        <v>9.0565437233796703E-2</v>
      </c>
      <c r="T404" s="14">
        <f t="shared" si="144"/>
        <v>0.1770295679364286</v>
      </c>
      <c r="U404" t="str">
        <f t="shared" si="150"/>
        <v>Low</v>
      </c>
      <c r="V404">
        <f t="shared" si="151"/>
        <v>8.6157015918743501E-2</v>
      </c>
      <c r="W404">
        <f t="shared" si="145"/>
        <v>0.11755958609959874</v>
      </c>
      <c r="X404" t="str">
        <f t="shared" si="152"/>
        <v>No Impact</v>
      </c>
      <c r="Y404">
        <f t="shared" si="153"/>
        <v>9.497385854884989E-2</v>
      </c>
      <c r="Z404">
        <f t="shared" si="146"/>
        <v>0.21205478455950516</v>
      </c>
      <c r="AA404" t="str">
        <f t="shared" si="154"/>
        <v>Low</v>
      </c>
      <c r="AB404">
        <f t="shared" si="155"/>
        <v>6.262764247958913E-2</v>
      </c>
      <c r="AC404">
        <f t="shared" si="147"/>
        <v>0.15646350122105054</v>
      </c>
      <c r="AD404" t="str">
        <f t="shared" si="156"/>
        <v>Low</v>
      </c>
      <c r="AE404">
        <f t="shared" si="157"/>
        <v>1.1372940981068416E-2</v>
      </c>
      <c r="AF404">
        <f t="shared" si="148"/>
        <v>5.3907024544369256E-2</v>
      </c>
      <c r="AG404" t="str">
        <f t="shared" si="158"/>
        <v>No Impact</v>
      </c>
    </row>
    <row r="405" spans="1:33" customFormat="1" x14ac:dyDescent="0.3">
      <c r="A405">
        <v>506479</v>
      </c>
      <c r="B405" t="s">
        <v>421</v>
      </c>
      <c r="C405" s="1" t="s">
        <v>953</v>
      </c>
      <c r="D405" t="s">
        <v>961</v>
      </c>
      <c r="E405" s="4">
        <v>6.3</v>
      </c>
      <c r="F405" s="3">
        <f t="shared" si="138"/>
        <v>0.68888888888888877</v>
      </c>
      <c r="G405" s="15">
        <v>28.166399999999999</v>
      </c>
      <c r="H405" s="15">
        <f t="shared" si="139"/>
        <v>0.28183828879779255</v>
      </c>
      <c r="I405" s="15">
        <v>3.2</v>
      </c>
      <c r="J405" s="3">
        <f t="shared" si="140"/>
        <v>1.2340917855765526E-2</v>
      </c>
      <c r="K405">
        <v>0</v>
      </c>
      <c r="L405" s="3">
        <v>0</v>
      </c>
      <c r="M405">
        <v>11888</v>
      </c>
      <c r="N405">
        <f t="shared" si="141"/>
        <v>5.5116321982654613E-2</v>
      </c>
      <c r="O405" s="16">
        <v>0.65545488799999996</v>
      </c>
      <c r="P405">
        <f t="shared" si="142"/>
        <v>0.66820641603804631</v>
      </c>
      <c r="Q405">
        <v>0.3422</v>
      </c>
      <c r="R405">
        <f t="shared" si="143"/>
        <v>0.75859011305697188</v>
      </c>
      <c r="S405">
        <f t="shared" si="149"/>
        <v>7.2287500003010569E-2</v>
      </c>
      <c r="T405" s="14">
        <f t="shared" si="144"/>
        <v>0.1413014200958555</v>
      </c>
      <c r="U405" t="str">
        <f t="shared" si="150"/>
        <v>No Impact</v>
      </c>
      <c r="V405">
        <f t="shared" si="151"/>
        <v>7.686671740738131E-2</v>
      </c>
      <c r="W405">
        <f t="shared" si="145"/>
        <v>0.10488315300716783</v>
      </c>
      <c r="X405" t="str">
        <f t="shared" si="152"/>
        <v>No Impact</v>
      </c>
      <c r="Y405">
        <f t="shared" si="153"/>
        <v>6.7708282598639813E-2</v>
      </c>
      <c r="Z405">
        <f t="shared" si="146"/>
        <v>0.15117702385402901</v>
      </c>
      <c r="AA405" t="str">
        <f t="shared" si="154"/>
        <v>Low</v>
      </c>
      <c r="AB405">
        <f t="shared" si="155"/>
        <v>4.9170532797048021E-2</v>
      </c>
      <c r="AC405">
        <f t="shared" si="147"/>
        <v>0.12284341887590562</v>
      </c>
      <c r="AD405" t="str">
        <f t="shared" si="156"/>
        <v>No Impact</v>
      </c>
      <c r="AE405">
        <f t="shared" si="157"/>
        <v>5.5848483567789023E-3</v>
      </c>
      <c r="AF405">
        <f t="shared" si="148"/>
        <v>2.6471829753325394E-2</v>
      </c>
      <c r="AG405" t="str">
        <f t="shared" si="158"/>
        <v>No Impact</v>
      </c>
    </row>
    <row r="406" spans="1:33" customFormat="1" x14ac:dyDescent="0.3">
      <c r="A406">
        <v>506485</v>
      </c>
      <c r="B406" t="s">
        <v>441</v>
      </c>
      <c r="C406" s="1" t="s">
        <v>953</v>
      </c>
      <c r="D406" t="s">
        <v>962</v>
      </c>
      <c r="E406" s="4">
        <v>6.3</v>
      </c>
      <c r="F406" s="3">
        <f t="shared" si="138"/>
        <v>0.68888888888888877</v>
      </c>
      <c r="G406" s="15">
        <v>26.791920000000001</v>
      </c>
      <c r="H406" s="15">
        <f t="shared" si="139"/>
        <v>0.26808498375395345</v>
      </c>
      <c r="I406" s="15">
        <v>1.7000000000000002</v>
      </c>
      <c r="J406" s="3">
        <f t="shared" si="140"/>
        <v>6.5561126108754355E-3</v>
      </c>
      <c r="K406">
        <v>0</v>
      </c>
      <c r="L406" s="3">
        <v>0</v>
      </c>
      <c r="M406">
        <v>16424</v>
      </c>
      <c r="N406">
        <f t="shared" si="141"/>
        <v>7.6578047153340614E-2</v>
      </c>
      <c r="O406" s="16">
        <v>0.75797883899999996</v>
      </c>
      <c r="P406">
        <f t="shared" si="142"/>
        <v>0.77272491625826323</v>
      </c>
      <c r="Q406">
        <v>0.36969999999999997</v>
      </c>
      <c r="R406">
        <f t="shared" si="143"/>
        <v>0.81955220571935261</v>
      </c>
      <c r="S406">
        <f t="shared" si="149"/>
        <v>7.5313593163297596E-2</v>
      </c>
      <c r="T406" s="14">
        <f t="shared" si="144"/>
        <v>0.14721656809340838</v>
      </c>
      <c r="U406" t="str">
        <f t="shared" si="150"/>
        <v>No Impact</v>
      </c>
      <c r="V406">
        <f t="shared" si="151"/>
        <v>7.7528491172403097E-2</v>
      </c>
      <c r="W406">
        <f t="shared" si="145"/>
        <v>0.10578613054275131</v>
      </c>
      <c r="X406" t="str">
        <f t="shared" si="152"/>
        <v>No Impact</v>
      </c>
      <c r="Y406">
        <f t="shared" si="153"/>
        <v>7.3098695154192095E-2</v>
      </c>
      <c r="Z406">
        <f t="shared" si="146"/>
        <v>0.1632125754323252</v>
      </c>
      <c r="AA406" t="str">
        <f t="shared" si="154"/>
        <v>Low</v>
      </c>
      <c r="AB406">
        <f t="shared" si="155"/>
        <v>5.1600042070823499E-2</v>
      </c>
      <c r="AC406">
        <f t="shared" si="147"/>
        <v>0.12891309533463247</v>
      </c>
      <c r="AD406" t="str">
        <f t="shared" si="156"/>
        <v>No Impact</v>
      </c>
      <c r="AE406">
        <f t="shared" si="157"/>
        <v>7.2441760406422419E-3</v>
      </c>
      <c r="AF406">
        <f t="shared" si="148"/>
        <v>3.433693855236615E-2</v>
      </c>
      <c r="AG406" t="str">
        <f t="shared" si="158"/>
        <v>No Impact</v>
      </c>
    </row>
    <row r="407" spans="1:33" customFormat="1" x14ac:dyDescent="0.3">
      <c r="A407">
        <v>506486</v>
      </c>
      <c r="B407" t="s">
        <v>461</v>
      </c>
      <c r="C407" s="1" t="s">
        <v>953</v>
      </c>
      <c r="D407" t="s">
        <v>963</v>
      </c>
      <c r="E407" s="4">
        <v>6.2</v>
      </c>
      <c r="F407" s="3">
        <f t="shared" si="138"/>
        <v>0.66666666666666663</v>
      </c>
      <c r="G407" s="15">
        <v>28.166399999999999</v>
      </c>
      <c r="H407" s="15">
        <f t="shared" si="139"/>
        <v>0.28183828879779255</v>
      </c>
      <c r="I407" s="15">
        <v>3.2</v>
      </c>
      <c r="J407" s="3">
        <f t="shared" si="140"/>
        <v>1.2340917855765526E-2</v>
      </c>
      <c r="K407">
        <v>0</v>
      </c>
      <c r="L407" s="3">
        <v>0</v>
      </c>
      <c r="M407">
        <v>21186</v>
      </c>
      <c r="N407">
        <f t="shared" si="141"/>
        <v>9.9109073445846518E-2</v>
      </c>
      <c r="O407" s="16">
        <v>0.877067288</v>
      </c>
      <c r="P407">
        <f t="shared" si="142"/>
        <v>0.89413016802262224</v>
      </c>
      <c r="Q407">
        <v>0.35370000000000001</v>
      </c>
      <c r="R407">
        <f t="shared" si="143"/>
        <v>0.78408335180669475</v>
      </c>
      <c r="S407">
        <f t="shared" si="149"/>
        <v>8.2282586976443944E-2</v>
      </c>
      <c r="T407" s="14">
        <f t="shared" si="144"/>
        <v>0.16083896093305286</v>
      </c>
      <c r="U407" t="str">
        <f t="shared" si="150"/>
        <v>Low</v>
      </c>
      <c r="V407">
        <f t="shared" si="151"/>
        <v>7.6887006128252028E-2</v>
      </c>
      <c r="W407">
        <f t="shared" si="145"/>
        <v>0.10491083657539053</v>
      </c>
      <c r="X407" t="str">
        <f t="shared" si="152"/>
        <v>No Impact</v>
      </c>
      <c r="Y407">
        <f t="shared" si="153"/>
        <v>8.7678167824635847E-2</v>
      </c>
      <c r="Z407">
        <f t="shared" si="146"/>
        <v>0.19576518499627119</v>
      </c>
      <c r="AA407" t="str">
        <f t="shared" si="154"/>
        <v>Low</v>
      </c>
      <c r="AB407">
        <f t="shared" si="155"/>
        <v>5.6615415828766946E-2</v>
      </c>
      <c r="AC407">
        <f t="shared" si="147"/>
        <v>0.14144307262630135</v>
      </c>
      <c r="AD407" t="str">
        <f t="shared" si="156"/>
        <v>No Impact</v>
      </c>
      <c r="AE407">
        <f t="shared" si="157"/>
        <v>9.718609532822782E-3</v>
      </c>
      <c r="AF407">
        <f t="shared" si="148"/>
        <v>4.6065597587740363E-2</v>
      </c>
      <c r="AG407" t="str">
        <f t="shared" si="158"/>
        <v>No Impact</v>
      </c>
    </row>
    <row r="408" spans="1:33" customFormat="1" x14ac:dyDescent="0.3">
      <c r="A408">
        <v>506909</v>
      </c>
      <c r="B408" t="s">
        <v>24</v>
      </c>
      <c r="C408" s="1" t="s">
        <v>965</v>
      </c>
      <c r="D408" t="s">
        <v>964</v>
      </c>
      <c r="E408" s="4">
        <v>5.8</v>
      </c>
      <c r="F408" s="3">
        <f t="shared" si="138"/>
        <v>0.57777777777777772</v>
      </c>
      <c r="G408" s="15">
        <v>29.901599999999998</v>
      </c>
      <c r="H408" s="15">
        <f t="shared" si="139"/>
        <v>0.29920102591442549</v>
      </c>
      <c r="I408" s="15">
        <v>10.799999999999999</v>
      </c>
      <c r="J408" s="3">
        <f t="shared" si="140"/>
        <v>4.165059776320864E-2</v>
      </c>
      <c r="K408">
        <v>0</v>
      </c>
      <c r="L408" s="3">
        <v>0</v>
      </c>
      <c r="M408">
        <v>16182</v>
      </c>
      <c r="N408">
        <f t="shared" si="141"/>
        <v>7.5433043297232591E-2</v>
      </c>
      <c r="O408" s="16">
        <v>0.55527649300000004</v>
      </c>
      <c r="P408">
        <f t="shared" si="142"/>
        <v>0.56607910336875134</v>
      </c>
      <c r="Q408">
        <v>0.3629</v>
      </c>
      <c r="R408">
        <f t="shared" si="143"/>
        <v>0.80447794280647311</v>
      </c>
      <c r="S408">
        <f t="shared" si="149"/>
        <v>6.7478174765682394E-2</v>
      </c>
      <c r="T408" s="14">
        <f t="shared" si="144"/>
        <v>0.13190056260723013</v>
      </c>
      <c r="U408" t="str">
        <f t="shared" si="150"/>
        <v>No Impact</v>
      </c>
      <c r="V408">
        <f t="shared" si="151"/>
        <v>7.9215532649768439E-2</v>
      </c>
      <c r="W408">
        <f t="shared" si="145"/>
        <v>0.1080880660925964</v>
      </c>
      <c r="X408" t="str">
        <f t="shared" si="152"/>
        <v>No Impact</v>
      </c>
      <c r="Y408">
        <f t="shared" si="153"/>
        <v>5.5740816881596357E-2</v>
      </c>
      <c r="Z408">
        <f t="shared" si="146"/>
        <v>0.12445642512163556</v>
      </c>
      <c r="AA408" t="str">
        <f t="shared" si="154"/>
        <v>No Impact</v>
      </c>
      <c r="AB408">
        <f t="shared" si="155"/>
        <v>4.7047397326452786E-2</v>
      </c>
      <c r="AC408">
        <f t="shared" si="147"/>
        <v>0.11753916030662932</v>
      </c>
      <c r="AD408" t="str">
        <f t="shared" si="156"/>
        <v>No Impact</v>
      </c>
      <c r="AE408">
        <f t="shared" si="157"/>
        <v>7.4277595272998001E-3</v>
      </c>
      <c r="AF408">
        <f t="shared" si="148"/>
        <v>3.5207112726105702E-2</v>
      </c>
      <c r="AG408" t="str">
        <f t="shared" si="158"/>
        <v>No Impact</v>
      </c>
    </row>
    <row r="409" spans="1:33" customFormat="1" x14ac:dyDescent="0.3">
      <c r="A409">
        <v>506915</v>
      </c>
      <c r="B409" t="s">
        <v>46</v>
      </c>
      <c r="C409" s="1" t="s">
        <v>965</v>
      </c>
      <c r="D409" t="s">
        <v>966</v>
      </c>
      <c r="E409" s="4">
        <v>6.5</v>
      </c>
      <c r="F409" s="3">
        <f t="shared" si="138"/>
        <v>0.73333333333333328</v>
      </c>
      <c r="G409" s="15">
        <v>29.205720000000003</v>
      </c>
      <c r="H409" s="15">
        <f t="shared" si="139"/>
        <v>0.29223791992968456</v>
      </c>
      <c r="I409" s="15">
        <v>26.8</v>
      </c>
      <c r="J409" s="3">
        <f t="shared" si="140"/>
        <v>0.10335518704203628</v>
      </c>
      <c r="K409">
        <v>0</v>
      </c>
      <c r="L409" s="3">
        <v>0</v>
      </c>
      <c r="M409">
        <v>28067</v>
      </c>
      <c r="N409">
        <f t="shared" si="141"/>
        <v>0.13166598061063717</v>
      </c>
      <c r="O409" s="16">
        <v>0.26904695499999998</v>
      </c>
      <c r="P409">
        <f t="shared" si="142"/>
        <v>0.27428112115398479</v>
      </c>
      <c r="Q409">
        <v>0.36349999999999999</v>
      </c>
      <c r="R409">
        <f t="shared" si="143"/>
        <v>0.80580802482819769</v>
      </c>
      <c r="S409">
        <f t="shared" si="149"/>
        <v>7.8333900528679418E-2</v>
      </c>
      <c r="T409" s="14">
        <f t="shared" si="144"/>
        <v>0.15312040651411252</v>
      </c>
      <c r="U409" t="str">
        <f t="shared" si="150"/>
        <v>Low</v>
      </c>
      <c r="V409">
        <f t="shared" si="151"/>
        <v>0.11688310339366183</v>
      </c>
      <c r="W409">
        <f t="shared" si="145"/>
        <v>0.15948473969844384</v>
      </c>
      <c r="X409" t="str">
        <f t="shared" si="152"/>
        <v>Low</v>
      </c>
      <c r="Y409">
        <f t="shared" si="153"/>
        <v>3.9784697663697001E-2</v>
      </c>
      <c r="Z409">
        <f t="shared" si="146"/>
        <v>8.8830080411032006E-2</v>
      </c>
      <c r="AA409" t="str">
        <f t="shared" si="154"/>
        <v>No Impact</v>
      </c>
      <c r="AB409">
        <f t="shared" si="155"/>
        <v>5.9528885295428241E-2</v>
      </c>
      <c r="AC409">
        <f t="shared" si="147"/>
        <v>0.14872183349620027</v>
      </c>
      <c r="AD409" t="str">
        <f t="shared" si="156"/>
        <v>No Impact</v>
      </c>
      <c r="AE409">
        <f t="shared" si="157"/>
        <v>1.9098256595821445E-2</v>
      </c>
      <c r="AF409">
        <f t="shared" si="148"/>
        <v>9.052453439962288E-2</v>
      </c>
      <c r="AG409" t="str">
        <f t="shared" si="158"/>
        <v>No Impact</v>
      </c>
    </row>
    <row r="410" spans="1:33" customFormat="1" x14ac:dyDescent="0.3">
      <c r="A410">
        <v>506941</v>
      </c>
      <c r="B410" t="s">
        <v>196</v>
      </c>
      <c r="C410" s="1" t="s">
        <v>965</v>
      </c>
      <c r="D410" t="s">
        <v>967</v>
      </c>
      <c r="E410" s="4">
        <v>6.5</v>
      </c>
      <c r="F410" s="3">
        <f t="shared" si="138"/>
        <v>0.73333333333333328</v>
      </c>
      <c r="G410" s="15">
        <v>29.205720000000003</v>
      </c>
      <c r="H410" s="15">
        <f t="shared" si="139"/>
        <v>0.29223791992968456</v>
      </c>
      <c r="I410" s="15">
        <v>24.299999999999997</v>
      </c>
      <c r="J410" s="3">
        <f t="shared" si="140"/>
        <v>9.3713844967219448E-2</v>
      </c>
      <c r="K410">
        <v>0</v>
      </c>
      <c r="L410" s="3">
        <v>0</v>
      </c>
      <c r="M410">
        <v>24217</v>
      </c>
      <c r="N410">
        <f t="shared" si="141"/>
        <v>0.11345001017255492</v>
      </c>
      <c r="O410" s="16">
        <v>0.43256945200000002</v>
      </c>
      <c r="P410">
        <f t="shared" si="142"/>
        <v>0.44098486181166707</v>
      </c>
      <c r="Q410">
        <v>0.31850000000000001</v>
      </c>
      <c r="R410">
        <f t="shared" si="143"/>
        <v>0.70605187319884732</v>
      </c>
      <c r="S410">
        <f t="shared" si="149"/>
        <v>8.1161822917796583E-2</v>
      </c>
      <c r="T410" s="14">
        <f t="shared" si="144"/>
        <v>0.15864818724365051</v>
      </c>
      <c r="U410" t="str">
        <f t="shared" si="150"/>
        <v>Low</v>
      </c>
      <c r="V410">
        <f t="shared" si="151"/>
        <v>9.9917387742282079E-2</v>
      </c>
      <c r="W410">
        <f t="shared" si="145"/>
        <v>0.13633534799085817</v>
      </c>
      <c r="X410" t="str">
        <f t="shared" si="152"/>
        <v>No Impact</v>
      </c>
      <c r="Y410">
        <f t="shared" si="153"/>
        <v>6.2406258093311087E-2</v>
      </c>
      <c r="Z410">
        <f t="shared" si="146"/>
        <v>0.13933882246487092</v>
      </c>
      <c r="AA410" t="str">
        <f t="shared" si="154"/>
        <v>No Impact</v>
      </c>
      <c r="AB410">
        <f t="shared" si="155"/>
        <v>5.9312196200012934E-2</v>
      </c>
      <c r="AC410">
        <f t="shared" si="147"/>
        <v>0.14818047614658983</v>
      </c>
      <c r="AD410" t="str">
        <f t="shared" si="156"/>
        <v>No Impact</v>
      </c>
      <c r="AE410">
        <f t="shared" si="157"/>
        <v>1.6054951606345402E-2</v>
      </c>
      <c r="AF410">
        <f t="shared" si="148"/>
        <v>7.6099460266487409E-2</v>
      </c>
      <c r="AG410" t="str">
        <f t="shared" si="158"/>
        <v>No Impact</v>
      </c>
    </row>
    <row r="411" spans="1:33" customFormat="1" x14ac:dyDescent="0.3">
      <c r="A411">
        <v>506944</v>
      </c>
      <c r="B411" t="s">
        <v>303</v>
      </c>
      <c r="C411" s="1" t="s">
        <v>965</v>
      </c>
      <c r="D411" t="s">
        <v>968</v>
      </c>
      <c r="E411" s="4">
        <v>6.5</v>
      </c>
      <c r="F411" s="3">
        <f t="shared" si="138"/>
        <v>0.73333333333333328</v>
      </c>
      <c r="G411" s="15">
        <v>30.43872</v>
      </c>
      <c r="H411" s="15">
        <f t="shared" si="139"/>
        <v>0.30457554951982307</v>
      </c>
      <c r="I411" s="15">
        <v>15.6</v>
      </c>
      <c r="J411" s="3">
        <f t="shared" si="140"/>
        <v>6.0161974546856935E-2</v>
      </c>
      <c r="K411">
        <v>0</v>
      </c>
      <c r="L411" s="3">
        <v>0</v>
      </c>
      <c r="M411">
        <v>32668</v>
      </c>
      <c r="N411">
        <f t="shared" si="141"/>
        <v>0.15343524813936874</v>
      </c>
      <c r="O411" s="16">
        <v>0.51199815699999995</v>
      </c>
      <c r="P411">
        <f t="shared" si="142"/>
        <v>0.52195881024088864</v>
      </c>
      <c r="Q411">
        <v>0.33589999999999998</v>
      </c>
      <c r="R411">
        <f t="shared" si="143"/>
        <v>0.74462425182886272</v>
      </c>
      <c r="S411">
        <f t="shared" si="149"/>
        <v>8.4694567848754454E-2</v>
      </c>
      <c r="T411" s="14">
        <f t="shared" si="144"/>
        <v>0.16555369477344464</v>
      </c>
      <c r="U411" t="str">
        <f t="shared" si="150"/>
        <v>Low</v>
      </c>
      <c r="V411">
        <f t="shared" si="151"/>
        <v>9.9583882189756584E-2</v>
      </c>
      <c r="W411">
        <f t="shared" si="145"/>
        <v>0.13588028609835029</v>
      </c>
      <c r="X411" t="str">
        <f t="shared" si="152"/>
        <v>No Impact</v>
      </c>
      <c r="Y411">
        <f t="shared" si="153"/>
        <v>6.9805253507752324E-2</v>
      </c>
      <c r="Z411">
        <f t="shared" si="146"/>
        <v>0.15585907764392198</v>
      </c>
      <c r="AA411" t="str">
        <f t="shared" si="154"/>
        <v>Low</v>
      </c>
      <c r="AB411">
        <f t="shared" si="155"/>
        <v>6.2977929190973947E-2</v>
      </c>
      <c r="AC411">
        <f t="shared" si="147"/>
        <v>0.15733862733349102</v>
      </c>
      <c r="AD411" t="str">
        <f t="shared" si="156"/>
        <v>Low</v>
      </c>
      <c r="AE411">
        <f t="shared" si="157"/>
        <v>2.0519983920667006E-2</v>
      </c>
      <c r="AF411">
        <f t="shared" si="148"/>
        <v>9.7263432449250342E-2</v>
      </c>
      <c r="AG411" t="str">
        <f t="shared" si="158"/>
        <v>No Impact</v>
      </c>
    </row>
    <row r="412" spans="1:33" customFormat="1" x14ac:dyDescent="0.3">
      <c r="A412">
        <v>506963</v>
      </c>
      <c r="B412" t="s">
        <v>379</v>
      </c>
      <c r="C412" s="1" t="s">
        <v>965</v>
      </c>
      <c r="D412" t="s">
        <v>969</v>
      </c>
      <c r="E412" s="4">
        <v>6.5</v>
      </c>
      <c r="F412" s="3">
        <f t="shared" si="138"/>
        <v>0.73333333333333328</v>
      </c>
      <c r="G412" s="15">
        <v>29.901599999999998</v>
      </c>
      <c r="H412" s="15">
        <f t="shared" si="139"/>
        <v>0.29920102591442549</v>
      </c>
      <c r="I412" s="15">
        <v>10.799999999999999</v>
      </c>
      <c r="J412" s="3">
        <f t="shared" si="140"/>
        <v>4.165059776320864E-2</v>
      </c>
      <c r="K412">
        <v>0</v>
      </c>
      <c r="L412" s="3">
        <v>0</v>
      </c>
      <c r="M412">
        <v>46818</v>
      </c>
      <c r="N412">
        <f t="shared" si="141"/>
        <v>0.22038485377543729</v>
      </c>
      <c r="O412" s="16">
        <v>0.196185839</v>
      </c>
      <c r="P412">
        <f t="shared" si="142"/>
        <v>0.20000253069377855</v>
      </c>
      <c r="Q412">
        <v>0.30459999999999998</v>
      </c>
      <c r="R412">
        <f t="shared" si="143"/>
        <v>0.67523830636222559</v>
      </c>
      <c r="S412">
        <f t="shared" si="149"/>
        <v>5.4693331076910275E-2</v>
      </c>
      <c r="T412" s="14">
        <f t="shared" si="144"/>
        <v>0.10690984403414627</v>
      </c>
      <c r="U412" t="str">
        <f t="shared" si="150"/>
        <v>No Impact</v>
      </c>
      <c r="V412">
        <f t="shared" si="151"/>
        <v>8.4390560134063444E-2</v>
      </c>
      <c r="W412">
        <f t="shared" si="145"/>
        <v>0.11514929125946545</v>
      </c>
      <c r="X412" t="str">
        <f t="shared" si="152"/>
        <v>No Impact</v>
      </c>
      <c r="Y412">
        <f t="shared" si="153"/>
        <v>2.4996102019757094E-2</v>
      </c>
      <c r="Z412">
        <f t="shared" si="146"/>
        <v>5.581054734025219E-2</v>
      </c>
      <c r="AA412" t="str">
        <f t="shared" si="154"/>
        <v>No Impact</v>
      </c>
      <c r="AB412">
        <f t="shared" si="155"/>
        <v>4.6675738675741527E-2</v>
      </c>
      <c r="AC412">
        <f t="shared" si="147"/>
        <v>0.11661064038400368</v>
      </c>
      <c r="AD412" t="str">
        <f t="shared" si="156"/>
        <v>No Impact</v>
      </c>
      <c r="AE412">
        <f t="shared" si="157"/>
        <v>2.7543462922549115E-2</v>
      </c>
      <c r="AF412">
        <f t="shared" si="148"/>
        <v>0.13055428092648849</v>
      </c>
      <c r="AG412" t="str">
        <f t="shared" si="158"/>
        <v>No Impact</v>
      </c>
    </row>
    <row r="413" spans="1:33" customFormat="1" x14ac:dyDescent="0.3">
      <c r="A413">
        <v>506991</v>
      </c>
      <c r="B413" t="s">
        <v>492</v>
      </c>
      <c r="C413" s="1" t="s">
        <v>965</v>
      </c>
      <c r="D413" t="s">
        <v>970</v>
      </c>
      <c r="E413" s="4">
        <v>6.5</v>
      </c>
      <c r="F413" s="3">
        <f t="shared" si="138"/>
        <v>0.73333333333333328</v>
      </c>
      <c r="G413" s="15">
        <v>27.678600000000003</v>
      </c>
      <c r="H413" s="15">
        <f t="shared" si="139"/>
        <v>0.27695727037600054</v>
      </c>
      <c r="I413" s="15">
        <v>13.9</v>
      </c>
      <c r="J413" s="3">
        <f t="shared" si="140"/>
        <v>5.3605861935981498E-2</v>
      </c>
      <c r="K413">
        <v>0</v>
      </c>
      <c r="L413" s="3">
        <v>0</v>
      </c>
      <c r="M413">
        <v>38033</v>
      </c>
      <c r="N413">
        <f t="shared" si="141"/>
        <v>0.17881932123035868</v>
      </c>
      <c r="O413" s="16">
        <v>0.38509350799999997</v>
      </c>
      <c r="P413">
        <f t="shared" si="142"/>
        <v>0.39258529844116247</v>
      </c>
      <c r="Q413">
        <v>0.32100000000000001</v>
      </c>
      <c r="R413">
        <f t="shared" si="143"/>
        <v>0.7115938816227001</v>
      </c>
      <c r="S413">
        <f t="shared" si="149"/>
        <v>6.6916836872524171E-2</v>
      </c>
      <c r="T413" s="14">
        <f t="shared" si="144"/>
        <v>0.13080330732168879</v>
      </c>
      <c r="U413" t="str">
        <f t="shared" si="150"/>
        <v>No Impact</v>
      </c>
      <c r="V413">
        <f t="shared" si="151"/>
        <v>8.6249790895855202E-2</v>
      </c>
      <c r="W413">
        <f t="shared" si="145"/>
        <v>0.11768617576607393</v>
      </c>
      <c r="X413" t="str">
        <f t="shared" si="152"/>
        <v>No Impact</v>
      </c>
      <c r="Y413">
        <f t="shared" si="153"/>
        <v>4.7583882849193147E-2</v>
      </c>
      <c r="Z413">
        <f t="shared" si="146"/>
        <v>0.10624386731534534</v>
      </c>
      <c r="AA413" t="str">
        <f t="shared" si="154"/>
        <v>No Impact</v>
      </c>
      <c r="AB413">
        <f t="shared" si="155"/>
        <v>5.204851295276286E-2</v>
      </c>
      <c r="AC413">
        <f t="shared" si="147"/>
        <v>0.13003351631178794</v>
      </c>
      <c r="AD413" t="str">
        <f t="shared" si="156"/>
        <v>No Impact</v>
      </c>
      <c r="AE413">
        <f t="shared" si="157"/>
        <v>2.1674060812730284E-2</v>
      </c>
      <c r="AF413">
        <f t="shared" si="148"/>
        <v>0.10273368429088964</v>
      </c>
      <c r="AG413" t="str">
        <f t="shared" si="158"/>
        <v>No Impact</v>
      </c>
    </row>
    <row r="414" spans="1:33" customFormat="1" x14ac:dyDescent="0.3">
      <c r="A414">
        <v>507018</v>
      </c>
      <c r="B414" t="s">
        <v>72</v>
      </c>
      <c r="C414" s="1" t="s">
        <v>732</v>
      </c>
      <c r="D414" t="s">
        <v>971</v>
      </c>
      <c r="E414" s="4">
        <v>5</v>
      </c>
      <c r="F414" s="3">
        <f t="shared" si="138"/>
        <v>0.39999999999999997</v>
      </c>
      <c r="G414" s="15">
        <v>28.191960000000002</v>
      </c>
      <c r="H414" s="15">
        <f t="shared" si="139"/>
        <v>0.28209404695863927</v>
      </c>
      <c r="I414" s="15">
        <v>4.1000000000000005</v>
      </c>
      <c r="J414" s="3">
        <f t="shared" si="140"/>
        <v>1.581180100269958E-2</v>
      </c>
      <c r="K414">
        <v>0</v>
      </c>
      <c r="L414" s="3">
        <v>0</v>
      </c>
      <c r="M414">
        <v>11807</v>
      </c>
      <c r="N414">
        <f t="shared" si="141"/>
        <v>5.4733076890320934E-2</v>
      </c>
      <c r="O414" s="16">
        <v>0.80603206299999997</v>
      </c>
      <c r="P414">
        <f t="shared" si="142"/>
        <v>0.82171299030572298</v>
      </c>
      <c r="Q414">
        <v>0.3357</v>
      </c>
      <c r="R414">
        <f t="shared" si="143"/>
        <v>0.74418089115495456</v>
      </c>
      <c r="S414">
        <f t="shared" si="149"/>
        <v>4.664889445740153E-2</v>
      </c>
      <c r="T414" s="14">
        <f t="shared" si="144"/>
        <v>9.1185267611385082E-2</v>
      </c>
      <c r="U414" t="str">
        <f t="shared" si="150"/>
        <v>No Impact</v>
      </c>
      <c r="V414">
        <f t="shared" si="151"/>
        <v>4.4339167883228309E-2</v>
      </c>
      <c r="W414">
        <f t="shared" si="145"/>
        <v>6.049993919553754E-2</v>
      </c>
      <c r="X414" t="str">
        <f t="shared" si="152"/>
        <v>No Impact</v>
      </c>
      <c r="Y414">
        <f t="shared" si="153"/>
        <v>4.8958621031574764E-2</v>
      </c>
      <c r="Z414">
        <f t="shared" si="146"/>
        <v>0.1093133415216683</v>
      </c>
      <c r="AA414" t="str">
        <f t="shared" si="154"/>
        <v>No Impact</v>
      </c>
      <c r="AB414">
        <f t="shared" si="155"/>
        <v>3.1347666326380433E-2</v>
      </c>
      <c r="AC414">
        <f t="shared" si="147"/>
        <v>7.8316306256190529E-2</v>
      </c>
      <c r="AD414" t="str">
        <f t="shared" si="156"/>
        <v>No Impact</v>
      </c>
      <c r="AE414">
        <f t="shared" si="157"/>
        <v>3.2610607365088431E-3</v>
      </c>
      <c r="AF414">
        <f t="shared" si="148"/>
        <v>1.5457222670573144E-2</v>
      </c>
      <c r="AG414" t="str">
        <f t="shared" si="158"/>
        <v>No Impact</v>
      </c>
    </row>
    <row r="415" spans="1:33" customFormat="1" x14ac:dyDescent="0.3">
      <c r="A415">
        <v>507037</v>
      </c>
      <c r="B415" t="s">
        <v>190</v>
      </c>
      <c r="C415" s="1" t="s">
        <v>732</v>
      </c>
      <c r="D415" t="s">
        <v>972</v>
      </c>
      <c r="E415" s="4">
        <v>5.3</v>
      </c>
      <c r="F415" s="3">
        <f t="shared" si="138"/>
        <v>0.46666666666666656</v>
      </c>
      <c r="G415" s="15">
        <v>28.064879999999999</v>
      </c>
      <c r="H415" s="15">
        <f t="shared" si="139"/>
        <v>0.280822460609641</v>
      </c>
      <c r="I415" s="15">
        <v>3.8000000000000003</v>
      </c>
      <c r="J415" s="3">
        <f t="shared" si="140"/>
        <v>1.4654839953721561E-2</v>
      </c>
      <c r="K415">
        <v>0</v>
      </c>
      <c r="L415" s="3">
        <v>0</v>
      </c>
      <c r="M415">
        <v>29737</v>
      </c>
      <c r="N415">
        <f t="shared" si="141"/>
        <v>0.13956745350196118</v>
      </c>
      <c r="O415" s="16">
        <v>0.93276446800000001</v>
      </c>
      <c r="P415">
        <f t="shared" si="142"/>
        <v>0.95091090718956539</v>
      </c>
      <c r="Q415">
        <v>0.31950000000000001</v>
      </c>
      <c r="R415">
        <f t="shared" si="143"/>
        <v>0.70826867656838843</v>
      </c>
      <c r="S415">
        <f t="shared" si="149"/>
        <v>5.7195822198508432E-2</v>
      </c>
      <c r="T415" s="14">
        <f t="shared" si="144"/>
        <v>0.11180149956579923</v>
      </c>
      <c r="U415" t="str">
        <f t="shared" si="150"/>
        <v>No Impact</v>
      </c>
      <c r="V415">
        <f t="shared" si="151"/>
        <v>4.8831373879402964E-2</v>
      </c>
      <c r="W415">
        <f t="shared" si="145"/>
        <v>6.6629467614702981E-2</v>
      </c>
      <c r="X415" t="str">
        <f t="shared" si="152"/>
        <v>No Impact</v>
      </c>
      <c r="Y415">
        <f t="shared" si="153"/>
        <v>6.5560270517613886E-2</v>
      </c>
      <c r="Z415">
        <f t="shared" si="146"/>
        <v>0.14638100686542913</v>
      </c>
      <c r="AA415" t="str">
        <f t="shared" si="154"/>
        <v>No Impact</v>
      </c>
      <c r="AB415">
        <f t="shared" si="155"/>
        <v>4.012691485633494E-2</v>
      </c>
      <c r="AC415">
        <f t="shared" si="147"/>
        <v>0.10024962369719305</v>
      </c>
      <c r="AD415" t="str">
        <f t="shared" si="156"/>
        <v>No Impact</v>
      </c>
      <c r="AE415">
        <f t="shared" si="157"/>
        <v>9.6224366950278251E-3</v>
      </c>
      <c r="AF415">
        <f t="shared" si="148"/>
        <v>4.5609744388805766E-2</v>
      </c>
      <c r="AG415" t="str">
        <f t="shared" si="158"/>
        <v>No Impact</v>
      </c>
    </row>
    <row r="416" spans="1:33" customFormat="1" x14ac:dyDescent="0.3">
      <c r="A416">
        <v>507056</v>
      </c>
      <c r="B416" t="s">
        <v>361</v>
      </c>
      <c r="C416" s="1" t="s">
        <v>732</v>
      </c>
      <c r="D416" t="s">
        <v>973</v>
      </c>
      <c r="E416" s="4">
        <v>5</v>
      </c>
      <c r="F416" s="3">
        <f t="shared" si="138"/>
        <v>0.39999999999999997</v>
      </c>
      <c r="G416" s="15">
        <v>29.12472</v>
      </c>
      <c r="H416" s="15">
        <f t="shared" si="139"/>
        <v>0.2914274187157338</v>
      </c>
      <c r="I416" s="15">
        <v>1.1999999999999997</v>
      </c>
      <c r="J416" s="3">
        <f t="shared" si="140"/>
        <v>4.6278441959120712E-3</v>
      </c>
      <c r="K416">
        <v>0</v>
      </c>
      <c r="L416" s="3">
        <v>0</v>
      </c>
      <c r="M416">
        <v>14402</v>
      </c>
      <c r="N416">
        <f t="shared" si="141"/>
        <v>6.7011114107677683E-2</v>
      </c>
      <c r="O416" s="16">
        <v>0.89724537599999998</v>
      </c>
      <c r="P416">
        <f t="shared" si="142"/>
        <v>0.91470081004822612</v>
      </c>
      <c r="Q416">
        <v>0.38569999999999999</v>
      </c>
      <c r="R416">
        <f t="shared" si="143"/>
        <v>0.85502105963201058</v>
      </c>
      <c r="S416">
        <f t="shared" si="149"/>
        <v>5.2393547340867194E-2</v>
      </c>
      <c r="T416" s="14">
        <f t="shared" si="144"/>
        <v>0.10241442355615622</v>
      </c>
      <c r="U416" t="str">
        <f t="shared" si="150"/>
        <v>No Impact</v>
      </c>
      <c r="V416">
        <f t="shared" si="151"/>
        <v>5.0626696920869782E-2</v>
      </c>
      <c r="W416">
        <f t="shared" si="145"/>
        <v>6.9079151269821268E-2</v>
      </c>
      <c r="X416" t="str">
        <f t="shared" si="152"/>
        <v>No Impact</v>
      </c>
      <c r="Y416">
        <f t="shared" si="153"/>
        <v>5.41603977608646E-2</v>
      </c>
      <c r="Z416">
        <f t="shared" si="146"/>
        <v>0.12092771268137897</v>
      </c>
      <c r="AA416" t="str">
        <f t="shared" si="154"/>
        <v>No Impact</v>
      </c>
      <c r="AB416">
        <f t="shared" si="155"/>
        <v>3.535619276092436E-2</v>
      </c>
      <c r="AC416">
        <f t="shared" si="147"/>
        <v>8.8330863021444508E-2</v>
      </c>
      <c r="AD416" t="str">
        <f t="shared" si="156"/>
        <v>No Impact</v>
      </c>
      <c r="AE416">
        <f t="shared" si="157"/>
        <v>3.9677986010301629E-3</v>
      </c>
      <c r="AF416">
        <f t="shared" si="148"/>
        <v>1.8807115672972847E-2</v>
      </c>
      <c r="AG416" t="str">
        <f t="shared" si="158"/>
        <v>No Impact</v>
      </c>
    </row>
    <row r="417" spans="1:33" customFormat="1" x14ac:dyDescent="0.3">
      <c r="A417" s="6">
        <v>507066</v>
      </c>
      <c r="B417" s="6" t="s">
        <v>382</v>
      </c>
      <c r="C417" s="6" t="s">
        <v>732</v>
      </c>
      <c r="D417" s="6" t="s">
        <v>1129</v>
      </c>
      <c r="E417" s="4">
        <v>5</v>
      </c>
      <c r="F417" s="3">
        <f t="shared" si="138"/>
        <v>0.39999999999999997</v>
      </c>
      <c r="G417" s="15">
        <v>31.463640000000002</v>
      </c>
      <c r="H417" s="15">
        <f t="shared" si="139"/>
        <v>0.31483109154701272</v>
      </c>
      <c r="I417" s="15">
        <v>1.5999999999999994</v>
      </c>
      <c r="J417" s="3">
        <f t="shared" si="140"/>
        <v>6.1704589278827604E-3</v>
      </c>
      <c r="K417">
        <v>0</v>
      </c>
      <c r="L417" s="3">
        <v>0</v>
      </c>
      <c r="M417" s="6">
        <v>71171</v>
      </c>
      <c r="N417">
        <f t="shared" si="141"/>
        <v>0.33560914678287035</v>
      </c>
      <c r="O417" s="16">
        <v>0.82675396199999995</v>
      </c>
      <c r="P417">
        <f t="shared" si="142"/>
        <v>0.84283802288659582</v>
      </c>
      <c r="Q417">
        <v>0.28710000000000002</v>
      </c>
      <c r="R417">
        <f t="shared" si="143"/>
        <v>0.63644424739525607</v>
      </c>
      <c r="S417">
        <f t="shared" si="149"/>
        <v>4.7485190235049789E-2</v>
      </c>
      <c r="T417" s="14">
        <f t="shared" si="144"/>
        <v>9.2819987044163166E-2</v>
      </c>
      <c r="U417" t="str">
        <f t="shared" si="150"/>
        <v>No Impact</v>
      </c>
      <c r="V417">
        <f t="shared" si="151"/>
        <v>4.0859918040941023E-2</v>
      </c>
      <c r="W417">
        <f t="shared" si="145"/>
        <v>5.5752569906632014E-2</v>
      </c>
      <c r="X417" t="str">
        <f t="shared" si="152"/>
        <v>No Impact</v>
      </c>
      <c r="Y417">
        <f t="shared" si="153"/>
        <v>5.4110462429158533E-2</v>
      </c>
      <c r="Z417">
        <f t="shared" si="146"/>
        <v>0.12081621856953986</v>
      </c>
      <c r="AA417" t="str">
        <f t="shared" si="154"/>
        <v>No Impact</v>
      </c>
      <c r="AB417">
        <f t="shared" si="155"/>
        <v>3.807528399603699E-2</v>
      </c>
      <c r="AC417">
        <f t="shared" si="147"/>
        <v>9.512400608002039E-2</v>
      </c>
      <c r="AD417" t="str">
        <f t="shared" si="156"/>
        <v>No Impact</v>
      </c>
      <c r="AE417">
        <f t="shared" si="157"/>
        <v>2.1546211294171634E-2</v>
      </c>
      <c r="AF417">
        <f t="shared" si="148"/>
        <v>0.10212768561856737</v>
      </c>
      <c r="AG417" t="str">
        <f t="shared" si="158"/>
        <v>No Impact</v>
      </c>
    </row>
    <row r="418" spans="1:33" customFormat="1" x14ac:dyDescent="0.3">
      <c r="A418">
        <v>507088</v>
      </c>
      <c r="B418" t="s">
        <v>488</v>
      </c>
      <c r="C418" s="1" t="s">
        <v>732</v>
      </c>
      <c r="D418" t="s">
        <v>1157</v>
      </c>
      <c r="E418" s="4">
        <v>5.2</v>
      </c>
      <c r="F418" s="3">
        <f t="shared" si="138"/>
        <v>0.44444444444444442</v>
      </c>
      <c r="G418" s="15">
        <v>28.064879999999999</v>
      </c>
      <c r="H418" s="15">
        <f t="shared" si="139"/>
        <v>0.280822460609641</v>
      </c>
      <c r="I418" s="15">
        <v>8.1</v>
      </c>
      <c r="J418" s="3">
        <f t="shared" si="140"/>
        <v>3.1237948322406481E-2</v>
      </c>
      <c r="K418">
        <v>0</v>
      </c>
      <c r="L418" s="3">
        <v>0</v>
      </c>
      <c r="M418">
        <v>62302</v>
      </c>
      <c r="N418">
        <f t="shared" si="141"/>
        <v>0.29364617488277905</v>
      </c>
      <c r="O418" s="16">
        <v>0.69725627099999998</v>
      </c>
      <c r="P418">
        <f t="shared" si="142"/>
        <v>0.71082102282676507</v>
      </c>
      <c r="Q418">
        <v>0.30499999999999999</v>
      </c>
      <c r="R418">
        <f t="shared" si="143"/>
        <v>0.67612502771004213</v>
      </c>
      <c r="S418">
        <f t="shared" si="149"/>
        <v>4.8090105744133811E-2</v>
      </c>
      <c r="T418" s="14">
        <f t="shared" si="144"/>
        <v>9.4002424124820544E-2</v>
      </c>
      <c r="U418" t="str">
        <f t="shared" si="150"/>
        <v>No Impact</v>
      </c>
      <c r="V418">
        <f t="shared" si="151"/>
        <v>4.6887078363641713E-2</v>
      </c>
      <c r="W418">
        <f t="shared" si="145"/>
        <v>6.3976513892352982E-2</v>
      </c>
      <c r="X418" t="str">
        <f t="shared" si="152"/>
        <v>No Impact</v>
      </c>
      <c r="Y418">
        <f t="shared" si="153"/>
        <v>4.9293133124625903E-2</v>
      </c>
      <c r="Z418">
        <f t="shared" si="146"/>
        <v>0.11006023009614928</v>
      </c>
      <c r="AA418" t="str">
        <f t="shared" si="154"/>
        <v>No Impact</v>
      </c>
      <c r="AB418">
        <f t="shared" si="155"/>
        <v>3.8325610896959711E-2</v>
      </c>
      <c r="AC418">
        <f t="shared" si="147"/>
        <v>9.5749401222124747E-2</v>
      </c>
      <c r="AD418" t="str">
        <f t="shared" si="156"/>
        <v>No Impact</v>
      </c>
      <c r="AE418">
        <f t="shared" si="157"/>
        <v>2.0363410092278125E-2</v>
      </c>
      <c r="AF418">
        <f t="shared" si="148"/>
        <v>9.6521282355970558E-2</v>
      </c>
      <c r="AG418" t="str">
        <f t="shared" si="158"/>
        <v>No Impact</v>
      </c>
    </row>
    <row r="419" spans="1:33" customFormat="1" x14ac:dyDescent="0.3">
      <c r="A419">
        <v>507605</v>
      </c>
      <c r="B419" t="s">
        <v>15</v>
      </c>
      <c r="C419" s="1" t="s">
        <v>975</v>
      </c>
      <c r="D419" t="s">
        <v>974</v>
      </c>
      <c r="E419" s="4">
        <v>5</v>
      </c>
      <c r="F419" s="3">
        <f t="shared" si="138"/>
        <v>0.39999999999999997</v>
      </c>
      <c r="G419" s="15">
        <v>30.653279999999999</v>
      </c>
      <c r="H419" s="15">
        <f t="shared" si="139"/>
        <v>0.30672247717988804</v>
      </c>
      <c r="I419" s="15">
        <v>35.9</v>
      </c>
      <c r="J419" s="3">
        <f t="shared" si="140"/>
        <v>0.13844967219436949</v>
      </c>
      <c r="K419">
        <v>0</v>
      </c>
      <c r="L419" s="3">
        <v>0</v>
      </c>
      <c r="M419">
        <v>10847</v>
      </c>
      <c r="N419">
        <f t="shared" si="141"/>
        <v>5.019091283303289E-2</v>
      </c>
      <c r="O419" s="16">
        <v>0.71715525300000005</v>
      </c>
      <c r="P419">
        <f t="shared" si="142"/>
        <v>0.73110712899281705</v>
      </c>
      <c r="Q419">
        <v>0.35699999999999998</v>
      </c>
      <c r="R419">
        <f t="shared" si="143"/>
        <v>0.79139880292618037</v>
      </c>
      <c r="S419">
        <f t="shared" si="149"/>
        <v>6.7777723814743687E-2</v>
      </c>
      <c r="T419" s="14">
        <f t="shared" si="144"/>
        <v>0.13248609545895362</v>
      </c>
      <c r="U419" t="str">
        <f t="shared" si="150"/>
        <v>No Impact</v>
      </c>
      <c r="V419">
        <f t="shared" si="151"/>
        <v>7.0461741222172428E-2</v>
      </c>
      <c r="W419">
        <f t="shared" si="145"/>
        <v>9.6143686565791975E-2</v>
      </c>
      <c r="X419" t="str">
        <f t="shared" si="152"/>
        <v>No Impact</v>
      </c>
      <c r="Y419">
        <f t="shared" si="153"/>
        <v>6.5093706407314975E-2</v>
      </c>
      <c r="Z419">
        <f t="shared" si="146"/>
        <v>0.14533927650505057</v>
      </c>
      <c r="AA419" t="str">
        <f t="shared" si="154"/>
        <v>No Impact</v>
      </c>
      <c r="AB419">
        <f t="shared" si="155"/>
        <v>4.575377310810045E-2</v>
      </c>
      <c r="AC419">
        <f t="shared" si="147"/>
        <v>0.11430728111632264</v>
      </c>
      <c r="AD419" t="str">
        <f t="shared" si="156"/>
        <v>No Impact</v>
      </c>
      <c r="AE419">
        <f t="shared" si="157"/>
        <v>4.4687193089874514E-3</v>
      </c>
      <c r="AF419">
        <f t="shared" si="148"/>
        <v>2.1181448305454299E-2</v>
      </c>
      <c r="AG419" t="str">
        <f t="shared" si="158"/>
        <v>No Impact</v>
      </c>
    </row>
    <row r="420" spans="1:33" customFormat="1" x14ac:dyDescent="0.3">
      <c r="A420">
        <v>507616</v>
      </c>
      <c r="B420" t="s">
        <v>62</v>
      </c>
      <c r="C420" s="1" t="s">
        <v>975</v>
      </c>
      <c r="D420" t="s">
        <v>976</v>
      </c>
      <c r="E420" s="4">
        <v>4.9000000000000004</v>
      </c>
      <c r="F420" s="3">
        <f t="shared" si="138"/>
        <v>0.37777777777777782</v>
      </c>
      <c r="G420" s="15">
        <v>40.0032</v>
      </c>
      <c r="H420" s="15">
        <f t="shared" si="139"/>
        <v>0.40027953286312257</v>
      </c>
      <c r="I420" s="15">
        <v>35.1</v>
      </c>
      <c r="J420" s="3">
        <f t="shared" si="140"/>
        <v>0.13536444273042811</v>
      </c>
      <c r="K420">
        <v>0</v>
      </c>
      <c r="L420" s="3">
        <v>0</v>
      </c>
      <c r="M420">
        <v>28096</v>
      </c>
      <c r="N420">
        <f t="shared" si="141"/>
        <v>0.13180319181653441</v>
      </c>
      <c r="O420" s="16">
        <v>0.46232763999999998</v>
      </c>
      <c r="P420">
        <f t="shared" si="142"/>
        <v>0.47132197961384048</v>
      </c>
      <c r="Q420">
        <v>0.25740000000000002</v>
      </c>
      <c r="R420">
        <f t="shared" si="143"/>
        <v>0.57060518731988474</v>
      </c>
      <c r="S420">
        <f t="shared" si="149"/>
        <v>5.2709634275445554E-2</v>
      </c>
      <c r="T420" s="14">
        <f t="shared" si="144"/>
        <v>0.10303228325150891</v>
      </c>
      <c r="U420" t="str">
        <f t="shared" si="150"/>
        <v>No Impact</v>
      </c>
      <c r="V420">
        <f t="shared" si="151"/>
        <v>5.7732232527950428E-2</v>
      </c>
      <c r="W420">
        <f t="shared" si="145"/>
        <v>7.8774517527308338E-2</v>
      </c>
      <c r="X420" t="str">
        <f t="shared" si="152"/>
        <v>No Impact</v>
      </c>
      <c r="Y420">
        <f t="shared" si="153"/>
        <v>4.7687036022940665E-2</v>
      </c>
      <c r="Z420">
        <f t="shared" si="146"/>
        <v>0.10647418462970831</v>
      </c>
      <c r="AA420" t="str">
        <f t="shared" si="154"/>
        <v>No Impact</v>
      </c>
      <c r="AB420">
        <f t="shared" si="155"/>
        <v>3.9179809243666409E-2</v>
      </c>
      <c r="AC420">
        <f t="shared" si="147"/>
        <v>9.7883456708989375E-2</v>
      </c>
      <c r="AD420" t="str">
        <f t="shared" si="156"/>
        <v>No Impact</v>
      </c>
      <c r="AE420">
        <f t="shared" si="157"/>
        <v>1.3335477291433038E-2</v>
      </c>
      <c r="AF420">
        <f t="shared" si="148"/>
        <v>6.3209323151928093E-2</v>
      </c>
      <c r="AG420" t="str">
        <f t="shared" si="158"/>
        <v>No Impact</v>
      </c>
    </row>
    <row r="421" spans="1:33" customFormat="1" x14ac:dyDescent="0.3">
      <c r="A421">
        <v>507619</v>
      </c>
      <c r="B421" t="s">
        <v>68</v>
      </c>
      <c r="C421" s="1" t="s">
        <v>975</v>
      </c>
      <c r="D421" t="s">
        <v>977</v>
      </c>
      <c r="E421" s="4">
        <v>5.0999999999999996</v>
      </c>
      <c r="F421" s="3">
        <f t="shared" si="138"/>
        <v>0.42222222222222211</v>
      </c>
      <c r="G421" s="15">
        <v>29.448719999999998</v>
      </c>
      <c r="H421" s="15">
        <f t="shared" si="139"/>
        <v>0.29466942357153664</v>
      </c>
      <c r="I421" s="15">
        <v>28.8</v>
      </c>
      <c r="J421" s="3">
        <f t="shared" si="140"/>
        <v>0.11106826070188973</v>
      </c>
      <c r="K421">
        <v>0</v>
      </c>
      <c r="L421" s="3">
        <v>0</v>
      </c>
      <c r="M421">
        <v>13803</v>
      </c>
      <c r="N421">
        <f t="shared" si="141"/>
        <v>6.4176992992765663E-2</v>
      </c>
      <c r="O421" s="16">
        <v>0.51886827099999999</v>
      </c>
      <c r="P421">
        <f t="shared" si="142"/>
        <v>0.52896257867370999</v>
      </c>
      <c r="Q421">
        <v>0.22209999999999999</v>
      </c>
      <c r="R421">
        <f t="shared" si="143"/>
        <v>0.49235202837508313</v>
      </c>
      <c r="S421">
        <f t="shared" si="149"/>
        <v>4.374072582218573E-2</v>
      </c>
      <c r="T421" s="14">
        <f t="shared" si="144"/>
        <v>8.5500628385832889E-2</v>
      </c>
      <c r="U421" t="str">
        <f t="shared" si="150"/>
        <v>No Impact</v>
      </c>
      <c r="V421">
        <f t="shared" si="151"/>
        <v>4.2172774055159769E-2</v>
      </c>
      <c r="W421">
        <f t="shared" si="145"/>
        <v>5.7543936610714295E-2</v>
      </c>
      <c r="X421" t="str">
        <f t="shared" si="152"/>
        <v>No Impact</v>
      </c>
      <c r="Y421">
        <f t="shared" si="153"/>
        <v>4.5308677589211692E-2</v>
      </c>
      <c r="Z421">
        <f t="shared" si="146"/>
        <v>0.10116385720934483</v>
      </c>
      <c r="AA421" t="str">
        <f t="shared" si="154"/>
        <v>No Impact</v>
      </c>
      <c r="AB421">
        <f t="shared" si="155"/>
        <v>3.0277068785640935E-2</v>
      </c>
      <c r="AC421">
        <f t="shared" si="147"/>
        <v>7.5641617684329615E-2</v>
      </c>
      <c r="AD421" t="str">
        <f t="shared" si="156"/>
        <v>No Impact</v>
      </c>
      <c r="AE421">
        <f t="shared" si="157"/>
        <v>5.4971273987757356E-3</v>
      </c>
      <c r="AF421">
        <f t="shared" si="148"/>
        <v>2.6056037932722095E-2</v>
      </c>
      <c r="AG421" t="str">
        <f t="shared" si="158"/>
        <v>No Impact</v>
      </c>
    </row>
    <row r="422" spans="1:33" customFormat="1" x14ac:dyDescent="0.3">
      <c r="A422">
        <v>507622</v>
      </c>
      <c r="B422" t="s">
        <v>104</v>
      </c>
      <c r="C422" s="1" t="s">
        <v>975</v>
      </c>
      <c r="D422" t="s">
        <v>978</v>
      </c>
      <c r="E422" s="4">
        <v>5</v>
      </c>
      <c r="F422" s="3">
        <f t="shared" si="138"/>
        <v>0.39999999999999997</v>
      </c>
      <c r="G422" s="15">
        <v>30.653279999999999</v>
      </c>
      <c r="H422" s="15">
        <f t="shared" si="139"/>
        <v>0.30672247717988804</v>
      </c>
      <c r="I422" s="15">
        <v>31.8</v>
      </c>
      <c r="J422" s="3">
        <f t="shared" si="140"/>
        <v>0.12263787119166991</v>
      </c>
      <c r="K422">
        <v>0</v>
      </c>
      <c r="L422" s="3">
        <v>0</v>
      </c>
      <c r="M422">
        <v>30646</v>
      </c>
      <c r="N422">
        <f t="shared" si="141"/>
        <v>0.14386831509370579</v>
      </c>
      <c r="O422" s="16">
        <v>0.82277182999999998</v>
      </c>
      <c r="P422">
        <f t="shared" si="142"/>
        <v>0.83877842061552332</v>
      </c>
      <c r="Q422">
        <v>0.31540000000000001</v>
      </c>
      <c r="R422">
        <f t="shared" si="143"/>
        <v>0.69917978275326986</v>
      </c>
      <c r="S422">
        <f t="shared" si="149"/>
        <v>6.6033826997932032E-2</v>
      </c>
      <c r="T422" s="14">
        <f t="shared" si="144"/>
        <v>0.12907727516905748</v>
      </c>
      <c r="U422" t="str">
        <f t="shared" si="150"/>
        <v>No Impact</v>
      </c>
      <c r="V422">
        <f t="shared" si="151"/>
        <v>6.0040015019458819E-2</v>
      </c>
      <c r="W422">
        <f t="shared" si="145"/>
        <v>8.1923442215757369E-2</v>
      </c>
      <c r="X422" t="str">
        <f t="shared" si="152"/>
        <v>No Impact</v>
      </c>
      <c r="Y422">
        <f t="shared" si="153"/>
        <v>7.2027638976405253E-2</v>
      </c>
      <c r="Z422">
        <f t="shared" si="146"/>
        <v>0.16082115330309904</v>
      </c>
      <c r="AA422" t="str">
        <f t="shared" si="154"/>
        <v>Low</v>
      </c>
      <c r="AB422">
        <f t="shared" si="155"/>
        <v>4.6946291441910551E-2</v>
      </c>
      <c r="AC422">
        <f t="shared" si="147"/>
        <v>0.11728656608364409</v>
      </c>
      <c r="AD422" t="str">
        <f t="shared" si="156"/>
        <v>No Impact</v>
      </c>
      <c r="AE422">
        <f t="shared" si="157"/>
        <v>1.2354269977652517E-2</v>
      </c>
      <c r="AF422">
        <f t="shared" si="148"/>
        <v>5.8558462232564376E-2</v>
      </c>
      <c r="AG422" t="str">
        <f t="shared" si="158"/>
        <v>No Impact</v>
      </c>
    </row>
    <row r="423" spans="1:33" customFormat="1" x14ac:dyDescent="0.3">
      <c r="A423">
        <v>507633</v>
      </c>
      <c r="B423" t="s">
        <v>164</v>
      </c>
      <c r="C423" s="1" t="s">
        <v>975</v>
      </c>
      <c r="D423" t="s">
        <v>750</v>
      </c>
      <c r="E423" s="4">
        <v>5</v>
      </c>
      <c r="F423" s="3">
        <f t="shared" si="138"/>
        <v>0.39999999999999997</v>
      </c>
      <c r="G423" s="15">
        <v>30.93768</v>
      </c>
      <c r="H423" s="15">
        <f t="shared" si="139"/>
        <v>0.30956823699775943</v>
      </c>
      <c r="I423" s="15">
        <v>34.700000000000003</v>
      </c>
      <c r="J423" s="3">
        <f t="shared" si="140"/>
        <v>0.13382182799845743</v>
      </c>
      <c r="K423">
        <v>0</v>
      </c>
      <c r="L423" s="3">
        <v>0</v>
      </c>
      <c r="M423">
        <v>16518</v>
      </c>
      <c r="N423">
        <f t="shared" si="141"/>
        <v>7.7022800717283402E-2</v>
      </c>
      <c r="O423" s="16">
        <v>0.53149380000000002</v>
      </c>
      <c r="P423">
        <f t="shared" si="142"/>
        <v>0.54183373066010643</v>
      </c>
      <c r="Q423">
        <v>0.24790000000000001</v>
      </c>
      <c r="R423">
        <f t="shared" si="143"/>
        <v>0.54954555530924409</v>
      </c>
      <c r="S423">
        <f t="shared" si="149"/>
        <v>4.8390673254147504E-2</v>
      </c>
      <c r="T423" s="14">
        <f t="shared" si="144"/>
        <v>9.4589947776874378E-2</v>
      </c>
      <c r="U423" t="str">
        <f t="shared" si="150"/>
        <v>No Impact</v>
      </c>
      <c r="V423">
        <f t="shared" si="151"/>
        <v>4.8732607897389563E-2</v>
      </c>
      <c r="W423">
        <f t="shared" si="145"/>
        <v>6.6494703337616534E-2</v>
      </c>
      <c r="X423" t="str">
        <f t="shared" si="152"/>
        <v>No Impact</v>
      </c>
      <c r="Y423">
        <f t="shared" si="153"/>
        <v>4.8048738610905452E-2</v>
      </c>
      <c r="Z423">
        <f t="shared" si="146"/>
        <v>0.10728178332620684</v>
      </c>
      <c r="AA423" t="str">
        <f t="shared" si="154"/>
        <v>No Impact</v>
      </c>
      <c r="AB423">
        <f t="shared" si="155"/>
        <v>3.3861614470493864E-2</v>
      </c>
      <c r="AC423">
        <f t="shared" si="147"/>
        <v>8.4596937506909289E-2</v>
      </c>
      <c r="AD423" t="str">
        <f t="shared" si="156"/>
        <v>No Impact</v>
      </c>
      <c r="AE423">
        <f t="shared" si="157"/>
        <v>6.8302289232453879E-3</v>
      </c>
      <c r="AF423">
        <f t="shared" si="148"/>
        <v>3.2374855265841718E-2</v>
      </c>
      <c r="AG423" t="str">
        <f t="shared" si="158"/>
        <v>No Impact</v>
      </c>
    </row>
    <row r="424" spans="1:33" customFormat="1" x14ac:dyDescent="0.3">
      <c r="A424">
        <v>507639</v>
      </c>
      <c r="B424" t="s">
        <v>213</v>
      </c>
      <c r="C424" s="1" t="s">
        <v>975</v>
      </c>
      <c r="D424" t="s">
        <v>979</v>
      </c>
      <c r="E424" s="4">
        <v>5.0999999999999996</v>
      </c>
      <c r="F424" s="3">
        <f t="shared" si="138"/>
        <v>0.42222222222222211</v>
      </c>
      <c r="G424" s="15">
        <v>31.045679999999997</v>
      </c>
      <c r="H424" s="15">
        <f t="shared" si="139"/>
        <v>0.31064890528302702</v>
      </c>
      <c r="I424" s="15">
        <v>46.8</v>
      </c>
      <c r="J424" s="3">
        <f t="shared" si="140"/>
        <v>0.18048592364057078</v>
      </c>
      <c r="K424">
        <v>0</v>
      </c>
      <c r="L424" s="3">
        <v>0</v>
      </c>
      <c r="M424">
        <v>58204</v>
      </c>
      <c r="N424">
        <f t="shared" si="141"/>
        <v>0.27425681206323071</v>
      </c>
      <c r="O424" s="16">
        <v>0.71906071699999996</v>
      </c>
      <c r="P424">
        <f t="shared" si="142"/>
        <v>0.73304966278673611</v>
      </c>
      <c r="Q424">
        <v>0.32979999999999998</v>
      </c>
      <c r="R424">
        <f t="shared" si="143"/>
        <v>0.73110175127466193</v>
      </c>
      <c r="S424">
        <f t="shared" si="149"/>
        <v>7.5904551838902656E-2</v>
      </c>
      <c r="T424" s="14">
        <f t="shared" si="144"/>
        <v>0.14837172355012612</v>
      </c>
      <c r="U424" t="str">
        <f t="shared" si="150"/>
        <v>No Impact</v>
      </c>
      <c r="V424">
        <f t="shared" si="151"/>
        <v>7.5803568191360568E-2</v>
      </c>
      <c r="W424">
        <f t="shared" si="145"/>
        <v>0.10343250641194005</v>
      </c>
      <c r="X424" t="str">
        <f t="shared" si="152"/>
        <v>No Impact</v>
      </c>
      <c r="Y424">
        <f t="shared" si="153"/>
        <v>7.6005535486444745E-2</v>
      </c>
      <c r="Z424">
        <f t="shared" si="146"/>
        <v>0.16970288139465131</v>
      </c>
      <c r="AA424" t="str">
        <f t="shared" si="154"/>
        <v>Low</v>
      </c>
      <c r="AB424">
        <f t="shared" si="155"/>
        <v>5.9285526534585298E-2</v>
      </c>
      <c r="AC424">
        <f t="shared" si="147"/>
        <v>0.14811384695436752</v>
      </c>
      <c r="AD424" t="str">
        <f t="shared" si="156"/>
        <v>No Impact</v>
      </c>
      <c r="AE424">
        <f t="shared" si="157"/>
        <v>2.8436048633359069E-2</v>
      </c>
      <c r="AF424">
        <f t="shared" si="148"/>
        <v>0.13478508102478157</v>
      </c>
      <c r="AG424" t="str">
        <f t="shared" si="158"/>
        <v>No Impact</v>
      </c>
    </row>
    <row r="425" spans="1:33" customFormat="1" x14ac:dyDescent="0.3">
      <c r="A425">
        <v>507655</v>
      </c>
      <c r="B425" t="s">
        <v>392</v>
      </c>
      <c r="C425" s="1" t="s">
        <v>975</v>
      </c>
      <c r="D425" t="s">
        <v>980</v>
      </c>
      <c r="E425" s="4">
        <v>5.0999999999999996</v>
      </c>
      <c r="F425" s="3">
        <f t="shared" si="138"/>
        <v>0.42222222222222211</v>
      </c>
      <c r="G425" s="15">
        <v>32.922359999999998</v>
      </c>
      <c r="H425" s="15">
        <f t="shared" si="139"/>
        <v>0.32942731785336049</v>
      </c>
      <c r="I425" s="15">
        <v>49</v>
      </c>
      <c r="J425" s="3">
        <f t="shared" si="140"/>
        <v>0.1889703046664096</v>
      </c>
      <c r="K425">
        <v>0</v>
      </c>
      <c r="L425" s="3">
        <v>0</v>
      </c>
      <c r="M425">
        <v>95538</v>
      </c>
      <c r="N425">
        <f t="shared" si="141"/>
        <v>0.45089967968280553</v>
      </c>
      <c r="O425" s="16">
        <v>0.35950243900000001</v>
      </c>
      <c r="P425">
        <f t="shared" si="142"/>
        <v>0.36649636873426805</v>
      </c>
      <c r="Q425">
        <v>0.33600000000000002</v>
      </c>
      <c r="R425">
        <f t="shared" si="143"/>
        <v>0.74484593216581696</v>
      </c>
      <c r="S425">
        <f t="shared" si="149"/>
        <v>6.0812371806960225E-2</v>
      </c>
      <c r="T425" s="14">
        <f t="shared" si="144"/>
        <v>0.11887082130884008</v>
      </c>
      <c r="U425" t="str">
        <f t="shared" si="150"/>
        <v>No Impact</v>
      </c>
      <c r="V425">
        <f t="shared" si="151"/>
        <v>8.1515564968748275E-2</v>
      </c>
      <c r="W425">
        <f t="shared" si="145"/>
        <v>0.11122641582014478</v>
      </c>
      <c r="X425" t="str">
        <f t="shared" si="152"/>
        <v>No Impact</v>
      </c>
      <c r="Y425">
        <f t="shared" si="153"/>
        <v>4.0109178645172182E-2</v>
      </c>
      <c r="Z425">
        <f t="shared" si="146"/>
        <v>8.9554571820265258E-2</v>
      </c>
      <c r="AA425" t="str">
        <f t="shared" si="154"/>
        <v>No Impact</v>
      </c>
      <c r="AB425">
        <f t="shared" si="155"/>
        <v>5.7834383453919919E-2</v>
      </c>
      <c r="AC425">
        <f t="shared" si="147"/>
        <v>0.14448843622223587</v>
      </c>
      <c r="AD425" t="str">
        <f t="shared" si="156"/>
        <v>No Impact</v>
      </c>
      <c r="AE425">
        <f t="shared" si="157"/>
        <v>4.9346234632303913E-2</v>
      </c>
      <c r="AF425">
        <f t="shared" si="148"/>
        <v>0.23389804676942152</v>
      </c>
      <c r="AG425" t="str">
        <f t="shared" si="158"/>
        <v>Low</v>
      </c>
    </row>
    <row r="426" spans="1:33" customFormat="1" x14ac:dyDescent="0.3">
      <c r="A426">
        <v>507672</v>
      </c>
      <c r="B426" t="s">
        <v>460</v>
      </c>
      <c r="C426" s="1" t="s">
        <v>975</v>
      </c>
      <c r="D426" t="s">
        <v>981</v>
      </c>
      <c r="E426" s="4">
        <v>5</v>
      </c>
      <c r="F426" s="3">
        <f t="shared" si="138"/>
        <v>0.39999999999999997</v>
      </c>
      <c r="G426" s="15">
        <v>40.0032</v>
      </c>
      <c r="H426" s="15">
        <f t="shared" si="139"/>
        <v>0.40027953286312257</v>
      </c>
      <c r="I426" s="15">
        <v>41.7</v>
      </c>
      <c r="J426" s="3">
        <f t="shared" si="140"/>
        <v>0.1608175858079445</v>
      </c>
      <c r="K426">
        <v>0</v>
      </c>
      <c r="L426" s="3">
        <v>0</v>
      </c>
      <c r="M426">
        <v>62096</v>
      </c>
      <c r="N426">
        <f t="shared" si="141"/>
        <v>0.29267150217881932</v>
      </c>
      <c r="O426" s="16">
        <v>0.38126525300000003</v>
      </c>
      <c r="P426">
        <f t="shared" si="142"/>
        <v>0.388682566765707</v>
      </c>
      <c r="Q426">
        <v>0.3337</v>
      </c>
      <c r="R426">
        <f t="shared" si="143"/>
        <v>0.73974728441587234</v>
      </c>
      <c r="S426">
        <f t="shared" si="149"/>
        <v>6.3315873812040513E-2</v>
      </c>
      <c r="T426" s="14">
        <f t="shared" si="144"/>
        <v>0.12376445282903284</v>
      </c>
      <c r="U426" t="str">
        <f t="shared" si="150"/>
        <v>No Impact</v>
      </c>
      <c r="V426">
        <f t="shared" si="151"/>
        <v>8.3014013966098449E-2</v>
      </c>
      <c r="W426">
        <f t="shared" si="145"/>
        <v>0.11327102056929235</v>
      </c>
      <c r="X426" t="str">
        <f t="shared" si="152"/>
        <v>No Impact</v>
      </c>
      <c r="Y426">
        <f t="shared" si="153"/>
        <v>4.361773365798257E-2</v>
      </c>
      <c r="Z426">
        <f t="shared" si="146"/>
        <v>9.7388368285152474E-2</v>
      </c>
      <c r="AA426" t="str">
        <f t="shared" si="154"/>
        <v>No Impact</v>
      </c>
      <c r="AB426">
        <f t="shared" si="155"/>
        <v>5.3635424546806011E-2</v>
      </c>
      <c r="AC426">
        <f t="shared" si="147"/>
        <v>0.13399811938962519</v>
      </c>
      <c r="AD426" t="str">
        <f t="shared" si="156"/>
        <v>No Impact</v>
      </c>
      <c r="AE426">
        <f t="shared" si="157"/>
        <v>3.2843427317933688E-2</v>
      </c>
      <c r="AF426">
        <f t="shared" si="148"/>
        <v>0.15567577863072077</v>
      </c>
      <c r="AG426" t="str">
        <f t="shared" si="158"/>
        <v>Low</v>
      </c>
    </row>
    <row r="427" spans="1:33" customFormat="1" x14ac:dyDescent="0.3">
      <c r="A427">
        <v>507683</v>
      </c>
      <c r="B427" t="s">
        <v>506</v>
      </c>
      <c r="C427" s="1" t="s">
        <v>975</v>
      </c>
      <c r="D427" t="s">
        <v>982</v>
      </c>
      <c r="E427" s="4">
        <v>5</v>
      </c>
      <c r="F427" s="3">
        <f t="shared" si="138"/>
        <v>0.39999999999999997</v>
      </c>
      <c r="G427" s="15">
        <v>38.653919999999999</v>
      </c>
      <c r="H427" s="15">
        <f t="shared" si="139"/>
        <v>0.38677838375251256</v>
      </c>
      <c r="I427" s="15">
        <v>41.7</v>
      </c>
      <c r="J427" s="3">
        <f t="shared" si="140"/>
        <v>0.1608175858079445</v>
      </c>
      <c r="K427">
        <v>0</v>
      </c>
      <c r="L427" s="3">
        <v>0</v>
      </c>
      <c r="M427">
        <v>30851</v>
      </c>
      <c r="N427">
        <f t="shared" si="141"/>
        <v>0.1448382563767725</v>
      </c>
      <c r="O427" s="16">
        <v>0.35373111099999999</v>
      </c>
      <c r="P427">
        <f t="shared" si="142"/>
        <v>0.36061276260169767</v>
      </c>
      <c r="Q427">
        <v>0.29020000000000001</v>
      </c>
      <c r="R427">
        <f t="shared" si="143"/>
        <v>0.64331633784083353</v>
      </c>
      <c r="S427">
        <f t="shared" si="149"/>
        <v>5.4974752912678539E-2</v>
      </c>
      <c r="T427" s="14">
        <f t="shared" si="144"/>
        <v>0.10745994336028679</v>
      </c>
      <c r="U427" t="str">
        <f t="shared" si="150"/>
        <v>No Impact</v>
      </c>
      <c r="V427">
        <f t="shared" si="151"/>
        <v>7.0455486750806762E-2</v>
      </c>
      <c r="W427">
        <f t="shared" si="145"/>
        <v>9.6135152460273363E-2</v>
      </c>
      <c r="X427" t="str">
        <f t="shared" si="152"/>
        <v>No Impact</v>
      </c>
      <c r="Y427">
        <f t="shared" si="153"/>
        <v>3.9494019074550309E-2</v>
      </c>
      <c r="Z427">
        <f t="shared" si="146"/>
        <v>8.8181061970174848E-2</v>
      </c>
      <c r="AA427" t="str">
        <f t="shared" si="154"/>
        <v>No Impact</v>
      </c>
      <c r="AB427">
        <f t="shared" si="155"/>
        <v>4.2059525265253389E-2</v>
      </c>
      <c r="AC427">
        <f t="shared" si="147"/>
        <v>0.10507789088247271</v>
      </c>
      <c r="AD427" t="str">
        <f t="shared" si="156"/>
        <v>No Impact</v>
      </c>
      <c r="AE427">
        <f t="shared" si="157"/>
        <v>1.5862569086016957E-2</v>
      </c>
      <c r="AF427">
        <f t="shared" si="148"/>
        <v>7.5187579226876244E-2</v>
      </c>
      <c r="AG427" t="str">
        <f t="shared" si="158"/>
        <v>No Impact</v>
      </c>
    </row>
    <row r="428" spans="1:33" customFormat="1" x14ac:dyDescent="0.3">
      <c r="A428">
        <v>508110</v>
      </c>
      <c r="B428" t="s">
        <v>26</v>
      </c>
      <c r="C428" s="1" t="s">
        <v>984</v>
      </c>
      <c r="D428" t="s">
        <v>983</v>
      </c>
      <c r="E428" s="4">
        <v>4.3</v>
      </c>
      <c r="F428" s="3">
        <f t="shared" si="138"/>
        <v>0.24444444444444435</v>
      </c>
      <c r="G428" s="15">
        <v>30.807360000000003</v>
      </c>
      <c r="H428" s="15">
        <f t="shared" si="139"/>
        <v>0.30826423060020319</v>
      </c>
      <c r="I428" s="15">
        <v>10.799999999999999</v>
      </c>
      <c r="J428" s="3">
        <f t="shared" si="140"/>
        <v>4.165059776320864E-2</v>
      </c>
      <c r="K428">
        <v>0</v>
      </c>
      <c r="L428" s="3">
        <v>0</v>
      </c>
      <c r="M428">
        <v>16015</v>
      </c>
      <c r="N428">
        <f t="shared" si="141"/>
        <v>7.4642896008100187E-2</v>
      </c>
      <c r="O428" s="16">
        <v>0.35543725900000001</v>
      </c>
      <c r="P428">
        <f t="shared" si="142"/>
        <v>0.36235210280829705</v>
      </c>
      <c r="Q428">
        <v>0.29459999999999997</v>
      </c>
      <c r="R428">
        <f t="shared" si="143"/>
        <v>0.65307027266681439</v>
      </c>
      <c r="S428">
        <f t="shared" si="149"/>
        <v>2.1713471158545307E-2</v>
      </c>
      <c r="T428" s="14">
        <f t="shared" si="144"/>
        <v>4.2443635618676444E-2</v>
      </c>
      <c r="U428" t="str">
        <f t="shared" si="150"/>
        <v>No Impact</v>
      </c>
      <c r="V428">
        <f t="shared" si="151"/>
        <v>2.7930096622933366E-2</v>
      </c>
      <c r="W428">
        <f t="shared" si="145"/>
        <v>3.8110078020930284E-2</v>
      </c>
      <c r="X428" t="str">
        <f t="shared" si="152"/>
        <v>No Impact</v>
      </c>
      <c r="Y428">
        <f t="shared" si="153"/>
        <v>1.5496845694157246E-2</v>
      </c>
      <c r="Z428">
        <f t="shared" si="146"/>
        <v>3.4600892553356251E-2</v>
      </c>
      <c r="AA428" t="str">
        <f t="shared" si="154"/>
        <v>No Impact</v>
      </c>
      <c r="AB428">
        <f t="shared" si="155"/>
        <v>1.5541885594708364E-2</v>
      </c>
      <c r="AC428">
        <f t="shared" si="147"/>
        <v>3.8828506701615084E-2</v>
      </c>
      <c r="AD428" t="str">
        <f t="shared" si="156"/>
        <v>No Impact</v>
      </c>
      <c r="AE428">
        <f t="shared" si="157"/>
        <v>3.1922801955271778E-3</v>
      </c>
      <c r="AF428">
        <f t="shared" si="148"/>
        <v>1.5131207234720129E-2</v>
      </c>
      <c r="AG428" t="str">
        <f t="shared" si="158"/>
        <v>No Impact</v>
      </c>
    </row>
    <row r="429" spans="1:33" customFormat="1" x14ac:dyDescent="0.3">
      <c r="A429">
        <v>508112</v>
      </c>
      <c r="B429" t="s">
        <v>29</v>
      </c>
      <c r="C429" s="1" t="s">
        <v>984</v>
      </c>
      <c r="D429" t="s">
        <v>985</v>
      </c>
      <c r="E429" s="4">
        <v>4.5999999999999996</v>
      </c>
      <c r="F429" s="3">
        <f t="shared" si="138"/>
        <v>0.31111111111111101</v>
      </c>
      <c r="G429" s="15">
        <v>28.964160000000003</v>
      </c>
      <c r="H429" s="15">
        <f t="shared" si="139"/>
        <v>0.28982082519830266</v>
      </c>
      <c r="I429" s="15">
        <v>0.19999999999999879</v>
      </c>
      <c r="J429" s="3">
        <f t="shared" si="140"/>
        <v>7.7130736598534061E-4</v>
      </c>
      <c r="K429">
        <v>0</v>
      </c>
      <c r="L429" s="3">
        <v>0</v>
      </c>
      <c r="M429">
        <v>22499</v>
      </c>
      <c r="N429">
        <f t="shared" si="141"/>
        <v>0.10532142907836653</v>
      </c>
      <c r="O429" s="16">
        <v>0.40066613899999998</v>
      </c>
      <c r="P429">
        <f t="shared" si="142"/>
        <v>0.40846088673762654</v>
      </c>
      <c r="Q429">
        <v>0.2382</v>
      </c>
      <c r="R429">
        <f t="shared" si="143"/>
        <v>0.52804256262469518</v>
      </c>
      <c r="S429">
        <f t="shared" si="149"/>
        <v>2.1166486016978455E-2</v>
      </c>
      <c r="T429" s="14">
        <f t="shared" si="144"/>
        <v>4.1374435863926175E-2</v>
      </c>
      <c r="U429" t="str">
        <f t="shared" si="150"/>
        <v>No Impact</v>
      </c>
      <c r="V429">
        <f t="shared" si="151"/>
        <v>2.3869224455661156E-2</v>
      </c>
      <c r="W429">
        <f t="shared" si="145"/>
        <v>3.2569096290108242E-2</v>
      </c>
      <c r="X429" t="str">
        <f t="shared" si="152"/>
        <v>No Impact</v>
      </c>
      <c r="Y429">
        <f t="shared" si="153"/>
        <v>1.8463747578295751E-2</v>
      </c>
      <c r="Z429">
        <f t="shared" si="146"/>
        <v>4.1225302148408964E-2</v>
      </c>
      <c r="AA429" t="str">
        <f t="shared" si="154"/>
        <v>No Impact</v>
      </c>
      <c r="AB429">
        <f t="shared" si="155"/>
        <v>1.5559656561136179E-2</v>
      </c>
      <c r="AC429">
        <f t="shared" si="147"/>
        <v>3.8872904151643378E-2</v>
      </c>
      <c r="AD429" t="str">
        <f t="shared" si="156"/>
        <v>No Impact</v>
      </c>
      <c r="AE429">
        <f t="shared" si="157"/>
        <v>4.7608677947601459E-3</v>
      </c>
      <c r="AF429">
        <f t="shared" si="148"/>
        <v>2.2566213742940062E-2</v>
      </c>
      <c r="AG429" t="str">
        <f t="shared" si="158"/>
        <v>No Impact</v>
      </c>
    </row>
    <row r="430" spans="1:33" customFormat="1" x14ac:dyDescent="0.3">
      <c r="A430">
        <v>508122</v>
      </c>
      <c r="B430" t="s">
        <v>82</v>
      </c>
      <c r="C430" s="1" t="s">
        <v>984</v>
      </c>
      <c r="D430" t="s">
        <v>986</v>
      </c>
      <c r="E430" s="4">
        <v>4.5999999999999996</v>
      </c>
      <c r="F430" s="3">
        <f t="shared" si="138"/>
        <v>0.31111111111111101</v>
      </c>
      <c r="G430" s="15">
        <v>31.045679999999997</v>
      </c>
      <c r="H430" s="15">
        <f t="shared" si="139"/>
        <v>0.31064890528302702</v>
      </c>
      <c r="I430" s="15">
        <v>0</v>
      </c>
      <c r="J430" s="3">
        <f t="shared" si="140"/>
        <v>0</v>
      </c>
      <c r="K430">
        <v>0</v>
      </c>
      <c r="L430" s="3">
        <v>0</v>
      </c>
      <c r="M430">
        <v>27245</v>
      </c>
      <c r="N430">
        <f t="shared" si="141"/>
        <v>0.12777675263658431</v>
      </c>
      <c r="O430" s="16">
        <v>0.67077505800000004</v>
      </c>
      <c r="P430">
        <f t="shared" si="142"/>
        <v>0.68382463183933517</v>
      </c>
      <c r="Q430">
        <v>0.23</v>
      </c>
      <c r="R430">
        <f t="shared" si="143"/>
        <v>0.50986477499445804</v>
      </c>
      <c r="S430">
        <f t="shared" si="149"/>
        <v>2.8841423915178285E-2</v>
      </c>
      <c r="T430" s="14">
        <f t="shared" si="144"/>
        <v>5.6376747800539986E-2</v>
      </c>
      <c r="U430" t="str">
        <f t="shared" si="150"/>
        <v>No Impact</v>
      </c>
      <c r="V430">
        <f t="shared" si="151"/>
        <v>2.4638278652463035E-2</v>
      </c>
      <c r="W430">
        <f t="shared" si="145"/>
        <v>3.3618455905226011E-2</v>
      </c>
      <c r="X430" t="str">
        <f t="shared" si="152"/>
        <v>No Impact</v>
      </c>
      <c r="Y430">
        <f t="shared" si="153"/>
        <v>3.3044569177893522E-2</v>
      </c>
      <c r="Z430">
        <f t="shared" si="146"/>
        <v>7.3780923560936351E-2</v>
      </c>
      <c r="AA430" t="str">
        <f t="shared" si="154"/>
        <v>No Impact</v>
      </c>
      <c r="AB430">
        <f t="shared" si="155"/>
        <v>2.0697870179542981E-2</v>
      </c>
      <c r="AC430">
        <f t="shared" si="147"/>
        <v>5.1709773957490261E-2</v>
      </c>
      <c r="AD430" t="str">
        <f t="shared" si="156"/>
        <v>No Impact</v>
      </c>
      <c r="AE430">
        <f t="shared" si="157"/>
        <v>6.1745768508938946E-3</v>
      </c>
      <c r="AF430">
        <f t="shared" si="148"/>
        <v>2.9267105703467914E-2</v>
      </c>
      <c r="AG430" t="str">
        <f t="shared" si="158"/>
        <v>No Impact</v>
      </c>
    </row>
    <row r="431" spans="1:33" customFormat="1" x14ac:dyDescent="0.3">
      <c r="A431">
        <v>508125</v>
      </c>
      <c r="B431" t="s">
        <v>102</v>
      </c>
      <c r="C431" s="1" t="s">
        <v>984</v>
      </c>
      <c r="D431" t="s">
        <v>987</v>
      </c>
      <c r="E431" s="4">
        <v>4.5999999999999996</v>
      </c>
      <c r="F431" s="3">
        <f t="shared" si="138"/>
        <v>0.31111111111111101</v>
      </c>
      <c r="G431" s="15">
        <v>31.045679999999997</v>
      </c>
      <c r="H431" s="15">
        <f t="shared" si="139"/>
        <v>0.31064890528302702</v>
      </c>
      <c r="I431" s="15">
        <v>2.5</v>
      </c>
      <c r="J431" s="3">
        <f t="shared" si="140"/>
        <v>9.6413420748168166E-3</v>
      </c>
      <c r="K431">
        <v>0</v>
      </c>
      <c r="L431" s="3">
        <v>0</v>
      </c>
      <c r="M431">
        <v>29401</v>
      </c>
      <c r="N431">
        <f t="shared" si="141"/>
        <v>0.13797769608191035</v>
      </c>
      <c r="O431" s="16">
        <v>0.178802766</v>
      </c>
      <c r="P431">
        <f t="shared" si="142"/>
        <v>0.18228127920612813</v>
      </c>
      <c r="Q431">
        <v>0.35339999999999999</v>
      </c>
      <c r="R431">
        <f t="shared" si="143"/>
        <v>0.78341831079583235</v>
      </c>
      <c r="S431">
        <f t="shared" si="149"/>
        <v>2.4056990265396372E-2</v>
      </c>
      <c r="T431" s="14">
        <f t="shared" si="144"/>
        <v>4.7024546257528735E-2</v>
      </c>
      <c r="U431" t="str">
        <f t="shared" si="150"/>
        <v>No Impact</v>
      </c>
      <c r="V431">
        <f t="shared" si="151"/>
        <v>3.9032193596582859E-2</v>
      </c>
      <c r="W431">
        <f t="shared" si="145"/>
        <v>5.3258675162348973E-2</v>
      </c>
      <c r="X431" t="str">
        <f t="shared" si="152"/>
        <v>No Impact</v>
      </c>
      <c r="Y431">
        <f t="shared" si="153"/>
        <v>9.0817869342098827E-3</v>
      </c>
      <c r="Z431">
        <f t="shared" si="146"/>
        <v>2.0277541643300191E-2</v>
      </c>
      <c r="AA431" t="str">
        <f t="shared" si="154"/>
        <v>No Impact</v>
      </c>
      <c r="AB431">
        <f t="shared" si="155"/>
        <v>1.8791862294610388E-2</v>
      </c>
      <c r="AC431">
        <f t="shared" si="147"/>
        <v>4.6947968224044755E-2</v>
      </c>
      <c r="AD431" t="str">
        <f t="shared" si="156"/>
        <v>No Impact</v>
      </c>
      <c r="AE431">
        <f t="shared" si="157"/>
        <v>6.8744527301240702E-3</v>
      </c>
      <c r="AF431">
        <f t="shared" si="148"/>
        <v>3.2584473327416381E-2</v>
      </c>
      <c r="AG431" t="str">
        <f t="shared" si="158"/>
        <v>No Impact</v>
      </c>
    </row>
    <row r="432" spans="1:33" customFormat="1" x14ac:dyDescent="0.3">
      <c r="A432">
        <v>508131</v>
      </c>
      <c r="B432" t="s">
        <v>161</v>
      </c>
      <c r="C432" s="1" t="s">
        <v>984</v>
      </c>
      <c r="D432" t="s">
        <v>1155</v>
      </c>
      <c r="E432" s="4">
        <v>4.5</v>
      </c>
      <c r="F432" s="3">
        <f t="shared" si="138"/>
        <v>0.28888888888888886</v>
      </c>
      <c r="G432" s="15">
        <v>28.837080000000004</v>
      </c>
      <c r="H432" s="15">
        <f t="shared" si="139"/>
        <v>0.28854923884930445</v>
      </c>
      <c r="I432" s="15">
        <v>0.19999999999999879</v>
      </c>
      <c r="J432" s="3">
        <f t="shared" si="140"/>
        <v>7.7130736598534061E-4</v>
      </c>
      <c r="K432">
        <v>0</v>
      </c>
      <c r="L432" s="3">
        <v>0</v>
      </c>
      <c r="M432">
        <v>23168</v>
      </c>
      <c r="N432">
        <f t="shared" si="141"/>
        <v>0.10848674965578912</v>
      </c>
      <c r="O432" s="16">
        <v>0.244448947</v>
      </c>
      <c r="P432">
        <f t="shared" si="142"/>
        <v>0.24920457192340648</v>
      </c>
      <c r="Q432">
        <v>0.34589999999999999</v>
      </c>
      <c r="R432">
        <f t="shared" si="143"/>
        <v>0.76679228552427392</v>
      </c>
      <c r="S432">
        <f t="shared" si="149"/>
        <v>2.1229633081928611E-2</v>
      </c>
      <c r="T432" s="14">
        <f t="shared" si="144"/>
        <v>4.1497870343635265E-2</v>
      </c>
      <c r="U432" t="str">
        <f t="shared" si="150"/>
        <v>No Impact</v>
      </c>
      <c r="V432">
        <f t="shared" si="151"/>
        <v>3.2044821305113262E-2</v>
      </c>
      <c r="W432">
        <f t="shared" si="145"/>
        <v>4.3724540469433408E-2</v>
      </c>
      <c r="X432" t="str">
        <f t="shared" si="152"/>
        <v>No Impact</v>
      </c>
      <c r="Y432">
        <f t="shared" si="153"/>
        <v>1.0414444858743961E-2</v>
      </c>
      <c r="Z432">
        <f t="shared" si="146"/>
        <v>2.325306031124225E-2</v>
      </c>
      <c r="AA432" t="str">
        <f t="shared" si="154"/>
        <v>No Impact</v>
      </c>
      <c r="AB432">
        <f t="shared" si="155"/>
        <v>1.5926830667604842E-2</v>
      </c>
      <c r="AC432">
        <f t="shared" si="147"/>
        <v>3.9790220275661953E-2</v>
      </c>
      <c r="AD432" t="str">
        <f t="shared" si="156"/>
        <v>No Impact</v>
      </c>
      <c r="AE432">
        <f t="shared" si="157"/>
        <v>4.5337421519771786E-3</v>
      </c>
      <c r="AF432">
        <f t="shared" si="148"/>
        <v>2.1489652489299682E-2</v>
      </c>
      <c r="AG432" t="str">
        <f t="shared" si="158"/>
        <v>No Impact</v>
      </c>
    </row>
    <row r="433" spans="1:33" customFormat="1" x14ac:dyDescent="0.3">
      <c r="A433">
        <v>508134</v>
      </c>
      <c r="B433" t="s">
        <v>188</v>
      </c>
      <c r="C433" s="1" t="s">
        <v>984</v>
      </c>
      <c r="D433" t="s">
        <v>988</v>
      </c>
      <c r="E433" s="4">
        <v>4.7</v>
      </c>
      <c r="F433" s="3">
        <f t="shared" si="138"/>
        <v>0.33333333333333331</v>
      </c>
      <c r="G433" s="15">
        <v>31.463640000000002</v>
      </c>
      <c r="H433" s="15">
        <f t="shared" si="139"/>
        <v>0.31483109154701272</v>
      </c>
      <c r="I433" s="15">
        <v>0.50000000000000044</v>
      </c>
      <c r="J433" s="3">
        <f t="shared" si="140"/>
        <v>1.928268414963365E-3</v>
      </c>
      <c r="K433">
        <v>0</v>
      </c>
      <c r="L433" s="3">
        <v>0</v>
      </c>
      <c r="M433">
        <v>52038</v>
      </c>
      <c r="N433">
        <f t="shared" si="141"/>
        <v>0.24508287083694105</v>
      </c>
      <c r="O433" s="16">
        <v>0.28517345599999999</v>
      </c>
      <c r="P433">
        <f t="shared" si="142"/>
        <v>0.29072135469824051</v>
      </c>
      <c r="Q433">
        <v>0.34389999999999998</v>
      </c>
      <c r="R433">
        <f t="shared" si="143"/>
        <v>0.7623586787851917</v>
      </c>
      <c r="S433">
        <f t="shared" si="149"/>
        <v>2.7797746449579025E-2</v>
      </c>
      <c r="T433" s="14">
        <f t="shared" si="144"/>
        <v>5.4336656387708217E-2</v>
      </c>
      <c r="U433" t="str">
        <f t="shared" si="150"/>
        <v>No Impact</v>
      </c>
      <c r="V433">
        <f t="shared" si="151"/>
        <v>4.0247374525575835E-2</v>
      </c>
      <c r="W433">
        <f t="shared" si="145"/>
        <v>5.4916766096966191E-2</v>
      </c>
      <c r="X433" t="str">
        <f t="shared" si="152"/>
        <v>No Impact</v>
      </c>
      <c r="Y433">
        <f t="shared" si="153"/>
        <v>1.5348118373582215E-2</v>
      </c>
      <c r="Z433">
        <f t="shared" si="146"/>
        <v>3.4268818650026005E-2</v>
      </c>
      <c r="AA433" t="str">
        <f t="shared" si="154"/>
        <v>No Impact</v>
      </c>
      <c r="AB433">
        <f t="shared" si="155"/>
        <v>2.3219567038756807E-2</v>
      </c>
      <c r="AC433">
        <f t="shared" si="147"/>
        <v>5.800976392979857E-2</v>
      </c>
      <c r="AD433" t="str">
        <f t="shared" si="156"/>
        <v>No Impact</v>
      </c>
      <c r="AE433">
        <f t="shared" si="157"/>
        <v>1.2938715550658848E-2</v>
      </c>
      <c r="AF433">
        <f t="shared" si="148"/>
        <v>6.1328697469109184E-2</v>
      </c>
      <c r="AG433" t="str">
        <f t="shared" si="158"/>
        <v>No Impact</v>
      </c>
    </row>
    <row r="434" spans="1:33" customFormat="1" x14ac:dyDescent="0.3">
      <c r="A434">
        <v>508140</v>
      </c>
      <c r="B434" t="s">
        <v>328</v>
      </c>
      <c r="C434" s="1" t="s">
        <v>984</v>
      </c>
      <c r="D434" t="s">
        <v>989</v>
      </c>
      <c r="E434" s="4">
        <v>3.6</v>
      </c>
      <c r="F434" s="3">
        <f t="shared" si="138"/>
        <v>8.8888888888888865E-2</v>
      </c>
      <c r="G434" s="15">
        <v>31.045679999999997</v>
      </c>
      <c r="H434" s="15">
        <f t="shared" si="139"/>
        <v>0.31064890528302702</v>
      </c>
      <c r="I434" s="15">
        <v>0.10000000000000026</v>
      </c>
      <c r="J434" s="3">
        <f t="shared" si="140"/>
        <v>3.8565368299267361E-4</v>
      </c>
      <c r="K434">
        <v>0</v>
      </c>
      <c r="L434" s="3">
        <v>0</v>
      </c>
      <c r="M434">
        <v>7843</v>
      </c>
      <c r="N434">
        <f t="shared" si="141"/>
        <v>3.5977724470435714E-2</v>
      </c>
      <c r="O434" s="16">
        <v>0.64438982199999995</v>
      </c>
      <c r="P434">
        <f t="shared" si="142"/>
        <v>0.65692608503365768</v>
      </c>
      <c r="Q434">
        <v>0.26860000000000001</v>
      </c>
      <c r="R434">
        <f t="shared" si="143"/>
        <v>0.59543338505874532</v>
      </c>
      <c r="S434">
        <f t="shared" si="149"/>
        <v>8.6561572321579676E-3</v>
      </c>
      <c r="T434" s="14">
        <f t="shared" si="144"/>
        <v>1.6920315537623947E-2</v>
      </c>
      <c r="U434" t="str">
        <f t="shared" si="150"/>
        <v>No Impact</v>
      </c>
      <c r="V434">
        <f t="shared" si="151"/>
        <v>8.2311271251284887E-3</v>
      </c>
      <c r="W434">
        <f t="shared" si="145"/>
        <v>1.1231214169208163E-2</v>
      </c>
      <c r="X434" t="str">
        <f t="shared" si="152"/>
        <v>No Impact</v>
      </c>
      <c r="Y434">
        <f t="shared" si="153"/>
        <v>9.0811873391874482E-3</v>
      </c>
      <c r="Z434">
        <f t="shared" si="146"/>
        <v>2.0276202885506751E-2</v>
      </c>
      <c r="AA434" t="str">
        <f t="shared" si="154"/>
        <v>No Impact</v>
      </c>
      <c r="AB434">
        <f t="shared" si="155"/>
        <v>5.7793222725352955E-3</v>
      </c>
      <c r="AC434">
        <f t="shared" si="147"/>
        <v>1.4438560380751588E-2</v>
      </c>
      <c r="AD434" t="str">
        <f t="shared" si="156"/>
        <v>No Impact</v>
      </c>
      <c r="AE434">
        <f t="shared" si="157"/>
        <v>4.9734736281168638E-4</v>
      </c>
      <c r="AF434">
        <f t="shared" si="148"/>
        <v>2.3573952013640205E-3</v>
      </c>
      <c r="AG434" t="str">
        <f t="shared" si="158"/>
        <v>No Impact</v>
      </c>
    </row>
    <row r="435" spans="1:33" customFormat="1" x14ac:dyDescent="0.3">
      <c r="A435">
        <v>508153</v>
      </c>
      <c r="B435" t="s">
        <v>347</v>
      </c>
      <c r="C435" s="1" t="s">
        <v>984</v>
      </c>
      <c r="D435" t="s">
        <v>990</v>
      </c>
      <c r="E435" s="4">
        <v>3.5</v>
      </c>
      <c r="F435" s="3">
        <f t="shared" si="138"/>
        <v>6.6666666666666624E-2</v>
      </c>
      <c r="G435" s="15">
        <v>30.305160000000004</v>
      </c>
      <c r="H435" s="15">
        <f t="shared" si="139"/>
        <v>0.30323912307370882</v>
      </c>
      <c r="I435" s="15">
        <v>0.50000000000000044</v>
      </c>
      <c r="J435" s="3">
        <f t="shared" si="140"/>
        <v>1.928268414963365E-3</v>
      </c>
      <c r="K435">
        <v>0</v>
      </c>
      <c r="L435" s="3">
        <v>0</v>
      </c>
      <c r="M435">
        <v>20804</v>
      </c>
      <c r="N435">
        <f t="shared" si="141"/>
        <v>9.7301670664717316E-2</v>
      </c>
      <c r="O435" s="16">
        <v>4.0379255000000003E-2</v>
      </c>
      <c r="P435">
        <f t="shared" si="142"/>
        <v>4.1164812040941502E-2</v>
      </c>
      <c r="Q435">
        <v>0.28260000000000002</v>
      </c>
      <c r="R435">
        <f t="shared" si="143"/>
        <v>0.62646863223232108</v>
      </c>
      <c r="S435">
        <f t="shared" si="149"/>
        <v>3.3956659443244862E-3</v>
      </c>
      <c r="T435" s="14">
        <f t="shared" si="144"/>
        <v>6.6375572551852164E-3</v>
      </c>
      <c r="U435" t="str">
        <f t="shared" si="150"/>
        <v>No Impact</v>
      </c>
      <c r="V435">
        <f t="shared" si="151"/>
        <v>6.3725932782604531E-3</v>
      </c>
      <c r="W435">
        <f t="shared" si="145"/>
        <v>8.6952805895683764E-3</v>
      </c>
      <c r="X435" t="str">
        <f t="shared" si="152"/>
        <v>No Impact</v>
      </c>
      <c r="Y435">
        <f t="shared" si="153"/>
        <v>4.1873861038851977E-4</v>
      </c>
      <c r="Z435">
        <f t="shared" si="146"/>
        <v>9.3494701773132725E-4</v>
      </c>
      <c r="AA435" t="str">
        <f t="shared" si="154"/>
        <v>No Impact</v>
      </c>
      <c r="AB435">
        <f t="shared" si="155"/>
        <v>2.7024510291238668E-3</v>
      </c>
      <c r="AC435">
        <f t="shared" si="147"/>
        <v>6.7515706029163854E-3</v>
      </c>
      <c r="AD435" t="str">
        <f t="shared" si="156"/>
        <v>No Impact</v>
      </c>
      <c r="AE435">
        <f t="shared" si="157"/>
        <v>9.8977656747472058E-4</v>
      </c>
      <c r="AF435">
        <f t="shared" si="148"/>
        <v>4.6914786426060272E-3</v>
      </c>
      <c r="AG435" t="str">
        <f t="shared" si="158"/>
        <v>No Impact</v>
      </c>
    </row>
    <row r="436" spans="1:33" customFormat="1" x14ac:dyDescent="0.3">
      <c r="A436">
        <v>508172</v>
      </c>
      <c r="B436" t="s">
        <v>391</v>
      </c>
      <c r="C436" s="1" t="s">
        <v>984</v>
      </c>
      <c r="D436" t="s">
        <v>991</v>
      </c>
      <c r="E436" s="4">
        <v>4.5</v>
      </c>
      <c r="F436" s="3">
        <f t="shared" si="138"/>
        <v>0.28888888888888886</v>
      </c>
      <c r="G436" s="15">
        <v>31.045679999999997</v>
      </c>
      <c r="H436" s="15">
        <f t="shared" si="139"/>
        <v>0.31064890528302702</v>
      </c>
      <c r="I436" s="15">
        <v>0.50000000000000044</v>
      </c>
      <c r="J436" s="3">
        <f t="shared" si="140"/>
        <v>1.928268414963365E-3</v>
      </c>
      <c r="K436">
        <v>0</v>
      </c>
      <c r="L436" s="3">
        <v>0</v>
      </c>
      <c r="M436">
        <v>62600</v>
      </c>
      <c r="N436">
        <f t="shared" si="141"/>
        <v>0.29505613830889554</v>
      </c>
      <c r="O436" s="16">
        <v>0.55838212799999998</v>
      </c>
      <c r="P436">
        <f t="shared" si="142"/>
        <v>0.56924515685445254</v>
      </c>
      <c r="Q436">
        <v>0.31180000000000002</v>
      </c>
      <c r="R436">
        <f t="shared" si="143"/>
        <v>0.69119929062292185</v>
      </c>
      <c r="S436">
        <f t="shared" si="149"/>
        <v>2.845455621636353E-2</v>
      </c>
      <c r="T436" s="14">
        <f t="shared" si="144"/>
        <v>5.5620531923251885E-2</v>
      </c>
      <c r="U436" t="str">
        <f t="shared" si="150"/>
        <v>No Impact</v>
      </c>
      <c r="V436">
        <f t="shared" si="151"/>
        <v>3.1207672993606595E-2</v>
      </c>
      <c r="W436">
        <f t="shared" si="145"/>
        <v>4.2582267748457109E-2</v>
      </c>
      <c r="X436" t="str">
        <f t="shared" si="152"/>
        <v>No Impact</v>
      </c>
      <c r="Y436">
        <f t="shared" si="153"/>
        <v>2.5701439439120462E-2</v>
      </c>
      <c r="Z436">
        <f t="shared" si="146"/>
        <v>5.7385403587962971E-2</v>
      </c>
      <c r="AA436" t="str">
        <f t="shared" si="154"/>
        <v>No Impact</v>
      </c>
      <c r="AB436">
        <f t="shared" si="155"/>
        <v>2.3295745743570809E-2</v>
      </c>
      <c r="AC436">
        <f t="shared" si="147"/>
        <v>5.8200082236568113E-2</v>
      </c>
      <c r="AD436" t="str">
        <f t="shared" si="156"/>
        <v>No Impact</v>
      </c>
      <c r="AE436">
        <f t="shared" si="157"/>
        <v>1.3321795325921031E-2</v>
      </c>
      <c r="AF436">
        <f t="shared" si="148"/>
        <v>6.3144471496415347E-2</v>
      </c>
      <c r="AG436" t="str">
        <f t="shared" si="158"/>
        <v>No Impact</v>
      </c>
    </row>
    <row r="437" spans="1:33" customFormat="1" x14ac:dyDescent="0.3">
      <c r="A437">
        <v>508182</v>
      </c>
      <c r="B437" t="s">
        <v>423</v>
      </c>
      <c r="C437" s="1" t="s">
        <v>984</v>
      </c>
      <c r="D437" t="s">
        <v>992</v>
      </c>
      <c r="E437" s="4">
        <v>4.5999999999999996</v>
      </c>
      <c r="F437" s="3">
        <f t="shared" si="138"/>
        <v>0.31111111111111101</v>
      </c>
      <c r="G437" s="15">
        <v>31.045679999999997</v>
      </c>
      <c r="H437" s="15">
        <f t="shared" si="139"/>
        <v>0.31064890528302702</v>
      </c>
      <c r="I437" s="15">
        <v>3.3000000000000007</v>
      </c>
      <c r="J437" s="3">
        <f t="shared" si="140"/>
        <v>1.27265715387582E-2</v>
      </c>
      <c r="K437">
        <v>0</v>
      </c>
      <c r="L437" s="3">
        <v>0</v>
      </c>
      <c r="M437">
        <v>25708</v>
      </c>
      <c r="N437">
        <f t="shared" si="141"/>
        <v>0.12050455872403042</v>
      </c>
      <c r="O437" s="16">
        <v>0.331612982</v>
      </c>
      <c r="P437">
        <f t="shared" si="142"/>
        <v>0.33806433710493461</v>
      </c>
      <c r="Q437">
        <v>0.33040000000000003</v>
      </c>
      <c r="R437">
        <f t="shared" si="143"/>
        <v>0.73243183329638661</v>
      </c>
      <c r="S437">
        <f t="shared" si="149"/>
        <v>2.6924505186399505E-2</v>
      </c>
      <c r="T437" s="14">
        <f t="shared" si="144"/>
        <v>5.2629719080865035E-2</v>
      </c>
      <c r="U437" t="str">
        <f t="shared" si="150"/>
        <v>No Impact</v>
      </c>
      <c r="V437">
        <f t="shared" si="151"/>
        <v>3.6843410073815842E-2</v>
      </c>
      <c r="W437">
        <f t="shared" si="145"/>
        <v>5.0272122271046549E-2</v>
      </c>
      <c r="X437" t="str">
        <f t="shared" si="152"/>
        <v>No Impact</v>
      </c>
      <c r="Y437">
        <f t="shared" si="153"/>
        <v>1.7005600298983167E-2</v>
      </c>
      <c r="Z437">
        <f t="shared" si="146"/>
        <v>3.7969594610617205E-2</v>
      </c>
      <c r="AA437" t="str">
        <f t="shared" si="154"/>
        <v>No Impact</v>
      </c>
      <c r="AB437">
        <f t="shared" si="155"/>
        <v>2.0118476657411077E-2</v>
      </c>
      <c r="AC437">
        <f t="shared" si="147"/>
        <v>5.0262267146307021E-2</v>
      </c>
      <c r="AD437" t="str">
        <f t="shared" si="156"/>
        <v>No Impact</v>
      </c>
      <c r="AE437">
        <f t="shared" si="157"/>
        <v>6.0617229768016668E-3</v>
      </c>
      <c r="AF437">
        <f t="shared" si="148"/>
        <v>2.8732185442231724E-2</v>
      </c>
      <c r="AG437" t="str">
        <f t="shared" si="158"/>
        <v>No Impact</v>
      </c>
    </row>
    <row r="438" spans="1:33" customFormat="1" x14ac:dyDescent="0.3">
      <c r="A438">
        <v>508185</v>
      </c>
      <c r="B438" t="s">
        <v>430</v>
      </c>
      <c r="C438" s="1" t="s">
        <v>984</v>
      </c>
      <c r="D438" t="s">
        <v>993</v>
      </c>
      <c r="E438" s="4">
        <v>4.5999999999999996</v>
      </c>
      <c r="F438" s="3">
        <f t="shared" si="138"/>
        <v>0.31111111111111101</v>
      </c>
      <c r="G438" s="15">
        <v>30.155760000000001</v>
      </c>
      <c r="H438" s="15">
        <f t="shared" si="139"/>
        <v>0.30174419861242197</v>
      </c>
      <c r="I438" s="15">
        <v>0</v>
      </c>
      <c r="J438" s="3">
        <f t="shared" si="140"/>
        <v>0</v>
      </c>
      <c r="K438">
        <v>0</v>
      </c>
      <c r="L438" s="3">
        <v>0</v>
      </c>
      <c r="M438">
        <v>13822</v>
      </c>
      <c r="N438">
        <f t="shared" si="141"/>
        <v>6.4266889989732817E-2</v>
      </c>
      <c r="O438" s="16">
        <v>0.27037165099999999</v>
      </c>
      <c r="P438">
        <f t="shared" si="142"/>
        <v>0.27563158841375435</v>
      </c>
      <c r="Q438">
        <v>0.26040000000000002</v>
      </c>
      <c r="R438">
        <f t="shared" si="143"/>
        <v>0.57725559742850818</v>
      </c>
      <c r="S438">
        <f t="shared" si="149"/>
        <v>2.0016403586571561E-2</v>
      </c>
      <c r="T438" s="14">
        <f t="shared" si="144"/>
        <v>3.9126353129884758E-2</v>
      </c>
      <c r="U438" t="str">
        <f t="shared" si="150"/>
        <v>No Impact</v>
      </c>
      <c r="V438">
        <f t="shared" si="151"/>
        <v>2.7095215410760001E-2</v>
      </c>
      <c r="W438">
        <f t="shared" si="145"/>
        <v>3.6970898713257906E-2</v>
      </c>
      <c r="X438" t="str">
        <f t="shared" si="152"/>
        <v>No Impact</v>
      </c>
      <c r="Y438">
        <f t="shared" si="153"/>
        <v>1.2937591762383122E-2</v>
      </c>
      <c r="Z438">
        <f t="shared" si="146"/>
        <v>2.8886667087237177E-2</v>
      </c>
      <c r="AA438" t="str">
        <f t="shared" si="154"/>
        <v>No Impact</v>
      </c>
      <c r="AB438">
        <f t="shared" si="155"/>
        <v>1.4420398366532009E-2</v>
      </c>
      <c r="AC438">
        <f t="shared" si="147"/>
        <v>3.6026679723178981E-2</v>
      </c>
      <c r="AD438" t="str">
        <f t="shared" si="156"/>
        <v>No Impact</v>
      </c>
      <c r="AE438">
        <f t="shared" si="157"/>
        <v>3.0165584115744945E-3</v>
      </c>
      <c r="AF438">
        <f t="shared" si="148"/>
        <v>1.4298297037060089E-2</v>
      </c>
      <c r="AG438" t="str">
        <f t="shared" si="158"/>
        <v>No Impact</v>
      </c>
    </row>
    <row r="439" spans="1:33" customFormat="1" x14ac:dyDescent="0.3">
      <c r="A439">
        <v>508190</v>
      </c>
      <c r="B439" t="s">
        <v>473</v>
      </c>
      <c r="C439" s="1" t="s">
        <v>984</v>
      </c>
      <c r="D439" t="s">
        <v>994</v>
      </c>
      <c r="E439" s="4">
        <v>3.6</v>
      </c>
      <c r="F439" s="3">
        <f t="shared" si="138"/>
        <v>8.8888888888888865E-2</v>
      </c>
      <c r="G439" s="15">
        <v>28.953000000000003</v>
      </c>
      <c r="H439" s="15">
        <f t="shared" si="139"/>
        <v>0.28970915614215836</v>
      </c>
      <c r="I439" s="15">
        <v>0</v>
      </c>
      <c r="J439" s="3">
        <f t="shared" si="140"/>
        <v>0</v>
      </c>
      <c r="K439">
        <v>0</v>
      </c>
      <c r="L439" s="3">
        <v>0</v>
      </c>
      <c r="M439">
        <v>6230</v>
      </c>
      <c r="N439">
        <f t="shared" si="141"/>
        <v>2.8345942570013202E-2</v>
      </c>
      <c r="O439" s="16">
        <v>8.3439589999999994E-2</v>
      </c>
      <c r="P439">
        <f t="shared" si="142"/>
        <v>8.5062863074695697E-2</v>
      </c>
      <c r="Q439">
        <v>0.28220000000000001</v>
      </c>
      <c r="R439">
        <f t="shared" si="143"/>
        <v>0.62558191088450454</v>
      </c>
      <c r="S439">
        <f t="shared" si="149"/>
        <v>4.5751177284567715E-3</v>
      </c>
      <c r="T439" s="14">
        <f t="shared" si="144"/>
        <v>8.9430486890505669E-3</v>
      </c>
      <c r="U439" t="str">
        <f t="shared" si="150"/>
        <v>No Impact</v>
      </c>
      <c r="V439">
        <f t="shared" si="151"/>
        <v>8.0549692222288295E-3</v>
      </c>
      <c r="W439">
        <f t="shared" si="145"/>
        <v>1.0990850109099715E-2</v>
      </c>
      <c r="X439" t="str">
        <f t="shared" si="152"/>
        <v>No Impact</v>
      </c>
      <c r="Y439">
        <f t="shared" si="153"/>
        <v>1.0952662346847132E-3</v>
      </c>
      <c r="Z439">
        <f t="shared" si="146"/>
        <v>2.4454776185797058E-3</v>
      </c>
      <c r="AA439" t="str">
        <f t="shared" si="154"/>
        <v>No Impact</v>
      </c>
      <c r="AB439">
        <f t="shared" si="155"/>
        <v>3.2755625508834778E-3</v>
      </c>
      <c r="AC439">
        <f t="shared" si="147"/>
        <v>8.1833830061033251E-3</v>
      </c>
      <c r="AD439" t="str">
        <f t="shared" si="156"/>
        <v>No Impact</v>
      </c>
      <c r="AE439">
        <f t="shared" si="157"/>
        <v>3.649812934227825E-4</v>
      </c>
      <c r="AF439">
        <f t="shared" si="148"/>
        <v>1.7299883623355641E-3</v>
      </c>
      <c r="AG439" t="str">
        <f t="shared" si="158"/>
        <v>No Impact</v>
      </c>
    </row>
    <row r="440" spans="1:33" customFormat="1" x14ac:dyDescent="0.3">
      <c r="A440">
        <v>508194</v>
      </c>
      <c r="B440" t="s">
        <v>515</v>
      </c>
      <c r="C440" s="1" t="s">
        <v>984</v>
      </c>
      <c r="D440" t="s">
        <v>995</v>
      </c>
      <c r="E440" s="4">
        <v>4.7</v>
      </c>
      <c r="F440" s="3">
        <f t="shared" si="138"/>
        <v>0.33333333333333331</v>
      </c>
      <c r="G440" s="15">
        <v>31.463640000000002</v>
      </c>
      <c r="H440" s="15">
        <f t="shared" si="139"/>
        <v>0.31483109154701272</v>
      </c>
      <c r="I440" s="15">
        <v>0.50000000000000044</v>
      </c>
      <c r="J440" s="3">
        <f t="shared" si="140"/>
        <v>1.928268414963365E-3</v>
      </c>
      <c r="K440">
        <v>0</v>
      </c>
      <c r="L440" s="3">
        <v>0</v>
      </c>
      <c r="M440">
        <v>17904</v>
      </c>
      <c r="N440">
        <f t="shared" si="141"/>
        <v>8.3580550074993015E-2</v>
      </c>
      <c r="O440" s="16">
        <v>0.118377898</v>
      </c>
      <c r="P440">
        <f t="shared" si="142"/>
        <v>0.12068087737061381</v>
      </c>
      <c r="Q440">
        <v>0.37180000000000002</v>
      </c>
      <c r="R440">
        <f t="shared" si="143"/>
        <v>0.82420749279538907</v>
      </c>
      <c r="S440">
        <f t="shared" si="149"/>
        <v>2.4941852947441483E-2</v>
      </c>
      <c r="T440" s="14">
        <f t="shared" si="144"/>
        <v>4.8754200119643133E-2</v>
      </c>
      <c r="U440" t="str">
        <f t="shared" si="150"/>
        <v>No Impact</v>
      </c>
      <c r="V440">
        <f t="shared" si="151"/>
        <v>4.3512572982288736E-2</v>
      </c>
      <c r="W440">
        <f t="shared" si="145"/>
        <v>5.9372066399686042E-2</v>
      </c>
      <c r="X440" t="str">
        <f t="shared" si="152"/>
        <v>No Impact</v>
      </c>
      <c r="Y440">
        <f t="shared" si="153"/>
        <v>6.3711329125942257E-3</v>
      </c>
      <c r="Z440">
        <f t="shared" si="146"/>
        <v>1.4225274594747964E-2</v>
      </c>
      <c r="AA440" t="str">
        <f t="shared" si="154"/>
        <v>No Impact</v>
      </c>
      <c r="AB440">
        <f t="shared" si="155"/>
        <v>1.8685110841155764E-2</v>
      </c>
      <c r="AC440">
        <f t="shared" si="147"/>
        <v>4.668126959853941E-2</v>
      </c>
      <c r="AD440" t="str">
        <f t="shared" si="156"/>
        <v>No Impact</v>
      </c>
      <c r="AE440">
        <f t="shared" si="157"/>
        <v>4.4124869245041132E-3</v>
      </c>
      <c r="AF440">
        <f t="shared" si="148"/>
        <v>2.0914910341740454E-2</v>
      </c>
      <c r="AG440" t="str">
        <f t="shared" si="158"/>
        <v>No Impact</v>
      </c>
    </row>
    <row r="441" spans="1:33" customFormat="1" x14ac:dyDescent="0.3">
      <c r="A441">
        <v>508811</v>
      </c>
      <c r="B441" t="s">
        <v>61</v>
      </c>
      <c r="C441" s="1" t="s">
        <v>997</v>
      </c>
      <c r="D441" t="s">
        <v>996</v>
      </c>
      <c r="E441" s="4">
        <v>7</v>
      </c>
      <c r="F441" s="3">
        <f t="shared" si="138"/>
        <v>0.84444444444444444</v>
      </c>
      <c r="G441" s="15">
        <v>37.033200000000001</v>
      </c>
      <c r="H441" s="15">
        <f t="shared" si="139"/>
        <v>0.37056115501826331</v>
      </c>
      <c r="I441" s="15">
        <v>31.6</v>
      </c>
      <c r="J441" s="3">
        <f t="shared" si="140"/>
        <v>0.12186656382568456</v>
      </c>
      <c r="K441">
        <v>0</v>
      </c>
      <c r="L441" s="3">
        <v>0</v>
      </c>
      <c r="M441">
        <v>36657</v>
      </c>
      <c r="N441">
        <f t="shared" si="141"/>
        <v>0.17230888608157915</v>
      </c>
      <c r="O441" s="16">
        <v>0.71611513199999999</v>
      </c>
      <c r="P441">
        <f t="shared" si="142"/>
        <v>0.73004677298910081</v>
      </c>
      <c r="Q441">
        <v>0.2838</v>
      </c>
      <c r="R441">
        <f t="shared" si="143"/>
        <v>0.62912879627577034</v>
      </c>
      <c r="S441">
        <f t="shared" si="149"/>
        <v>0.14129576418387746</v>
      </c>
      <c r="T441" s="14">
        <f t="shared" si="144"/>
        <v>0.27619287057761721</v>
      </c>
      <c r="U441" t="str">
        <f t="shared" si="150"/>
        <v>Low</v>
      </c>
      <c r="V441">
        <f t="shared" si="151"/>
        <v>0.13080463782607135</v>
      </c>
      <c r="W441">
        <f t="shared" si="145"/>
        <v>0.17848040486039532</v>
      </c>
      <c r="X441" t="str">
        <f t="shared" si="152"/>
        <v>Low</v>
      </c>
      <c r="Y441">
        <f t="shared" si="153"/>
        <v>0.15178689054168354</v>
      </c>
      <c r="Z441">
        <f t="shared" si="146"/>
        <v>0.33890521944223639</v>
      </c>
      <c r="AA441" t="str">
        <f t="shared" si="154"/>
        <v>Moderate</v>
      </c>
      <c r="AB441">
        <f t="shared" si="155"/>
        <v>0.10385658633206256</v>
      </c>
      <c r="AC441">
        <f t="shared" si="147"/>
        <v>0.25946633912775408</v>
      </c>
      <c r="AD441" t="str">
        <f t="shared" si="156"/>
        <v>Low</v>
      </c>
      <c r="AE441">
        <f t="shared" si="157"/>
        <v>3.5825416944092893E-2</v>
      </c>
      <c r="AF441">
        <f t="shared" si="148"/>
        <v>0.16981022180034647</v>
      </c>
      <c r="AG441" t="str">
        <f t="shared" si="158"/>
        <v>Low</v>
      </c>
    </row>
    <row r="442" spans="1:33" customFormat="1" x14ac:dyDescent="0.3">
      <c r="A442">
        <v>508827</v>
      </c>
      <c r="B442" t="s">
        <v>107</v>
      </c>
      <c r="C442" s="1" t="s">
        <v>997</v>
      </c>
      <c r="D442" t="s">
        <v>998</v>
      </c>
      <c r="E442" s="4">
        <v>5.4</v>
      </c>
      <c r="F442" s="3">
        <f t="shared" si="138"/>
        <v>0.48888888888888893</v>
      </c>
      <c r="G442" s="15">
        <v>40.53528</v>
      </c>
      <c r="H442" s="15">
        <f t="shared" si="139"/>
        <v>0.40560362528187432</v>
      </c>
      <c r="I442" s="15">
        <v>28.800000000000004</v>
      </c>
      <c r="J442" s="3">
        <f t="shared" si="140"/>
        <v>0.11106826070188974</v>
      </c>
      <c r="K442">
        <v>0</v>
      </c>
      <c r="L442" s="3">
        <v>0</v>
      </c>
      <c r="M442">
        <v>9272</v>
      </c>
      <c r="N442">
        <f t="shared" si="141"/>
        <v>4.2738924926544693E-2</v>
      </c>
      <c r="O442" s="16">
        <v>0.68192977200000005</v>
      </c>
      <c r="P442">
        <f t="shared" si="142"/>
        <v>0.69519635489813014</v>
      </c>
      <c r="Q442">
        <v>0.16350000000000001</v>
      </c>
      <c r="R442">
        <f t="shared" si="143"/>
        <v>0.36244735091997343</v>
      </c>
      <c r="S442">
        <f t="shared" si="149"/>
        <v>6.6788916111365185E-2</v>
      </c>
      <c r="T442" s="14">
        <f t="shared" si="144"/>
        <v>0.13055325876266055</v>
      </c>
      <c r="U442" t="str">
        <f t="shared" si="150"/>
        <v>No Impact</v>
      </c>
      <c r="V442">
        <f t="shared" si="151"/>
        <v>4.5776220445912452E-2</v>
      </c>
      <c r="W442">
        <f t="shared" si="145"/>
        <v>6.2460769694029333E-2</v>
      </c>
      <c r="X442" t="str">
        <f t="shared" si="152"/>
        <v>No Impact</v>
      </c>
      <c r="Y442">
        <f t="shared" si="153"/>
        <v>8.7801611776817903E-2</v>
      </c>
      <c r="Z442">
        <f t="shared" si="146"/>
        <v>0.19604080695251377</v>
      </c>
      <c r="AA442" t="str">
        <f t="shared" si="154"/>
        <v>Low</v>
      </c>
      <c r="AB442">
        <f t="shared" si="155"/>
        <v>4.4251398547889342E-2</v>
      </c>
      <c r="AC442">
        <f t="shared" si="147"/>
        <v>0.11055387807368573</v>
      </c>
      <c r="AD442" t="str">
        <f t="shared" si="156"/>
        <v>No Impact</v>
      </c>
      <c r="AE442">
        <f t="shared" si="157"/>
        <v>5.3978224536417752E-3</v>
      </c>
      <c r="AF442">
        <f t="shared" si="148"/>
        <v>2.558533874210599E-2</v>
      </c>
      <c r="AG442" t="str">
        <f t="shared" si="158"/>
        <v>No Impact</v>
      </c>
    </row>
    <row r="443" spans="1:33" customFormat="1" x14ac:dyDescent="0.3">
      <c r="A443">
        <v>508844</v>
      </c>
      <c r="B443" t="s">
        <v>254</v>
      </c>
      <c r="C443" s="1" t="s">
        <v>997</v>
      </c>
      <c r="D443" t="s">
        <v>999</v>
      </c>
      <c r="E443" s="4">
        <v>6.9</v>
      </c>
      <c r="F443" s="3">
        <f t="shared" si="138"/>
        <v>0.8222222222222223</v>
      </c>
      <c r="G443" s="15">
        <v>35.610840000000003</v>
      </c>
      <c r="H443" s="15">
        <f t="shared" si="139"/>
        <v>0.35632875370128891</v>
      </c>
      <c r="I443" s="15">
        <v>35.200000000000003</v>
      </c>
      <c r="J443" s="3">
        <f t="shared" si="140"/>
        <v>0.13575009641342078</v>
      </c>
      <c r="K443">
        <v>0</v>
      </c>
      <c r="L443" s="3">
        <v>0</v>
      </c>
      <c r="M443">
        <v>21302</v>
      </c>
      <c r="N443">
        <f t="shared" si="141"/>
        <v>9.96579182694355E-2</v>
      </c>
      <c r="O443" s="16">
        <v>0.43067603599999998</v>
      </c>
      <c r="P443">
        <f t="shared" si="142"/>
        <v>0.43905461040521315</v>
      </c>
      <c r="Q443">
        <v>0.3745</v>
      </c>
      <c r="R443">
        <f t="shared" si="143"/>
        <v>0.83019286189315011</v>
      </c>
      <c r="S443">
        <f t="shared" si="149"/>
        <v>0.12838379976191377</v>
      </c>
      <c r="T443" s="14">
        <f t="shared" si="144"/>
        <v>0.25095366727172552</v>
      </c>
      <c r="U443" t="str">
        <f t="shared" si="150"/>
        <v>Low</v>
      </c>
      <c r="V443">
        <f t="shared" si="151"/>
        <v>0.16794725452879319</v>
      </c>
      <c r="W443">
        <f t="shared" si="145"/>
        <v>0.22916078880435797</v>
      </c>
      <c r="X443" t="str">
        <f t="shared" si="152"/>
        <v>Low</v>
      </c>
      <c r="Y443">
        <f t="shared" si="153"/>
        <v>8.8820344995034314E-2</v>
      </c>
      <c r="Z443">
        <f t="shared" si="146"/>
        <v>0.19831540394597358</v>
      </c>
      <c r="AA443" t="str">
        <f t="shared" si="154"/>
        <v>Low</v>
      </c>
      <c r="AB443">
        <f t="shared" si="155"/>
        <v>9.2483889495340157E-2</v>
      </c>
      <c r="AC443">
        <f t="shared" si="147"/>
        <v>0.23105377408542349</v>
      </c>
      <c r="AD443" t="str">
        <f t="shared" si="156"/>
        <v>Low</v>
      </c>
      <c r="AE443">
        <f t="shared" si="157"/>
        <v>2.0160705462149257E-2</v>
      </c>
      <c r="AF443">
        <f t="shared" si="148"/>
        <v>9.556047516548187E-2</v>
      </c>
      <c r="AG443" t="str">
        <f t="shared" si="158"/>
        <v>No Impact</v>
      </c>
    </row>
    <row r="444" spans="1:33" s="16" customFormat="1" x14ac:dyDescent="0.3">
      <c r="A444" s="16">
        <v>508850</v>
      </c>
      <c r="B444" s="16" t="s">
        <v>267</v>
      </c>
      <c r="C444" s="17" t="s">
        <v>997</v>
      </c>
      <c r="D444" s="16" t="s">
        <v>1000</v>
      </c>
      <c r="E444" s="18">
        <v>6.9</v>
      </c>
      <c r="F444" s="19">
        <f t="shared" si="138"/>
        <v>0.8222222222222223</v>
      </c>
      <c r="G444" s="15">
        <v>30.263759999999998</v>
      </c>
      <c r="H444" s="15">
        <f t="shared" si="139"/>
        <v>0.3028248668976895</v>
      </c>
      <c r="I444" s="15">
        <v>33.799999999999997</v>
      </c>
      <c r="J444" s="19">
        <f t="shared" si="140"/>
        <v>0.13035094485152335</v>
      </c>
      <c r="K444">
        <v>0</v>
      </c>
      <c r="L444" s="3">
        <v>0</v>
      </c>
      <c r="M444" s="16">
        <v>13658</v>
      </c>
      <c r="N444" s="16">
        <f t="shared" si="141"/>
        <v>6.349093696327944E-2</v>
      </c>
      <c r="O444" s="16">
        <v>0.43067603599999998</v>
      </c>
      <c r="P444" s="16">
        <f t="shared" si="142"/>
        <v>0.43905461040521315</v>
      </c>
      <c r="Q444" s="16">
        <v>0.27139999999999997</v>
      </c>
      <c r="R444" s="16">
        <f t="shared" si="143"/>
        <v>0.60164043449346039</v>
      </c>
      <c r="S444">
        <f t="shared" si="149"/>
        <v>9.266525039845866E-2</v>
      </c>
      <c r="T444" s="20">
        <f t="shared" si="144"/>
        <v>0.18113410305094149</v>
      </c>
      <c r="U444" t="str">
        <f t="shared" si="150"/>
        <v>Low</v>
      </c>
      <c r="V444">
        <f t="shared" si="151"/>
        <v>0.10714216769928436</v>
      </c>
      <c r="W444" s="16">
        <f t="shared" si="145"/>
        <v>0.14619342086337847</v>
      </c>
      <c r="X444" t="str">
        <f t="shared" si="152"/>
        <v>No Impact</v>
      </c>
      <c r="Y444">
        <f t="shared" si="153"/>
        <v>7.8188333097632956E-2</v>
      </c>
      <c r="Z444" s="16">
        <f t="shared" si="146"/>
        <v>0.1745765664723134</v>
      </c>
      <c r="AA444" t="str">
        <f t="shared" si="154"/>
        <v>Low</v>
      </c>
      <c r="AB444">
        <f t="shared" si="155"/>
        <v>6.4913597058965378E-2</v>
      </c>
      <c r="AC444" s="16">
        <f t="shared" si="147"/>
        <v>0.16217453301085596</v>
      </c>
      <c r="AD444" t="str">
        <f t="shared" si="156"/>
        <v>Low</v>
      </c>
      <c r="AE444">
        <f t="shared" si="157"/>
        <v>1.1306681242645633E-2</v>
      </c>
      <c r="AF444" s="16">
        <f t="shared" si="148"/>
        <v>5.3592957554009751E-2</v>
      </c>
      <c r="AG444" t="str">
        <f t="shared" si="158"/>
        <v>No Impact</v>
      </c>
    </row>
    <row r="445" spans="1:33" customFormat="1" x14ac:dyDescent="0.3">
      <c r="A445">
        <v>508861</v>
      </c>
      <c r="B445" t="s">
        <v>446</v>
      </c>
      <c r="C445" s="1" t="s">
        <v>997</v>
      </c>
      <c r="D445" t="s">
        <v>1001</v>
      </c>
      <c r="E445" s="4">
        <v>6.8</v>
      </c>
      <c r="F445" s="3">
        <f t="shared" si="138"/>
        <v>0.79999999999999993</v>
      </c>
      <c r="G445" s="15">
        <v>27.845279999999999</v>
      </c>
      <c r="H445" s="15">
        <f t="shared" si="139"/>
        <v>0.27862510176293021</v>
      </c>
      <c r="I445" s="15">
        <v>36.1</v>
      </c>
      <c r="J445" s="3">
        <f t="shared" si="140"/>
        <v>0.13922097956035484</v>
      </c>
      <c r="K445">
        <v>0</v>
      </c>
      <c r="L445" s="3">
        <v>0</v>
      </c>
      <c r="M445">
        <v>35856</v>
      </c>
      <c r="N445">
        <f t="shared" si="141"/>
        <v>0.16851901794627944</v>
      </c>
      <c r="O445" s="16">
        <v>0.57198661699999997</v>
      </c>
      <c r="P445">
        <f t="shared" si="142"/>
        <v>0.58311431398967106</v>
      </c>
      <c r="Q445">
        <v>0.3649</v>
      </c>
      <c r="R445">
        <f t="shared" si="143"/>
        <v>0.80891154954555533</v>
      </c>
      <c r="S445">
        <f t="shared" si="149"/>
        <v>0.11633051043577124</v>
      </c>
      <c r="T445" s="14">
        <f t="shared" si="144"/>
        <v>0.22739292857500443</v>
      </c>
      <c r="U445" t="str">
        <f t="shared" si="150"/>
        <v>Low</v>
      </c>
      <c r="V445">
        <f t="shared" si="151"/>
        <v>0.13520020844590264</v>
      </c>
      <c r="W445">
        <f t="shared" si="145"/>
        <v>0.18447807617280793</v>
      </c>
      <c r="X445" t="str">
        <f t="shared" si="152"/>
        <v>Low</v>
      </c>
      <c r="Y445">
        <f t="shared" si="153"/>
        <v>9.7460812425639851E-2</v>
      </c>
      <c r="Z445">
        <f t="shared" si="146"/>
        <v>0.21760758063002458</v>
      </c>
      <c r="AA445" t="str">
        <f t="shared" si="154"/>
        <v>Low</v>
      </c>
      <c r="AB445">
        <f t="shared" si="155"/>
        <v>8.641641826258005E-2</v>
      </c>
      <c r="AC445">
        <f t="shared" si="147"/>
        <v>0.21589532719122581</v>
      </c>
      <c r="AD445" t="str">
        <f t="shared" si="156"/>
        <v>Low</v>
      </c>
      <c r="AE445">
        <f t="shared" si="157"/>
        <v>2.8166004510920481E-2</v>
      </c>
      <c r="AF445">
        <f t="shared" si="148"/>
        <v>0.13350508887845883</v>
      </c>
      <c r="AG445" t="str">
        <f t="shared" si="158"/>
        <v>No Impact</v>
      </c>
    </row>
    <row r="446" spans="1:33" customFormat="1" x14ac:dyDescent="0.3">
      <c r="A446">
        <v>508867</v>
      </c>
      <c r="B446" t="s">
        <v>475</v>
      </c>
      <c r="C446" s="1" t="s">
        <v>997</v>
      </c>
      <c r="D446" t="s">
        <v>1002</v>
      </c>
      <c r="E446" s="4">
        <v>6.9</v>
      </c>
      <c r="F446" s="3">
        <f t="shared" si="138"/>
        <v>0.8222222222222223</v>
      </c>
      <c r="G446" s="15">
        <v>40.53528</v>
      </c>
      <c r="H446" s="15">
        <f t="shared" si="139"/>
        <v>0.40560362528187432</v>
      </c>
      <c r="I446" s="15">
        <v>30</v>
      </c>
      <c r="J446" s="3">
        <f t="shared" si="140"/>
        <v>0.1156961048978018</v>
      </c>
      <c r="K446">
        <v>0</v>
      </c>
      <c r="L446" s="3">
        <v>0</v>
      </c>
      <c r="M446">
        <v>61653</v>
      </c>
      <c r="N446">
        <f t="shared" si="141"/>
        <v>0.29057548272321659</v>
      </c>
      <c r="O446" s="16">
        <v>0.82197755400000005</v>
      </c>
      <c r="P446">
        <f t="shared" si="142"/>
        <v>0.83796869239620309</v>
      </c>
      <c r="Q446">
        <v>0.22470000000000001</v>
      </c>
      <c r="R446">
        <f t="shared" si="143"/>
        <v>0.49811571713589009</v>
      </c>
      <c r="S446">
        <f t="shared" si="149"/>
        <v>0.14316953533830573</v>
      </c>
      <c r="T446" s="14">
        <f t="shared" si="144"/>
        <v>0.27985555811065321</v>
      </c>
      <c r="U446" t="str">
        <f t="shared" si="150"/>
        <v>Low</v>
      </c>
      <c r="V446">
        <f t="shared" si="151"/>
        <v>0.10675223100915811</v>
      </c>
      <c r="W446">
        <f t="shared" si="145"/>
        <v>0.14566135977227102</v>
      </c>
      <c r="X446" t="str">
        <f t="shared" si="152"/>
        <v>No Impact</v>
      </c>
      <c r="Y446">
        <f t="shared" si="153"/>
        <v>0.17958683966745331</v>
      </c>
      <c r="Z446">
        <f t="shared" si="146"/>
        <v>0.40097611255645221</v>
      </c>
      <c r="AA446" t="str">
        <f t="shared" si="154"/>
        <v>Moderate</v>
      </c>
      <c r="AB446">
        <f t="shared" si="155"/>
        <v>0.1130351785710938</v>
      </c>
      <c r="AC446">
        <f t="shared" si="147"/>
        <v>0.28239734245375714</v>
      </c>
      <c r="AD446" t="str">
        <f t="shared" si="156"/>
        <v>Low</v>
      </c>
      <c r="AE446">
        <f t="shared" si="157"/>
        <v>6.2273845193292807E-2</v>
      </c>
      <c r="AF446">
        <f t="shared" si="148"/>
        <v>0.29517410728633869</v>
      </c>
      <c r="AG446" t="str">
        <f t="shared" si="158"/>
        <v>Low</v>
      </c>
    </row>
    <row r="447" spans="1:33" customFormat="1" x14ac:dyDescent="0.3">
      <c r="A447">
        <v>508878</v>
      </c>
      <c r="B447" t="s">
        <v>493</v>
      </c>
      <c r="C447" s="1" t="s">
        <v>997</v>
      </c>
      <c r="D447" t="s">
        <v>1003</v>
      </c>
      <c r="E447" s="4">
        <v>7</v>
      </c>
      <c r="F447" s="3">
        <f t="shared" si="138"/>
        <v>0.84444444444444444</v>
      </c>
      <c r="G447" s="15">
        <v>35.610840000000003</v>
      </c>
      <c r="H447" s="15">
        <f t="shared" si="139"/>
        <v>0.35632875370128891</v>
      </c>
      <c r="I447" s="15">
        <v>35.9</v>
      </c>
      <c r="J447" s="3">
        <f t="shared" si="140"/>
        <v>0.13844967219436949</v>
      </c>
      <c r="K447">
        <v>0</v>
      </c>
      <c r="L447" s="3">
        <v>0</v>
      </c>
      <c r="M447">
        <v>46801</v>
      </c>
      <c r="N447">
        <f t="shared" si="141"/>
        <v>0.22030441962025615</v>
      </c>
      <c r="O447" s="16">
        <v>0.83116147500000004</v>
      </c>
      <c r="P447">
        <f t="shared" si="142"/>
        <v>0.84733128171994998</v>
      </c>
      <c r="Q447">
        <v>0.30599999999999999</v>
      </c>
      <c r="R447">
        <f t="shared" si="143"/>
        <v>0.67834183107958324</v>
      </c>
      <c r="S447">
        <f t="shared" si="149"/>
        <v>0.15936147424959293</v>
      </c>
      <c r="T447" s="14">
        <f t="shared" si="144"/>
        <v>0.31150617491404159</v>
      </c>
      <c r="U447" t="str">
        <f t="shared" si="150"/>
        <v>Moderate</v>
      </c>
      <c r="V447">
        <f t="shared" si="151"/>
        <v>0.1417099814358658</v>
      </c>
      <c r="W447">
        <f t="shared" si="145"/>
        <v>0.19336053583255489</v>
      </c>
      <c r="X447" t="str">
        <f t="shared" si="152"/>
        <v>Low</v>
      </c>
      <c r="Y447">
        <f t="shared" si="153"/>
        <v>0.17701296706332009</v>
      </c>
      <c r="Z447">
        <f t="shared" si="146"/>
        <v>0.39522924695687939</v>
      </c>
      <c r="AA447" t="str">
        <f t="shared" si="154"/>
        <v>Moderate</v>
      </c>
      <c r="AB447">
        <f t="shared" si="155"/>
        <v>0.11881043832861173</v>
      </c>
      <c r="AC447">
        <f t="shared" si="147"/>
        <v>0.29682575339732392</v>
      </c>
      <c r="AD447" t="str">
        <f t="shared" si="156"/>
        <v>Low</v>
      </c>
      <c r="AE447">
        <f t="shared" si="157"/>
        <v>4.602301344875049E-2</v>
      </c>
      <c r="AF447">
        <f t="shared" si="148"/>
        <v>0.21814618749165074</v>
      </c>
      <c r="AG447" t="str">
        <f t="shared" si="158"/>
        <v>Low</v>
      </c>
    </row>
    <row r="448" spans="1:33" customFormat="1" x14ac:dyDescent="0.3">
      <c r="A448">
        <v>508889</v>
      </c>
      <c r="B448" t="s">
        <v>518</v>
      </c>
      <c r="C448" s="1" t="s">
        <v>997</v>
      </c>
      <c r="D448" t="s">
        <v>1004</v>
      </c>
      <c r="E448" s="4">
        <v>6.9</v>
      </c>
      <c r="F448" s="3">
        <f t="shared" si="138"/>
        <v>0.8222222222222223</v>
      </c>
      <c r="G448" s="15">
        <v>27.386280000000003</v>
      </c>
      <c r="H448" s="15">
        <f t="shared" si="139"/>
        <v>0.27403226155054289</v>
      </c>
      <c r="I448" s="15">
        <v>28.8</v>
      </c>
      <c r="J448" s="3">
        <f t="shared" si="140"/>
        <v>0.11106826070188973</v>
      </c>
      <c r="K448">
        <v>0</v>
      </c>
      <c r="L448" s="3">
        <v>0</v>
      </c>
      <c r="M448">
        <v>22985</v>
      </c>
      <c r="N448">
        <f t="shared" si="141"/>
        <v>0.10762089963236859</v>
      </c>
      <c r="O448" s="16">
        <v>0.71967203899999999</v>
      </c>
      <c r="P448">
        <f t="shared" si="142"/>
        <v>0.73367287773278933</v>
      </c>
      <c r="Q448">
        <v>0.29730000000000001</v>
      </c>
      <c r="R448">
        <f t="shared" si="143"/>
        <v>0.65905564176457554</v>
      </c>
      <c r="S448">
        <f t="shared" si="149"/>
        <v>0.11024776537738235</v>
      </c>
      <c r="T448" s="14">
        <f t="shared" si="144"/>
        <v>0.21550289897382024</v>
      </c>
      <c r="U448" t="str">
        <f t="shared" si="150"/>
        <v>Low</v>
      </c>
      <c r="V448">
        <f t="shared" si="151"/>
        <v>0.10434109842185731</v>
      </c>
      <c r="W448">
        <f t="shared" si="145"/>
        <v>0.14237141587191973</v>
      </c>
      <c r="X448" t="str">
        <f t="shared" si="152"/>
        <v>No Impact</v>
      </c>
      <c r="Y448">
        <f t="shared" si="153"/>
        <v>0.11615443233290741</v>
      </c>
      <c r="Z448">
        <f t="shared" si="146"/>
        <v>0.2593461348242187</v>
      </c>
      <c r="AA448" t="str">
        <f t="shared" si="154"/>
        <v>Low</v>
      </c>
      <c r="AB448">
        <f t="shared" si="155"/>
        <v>7.732916967269382E-2</v>
      </c>
      <c r="AC448">
        <f t="shared" si="147"/>
        <v>0.19319252896114653</v>
      </c>
      <c r="AD448" t="str">
        <f t="shared" si="156"/>
        <v>Low</v>
      </c>
      <c r="AE448">
        <f t="shared" si="157"/>
        <v>1.7038444357632954E-2</v>
      </c>
      <c r="AF448">
        <f t="shared" si="148"/>
        <v>8.0761154015810521E-2</v>
      </c>
      <c r="AG448" t="str">
        <f t="shared" si="158"/>
        <v>No Impact</v>
      </c>
    </row>
    <row r="449" spans="1:33" customFormat="1" x14ac:dyDescent="0.3">
      <c r="A449">
        <v>508894</v>
      </c>
      <c r="B449" t="s">
        <v>534</v>
      </c>
      <c r="C449" s="1" t="s">
        <v>997</v>
      </c>
      <c r="D449" t="s">
        <v>1005</v>
      </c>
      <c r="E449" s="4">
        <v>6.9</v>
      </c>
      <c r="F449" s="3">
        <f t="shared" si="138"/>
        <v>0.8222222222222223</v>
      </c>
      <c r="G449" s="15">
        <v>35.610840000000003</v>
      </c>
      <c r="H449" s="15">
        <f t="shared" si="139"/>
        <v>0.35632875370128891</v>
      </c>
      <c r="I449" s="15">
        <v>35.200000000000003</v>
      </c>
      <c r="J449" s="3">
        <f t="shared" si="140"/>
        <v>0.13575009641342078</v>
      </c>
      <c r="K449">
        <v>0</v>
      </c>
      <c r="L449" s="3">
        <v>0</v>
      </c>
      <c r="M449">
        <v>56867</v>
      </c>
      <c r="N449">
        <f t="shared" si="141"/>
        <v>0.26793090232927852</v>
      </c>
      <c r="O449" s="16">
        <v>0.82708688399999997</v>
      </c>
      <c r="P449">
        <f t="shared" si="142"/>
        <v>0.8431774217079534</v>
      </c>
      <c r="Q449">
        <v>0.28799999999999998</v>
      </c>
      <c r="R449">
        <f t="shared" si="143"/>
        <v>0.63843937042784304</v>
      </c>
      <c r="S449">
        <f t="shared" si="149"/>
        <v>0.14986485907354788</v>
      </c>
      <c r="T449" s="14">
        <f t="shared" si="144"/>
        <v>0.29294300409719032</v>
      </c>
      <c r="U449" t="str">
        <f t="shared" si="150"/>
        <v>Low</v>
      </c>
      <c r="V449">
        <f t="shared" si="151"/>
        <v>0.12915569907688235</v>
      </c>
      <c r="W449">
        <f t="shared" si="145"/>
        <v>0.17623045974807769</v>
      </c>
      <c r="X449" t="str">
        <f t="shared" si="152"/>
        <v>Low</v>
      </c>
      <c r="Y449">
        <f t="shared" si="153"/>
        <v>0.17057401907021344</v>
      </c>
      <c r="Z449">
        <f t="shared" si="146"/>
        <v>0.38085255688309672</v>
      </c>
      <c r="AA449" t="str">
        <f t="shared" si="154"/>
        <v>Moderate</v>
      </c>
      <c r="AB449">
        <f t="shared" si="155"/>
        <v>0.11534746192855758</v>
      </c>
      <c r="AC449">
        <f t="shared" si="147"/>
        <v>0.28817415179225109</v>
      </c>
      <c r="AD449" t="str">
        <f t="shared" si="156"/>
        <v>Low</v>
      </c>
      <c r="AE449">
        <f t="shared" si="157"/>
        <v>5.4202175801670617E-2</v>
      </c>
      <c r="AF449">
        <f t="shared" si="148"/>
        <v>0.25691490232497305</v>
      </c>
      <c r="AG449" t="str">
        <f t="shared" si="158"/>
        <v>Low</v>
      </c>
    </row>
    <row r="450" spans="1:33" customFormat="1" x14ac:dyDescent="0.3">
      <c r="A450">
        <v>552710</v>
      </c>
      <c r="B450" t="s">
        <v>78</v>
      </c>
      <c r="C450" s="1" t="s">
        <v>1007</v>
      </c>
      <c r="D450" t="s">
        <v>1006</v>
      </c>
      <c r="E450" s="4">
        <v>6.4</v>
      </c>
      <c r="F450" s="3">
        <f t="shared" ref="F450:F513" si="159">(E450-$AJ$5)/$AK$5</f>
        <v>0.71111111111111114</v>
      </c>
      <c r="G450" s="15">
        <v>32.526719999999997</v>
      </c>
      <c r="H450" s="15">
        <f t="shared" ref="H450:H513" si="160">(G450-$AJ$6)/$AK$6</f>
        <v>0.32546846970166349</v>
      </c>
      <c r="I450" s="15">
        <v>1.7000000000000002</v>
      </c>
      <c r="J450" s="3">
        <f t="shared" ref="J450:J513" si="161">(I450-$AJ$7)/$AK$7</f>
        <v>6.5561126108754355E-3</v>
      </c>
      <c r="K450">
        <v>0</v>
      </c>
      <c r="L450" s="3">
        <v>0</v>
      </c>
      <c r="M450">
        <v>22770</v>
      </c>
      <c r="N450">
        <f t="shared" ref="N450:N513" si="162">(M450-$AJ$9)/$AK$9</f>
        <v>0.10660364414037179</v>
      </c>
      <c r="O450" s="16">
        <v>0.91436956300000005</v>
      </c>
      <c r="P450">
        <f t="shared" ref="P450:P513" si="163">(O450-$AJ$11)/$AK$11</f>
        <v>0.93215813904572586</v>
      </c>
      <c r="Q450">
        <v>0.3755</v>
      </c>
      <c r="R450">
        <f t="shared" ref="R450:R513" si="164">(Q450-$AJ$12)/$AK$12</f>
        <v>0.83240966526269122</v>
      </c>
      <c r="S450">
        <f t="shared" si="149"/>
        <v>0.10415642456669442</v>
      </c>
      <c r="T450" s="14">
        <f t="shared" ref="T450:T513" si="165">(S450-$AJ$10)/$AK$10</f>
        <v>0.20359606713149347</v>
      </c>
      <c r="U450" t="str">
        <f t="shared" si="150"/>
        <v>Low</v>
      </c>
      <c r="V450">
        <f t="shared" si="151"/>
        <v>9.8268612061072125E-2</v>
      </c>
      <c r="W450">
        <f t="shared" ref="W450:W513" si="166">(V450-$AJ$13)/$AK$13</f>
        <v>0.13408562538165208</v>
      </c>
      <c r="X450" t="str">
        <f t="shared" si="152"/>
        <v>No Impact</v>
      </c>
      <c r="Y450">
        <f t="shared" si="153"/>
        <v>0.11004423707231668</v>
      </c>
      <c r="Z450">
        <f t="shared" ref="Z450:Z513" si="167">(Y450-$AJ$14)/$AK$14</f>
        <v>0.24570347399734882</v>
      </c>
      <c r="AA450" t="str">
        <f t="shared" si="154"/>
        <v>Low</v>
      </c>
      <c r="AB450">
        <f t="shared" si="155"/>
        <v>7.1812000239619769E-2</v>
      </c>
      <c r="AC450">
        <f t="shared" ref="AC450:AC513" si="168">(AB450-$AJ$15)/$AK$15</f>
        <v>0.17940890862752371</v>
      </c>
      <c r="AD450" t="str">
        <f t="shared" si="156"/>
        <v>Low</v>
      </c>
      <c r="AE450">
        <f t="shared" si="157"/>
        <v>1.2584899704427194E-2</v>
      </c>
      <c r="AF450">
        <f t="shared" ref="AF450:AF513" si="169">(AE450-$AJ$16)/$AK$16</f>
        <v>5.9651632623811381E-2</v>
      </c>
      <c r="AG450" t="str">
        <f t="shared" si="158"/>
        <v>No Impact</v>
      </c>
    </row>
    <row r="451" spans="1:33" customFormat="1" x14ac:dyDescent="0.3">
      <c r="A451">
        <v>552712</v>
      </c>
      <c r="B451" t="s">
        <v>79</v>
      </c>
      <c r="C451" s="1" t="s">
        <v>1007</v>
      </c>
      <c r="D451" t="s">
        <v>1008</v>
      </c>
      <c r="E451" s="4">
        <v>6</v>
      </c>
      <c r="F451" s="3">
        <f t="shared" si="159"/>
        <v>0.62222222222222223</v>
      </c>
      <c r="G451" s="15">
        <v>36.370440000000002</v>
      </c>
      <c r="H451" s="15">
        <f t="shared" si="160"/>
        <v>0.36392945397433779</v>
      </c>
      <c r="I451" s="15">
        <v>0</v>
      </c>
      <c r="J451" s="3">
        <f t="shared" si="161"/>
        <v>0</v>
      </c>
      <c r="K451">
        <v>0</v>
      </c>
      <c r="L451" s="3">
        <v>0</v>
      </c>
      <c r="M451">
        <v>46581</v>
      </c>
      <c r="N451">
        <f t="shared" si="162"/>
        <v>0.21926350702379432</v>
      </c>
      <c r="O451" s="16">
        <v>0.85719442999999995</v>
      </c>
      <c r="P451">
        <f t="shared" si="163"/>
        <v>0.87387069408516782</v>
      </c>
      <c r="Q451">
        <v>0.3417</v>
      </c>
      <c r="R451">
        <f t="shared" si="164"/>
        <v>0.75748171137220133</v>
      </c>
      <c r="S451">
        <f t="shared" ref="S451:S514" si="170">F451*(R451*0.5+P451*0.5)*(H451*0.5+J451*0.5)</f>
        <v>9.235289624677244E-2</v>
      </c>
      <c r="T451" s="14">
        <f t="shared" si="165"/>
        <v>0.18052353988020989</v>
      </c>
      <c r="U451" t="str">
        <f t="shared" ref="U451:U514" si="171">IF(T451&gt;0.7,"High",IF(T451&gt;0.3,"Moderate",IF(T451&gt;0.15,"Low","No Impact")))</f>
        <v>Low</v>
      </c>
      <c r="V451">
        <f t="shared" ref="V451:V514" si="172">F451*(R451*1)*(H451*0.5+J451*0.5)</f>
        <v>8.5763970635850006E-2</v>
      </c>
      <c r="W451">
        <f t="shared" si="166"/>
        <v>0.11702328339363063</v>
      </c>
      <c r="X451" t="str">
        <f t="shared" ref="X451:X514" si="173">IF(W451&gt;0.7,"High",IF(W451&gt;0.3,"Moderate",IF(W451&gt;0.15,"Low","No Impact")))</f>
        <v>No Impact</v>
      </c>
      <c r="Y451">
        <f t="shared" ref="Y451:Y514" si="174">F451*(P451*1)*(H451*0.5+J451*0.5)</f>
        <v>9.8941821857694887E-2</v>
      </c>
      <c r="Z451">
        <f t="shared" si="167"/>
        <v>0.22091433409717459</v>
      </c>
      <c r="AA451" t="str">
        <f t="shared" ref="AA451:AA514" si="175">IF(Z451&gt;0.7,"High",IF(Z451&gt;0.3,"Moderate",IF(Z451&gt;0.15,"Low","No Impact")))</f>
        <v>Low</v>
      </c>
      <c r="AB451">
        <f t="shared" ref="AB451:AB514" si="176">F451*(R451*0.35+P451*0.3+N451*0.35)*(H451*0.5+J451*0.5)</f>
        <v>6.8388882882068694E-2</v>
      </c>
      <c r="AC451">
        <f t="shared" si="168"/>
        <v>0.1708568874169609</v>
      </c>
      <c r="AD451" t="str">
        <f t="shared" ref="AD451:AD514" si="177">IF(AC451&gt;0.7,"High",IF(AC451&gt;0.3,"Moderate",IF(AC451&gt;0.15,"Low","No Impact")))</f>
        <v>Low</v>
      </c>
      <c r="AE451">
        <f t="shared" ref="AE451:AE514" si="178">F451*(N451*1)*(H451*0.5+J451*0.5)</f>
        <v>2.4825561720607778E-2</v>
      </c>
      <c r="AF451">
        <f t="shared" si="169"/>
        <v>0.11767160026841492</v>
      </c>
      <c r="AG451" t="str">
        <f t="shared" ref="AG451:AG514" si="179">IF(AF451&gt;0.7,"High",IF(AF451&gt;0.3,"Moderate",IF(AF451&gt;0.15,"Low","No Impact")))</f>
        <v>No Impact</v>
      </c>
    </row>
    <row r="452" spans="1:33" customFormat="1" x14ac:dyDescent="0.3">
      <c r="A452">
        <v>552717</v>
      </c>
      <c r="B452" t="s">
        <v>77</v>
      </c>
      <c r="C452" s="1" t="s">
        <v>1007</v>
      </c>
      <c r="D452" t="s">
        <v>1009</v>
      </c>
      <c r="E452" s="4">
        <v>6.4</v>
      </c>
      <c r="F452" s="3">
        <f t="shared" si="159"/>
        <v>0.71111111111111114</v>
      </c>
      <c r="G452" s="15">
        <v>36.370440000000002</v>
      </c>
      <c r="H452" s="15">
        <f t="shared" si="160"/>
        <v>0.36392945397433779</v>
      </c>
      <c r="I452" s="15">
        <v>0</v>
      </c>
      <c r="J452" s="3">
        <f t="shared" si="161"/>
        <v>0</v>
      </c>
      <c r="K452">
        <v>0</v>
      </c>
      <c r="L452" s="3">
        <v>0</v>
      </c>
      <c r="M452">
        <v>39215</v>
      </c>
      <c r="N452">
        <f t="shared" si="162"/>
        <v>0.18441186072589461</v>
      </c>
      <c r="O452" s="16">
        <v>0.88505238200000003</v>
      </c>
      <c r="P452">
        <f t="shared" si="163"/>
        <v>0.90227060780139601</v>
      </c>
      <c r="Q452">
        <v>0.36840000000000001</v>
      </c>
      <c r="R452">
        <f t="shared" si="164"/>
        <v>0.81667036133894921</v>
      </c>
      <c r="S452">
        <f t="shared" si="170"/>
        <v>0.11121302192237599</v>
      </c>
      <c r="T452" s="14">
        <f t="shared" si="165"/>
        <v>0.21738969988073695</v>
      </c>
      <c r="U452" t="str">
        <f t="shared" si="171"/>
        <v>Low</v>
      </c>
      <c r="V452">
        <f t="shared" si="172"/>
        <v>0.10567480841923874</v>
      </c>
      <c r="W452">
        <f t="shared" si="166"/>
        <v>0.14419123743371723</v>
      </c>
      <c r="X452" t="str">
        <f t="shared" si="173"/>
        <v>No Impact</v>
      </c>
      <c r="Y452">
        <f t="shared" si="174"/>
        <v>0.11675123542551323</v>
      </c>
      <c r="Z452">
        <f t="shared" si="167"/>
        <v>0.26067865888042391</v>
      </c>
      <c r="AA452" t="str">
        <f t="shared" si="175"/>
        <v>Low</v>
      </c>
      <c r="AB452">
        <f t="shared" si="176"/>
        <v>8.0363382098166444E-2</v>
      </c>
      <c r="AC452">
        <f t="shared" si="168"/>
        <v>0.20077294362696418</v>
      </c>
      <c r="AD452" t="str">
        <f t="shared" si="177"/>
        <v>Low</v>
      </c>
      <c r="AE452">
        <f t="shared" si="178"/>
        <v>2.3862367210796962E-2</v>
      </c>
      <c r="AF452">
        <f t="shared" si="169"/>
        <v>0.11310611890631121</v>
      </c>
      <c r="AG452" t="str">
        <f t="shared" si="179"/>
        <v>No Impact</v>
      </c>
    </row>
    <row r="453" spans="1:33" customFormat="1" x14ac:dyDescent="0.3">
      <c r="A453">
        <v>552721</v>
      </c>
      <c r="B453" t="s">
        <v>85</v>
      </c>
      <c r="C453" s="1" t="s">
        <v>1007</v>
      </c>
      <c r="D453" t="s">
        <v>1010</v>
      </c>
      <c r="E453" s="4">
        <v>6.4</v>
      </c>
      <c r="F453" s="3">
        <f t="shared" si="159"/>
        <v>0.71111111111111114</v>
      </c>
      <c r="G453" s="15">
        <v>36.319680000000005</v>
      </c>
      <c r="H453" s="15">
        <f t="shared" si="160"/>
        <v>0.36342153988026205</v>
      </c>
      <c r="I453" s="15">
        <v>0</v>
      </c>
      <c r="J453" s="3">
        <f t="shared" si="161"/>
        <v>0</v>
      </c>
      <c r="K453">
        <v>0</v>
      </c>
      <c r="L453" s="3">
        <v>0</v>
      </c>
      <c r="M453">
        <v>24638</v>
      </c>
      <c r="N453">
        <f t="shared" si="162"/>
        <v>0.11544193836851145</v>
      </c>
      <c r="O453" s="16">
        <v>0.84261406699999997</v>
      </c>
      <c r="P453">
        <f t="shared" si="163"/>
        <v>0.85900667783762452</v>
      </c>
      <c r="Q453">
        <v>0.3548</v>
      </c>
      <c r="R453">
        <f t="shared" si="164"/>
        <v>0.78652183551318999</v>
      </c>
      <c r="S453">
        <f t="shared" si="170"/>
        <v>0.10631475666468113</v>
      </c>
      <c r="T453" s="14">
        <f t="shared" si="165"/>
        <v>0.20781499004999648</v>
      </c>
      <c r="U453" t="str">
        <f t="shared" si="171"/>
        <v>Low</v>
      </c>
      <c r="V453">
        <f t="shared" si="172"/>
        <v>0.10163163612858797</v>
      </c>
      <c r="W453">
        <f t="shared" si="166"/>
        <v>0.13867440684308316</v>
      </c>
      <c r="X453" t="str">
        <f t="shared" si="173"/>
        <v>No Impact</v>
      </c>
      <c r="Y453">
        <f t="shared" si="174"/>
        <v>0.11099787720077428</v>
      </c>
      <c r="Z453">
        <f t="shared" si="167"/>
        <v>0.24783273309113787</v>
      </c>
      <c r="AA453" t="str">
        <f t="shared" si="175"/>
        <v>Low</v>
      </c>
      <c r="AB453">
        <f t="shared" si="176"/>
        <v>7.4091388855202986E-2</v>
      </c>
      <c r="AC453">
        <f t="shared" si="168"/>
        <v>0.18510353657961029</v>
      </c>
      <c r="AD453" t="str">
        <f t="shared" si="177"/>
        <v>Low</v>
      </c>
      <c r="AE453">
        <f t="shared" si="178"/>
        <v>1.4917008714185507E-2</v>
      </c>
      <c r="AF453">
        <f t="shared" si="169"/>
        <v>7.0705682569067993E-2</v>
      </c>
      <c r="AG453" t="str">
        <f t="shared" si="179"/>
        <v>No Impact</v>
      </c>
    </row>
    <row r="454" spans="1:33" customFormat="1" x14ac:dyDescent="0.3">
      <c r="A454">
        <v>552730</v>
      </c>
      <c r="B454" t="s">
        <v>111</v>
      </c>
      <c r="C454" s="1" t="s">
        <v>1007</v>
      </c>
      <c r="D454" t="s">
        <v>1011</v>
      </c>
      <c r="E454" s="4">
        <v>6.4</v>
      </c>
      <c r="F454" s="3">
        <f t="shared" si="159"/>
        <v>0.71111111111111114</v>
      </c>
      <c r="G454" s="15">
        <v>36.704160000000002</v>
      </c>
      <c r="H454" s="15">
        <f t="shared" si="160"/>
        <v>0.3672687189758147</v>
      </c>
      <c r="I454" s="15">
        <v>0</v>
      </c>
      <c r="J454" s="3">
        <f t="shared" si="161"/>
        <v>0</v>
      </c>
      <c r="K454">
        <v>0</v>
      </c>
      <c r="L454" s="3">
        <v>0</v>
      </c>
      <c r="M454">
        <v>37811</v>
      </c>
      <c r="N454">
        <f t="shared" si="162"/>
        <v>0.17776894579211083</v>
      </c>
      <c r="O454" s="16">
        <v>0.82910714399999996</v>
      </c>
      <c r="P454">
        <f t="shared" si="163"/>
        <v>0.8452369847973128</v>
      </c>
      <c r="Q454">
        <v>0.37</v>
      </c>
      <c r="R454">
        <f t="shared" si="164"/>
        <v>0.82021724673021501</v>
      </c>
      <c r="S454">
        <f t="shared" si="170"/>
        <v>0.10874119860017156</v>
      </c>
      <c r="T454" s="14">
        <f t="shared" si="165"/>
        <v>0.21255799113940552</v>
      </c>
      <c r="U454" t="str">
        <f t="shared" si="171"/>
        <v>Low</v>
      </c>
      <c r="V454">
        <f t="shared" si="172"/>
        <v>0.10710760444034695</v>
      </c>
      <c r="W454">
        <f t="shared" si="166"/>
        <v>0.14614625996334488</v>
      </c>
      <c r="X454" t="str">
        <f t="shared" si="173"/>
        <v>No Impact</v>
      </c>
      <c r="Y454">
        <f t="shared" si="174"/>
        <v>0.11037479275999618</v>
      </c>
      <c r="Z454">
        <f t="shared" si="167"/>
        <v>0.24644152882850787</v>
      </c>
      <c r="AA454" t="str">
        <f t="shared" si="175"/>
        <v>Low</v>
      </c>
      <c r="AB454">
        <f t="shared" si="176"/>
        <v>7.8724949354800219E-2</v>
      </c>
      <c r="AC454">
        <f t="shared" si="168"/>
        <v>0.19667962455262991</v>
      </c>
      <c r="AD454" t="str">
        <f t="shared" si="177"/>
        <v>Low</v>
      </c>
      <c r="AE454">
        <f t="shared" si="178"/>
        <v>2.3213857064799854E-2</v>
      </c>
      <c r="AF454">
        <f t="shared" si="169"/>
        <v>0.11003222162541154</v>
      </c>
      <c r="AG454" t="str">
        <f t="shared" si="179"/>
        <v>No Impact</v>
      </c>
    </row>
    <row r="455" spans="1:33" customFormat="1" x14ac:dyDescent="0.3">
      <c r="A455">
        <v>552738</v>
      </c>
      <c r="B455" t="s">
        <v>169</v>
      </c>
      <c r="C455" s="1" t="s">
        <v>1007</v>
      </c>
      <c r="D455" t="s">
        <v>1012</v>
      </c>
      <c r="E455" s="4">
        <v>6.4</v>
      </c>
      <c r="F455" s="3">
        <f t="shared" si="159"/>
        <v>0.71111111111111114</v>
      </c>
      <c r="G455" s="15">
        <v>30.79476</v>
      </c>
      <c r="H455" s="15">
        <f t="shared" si="160"/>
        <v>0.30813815263358862</v>
      </c>
      <c r="I455" s="15">
        <v>0.3</v>
      </c>
      <c r="J455" s="3">
        <f t="shared" si="161"/>
        <v>1.1569610489780178E-3</v>
      </c>
      <c r="K455">
        <v>0</v>
      </c>
      <c r="L455" s="3">
        <v>0</v>
      </c>
      <c r="M455">
        <v>22131</v>
      </c>
      <c r="N455">
        <f t="shared" si="162"/>
        <v>0.10358026618973944</v>
      </c>
      <c r="O455" s="16">
        <v>0.85572912999999995</v>
      </c>
      <c r="P455">
        <f t="shared" si="163"/>
        <v>0.87237688744897335</v>
      </c>
      <c r="Q455">
        <v>0.36859999999999998</v>
      </c>
      <c r="R455">
        <f t="shared" si="164"/>
        <v>0.81711372201285737</v>
      </c>
      <c r="S455">
        <f t="shared" si="170"/>
        <v>9.289798935451124E-2</v>
      </c>
      <c r="T455" s="14">
        <f t="shared" si="165"/>
        <v>0.18158904124911526</v>
      </c>
      <c r="U455" t="str">
        <f t="shared" si="171"/>
        <v>Low</v>
      </c>
      <c r="V455">
        <f t="shared" si="172"/>
        <v>8.9859300103662901E-2</v>
      </c>
      <c r="W455">
        <f t="shared" si="166"/>
        <v>0.12261128144629806</v>
      </c>
      <c r="X455" t="str">
        <f t="shared" si="173"/>
        <v>No Impact</v>
      </c>
      <c r="Y455">
        <f t="shared" si="174"/>
        <v>9.5936678605359593E-2</v>
      </c>
      <c r="Z455">
        <f t="shared" si="167"/>
        <v>0.21420454032148381</v>
      </c>
      <c r="AA455" t="str">
        <f t="shared" si="175"/>
        <v>Low</v>
      </c>
      <c r="AB455">
        <f t="shared" si="176"/>
        <v>6.4218569132467346E-2</v>
      </c>
      <c r="AC455">
        <f t="shared" si="168"/>
        <v>0.16043813517563918</v>
      </c>
      <c r="AD455" t="str">
        <f t="shared" si="177"/>
        <v>Low</v>
      </c>
      <c r="AE455">
        <f t="shared" si="178"/>
        <v>1.1390887184507013E-2</v>
      </c>
      <c r="AF455">
        <f t="shared" si="169"/>
        <v>5.3992088419303016E-2</v>
      </c>
      <c r="AG455" t="str">
        <f t="shared" si="179"/>
        <v>No Impact</v>
      </c>
    </row>
    <row r="456" spans="1:33" customFormat="1" x14ac:dyDescent="0.3">
      <c r="A456">
        <v>552743</v>
      </c>
      <c r="B456" t="s">
        <v>185</v>
      </c>
      <c r="C456" s="1" t="s">
        <v>1007</v>
      </c>
      <c r="D456" t="s">
        <v>1013</v>
      </c>
      <c r="E456" s="4">
        <v>6.4</v>
      </c>
      <c r="F456" s="3">
        <f t="shared" si="159"/>
        <v>0.71111111111111114</v>
      </c>
      <c r="G456" s="15">
        <v>30.429360000000003</v>
      </c>
      <c r="H456" s="15">
        <f t="shared" si="160"/>
        <v>0.30448189160176659</v>
      </c>
      <c r="I456" s="15">
        <v>1.7</v>
      </c>
      <c r="J456" s="3">
        <f t="shared" si="161"/>
        <v>6.5561126108754347E-3</v>
      </c>
      <c r="K456">
        <v>0</v>
      </c>
      <c r="L456" s="3">
        <v>0</v>
      </c>
      <c r="M456">
        <v>17312</v>
      </c>
      <c r="N456">
        <f t="shared" si="162"/>
        <v>8.0779548906332058E-2</v>
      </c>
      <c r="O456" s="16">
        <v>0.87750984700000001</v>
      </c>
      <c r="P456">
        <f t="shared" si="163"/>
        <v>0.89458133677380469</v>
      </c>
      <c r="Q456">
        <v>0.38140000000000002</v>
      </c>
      <c r="R456">
        <f t="shared" si="164"/>
        <v>0.84548880514298386</v>
      </c>
      <c r="S456">
        <f t="shared" si="170"/>
        <v>9.6218301178987845E-2</v>
      </c>
      <c r="T456" s="14">
        <f t="shared" si="165"/>
        <v>0.18807930271811149</v>
      </c>
      <c r="U456" t="str">
        <f t="shared" si="171"/>
        <v>Low</v>
      </c>
      <c r="V456">
        <f t="shared" si="172"/>
        <v>9.3503697968286253E-2</v>
      </c>
      <c r="W456">
        <f t="shared" si="166"/>
        <v>0.1275839920256831</v>
      </c>
      <c r="X456" t="str">
        <f t="shared" si="173"/>
        <v>No Impact</v>
      </c>
      <c r="Y456">
        <f t="shared" si="174"/>
        <v>9.8932904389689449E-2</v>
      </c>
      <c r="Z456">
        <f t="shared" si="167"/>
        <v>0.22089442344191007</v>
      </c>
      <c r="AA456" t="str">
        <f t="shared" si="175"/>
        <v>Low</v>
      </c>
      <c r="AB456">
        <f t="shared" si="176"/>
        <v>6.5532895698449889E-2</v>
      </c>
      <c r="AC456">
        <f t="shared" si="168"/>
        <v>0.16372173532597997</v>
      </c>
      <c r="AD456" t="str">
        <f t="shared" si="177"/>
        <v>Low</v>
      </c>
      <c r="AE456">
        <f t="shared" si="178"/>
        <v>8.9335145504081896E-3</v>
      </c>
      <c r="AF456">
        <f t="shared" si="169"/>
        <v>4.234429677758627E-2</v>
      </c>
      <c r="AG456" t="str">
        <f t="shared" si="179"/>
        <v>No Impact</v>
      </c>
    </row>
    <row r="457" spans="1:33" customFormat="1" x14ac:dyDescent="0.3">
      <c r="A457">
        <v>552747</v>
      </c>
      <c r="B457" t="s">
        <v>200</v>
      </c>
      <c r="C457" s="1" t="s">
        <v>1007</v>
      </c>
      <c r="D457" t="s">
        <v>1014</v>
      </c>
      <c r="E457" s="4">
        <v>6.4</v>
      </c>
      <c r="F457" s="3">
        <f t="shared" si="159"/>
        <v>0.71111111111111114</v>
      </c>
      <c r="G457" s="15">
        <v>30.429360000000003</v>
      </c>
      <c r="H457" s="15">
        <f t="shared" si="160"/>
        <v>0.30448189160176659</v>
      </c>
      <c r="I457" s="15">
        <v>1.7000000000000002</v>
      </c>
      <c r="J457" s="3">
        <f t="shared" si="161"/>
        <v>6.5561126108754355E-3</v>
      </c>
      <c r="K457">
        <v>0</v>
      </c>
      <c r="L457" s="3">
        <v>0</v>
      </c>
      <c r="M457">
        <v>12348</v>
      </c>
      <c r="N457">
        <f t="shared" si="162"/>
        <v>5.7292775593438462E-2</v>
      </c>
      <c r="O457" s="16">
        <v>0.97355368099999995</v>
      </c>
      <c r="P457">
        <f t="shared" si="163"/>
        <v>0.99249365274648382</v>
      </c>
      <c r="Q457">
        <v>0.38179999999999997</v>
      </c>
      <c r="R457">
        <f t="shared" si="164"/>
        <v>0.84637552649080017</v>
      </c>
      <c r="S457">
        <f t="shared" si="170"/>
        <v>0.10168145769210736</v>
      </c>
      <c r="T457" s="14">
        <f t="shared" si="165"/>
        <v>0.19875821364292645</v>
      </c>
      <c r="U457" t="str">
        <f t="shared" si="171"/>
        <v>Low</v>
      </c>
      <c r="V457">
        <f t="shared" si="172"/>
        <v>9.3601761626354696E-2</v>
      </c>
      <c r="W457">
        <f t="shared" si="166"/>
        <v>0.12771779799529576</v>
      </c>
      <c r="X457" t="str">
        <f t="shared" si="173"/>
        <v>No Impact</v>
      </c>
      <c r="Y457">
        <f t="shared" si="174"/>
        <v>0.10976115375786001</v>
      </c>
      <c r="Z457">
        <f t="shared" si="167"/>
        <v>0.24507141405815383</v>
      </c>
      <c r="AA457" t="str">
        <f t="shared" si="175"/>
        <v>Low</v>
      </c>
      <c r="AB457">
        <f t="shared" si="176"/>
        <v>6.7906591390532386E-2</v>
      </c>
      <c r="AC457">
        <f t="shared" si="168"/>
        <v>0.16965197194533849</v>
      </c>
      <c r="AD457" t="str">
        <f t="shared" si="177"/>
        <v>Low</v>
      </c>
      <c r="AE457">
        <f t="shared" si="178"/>
        <v>6.3360819827149749E-3</v>
      </c>
      <c r="AF457">
        <f t="shared" si="169"/>
        <v>3.003262986468647E-2</v>
      </c>
      <c r="AG457" t="str">
        <f t="shared" si="179"/>
        <v>No Impact</v>
      </c>
    </row>
    <row r="458" spans="1:33" customFormat="1" x14ac:dyDescent="0.3">
      <c r="A458">
        <v>552756</v>
      </c>
      <c r="B458" t="s">
        <v>237</v>
      </c>
      <c r="C458" s="1" t="s">
        <v>1007</v>
      </c>
      <c r="D458" t="s">
        <v>1015</v>
      </c>
      <c r="E458" s="4">
        <v>5</v>
      </c>
      <c r="F458" s="3">
        <f t="shared" si="159"/>
        <v>0.39999999999999997</v>
      </c>
      <c r="G458" s="15">
        <v>36.370440000000002</v>
      </c>
      <c r="H458" s="15">
        <f t="shared" si="160"/>
        <v>0.36392945397433779</v>
      </c>
      <c r="I458" s="15">
        <v>0</v>
      </c>
      <c r="J458" s="3">
        <f t="shared" si="161"/>
        <v>0</v>
      </c>
      <c r="K458">
        <v>0</v>
      </c>
      <c r="L458" s="3">
        <v>0</v>
      </c>
      <c r="M458">
        <v>26833</v>
      </c>
      <c r="N458">
        <f t="shared" si="162"/>
        <v>0.12582740722866484</v>
      </c>
      <c r="O458" s="16">
        <v>0.92987052199999998</v>
      </c>
      <c r="P458">
        <f t="shared" si="163"/>
        <v>0.94796066100135223</v>
      </c>
      <c r="Q458">
        <v>0.35560000000000003</v>
      </c>
      <c r="R458">
        <f t="shared" si="164"/>
        <v>0.78829527820882295</v>
      </c>
      <c r="S458">
        <f t="shared" si="170"/>
        <v>6.3187467591646007E-2</v>
      </c>
      <c r="T458" s="14">
        <f t="shared" si="165"/>
        <v>0.12351345533582683</v>
      </c>
      <c r="U458" t="str">
        <f t="shared" si="171"/>
        <v>No Impact</v>
      </c>
      <c r="V458">
        <f t="shared" si="172"/>
        <v>5.7376774033817121E-2</v>
      </c>
      <c r="W458">
        <f t="shared" si="166"/>
        <v>7.8289501269487749E-2</v>
      </c>
      <c r="X458" t="str">
        <f t="shared" si="173"/>
        <v>No Impact</v>
      </c>
      <c r="Y458">
        <f t="shared" si="174"/>
        <v>6.8998161149474879E-2</v>
      </c>
      <c r="Z458">
        <f t="shared" si="167"/>
        <v>0.15405702601867274</v>
      </c>
      <c r="AA458" t="str">
        <f t="shared" si="175"/>
        <v>Low</v>
      </c>
      <c r="AB458">
        <f t="shared" si="176"/>
        <v>4.3986780229219882E-2</v>
      </c>
      <c r="AC458">
        <f t="shared" si="168"/>
        <v>0.10989277848591593</v>
      </c>
      <c r="AD458" t="str">
        <f t="shared" si="177"/>
        <v>No Impact</v>
      </c>
      <c r="AE458">
        <f t="shared" si="178"/>
        <v>9.1584599215469263E-3</v>
      </c>
      <c r="AF458">
        <f t="shared" si="169"/>
        <v>4.3410523680838781E-2</v>
      </c>
      <c r="AG458" t="str">
        <f t="shared" si="179"/>
        <v>No Impact</v>
      </c>
    </row>
    <row r="459" spans="1:33" customFormat="1" x14ac:dyDescent="0.3">
      <c r="A459">
        <v>552760</v>
      </c>
      <c r="B459" t="s">
        <v>275</v>
      </c>
      <c r="C459" s="1" t="s">
        <v>1007</v>
      </c>
      <c r="D459" t="s">
        <v>1016</v>
      </c>
      <c r="E459" s="4">
        <v>6.3</v>
      </c>
      <c r="F459" s="3">
        <f t="shared" si="159"/>
        <v>0.68888888888888877</v>
      </c>
      <c r="G459" s="15">
        <v>36.704160000000002</v>
      </c>
      <c r="H459" s="15">
        <f t="shared" si="160"/>
        <v>0.3672687189758147</v>
      </c>
      <c r="I459" s="15">
        <v>0</v>
      </c>
      <c r="J459" s="3">
        <f t="shared" si="161"/>
        <v>0</v>
      </c>
      <c r="K459">
        <v>0</v>
      </c>
      <c r="L459" s="3">
        <v>0</v>
      </c>
      <c r="M459">
        <v>15773</v>
      </c>
      <c r="N459">
        <f t="shared" si="162"/>
        <v>7.3497892151992164E-2</v>
      </c>
      <c r="O459" s="16">
        <v>0.86236501200000004</v>
      </c>
      <c r="P459">
        <f t="shared" si="163"/>
        <v>0.87914186702216923</v>
      </c>
      <c r="Q459">
        <v>0.35630000000000001</v>
      </c>
      <c r="R459">
        <f t="shared" si="164"/>
        <v>0.78984704056750166</v>
      </c>
      <c r="S459">
        <f t="shared" si="170"/>
        <v>0.10556661089074657</v>
      </c>
      <c r="T459" s="14">
        <f t="shared" si="165"/>
        <v>0.20635257870237395</v>
      </c>
      <c r="U459" t="str">
        <f t="shared" si="171"/>
        <v>Low</v>
      </c>
      <c r="V459">
        <f t="shared" si="172"/>
        <v>9.9918549267311141E-2</v>
      </c>
      <c r="W459">
        <f t="shared" si="166"/>
        <v>0.13633693286935245</v>
      </c>
      <c r="X459" t="str">
        <f t="shared" si="173"/>
        <v>No Impact</v>
      </c>
      <c r="Y459">
        <f t="shared" si="174"/>
        <v>0.111214672514182</v>
      </c>
      <c r="Z459">
        <f t="shared" si="167"/>
        <v>0.24831678716855055</v>
      </c>
      <c r="AA459" t="str">
        <f t="shared" si="175"/>
        <v>Low</v>
      </c>
      <c r="AB459">
        <f t="shared" si="176"/>
        <v>7.159010757752704E-2</v>
      </c>
      <c r="AC459">
        <f t="shared" si="168"/>
        <v>0.17885455113566057</v>
      </c>
      <c r="AD459" t="str">
        <f t="shared" si="177"/>
        <v>Low</v>
      </c>
      <c r="AE459">
        <f t="shared" si="178"/>
        <v>9.2977530848958566E-3</v>
      </c>
      <c r="AF459">
        <f t="shared" si="169"/>
        <v>4.4070764509311647E-2</v>
      </c>
      <c r="AG459" t="str">
        <f t="shared" si="179"/>
        <v>No Impact</v>
      </c>
    </row>
    <row r="460" spans="1:33" customFormat="1" x14ac:dyDescent="0.3">
      <c r="A460">
        <v>552764</v>
      </c>
      <c r="B460" t="s">
        <v>153</v>
      </c>
      <c r="C460" s="1" t="s">
        <v>1007</v>
      </c>
      <c r="D460" t="s">
        <v>1017</v>
      </c>
      <c r="E460" s="4">
        <v>6.4</v>
      </c>
      <c r="F460" s="3">
        <f t="shared" si="159"/>
        <v>0.71111111111111114</v>
      </c>
      <c r="G460" s="15">
        <v>36.370440000000002</v>
      </c>
      <c r="H460" s="15">
        <f t="shared" si="160"/>
        <v>0.36392945397433779</v>
      </c>
      <c r="I460" s="15">
        <v>0.20000000000000004</v>
      </c>
      <c r="J460" s="3">
        <f t="shared" si="161"/>
        <v>7.7130736598534548E-4</v>
      </c>
      <c r="K460">
        <v>0</v>
      </c>
      <c r="L460" s="3">
        <v>0</v>
      </c>
      <c r="M460">
        <v>51759</v>
      </c>
      <c r="N460">
        <f t="shared" si="162"/>
        <v>0.24376280440779172</v>
      </c>
      <c r="O460" s="16">
        <v>0.665584858</v>
      </c>
      <c r="P460">
        <f t="shared" si="163"/>
        <v>0.67853345924452391</v>
      </c>
      <c r="Q460">
        <v>0.36699999999999999</v>
      </c>
      <c r="R460">
        <f t="shared" si="164"/>
        <v>0.81356683662159168</v>
      </c>
      <c r="S460">
        <f t="shared" si="170"/>
        <v>9.6741353581954459E-2</v>
      </c>
      <c r="T460" s="14">
        <f t="shared" si="165"/>
        <v>0.18910172080312834</v>
      </c>
      <c r="U460" t="str">
        <f t="shared" si="171"/>
        <v>Low</v>
      </c>
      <c r="V460">
        <f t="shared" si="172"/>
        <v>0.10549633589942499</v>
      </c>
      <c r="W460">
        <f t="shared" si="166"/>
        <v>0.14394771512348256</v>
      </c>
      <c r="X460" t="str">
        <f t="shared" si="173"/>
        <v>No Impact</v>
      </c>
      <c r="Y460">
        <f t="shared" si="174"/>
        <v>8.7986371264483915E-2</v>
      </c>
      <c r="Z460">
        <f t="shared" si="167"/>
        <v>0.19645333239847307</v>
      </c>
      <c r="AA460" t="str">
        <f t="shared" si="175"/>
        <v>Low</v>
      </c>
      <c r="AB460">
        <f t="shared" si="176"/>
        <v>7.4382799832638444E-2</v>
      </c>
      <c r="AC460">
        <f t="shared" si="168"/>
        <v>0.18583157263555253</v>
      </c>
      <c r="AD460" t="str">
        <f t="shared" si="177"/>
        <v>Low</v>
      </c>
      <c r="AE460">
        <f t="shared" si="178"/>
        <v>3.1609059681412949E-2</v>
      </c>
      <c r="AF460">
        <f t="shared" si="169"/>
        <v>0.14982495371309709</v>
      </c>
      <c r="AG460" t="str">
        <f t="shared" si="179"/>
        <v>No Impact</v>
      </c>
    </row>
    <row r="461" spans="1:33" customFormat="1" x14ac:dyDescent="0.3">
      <c r="A461">
        <v>552769</v>
      </c>
      <c r="B461" t="s">
        <v>381</v>
      </c>
      <c r="C461" s="1" t="s">
        <v>1007</v>
      </c>
      <c r="D461" t="s">
        <v>732</v>
      </c>
      <c r="E461" s="4">
        <v>6.3</v>
      </c>
      <c r="F461" s="3">
        <f t="shared" si="159"/>
        <v>0.68888888888888877</v>
      </c>
      <c r="G461" s="15">
        <v>32.920920000000002</v>
      </c>
      <c r="H461" s="15">
        <f t="shared" si="160"/>
        <v>0.32941290894289033</v>
      </c>
      <c r="I461" s="15">
        <v>0.80000000000000016</v>
      </c>
      <c r="J461" s="3">
        <f t="shared" si="161"/>
        <v>3.0852294639413819E-3</v>
      </c>
      <c r="K461">
        <v>0</v>
      </c>
      <c r="L461" s="3">
        <v>0</v>
      </c>
      <c r="M461">
        <v>37424</v>
      </c>
      <c r="N461">
        <f t="shared" si="162"/>
        <v>0.17593788590651657</v>
      </c>
      <c r="O461" s="16">
        <v>0.86275718099999998</v>
      </c>
      <c r="P461">
        <f t="shared" si="163"/>
        <v>0.87954166546256352</v>
      </c>
      <c r="Q461">
        <v>0.31269999999999998</v>
      </c>
      <c r="R461">
        <f t="shared" si="164"/>
        <v>0.69319441365550871</v>
      </c>
      <c r="S461">
        <f t="shared" si="170"/>
        <v>9.0060479854847636E-2</v>
      </c>
      <c r="T461" s="14">
        <f t="shared" si="165"/>
        <v>0.17604252045615312</v>
      </c>
      <c r="U461" t="str">
        <f t="shared" si="171"/>
        <v>Low</v>
      </c>
      <c r="V461">
        <f t="shared" si="172"/>
        <v>7.9389571276984747E-2</v>
      </c>
      <c r="W461">
        <f t="shared" si="166"/>
        <v>0.1083255384419195</v>
      </c>
      <c r="X461" t="str">
        <f t="shared" si="173"/>
        <v>No Impact</v>
      </c>
      <c r="Y461">
        <f t="shared" si="174"/>
        <v>0.10073138843271051</v>
      </c>
      <c r="Z461">
        <f t="shared" si="167"/>
        <v>0.22491002470423402</v>
      </c>
      <c r="AA461" t="str">
        <f t="shared" si="175"/>
        <v>Low</v>
      </c>
      <c r="AB461">
        <f t="shared" si="176"/>
        <v>6.5058148276755393E-2</v>
      </c>
      <c r="AC461">
        <f t="shared" si="168"/>
        <v>0.16253566730788083</v>
      </c>
      <c r="AD461" t="str">
        <f t="shared" si="177"/>
        <v>Low</v>
      </c>
      <c r="AE461">
        <f t="shared" si="178"/>
        <v>2.0149662285707328E-2</v>
      </c>
      <c r="AF461">
        <f t="shared" si="169"/>
        <v>9.5508131204100732E-2</v>
      </c>
      <c r="AG461" t="str">
        <f t="shared" si="179"/>
        <v>No Impact</v>
      </c>
    </row>
    <row r="462" spans="1:33" customFormat="1" x14ac:dyDescent="0.3">
      <c r="A462">
        <v>552777</v>
      </c>
      <c r="B462" t="s">
        <v>405</v>
      </c>
      <c r="C462" s="1" t="s">
        <v>1007</v>
      </c>
      <c r="D462" t="s">
        <v>1018</v>
      </c>
      <c r="E462" s="4">
        <v>6.4</v>
      </c>
      <c r="F462" s="3">
        <f t="shared" si="159"/>
        <v>0.71111111111111114</v>
      </c>
      <c r="G462" s="15">
        <v>36.704160000000002</v>
      </c>
      <c r="H462" s="15">
        <f t="shared" si="160"/>
        <v>0.3672687189758147</v>
      </c>
      <c r="I462" s="15">
        <v>0.60000000000000009</v>
      </c>
      <c r="J462" s="3">
        <f t="shared" si="161"/>
        <v>2.313922097956036E-3</v>
      </c>
      <c r="K462">
        <v>0</v>
      </c>
      <c r="L462" s="3">
        <v>0</v>
      </c>
      <c r="M462">
        <v>48158</v>
      </c>
      <c r="N462">
        <f t="shared" si="162"/>
        <v>0.22672495777206852</v>
      </c>
      <c r="O462" s="16">
        <v>0.94276360199999998</v>
      </c>
      <c r="P462">
        <f t="shared" si="163"/>
        <v>0.96110456905088959</v>
      </c>
      <c r="Q462">
        <v>0.36649999999999999</v>
      </c>
      <c r="R462">
        <f t="shared" si="164"/>
        <v>0.81245843493682113</v>
      </c>
      <c r="S462">
        <f t="shared" si="170"/>
        <v>0.11652943984435711</v>
      </c>
      <c r="T462" s="14">
        <f t="shared" si="165"/>
        <v>0.2277817787625312</v>
      </c>
      <c r="U462" t="str">
        <f t="shared" si="171"/>
        <v>Low</v>
      </c>
      <c r="V462">
        <f t="shared" si="172"/>
        <v>0.10676285658546229</v>
      </c>
      <c r="W462">
        <f t="shared" si="166"/>
        <v>0.14567585816615186</v>
      </c>
      <c r="X462" t="str">
        <f t="shared" si="173"/>
        <v>No Impact</v>
      </c>
      <c r="Y462">
        <f t="shared" si="174"/>
        <v>0.12629602310325194</v>
      </c>
      <c r="Z462">
        <f t="shared" si="167"/>
        <v>0.28198997470558906</v>
      </c>
      <c r="AA462" t="str">
        <f t="shared" si="175"/>
        <v>Low</v>
      </c>
      <c r="AB462">
        <f t="shared" si="176"/>
        <v>8.5683455817401707E-2</v>
      </c>
      <c r="AC462">
        <f t="shared" si="168"/>
        <v>0.2140641570258548</v>
      </c>
      <c r="AD462" t="str">
        <f t="shared" si="177"/>
        <v>Low</v>
      </c>
      <c r="AE462">
        <f t="shared" si="178"/>
        <v>2.9793283090040971E-2</v>
      </c>
      <c r="AF462">
        <f t="shared" si="169"/>
        <v>0.14121828693788757</v>
      </c>
      <c r="AG462" t="str">
        <f t="shared" si="179"/>
        <v>No Impact</v>
      </c>
    </row>
    <row r="463" spans="1:33" customFormat="1" x14ac:dyDescent="0.3">
      <c r="A463">
        <v>553221</v>
      </c>
      <c r="B463" t="s">
        <v>171</v>
      </c>
      <c r="C463" s="1" t="s">
        <v>1020</v>
      </c>
      <c r="D463" t="s">
        <v>1019</v>
      </c>
      <c r="E463" s="4">
        <v>7</v>
      </c>
      <c r="F463" s="3">
        <f t="shared" si="159"/>
        <v>0.84444444444444444</v>
      </c>
      <c r="G463" s="15">
        <v>31.813199999999998</v>
      </c>
      <c r="H463" s="15">
        <f t="shared" si="160"/>
        <v>0.31832885456366217</v>
      </c>
      <c r="I463" s="15">
        <v>14.4</v>
      </c>
      <c r="J463" s="3">
        <f t="shared" si="161"/>
        <v>5.5534130350944864E-2</v>
      </c>
      <c r="K463">
        <v>0</v>
      </c>
      <c r="L463" s="3">
        <v>0</v>
      </c>
      <c r="M463">
        <v>4647</v>
      </c>
      <c r="N463">
        <f t="shared" si="162"/>
        <v>2.0856103296380935E-2</v>
      </c>
      <c r="O463" s="16">
        <v>0.89488769499999998</v>
      </c>
      <c r="P463">
        <f t="shared" si="163"/>
        <v>0.91229726161184466</v>
      </c>
      <c r="Q463">
        <v>0.24390000000000001</v>
      </c>
      <c r="R463">
        <f t="shared" si="164"/>
        <v>0.54067834183107955</v>
      </c>
      <c r="S463">
        <f t="shared" si="170"/>
        <v>0.11467846806793561</v>
      </c>
      <c r="T463" s="14">
        <f t="shared" si="165"/>
        <v>0.22416365750291076</v>
      </c>
      <c r="U463" t="str">
        <f t="shared" si="171"/>
        <v>Low</v>
      </c>
      <c r="V463">
        <f t="shared" si="172"/>
        <v>8.5347839030162326E-2</v>
      </c>
      <c r="W463">
        <f t="shared" si="166"/>
        <v>0.11645547984558595</v>
      </c>
      <c r="X463" t="str">
        <f t="shared" si="173"/>
        <v>No Impact</v>
      </c>
      <c r="Y463">
        <f t="shared" si="174"/>
        <v>0.14400909710570892</v>
      </c>
      <c r="Z463">
        <f t="shared" si="167"/>
        <v>0.3215391953950445</v>
      </c>
      <c r="AA463" t="str">
        <f t="shared" si="175"/>
        <v>Moderate</v>
      </c>
      <c r="AB463">
        <f t="shared" si="176"/>
        <v>7.4226744158120181E-2</v>
      </c>
      <c r="AC463">
        <f t="shared" si="168"/>
        <v>0.18544169659593476</v>
      </c>
      <c r="AD463" t="str">
        <f t="shared" si="177"/>
        <v>Low</v>
      </c>
      <c r="AE463">
        <f t="shared" si="178"/>
        <v>3.2922039024305483E-3</v>
      </c>
      <c r="AF463">
        <f t="shared" si="169"/>
        <v>1.5604839317184194E-2</v>
      </c>
      <c r="AG463" t="str">
        <f t="shared" si="179"/>
        <v>No Impact</v>
      </c>
    </row>
    <row r="464" spans="1:33" customFormat="1" x14ac:dyDescent="0.3">
      <c r="A464">
        <v>553224</v>
      </c>
      <c r="B464" t="s">
        <v>175</v>
      </c>
      <c r="C464" s="1" t="s">
        <v>1020</v>
      </c>
      <c r="D464" t="s">
        <v>1021</v>
      </c>
      <c r="E464" s="4">
        <v>7.1</v>
      </c>
      <c r="F464" s="3">
        <f t="shared" si="159"/>
        <v>0.86666666666666659</v>
      </c>
      <c r="G464" s="15">
        <v>34.980119999999999</v>
      </c>
      <c r="H464" s="15">
        <f t="shared" si="160"/>
        <v>0.35001765091532605</v>
      </c>
      <c r="I464" s="15">
        <v>7.6999999999999993</v>
      </c>
      <c r="J464" s="3">
        <f t="shared" si="161"/>
        <v>2.9695333590435791E-2</v>
      </c>
      <c r="K464">
        <v>0</v>
      </c>
      <c r="L464" s="3">
        <v>0</v>
      </c>
      <c r="M464">
        <v>17828</v>
      </c>
      <c r="N464">
        <f t="shared" si="162"/>
        <v>8.3220962087124387E-2</v>
      </c>
      <c r="O464" s="16">
        <v>0.50413797800000004</v>
      </c>
      <c r="P464">
        <f t="shared" si="163"/>
        <v>0.51394571561734614</v>
      </c>
      <c r="Q464">
        <v>0.3619</v>
      </c>
      <c r="R464">
        <f t="shared" si="164"/>
        <v>0.80226113943693189</v>
      </c>
      <c r="S464">
        <f t="shared" si="170"/>
        <v>0.10828584718458055</v>
      </c>
      <c r="T464" s="14">
        <f t="shared" si="165"/>
        <v>0.21166790915202197</v>
      </c>
      <c r="U464" t="str">
        <f t="shared" si="171"/>
        <v>Low</v>
      </c>
      <c r="V464">
        <f t="shared" si="172"/>
        <v>0.1320058876970559</v>
      </c>
      <c r="W464">
        <f t="shared" si="166"/>
        <v>0.18011948713511486</v>
      </c>
      <c r="X464" t="str">
        <f t="shared" si="173"/>
        <v>Low</v>
      </c>
      <c r="Y464">
        <f t="shared" si="174"/>
        <v>8.4565806672105212E-2</v>
      </c>
      <c r="Z464">
        <f t="shared" si="167"/>
        <v>0.18881599830684348</v>
      </c>
      <c r="AA464" t="str">
        <f t="shared" si="175"/>
        <v>Low</v>
      </c>
      <c r="AB464">
        <f t="shared" si="176"/>
        <v>7.6364481478545132E-2</v>
      </c>
      <c r="AC464">
        <f t="shared" si="168"/>
        <v>0.19078243516762222</v>
      </c>
      <c r="AD464" t="str">
        <f t="shared" si="177"/>
        <v>Low</v>
      </c>
      <c r="AE464">
        <f t="shared" si="178"/>
        <v>1.3693367951268571E-2</v>
      </c>
      <c r="AF464">
        <f t="shared" si="169"/>
        <v>6.4905702357277856E-2</v>
      </c>
      <c r="AG464" t="str">
        <f t="shared" si="179"/>
        <v>No Impact</v>
      </c>
    </row>
    <row r="465" spans="1:33" customFormat="1" x14ac:dyDescent="0.3">
      <c r="A465">
        <v>553230</v>
      </c>
      <c r="B465" t="s">
        <v>187</v>
      </c>
      <c r="C465" s="1" t="s">
        <v>1020</v>
      </c>
      <c r="D465" t="s">
        <v>1022</v>
      </c>
      <c r="E465" s="4">
        <v>6.7</v>
      </c>
      <c r="F465" s="3">
        <f t="shared" si="159"/>
        <v>0.77777777777777779</v>
      </c>
      <c r="G465" s="15">
        <v>29.787120000000002</v>
      </c>
      <c r="H465" s="15">
        <f t="shared" si="160"/>
        <v>0.29805551753204185</v>
      </c>
      <c r="I465" s="15">
        <v>9.0000000000000018</v>
      </c>
      <c r="J465" s="3">
        <f t="shared" si="161"/>
        <v>3.4708831469340548E-2</v>
      </c>
      <c r="K465">
        <v>0</v>
      </c>
      <c r="L465" s="3">
        <v>0</v>
      </c>
      <c r="M465">
        <v>31462</v>
      </c>
      <c r="N465">
        <f t="shared" si="162"/>
        <v>0.14772915454240063</v>
      </c>
      <c r="O465" s="16">
        <v>0.863912244</v>
      </c>
      <c r="P465">
        <f t="shared" si="163"/>
        <v>0.88071919960207268</v>
      </c>
      <c r="Q465">
        <v>0.36609999999999998</v>
      </c>
      <c r="R465">
        <f t="shared" si="164"/>
        <v>0.8115717135890046</v>
      </c>
      <c r="S465">
        <f t="shared" si="170"/>
        <v>0.10949829412063573</v>
      </c>
      <c r="T465" s="14">
        <f t="shared" si="165"/>
        <v>0.21403789668580486</v>
      </c>
      <c r="U465" t="str">
        <f t="shared" si="171"/>
        <v>Low</v>
      </c>
      <c r="V465">
        <f t="shared" si="172"/>
        <v>0.10502416281014836</v>
      </c>
      <c r="W465">
        <f t="shared" si="166"/>
        <v>0.14330344405222029</v>
      </c>
      <c r="X465" t="str">
        <f t="shared" si="173"/>
        <v>No Impact</v>
      </c>
      <c r="Y465">
        <f t="shared" si="174"/>
        <v>0.11397242543112313</v>
      </c>
      <c r="Z465">
        <f t="shared" si="167"/>
        <v>0.25447421521881247</v>
      </c>
      <c r="AA465" t="str">
        <f t="shared" si="175"/>
        <v>Low</v>
      </c>
      <c r="AB465">
        <f t="shared" si="176"/>
        <v>7.7641270171365254E-2</v>
      </c>
      <c r="AC465">
        <f t="shared" si="168"/>
        <v>0.19397225393276563</v>
      </c>
      <c r="AD465" t="str">
        <f t="shared" si="177"/>
        <v>Low</v>
      </c>
      <c r="AE465">
        <f t="shared" si="178"/>
        <v>1.9117387309932551E-2</v>
      </c>
      <c r="AF465">
        <f t="shared" si="169"/>
        <v>9.0615212780602389E-2</v>
      </c>
      <c r="AG465" t="str">
        <f t="shared" si="179"/>
        <v>No Impact</v>
      </c>
    </row>
    <row r="466" spans="1:33" customFormat="1" x14ac:dyDescent="0.3">
      <c r="A466">
        <v>553267</v>
      </c>
      <c r="B466" t="s">
        <v>397</v>
      </c>
      <c r="C466" s="1" t="s">
        <v>1020</v>
      </c>
      <c r="D466" t="s">
        <v>1023</v>
      </c>
      <c r="E466" s="4">
        <v>7</v>
      </c>
      <c r="F466" s="3">
        <f t="shared" si="159"/>
        <v>0.84444444444444444</v>
      </c>
      <c r="G466" s="15">
        <v>29.787120000000002</v>
      </c>
      <c r="H466" s="15">
        <f t="shared" si="160"/>
        <v>0.29805551753204185</v>
      </c>
      <c r="I466" s="15">
        <v>7.2</v>
      </c>
      <c r="J466" s="3">
        <f t="shared" si="161"/>
        <v>2.7767065175472432E-2</v>
      </c>
      <c r="K466">
        <v>0</v>
      </c>
      <c r="L466" s="3">
        <v>0</v>
      </c>
      <c r="M466">
        <v>6784</v>
      </c>
      <c r="N466">
        <f t="shared" si="162"/>
        <v>3.0967149744739842E-2</v>
      </c>
      <c r="O466" s="16">
        <v>0.96817020399999998</v>
      </c>
      <c r="P466">
        <f t="shared" si="163"/>
        <v>0.98700544304990245</v>
      </c>
      <c r="Q466">
        <v>0.37430000000000002</v>
      </c>
      <c r="R466">
        <f t="shared" si="164"/>
        <v>0.82974950121924185</v>
      </c>
      <c r="S466">
        <f t="shared" si="170"/>
        <v>0.12496506637422174</v>
      </c>
      <c r="T466" s="14">
        <f t="shared" si="165"/>
        <v>0.24427101975189316</v>
      </c>
      <c r="U466" t="str">
        <f t="shared" si="171"/>
        <v>Low</v>
      </c>
      <c r="V466">
        <f t="shared" si="172"/>
        <v>0.11414825298362173</v>
      </c>
      <c r="W466">
        <f t="shared" si="166"/>
        <v>0.1557530890740553</v>
      </c>
      <c r="X466" t="str">
        <f t="shared" si="173"/>
        <v>Low</v>
      </c>
      <c r="Y466">
        <f t="shared" si="174"/>
        <v>0.13578187976482176</v>
      </c>
      <c r="Z466">
        <f t="shared" si="167"/>
        <v>0.30316971112428903</v>
      </c>
      <c r="AA466" t="str">
        <f t="shared" si="175"/>
        <v>Moderate</v>
      </c>
      <c r="AB466">
        <f t="shared" si="176"/>
        <v>8.2177500209588097E-2</v>
      </c>
      <c r="AC466">
        <f t="shared" si="168"/>
        <v>0.20530517987446559</v>
      </c>
      <c r="AD466" t="str">
        <f t="shared" si="177"/>
        <v>Low</v>
      </c>
      <c r="AE466">
        <f t="shared" si="178"/>
        <v>4.2601363882112898E-3</v>
      </c>
      <c r="AF466">
        <f t="shared" si="169"/>
        <v>2.0192778387221728E-2</v>
      </c>
      <c r="AG466" t="str">
        <f t="shared" si="179"/>
        <v>No Impact</v>
      </c>
    </row>
    <row r="467" spans="1:33" customFormat="1" x14ac:dyDescent="0.3">
      <c r="A467">
        <v>553282</v>
      </c>
      <c r="B467" t="s">
        <v>454</v>
      </c>
      <c r="C467" s="1" t="s">
        <v>1020</v>
      </c>
      <c r="D467" t="s">
        <v>1024</v>
      </c>
      <c r="E467" s="4">
        <v>5.9</v>
      </c>
      <c r="F467" s="3">
        <f t="shared" si="159"/>
        <v>0.60000000000000009</v>
      </c>
      <c r="G467" s="15">
        <v>38.582639999999998</v>
      </c>
      <c r="H467" s="15">
        <f t="shared" si="160"/>
        <v>0.38606514268423592</v>
      </c>
      <c r="I467" s="15">
        <v>3.4</v>
      </c>
      <c r="J467" s="3">
        <f t="shared" si="161"/>
        <v>1.3112225221750869E-2</v>
      </c>
      <c r="K467">
        <v>0</v>
      </c>
      <c r="L467" s="3">
        <v>0</v>
      </c>
      <c r="M467">
        <v>9977</v>
      </c>
      <c r="N467">
        <f t="shared" si="162"/>
        <v>4.6074576656115598E-2</v>
      </c>
      <c r="O467" s="16">
        <v>0.98091678299999996</v>
      </c>
      <c r="P467">
        <f t="shared" si="163"/>
        <v>1</v>
      </c>
      <c r="Q467">
        <v>0.3861</v>
      </c>
      <c r="R467">
        <f t="shared" si="164"/>
        <v>0.85590778097982712</v>
      </c>
      <c r="S467">
        <f t="shared" si="170"/>
        <v>0.11112545746316523</v>
      </c>
      <c r="T467" s="14">
        <f t="shared" si="165"/>
        <v>0.21721853636787661</v>
      </c>
      <c r="U467" t="str">
        <f t="shared" si="171"/>
        <v>Low</v>
      </c>
      <c r="V467">
        <f t="shared" si="172"/>
        <v>0.10249770455453439</v>
      </c>
      <c r="W467">
        <f t="shared" si="166"/>
        <v>0.13985614050229223</v>
      </c>
      <c r="X467" t="str">
        <f t="shared" si="173"/>
        <v>No Impact</v>
      </c>
      <c r="Y467">
        <f t="shared" si="174"/>
        <v>0.11975321037179605</v>
      </c>
      <c r="Z467">
        <f t="shared" si="167"/>
        <v>0.26738137855732963</v>
      </c>
      <c r="AA467" t="str">
        <f t="shared" si="175"/>
        <v>Low</v>
      </c>
      <c r="AB467">
        <f t="shared" si="176"/>
        <v>7.3731312170507796E-2</v>
      </c>
      <c r="AC467">
        <f t="shared" si="168"/>
        <v>0.18420395204209813</v>
      </c>
      <c r="AD467" t="str">
        <f t="shared" si="177"/>
        <v>Low</v>
      </c>
      <c r="AE467">
        <f t="shared" si="178"/>
        <v>5.517578471091255E-3</v>
      </c>
      <c r="AF467">
        <f t="shared" si="169"/>
        <v>2.6152974728499593E-2</v>
      </c>
      <c r="AG467" t="str">
        <f t="shared" si="179"/>
        <v>No Impact</v>
      </c>
    </row>
    <row r="468" spans="1:33" customFormat="1" x14ac:dyDescent="0.3">
      <c r="A468">
        <v>553288</v>
      </c>
      <c r="B468" t="s">
        <v>455</v>
      </c>
      <c r="C468" s="1" t="s">
        <v>1020</v>
      </c>
      <c r="D468" t="s">
        <v>1025</v>
      </c>
      <c r="E468" s="4">
        <v>7</v>
      </c>
      <c r="F468" s="3">
        <f t="shared" si="159"/>
        <v>0.84444444444444444</v>
      </c>
      <c r="G468" s="15">
        <v>23.686920000000001</v>
      </c>
      <c r="H468" s="15">
        <f t="shared" si="160"/>
        <v>0.23701577055250969</v>
      </c>
      <c r="I468" s="15">
        <v>13.399999999999999</v>
      </c>
      <c r="J468" s="3">
        <f t="shared" si="161"/>
        <v>5.1677593521018132E-2</v>
      </c>
      <c r="K468">
        <v>0</v>
      </c>
      <c r="L468" s="3">
        <v>0</v>
      </c>
      <c r="M468">
        <v>16704</v>
      </c>
      <c r="N468">
        <f t="shared" si="162"/>
        <v>7.7902845003382973E-2</v>
      </c>
      <c r="O468" s="16">
        <v>0.93502386800000004</v>
      </c>
      <c r="P468">
        <f t="shared" si="163"/>
        <v>0.95321426262109343</v>
      </c>
      <c r="Q468">
        <v>0.32569999999999999</v>
      </c>
      <c r="R468">
        <f t="shared" si="164"/>
        <v>0.72201285745954336</v>
      </c>
      <c r="S468">
        <f t="shared" si="170"/>
        <v>0.10209902338647164</v>
      </c>
      <c r="T468" s="14">
        <f t="shared" si="165"/>
        <v>0.19957443533539787</v>
      </c>
      <c r="U468" t="str">
        <f t="shared" si="171"/>
        <v>Low</v>
      </c>
      <c r="V468">
        <f t="shared" si="172"/>
        <v>8.8008135416941899E-2</v>
      </c>
      <c r="W468">
        <f t="shared" si="166"/>
        <v>0.12008540294351473</v>
      </c>
      <c r="X468" t="str">
        <f t="shared" si="173"/>
        <v>No Impact</v>
      </c>
      <c r="Y468">
        <f t="shared" si="174"/>
        <v>0.11618991135600139</v>
      </c>
      <c r="Z468">
        <f t="shared" si="167"/>
        <v>0.25942535132351158</v>
      </c>
      <c r="AA468" t="str">
        <f t="shared" si="175"/>
        <v>Low</v>
      </c>
      <c r="AB468">
        <f t="shared" si="176"/>
        <v>6.8983348107757927E-2</v>
      </c>
      <c r="AC468">
        <f t="shared" si="168"/>
        <v>0.17234204807259013</v>
      </c>
      <c r="AD468" t="str">
        <f t="shared" si="177"/>
        <v>Low</v>
      </c>
      <c r="AE468">
        <f t="shared" si="178"/>
        <v>9.4957923000795474E-3</v>
      </c>
      <c r="AF468">
        <f t="shared" si="169"/>
        <v>4.5009457926557528E-2</v>
      </c>
      <c r="AG468" t="str">
        <f t="shared" si="179"/>
        <v>No Impact</v>
      </c>
    </row>
    <row r="469" spans="1:33" customFormat="1" x14ac:dyDescent="0.3">
      <c r="A469">
        <v>553291</v>
      </c>
      <c r="B469" t="s">
        <v>509</v>
      </c>
      <c r="C469" s="1" t="s">
        <v>1020</v>
      </c>
      <c r="D469" t="s">
        <v>1026</v>
      </c>
      <c r="E469" s="4">
        <v>7.1</v>
      </c>
      <c r="F469" s="3">
        <f t="shared" si="159"/>
        <v>0.86666666666666659</v>
      </c>
      <c r="G469" s="15">
        <v>40.738680000000002</v>
      </c>
      <c r="H469" s="15">
        <f t="shared" si="160"/>
        <v>0.407638883885795</v>
      </c>
      <c r="I469" s="15">
        <v>3.3</v>
      </c>
      <c r="J469" s="3">
        <f t="shared" si="161"/>
        <v>1.2726571538758197E-2</v>
      </c>
      <c r="K469">
        <v>0</v>
      </c>
      <c r="L469" s="3">
        <v>0</v>
      </c>
      <c r="M469">
        <v>13827</v>
      </c>
      <c r="N469">
        <f t="shared" si="162"/>
        <v>6.4290547094197861E-2</v>
      </c>
      <c r="O469" s="16">
        <v>0.79189258100000004</v>
      </c>
      <c r="P469">
        <f t="shared" si="163"/>
        <v>0.80729843216475994</v>
      </c>
      <c r="Q469">
        <v>0.35759999999999997</v>
      </c>
      <c r="R469">
        <f t="shared" si="164"/>
        <v>0.79272888494790505</v>
      </c>
      <c r="S469">
        <f t="shared" si="170"/>
        <v>0.14572917923412146</v>
      </c>
      <c r="T469" s="14">
        <f t="shared" si="165"/>
        <v>0.28485893099536203</v>
      </c>
      <c r="U469" t="str">
        <f t="shared" si="171"/>
        <v>Low</v>
      </c>
      <c r="V469">
        <f t="shared" si="172"/>
        <v>0.14440219679137384</v>
      </c>
      <c r="W469">
        <f t="shared" si="166"/>
        <v>0.19703401174754018</v>
      </c>
      <c r="X469" t="str">
        <f t="shared" si="173"/>
        <v>Low</v>
      </c>
      <c r="Y469">
        <f t="shared" si="174"/>
        <v>0.14705616167686905</v>
      </c>
      <c r="Z469">
        <f t="shared" si="167"/>
        <v>0.32834258983483045</v>
      </c>
      <c r="AA469" t="str">
        <f t="shared" si="175"/>
        <v>Moderate</v>
      </c>
      <c r="AB469">
        <f t="shared" si="176"/>
        <v>9.8756488688201374E-2</v>
      </c>
      <c r="AC469">
        <f t="shared" si="168"/>
        <v>0.24672469498574731</v>
      </c>
      <c r="AD469" t="str">
        <f t="shared" si="177"/>
        <v>Low</v>
      </c>
      <c r="AE469">
        <f t="shared" si="178"/>
        <v>1.1711060880456672E-2</v>
      </c>
      <c r="AF469">
        <f t="shared" si="169"/>
        <v>5.5509691589384555E-2</v>
      </c>
      <c r="AG469" t="str">
        <f t="shared" si="179"/>
        <v>No Impact</v>
      </c>
    </row>
    <row r="470" spans="1:33" customFormat="1" x14ac:dyDescent="0.3">
      <c r="A470">
        <v>554906</v>
      </c>
      <c r="B470" t="s">
        <v>74</v>
      </c>
      <c r="C470" s="1" t="s">
        <v>1028</v>
      </c>
      <c r="D470" t="s">
        <v>1027</v>
      </c>
      <c r="E470" s="4">
        <v>7.5</v>
      </c>
      <c r="F470" s="3">
        <f t="shared" si="159"/>
        <v>0.95555555555555549</v>
      </c>
      <c r="G470" s="15">
        <v>0</v>
      </c>
      <c r="H470" s="15">
        <f t="shared" si="160"/>
        <v>0</v>
      </c>
      <c r="I470" s="15">
        <v>0</v>
      </c>
      <c r="J470" s="3">
        <f t="shared" si="161"/>
        <v>0</v>
      </c>
      <c r="K470">
        <v>0</v>
      </c>
      <c r="L470" s="3">
        <v>0</v>
      </c>
      <c r="M470">
        <v>22341</v>
      </c>
      <c r="N470">
        <f t="shared" si="162"/>
        <v>0.10457386457727121</v>
      </c>
      <c r="O470" s="16">
        <v>0.77325283300000003</v>
      </c>
      <c r="P470">
        <f t="shared" si="163"/>
        <v>0.7882960577299043</v>
      </c>
      <c r="Q470">
        <v>0.37430000000000002</v>
      </c>
      <c r="R470">
        <f t="shared" si="164"/>
        <v>0.82974950121924185</v>
      </c>
      <c r="S470">
        <f t="shared" si="170"/>
        <v>0</v>
      </c>
      <c r="T470" s="14">
        <f t="shared" si="165"/>
        <v>0</v>
      </c>
      <c r="U470" t="str">
        <f t="shared" si="171"/>
        <v>No Impact</v>
      </c>
      <c r="V470">
        <f t="shared" si="172"/>
        <v>0</v>
      </c>
      <c r="W470">
        <f t="shared" si="166"/>
        <v>0</v>
      </c>
      <c r="X470" t="str">
        <f t="shared" si="173"/>
        <v>No Impact</v>
      </c>
      <c r="Y470">
        <f t="shared" si="174"/>
        <v>0</v>
      </c>
      <c r="Z470">
        <f t="shared" si="167"/>
        <v>0</v>
      </c>
      <c r="AA470" t="str">
        <f t="shared" si="175"/>
        <v>No Impact</v>
      </c>
      <c r="AB470">
        <f t="shared" si="176"/>
        <v>0</v>
      </c>
      <c r="AC470">
        <f t="shared" si="168"/>
        <v>0</v>
      </c>
      <c r="AD470" t="str">
        <f t="shared" si="177"/>
        <v>No Impact</v>
      </c>
      <c r="AE470">
        <f t="shared" si="178"/>
        <v>0</v>
      </c>
      <c r="AF470">
        <f t="shared" si="169"/>
        <v>0</v>
      </c>
      <c r="AG470" t="str">
        <f t="shared" si="179"/>
        <v>No Impact</v>
      </c>
    </row>
    <row r="471" spans="1:33" customFormat="1" x14ac:dyDescent="0.3">
      <c r="A471">
        <v>554908</v>
      </c>
      <c r="B471" t="s">
        <v>101</v>
      </c>
      <c r="C471" s="1" t="s">
        <v>1028</v>
      </c>
      <c r="D471" t="s">
        <v>1029</v>
      </c>
      <c r="E471" s="4">
        <v>7.4</v>
      </c>
      <c r="F471" s="3">
        <f t="shared" si="159"/>
        <v>0.93333333333333335</v>
      </c>
      <c r="G471" s="15">
        <v>39.367440000000002</v>
      </c>
      <c r="H471" s="15">
        <f t="shared" si="160"/>
        <v>0.39391799889051393</v>
      </c>
      <c r="I471" s="15">
        <v>2.9</v>
      </c>
      <c r="J471" s="3">
        <f t="shared" si="161"/>
        <v>1.1183956806787507E-2</v>
      </c>
      <c r="K471">
        <v>0</v>
      </c>
      <c r="L471" s="3">
        <v>0</v>
      </c>
      <c r="M471">
        <v>15830</v>
      </c>
      <c r="N471">
        <f t="shared" si="162"/>
        <v>7.3767583142893639E-2</v>
      </c>
      <c r="O471" s="16">
        <v>0.71762112700000003</v>
      </c>
      <c r="P471">
        <f t="shared" si="163"/>
        <v>0.73158206632498823</v>
      </c>
      <c r="Q471">
        <v>0.27660000000000001</v>
      </c>
      <c r="R471">
        <f t="shared" si="164"/>
        <v>0.61316781201507431</v>
      </c>
      <c r="S471">
        <f t="shared" si="170"/>
        <v>0.12711085464916244</v>
      </c>
      <c r="T471" s="14">
        <f t="shared" si="165"/>
        <v>0.2484654230783539</v>
      </c>
      <c r="U471" t="str">
        <f t="shared" si="171"/>
        <v>Low</v>
      </c>
      <c r="V471">
        <f t="shared" si="172"/>
        <v>0.11591789058170622</v>
      </c>
      <c r="W471">
        <f t="shared" si="166"/>
        <v>0.15816772543719612</v>
      </c>
      <c r="X471" t="str">
        <f t="shared" si="173"/>
        <v>Low</v>
      </c>
      <c r="Y471">
        <f t="shared" si="174"/>
        <v>0.13830381871661862</v>
      </c>
      <c r="Z471">
        <f t="shared" si="167"/>
        <v>0.30880062082161841</v>
      </c>
      <c r="AA471" t="str">
        <f t="shared" si="175"/>
        <v>Moderate</v>
      </c>
      <c r="AB471">
        <f t="shared" si="176"/>
        <v>8.6943361377630174E-2</v>
      </c>
      <c r="AC471">
        <f t="shared" si="168"/>
        <v>0.21721179642846303</v>
      </c>
      <c r="AD471" t="str">
        <f t="shared" si="177"/>
        <v>Low</v>
      </c>
      <c r="AE471">
        <f t="shared" si="178"/>
        <v>1.3945583025849768E-2</v>
      </c>
      <c r="AF471">
        <f t="shared" si="169"/>
        <v>6.6101185938749071E-2</v>
      </c>
      <c r="AG471" t="str">
        <f t="shared" si="179"/>
        <v>No Impact</v>
      </c>
    </row>
    <row r="472" spans="1:33" customFormat="1" x14ac:dyDescent="0.3">
      <c r="A472">
        <v>554909</v>
      </c>
      <c r="B472" t="s">
        <v>110</v>
      </c>
      <c r="C472" s="1" t="s">
        <v>1028</v>
      </c>
      <c r="D472" t="s">
        <v>1030</v>
      </c>
      <c r="E472" s="4">
        <v>7.5</v>
      </c>
      <c r="F472" s="3">
        <f t="shared" si="159"/>
        <v>0.95555555555555549</v>
      </c>
      <c r="G472" s="15">
        <v>40.735800000000005</v>
      </c>
      <c r="H472" s="15">
        <f t="shared" si="160"/>
        <v>0.40761006606485456</v>
      </c>
      <c r="I472" s="15">
        <v>2.6999999999999997</v>
      </c>
      <c r="J472" s="3">
        <f t="shared" si="161"/>
        <v>1.041264944080216E-2</v>
      </c>
      <c r="K472">
        <v>0</v>
      </c>
      <c r="L472" s="3">
        <v>0</v>
      </c>
      <c r="M472">
        <v>8414</v>
      </c>
      <c r="N472">
        <f t="shared" si="162"/>
        <v>3.86793658003435E-2</v>
      </c>
      <c r="O472" s="16">
        <v>0.44112407199999998</v>
      </c>
      <c r="P472">
        <f t="shared" si="163"/>
        <v>0.44970590741742872</v>
      </c>
      <c r="Q472">
        <v>0.28920000000000001</v>
      </c>
      <c r="R472">
        <f t="shared" si="164"/>
        <v>0.64109953447129242</v>
      </c>
      <c r="S472">
        <f t="shared" si="170"/>
        <v>0.10892890263881587</v>
      </c>
      <c r="T472" s="14">
        <f t="shared" si="165"/>
        <v>0.21292489893421185</v>
      </c>
      <c r="U472" t="str">
        <f t="shared" si="171"/>
        <v>Low</v>
      </c>
      <c r="V472">
        <f t="shared" si="172"/>
        <v>0.12804165819212654</v>
      </c>
      <c r="W472">
        <f t="shared" si="166"/>
        <v>0.17471037245265139</v>
      </c>
      <c r="X472" t="str">
        <f t="shared" si="173"/>
        <v>Low</v>
      </c>
      <c r="Y472">
        <f t="shared" si="174"/>
        <v>8.9816147085505185E-2</v>
      </c>
      <c r="Z472">
        <f t="shared" si="167"/>
        <v>0.20053880100475574</v>
      </c>
      <c r="AA472" t="str">
        <f t="shared" si="175"/>
        <v>Low</v>
      </c>
      <c r="AB472">
        <f t="shared" si="176"/>
        <v>7.446321611028181E-2</v>
      </c>
      <c r="AC472">
        <f t="shared" si="168"/>
        <v>0.18603247772884812</v>
      </c>
      <c r="AD472" t="str">
        <f t="shared" si="177"/>
        <v>Low</v>
      </c>
      <c r="AE472">
        <f t="shared" si="178"/>
        <v>7.7251189068170819E-3</v>
      </c>
      <c r="AF472">
        <f t="shared" si="169"/>
        <v>3.6616577472016187E-2</v>
      </c>
      <c r="AG472" t="str">
        <f t="shared" si="179"/>
        <v>No Impact</v>
      </c>
    </row>
    <row r="473" spans="1:33" customFormat="1" x14ac:dyDescent="0.3">
      <c r="A473">
        <v>554918</v>
      </c>
      <c r="B473" t="s">
        <v>414</v>
      </c>
      <c r="C473" s="1" t="s">
        <v>1028</v>
      </c>
      <c r="D473" t="s">
        <v>1031</v>
      </c>
      <c r="E473" s="4">
        <v>6.6</v>
      </c>
      <c r="F473" s="3">
        <f t="shared" si="159"/>
        <v>0.75555555555555542</v>
      </c>
      <c r="G473" s="15">
        <v>0</v>
      </c>
      <c r="H473" s="15">
        <f t="shared" si="160"/>
        <v>0</v>
      </c>
      <c r="I473" s="15">
        <v>0</v>
      </c>
      <c r="J473" s="3">
        <f t="shared" si="161"/>
        <v>0</v>
      </c>
      <c r="K473">
        <v>0</v>
      </c>
      <c r="L473" s="3">
        <v>0</v>
      </c>
      <c r="M473">
        <v>21184</v>
      </c>
      <c r="N473">
        <f t="shared" si="162"/>
        <v>9.9099610604060501E-2</v>
      </c>
      <c r="O473" s="16">
        <v>0.56007221600000001</v>
      </c>
      <c r="P473">
        <f t="shared" si="163"/>
        <v>0.57096812462224944</v>
      </c>
      <c r="Q473">
        <v>0.36670000000000003</v>
      </c>
      <c r="R473">
        <f t="shared" si="164"/>
        <v>0.81290179561072939</v>
      </c>
      <c r="S473">
        <f t="shared" si="170"/>
        <v>0</v>
      </c>
      <c r="T473" s="14">
        <f t="shared" si="165"/>
        <v>0</v>
      </c>
      <c r="U473" t="str">
        <f t="shared" si="171"/>
        <v>No Impact</v>
      </c>
      <c r="V473">
        <f t="shared" si="172"/>
        <v>0</v>
      </c>
      <c r="W473">
        <f t="shared" si="166"/>
        <v>0</v>
      </c>
      <c r="X473" t="str">
        <f t="shared" si="173"/>
        <v>No Impact</v>
      </c>
      <c r="Y473">
        <f t="shared" si="174"/>
        <v>0</v>
      </c>
      <c r="Z473">
        <f t="shared" si="167"/>
        <v>0</v>
      </c>
      <c r="AA473" t="str">
        <f t="shared" si="175"/>
        <v>No Impact</v>
      </c>
      <c r="AB473">
        <f t="shared" si="176"/>
        <v>0</v>
      </c>
      <c r="AC473">
        <f t="shared" si="168"/>
        <v>0</v>
      </c>
      <c r="AD473" t="str">
        <f t="shared" si="177"/>
        <v>No Impact</v>
      </c>
      <c r="AE473">
        <f t="shared" si="178"/>
        <v>0</v>
      </c>
      <c r="AF473">
        <f t="shared" si="169"/>
        <v>0</v>
      </c>
      <c r="AG473" t="str">
        <f t="shared" si="179"/>
        <v>No Impact</v>
      </c>
    </row>
    <row r="474" spans="1:33" customFormat="1" x14ac:dyDescent="0.3">
      <c r="A474">
        <v>554952</v>
      </c>
      <c r="B474" t="s">
        <v>293</v>
      </c>
      <c r="C474" s="1" t="s">
        <v>1028</v>
      </c>
      <c r="D474" t="s">
        <v>1032</v>
      </c>
      <c r="E474" s="4">
        <v>7.5</v>
      </c>
      <c r="F474" s="3">
        <f t="shared" si="159"/>
        <v>0.95555555555555549</v>
      </c>
      <c r="G474" s="15">
        <v>41.830559999999998</v>
      </c>
      <c r="H474" s="15">
        <f t="shared" si="160"/>
        <v>0.41856444024985051</v>
      </c>
      <c r="I474" s="15">
        <v>0.9</v>
      </c>
      <c r="J474" s="3">
        <f t="shared" si="161"/>
        <v>3.470883146934054E-3</v>
      </c>
      <c r="K474">
        <v>0</v>
      </c>
      <c r="L474" s="3">
        <v>0</v>
      </c>
      <c r="M474">
        <v>24931</v>
      </c>
      <c r="N474">
        <f t="shared" si="162"/>
        <v>0.1168282446901629</v>
      </c>
      <c r="O474" s="16">
        <v>0.78768276599999998</v>
      </c>
      <c r="P474">
        <f t="shared" si="163"/>
        <v>0.80300671744139174</v>
      </c>
      <c r="Q474">
        <v>0.34429999999999999</v>
      </c>
      <c r="R474">
        <f t="shared" si="164"/>
        <v>0.76324540013300823</v>
      </c>
      <c r="S474">
        <f t="shared" si="170"/>
        <v>0.15790883286300364</v>
      </c>
      <c r="T474" s="14">
        <f t="shared" si="165"/>
        <v>0.30866667581936363</v>
      </c>
      <c r="U474" t="str">
        <f t="shared" si="171"/>
        <v>Moderate</v>
      </c>
      <c r="V474">
        <f t="shared" si="172"/>
        <v>0.15390011476531579</v>
      </c>
      <c r="W474">
        <f t="shared" si="166"/>
        <v>0.20999373759131379</v>
      </c>
      <c r="X474" t="str">
        <f t="shared" si="173"/>
        <v>Low</v>
      </c>
      <c r="Y474">
        <f t="shared" si="174"/>
        <v>0.16191755096069144</v>
      </c>
      <c r="Z474">
        <f t="shared" si="167"/>
        <v>0.36152465436277581</v>
      </c>
      <c r="AA474" t="str">
        <f t="shared" si="175"/>
        <v>Moderate</v>
      </c>
      <c r="AB474">
        <f t="shared" si="176"/>
        <v>0.11068530515325525</v>
      </c>
      <c r="AC474">
        <f t="shared" si="168"/>
        <v>0.27652662135003492</v>
      </c>
      <c r="AD474" t="str">
        <f t="shared" si="177"/>
        <v>Low</v>
      </c>
      <c r="AE474">
        <f t="shared" si="178"/>
        <v>2.3557141991963751E-2</v>
      </c>
      <c r="AF474">
        <f t="shared" si="169"/>
        <v>0.11165937057704514</v>
      </c>
      <c r="AG474" t="str">
        <f t="shared" si="179"/>
        <v>No Impact</v>
      </c>
    </row>
    <row r="475" spans="1:33" customFormat="1" x14ac:dyDescent="0.3">
      <c r="A475">
        <v>554961</v>
      </c>
      <c r="B475" t="s">
        <v>364</v>
      </c>
      <c r="C475" s="1" t="s">
        <v>1028</v>
      </c>
      <c r="D475" t="s">
        <v>1033</v>
      </c>
      <c r="E475" s="4">
        <v>7.5</v>
      </c>
      <c r="F475" s="3">
        <f t="shared" si="159"/>
        <v>0.95555555555555549</v>
      </c>
      <c r="G475" s="15">
        <v>41.830559999999998</v>
      </c>
      <c r="H475" s="15">
        <f t="shared" si="160"/>
        <v>0.41856444024985051</v>
      </c>
      <c r="I475" s="15">
        <v>1.0999999999999999</v>
      </c>
      <c r="J475" s="3">
        <f t="shared" si="161"/>
        <v>4.2421905129193986E-3</v>
      </c>
      <c r="K475">
        <v>0</v>
      </c>
      <c r="L475" s="3">
        <v>0</v>
      </c>
      <c r="M475">
        <v>39159</v>
      </c>
      <c r="N475">
        <f t="shared" si="162"/>
        <v>0.18414690115588611</v>
      </c>
      <c r="O475" s="16">
        <v>0.80431783300000004</v>
      </c>
      <c r="P475">
        <f t="shared" si="163"/>
        <v>0.81996541086808994</v>
      </c>
      <c r="Q475">
        <v>0.34649999999999997</v>
      </c>
      <c r="R475">
        <f t="shared" si="164"/>
        <v>0.76812236754599861</v>
      </c>
      <c r="S475">
        <f t="shared" si="170"/>
        <v>0.16040291025951167</v>
      </c>
      <c r="T475" s="14">
        <f t="shared" si="165"/>
        <v>0.31354188492108775</v>
      </c>
      <c r="U475" t="str">
        <f t="shared" si="171"/>
        <v>Moderate</v>
      </c>
      <c r="V475">
        <f t="shared" si="172"/>
        <v>0.15516656555703071</v>
      </c>
      <c r="W475">
        <f t="shared" si="166"/>
        <v>0.21172178526452859</v>
      </c>
      <c r="X475" t="str">
        <f t="shared" si="173"/>
        <v>Low</v>
      </c>
      <c r="Y475">
        <f t="shared" si="174"/>
        <v>0.16563925496199267</v>
      </c>
      <c r="Z475">
        <f t="shared" si="167"/>
        <v>0.36983436350009863</v>
      </c>
      <c r="AA475" t="str">
        <f t="shared" si="175"/>
        <v>Moderate</v>
      </c>
      <c r="AB475">
        <f t="shared" si="176"/>
        <v>0.11701975098010334</v>
      </c>
      <c r="AC475">
        <f t="shared" si="168"/>
        <v>0.2923520545473125</v>
      </c>
      <c r="AD475" t="str">
        <f t="shared" si="177"/>
        <v>Low</v>
      </c>
      <c r="AE475">
        <f t="shared" si="178"/>
        <v>3.7199075847270842E-2</v>
      </c>
      <c r="AF475">
        <f t="shared" si="169"/>
        <v>0.17632127855624363</v>
      </c>
      <c r="AG475" t="str">
        <f t="shared" si="179"/>
        <v>Low</v>
      </c>
    </row>
    <row r="476" spans="1:33" customFormat="1" x14ac:dyDescent="0.3">
      <c r="A476">
        <v>554977</v>
      </c>
      <c r="B476" t="s">
        <v>425</v>
      </c>
      <c r="C476" s="1" t="s">
        <v>1028</v>
      </c>
      <c r="D476" t="s">
        <v>1034</v>
      </c>
      <c r="E476" s="4">
        <v>7</v>
      </c>
      <c r="F476" s="3">
        <f t="shared" si="159"/>
        <v>0.84444444444444444</v>
      </c>
      <c r="G476" s="15">
        <v>39.402360000000002</v>
      </c>
      <c r="H476" s="15">
        <f t="shared" si="160"/>
        <v>0.39426741496941714</v>
      </c>
      <c r="I476" s="15">
        <v>1.9000000000000001</v>
      </c>
      <c r="J476" s="3">
        <f t="shared" si="161"/>
        <v>7.3274199768607806E-3</v>
      </c>
      <c r="K476">
        <v>0</v>
      </c>
      <c r="L476" s="3">
        <v>0</v>
      </c>
      <c r="M476">
        <v>11356</v>
      </c>
      <c r="N476">
        <f t="shared" si="162"/>
        <v>5.259920606757415E-2</v>
      </c>
      <c r="O476" s="16">
        <v>0.82237690399999996</v>
      </c>
      <c r="P476">
        <f t="shared" si="163"/>
        <v>0.83837581153915275</v>
      </c>
      <c r="Q476">
        <v>0.37259999999999999</v>
      </c>
      <c r="R476">
        <f t="shared" si="164"/>
        <v>0.82598093549102192</v>
      </c>
      <c r="S476">
        <f t="shared" si="170"/>
        <v>0.14110604876878705</v>
      </c>
      <c r="T476" s="14">
        <f t="shared" si="165"/>
        <v>0.27582203111622716</v>
      </c>
      <c r="U476" t="str">
        <f t="shared" si="171"/>
        <v>Low</v>
      </c>
      <c r="V476">
        <f t="shared" si="172"/>
        <v>0.14005519714863321</v>
      </c>
      <c r="W476">
        <f t="shared" si="166"/>
        <v>0.19110261459634756</v>
      </c>
      <c r="X476" t="str">
        <f t="shared" si="173"/>
        <v>Low</v>
      </c>
      <c r="Y476">
        <f t="shared" si="174"/>
        <v>0.14215690038894085</v>
      </c>
      <c r="Z476">
        <f t="shared" si="167"/>
        <v>0.31740366608479692</v>
      </c>
      <c r="AA476" t="str">
        <f t="shared" si="175"/>
        <v>Moderate</v>
      </c>
      <c r="AB476">
        <f t="shared" si="176"/>
        <v>9.4787983275046866E-2</v>
      </c>
      <c r="AC476">
        <f t="shared" si="168"/>
        <v>0.2368101232890846</v>
      </c>
      <c r="AD476" t="str">
        <f t="shared" si="177"/>
        <v>Low</v>
      </c>
      <c r="AE476">
        <f t="shared" si="178"/>
        <v>8.9188404466942518E-3</v>
      </c>
      <c r="AF476">
        <f t="shared" si="169"/>
        <v>4.2274742449432218E-2</v>
      </c>
      <c r="AG476" t="str">
        <f t="shared" si="179"/>
        <v>No Impact</v>
      </c>
    </row>
    <row r="477" spans="1:33" customFormat="1" x14ac:dyDescent="0.3">
      <c r="A477">
        <v>554979</v>
      </c>
      <c r="B477" t="s">
        <v>444</v>
      </c>
      <c r="C477" s="1" t="s">
        <v>1028</v>
      </c>
      <c r="D477" t="s">
        <v>1035</v>
      </c>
      <c r="E477" s="4">
        <v>7.4</v>
      </c>
      <c r="F477" s="3">
        <f t="shared" si="159"/>
        <v>0.93333333333333335</v>
      </c>
      <c r="G477" s="15">
        <v>40.74192</v>
      </c>
      <c r="H477" s="15">
        <f t="shared" si="160"/>
        <v>0.40767130393435302</v>
      </c>
      <c r="I477" s="15">
        <v>1.3</v>
      </c>
      <c r="J477" s="3">
        <f t="shared" si="161"/>
        <v>5.0134978789047446E-3</v>
      </c>
      <c r="K477">
        <v>0</v>
      </c>
      <c r="L477" s="3">
        <v>0</v>
      </c>
      <c r="M477">
        <v>21408</v>
      </c>
      <c r="N477">
        <f t="shared" si="162"/>
        <v>0.10015944888409438</v>
      </c>
      <c r="O477" s="16">
        <v>0.90877591899999999</v>
      </c>
      <c r="P477">
        <f t="shared" si="163"/>
        <v>0.92645567366136095</v>
      </c>
      <c r="Q477">
        <v>0.32450000000000001</v>
      </c>
      <c r="R477">
        <f t="shared" si="164"/>
        <v>0.71935269341609398</v>
      </c>
      <c r="S477">
        <f t="shared" si="170"/>
        <v>0.1584800232843242</v>
      </c>
      <c r="T477" s="14">
        <f t="shared" si="165"/>
        <v>0.30978318998397553</v>
      </c>
      <c r="U477" t="str">
        <f t="shared" si="171"/>
        <v>Moderate</v>
      </c>
      <c r="V477">
        <f t="shared" si="172"/>
        <v>0.13853743106758518</v>
      </c>
      <c r="W477">
        <f t="shared" si="166"/>
        <v>0.18903165205915506</v>
      </c>
      <c r="X477" t="str">
        <f t="shared" si="173"/>
        <v>Low</v>
      </c>
      <c r="Y477">
        <f t="shared" si="174"/>
        <v>0.17842261550106328</v>
      </c>
      <c r="Z477">
        <f t="shared" si="167"/>
        <v>0.3983766677349509</v>
      </c>
      <c r="AA477" t="str">
        <f t="shared" si="175"/>
        <v>Moderate</v>
      </c>
      <c r="AB477">
        <f t="shared" si="176"/>
        <v>0.10876615163500851</v>
      </c>
      <c r="AC477">
        <f t="shared" si="168"/>
        <v>0.27173197369994262</v>
      </c>
      <c r="AD477" t="str">
        <f t="shared" si="177"/>
        <v>Low</v>
      </c>
      <c r="AE477">
        <f t="shared" si="178"/>
        <v>1.9289331745813553E-2</v>
      </c>
      <c r="AF477">
        <f t="shared" si="169"/>
        <v>9.1430218586113401E-2</v>
      </c>
      <c r="AG477" t="str">
        <f t="shared" si="179"/>
        <v>No Impact</v>
      </c>
    </row>
    <row r="478" spans="1:33" customFormat="1" x14ac:dyDescent="0.3">
      <c r="A478">
        <v>554994</v>
      </c>
      <c r="B478" t="s">
        <v>533</v>
      </c>
      <c r="C478" s="1" t="s">
        <v>1028</v>
      </c>
      <c r="D478" t="s">
        <v>1036</v>
      </c>
      <c r="E478" s="4">
        <v>6.7</v>
      </c>
      <c r="F478" s="3">
        <f t="shared" si="159"/>
        <v>0.77777777777777779</v>
      </c>
      <c r="G478" s="15">
        <v>41.830559999999998</v>
      </c>
      <c r="H478" s="15">
        <f t="shared" si="160"/>
        <v>0.41856444024985051</v>
      </c>
      <c r="I478" s="15">
        <v>1.8999999999999997</v>
      </c>
      <c r="J478" s="3">
        <f t="shared" si="161"/>
        <v>7.3274199768607788E-3</v>
      </c>
      <c r="K478">
        <v>0</v>
      </c>
      <c r="L478" s="3">
        <v>0</v>
      </c>
      <c r="M478">
        <v>22322</v>
      </c>
      <c r="N478">
        <f t="shared" si="162"/>
        <v>0.10448396758030404</v>
      </c>
      <c r="O478" s="16">
        <v>0.82203183800000001</v>
      </c>
      <c r="P478">
        <f t="shared" si="163"/>
        <v>0.83802403246270085</v>
      </c>
      <c r="Q478">
        <v>0.34250000000000003</v>
      </c>
      <c r="R478">
        <f t="shared" si="164"/>
        <v>0.75925515406783428</v>
      </c>
      <c r="S478">
        <f t="shared" si="170"/>
        <v>0.13227437301028569</v>
      </c>
      <c r="T478" s="14">
        <f t="shared" si="165"/>
        <v>0.25855862698065174</v>
      </c>
      <c r="U478" t="str">
        <f t="shared" si="171"/>
        <v>Low</v>
      </c>
      <c r="V478">
        <f t="shared" si="172"/>
        <v>0.12575134053714876</v>
      </c>
      <c r="W478">
        <f t="shared" si="166"/>
        <v>0.17158527819672073</v>
      </c>
      <c r="X478" t="str">
        <f t="shared" si="173"/>
        <v>Low</v>
      </c>
      <c r="Y478">
        <f t="shared" si="174"/>
        <v>0.13879740548342262</v>
      </c>
      <c r="Z478">
        <f t="shared" si="167"/>
        <v>0.30990268655944675</v>
      </c>
      <c r="AA478" t="str">
        <f t="shared" si="175"/>
        <v>Moderate</v>
      </c>
      <c r="AB478">
        <f t="shared" si="176"/>
        <v>9.1708981651127466E-2</v>
      </c>
      <c r="AC478">
        <f t="shared" si="168"/>
        <v>0.22911781115230351</v>
      </c>
      <c r="AD478" t="str">
        <f t="shared" si="177"/>
        <v>Low</v>
      </c>
      <c r="AE478">
        <f t="shared" si="178"/>
        <v>1.7305116623138977E-2</v>
      </c>
      <c r="AF478">
        <f t="shared" si="169"/>
        <v>8.2025163772465839E-2</v>
      </c>
      <c r="AG478" t="str">
        <f t="shared" si="179"/>
        <v>No Impact</v>
      </c>
    </row>
    <row r="479" spans="1:33" customFormat="1" x14ac:dyDescent="0.3">
      <c r="A479">
        <v>555202</v>
      </c>
      <c r="B479" t="s">
        <v>3</v>
      </c>
      <c r="C479" s="1" t="s">
        <v>1038</v>
      </c>
      <c r="D479" t="s">
        <v>1037</v>
      </c>
      <c r="E479" s="4">
        <v>6.2</v>
      </c>
      <c r="F479" s="3">
        <f t="shared" si="159"/>
        <v>0.66666666666666663</v>
      </c>
      <c r="G479" s="15">
        <v>37.791000000000004</v>
      </c>
      <c r="H479" s="15">
        <f t="shared" si="160"/>
        <v>0.37814384415322438</v>
      </c>
      <c r="I479" s="15">
        <v>0</v>
      </c>
      <c r="J479" s="3">
        <f t="shared" si="161"/>
        <v>0</v>
      </c>
      <c r="K479">
        <v>0</v>
      </c>
      <c r="L479" s="3">
        <v>0</v>
      </c>
      <c r="M479">
        <v>25242</v>
      </c>
      <c r="N479">
        <f t="shared" si="162"/>
        <v>0.11829971658788851</v>
      </c>
      <c r="O479" s="16">
        <v>0.72411103799999998</v>
      </c>
      <c r="P479">
        <f t="shared" si="163"/>
        <v>0.7381982351096138</v>
      </c>
      <c r="Q479">
        <v>0.35399999999999998</v>
      </c>
      <c r="R479">
        <f t="shared" si="164"/>
        <v>0.78474839281755704</v>
      </c>
      <c r="S479">
        <f t="shared" si="170"/>
        <v>9.5982148720761787E-2</v>
      </c>
      <c r="T479" s="14">
        <f t="shared" si="165"/>
        <v>0.18761769209794785</v>
      </c>
      <c r="U479" t="str">
        <f t="shared" si="171"/>
        <v>Low</v>
      </c>
      <c r="V479">
        <f t="shared" si="172"/>
        <v>9.891592465103187E-2</v>
      </c>
      <c r="W479">
        <f t="shared" si="166"/>
        <v>0.1349688709228451</v>
      </c>
      <c r="X479" t="str">
        <f t="shared" si="173"/>
        <v>No Impact</v>
      </c>
      <c r="Y479">
        <f t="shared" si="174"/>
        <v>9.3048372790491704E-2</v>
      </c>
      <c r="Z479">
        <f t="shared" si="167"/>
        <v>0.20775561767400869</v>
      </c>
      <c r="AA479" t="str">
        <f t="shared" si="175"/>
        <v>Low</v>
      </c>
      <c r="AB479">
        <f t="shared" si="176"/>
        <v>6.7754088250833108E-2</v>
      </c>
      <c r="AC479">
        <f t="shared" si="168"/>
        <v>0.16927097125235649</v>
      </c>
      <c r="AD479" t="str">
        <f t="shared" si="177"/>
        <v>Low</v>
      </c>
      <c r="AE479">
        <f t="shared" si="178"/>
        <v>1.4911436530927042E-2</v>
      </c>
      <c r="AF479">
        <f t="shared" si="169"/>
        <v>7.0679270771083658E-2</v>
      </c>
      <c r="AG479" t="str">
        <f t="shared" si="179"/>
        <v>No Impact</v>
      </c>
    </row>
    <row r="480" spans="1:33" customFormat="1" x14ac:dyDescent="0.3">
      <c r="A480">
        <v>555233</v>
      </c>
      <c r="B480" t="s">
        <v>207</v>
      </c>
      <c r="C480" s="1" t="s">
        <v>1038</v>
      </c>
      <c r="D480" t="s">
        <v>1039</v>
      </c>
      <c r="E480" s="4">
        <v>5.9</v>
      </c>
      <c r="F480" s="3">
        <f t="shared" si="159"/>
        <v>0.60000000000000009</v>
      </c>
      <c r="G480" s="15">
        <v>0</v>
      </c>
      <c r="H480" s="15">
        <f t="shared" si="160"/>
        <v>0</v>
      </c>
      <c r="I480" s="15">
        <v>0</v>
      </c>
      <c r="J480" s="3">
        <f t="shared" si="161"/>
        <v>0</v>
      </c>
      <c r="K480">
        <v>0</v>
      </c>
      <c r="L480" s="3">
        <v>0</v>
      </c>
      <c r="M480">
        <v>21858</v>
      </c>
      <c r="N480">
        <f t="shared" si="162"/>
        <v>0.10228858828594815</v>
      </c>
      <c r="O480" s="16">
        <v>0.816001223</v>
      </c>
      <c r="P480">
        <f t="shared" si="163"/>
        <v>0.83187609503873683</v>
      </c>
      <c r="Q480">
        <v>0.30990000000000001</v>
      </c>
      <c r="R480">
        <f t="shared" si="164"/>
        <v>0.68698736422079365</v>
      </c>
      <c r="S480">
        <f t="shared" si="170"/>
        <v>0</v>
      </c>
      <c r="T480" s="14">
        <f t="shared" si="165"/>
        <v>0</v>
      </c>
      <c r="U480" t="str">
        <f t="shared" si="171"/>
        <v>No Impact</v>
      </c>
      <c r="V480">
        <f t="shared" si="172"/>
        <v>0</v>
      </c>
      <c r="W480">
        <f t="shared" si="166"/>
        <v>0</v>
      </c>
      <c r="X480" t="str">
        <f t="shared" si="173"/>
        <v>No Impact</v>
      </c>
      <c r="Y480">
        <f t="shared" si="174"/>
        <v>0</v>
      </c>
      <c r="Z480">
        <f t="shared" si="167"/>
        <v>0</v>
      </c>
      <c r="AA480" t="str">
        <f t="shared" si="175"/>
        <v>No Impact</v>
      </c>
      <c r="AB480">
        <f t="shared" si="176"/>
        <v>0</v>
      </c>
      <c r="AC480">
        <f t="shared" si="168"/>
        <v>0</v>
      </c>
      <c r="AD480" t="str">
        <f t="shared" si="177"/>
        <v>No Impact</v>
      </c>
      <c r="AE480">
        <f t="shared" si="178"/>
        <v>0</v>
      </c>
      <c r="AF480">
        <f t="shared" si="169"/>
        <v>0</v>
      </c>
      <c r="AG480" t="str">
        <f t="shared" si="179"/>
        <v>No Impact</v>
      </c>
    </row>
    <row r="481" spans="1:33" customFormat="1" x14ac:dyDescent="0.3">
      <c r="A481">
        <v>555239</v>
      </c>
      <c r="B481" t="s">
        <v>247</v>
      </c>
      <c r="C481" s="1" t="s">
        <v>1038</v>
      </c>
      <c r="D481" t="s">
        <v>1147</v>
      </c>
      <c r="E481" s="4">
        <v>6.2</v>
      </c>
      <c r="F481" s="3">
        <f t="shared" si="159"/>
        <v>0.66666666666666663</v>
      </c>
      <c r="G481" s="15">
        <v>0</v>
      </c>
      <c r="H481" s="15">
        <f t="shared" si="160"/>
        <v>0</v>
      </c>
      <c r="I481" s="15">
        <v>0</v>
      </c>
      <c r="J481" s="3">
        <f t="shared" si="161"/>
        <v>0</v>
      </c>
      <c r="K481">
        <v>0</v>
      </c>
      <c r="L481" s="3">
        <v>0</v>
      </c>
      <c r="M481">
        <v>24184</v>
      </c>
      <c r="N481">
        <f t="shared" si="162"/>
        <v>0.11329387328308564</v>
      </c>
      <c r="O481" s="16">
        <v>0.85924734199999997</v>
      </c>
      <c r="P481">
        <f t="shared" si="163"/>
        <v>0.87596354440191082</v>
      </c>
      <c r="Q481">
        <v>0.33929999999999999</v>
      </c>
      <c r="R481">
        <f t="shared" si="164"/>
        <v>0.75216138328530258</v>
      </c>
      <c r="S481">
        <f t="shared" si="170"/>
        <v>0</v>
      </c>
      <c r="T481" s="14">
        <f t="shared" si="165"/>
        <v>0</v>
      </c>
      <c r="U481" t="str">
        <f t="shared" si="171"/>
        <v>No Impact</v>
      </c>
      <c r="V481">
        <f t="shared" si="172"/>
        <v>0</v>
      </c>
      <c r="W481">
        <f t="shared" si="166"/>
        <v>0</v>
      </c>
      <c r="X481" t="str">
        <f t="shared" si="173"/>
        <v>No Impact</v>
      </c>
      <c r="Y481">
        <f t="shared" si="174"/>
        <v>0</v>
      </c>
      <c r="Z481">
        <f t="shared" si="167"/>
        <v>0</v>
      </c>
      <c r="AA481" t="str">
        <f t="shared" si="175"/>
        <v>No Impact</v>
      </c>
      <c r="AB481">
        <f t="shared" si="176"/>
        <v>0</v>
      </c>
      <c r="AC481">
        <f t="shared" si="168"/>
        <v>0</v>
      </c>
      <c r="AD481" t="str">
        <f t="shared" si="177"/>
        <v>No Impact</v>
      </c>
      <c r="AE481">
        <f t="shared" si="178"/>
        <v>0</v>
      </c>
      <c r="AF481">
        <f t="shared" si="169"/>
        <v>0</v>
      </c>
      <c r="AG481" t="str">
        <f t="shared" si="179"/>
        <v>No Impact</v>
      </c>
    </row>
    <row r="482" spans="1:33" customFormat="1" x14ac:dyDescent="0.3">
      <c r="A482">
        <v>555255</v>
      </c>
      <c r="B482" t="s">
        <v>302</v>
      </c>
      <c r="C482" s="1" t="s">
        <v>1038</v>
      </c>
      <c r="D482" t="s">
        <v>1040</v>
      </c>
      <c r="E482" s="4">
        <v>6.2</v>
      </c>
      <c r="F482" s="3">
        <f t="shared" si="159"/>
        <v>0.66666666666666663</v>
      </c>
      <c r="G482" s="15">
        <v>39.087719999999997</v>
      </c>
      <c r="H482" s="15">
        <f t="shared" si="160"/>
        <v>0.39111906803167079</v>
      </c>
      <c r="I482" s="15">
        <v>0.80000000000000016</v>
      </c>
      <c r="J482" s="3">
        <f t="shared" si="161"/>
        <v>3.0852294639413819E-3</v>
      </c>
      <c r="K482">
        <v>0</v>
      </c>
      <c r="L482" s="3">
        <v>0</v>
      </c>
      <c r="M482">
        <v>29622</v>
      </c>
      <c r="N482">
        <f t="shared" si="162"/>
        <v>0.1390233400992652</v>
      </c>
      <c r="O482" s="16">
        <v>0.82609774199999997</v>
      </c>
      <c r="P482">
        <f t="shared" si="163"/>
        <v>0.84216903647370867</v>
      </c>
      <c r="Q482">
        <v>0.34870000000000001</v>
      </c>
      <c r="R482">
        <f t="shared" si="164"/>
        <v>0.7729993349589892</v>
      </c>
      <c r="S482">
        <f t="shared" si="170"/>
        <v>0.10611771886629311</v>
      </c>
      <c r="T482" s="14">
        <f t="shared" si="165"/>
        <v>0.20742983742023852</v>
      </c>
      <c r="U482" t="str">
        <f t="shared" si="171"/>
        <v>Low</v>
      </c>
      <c r="V482">
        <f t="shared" si="172"/>
        <v>0.10157321993402792</v>
      </c>
      <c r="W482">
        <f t="shared" si="166"/>
        <v>0.13859469907255786</v>
      </c>
      <c r="X482" t="str">
        <f t="shared" si="173"/>
        <v>No Impact</v>
      </c>
      <c r="Y482">
        <f t="shared" si="174"/>
        <v>0.1106622177985583</v>
      </c>
      <c r="Z482">
        <f t="shared" si="167"/>
        <v>0.24708328283914383</v>
      </c>
      <c r="AA482" t="str">
        <f t="shared" si="175"/>
        <v>Low</v>
      </c>
      <c r="AB482">
        <f t="shared" si="176"/>
        <v>7.5143045430398459E-2</v>
      </c>
      <c r="AC482">
        <f t="shared" si="168"/>
        <v>0.18773090467654688</v>
      </c>
      <c r="AD482" t="str">
        <f t="shared" si="177"/>
        <v>Low</v>
      </c>
      <c r="AE482">
        <f t="shared" si="178"/>
        <v>1.8267866039774802E-2</v>
      </c>
      <c r="AF482">
        <f t="shared" si="169"/>
        <v>8.6588535420930077E-2</v>
      </c>
      <c r="AG482" t="str">
        <f t="shared" si="179"/>
        <v>No Impact</v>
      </c>
    </row>
    <row r="483" spans="1:33" customFormat="1" x14ac:dyDescent="0.3">
      <c r="A483">
        <v>555270</v>
      </c>
      <c r="B483" t="s">
        <v>408</v>
      </c>
      <c r="C483" s="1" t="s">
        <v>1038</v>
      </c>
      <c r="D483" t="s">
        <v>1041</v>
      </c>
      <c r="E483" s="4">
        <v>6.2</v>
      </c>
      <c r="F483" s="3">
        <f t="shared" si="159"/>
        <v>0.66666666666666663</v>
      </c>
      <c r="G483" s="15">
        <v>0</v>
      </c>
      <c r="H483" s="15">
        <f t="shared" si="160"/>
        <v>0</v>
      </c>
      <c r="I483" s="15">
        <v>0</v>
      </c>
      <c r="J483" s="3">
        <f t="shared" si="161"/>
        <v>0</v>
      </c>
      <c r="K483">
        <v>0</v>
      </c>
      <c r="L483" s="3">
        <v>0</v>
      </c>
      <c r="M483">
        <v>23187</v>
      </c>
      <c r="N483">
        <f t="shared" si="162"/>
        <v>0.10857664665275629</v>
      </c>
      <c r="O483" s="16">
        <v>0.81932746400000001</v>
      </c>
      <c r="P483">
        <f t="shared" si="163"/>
        <v>0.83526704629744319</v>
      </c>
      <c r="Q483">
        <v>0.32</v>
      </c>
      <c r="R483">
        <f t="shared" si="164"/>
        <v>0.70937707825315899</v>
      </c>
      <c r="S483">
        <f t="shared" si="170"/>
        <v>0</v>
      </c>
      <c r="T483" s="14">
        <f t="shared" si="165"/>
        <v>0</v>
      </c>
      <c r="U483" t="str">
        <f t="shared" si="171"/>
        <v>No Impact</v>
      </c>
      <c r="V483">
        <f t="shared" si="172"/>
        <v>0</v>
      </c>
      <c r="W483">
        <f t="shared" si="166"/>
        <v>0</v>
      </c>
      <c r="X483" t="str">
        <f t="shared" si="173"/>
        <v>No Impact</v>
      </c>
      <c r="Y483">
        <f t="shared" si="174"/>
        <v>0</v>
      </c>
      <c r="Z483">
        <f t="shared" si="167"/>
        <v>0</v>
      </c>
      <c r="AA483" t="str">
        <f t="shared" si="175"/>
        <v>No Impact</v>
      </c>
      <c r="AB483">
        <f t="shared" si="176"/>
        <v>0</v>
      </c>
      <c r="AC483">
        <f t="shared" si="168"/>
        <v>0</v>
      </c>
      <c r="AD483" t="str">
        <f t="shared" si="177"/>
        <v>No Impact</v>
      </c>
      <c r="AE483">
        <f t="shared" si="178"/>
        <v>0</v>
      </c>
      <c r="AF483">
        <f t="shared" si="169"/>
        <v>0</v>
      </c>
      <c r="AG483" t="str">
        <f t="shared" si="179"/>
        <v>No Impact</v>
      </c>
    </row>
    <row r="484" spans="1:33" customFormat="1" x14ac:dyDescent="0.3">
      <c r="A484">
        <v>557312</v>
      </c>
      <c r="B484" t="s">
        <v>152</v>
      </c>
      <c r="C484" s="1" t="s">
        <v>1043</v>
      </c>
      <c r="D484" t="s">
        <v>1042</v>
      </c>
      <c r="E484" s="4">
        <v>5.9</v>
      </c>
      <c r="F484" s="3">
        <f t="shared" si="159"/>
        <v>0.60000000000000009</v>
      </c>
      <c r="G484" s="15">
        <v>0</v>
      </c>
      <c r="H484" s="15">
        <f t="shared" si="160"/>
        <v>0</v>
      </c>
      <c r="I484" s="15">
        <v>0</v>
      </c>
      <c r="J484" s="3">
        <f t="shared" si="161"/>
        <v>0</v>
      </c>
      <c r="K484">
        <v>0</v>
      </c>
      <c r="L484" s="3">
        <v>0</v>
      </c>
      <c r="M484">
        <v>27341</v>
      </c>
      <c r="N484">
        <f t="shared" si="162"/>
        <v>0.1282309690423131</v>
      </c>
      <c r="O484" s="16">
        <v>0.86790169399999995</v>
      </c>
      <c r="P484">
        <f t="shared" si="163"/>
        <v>0.88478626224096324</v>
      </c>
      <c r="Q484">
        <v>0.3226</v>
      </c>
      <c r="R484">
        <f t="shared" si="164"/>
        <v>0.71514076701396589</v>
      </c>
      <c r="S484">
        <f t="shared" si="170"/>
        <v>0</v>
      </c>
      <c r="T484" s="14">
        <f t="shared" si="165"/>
        <v>0</v>
      </c>
      <c r="U484" t="str">
        <f t="shared" si="171"/>
        <v>No Impact</v>
      </c>
      <c r="V484">
        <f t="shared" si="172"/>
        <v>0</v>
      </c>
      <c r="W484">
        <f t="shared" si="166"/>
        <v>0</v>
      </c>
      <c r="X484" t="str">
        <f t="shared" si="173"/>
        <v>No Impact</v>
      </c>
      <c r="Y484">
        <f t="shared" si="174"/>
        <v>0</v>
      </c>
      <c r="Z484">
        <f t="shared" si="167"/>
        <v>0</v>
      </c>
      <c r="AA484" t="str">
        <f t="shared" si="175"/>
        <v>No Impact</v>
      </c>
      <c r="AB484">
        <f t="shared" si="176"/>
        <v>0</v>
      </c>
      <c r="AC484">
        <f t="shared" si="168"/>
        <v>0</v>
      </c>
      <c r="AD484" t="str">
        <f t="shared" si="177"/>
        <v>No Impact</v>
      </c>
      <c r="AE484">
        <f t="shared" si="178"/>
        <v>0</v>
      </c>
      <c r="AF484">
        <f t="shared" si="169"/>
        <v>0</v>
      </c>
      <c r="AG484" t="str">
        <f t="shared" si="179"/>
        <v>No Impact</v>
      </c>
    </row>
    <row r="485" spans="1:33" customFormat="1" x14ac:dyDescent="0.3">
      <c r="A485">
        <v>557315</v>
      </c>
      <c r="B485" t="s">
        <v>155</v>
      </c>
      <c r="C485" s="1" t="s">
        <v>1043</v>
      </c>
      <c r="D485" t="s">
        <v>1044</v>
      </c>
      <c r="E485" s="4">
        <v>5.9</v>
      </c>
      <c r="F485" s="3">
        <f t="shared" si="159"/>
        <v>0.60000000000000009</v>
      </c>
      <c r="G485" s="15">
        <v>0</v>
      </c>
      <c r="H485" s="15">
        <f t="shared" si="160"/>
        <v>0</v>
      </c>
      <c r="I485" s="15">
        <v>0</v>
      </c>
      <c r="J485" s="3">
        <f t="shared" si="161"/>
        <v>0</v>
      </c>
      <c r="K485">
        <v>0</v>
      </c>
      <c r="L485" s="3">
        <v>0</v>
      </c>
      <c r="M485">
        <v>28057</v>
      </c>
      <c r="N485">
        <f t="shared" si="162"/>
        <v>0.13161866640170711</v>
      </c>
      <c r="O485" s="16">
        <v>0.86834111899999999</v>
      </c>
      <c r="P485">
        <f t="shared" si="163"/>
        <v>0.88523423602183393</v>
      </c>
      <c r="Q485">
        <v>0.36130000000000001</v>
      </c>
      <c r="R485">
        <f t="shared" si="164"/>
        <v>0.80093105741520731</v>
      </c>
      <c r="S485">
        <f t="shared" si="170"/>
        <v>0</v>
      </c>
      <c r="T485" s="14">
        <f t="shared" si="165"/>
        <v>0</v>
      </c>
      <c r="U485" t="str">
        <f t="shared" si="171"/>
        <v>No Impact</v>
      </c>
      <c r="V485">
        <f t="shared" si="172"/>
        <v>0</v>
      </c>
      <c r="W485">
        <f t="shared" si="166"/>
        <v>0</v>
      </c>
      <c r="X485" t="str">
        <f t="shared" si="173"/>
        <v>No Impact</v>
      </c>
      <c r="Y485">
        <f t="shared" si="174"/>
        <v>0</v>
      </c>
      <c r="Z485">
        <f t="shared" si="167"/>
        <v>0</v>
      </c>
      <c r="AA485" t="str">
        <f t="shared" si="175"/>
        <v>No Impact</v>
      </c>
      <c r="AB485">
        <f t="shared" si="176"/>
        <v>0</v>
      </c>
      <c r="AC485">
        <f t="shared" si="168"/>
        <v>0</v>
      </c>
      <c r="AD485" t="str">
        <f t="shared" si="177"/>
        <v>No Impact</v>
      </c>
      <c r="AE485">
        <f t="shared" si="178"/>
        <v>0</v>
      </c>
      <c r="AF485">
        <f t="shared" si="169"/>
        <v>0</v>
      </c>
      <c r="AG485" t="str">
        <f t="shared" si="179"/>
        <v>No Impact</v>
      </c>
    </row>
    <row r="486" spans="1:33" customFormat="1" x14ac:dyDescent="0.3">
      <c r="A486">
        <v>557336</v>
      </c>
      <c r="B486" t="s">
        <v>219</v>
      </c>
      <c r="C486" s="1" t="s">
        <v>1043</v>
      </c>
      <c r="D486" t="s">
        <v>1045</v>
      </c>
      <c r="E486" s="4">
        <v>5.9</v>
      </c>
      <c r="F486" s="3">
        <f t="shared" si="159"/>
        <v>0.60000000000000009</v>
      </c>
      <c r="G486" s="15">
        <v>0</v>
      </c>
      <c r="H486" s="15">
        <f t="shared" si="160"/>
        <v>0</v>
      </c>
      <c r="I486" s="15">
        <v>0</v>
      </c>
      <c r="J486" s="3">
        <f t="shared" si="161"/>
        <v>0</v>
      </c>
      <c r="K486">
        <v>0</v>
      </c>
      <c r="L486" s="3">
        <v>0</v>
      </c>
      <c r="M486">
        <v>28976</v>
      </c>
      <c r="N486">
        <f t="shared" si="162"/>
        <v>0.13596684220238181</v>
      </c>
      <c r="O486" s="16">
        <v>0.79005879000000001</v>
      </c>
      <c r="P486">
        <f t="shared" si="163"/>
        <v>0.80542896573113276</v>
      </c>
      <c r="Q486">
        <v>0.35410000000000003</v>
      </c>
      <c r="R486">
        <f t="shared" si="164"/>
        <v>0.78497007315451128</v>
      </c>
      <c r="S486">
        <f t="shared" si="170"/>
        <v>0</v>
      </c>
      <c r="T486" s="14">
        <f t="shared" si="165"/>
        <v>0</v>
      </c>
      <c r="U486" t="str">
        <f t="shared" si="171"/>
        <v>No Impact</v>
      </c>
      <c r="V486">
        <f t="shared" si="172"/>
        <v>0</v>
      </c>
      <c r="W486">
        <f t="shared" si="166"/>
        <v>0</v>
      </c>
      <c r="X486" t="str">
        <f t="shared" si="173"/>
        <v>No Impact</v>
      </c>
      <c r="Y486">
        <f t="shared" si="174"/>
        <v>0</v>
      </c>
      <c r="Z486">
        <f t="shared" si="167"/>
        <v>0</v>
      </c>
      <c r="AA486" t="str">
        <f t="shared" si="175"/>
        <v>No Impact</v>
      </c>
      <c r="AB486">
        <f t="shared" si="176"/>
        <v>0</v>
      </c>
      <c r="AC486">
        <f t="shared" si="168"/>
        <v>0</v>
      </c>
      <c r="AD486" t="str">
        <f t="shared" si="177"/>
        <v>No Impact</v>
      </c>
      <c r="AE486">
        <f t="shared" si="178"/>
        <v>0</v>
      </c>
      <c r="AF486">
        <f t="shared" si="169"/>
        <v>0</v>
      </c>
      <c r="AG486" t="str">
        <f t="shared" si="179"/>
        <v>No Impact</v>
      </c>
    </row>
    <row r="487" spans="1:33" customFormat="1" x14ac:dyDescent="0.3">
      <c r="A487">
        <v>557345</v>
      </c>
      <c r="B487" t="s">
        <v>282</v>
      </c>
      <c r="C487" s="1" t="s">
        <v>1043</v>
      </c>
      <c r="D487" t="s">
        <v>768</v>
      </c>
      <c r="E487" s="4">
        <v>5.9</v>
      </c>
      <c r="F487" s="3">
        <f t="shared" si="159"/>
        <v>0.60000000000000009</v>
      </c>
      <c r="G487" s="15">
        <v>36.357839999999996</v>
      </c>
      <c r="H487" s="15">
        <f t="shared" si="160"/>
        <v>0.36380337600772317</v>
      </c>
      <c r="I487" s="15">
        <v>0.1</v>
      </c>
      <c r="J487" s="3">
        <f t="shared" si="161"/>
        <v>3.8565368299267269E-4</v>
      </c>
      <c r="K487">
        <v>0</v>
      </c>
      <c r="L487" s="3">
        <v>0</v>
      </c>
      <c r="M487">
        <v>24819</v>
      </c>
      <c r="N487">
        <f t="shared" si="162"/>
        <v>0.11629832555014596</v>
      </c>
      <c r="O487" s="16">
        <v>0.80881158799999997</v>
      </c>
      <c r="P487">
        <f t="shared" si="163"/>
        <v>0.82454658949392245</v>
      </c>
      <c r="Q487">
        <v>0.34329999999999999</v>
      </c>
      <c r="R487">
        <f t="shared" si="164"/>
        <v>0.76102859676346701</v>
      </c>
      <c r="S487">
        <f t="shared" si="170"/>
        <v>8.6617363287713217E-2</v>
      </c>
      <c r="T487" s="14">
        <f t="shared" si="165"/>
        <v>0.16931221078336878</v>
      </c>
      <c r="U487" t="str">
        <f t="shared" si="171"/>
        <v>Low</v>
      </c>
      <c r="V487">
        <f t="shared" si="172"/>
        <v>8.3147479866652232E-2</v>
      </c>
      <c r="W487">
        <f t="shared" si="166"/>
        <v>0.11345313221580423</v>
      </c>
      <c r="X487" t="str">
        <f t="shared" si="173"/>
        <v>No Impact</v>
      </c>
      <c r="Y487">
        <f t="shared" si="174"/>
        <v>9.0087246708774188E-2</v>
      </c>
      <c r="Z487">
        <f t="shared" si="167"/>
        <v>0.20114410411747388</v>
      </c>
      <c r="AA487" t="str">
        <f t="shared" si="175"/>
        <v>Low</v>
      </c>
      <c r="AB487">
        <f t="shared" si="176"/>
        <v>6.0575022271320618E-2</v>
      </c>
      <c r="AC487">
        <f t="shared" si="168"/>
        <v>0.15133541190222552</v>
      </c>
      <c r="AD487" t="str">
        <f t="shared" si="177"/>
        <v>Low</v>
      </c>
      <c r="AE487">
        <f t="shared" si="178"/>
        <v>1.2706372301028794E-2</v>
      </c>
      <c r="AF487">
        <f t="shared" si="169"/>
        <v>6.0227405087360693E-2</v>
      </c>
      <c r="AG487" t="str">
        <f t="shared" si="179"/>
        <v>No Impact</v>
      </c>
    </row>
    <row r="488" spans="1:33" customFormat="1" x14ac:dyDescent="0.3">
      <c r="A488">
        <v>557364</v>
      </c>
      <c r="B488" t="s">
        <v>389</v>
      </c>
      <c r="C488" s="1" t="s">
        <v>1043</v>
      </c>
      <c r="D488" t="s">
        <v>1046</v>
      </c>
      <c r="E488" s="4">
        <v>5.9</v>
      </c>
      <c r="F488" s="3">
        <f t="shared" si="159"/>
        <v>0.60000000000000009</v>
      </c>
      <c r="G488" s="15">
        <v>36.704160000000002</v>
      </c>
      <c r="H488" s="15">
        <f t="shared" si="160"/>
        <v>0.3672687189758147</v>
      </c>
      <c r="I488" s="15">
        <v>0.1</v>
      </c>
      <c r="J488" s="3">
        <f t="shared" si="161"/>
        <v>3.8565368299267269E-4</v>
      </c>
      <c r="K488">
        <v>0</v>
      </c>
      <c r="L488" s="3">
        <v>0</v>
      </c>
      <c r="M488">
        <v>45805</v>
      </c>
      <c r="N488">
        <f t="shared" si="162"/>
        <v>0.21559192441081981</v>
      </c>
      <c r="O488" s="16">
        <v>0.92109011100000004</v>
      </c>
      <c r="P488">
        <f t="shared" si="163"/>
        <v>0.93900943175115403</v>
      </c>
      <c r="Q488">
        <v>0.35299999999999998</v>
      </c>
      <c r="R488">
        <f t="shared" si="164"/>
        <v>0.78253158944801593</v>
      </c>
      <c r="S488">
        <f t="shared" si="170"/>
        <v>9.4939812623307529E-2</v>
      </c>
      <c r="T488" s="14">
        <f t="shared" si="165"/>
        <v>0.18558022267679863</v>
      </c>
      <c r="U488" t="str">
        <f t="shared" si="171"/>
        <v>Low</v>
      </c>
      <c r="V488">
        <f t="shared" si="172"/>
        <v>8.6310348181262916E-2</v>
      </c>
      <c r="W488">
        <f t="shared" si="166"/>
        <v>0.1177688050137554</v>
      </c>
      <c r="X488" t="str">
        <f t="shared" si="173"/>
        <v>No Impact</v>
      </c>
      <c r="Y488">
        <f t="shared" si="174"/>
        <v>0.10356927706535213</v>
      </c>
      <c r="Z488">
        <f t="shared" si="167"/>
        <v>0.23124637737847181</v>
      </c>
      <c r="AA488" t="str">
        <f t="shared" si="175"/>
        <v>Low</v>
      </c>
      <c r="AB488">
        <f t="shared" si="176"/>
        <v>6.9602052923601984E-2</v>
      </c>
      <c r="AC488">
        <f t="shared" si="168"/>
        <v>0.17388776682993973</v>
      </c>
      <c r="AD488" t="str">
        <f t="shared" si="177"/>
        <v>Low</v>
      </c>
      <c r="AE488">
        <f t="shared" si="178"/>
        <v>2.3778994115869496E-2</v>
      </c>
      <c r="AF488">
        <f t="shared" si="169"/>
        <v>0.11271093568307314</v>
      </c>
      <c r="AG488" t="str">
        <f t="shared" si="179"/>
        <v>No Impact</v>
      </c>
    </row>
    <row r="489" spans="1:33" customFormat="1" x14ac:dyDescent="0.3">
      <c r="A489">
        <v>557385</v>
      </c>
      <c r="B489" t="s">
        <v>456</v>
      </c>
      <c r="C489" s="1" t="s">
        <v>1043</v>
      </c>
      <c r="D489" t="s">
        <v>1047</v>
      </c>
      <c r="E489" s="4">
        <v>5.9</v>
      </c>
      <c r="F489" s="3">
        <f t="shared" si="159"/>
        <v>0.60000000000000009</v>
      </c>
      <c r="G489" s="15">
        <v>36.704160000000002</v>
      </c>
      <c r="H489" s="15">
        <f t="shared" si="160"/>
        <v>0.3672687189758147</v>
      </c>
      <c r="I489" s="15">
        <v>0</v>
      </c>
      <c r="J489" s="3">
        <f t="shared" si="161"/>
        <v>0</v>
      </c>
      <c r="K489">
        <v>0</v>
      </c>
      <c r="L489" s="3">
        <v>0</v>
      </c>
      <c r="M489">
        <v>25576</v>
      </c>
      <c r="N489">
        <f t="shared" si="162"/>
        <v>0.11988001116615331</v>
      </c>
      <c r="O489" s="16">
        <v>0.84313067100000005</v>
      </c>
      <c r="P489">
        <f t="shared" si="163"/>
        <v>0.85953333209510407</v>
      </c>
      <c r="Q489">
        <v>0.36430000000000001</v>
      </c>
      <c r="R489">
        <f t="shared" si="164"/>
        <v>0.80758146752383064</v>
      </c>
      <c r="S489">
        <f t="shared" si="170"/>
        <v>9.1841867526250245E-2</v>
      </c>
      <c r="T489" s="14">
        <f t="shared" si="165"/>
        <v>0.17952462466089053</v>
      </c>
      <c r="U489" t="str">
        <f t="shared" si="171"/>
        <v>Low</v>
      </c>
      <c r="V489">
        <f t="shared" si="172"/>
        <v>8.8979823313825743E-2</v>
      </c>
      <c r="W489">
        <f t="shared" si="166"/>
        <v>0.12141125233323116</v>
      </c>
      <c r="X489" t="str">
        <f t="shared" si="173"/>
        <v>No Impact</v>
      </c>
      <c r="Y489">
        <f t="shared" si="174"/>
        <v>9.470391173867472E-2</v>
      </c>
      <c r="Z489">
        <f t="shared" si="167"/>
        <v>0.21145205541330775</v>
      </c>
      <c r="AA489" t="str">
        <f t="shared" si="175"/>
        <v>Low</v>
      </c>
      <c r="AB489">
        <f t="shared" si="176"/>
        <v>6.417707038528038E-2</v>
      </c>
      <c r="AC489">
        <f t="shared" si="168"/>
        <v>0.16033445828434831</v>
      </c>
      <c r="AD489" t="str">
        <f t="shared" si="177"/>
        <v>Low</v>
      </c>
      <c r="AE489">
        <f t="shared" si="178"/>
        <v>1.3208453439539849E-2</v>
      </c>
      <c r="AF489">
        <f t="shared" si="169"/>
        <v>6.2607238087640418E-2</v>
      </c>
      <c r="AG489" t="str">
        <f t="shared" si="179"/>
        <v>No Impact</v>
      </c>
    </row>
    <row r="490" spans="1:33" customFormat="1" x14ac:dyDescent="0.3">
      <c r="A490">
        <v>557704</v>
      </c>
      <c r="B490" t="s">
        <v>18</v>
      </c>
      <c r="C490" s="1" t="s">
        <v>1049</v>
      </c>
      <c r="D490" t="s">
        <v>1048</v>
      </c>
      <c r="E490" s="4">
        <v>5.0999999999999996</v>
      </c>
      <c r="F490" s="3">
        <f t="shared" si="159"/>
        <v>0.42222222222222211</v>
      </c>
      <c r="G490" s="15">
        <v>0</v>
      </c>
      <c r="H490" s="15">
        <f t="shared" si="160"/>
        <v>0</v>
      </c>
      <c r="I490" s="15">
        <v>0</v>
      </c>
      <c r="J490" s="3">
        <f t="shared" si="161"/>
        <v>0</v>
      </c>
      <c r="K490">
        <v>0</v>
      </c>
      <c r="L490" s="3">
        <v>0</v>
      </c>
      <c r="M490">
        <v>20430</v>
      </c>
      <c r="N490">
        <f t="shared" si="162"/>
        <v>9.5532119250732184E-2</v>
      </c>
      <c r="O490" s="16">
        <v>0.86580768799999996</v>
      </c>
      <c r="P490">
        <f t="shared" si="163"/>
        <v>0.88265151846219359</v>
      </c>
      <c r="Q490">
        <v>0.38300000000000001</v>
      </c>
      <c r="R490">
        <f t="shared" si="164"/>
        <v>0.84903569053424965</v>
      </c>
      <c r="S490">
        <f t="shared" si="170"/>
        <v>0</v>
      </c>
      <c r="T490" s="14">
        <f t="shared" si="165"/>
        <v>0</v>
      </c>
      <c r="U490" t="str">
        <f t="shared" si="171"/>
        <v>No Impact</v>
      </c>
      <c r="V490">
        <f t="shared" si="172"/>
        <v>0</v>
      </c>
      <c r="W490">
        <f t="shared" si="166"/>
        <v>0</v>
      </c>
      <c r="X490" t="str">
        <f t="shared" si="173"/>
        <v>No Impact</v>
      </c>
      <c r="Y490">
        <f t="shared" si="174"/>
        <v>0</v>
      </c>
      <c r="Z490">
        <f t="shared" si="167"/>
        <v>0</v>
      </c>
      <c r="AA490" t="str">
        <f t="shared" si="175"/>
        <v>No Impact</v>
      </c>
      <c r="AB490">
        <f t="shared" si="176"/>
        <v>0</v>
      </c>
      <c r="AC490">
        <f t="shared" si="168"/>
        <v>0</v>
      </c>
      <c r="AD490" t="str">
        <f t="shared" si="177"/>
        <v>No Impact</v>
      </c>
      <c r="AE490">
        <f t="shared" si="178"/>
        <v>0</v>
      </c>
      <c r="AF490">
        <f t="shared" si="169"/>
        <v>0</v>
      </c>
      <c r="AG490" t="str">
        <f t="shared" si="179"/>
        <v>No Impact</v>
      </c>
    </row>
    <row r="491" spans="1:33" customFormat="1" x14ac:dyDescent="0.3">
      <c r="A491">
        <v>557725</v>
      </c>
      <c r="B491" t="s">
        <v>86</v>
      </c>
      <c r="C491" s="1" t="s">
        <v>1049</v>
      </c>
      <c r="D491" t="s">
        <v>1050</v>
      </c>
      <c r="E491" s="4">
        <v>5.3</v>
      </c>
      <c r="F491" s="3">
        <f t="shared" si="159"/>
        <v>0.46666666666666656</v>
      </c>
      <c r="G491" s="15">
        <v>0</v>
      </c>
      <c r="H491" s="15">
        <f t="shared" si="160"/>
        <v>0</v>
      </c>
      <c r="I491" s="15">
        <v>0</v>
      </c>
      <c r="J491" s="3">
        <f t="shared" si="161"/>
        <v>0</v>
      </c>
      <c r="K491">
        <v>0</v>
      </c>
      <c r="L491" s="3">
        <v>0</v>
      </c>
      <c r="M491">
        <v>33064</v>
      </c>
      <c r="N491">
        <f t="shared" si="162"/>
        <v>0.15530889081300006</v>
      </c>
      <c r="O491" s="16">
        <v>0.51395931299999997</v>
      </c>
      <c r="P491">
        <f t="shared" si="163"/>
        <v>0.5239581194932007</v>
      </c>
      <c r="Q491">
        <v>0.37080000000000002</v>
      </c>
      <c r="R491">
        <f t="shared" si="164"/>
        <v>0.82199068942584796</v>
      </c>
      <c r="S491">
        <f t="shared" si="170"/>
        <v>0</v>
      </c>
      <c r="T491" s="14">
        <f t="shared" si="165"/>
        <v>0</v>
      </c>
      <c r="U491" t="str">
        <f t="shared" si="171"/>
        <v>No Impact</v>
      </c>
      <c r="V491">
        <f t="shared" si="172"/>
        <v>0</v>
      </c>
      <c r="W491">
        <f t="shared" si="166"/>
        <v>0</v>
      </c>
      <c r="X491" t="str">
        <f t="shared" si="173"/>
        <v>No Impact</v>
      </c>
      <c r="Y491">
        <f t="shared" si="174"/>
        <v>0</v>
      </c>
      <c r="Z491">
        <f t="shared" si="167"/>
        <v>0</v>
      </c>
      <c r="AA491" t="str">
        <f t="shared" si="175"/>
        <v>No Impact</v>
      </c>
      <c r="AB491">
        <f t="shared" si="176"/>
        <v>0</v>
      </c>
      <c r="AC491">
        <f t="shared" si="168"/>
        <v>0</v>
      </c>
      <c r="AD491" t="str">
        <f t="shared" si="177"/>
        <v>No Impact</v>
      </c>
      <c r="AE491">
        <f t="shared" si="178"/>
        <v>0</v>
      </c>
      <c r="AF491">
        <f t="shared" si="169"/>
        <v>0</v>
      </c>
      <c r="AG491" t="str">
        <f t="shared" si="179"/>
        <v>No Impact</v>
      </c>
    </row>
    <row r="492" spans="1:33" customFormat="1" x14ac:dyDescent="0.3">
      <c r="A492">
        <v>557734</v>
      </c>
      <c r="B492" t="s">
        <v>137</v>
      </c>
      <c r="C492" s="1" t="s">
        <v>1049</v>
      </c>
      <c r="D492" t="s">
        <v>1051</v>
      </c>
      <c r="E492" s="4">
        <v>5.3</v>
      </c>
      <c r="F492" s="3">
        <f t="shared" si="159"/>
        <v>0.46666666666666656</v>
      </c>
      <c r="G492" s="15">
        <v>0</v>
      </c>
      <c r="H492" s="15">
        <f t="shared" si="160"/>
        <v>0</v>
      </c>
      <c r="I492" s="15">
        <v>0</v>
      </c>
      <c r="J492" s="3">
        <f t="shared" si="161"/>
        <v>0</v>
      </c>
      <c r="K492">
        <v>0</v>
      </c>
      <c r="L492" s="3">
        <v>0</v>
      </c>
      <c r="M492">
        <v>34418</v>
      </c>
      <c r="N492">
        <f t="shared" si="162"/>
        <v>0.16171523470213339</v>
      </c>
      <c r="O492" s="16">
        <v>0.67809898999999996</v>
      </c>
      <c r="P492">
        <f t="shared" si="163"/>
        <v>0.69129104706122657</v>
      </c>
      <c r="Q492">
        <v>0.35220000000000001</v>
      </c>
      <c r="R492">
        <f t="shared" si="164"/>
        <v>0.78075814675238309</v>
      </c>
      <c r="S492">
        <f t="shared" si="170"/>
        <v>0</v>
      </c>
      <c r="T492" s="14">
        <f t="shared" si="165"/>
        <v>0</v>
      </c>
      <c r="U492" t="str">
        <f t="shared" si="171"/>
        <v>No Impact</v>
      </c>
      <c r="V492">
        <f t="shared" si="172"/>
        <v>0</v>
      </c>
      <c r="W492">
        <f t="shared" si="166"/>
        <v>0</v>
      </c>
      <c r="X492" t="str">
        <f t="shared" si="173"/>
        <v>No Impact</v>
      </c>
      <c r="Y492">
        <f t="shared" si="174"/>
        <v>0</v>
      </c>
      <c r="Z492">
        <f t="shared" si="167"/>
        <v>0</v>
      </c>
      <c r="AA492" t="str">
        <f t="shared" si="175"/>
        <v>No Impact</v>
      </c>
      <c r="AB492">
        <f t="shared" si="176"/>
        <v>0</v>
      </c>
      <c r="AC492">
        <f t="shared" si="168"/>
        <v>0</v>
      </c>
      <c r="AD492" t="str">
        <f t="shared" si="177"/>
        <v>No Impact</v>
      </c>
      <c r="AE492">
        <f t="shared" si="178"/>
        <v>0</v>
      </c>
      <c r="AF492">
        <f t="shared" si="169"/>
        <v>0</v>
      </c>
      <c r="AG492" t="str">
        <f t="shared" si="179"/>
        <v>No Impact</v>
      </c>
    </row>
    <row r="493" spans="1:33" customFormat="1" x14ac:dyDescent="0.3">
      <c r="A493">
        <v>557773</v>
      </c>
      <c r="B493" t="s">
        <v>400</v>
      </c>
      <c r="C493" s="1" t="s">
        <v>1049</v>
      </c>
      <c r="D493" t="s">
        <v>1052</v>
      </c>
      <c r="E493" s="4">
        <v>5.5</v>
      </c>
      <c r="F493" s="3">
        <f t="shared" si="159"/>
        <v>0.51111111111111107</v>
      </c>
      <c r="G493" s="15">
        <v>0</v>
      </c>
      <c r="H493" s="15">
        <f t="shared" si="160"/>
        <v>0</v>
      </c>
      <c r="I493" s="15">
        <v>0</v>
      </c>
      <c r="J493" s="3">
        <f t="shared" si="161"/>
        <v>0</v>
      </c>
      <c r="K493">
        <v>0</v>
      </c>
      <c r="L493" s="3">
        <v>0</v>
      </c>
      <c r="M493">
        <v>44101</v>
      </c>
      <c r="N493">
        <f t="shared" si="162"/>
        <v>0.20752958320913353</v>
      </c>
      <c r="O493" s="16">
        <v>0.76408081900000002</v>
      </c>
      <c r="P493">
        <f t="shared" si="163"/>
        <v>0.77894560705054228</v>
      </c>
      <c r="Q493">
        <v>0.37109999999999999</v>
      </c>
      <c r="R493">
        <f t="shared" si="164"/>
        <v>0.82265573043671025</v>
      </c>
      <c r="S493">
        <f t="shared" si="170"/>
        <v>0</v>
      </c>
      <c r="T493" s="14">
        <f t="shared" si="165"/>
        <v>0</v>
      </c>
      <c r="U493" t="str">
        <f t="shared" si="171"/>
        <v>No Impact</v>
      </c>
      <c r="V493">
        <f t="shared" si="172"/>
        <v>0</v>
      </c>
      <c r="W493">
        <f t="shared" si="166"/>
        <v>0</v>
      </c>
      <c r="X493" t="str">
        <f t="shared" si="173"/>
        <v>No Impact</v>
      </c>
      <c r="Y493">
        <f t="shared" si="174"/>
        <v>0</v>
      </c>
      <c r="Z493">
        <f t="shared" si="167"/>
        <v>0</v>
      </c>
      <c r="AA493" t="str">
        <f t="shared" si="175"/>
        <v>No Impact</v>
      </c>
      <c r="AB493">
        <f t="shared" si="176"/>
        <v>0</v>
      </c>
      <c r="AC493">
        <f t="shared" si="168"/>
        <v>0</v>
      </c>
      <c r="AD493" t="str">
        <f t="shared" si="177"/>
        <v>No Impact</v>
      </c>
      <c r="AE493">
        <f t="shared" si="178"/>
        <v>0</v>
      </c>
      <c r="AF493">
        <f t="shared" si="169"/>
        <v>0</v>
      </c>
      <c r="AG493" t="str">
        <f t="shared" si="179"/>
        <v>No Impact</v>
      </c>
    </row>
    <row r="494" spans="1:33" customFormat="1" x14ac:dyDescent="0.3">
      <c r="A494">
        <v>557790</v>
      </c>
      <c r="B494" t="s">
        <v>523</v>
      </c>
      <c r="C494" s="1" t="s">
        <v>1049</v>
      </c>
      <c r="D494" t="s">
        <v>1053</v>
      </c>
      <c r="E494" s="4">
        <v>5.4</v>
      </c>
      <c r="F494" s="3">
        <f t="shared" si="159"/>
        <v>0.48888888888888893</v>
      </c>
      <c r="G494" s="15">
        <v>0</v>
      </c>
      <c r="H494" s="15">
        <f t="shared" si="160"/>
        <v>0</v>
      </c>
      <c r="I494" s="15">
        <v>0</v>
      </c>
      <c r="J494" s="3">
        <f t="shared" si="161"/>
        <v>0</v>
      </c>
      <c r="K494">
        <v>0</v>
      </c>
      <c r="L494" s="3">
        <v>0</v>
      </c>
      <c r="M494">
        <v>24227</v>
      </c>
      <c r="N494">
        <f t="shared" si="162"/>
        <v>0.11349732438148501</v>
      </c>
      <c r="O494" s="16">
        <v>0.52709614100000002</v>
      </c>
      <c r="P494">
        <f t="shared" si="163"/>
        <v>0.53735051753110852</v>
      </c>
      <c r="Q494">
        <v>0.36070000000000002</v>
      </c>
      <c r="R494">
        <f t="shared" si="164"/>
        <v>0.79960097539348263</v>
      </c>
      <c r="S494">
        <f t="shared" si="170"/>
        <v>0</v>
      </c>
      <c r="T494" s="14">
        <f t="shared" si="165"/>
        <v>0</v>
      </c>
      <c r="U494" t="str">
        <f t="shared" si="171"/>
        <v>No Impact</v>
      </c>
      <c r="V494">
        <f t="shared" si="172"/>
        <v>0</v>
      </c>
      <c r="W494">
        <f t="shared" si="166"/>
        <v>0</v>
      </c>
      <c r="X494" t="str">
        <f t="shared" si="173"/>
        <v>No Impact</v>
      </c>
      <c r="Y494">
        <f t="shared" si="174"/>
        <v>0</v>
      </c>
      <c r="Z494">
        <f t="shared" si="167"/>
        <v>0</v>
      </c>
      <c r="AA494" t="str">
        <f t="shared" si="175"/>
        <v>No Impact</v>
      </c>
      <c r="AB494">
        <f t="shared" si="176"/>
        <v>0</v>
      </c>
      <c r="AC494">
        <f t="shared" si="168"/>
        <v>0</v>
      </c>
      <c r="AD494" t="str">
        <f t="shared" si="177"/>
        <v>No Impact</v>
      </c>
      <c r="AE494">
        <f t="shared" si="178"/>
        <v>0</v>
      </c>
      <c r="AF494">
        <f t="shared" si="169"/>
        <v>0</v>
      </c>
      <c r="AG494" t="str">
        <f t="shared" si="179"/>
        <v>No Impact</v>
      </c>
    </row>
    <row r="495" spans="1:33" customFormat="1" x14ac:dyDescent="0.3">
      <c r="A495">
        <v>558503</v>
      </c>
      <c r="B495" t="s">
        <v>22</v>
      </c>
      <c r="C495" s="1" t="s">
        <v>1055</v>
      </c>
      <c r="D495" t="s">
        <v>1054</v>
      </c>
      <c r="E495" s="4">
        <v>6.3</v>
      </c>
      <c r="F495" s="3">
        <f t="shared" si="159"/>
        <v>0.68888888888888877</v>
      </c>
      <c r="G495" s="15">
        <v>36.357839999999996</v>
      </c>
      <c r="H495" s="15">
        <f t="shared" si="160"/>
        <v>0.36380337600772317</v>
      </c>
      <c r="I495" s="15">
        <v>0.60000000000000009</v>
      </c>
      <c r="J495" s="3">
        <f t="shared" si="161"/>
        <v>2.313922097956036E-3</v>
      </c>
      <c r="K495">
        <v>0</v>
      </c>
      <c r="L495" s="3">
        <v>0</v>
      </c>
      <c r="M495">
        <v>34851</v>
      </c>
      <c r="N495">
        <f t="shared" si="162"/>
        <v>0.16376393994880603</v>
      </c>
      <c r="O495" s="16">
        <v>0.33465990499999998</v>
      </c>
      <c r="P495">
        <f t="shared" si="163"/>
        <v>0.34117053637974099</v>
      </c>
      <c r="Q495">
        <v>0.37330000000000002</v>
      </c>
      <c r="R495">
        <f t="shared" si="164"/>
        <v>0.82753269784970074</v>
      </c>
      <c r="S495">
        <f t="shared" si="170"/>
        <v>7.3690869902816716E-2</v>
      </c>
      <c r="T495" s="14">
        <f t="shared" si="165"/>
        <v>0.14404460750383238</v>
      </c>
      <c r="U495" t="str">
        <f t="shared" si="171"/>
        <v>No Impact</v>
      </c>
      <c r="V495">
        <f t="shared" si="172"/>
        <v>0.10435772331506567</v>
      </c>
      <c r="W495">
        <f t="shared" si="166"/>
        <v>0.14239410021797891</v>
      </c>
      <c r="X495" t="str">
        <f t="shared" si="173"/>
        <v>No Impact</v>
      </c>
      <c r="Y495">
        <f t="shared" si="174"/>
        <v>4.3024016490567765E-2</v>
      </c>
      <c r="Z495">
        <f t="shared" si="167"/>
        <v>9.6062734390214233E-2</v>
      </c>
      <c r="AA495" t="str">
        <f t="shared" si="175"/>
        <v>No Impact</v>
      </c>
      <c r="AB495">
        <f t="shared" si="176"/>
        <v>5.6660534793554353E-2</v>
      </c>
      <c r="AC495">
        <f t="shared" si="168"/>
        <v>0.14155579395705251</v>
      </c>
      <c r="AD495" t="str">
        <f t="shared" si="177"/>
        <v>No Impact</v>
      </c>
      <c r="AE495">
        <f t="shared" si="178"/>
        <v>2.0651790531745828E-2</v>
      </c>
      <c r="AF495">
        <f t="shared" si="169"/>
        <v>9.788818749109604E-2</v>
      </c>
      <c r="AG495" t="str">
        <f t="shared" si="179"/>
        <v>No Impact</v>
      </c>
    </row>
    <row r="496" spans="1:33" customFormat="1" x14ac:dyDescent="0.3">
      <c r="A496">
        <v>558527</v>
      </c>
      <c r="B496" t="s">
        <v>176</v>
      </c>
      <c r="C496" s="1" t="s">
        <v>1055</v>
      </c>
      <c r="D496" t="s">
        <v>1056</v>
      </c>
      <c r="E496" s="4">
        <v>6.3</v>
      </c>
      <c r="F496" s="3">
        <f t="shared" si="159"/>
        <v>0.68888888888888877</v>
      </c>
      <c r="G496" s="15">
        <v>37.791000000000004</v>
      </c>
      <c r="H496" s="15">
        <f t="shared" si="160"/>
        <v>0.37814384415322438</v>
      </c>
      <c r="I496" s="15">
        <v>0</v>
      </c>
      <c r="J496" s="3">
        <f t="shared" si="161"/>
        <v>0</v>
      </c>
      <c r="K496">
        <v>0</v>
      </c>
      <c r="L496" s="3">
        <v>0</v>
      </c>
      <c r="M496">
        <v>23068</v>
      </c>
      <c r="N496">
        <f t="shared" si="162"/>
        <v>0.1080136075664883</v>
      </c>
      <c r="O496" s="16">
        <v>0.90818423500000001</v>
      </c>
      <c r="P496">
        <f t="shared" si="163"/>
        <v>0.92585247876220711</v>
      </c>
      <c r="Q496">
        <v>0.3417</v>
      </c>
      <c r="R496">
        <f t="shared" si="164"/>
        <v>0.75748171137220133</v>
      </c>
      <c r="S496">
        <f t="shared" si="170"/>
        <v>0.10962675728450763</v>
      </c>
      <c r="T496" s="14">
        <f t="shared" si="165"/>
        <v>0.21428900548724841</v>
      </c>
      <c r="U496" t="str">
        <f t="shared" si="171"/>
        <v>Low</v>
      </c>
      <c r="V496">
        <f t="shared" si="172"/>
        <v>9.866164925150521E-2</v>
      </c>
      <c r="W496">
        <f t="shared" si="166"/>
        <v>0.13462191704561408</v>
      </c>
      <c r="X496" t="str">
        <f t="shared" si="173"/>
        <v>No Impact</v>
      </c>
      <c r="Y496">
        <f t="shared" si="174"/>
        <v>0.12059186531751007</v>
      </c>
      <c r="Z496">
        <f t="shared" si="167"/>
        <v>0.26925390218172968</v>
      </c>
      <c r="AA496" t="str">
        <f t="shared" si="175"/>
        <v>Low</v>
      </c>
      <c r="AB496">
        <f t="shared" si="176"/>
        <v>7.563319001693139E-2</v>
      </c>
      <c r="AC496">
        <f t="shared" si="168"/>
        <v>0.18895543964349029</v>
      </c>
      <c r="AD496" t="str">
        <f t="shared" si="177"/>
        <v>Low</v>
      </c>
      <c r="AE496">
        <f t="shared" si="178"/>
        <v>1.4068723381861556E-2</v>
      </c>
      <c r="AF496">
        <f t="shared" si="169"/>
        <v>6.6684863476949602E-2</v>
      </c>
      <c r="AG496" t="str">
        <f t="shared" si="179"/>
        <v>No Impact</v>
      </c>
    </row>
    <row r="497" spans="1:33" customFormat="1" x14ac:dyDescent="0.3">
      <c r="A497">
        <v>558542</v>
      </c>
      <c r="B497" t="s">
        <v>264</v>
      </c>
      <c r="C497" s="1" t="s">
        <v>1055</v>
      </c>
      <c r="D497" t="s">
        <v>1057</v>
      </c>
      <c r="E497" s="4">
        <v>6.4</v>
      </c>
      <c r="F497" s="3">
        <f t="shared" si="159"/>
        <v>0.71111111111111114</v>
      </c>
      <c r="G497" s="15">
        <v>39.402360000000002</v>
      </c>
      <c r="H497" s="15">
        <f t="shared" si="160"/>
        <v>0.39426741496941714</v>
      </c>
      <c r="I497" s="15">
        <v>0.20000000000000004</v>
      </c>
      <c r="J497" s="3">
        <f t="shared" si="161"/>
        <v>7.7130736598534548E-4</v>
      </c>
      <c r="K497">
        <v>0</v>
      </c>
      <c r="L497" s="3">
        <v>0</v>
      </c>
      <c r="M497">
        <v>14370</v>
      </c>
      <c r="N497">
        <f t="shared" si="162"/>
        <v>6.6859708639101414E-2</v>
      </c>
      <c r="O497" s="16">
        <v>0.89736018200000001</v>
      </c>
      <c r="P497">
        <f t="shared" si="163"/>
        <v>0.9148178495382111</v>
      </c>
      <c r="Q497">
        <v>0.36020000000000002</v>
      </c>
      <c r="R497">
        <f t="shared" si="164"/>
        <v>0.79849257370871207</v>
      </c>
      <c r="S497">
        <f t="shared" si="170"/>
        <v>0.12032425965571417</v>
      </c>
      <c r="T497" s="14">
        <f t="shared" si="165"/>
        <v>0.23519956784543361</v>
      </c>
      <c r="U497" t="str">
        <f t="shared" si="171"/>
        <v>Low</v>
      </c>
      <c r="V497">
        <f t="shared" si="172"/>
        <v>0.11215483950655888</v>
      </c>
      <c r="W497">
        <f t="shared" si="166"/>
        <v>0.15303311484108181</v>
      </c>
      <c r="X497" t="str">
        <f t="shared" si="173"/>
        <v>Low</v>
      </c>
      <c r="Y497">
        <f t="shared" si="174"/>
        <v>0.12849367980486948</v>
      </c>
      <c r="Z497">
        <f t="shared" si="167"/>
        <v>0.28689683671496569</v>
      </c>
      <c r="AA497" t="str">
        <f t="shared" si="175"/>
        <v>Low</v>
      </c>
      <c r="AB497">
        <f t="shared" si="176"/>
        <v>8.1089146073388532E-2</v>
      </c>
      <c r="AC497">
        <f t="shared" si="168"/>
        <v>0.2025861297557629</v>
      </c>
      <c r="AD497" t="str">
        <f t="shared" si="177"/>
        <v>Low</v>
      </c>
      <c r="AE497">
        <f t="shared" si="178"/>
        <v>9.3909951560916961E-3</v>
      </c>
      <c r="AF497">
        <f t="shared" si="169"/>
        <v>4.4512726059001292E-2</v>
      </c>
      <c r="AG497" t="str">
        <f t="shared" si="179"/>
        <v>No Impact</v>
      </c>
    </row>
    <row r="498" spans="1:33" customFormat="1" x14ac:dyDescent="0.3">
      <c r="A498">
        <v>558549</v>
      </c>
      <c r="B498" t="s">
        <v>439</v>
      </c>
      <c r="C498" s="1" t="s">
        <v>1055</v>
      </c>
      <c r="D498" t="s">
        <v>1058</v>
      </c>
      <c r="E498" s="4">
        <v>6.3</v>
      </c>
      <c r="F498" s="3">
        <f t="shared" si="159"/>
        <v>0.68888888888888877</v>
      </c>
      <c r="G498" s="15">
        <v>37.791000000000004</v>
      </c>
      <c r="H498" s="15">
        <f t="shared" si="160"/>
        <v>0.37814384415322438</v>
      </c>
      <c r="I498" s="15">
        <v>0.60000000000000009</v>
      </c>
      <c r="J498" s="3">
        <f t="shared" si="161"/>
        <v>2.313922097956036E-3</v>
      </c>
      <c r="K498">
        <v>0</v>
      </c>
      <c r="L498" s="3">
        <v>0</v>
      </c>
      <c r="M498">
        <v>70957</v>
      </c>
      <c r="N498">
        <f t="shared" si="162"/>
        <v>0.33459662271176654</v>
      </c>
      <c r="O498" s="16">
        <v>0.92705600399999999</v>
      </c>
      <c r="P498">
        <f t="shared" si="163"/>
        <v>0.94509138804285298</v>
      </c>
      <c r="Q498">
        <v>0.3604</v>
      </c>
      <c r="R498">
        <f t="shared" si="164"/>
        <v>0.79893593438262023</v>
      </c>
      <c r="S498">
        <f t="shared" si="170"/>
        <v>0.11427439400278724</v>
      </c>
      <c r="T498" s="14">
        <f t="shared" si="165"/>
        <v>0.2233738080928884</v>
      </c>
      <c r="U498" t="str">
        <f t="shared" si="171"/>
        <v>Low</v>
      </c>
      <c r="V498">
        <f t="shared" si="172"/>
        <v>0.104697809001815</v>
      </c>
      <c r="W498">
        <f t="shared" si="166"/>
        <v>0.14285814057669274</v>
      </c>
      <c r="X498" t="str">
        <f t="shared" si="173"/>
        <v>No Impact</v>
      </c>
      <c r="Y498">
        <f t="shared" si="174"/>
        <v>0.12385097900375946</v>
      </c>
      <c r="Z498">
        <f t="shared" si="167"/>
        <v>0.2765307535295885</v>
      </c>
      <c r="AA498" t="str">
        <f t="shared" si="175"/>
        <v>Low</v>
      </c>
      <c r="AB498">
        <f t="shared" si="176"/>
        <v>8.9146235050011638E-2</v>
      </c>
      <c r="AC498">
        <f t="shared" si="168"/>
        <v>0.22271526604478792</v>
      </c>
      <c r="AD498" t="str">
        <f t="shared" si="177"/>
        <v>Low</v>
      </c>
      <c r="AE498">
        <f t="shared" si="178"/>
        <v>4.3847737709281527E-2</v>
      </c>
      <c r="AF498">
        <f t="shared" si="169"/>
        <v>0.20783551737795528</v>
      </c>
      <c r="AG498" t="str">
        <f t="shared" si="179"/>
        <v>Low</v>
      </c>
    </row>
    <row r="499" spans="1:33" customFormat="1" x14ac:dyDescent="0.3">
      <c r="A499">
        <v>558558</v>
      </c>
      <c r="B499" t="s">
        <v>342</v>
      </c>
      <c r="C499" s="1" t="s">
        <v>1055</v>
      </c>
      <c r="D499" t="s">
        <v>1059</v>
      </c>
      <c r="E499" s="4">
        <v>6.3</v>
      </c>
      <c r="F499" s="3">
        <f t="shared" si="159"/>
        <v>0.68888888888888877</v>
      </c>
      <c r="G499" s="15">
        <v>39.402360000000002</v>
      </c>
      <c r="H499" s="15">
        <f t="shared" si="160"/>
        <v>0.39426741496941714</v>
      </c>
      <c r="I499" s="15">
        <v>1.3</v>
      </c>
      <c r="J499" s="3">
        <f t="shared" si="161"/>
        <v>5.0134978789047446E-3</v>
      </c>
      <c r="K499">
        <v>0</v>
      </c>
      <c r="L499" s="3">
        <v>0</v>
      </c>
      <c r="M499">
        <v>23688</v>
      </c>
      <c r="N499">
        <f t="shared" si="162"/>
        <v>0.11094708852015349</v>
      </c>
      <c r="O499" s="16">
        <v>0.964154124</v>
      </c>
      <c r="P499">
        <f t="shared" si="163"/>
        <v>0.98291123233845212</v>
      </c>
      <c r="Q499">
        <v>0.374</v>
      </c>
      <c r="R499">
        <f t="shared" si="164"/>
        <v>0.82908446020837956</v>
      </c>
      <c r="S499">
        <f t="shared" si="170"/>
        <v>0.12460196733398393</v>
      </c>
      <c r="T499" s="14">
        <f t="shared" si="165"/>
        <v>0.24356126481474766</v>
      </c>
      <c r="U499" t="str">
        <f t="shared" si="171"/>
        <v>Low</v>
      </c>
      <c r="V499">
        <f t="shared" si="172"/>
        <v>0.11402406225679064</v>
      </c>
      <c r="W499">
        <f t="shared" si="166"/>
        <v>0.15558363322315349</v>
      </c>
      <c r="X499" t="str">
        <f t="shared" si="173"/>
        <v>Low</v>
      </c>
      <c r="Y499">
        <f t="shared" si="174"/>
        <v>0.13517987241117721</v>
      </c>
      <c r="Z499">
        <f t="shared" si="167"/>
        <v>0.30182556715003245</v>
      </c>
      <c r="AA499" t="str">
        <f t="shared" si="175"/>
        <v>Moderate</v>
      </c>
      <c r="AB499">
        <f t="shared" si="176"/>
        <v>8.5802880673082838E-2</v>
      </c>
      <c r="AC499">
        <f t="shared" si="168"/>
        <v>0.21436251778658083</v>
      </c>
      <c r="AD499" t="str">
        <f t="shared" si="177"/>
        <v>Low</v>
      </c>
      <c r="AE499">
        <f t="shared" si="178"/>
        <v>1.5258563313865601E-2</v>
      </c>
      <c r="AF499">
        <f t="shared" si="169"/>
        <v>7.2324629877318899E-2</v>
      </c>
      <c r="AG499" t="str">
        <f t="shared" si="179"/>
        <v>No Impact</v>
      </c>
    </row>
    <row r="500" spans="1:33" customFormat="1" x14ac:dyDescent="0.3">
      <c r="A500">
        <v>558573</v>
      </c>
      <c r="B500" t="s">
        <v>417</v>
      </c>
      <c r="C500" s="1" t="s">
        <v>1055</v>
      </c>
      <c r="D500" t="s">
        <v>1060</v>
      </c>
      <c r="E500" s="4">
        <v>6.3</v>
      </c>
      <c r="F500" s="3">
        <f t="shared" si="159"/>
        <v>0.68888888888888877</v>
      </c>
      <c r="G500" s="15">
        <v>40.738680000000002</v>
      </c>
      <c r="H500" s="15">
        <f t="shared" si="160"/>
        <v>0.407638883885795</v>
      </c>
      <c r="I500" s="15">
        <v>1.8</v>
      </c>
      <c r="J500" s="3">
        <f t="shared" si="161"/>
        <v>6.9417662938681081E-3</v>
      </c>
      <c r="K500">
        <v>0</v>
      </c>
      <c r="L500" s="3">
        <v>0</v>
      </c>
      <c r="M500">
        <v>13223</v>
      </c>
      <c r="N500">
        <f t="shared" si="162"/>
        <v>6.1432768874820798E-2</v>
      </c>
      <c r="O500" s="16">
        <v>0.93412368800000001</v>
      </c>
      <c r="P500">
        <f t="shared" si="163"/>
        <v>0.95229657009548796</v>
      </c>
      <c r="Q500">
        <v>0.38600000000000001</v>
      </c>
      <c r="R500">
        <f t="shared" si="164"/>
        <v>0.85568610064287298</v>
      </c>
      <c r="S500">
        <f t="shared" si="170"/>
        <v>0.12908996425331373</v>
      </c>
      <c r="T500" s="14">
        <f t="shared" si="165"/>
        <v>0.25233401720016302</v>
      </c>
      <c r="U500" t="str">
        <f t="shared" si="171"/>
        <v>Low</v>
      </c>
      <c r="V500">
        <f t="shared" si="172"/>
        <v>0.12219197665089898</v>
      </c>
      <c r="W500">
        <f t="shared" si="166"/>
        <v>0.16672859484037028</v>
      </c>
      <c r="X500" t="str">
        <f t="shared" si="173"/>
        <v>Low</v>
      </c>
      <c r="Y500">
        <f t="shared" si="174"/>
        <v>0.13598795185572848</v>
      </c>
      <c r="Z500">
        <f t="shared" si="167"/>
        <v>0.30362982271192634</v>
      </c>
      <c r="AA500" t="str">
        <f t="shared" si="175"/>
        <v>Moderate</v>
      </c>
      <c r="AB500">
        <f t="shared" si="176"/>
        <v>8.6633987210063115E-2</v>
      </c>
      <c r="AC500">
        <f t="shared" si="168"/>
        <v>0.21643888268736752</v>
      </c>
      <c r="AD500" t="str">
        <f t="shared" si="177"/>
        <v>Low</v>
      </c>
      <c r="AE500">
        <f t="shared" si="178"/>
        <v>8.7725995015140584E-3</v>
      </c>
      <c r="AF500">
        <f t="shared" si="169"/>
        <v>4.158156957230718E-2</v>
      </c>
      <c r="AG500" t="str">
        <f t="shared" si="179"/>
        <v>No Impact</v>
      </c>
    </row>
    <row r="501" spans="1:33" customFormat="1" x14ac:dyDescent="0.3">
      <c r="A501">
        <v>558576</v>
      </c>
      <c r="B501" t="s">
        <v>418</v>
      </c>
      <c r="C501" s="1" t="s">
        <v>1055</v>
      </c>
      <c r="D501" t="s">
        <v>1158</v>
      </c>
      <c r="E501" s="4">
        <v>6.3</v>
      </c>
      <c r="F501" s="3">
        <f t="shared" si="159"/>
        <v>0.68888888888888877</v>
      </c>
      <c r="G501" s="15">
        <v>38.582639999999998</v>
      </c>
      <c r="H501" s="15">
        <f t="shared" si="160"/>
        <v>0.38606514268423592</v>
      </c>
      <c r="I501" s="15">
        <v>1.3</v>
      </c>
      <c r="J501" s="3">
        <f t="shared" si="161"/>
        <v>5.0134978789047446E-3</v>
      </c>
      <c r="K501">
        <v>0</v>
      </c>
      <c r="L501" s="3">
        <v>0</v>
      </c>
      <c r="M501">
        <v>36763</v>
      </c>
      <c r="N501">
        <f t="shared" si="162"/>
        <v>0.17281041669623803</v>
      </c>
      <c r="O501" s="16">
        <v>0.91369008200000001</v>
      </c>
      <c r="P501">
        <f t="shared" si="163"/>
        <v>0.93146543910239132</v>
      </c>
      <c r="Q501">
        <v>0.34389999999999998</v>
      </c>
      <c r="R501">
        <f t="shared" si="164"/>
        <v>0.7623586787851917</v>
      </c>
      <c r="S501">
        <f t="shared" si="170"/>
        <v>0.11408317463707023</v>
      </c>
      <c r="T501" s="14">
        <f t="shared" si="165"/>
        <v>0.22300002883749129</v>
      </c>
      <c r="U501" t="str">
        <f t="shared" si="171"/>
        <v>Low</v>
      </c>
      <c r="V501">
        <f t="shared" si="172"/>
        <v>0.10269342297050631</v>
      </c>
      <c r="W501">
        <f t="shared" si="166"/>
        <v>0.1401231945051308</v>
      </c>
      <c r="X501" t="str">
        <f t="shared" si="173"/>
        <v>No Impact</v>
      </c>
      <c r="Y501">
        <f t="shared" si="174"/>
        <v>0.12547292630363413</v>
      </c>
      <c r="Z501">
        <f t="shared" si="167"/>
        <v>0.28015218884344262</v>
      </c>
      <c r="AA501" t="str">
        <f t="shared" si="175"/>
        <v>Low</v>
      </c>
      <c r="AB501">
        <f t="shared" si="176"/>
        <v>8.1732017283860259E-2</v>
      </c>
      <c r="AC501">
        <f t="shared" si="168"/>
        <v>0.20419222374943993</v>
      </c>
      <c r="AD501" t="str">
        <f t="shared" si="177"/>
        <v>Low</v>
      </c>
      <c r="AE501">
        <f t="shared" si="178"/>
        <v>2.3278403865979482E-2</v>
      </c>
      <c r="AF501">
        <f t="shared" si="169"/>
        <v>0.11033816940103465</v>
      </c>
      <c r="AG501" t="str">
        <f t="shared" si="179"/>
        <v>No Impact</v>
      </c>
    </row>
    <row r="502" spans="1:33" customFormat="1" x14ac:dyDescent="0.3">
      <c r="A502">
        <v>558592</v>
      </c>
      <c r="B502" t="s">
        <v>516</v>
      </c>
      <c r="C502" s="1" t="s">
        <v>1055</v>
      </c>
      <c r="D502" t="s">
        <v>1061</v>
      </c>
      <c r="E502" s="4">
        <v>6</v>
      </c>
      <c r="F502" s="3">
        <f t="shared" si="159"/>
        <v>0.62222222222222223</v>
      </c>
      <c r="G502" s="15">
        <v>36.357839999999996</v>
      </c>
      <c r="H502" s="15">
        <f t="shared" si="160"/>
        <v>0.36380337600772317</v>
      </c>
      <c r="I502" s="15">
        <v>0.60000000000000009</v>
      </c>
      <c r="J502" s="3">
        <f t="shared" si="161"/>
        <v>2.313922097956036E-3</v>
      </c>
      <c r="K502">
        <v>0</v>
      </c>
      <c r="L502" s="3">
        <v>0</v>
      </c>
      <c r="M502">
        <v>16160</v>
      </c>
      <c r="N502">
        <f t="shared" si="162"/>
        <v>7.5328952037586411E-2</v>
      </c>
      <c r="O502" s="16">
        <v>0.93809313000000005</v>
      </c>
      <c r="P502">
        <f t="shared" si="163"/>
        <v>0.95634323548932498</v>
      </c>
      <c r="Q502">
        <v>0.38100000000000001</v>
      </c>
      <c r="R502">
        <f t="shared" si="164"/>
        <v>0.84460208379516732</v>
      </c>
      <c r="S502">
        <f t="shared" si="170"/>
        <v>0.10256668089616792</v>
      </c>
      <c r="T502" s="14">
        <f t="shared" si="165"/>
        <v>0.20048857222263042</v>
      </c>
      <c r="U502" t="str">
        <f t="shared" si="171"/>
        <v>Low</v>
      </c>
      <c r="V502">
        <f t="shared" si="172"/>
        <v>9.6202845789092981E-2</v>
      </c>
      <c r="W502">
        <f t="shared" si="166"/>
        <v>0.13126692715582894</v>
      </c>
      <c r="X502" t="str">
        <f t="shared" si="173"/>
        <v>No Impact</v>
      </c>
      <c r="Y502">
        <f t="shared" si="174"/>
        <v>0.1089305160032429</v>
      </c>
      <c r="Z502">
        <f t="shared" si="167"/>
        <v>0.24321679097772242</v>
      </c>
      <c r="AA502" t="str">
        <f t="shared" si="175"/>
        <v>Low</v>
      </c>
      <c r="AB502">
        <f t="shared" si="176"/>
        <v>6.9353222798416603E-2</v>
      </c>
      <c r="AC502">
        <f t="shared" si="168"/>
        <v>0.17326611110326176</v>
      </c>
      <c r="AD502" t="str">
        <f t="shared" si="177"/>
        <v>Low</v>
      </c>
      <c r="AE502">
        <f t="shared" si="178"/>
        <v>8.5802056321748459E-3</v>
      </c>
      <c r="AF502">
        <f t="shared" si="169"/>
        <v>4.0669634739099181E-2</v>
      </c>
      <c r="AG502" t="str">
        <f t="shared" si="179"/>
        <v>No Impact</v>
      </c>
    </row>
    <row r="503" spans="1:33" customFormat="1" x14ac:dyDescent="0.3">
      <c r="A503">
        <v>559408</v>
      </c>
      <c r="B503" t="s">
        <v>37</v>
      </c>
      <c r="C503" s="1" t="s">
        <v>1063</v>
      </c>
      <c r="D503" t="s">
        <v>1159</v>
      </c>
      <c r="E503" s="4">
        <v>5.5</v>
      </c>
      <c r="F503" s="3">
        <f t="shared" si="159"/>
        <v>0.51111111111111107</v>
      </c>
      <c r="G503" s="15">
        <v>0</v>
      </c>
      <c r="H503" s="15">
        <f t="shared" si="160"/>
        <v>0</v>
      </c>
      <c r="I503" s="15">
        <v>0</v>
      </c>
      <c r="J503" s="3">
        <f t="shared" si="161"/>
        <v>0</v>
      </c>
      <c r="K503">
        <v>0</v>
      </c>
      <c r="L503" s="3">
        <v>0</v>
      </c>
      <c r="M503">
        <v>24763</v>
      </c>
      <c r="N503">
        <f t="shared" si="162"/>
        <v>0.1160333659801375</v>
      </c>
      <c r="O503" s="16">
        <v>0.88720270800000001</v>
      </c>
      <c r="P503">
        <f t="shared" si="163"/>
        <v>0.90446276725596619</v>
      </c>
      <c r="Q503">
        <v>0.33739999999999998</v>
      </c>
      <c r="R503">
        <f t="shared" si="164"/>
        <v>0.74794945688317438</v>
      </c>
      <c r="S503">
        <f t="shared" si="170"/>
        <v>0</v>
      </c>
      <c r="T503" s="14">
        <f t="shared" si="165"/>
        <v>0</v>
      </c>
      <c r="U503" t="str">
        <f t="shared" si="171"/>
        <v>No Impact</v>
      </c>
      <c r="V503">
        <f t="shared" si="172"/>
        <v>0</v>
      </c>
      <c r="W503">
        <f t="shared" si="166"/>
        <v>0</v>
      </c>
      <c r="X503" t="str">
        <f t="shared" si="173"/>
        <v>No Impact</v>
      </c>
      <c r="Y503">
        <f t="shared" si="174"/>
        <v>0</v>
      </c>
      <c r="Z503">
        <f t="shared" si="167"/>
        <v>0</v>
      </c>
      <c r="AA503" t="str">
        <f t="shared" si="175"/>
        <v>No Impact</v>
      </c>
      <c r="AB503">
        <f t="shared" si="176"/>
        <v>0</v>
      </c>
      <c r="AC503">
        <f t="shared" si="168"/>
        <v>0</v>
      </c>
      <c r="AD503" t="str">
        <f t="shared" si="177"/>
        <v>No Impact</v>
      </c>
      <c r="AE503">
        <f t="shared" si="178"/>
        <v>0</v>
      </c>
      <c r="AF503">
        <f t="shared" si="169"/>
        <v>0</v>
      </c>
      <c r="AG503" t="str">
        <f t="shared" si="179"/>
        <v>No Impact</v>
      </c>
    </row>
    <row r="504" spans="1:33" customFormat="1" x14ac:dyDescent="0.3">
      <c r="A504">
        <v>559451</v>
      </c>
      <c r="B504" t="s">
        <v>204</v>
      </c>
      <c r="C504" s="1" t="s">
        <v>1063</v>
      </c>
      <c r="D504" t="s">
        <v>1064</v>
      </c>
      <c r="E504" s="4">
        <v>5.6</v>
      </c>
      <c r="F504" s="3">
        <f t="shared" si="159"/>
        <v>0.53333333333333321</v>
      </c>
      <c r="G504" s="15">
        <v>35.647560000000006</v>
      </c>
      <c r="H504" s="15">
        <f t="shared" si="160"/>
        <v>0.35669618091827993</v>
      </c>
      <c r="I504" s="15">
        <v>0</v>
      </c>
      <c r="J504" s="3">
        <f t="shared" si="161"/>
        <v>0</v>
      </c>
      <c r="K504">
        <v>0</v>
      </c>
      <c r="L504" s="3">
        <v>0</v>
      </c>
      <c r="M504">
        <v>7570</v>
      </c>
      <c r="N504">
        <f t="shared" si="162"/>
        <v>3.4686046566644431E-2</v>
      </c>
      <c r="O504" s="16">
        <v>0.55367535700000003</v>
      </c>
      <c r="P504">
        <f t="shared" si="163"/>
        <v>0.56444681811504904</v>
      </c>
      <c r="Q504">
        <v>0.34549999999999997</v>
      </c>
      <c r="R504">
        <f t="shared" si="164"/>
        <v>0.7659055641764575</v>
      </c>
      <c r="S504">
        <f t="shared" si="170"/>
        <v>6.3270881871855436E-2</v>
      </c>
      <c r="T504" s="14">
        <f t="shared" si="165"/>
        <v>0.12367650643386419</v>
      </c>
      <c r="U504" t="str">
        <f t="shared" si="171"/>
        <v>No Impact</v>
      </c>
      <c r="V504">
        <f t="shared" si="172"/>
        <v>7.2852157249547439E-2</v>
      </c>
      <c r="W504">
        <f t="shared" si="166"/>
        <v>9.9405363119783652E-2</v>
      </c>
      <c r="X504" t="str">
        <f t="shared" si="173"/>
        <v>No Impact</v>
      </c>
      <c r="Y504">
        <f t="shared" si="174"/>
        <v>5.3689606494163447E-2</v>
      </c>
      <c r="Z504">
        <f t="shared" si="167"/>
        <v>0.11987654405289307</v>
      </c>
      <c r="AA504" t="str">
        <f t="shared" si="175"/>
        <v>No Impact</v>
      </c>
      <c r="AB504">
        <f t="shared" si="176"/>
        <v>4.275989248412837E-2</v>
      </c>
      <c r="AC504">
        <f t="shared" si="168"/>
        <v>0.10682762794532548</v>
      </c>
      <c r="AD504" t="str">
        <f t="shared" si="177"/>
        <v>No Impact</v>
      </c>
      <c r="AE504">
        <f t="shared" si="178"/>
        <v>3.2993014243935148E-3</v>
      </c>
      <c r="AF504">
        <f t="shared" si="169"/>
        <v>1.5638481124637407E-2</v>
      </c>
      <c r="AG504" t="str">
        <f t="shared" si="179"/>
        <v>No Impact</v>
      </c>
    </row>
    <row r="505" spans="1:33" customFormat="1" x14ac:dyDescent="0.3">
      <c r="A505">
        <v>559482</v>
      </c>
      <c r="B505" t="s">
        <v>419</v>
      </c>
      <c r="C505" s="1" t="s">
        <v>1063</v>
      </c>
      <c r="D505" t="s">
        <v>1158</v>
      </c>
      <c r="E505" s="4">
        <v>5.6</v>
      </c>
      <c r="F505" s="3">
        <f t="shared" si="159"/>
        <v>0.53333333333333321</v>
      </c>
      <c r="G505" s="15">
        <v>35.755560000000003</v>
      </c>
      <c r="H505" s="15">
        <f t="shared" si="160"/>
        <v>0.35777684920354752</v>
      </c>
      <c r="I505" s="15">
        <v>0</v>
      </c>
      <c r="J505" s="3">
        <f t="shared" si="161"/>
        <v>0</v>
      </c>
      <c r="K505">
        <v>0</v>
      </c>
      <c r="L505" s="3">
        <v>0</v>
      </c>
      <c r="M505">
        <v>41019</v>
      </c>
      <c r="N505">
        <f t="shared" si="162"/>
        <v>0.19294734401688171</v>
      </c>
      <c r="O505" s="16">
        <v>0.72696125099999997</v>
      </c>
      <c r="P505">
        <f t="shared" si="163"/>
        <v>0.74110389749545147</v>
      </c>
      <c r="Q505">
        <v>0.37730000000000002</v>
      </c>
      <c r="R505">
        <f t="shared" si="164"/>
        <v>0.83639991132786529</v>
      </c>
      <c r="S505">
        <f t="shared" si="170"/>
        <v>7.5252578976986881E-2</v>
      </c>
      <c r="T505" s="14">
        <f t="shared" si="165"/>
        <v>0.14709730278237484</v>
      </c>
      <c r="U505" t="str">
        <f t="shared" si="171"/>
        <v>No Impact</v>
      </c>
      <c r="V505">
        <f t="shared" si="172"/>
        <v>7.9798539986402697E-2</v>
      </c>
      <c r="W505">
        <f t="shared" si="166"/>
        <v>0.10888356835618911</v>
      </c>
      <c r="X505" t="str">
        <f t="shared" si="173"/>
        <v>No Impact</v>
      </c>
      <c r="Y505">
        <f t="shared" si="174"/>
        <v>7.070661796757105E-2</v>
      </c>
      <c r="Z505">
        <f t="shared" si="167"/>
        <v>0.15787161719171916</v>
      </c>
      <c r="AA505" t="str">
        <f t="shared" si="175"/>
        <v>Low</v>
      </c>
      <c r="AB505">
        <f t="shared" si="176"/>
        <v>5.5584469713937205E-2</v>
      </c>
      <c r="AC505">
        <f t="shared" si="168"/>
        <v>0.13886744575755772</v>
      </c>
      <c r="AD505" t="str">
        <f t="shared" si="177"/>
        <v>No Impact</v>
      </c>
      <c r="AE505">
        <f t="shared" si="178"/>
        <v>1.8408558081214103E-2</v>
      </c>
      <c r="AF505">
        <f t="shared" si="169"/>
        <v>8.7255406843519082E-2</v>
      </c>
      <c r="AG505" t="str">
        <f t="shared" si="179"/>
        <v>No Impact</v>
      </c>
    </row>
    <row r="506" spans="1:33" customFormat="1" x14ac:dyDescent="0.3">
      <c r="A506">
        <v>559486</v>
      </c>
      <c r="B506" t="s">
        <v>442</v>
      </c>
      <c r="C506" s="1" t="s">
        <v>1063</v>
      </c>
      <c r="D506" t="s">
        <v>1065</v>
      </c>
      <c r="E506" s="4">
        <v>5.7</v>
      </c>
      <c r="F506" s="3">
        <f t="shared" si="159"/>
        <v>0.55555555555555558</v>
      </c>
      <c r="G506" s="15">
        <v>35.647560000000006</v>
      </c>
      <c r="H506" s="15">
        <f t="shared" si="160"/>
        <v>0.35669618091827993</v>
      </c>
      <c r="I506" s="15">
        <v>0</v>
      </c>
      <c r="J506" s="3">
        <f t="shared" si="161"/>
        <v>0</v>
      </c>
      <c r="K506">
        <v>0</v>
      </c>
      <c r="L506" s="3">
        <v>0</v>
      </c>
      <c r="M506">
        <v>19234</v>
      </c>
      <c r="N506">
        <f t="shared" si="162"/>
        <v>8.9873339862694163E-2</v>
      </c>
      <c r="O506" s="16">
        <v>0.73121050600000004</v>
      </c>
      <c r="P506">
        <f t="shared" si="163"/>
        <v>0.74543581950315152</v>
      </c>
      <c r="Q506">
        <v>0.34670000000000001</v>
      </c>
      <c r="R506">
        <f t="shared" si="164"/>
        <v>0.76856572821990687</v>
      </c>
      <c r="S506">
        <f t="shared" si="170"/>
        <v>7.5005356941274984E-2</v>
      </c>
      <c r="T506" s="14">
        <f t="shared" si="165"/>
        <v>0.14661405429925362</v>
      </c>
      <c r="U506" t="str">
        <f t="shared" si="171"/>
        <v>No Impact</v>
      </c>
      <c r="V506">
        <f t="shared" si="172"/>
        <v>7.61512389001993E-2</v>
      </c>
      <c r="W506">
        <f t="shared" si="166"/>
        <v>0.10390689638696636</v>
      </c>
      <c r="X506" t="str">
        <f t="shared" si="173"/>
        <v>No Impact</v>
      </c>
      <c r="Y506">
        <f t="shared" si="174"/>
        <v>7.3859474982350667E-2</v>
      </c>
      <c r="Z506">
        <f t="shared" si="167"/>
        <v>0.16491122182852702</v>
      </c>
      <c r="AA506" t="str">
        <f t="shared" si="175"/>
        <v>Low</v>
      </c>
      <c r="AB506">
        <f t="shared" si="176"/>
        <v>5.192747527182711E-2</v>
      </c>
      <c r="AC506">
        <f t="shared" si="168"/>
        <v>0.12973112620752916</v>
      </c>
      <c r="AD506" t="str">
        <f t="shared" si="177"/>
        <v>No Impact</v>
      </c>
      <c r="AE506">
        <f t="shared" si="178"/>
        <v>8.9048547487204505E-3</v>
      </c>
      <c r="AF506">
        <f t="shared" si="169"/>
        <v>4.2208451121164635E-2</v>
      </c>
      <c r="AG506" t="str">
        <f t="shared" si="179"/>
        <v>No Impact</v>
      </c>
    </row>
    <row r="507" spans="1:33" customFormat="1" x14ac:dyDescent="0.3">
      <c r="A507">
        <v>559494</v>
      </c>
      <c r="B507" t="s">
        <v>525</v>
      </c>
      <c r="C507" s="1" t="s">
        <v>1063</v>
      </c>
      <c r="D507" t="s">
        <v>1066</v>
      </c>
      <c r="E507" s="4">
        <v>5.7</v>
      </c>
      <c r="F507" s="3">
        <f t="shared" si="159"/>
        <v>0.55555555555555558</v>
      </c>
      <c r="G507" s="15">
        <v>0</v>
      </c>
      <c r="H507" s="15">
        <f t="shared" si="160"/>
        <v>0</v>
      </c>
      <c r="I507" s="15">
        <v>0</v>
      </c>
      <c r="J507" s="3">
        <f t="shared" si="161"/>
        <v>0</v>
      </c>
      <c r="K507">
        <v>0</v>
      </c>
      <c r="L507" s="3">
        <v>0</v>
      </c>
      <c r="M507">
        <v>95551</v>
      </c>
      <c r="N507">
        <f t="shared" si="162"/>
        <v>0.45096118815441466</v>
      </c>
      <c r="O507" s="16">
        <v>0.75379160199999995</v>
      </c>
      <c r="P507">
        <f t="shared" si="163"/>
        <v>0.7684562187779389</v>
      </c>
      <c r="Q507">
        <v>0.36070000000000002</v>
      </c>
      <c r="R507">
        <f t="shared" si="164"/>
        <v>0.79960097539348263</v>
      </c>
      <c r="S507">
        <f t="shared" si="170"/>
        <v>0</v>
      </c>
      <c r="T507" s="14">
        <f t="shared" si="165"/>
        <v>0</v>
      </c>
      <c r="U507" t="str">
        <f t="shared" si="171"/>
        <v>No Impact</v>
      </c>
      <c r="V507">
        <f t="shared" si="172"/>
        <v>0</v>
      </c>
      <c r="W507">
        <f t="shared" si="166"/>
        <v>0</v>
      </c>
      <c r="X507" t="str">
        <f t="shared" si="173"/>
        <v>No Impact</v>
      </c>
      <c r="Y507">
        <f t="shared" si="174"/>
        <v>0</v>
      </c>
      <c r="Z507">
        <f t="shared" si="167"/>
        <v>0</v>
      </c>
      <c r="AA507" t="str">
        <f t="shared" si="175"/>
        <v>No Impact</v>
      </c>
      <c r="AB507">
        <f t="shared" si="176"/>
        <v>0</v>
      </c>
      <c r="AC507">
        <f t="shared" si="168"/>
        <v>0</v>
      </c>
      <c r="AD507" t="str">
        <f t="shared" si="177"/>
        <v>No Impact</v>
      </c>
      <c r="AE507">
        <f t="shared" si="178"/>
        <v>0</v>
      </c>
      <c r="AF507">
        <f t="shared" si="169"/>
        <v>0</v>
      </c>
      <c r="AG507" t="str">
        <f t="shared" si="179"/>
        <v>No Impact</v>
      </c>
    </row>
    <row r="508" spans="1:33" customFormat="1" x14ac:dyDescent="0.3">
      <c r="A508">
        <v>603602</v>
      </c>
      <c r="B508" t="s">
        <v>5</v>
      </c>
      <c r="C508" s="1" t="s">
        <v>1068</v>
      </c>
      <c r="D508" t="s">
        <v>1067</v>
      </c>
      <c r="E508" s="4">
        <v>5.7</v>
      </c>
      <c r="F508" s="3">
        <f t="shared" si="159"/>
        <v>0.55555555555555558</v>
      </c>
      <c r="G508" s="15">
        <v>31.608359999999998</v>
      </c>
      <c r="H508" s="15">
        <f t="shared" si="160"/>
        <v>0.31627918704927127</v>
      </c>
      <c r="I508" s="15">
        <v>33.199999999999996</v>
      </c>
      <c r="J508" s="3">
        <f t="shared" si="161"/>
        <v>0.12803702275356729</v>
      </c>
      <c r="K508">
        <v>0</v>
      </c>
      <c r="L508" s="3">
        <v>0</v>
      </c>
      <c r="M508">
        <v>7462</v>
      </c>
      <c r="N508">
        <f t="shared" si="162"/>
        <v>3.4175053110199527E-2</v>
      </c>
      <c r="O508" s="16">
        <v>0.72068400799999999</v>
      </c>
      <c r="P508">
        <f t="shared" si="163"/>
        <v>0.73470453405424097</v>
      </c>
      <c r="Q508">
        <v>0.28170000000000001</v>
      </c>
      <c r="R508">
        <f t="shared" si="164"/>
        <v>0.62447350919973399</v>
      </c>
      <c r="S508">
        <f t="shared" si="170"/>
        <v>8.3875671753589565E-2</v>
      </c>
      <c r="T508" s="14">
        <f t="shared" si="165"/>
        <v>0.16395298675127026</v>
      </c>
      <c r="U508" t="str">
        <f t="shared" si="171"/>
        <v>Low</v>
      </c>
      <c r="V508">
        <f t="shared" si="172"/>
        <v>7.7073250758306636E-2</v>
      </c>
      <c r="W508">
        <f t="shared" si="166"/>
        <v>0.10516496378011107</v>
      </c>
      <c r="X508" t="str">
        <f t="shared" si="173"/>
        <v>No Impact</v>
      </c>
      <c r="Y508">
        <f t="shared" si="174"/>
        <v>9.067809274887248E-2</v>
      </c>
      <c r="Z508">
        <f t="shared" si="167"/>
        <v>0.20246332744540085</v>
      </c>
      <c r="AA508" t="str">
        <f t="shared" si="175"/>
        <v>Low</v>
      </c>
      <c r="AB508">
        <f t="shared" si="176"/>
        <v>5.5655339346654363E-2</v>
      </c>
      <c r="AC508">
        <f t="shared" si="168"/>
        <v>0.13904450033643301</v>
      </c>
      <c r="AD508" t="str">
        <f t="shared" si="177"/>
        <v>No Impact</v>
      </c>
      <c r="AE508">
        <f t="shared" si="178"/>
        <v>4.2179250188151569E-3</v>
      </c>
      <c r="AF508">
        <f t="shared" si="169"/>
        <v>1.9992699152670473E-2</v>
      </c>
      <c r="AG508" t="str">
        <f t="shared" si="179"/>
        <v>No Impact</v>
      </c>
    </row>
    <row r="509" spans="1:33" customFormat="1" x14ac:dyDescent="0.3">
      <c r="A509">
        <v>603605</v>
      </c>
      <c r="B509" t="s">
        <v>30</v>
      </c>
      <c r="C509" s="1" t="s">
        <v>1068</v>
      </c>
      <c r="D509" t="s">
        <v>1069</v>
      </c>
      <c r="E509" s="4">
        <v>5.6</v>
      </c>
      <c r="F509" s="3">
        <f t="shared" si="159"/>
        <v>0.53333333333333321</v>
      </c>
      <c r="G509" s="15">
        <v>39.5154</v>
      </c>
      <c r="H509" s="15">
        <f t="shared" si="160"/>
        <v>0.39539851444133051</v>
      </c>
      <c r="I509" s="15">
        <v>38.800000000000004</v>
      </c>
      <c r="J509" s="3">
        <f t="shared" si="161"/>
        <v>0.14963362900115701</v>
      </c>
      <c r="K509">
        <v>0</v>
      </c>
      <c r="L509" s="3">
        <v>0</v>
      </c>
      <c r="M509">
        <v>12557</v>
      </c>
      <c r="N509">
        <f t="shared" si="162"/>
        <v>5.8281642560077215E-2</v>
      </c>
      <c r="O509" s="16">
        <v>0.57918296300000005</v>
      </c>
      <c r="P509">
        <f t="shared" si="163"/>
        <v>0.59045066109343969</v>
      </c>
      <c r="Q509">
        <v>0.35549999999999998</v>
      </c>
      <c r="R509">
        <f t="shared" si="164"/>
        <v>0.7880735978718687</v>
      </c>
      <c r="S509">
        <f t="shared" si="170"/>
        <v>0.10017867088684382</v>
      </c>
      <c r="T509" s="14">
        <f t="shared" si="165"/>
        <v>0.19582069457426024</v>
      </c>
      <c r="U509" t="str">
        <f t="shared" si="171"/>
        <v>Low</v>
      </c>
      <c r="V509">
        <f t="shared" si="172"/>
        <v>0.11454011793027667</v>
      </c>
      <c r="W509">
        <f t="shared" si="166"/>
        <v>0.15628778123399667</v>
      </c>
      <c r="X509" t="str">
        <f t="shared" si="173"/>
        <v>Low</v>
      </c>
      <c r="Y509">
        <f t="shared" si="174"/>
        <v>8.5817223843410978E-2</v>
      </c>
      <c r="Z509">
        <f t="shared" si="167"/>
        <v>0.19161012505614067</v>
      </c>
      <c r="AA509" t="str">
        <f t="shared" si="175"/>
        <v>Low</v>
      </c>
      <c r="AB509">
        <f t="shared" si="176"/>
        <v>6.8798976161621103E-2</v>
      </c>
      <c r="AC509">
        <f t="shared" si="168"/>
        <v>0.17188142910183918</v>
      </c>
      <c r="AD509" t="str">
        <f t="shared" si="177"/>
        <v>Low</v>
      </c>
      <c r="AE509">
        <f t="shared" si="178"/>
        <v>8.470764951431408E-3</v>
      </c>
      <c r="AF509">
        <f t="shared" si="169"/>
        <v>4.0150892799541982E-2</v>
      </c>
      <c r="AG509" t="str">
        <f t="shared" si="179"/>
        <v>No Impact</v>
      </c>
    </row>
    <row r="510" spans="1:33" customFormat="1" x14ac:dyDescent="0.3">
      <c r="A510">
        <v>603611</v>
      </c>
      <c r="B510" t="s">
        <v>44</v>
      </c>
      <c r="C510" s="1" t="s">
        <v>1068</v>
      </c>
      <c r="D510" t="s">
        <v>1070</v>
      </c>
      <c r="E510" s="4">
        <v>5.7</v>
      </c>
      <c r="F510" s="3">
        <f t="shared" si="159"/>
        <v>0.55555555555555558</v>
      </c>
      <c r="G510" s="15">
        <v>37.571760000000005</v>
      </c>
      <c r="H510" s="15">
        <f t="shared" si="160"/>
        <v>0.37595008753413117</v>
      </c>
      <c r="I510" s="15">
        <v>36</v>
      </c>
      <c r="J510" s="3">
        <f t="shared" si="161"/>
        <v>0.13883532587736216</v>
      </c>
      <c r="K510">
        <v>0</v>
      </c>
      <c r="L510" s="3">
        <v>0</v>
      </c>
      <c r="M510">
        <v>22652</v>
      </c>
      <c r="N510">
        <f t="shared" si="162"/>
        <v>0.10604533647499681</v>
      </c>
      <c r="O510" s="16">
        <v>0.52832718199999995</v>
      </c>
      <c r="P510">
        <f t="shared" si="163"/>
        <v>0.53860550778240679</v>
      </c>
      <c r="Q510">
        <v>0.25419999999999998</v>
      </c>
      <c r="R510">
        <f t="shared" si="164"/>
        <v>0.56351141653735315</v>
      </c>
      <c r="S510">
        <f t="shared" si="170"/>
        <v>7.8799127293576535E-2</v>
      </c>
      <c r="T510" s="14">
        <f t="shared" si="165"/>
        <v>0.15402979198938591</v>
      </c>
      <c r="U510" t="str">
        <f t="shared" si="171"/>
        <v>Low</v>
      </c>
      <c r="V510">
        <f t="shared" si="172"/>
        <v>8.057984931229932E-2</v>
      </c>
      <c r="W510">
        <f t="shared" si="166"/>
        <v>0.10994964985853349</v>
      </c>
      <c r="X510" t="str">
        <f t="shared" si="173"/>
        <v>No Impact</v>
      </c>
      <c r="Y510">
        <f t="shared" si="174"/>
        <v>7.7018405274853777E-2</v>
      </c>
      <c r="Z510">
        <f t="shared" si="167"/>
        <v>0.17196438669779149</v>
      </c>
      <c r="AA510" t="str">
        <f t="shared" si="175"/>
        <v>Low</v>
      </c>
      <c r="AB510">
        <f t="shared" si="176"/>
        <v>5.6615887545142761E-2</v>
      </c>
      <c r="AC510">
        <f t="shared" si="168"/>
        <v>0.1414442511218158</v>
      </c>
      <c r="AD510" t="str">
        <f t="shared" si="177"/>
        <v>No Impact</v>
      </c>
      <c r="AE510">
        <f t="shared" si="178"/>
        <v>1.516405343823393E-2</v>
      </c>
      <c r="AF510">
        <f t="shared" si="169"/>
        <v>7.1876659014387084E-2</v>
      </c>
      <c r="AG510" t="str">
        <f t="shared" si="179"/>
        <v>No Impact</v>
      </c>
    </row>
    <row r="511" spans="1:33" customFormat="1" x14ac:dyDescent="0.3">
      <c r="A511">
        <v>603626</v>
      </c>
      <c r="B511" t="s">
        <v>115</v>
      </c>
      <c r="C511" s="1" t="s">
        <v>1068</v>
      </c>
      <c r="D511" t="s">
        <v>1071</v>
      </c>
      <c r="E511" s="4">
        <v>5.2</v>
      </c>
      <c r="F511" s="3">
        <f t="shared" si="159"/>
        <v>0.44444444444444442</v>
      </c>
      <c r="G511" s="15">
        <v>39.890160000000002</v>
      </c>
      <c r="H511" s="15">
        <f t="shared" si="160"/>
        <v>0.39914843339120915</v>
      </c>
      <c r="I511" s="15">
        <v>50.599999999999994</v>
      </c>
      <c r="J511" s="3">
        <f t="shared" si="161"/>
        <v>0.19514076359429233</v>
      </c>
      <c r="K511">
        <v>0</v>
      </c>
      <c r="L511" s="3">
        <v>0</v>
      </c>
      <c r="M511">
        <v>8086</v>
      </c>
      <c r="N511">
        <f t="shared" si="162"/>
        <v>3.7127459747436753E-2</v>
      </c>
      <c r="O511" s="16">
        <v>0.59084794500000004</v>
      </c>
      <c r="P511">
        <f t="shared" si="163"/>
        <v>0.60234257914618639</v>
      </c>
      <c r="Q511">
        <v>0.41620000000000001</v>
      </c>
      <c r="R511">
        <f t="shared" si="164"/>
        <v>0.92263356240301486</v>
      </c>
      <c r="S511">
        <f t="shared" si="170"/>
        <v>0.10069742739814704</v>
      </c>
      <c r="T511" s="14">
        <f t="shared" si="165"/>
        <v>0.19683471541780945</v>
      </c>
      <c r="U511" t="str">
        <f t="shared" si="171"/>
        <v>Low</v>
      </c>
      <c r="V511">
        <f t="shared" si="172"/>
        <v>0.12184692420274672</v>
      </c>
      <c r="W511">
        <f t="shared" si="166"/>
        <v>0.16625777743153974</v>
      </c>
      <c r="X511" t="str">
        <f t="shared" si="173"/>
        <v>Low</v>
      </c>
      <c r="Y511">
        <f t="shared" si="174"/>
        <v>7.9547930593547325E-2</v>
      </c>
      <c r="Z511">
        <f t="shared" si="167"/>
        <v>0.17761223500772907</v>
      </c>
      <c r="AA511" t="str">
        <f t="shared" si="175"/>
        <v>Low</v>
      </c>
      <c r="AB511">
        <f t="shared" si="176"/>
        <v>6.822692640098009E-2</v>
      </c>
      <c r="AC511">
        <f t="shared" si="168"/>
        <v>0.17045226931106902</v>
      </c>
      <c r="AD511" t="str">
        <f t="shared" si="177"/>
        <v>Low</v>
      </c>
      <c r="AE511">
        <f t="shared" si="178"/>
        <v>4.9032107198701599E-3</v>
      </c>
      <c r="AF511">
        <f t="shared" si="169"/>
        <v>2.3240910250237154E-2</v>
      </c>
      <c r="AG511" t="str">
        <f t="shared" si="179"/>
        <v>No Impact</v>
      </c>
    </row>
    <row r="512" spans="1:33" customFormat="1" x14ac:dyDescent="0.3">
      <c r="A512">
        <v>603644</v>
      </c>
      <c r="B512" t="s">
        <v>197</v>
      </c>
      <c r="C512" s="1" t="s">
        <v>1068</v>
      </c>
      <c r="D512" t="s">
        <v>1072</v>
      </c>
      <c r="E512" s="4">
        <v>5.7</v>
      </c>
      <c r="F512" s="3">
        <f t="shared" si="159"/>
        <v>0.55555555555555558</v>
      </c>
      <c r="G512" s="15">
        <v>39.5154</v>
      </c>
      <c r="H512" s="15">
        <f t="shared" si="160"/>
        <v>0.39539851444133051</v>
      </c>
      <c r="I512" s="15">
        <v>36</v>
      </c>
      <c r="J512" s="3">
        <f t="shared" si="161"/>
        <v>0.13883532587736216</v>
      </c>
      <c r="K512">
        <v>0</v>
      </c>
      <c r="L512" s="3">
        <v>0</v>
      </c>
      <c r="M512">
        <v>33136</v>
      </c>
      <c r="N512">
        <f t="shared" si="162"/>
        <v>0.15564955311729667</v>
      </c>
      <c r="O512" s="16">
        <v>0.45302080700000003</v>
      </c>
      <c r="P512">
        <f t="shared" si="163"/>
        <v>0.46183408710216761</v>
      </c>
      <c r="Q512">
        <v>0.35680000000000001</v>
      </c>
      <c r="R512">
        <f t="shared" si="164"/>
        <v>0.79095544225227221</v>
      </c>
      <c r="S512">
        <f t="shared" si="170"/>
        <v>9.2955911302509728E-2</v>
      </c>
      <c r="T512" s="14">
        <f t="shared" si="165"/>
        <v>0.18170226211726762</v>
      </c>
      <c r="U512" t="str">
        <f t="shared" si="171"/>
        <v>Low</v>
      </c>
      <c r="V512">
        <f t="shared" si="172"/>
        <v>0.11737643428761149</v>
      </c>
      <c r="W512">
        <f t="shared" si="166"/>
        <v>0.16015788018601093</v>
      </c>
      <c r="X512" t="str">
        <f t="shared" si="173"/>
        <v>Low</v>
      </c>
      <c r="Y512">
        <f t="shared" si="174"/>
        <v>6.8535388317407964E-2</v>
      </c>
      <c r="Z512">
        <f t="shared" si="167"/>
        <v>0.15302376071068838</v>
      </c>
      <c r="AA512" t="str">
        <f t="shared" si="175"/>
        <v>Low</v>
      </c>
      <c r="AB512">
        <f t="shared" si="176"/>
        <v>6.9726713072833513E-2</v>
      </c>
      <c r="AC512">
        <f t="shared" si="168"/>
        <v>0.17419920699660194</v>
      </c>
      <c r="AD512" t="str">
        <f t="shared" si="177"/>
        <v>Low</v>
      </c>
      <c r="AE512">
        <f t="shared" si="178"/>
        <v>2.3098127362706042E-2</v>
      </c>
      <c r="AF512">
        <f t="shared" si="169"/>
        <v>0.1094836701204254</v>
      </c>
      <c r="AG512" t="str">
        <f t="shared" si="179"/>
        <v>No Impact</v>
      </c>
    </row>
    <row r="513" spans="1:33" customFormat="1" x14ac:dyDescent="0.3">
      <c r="A513">
        <v>603668</v>
      </c>
      <c r="B513" t="s">
        <v>296</v>
      </c>
      <c r="C513" s="1" t="s">
        <v>1068</v>
      </c>
      <c r="D513" t="s">
        <v>1073</v>
      </c>
      <c r="E513" s="4">
        <v>5.6</v>
      </c>
      <c r="F513" s="3">
        <f t="shared" si="159"/>
        <v>0.53333333333333321</v>
      </c>
      <c r="G513" s="15">
        <v>37.571760000000005</v>
      </c>
      <c r="H513" s="15">
        <f t="shared" si="160"/>
        <v>0.37595008753413117</v>
      </c>
      <c r="I513" s="15">
        <v>36</v>
      </c>
      <c r="J513" s="3">
        <f t="shared" si="161"/>
        <v>0.13883532587736216</v>
      </c>
      <c r="K513">
        <v>0</v>
      </c>
      <c r="L513" s="3">
        <v>0</v>
      </c>
      <c r="M513">
        <v>9664</v>
      </c>
      <c r="N513">
        <f t="shared" si="162"/>
        <v>4.4593641916603977E-2</v>
      </c>
      <c r="O513" s="16">
        <v>0.36574056700000002</v>
      </c>
      <c r="P513">
        <f t="shared" si="163"/>
        <v>0.3728558562138497</v>
      </c>
      <c r="Q513">
        <v>0.30549999999999999</v>
      </c>
      <c r="R513">
        <f t="shared" si="164"/>
        <v>0.67723342939481268</v>
      </c>
      <c r="S513">
        <f t="shared" si="170"/>
        <v>7.2076086268137968E-2</v>
      </c>
      <c r="T513" s="14">
        <f t="shared" si="165"/>
        <v>0.14088816661546094</v>
      </c>
      <c r="U513" t="str">
        <f t="shared" si="171"/>
        <v>No Impact</v>
      </c>
      <c r="V513">
        <f t="shared" si="172"/>
        <v>9.2967970913891182E-2</v>
      </c>
      <c r="W513">
        <f t="shared" si="166"/>
        <v>0.12685300279508535</v>
      </c>
      <c r="X513" t="str">
        <f t="shared" si="173"/>
        <v>No Impact</v>
      </c>
      <c r="Y513">
        <f t="shared" si="174"/>
        <v>5.1184201622384767E-2</v>
      </c>
      <c r="Z513">
        <f t="shared" si="167"/>
        <v>0.11428255115382498</v>
      </c>
      <c r="AA513" t="str">
        <f t="shared" si="175"/>
        <v>No Impact</v>
      </c>
      <c r="AB513">
        <f t="shared" si="176"/>
        <v>5.0036624902936561E-2</v>
      </c>
      <c r="AC513">
        <f t="shared" si="168"/>
        <v>0.12500718870504135</v>
      </c>
      <c r="AD513" t="str">
        <f t="shared" si="177"/>
        <v>No Impact</v>
      </c>
      <c r="AE513">
        <f t="shared" si="178"/>
        <v>6.1216417038834851E-3</v>
      </c>
      <c r="AF513">
        <f t="shared" si="169"/>
        <v>2.9016196437878648E-2</v>
      </c>
      <c r="AG513" t="str">
        <f t="shared" si="179"/>
        <v>No Impact</v>
      </c>
    </row>
    <row r="514" spans="1:33" customFormat="1" x14ac:dyDescent="0.3">
      <c r="A514">
        <v>603671</v>
      </c>
      <c r="B514" t="s">
        <v>312</v>
      </c>
      <c r="C514" s="1" t="s">
        <v>1068</v>
      </c>
      <c r="D514" t="s">
        <v>1074</v>
      </c>
      <c r="E514" s="4">
        <v>5.5</v>
      </c>
      <c r="F514" s="3">
        <f t="shared" ref="F514:F545" si="180">(E514-$AJ$5)/$AK$5</f>
        <v>0.51111111111111107</v>
      </c>
      <c r="G514" s="15">
        <v>41.709600000000002</v>
      </c>
      <c r="H514" s="15">
        <f t="shared" ref="H514:H545" si="181">(G514-$AJ$6)/$AK$6</f>
        <v>0.41735409177035082</v>
      </c>
      <c r="I514" s="15">
        <v>46</v>
      </c>
      <c r="J514" s="3">
        <f t="shared" ref="J514:J545" si="182">(I514-$AJ$7)/$AK$7</f>
        <v>0.17740069417662943</v>
      </c>
      <c r="K514">
        <v>0</v>
      </c>
      <c r="L514" s="3">
        <v>0</v>
      </c>
      <c r="M514">
        <v>31830</v>
      </c>
      <c r="N514">
        <f t="shared" ref="N514:N545" si="183">(M514-$AJ$9)/$AK$9</f>
        <v>0.1494703174310277</v>
      </c>
      <c r="O514" s="16">
        <v>0.57259408099999998</v>
      </c>
      <c r="P514">
        <f t="shared" ref="P514:P545" si="184">(O514-$AJ$11)/$AK$11</f>
        <v>0.58373359588037554</v>
      </c>
      <c r="Q514">
        <v>0.39050000000000001</v>
      </c>
      <c r="R514">
        <f t="shared" ref="R514:R545" si="185">(Q514-$AJ$12)/$AK$12</f>
        <v>0.86566171580580809</v>
      </c>
      <c r="S514">
        <f t="shared" si="170"/>
        <v>0.1101488909008493</v>
      </c>
      <c r="T514" s="14">
        <f t="shared" ref="T514:T545" si="186">(S514-$AJ$10)/$AK$10</f>
        <v>0.21530962760678207</v>
      </c>
      <c r="U514" t="str">
        <f t="shared" si="171"/>
        <v>Low</v>
      </c>
      <c r="V514">
        <f t="shared" si="172"/>
        <v>0.13157442572434797</v>
      </c>
      <c r="W514">
        <f t="shared" ref="W514:W545" si="187">(V514-$AJ$13)/$AK$13</f>
        <v>0.17953076559702097</v>
      </c>
      <c r="X514" t="str">
        <f t="shared" si="173"/>
        <v>Low</v>
      </c>
      <c r="Y514">
        <f t="shared" si="174"/>
        <v>8.8723356077350643E-2</v>
      </c>
      <c r="Z514">
        <f t="shared" ref="Z514:Z545" si="188">(Y514-$AJ$14)/$AK$14</f>
        <v>0.19809884999777855</v>
      </c>
      <c r="AA514" t="str">
        <f t="shared" si="175"/>
        <v>Low</v>
      </c>
      <c r="AB514">
        <f t="shared" si="176"/>
        <v>8.0619504743675865E-2</v>
      </c>
      <c r="AC514">
        <f t="shared" ref="AC514:AC545" si="189">(AB514-$AJ$15)/$AK$15</f>
        <v>0.20141281835754282</v>
      </c>
      <c r="AD514" t="str">
        <f t="shared" si="177"/>
        <v>Low</v>
      </c>
      <c r="AE514">
        <f t="shared" si="178"/>
        <v>2.2718425476996842E-2</v>
      </c>
      <c r="AF514">
        <f t="shared" ref="AF514:AF545" si="190">(AE514-$AJ$16)/$AK$16</f>
        <v>0.10768390707702778</v>
      </c>
      <c r="AG514" t="str">
        <f t="shared" si="179"/>
        <v>No Impact</v>
      </c>
    </row>
    <row r="515" spans="1:33" customFormat="1" x14ac:dyDescent="0.3">
      <c r="A515">
        <v>603677</v>
      </c>
      <c r="B515" t="s">
        <v>359</v>
      </c>
      <c r="C515" s="1" t="s">
        <v>1068</v>
      </c>
      <c r="D515" t="s">
        <v>1075</v>
      </c>
      <c r="E515" s="4">
        <v>5.8</v>
      </c>
      <c r="F515" s="3">
        <f t="shared" si="180"/>
        <v>0.57777777777777772</v>
      </c>
      <c r="G515" s="15">
        <v>34.063200000000002</v>
      </c>
      <c r="H515" s="15">
        <f t="shared" si="181"/>
        <v>0.34084277717340405</v>
      </c>
      <c r="I515" s="15">
        <v>29.800000000000004</v>
      </c>
      <c r="J515" s="3">
        <f t="shared" si="182"/>
        <v>0.11492479753181646</v>
      </c>
      <c r="K515">
        <v>0</v>
      </c>
      <c r="L515" s="3">
        <v>0</v>
      </c>
      <c r="M515">
        <v>22206</v>
      </c>
      <c r="N515">
        <f t="shared" si="183"/>
        <v>0.10393512275671507</v>
      </c>
      <c r="O515" s="16">
        <v>0.53341939299999996</v>
      </c>
      <c r="P515">
        <f t="shared" si="184"/>
        <v>0.54379678505307005</v>
      </c>
      <c r="Q515">
        <v>0.31540000000000001</v>
      </c>
      <c r="R515">
        <f t="shared" si="185"/>
        <v>0.69917978275326986</v>
      </c>
      <c r="S515">
        <f t="shared" ref="S515:S545" si="191">F515*(R515*0.5+P515*0.5)*(H515*0.5+J515*0.5)</f>
        <v>8.1828993382429868E-2</v>
      </c>
      <c r="T515" s="14">
        <f t="shared" si="186"/>
        <v>0.15995231498488888</v>
      </c>
      <c r="U515" t="str">
        <f t="shared" ref="U515:U545" si="192">IF(T515&gt;0.7,"High",IF(T515&gt;0.3,"Moderate",IF(T515&gt;0.15,"Low","No Impact")))</f>
        <v>Low</v>
      </c>
      <c r="V515">
        <f t="shared" ref="V515:V545" si="193">F515*(R515*1)*(H515*0.5+J515*0.5)</f>
        <v>9.2058336895309997E-2</v>
      </c>
      <c r="W515">
        <f t="shared" si="187"/>
        <v>0.12561182472518362</v>
      </c>
      <c r="X515" t="str">
        <f t="shared" ref="X515:X545" si="194">IF(W515&gt;0.7,"High",IF(W515&gt;0.3,"Moderate",IF(W515&gt;0.15,"Low","No Impact")))</f>
        <v>No Impact</v>
      </c>
      <c r="Y515">
        <f t="shared" ref="Y515:Y545" si="195">F515*(P515*1)*(H515*0.5+J515*0.5)</f>
        <v>7.1599649869549767E-2</v>
      </c>
      <c r="Z515">
        <f t="shared" si="188"/>
        <v>0.15986555205413669</v>
      </c>
      <c r="AA515" t="str">
        <f t="shared" ref="AA515:AA545" si="196">IF(Z515&gt;0.7,"High",IF(Z515&gt;0.3,"Moderate",IF(Z515&gt;0.15,"Low","No Impact")))</f>
        <v>Low</v>
      </c>
      <c r="AB515">
        <f t="shared" ref="AB515:AB545" si="197">F515*(R515*0.35+P515*0.3+N515*0.35)*(H515*0.5+J515*0.5)</f>
        <v>5.8489972377692406E-2</v>
      </c>
      <c r="AC515">
        <f t="shared" si="189"/>
        <v>0.14612630305410032</v>
      </c>
      <c r="AD515" t="str">
        <f t="shared" ref="AD515:AD545" si="198">IF(AC515&gt;0.7,"High",IF(AC515&gt;0.3,"Moderate",IF(AC515&gt;0.15,"Low","No Impact")))</f>
        <v>No Impact</v>
      </c>
      <c r="AE515">
        <f t="shared" ref="AE515:AE545" si="199">F515*(N515*1)*(H515*0.5+J515*0.5)</f>
        <v>1.3684741438482804E-2</v>
      </c>
      <c r="AF515">
        <f t="shared" si="190"/>
        <v>6.4864813229544863E-2</v>
      </c>
      <c r="AG515" t="str">
        <f t="shared" ref="AG515:AG545" si="200">IF(AF515&gt;0.7,"High",IF(AF515&gt;0.3,"Moderate",IF(AF515&gt;0.15,"Low","No Impact")))</f>
        <v>No Impact</v>
      </c>
    </row>
    <row r="516" spans="1:33" customFormat="1" x14ac:dyDescent="0.3">
      <c r="A516">
        <v>605814</v>
      </c>
      <c r="B516" t="s">
        <v>51</v>
      </c>
      <c r="C516" s="1" t="s">
        <v>1077</v>
      </c>
      <c r="D516" t="s">
        <v>1076</v>
      </c>
      <c r="E516" s="4">
        <v>5.4</v>
      </c>
      <c r="F516" s="3">
        <f t="shared" si="180"/>
        <v>0.48888888888888893</v>
      </c>
      <c r="G516" s="15">
        <v>38.140920000000001</v>
      </c>
      <c r="H516" s="15">
        <f t="shared" si="181"/>
        <v>0.38164520939749141</v>
      </c>
      <c r="I516" s="15">
        <v>32.4</v>
      </c>
      <c r="J516" s="3">
        <f t="shared" si="182"/>
        <v>0.12495179328962593</v>
      </c>
      <c r="K516">
        <v>0</v>
      </c>
      <c r="L516" s="3">
        <v>0</v>
      </c>
      <c r="M516">
        <v>18472</v>
      </c>
      <c r="N516">
        <f t="shared" si="183"/>
        <v>8.6267997142221775E-2</v>
      </c>
      <c r="O516" s="16">
        <v>0.55905946100000004</v>
      </c>
      <c r="P516">
        <f t="shared" si="184"/>
        <v>0.56993566700958365</v>
      </c>
      <c r="Q516">
        <v>0.39100000000000001</v>
      </c>
      <c r="R516">
        <f t="shared" si="185"/>
        <v>0.86677011749057864</v>
      </c>
      <c r="S516">
        <f t="shared" si="191"/>
        <v>8.8957103176458718E-2</v>
      </c>
      <c r="T516" s="14">
        <f t="shared" si="186"/>
        <v>0.17388573413001779</v>
      </c>
      <c r="U516" t="str">
        <f t="shared" si="192"/>
        <v>Low</v>
      </c>
      <c r="V516">
        <f t="shared" si="193"/>
        <v>0.10733632397631923</v>
      </c>
      <c r="W516">
        <f t="shared" si="187"/>
        <v>0.14645834335777388</v>
      </c>
      <c r="X516" t="str">
        <f t="shared" si="194"/>
        <v>No Impact</v>
      </c>
      <c r="Y516">
        <f t="shared" si="195"/>
        <v>7.0577882376598206E-2</v>
      </c>
      <c r="Z516">
        <f t="shared" si="188"/>
        <v>0.15758418022299955</v>
      </c>
      <c r="AA516" t="str">
        <f t="shared" si="196"/>
        <v>Low</v>
      </c>
      <c r="AB516">
        <f t="shared" si="197"/>
        <v>6.2480121855874982E-2</v>
      </c>
      <c r="AC516">
        <f t="shared" si="189"/>
        <v>0.15609494841633414</v>
      </c>
      <c r="AD516" t="str">
        <f t="shared" si="198"/>
        <v>Low</v>
      </c>
      <c r="AE516">
        <f t="shared" si="199"/>
        <v>1.0682982146239422E-2</v>
      </c>
      <c r="AF516">
        <f t="shared" si="190"/>
        <v>5.0636663086796922E-2</v>
      </c>
      <c r="AG516" t="str">
        <f t="shared" si="200"/>
        <v>No Impact</v>
      </c>
    </row>
    <row r="517" spans="1:33" customFormat="1" x14ac:dyDescent="0.3">
      <c r="A517">
        <v>605835</v>
      </c>
      <c r="B517" t="s">
        <v>230</v>
      </c>
      <c r="C517" s="1" t="s">
        <v>1077</v>
      </c>
      <c r="D517" t="s">
        <v>1078</v>
      </c>
      <c r="E517" s="4">
        <v>5.4</v>
      </c>
      <c r="F517" s="3">
        <f t="shared" si="180"/>
        <v>0.48888888888888893</v>
      </c>
      <c r="G517" s="15">
        <v>38.140920000000001</v>
      </c>
      <c r="H517" s="15">
        <f t="shared" si="181"/>
        <v>0.38164520939749141</v>
      </c>
      <c r="I517" s="15">
        <v>35.500000000000007</v>
      </c>
      <c r="J517" s="3">
        <f t="shared" si="182"/>
        <v>0.13690705746239881</v>
      </c>
      <c r="K517">
        <v>0</v>
      </c>
      <c r="L517" s="3">
        <v>0</v>
      </c>
      <c r="M517">
        <v>9958</v>
      </c>
      <c r="N517">
        <f t="shared" si="183"/>
        <v>4.5984679659148438E-2</v>
      </c>
      <c r="O517" s="16">
        <v>0.50591369799999997</v>
      </c>
      <c r="P517">
        <f t="shared" si="184"/>
        <v>0.51575598131039424</v>
      </c>
      <c r="Q517">
        <v>0.39489999999999997</v>
      </c>
      <c r="R517">
        <f t="shared" si="185"/>
        <v>0.87541565063178894</v>
      </c>
      <c r="S517">
        <f t="shared" si="191"/>
        <v>8.8170524852030127E-2</v>
      </c>
      <c r="T517" s="14">
        <f t="shared" si="186"/>
        <v>0.17234819812097404</v>
      </c>
      <c r="U517" t="str">
        <f t="shared" si="192"/>
        <v>Low</v>
      </c>
      <c r="V517">
        <f t="shared" si="193"/>
        <v>0.11096525490838086</v>
      </c>
      <c r="W517">
        <f t="shared" si="187"/>
        <v>0.15140994960606299</v>
      </c>
      <c r="X517" t="str">
        <f t="shared" si="194"/>
        <v>Low</v>
      </c>
      <c r="Y517">
        <f t="shared" si="195"/>
        <v>6.5375794795679398E-2</v>
      </c>
      <c r="Z517">
        <f t="shared" si="188"/>
        <v>0.14596911500308937</v>
      </c>
      <c r="AA517" t="str">
        <f t="shared" si="196"/>
        <v>No Impact</v>
      </c>
      <c r="AB517">
        <f t="shared" si="197"/>
        <v>6.0490689223983735E-2</v>
      </c>
      <c r="AC517">
        <f t="shared" si="189"/>
        <v>0.15112472148929371</v>
      </c>
      <c r="AD517" t="str">
        <f t="shared" si="198"/>
        <v>Low</v>
      </c>
      <c r="AE517">
        <f t="shared" si="199"/>
        <v>5.8288901924188974E-3</v>
      </c>
      <c r="AF517">
        <f t="shared" si="190"/>
        <v>2.7628572696562076E-2</v>
      </c>
      <c r="AG517" t="str">
        <f t="shared" si="200"/>
        <v>No Impact</v>
      </c>
    </row>
    <row r="518" spans="1:33" customFormat="1" x14ac:dyDescent="0.3">
      <c r="A518">
        <v>605856</v>
      </c>
      <c r="B518" t="s">
        <v>252</v>
      </c>
      <c r="C518" s="1" t="s">
        <v>1077</v>
      </c>
      <c r="D518" t="s">
        <v>1079</v>
      </c>
      <c r="E518" s="4">
        <v>5.4</v>
      </c>
      <c r="F518" s="3">
        <f t="shared" si="180"/>
        <v>0.48888888888888893</v>
      </c>
      <c r="G518" s="15">
        <v>36.078119999999998</v>
      </c>
      <c r="H518" s="15">
        <f t="shared" si="181"/>
        <v>0.36100444514888008</v>
      </c>
      <c r="I518" s="15">
        <v>49.400000000000006</v>
      </c>
      <c r="J518" s="3">
        <f t="shared" si="182"/>
        <v>0.1905129193983803</v>
      </c>
      <c r="K518">
        <v>0</v>
      </c>
      <c r="L518" s="3">
        <v>0</v>
      </c>
      <c r="M518">
        <v>24711</v>
      </c>
      <c r="N518">
        <f t="shared" si="183"/>
        <v>0.11578733209370105</v>
      </c>
      <c r="O518" s="16">
        <v>0.46486062</v>
      </c>
      <c r="P518">
        <f t="shared" si="184"/>
        <v>0.47390423739951448</v>
      </c>
      <c r="Q518">
        <v>0.42399999999999999</v>
      </c>
      <c r="R518">
        <f t="shared" si="185"/>
        <v>0.93992462868543558</v>
      </c>
      <c r="S518">
        <f t="shared" si="191"/>
        <v>9.5302920795379401E-2</v>
      </c>
      <c r="T518" s="14">
        <f t="shared" si="186"/>
        <v>0.18628999546407207</v>
      </c>
      <c r="U518" t="str">
        <f t="shared" si="192"/>
        <v>Low</v>
      </c>
      <c r="V518">
        <f t="shared" si="193"/>
        <v>0.12671627322093759</v>
      </c>
      <c r="W518">
        <f t="shared" si="187"/>
        <v>0.17290191022848905</v>
      </c>
      <c r="X518" t="str">
        <f t="shared" si="194"/>
        <v>Low</v>
      </c>
      <c r="Y518">
        <f t="shared" si="195"/>
        <v>6.3889568369821209E-2</v>
      </c>
      <c r="Z518">
        <f t="shared" si="188"/>
        <v>0.14265071318855324</v>
      </c>
      <c r="AA518" t="str">
        <f t="shared" si="196"/>
        <v>No Impact</v>
      </c>
      <c r="AB518">
        <f t="shared" si="197"/>
        <v>6.898103476806261E-2</v>
      </c>
      <c r="AC518">
        <f t="shared" si="189"/>
        <v>0.17233626862418822</v>
      </c>
      <c r="AD518" t="str">
        <f t="shared" si="198"/>
        <v>Low</v>
      </c>
      <c r="AE518">
        <f t="shared" si="199"/>
        <v>1.5609910370823127E-2</v>
      </c>
      <c r="AF518">
        <f t="shared" si="190"/>
        <v>7.39899928168197E-2</v>
      </c>
      <c r="AG518" t="str">
        <f t="shared" si="200"/>
        <v>No Impact</v>
      </c>
    </row>
    <row r="519" spans="1:33" customFormat="1" x14ac:dyDescent="0.3">
      <c r="A519">
        <v>605865</v>
      </c>
      <c r="B519" t="s">
        <v>290</v>
      </c>
      <c r="C519" s="1" t="s">
        <v>1077</v>
      </c>
      <c r="D519" t="s">
        <v>1080</v>
      </c>
      <c r="E519" s="4">
        <v>5.3</v>
      </c>
      <c r="F519" s="3">
        <f t="shared" si="180"/>
        <v>0.46666666666666656</v>
      </c>
      <c r="G519" s="15">
        <v>34.487639999999999</v>
      </c>
      <c r="H519" s="15">
        <f t="shared" si="181"/>
        <v>0.34508980353450575</v>
      </c>
      <c r="I519" s="15">
        <v>44.699999999999996</v>
      </c>
      <c r="J519" s="3">
        <f t="shared" si="182"/>
        <v>0.17238719629772467</v>
      </c>
      <c r="K519">
        <v>0</v>
      </c>
      <c r="L519" s="3">
        <v>0</v>
      </c>
      <c r="M519">
        <v>33224</v>
      </c>
      <c r="N519">
        <f t="shared" si="183"/>
        <v>0.15606591815588139</v>
      </c>
      <c r="O519" s="16">
        <v>0.37657218999999997</v>
      </c>
      <c r="P519">
        <f t="shared" si="184"/>
        <v>0.38389820270819036</v>
      </c>
      <c r="Q519">
        <v>0.39800000000000002</v>
      </c>
      <c r="R519">
        <f t="shared" si="185"/>
        <v>0.88228774107736652</v>
      </c>
      <c r="S519">
        <f t="shared" si="191"/>
        <v>7.6442578732320618E-2</v>
      </c>
      <c r="T519" s="14">
        <f t="shared" si="186"/>
        <v>0.14942341248786162</v>
      </c>
      <c r="U519" t="str">
        <f t="shared" si="192"/>
        <v>No Impact</v>
      </c>
      <c r="V519">
        <f t="shared" si="193"/>
        <v>0.10653150975634329</v>
      </c>
      <c r="W519">
        <f t="shared" si="187"/>
        <v>0.14536018988090932</v>
      </c>
      <c r="X519" t="str">
        <f t="shared" si="194"/>
        <v>No Impact</v>
      </c>
      <c r="Y519">
        <f t="shared" si="195"/>
        <v>4.6353647708297939E-2</v>
      </c>
      <c r="Z519">
        <f t="shared" si="188"/>
        <v>0.10349703516862485</v>
      </c>
      <c r="AA519" t="str">
        <f t="shared" si="196"/>
        <v>No Impact</v>
      </c>
      <c r="AB519">
        <f t="shared" si="197"/>
        <v>5.7787565447317904E-2</v>
      </c>
      <c r="AC519">
        <f t="shared" si="189"/>
        <v>0.14437147015193347</v>
      </c>
      <c r="AD519" t="str">
        <f t="shared" si="198"/>
        <v>No Impact</v>
      </c>
      <c r="AE519">
        <f t="shared" si="199"/>
        <v>1.8844122057452509E-2</v>
      </c>
      <c r="AF519">
        <f t="shared" si="190"/>
        <v>8.9319952680590772E-2</v>
      </c>
      <c r="AG519" t="str">
        <f t="shared" si="200"/>
        <v>No Impact</v>
      </c>
    </row>
    <row r="520" spans="1:33" customFormat="1" x14ac:dyDescent="0.3">
      <c r="A520">
        <v>605874</v>
      </c>
      <c r="B520" t="s">
        <v>332</v>
      </c>
      <c r="C520" s="1" t="s">
        <v>1077</v>
      </c>
      <c r="D520" t="s">
        <v>1081</v>
      </c>
      <c r="E520" s="4">
        <v>5.3</v>
      </c>
      <c r="F520" s="3">
        <f t="shared" si="180"/>
        <v>0.46666666666666656</v>
      </c>
      <c r="G520" s="15">
        <v>34.063200000000002</v>
      </c>
      <c r="H520" s="15">
        <f t="shared" si="181"/>
        <v>0.34084277717340405</v>
      </c>
      <c r="I520" s="15">
        <v>39.099999999999994</v>
      </c>
      <c r="J520" s="3">
        <f t="shared" si="182"/>
        <v>0.15079059005013498</v>
      </c>
      <c r="K520">
        <v>0</v>
      </c>
      <c r="L520" s="3">
        <v>0</v>
      </c>
      <c r="M520">
        <v>39868</v>
      </c>
      <c r="N520">
        <f t="shared" si="183"/>
        <v>0.18750147856902907</v>
      </c>
      <c r="O520" s="16">
        <v>0.299404269</v>
      </c>
      <c r="P520">
        <f t="shared" si="184"/>
        <v>0.30522902063548446</v>
      </c>
      <c r="Q520">
        <v>0.37640000000000001</v>
      </c>
      <c r="R520">
        <f t="shared" si="185"/>
        <v>0.8344047882952782</v>
      </c>
      <c r="S520">
        <f t="shared" si="191"/>
        <v>6.5366234136748774E-2</v>
      </c>
      <c r="T520" s="14">
        <f t="shared" si="186"/>
        <v>0.12777232176318343</v>
      </c>
      <c r="U520" t="str">
        <f t="shared" si="192"/>
        <v>No Impact</v>
      </c>
      <c r="V520">
        <f t="shared" si="193"/>
        <v>9.5718288329312076E-2</v>
      </c>
      <c r="W520">
        <f t="shared" si="187"/>
        <v>0.13060575784993003</v>
      </c>
      <c r="X520" t="str">
        <f t="shared" si="194"/>
        <v>No Impact</v>
      </c>
      <c r="Y520">
        <f t="shared" si="195"/>
        <v>3.5014179944185458E-2</v>
      </c>
      <c r="Z520">
        <f t="shared" si="188"/>
        <v>7.8178611441515528E-2</v>
      </c>
      <c r="AA520" t="str">
        <f t="shared" si="196"/>
        <v>No Impact</v>
      </c>
      <c r="AB520">
        <f t="shared" si="197"/>
        <v>5.1533850198758051E-2</v>
      </c>
      <c r="AC520">
        <f t="shared" si="189"/>
        <v>0.12874772726957859</v>
      </c>
      <c r="AD520" t="str">
        <f t="shared" si="198"/>
        <v>No Impact</v>
      </c>
      <c r="AE520">
        <f t="shared" si="199"/>
        <v>2.1509129429266263E-2</v>
      </c>
      <c r="AF520">
        <f t="shared" si="190"/>
        <v>0.10195191991249958</v>
      </c>
      <c r="AG520" t="str">
        <f t="shared" si="200"/>
        <v>No Impact</v>
      </c>
    </row>
    <row r="521" spans="1:33" customFormat="1" x14ac:dyDescent="0.3">
      <c r="A521">
        <v>605880</v>
      </c>
      <c r="B521" t="s">
        <v>428</v>
      </c>
      <c r="C521" s="1" t="s">
        <v>1077</v>
      </c>
      <c r="D521" t="s">
        <v>1082</v>
      </c>
      <c r="E521" s="4">
        <v>5.2</v>
      </c>
      <c r="F521" s="3">
        <f t="shared" si="180"/>
        <v>0.44444444444444442</v>
      </c>
      <c r="G521" s="15">
        <v>34.063200000000002</v>
      </c>
      <c r="H521" s="15">
        <f t="shared" si="181"/>
        <v>0.34084277717340405</v>
      </c>
      <c r="I521" s="15">
        <v>44</v>
      </c>
      <c r="J521" s="3">
        <f t="shared" si="182"/>
        <v>0.16968762051677597</v>
      </c>
      <c r="K521">
        <v>0</v>
      </c>
      <c r="L521" s="3">
        <v>0</v>
      </c>
      <c r="M521">
        <v>16043</v>
      </c>
      <c r="N521">
        <f t="shared" si="183"/>
        <v>7.4775375793104421E-2</v>
      </c>
      <c r="O521" s="16">
        <v>0.493649422</v>
      </c>
      <c r="P521">
        <f t="shared" si="184"/>
        <v>0.50325311030997011</v>
      </c>
      <c r="Q521">
        <v>0.35399999999999998</v>
      </c>
      <c r="R521">
        <f t="shared" si="185"/>
        <v>0.78474839281755704</v>
      </c>
      <c r="S521">
        <f t="shared" si="191"/>
        <v>7.3062657735249573E-2</v>
      </c>
      <c r="T521" s="14">
        <f t="shared" si="186"/>
        <v>0.14281663210843157</v>
      </c>
      <c r="U521" t="str">
        <f t="shared" si="192"/>
        <v>No Impact</v>
      </c>
      <c r="V521">
        <f t="shared" si="193"/>
        <v>8.9030646460417112E-2</v>
      </c>
      <c r="W521">
        <f t="shared" si="187"/>
        <v>0.12148059953628651</v>
      </c>
      <c r="X521" t="str">
        <f t="shared" si="194"/>
        <v>No Impact</v>
      </c>
      <c r="Y521">
        <f t="shared" si="195"/>
        <v>5.7094669010082019E-2</v>
      </c>
      <c r="Z521">
        <f t="shared" si="188"/>
        <v>0.12747926557287181</v>
      </c>
      <c r="AA521" t="str">
        <f t="shared" si="196"/>
        <v>No Impact</v>
      </c>
      <c r="AB521">
        <f t="shared" si="197"/>
        <v>5.1258301590699516E-2</v>
      </c>
      <c r="AC521">
        <f t="shared" si="189"/>
        <v>0.12805932038938225</v>
      </c>
      <c r="AD521" t="str">
        <f t="shared" si="198"/>
        <v>No Impact</v>
      </c>
      <c r="AE521">
        <f t="shared" si="199"/>
        <v>8.4833560757969478E-3</v>
      </c>
      <c r="AF521">
        <f t="shared" si="190"/>
        <v>4.0210573936667743E-2</v>
      </c>
      <c r="AG521" t="str">
        <f t="shared" si="200"/>
        <v>No Impact</v>
      </c>
    </row>
    <row r="522" spans="1:33" customFormat="1" x14ac:dyDescent="0.3">
      <c r="A522">
        <v>605883</v>
      </c>
      <c r="B522" t="s">
        <v>501</v>
      </c>
      <c r="C522" s="1" t="s">
        <v>1077</v>
      </c>
      <c r="D522" t="s">
        <v>1083</v>
      </c>
      <c r="E522" s="4">
        <v>5.4</v>
      </c>
      <c r="F522" s="3">
        <f t="shared" si="180"/>
        <v>0.48888888888888893</v>
      </c>
      <c r="G522" s="15">
        <v>39.890160000000002</v>
      </c>
      <c r="H522" s="15">
        <f t="shared" si="181"/>
        <v>0.39914843339120915</v>
      </c>
      <c r="I522" s="15">
        <v>49.400000000000006</v>
      </c>
      <c r="J522" s="3">
        <f t="shared" si="182"/>
        <v>0.1905129193983803</v>
      </c>
      <c r="K522">
        <v>0</v>
      </c>
      <c r="L522" s="3">
        <v>0</v>
      </c>
      <c r="M522">
        <v>37332</v>
      </c>
      <c r="N522">
        <f t="shared" si="183"/>
        <v>0.17550259518435982</v>
      </c>
      <c r="O522" s="16">
        <v>0.37196099599999999</v>
      </c>
      <c r="P522">
        <f t="shared" si="184"/>
        <v>0.37919730036875104</v>
      </c>
      <c r="Q522">
        <v>0.39560000000000001</v>
      </c>
      <c r="R522">
        <f t="shared" si="185"/>
        <v>0.87696741299046777</v>
      </c>
      <c r="S522">
        <f t="shared" si="191"/>
        <v>9.0531440291837587E-2</v>
      </c>
      <c r="T522" s="14">
        <f t="shared" si="186"/>
        <v>0.1769631136230613</v>
      </c>
      <c r="U522" t="str">
        <f t="shared" si="192"/>
        <v>Low</v>
      </c>
      <c r="V522">
        <f t="shared" si="193"/>
        <v>0.12640559337910676</v>
      </c>
      <c r="W522">
        <f t="shared" si="187"/>
        <v>0.17247799357787563</v>
      </c>
      <c r="X522" t="str">
        <f t="shared" si="194"/>
        <v>Low</v>
      </c>
      <c r="Y522">
        <f t="shared" si="195"/>
        <v>5.465728720456841E-2</v>
      </c>
      <c r="Z522">
        <f t="shared" si="188"/>
        <v>0.12203715253719265</v>
      </c>
      <c r="AA522" t="str">
        <f t="shared" si="196"/>
        <v>No Impact</v>
      </c>
      <c r="AB522">
        <f t="shared" si="197"/>
        <v>6.9493039980142307E-2</v>
      </c>
      <c r="AC522">
        <f t="shared" si="189"/>
        <v>0.17361541829282734</v>
      </c>
      <c r="AD522" t="str">
        <f t="shared" si="198"/>
        <v>Low</v>
      </c>
      <c r="AE522">
        <f t="shared" si="199"/>
        <v>2.5296846103098361E-2</v>
      </c>
      <c r="AF522">
        <f t="shared" si="190"/>
        <v>0.11990545858321566</v>
      </c>
      <c r="AG522" t="str">
        <f t="shared" si="200"/>
        <v>No Impact</v>
      </c>
    </row>
    <row r="523" spans="1:33" customFormat="1" x14ac:dyDescent="0.3">
      <c r="A523">
        <v>609018</v>
      </c>
      <c r="B523" t="s">
        <v>80</v>
      </c>
      <c r="C523" s="1" t="s">
        <v>1085</v>
      </c>
      <c r="D523" t="s">
        <v>1084</v>
      </c>
      <c r="E523" s="4">
        <v>6.2</v>
      </c>
      <c r="F523" s="3">
        <f t="shared" si="180"/>
        <v>0.66666666666666663</v>
      </c>
      <c r="G523" s="15">
        <v>17.122680000000003</v>
      </c>
      <c r="H523" s="15">
        <f t="shared" si="181"/>
        <v>0.17133275217394439</v>
      </c>
      <c r="I523" s="15">
        <v>20.5</v>
      </c>
      <c r="J523" s="3">
        <f t="shared" si="182"/>
        <v>7.9059005013497899E-2</v>
      </c>
      <c r="K523">
        <v>0</v>
      </c>
      <c r="L523" s="3">
        <v>0</v>
      </c>
      <c r="M523">
        <v>14050</v>
      </c>
      <c r="N523">
        <f t="shared" si="183"/>
        <v>6.5345653953338731E-2</v>
      </c>
      <c r="O523" s="16">
        <v>0.59267401200000003</v>
      </c>
      <c r="P523">
        <f t="shared" si="184"/>
        <v>0.60420417131348036</v>
      </c>
      <c r="Q523">
        <v>0.32100000000000001</v>
      </c>
      <c r="R523">
        <f t="shared" si="185"/>
        <v>0.7115938816227001</v>
      </c>
      <c r="S523">
        <f t="shared" si="191"/>
        <v>5.4910831096417562E-2</v>
      </c>
      <c r="T523" s="14">
        <f t="shared" si="186"/>
        <v>0.10733499446300293</v>
      </c>
      <c r="U523" t="str">
        <f t="shared" si="192"/>
        <v>No Impact</v>
      </c>
      <c r="V523">
        <f t="shared" si="193"/>
        <v>5.9392414141113556E-2</v>
      </c>
      <c r="W523">
        <f t="shared" si="187"/>
        <v>8.1039803310623895E-2</v>
      </c>
      <c r="X523" t="str">
        <f t="shared" si="194"/>
        <v>No Impact</v>
      </c>
      <c r="Y523">
        <f t="shared" si="195"/>
        <v>5.0429248051721581E-2</v>
      </c>
      <c r="Z523">
        <f t="shared" si="188"/>
        <v>0.11259691345071884</v>
      </c>
      <c r="AA523" t="str">
        <f t="shared" si="196"/>
        <v>No Impact</v>
      </c>
      <c r="AB523">
        <f t="shared" si="197"/>
        <v>3.7825020895332434E-2</v>
      </c>
      <c r="AC523">
        <f t="shared" si="189"/>
        <v>9.4498770330879223E-2</v>
      </c>
      <c r="AD523" t="str">
        <f t="shared" si="198"/>
        <v>No Impact</v>
      </c>
      <c r="AE523">
        <f t="shared" si="199"/>
        <v>5.4540043726463393E-3</v>
      </c>
      <c r="AF523">
        <f t="shared" si="190"/>
        <v>2.5851637502626267E-2</v>
      </c>
      <c r="AG523" t="str">
        <f t="shared" si="200"/>
        <v>No Impact</v>
      </c>
    </row>
    <row r="524" spans="1:33" customFormat="1" x14ac:dyDescent="0.3">
      <c r="A524">
        <v>609023</v>
      </c>
      <c r="B524" t="s">
        <v>109</v>
      </c>
      <c r="C524" s="1" t="s">
        <v>1085</v>
      </c>
      <c r="D524" t="s">
        <v>1086</v>
      </c>
      <c r="E524" s="4">
        <v>6.5</v>
      </c>
      <c r="F524" s="3">
        <f t="shared" si="180"/>
        <v>0.73333333333333328</v>
      </c>
      <c r="G524" s="15">
        <v>33.186240000000005</v>
      </c>
      <c r="H524" s="15">
        <f t="shared" si="181"/>
        <v>0.33206775069703109</v>
      </c>
      <c r="I524" s="15">
        <v>31.400000000000006</v>
      </c>
      <c r="J524" s="3">
        <f t="shared" si="182"/>
        <v>0.12109525645969924</v>
      </c>
      <c r="K524">
        <v>0</v>
      </c>
      <c r="L524" s="3">
        <v>0</v>
      </c>
      <c r="M524">
        <v>23393</v>
      </c>
      <c r="N524">
        <f t="shared" si="183"/>
        <v>0.10955131935671601</v>
      </c>
      <c r="O524" s="16">
        <v>0.71983818899999996</v>
      </c>
      <c r="P524">
        <f t="shared" si="184"/>
        <v>0.73384226009312759</v>
      </c>
      <c r="Q524">
        <v>0.28079999999999999</v>
      </c>
      <c r="R524">
        <f t="shared" si="185"/>
        <v>0.62247838616714701</v>
      </c>
      <c r="S524">
        <f t="shared" si="191"/>
        <v>0.11268296283347874</v>
      </c>
      <c r="T524" s="14">
        <f t="shared" si="186"/>
        <v>0.22026301460578848</v>
      </c>
      <c r="U524" t="str">
        <f t="shared" si="192"/>
        <v>Low</v>
      </c>
      <c r="V524">
        <f t="shared" si="193"/>
        <v>0.10343086503404335</v>
      </c>
      <c r="W524">
        <f t="shared" si="187"/>
        <v>0.14112941997426279</v>
      </c>
      <c r="X524" t="str">
        <f t="shared" si="194"/>
        <v>No Impact</v>
      </c>
      <c r="Y524">
        <f t="shared" si="195"/>
        <v>0.12193506063291414</v>
      </c>
      <c r="Z524">
        <f t="shared" si="188"/>
        <v>0.27225294842015163</v>
      </c>
      <c r="AA524" t="str">
        <f t="shared" si="196"/>
        <v>Low</v>
      </c>
      <c r="AB524">
        <f t="shared" si="197"/>
        <v>7.9152378634224599E-2</v>
      </c>
      <c r="AC524">
        <f t="shared" si="189"/>
        <v>0.1977474770046031</v>
      </c>
      <c r="AD524" t="str">
        <f t="shared" si="198"/>
        <v>Low</v>
      </c>
      <c r="AE524">
        <f t="shared" si="199"/>
        <v>1.8203021949814803E-2</v>
      </c>
      <c r="AF524">
        <f t="shared" si="190"/>
        <v>8.628117851519658E-2</v>
      </c>
      <c r="AG524" t="str">
        <f t="shared" si="200"/>
        <v>No Impact</v>
      </c>
    </row>
    <row r="525" spans="1:33" customFormat="1" x14ac:dyDescent="0.3">
      <c r="A525">
        <v>609027</v>
      </c>
      <c r="B525" t="s">
        <v>123</v>
      </c>
      <c r="C525" s="1" t="s">
        <v>1085</v>
      </c>
      <c r="D525" t="s">
        <v>1087</v>
      </c>
      <c r="E525" s="4">
        <v>6.3</v>
      </c>
      <c r="F525" s="3">
        <f t="shared" si="180"/>
        <v>0.68888888888888877</v>
      </c>
      <c r="G525" s="15">
        <v>31.44312</v>
      </c>
      <c r="H525" s="15">
        <f t="shared" si="181"/>
        <v>0.31462576457281183</v>
      </c>
      <c r="I525" s="15">
        <v>22.6</v>
      </c>
      <c r="J525" s="3">
        <f t="shared" si="182"/>
        <v>8.7157732356344025E-2</v>
      </c>
      <c r="K525">
        <v>0</v>
      </c>
      <c r="L525" s="3">
        <v>0</v>
      </c>
      <c r="M525">
        <v>9097</v>
      </c>
      <c r="N525">
        <f t="shared" si="183"/>
        <v>4.1910926270268226E-2</v>
      </c>
      <c r="O525" s="16">
        <v>0.36622869499999999</v>
      </c>
      <c r="P525">
        <f t="shared" si="184"/>
        <v>0.37335348048581612</v>
      </c>
      <c r="Q525">
        <v>0.1434</v>
      </c>
      <c r="R525">
        <f t="shared" si="185"/>
        <v>0.31788960319219683</v>
      </c>
      <c r="S525">
        <f t="shared" si="191"/>
        <v>4.7831288694642211E-2</v>
      </c>
      <c r="T525" s="14">
        <f t="shared" si="186"/>
        <v>9.3496510700830787E-2</v>
      </c>
      <c r="U525" t="str">
        <f t="shared" si="192"/>
        <v>No Impact</v>
      </c>
      <c r="V525">
        <f t="shared" si="193"/>
        <v>4.3993407651638436E-2</v>
      </c>
      <c r="W525">
        <f t="shared" si="187"/>
        <v>6.0028156029860787E-2</v>
      </c>
      <c r="X525" t="str">
        <f t="shared" si="194"/>
        <v>No Impact</v>
      </c>
      <c r="Y525">
        <f t="shared" si="195"/>
        <v>5.1669169737645973E-2</v>
      </c>
      <c r="Z525">
        <f t="shared" si="188"/>
        <v>0.11536537342482968</v>
      </c>
      <c r="AA525" t="str">
        <f t="shared" si="196"/>
        <v>No Impact</v>
      </c>
      <c r="AB525">
        <f t="shared" si="197"/>
        <v>3.2928492887178695E-2</v>
      </c>
      <c r="AC525">
        <f t="shared" si="189"/>
        <v>8.2265707011716954E-2</v>
      </c>
      <c r="AD525" t="str">
        <f t="shared" si="198"/>
        <v>No Impact</v>
      </c>
      <c r="AE525">
        <f t="shared" si="199"/>
        <v>5.8001408223184439E-3</v>
      </c>
      <c r="AF525">
        <f t="shared" si="190"/>
        <v>2.749230249150077E-2</v>
      </c>
      <c r="AG525" t="str">
        <f t="shared" si="200"/>
        <v>No Impact</v>
      </c>
    </row>
    <row r="526" spans="1:33" customFormat="1" x14ac:dyDescent="0.3">
      <c r="A526">
        <v>609029</v>
      </c>
      <c r="B526" t="s">
        <v>140</v>
      </c>
      <c r="C526" s="1" t="s">
        <v>1085</v>
      </c>
      <c r="D526" t="s">
        <v>1088</v>
      </c>
      <c r="E526" s="4">
        <v>6.5</v>
      </c>
      <c r="F526" s="3">
        <f t="shared" si="180"/>
        <v>0.73333333333333328</v>
      </c>
      <c r="G526" s="15">
        <v>30.208320000000001</v>
      </c>
      <c r="H526" s="15">
        <f t="shared" si="181"/>
        <v>0.30227012384458551</v>
      </c>
      <c r="I526" s="15">
        <v>24.1</v>
      </c>
      <c r="J526" s="3">
        <f t="shared" si="182"/>
        <v>9.294253760123411E-2</v>
      </c>
      <c r="K526">
        <v>0</v>
      </c>
      <c r="L526" s="3">
        <v>0</v>
      </c>
      <c r="M526">
        <v>10856</v>
      </c>
      <c r="N526">
        <f t="shared" si="183"/>
        <v>5.0233495621069962E-2</v>
      </c>
      <c r="O526" s="16">
        <v>0.40200677899999998</v>
      </c>
      <c r="P526">
        <f t="shared" si="184"/>
        <v>0.40982760817948</v>
      </c>
      <c r="Q526">
        <v>0.1381</v>
      </c>
      <c r="R526">
        <f t="shared" si="185"/>
        <v>0.30614054533362889</v>
      </c>
      <c r="S526">
        <f t="shared" si="191"/>
        <v>5.187594123440023E-2</v>
      </c>
      <c r="T526" s="14">
        <f t="shared" si="186"/>
        <v>0.10140265142555242</v>
      </c>
      <c r="U526" t="str">
        <f t="shared" si="192"/>
        <v>No Impact</v>
      </c>
      <c r="V526">
        <f t="shared" si="193"/>
        <v>4.4363227222518627E-2</v>
      </c>
      <c r="W526">
        <f t="shared" si="187"/>
        <v>6.0532767699851886E-2</v>
      </c>
      <c r="X526" t="str">
        <f t="shared" si="194"/>
        <v>No Impact</v>
      </c>
      <c r="Y526">
        <f t="shared" si="195"/>
        <v>5.9388655246281841E-2</v>
      </c>
      <c r="Z526">
        <f t="shared" si="188"/>
        <v>0.13260120927961946</v>
      </c>
      <c r="AA526" t="str">
        <f t="shared" si="196"/>
        <v>No Impact</v>
      </c>
      <c r="AB526">
        <f t="shared" si="197"/>
        <v>3.5891516667359416E-2</v>
      </c>
      <c r="AC526">
        <f t="shared" si="189"/>
        <v>8.9668270105152895E-2</v>
      </c>
      <c r="AD526" t="str">
        <f t="shared" si="198"/>
        <v>No Impact</v>
      </c>
      <c r="AE526">
        <f t="shared" si="199"/>
        <v>7.2794016159809941E-3</v>
      </c>
      <c r="AF526">
        <f t="shared" si="190"/>
        <v>3.4503905562705571E-2</v>
      </c>
      <c r="AG526" t="str">
        <f t="shared" si="200"/>
        <v>No Impact</v>
      </c>
    </row>
    <row r="527" spans="1:33" customFormat="1" x14ac:dyDescent="0.3">
      <c r="A527">
        <v>609032</v>
      </c>
      <c r="B527" t="s">
        <v>146</v>
      </c>
      <c r="C527" s="1" t="s">
        <v>1085</v>
      </c>
      <c r="D527" t="s">
        <v>1089</v>
      </c>
      <c r="E527" s="4">
        <v>6.4</v>
      </c>
      <c r="F527" s="3">
        <f t="shared" si="180"/>
        <v>0.71111111111111114</v>
      </c>
      <c r="G527" s="15">
        <v>25.39188</v>
      </c>
      <c r="H527" s="15">
        <f t="shared" si="181"/>
        <v>0.2540759205492677</v>
      </c>
      <c r="I527" s="15">
        <v>23.7</v>
      </c>
      <c r="J527" s="3">
        <f t="shared" si="182"/>
        <v>9.139992286926342E-2</v>
      </c>
      <c r="K527">
        <v>0</v>
      </c>
      <c r="L527" s="3">
        <v>0</v>
      </c>
      <c r="M527">
        <v>11765</v>
      </c>
      <c r="N527">
        <f t="shared" si="183"/>
        <v>5.4534357212814577E-2</v>
      </c>
      <c r="O527" s="16">
        <v>0.51139853499999999</v>
      </c>
      <c r="P527">
        <f t="shared" si="184"/>
        <v>0.52134752291214492</v>
      </c>
      <c r="Q527">
        <v>0.1794</v>
      </c>
      <c r="R527">
        <f t="shared" si="185"/>
        <v>0.39769452449567722</v>
      </c>
      <c r="S527">
        <f t="shared" si="191"/>
        <v>5.6445658038277516E-2</v>
      </c>
      <c r="T527" s="14">
        <f t="shared" si="186"/>
        <v>0.11033514284933747</v>
      </c>
      <c r="U527" t="str">
        <f t="shared" si="192"/>
        <v>No Impact</v>
      </c>
      <c r="V527">
        <f t="shared" si="193"/>
        <v>4.8851147119315833E-2</v>
      </c>
      <c r="W527">
        <f t="shared" si="187"/>
        <v>6.6656447819103251E-2</v>
      </c>
      <c r="X527" t="str">
        <f t="shared" si="194"/>
        <v>No Impact</v>
      </c>
      <c r="Y527">
        <f t="shared" si="195"/>
        <v>6.4040168957239199E-2</v>
      </c>
      <c r="Z527">
        <f t="shared" si="188"/>
        <v>0.14298696966593991</v>
      </c>
      <c r="AA527" t="str">
        <f t="shared" si="196"/>
        <v>No Impact</v>
      </c>
      <c r="AB527">
        <f t="shared" si="197"/>
        <v>3.8654523225575714E-2</v>
      </c>
      <c r="AC527">
        <f t="shared" si="189"/>
        <v>9.6571127419894376E-2</v>
      </c>
      <c r="AD527" t="str">
        <f t="shared" si="198"/>
        <v>No Impact</v>
      </c>
      <c r="AE527">
        <f t="shared" si="199"/>
        <v>6.6987744189811807E-3</v>
      </c>
      <c r="AF527">
        <f t="shared" si="190"/>
        <v>3.1751769188138997E-2</v>
      </c>
      <c r="AG527" t="str">
        <f t="shared" si="200"/>
        <v>No Impact</v>
      </c>
    </row>
    <row r="528" spans="1:33" customFormat="1" x14ac:dyDescent="0.3">
      <c r="A528">
        <v>609033</v>
      </c>
      <c r="B528" t="s">
        <v>157</v>
      </c>
      <c r="C528" s="1" t="s">
        <v>1085</v>
      </c>
      <c r="D528" t="s">
        <v>1090</v>
      </c>
      <c r="E528" s="4">
        <v>5.9</v>
      </c>
      <c r="F528" s="3">
        <f t="shared" si="180"/>
        <v>0.60000000000000009</v>
      </c>
      <c r="G528" s="15">
        <v>24.509879999999999</v>
      </c>
      <c r="H528" s="15">
        <f t="shared" si="181"/>
        <v>0.24525046288624885</v>
      </c>
      <c r="I528" s="15">
        <v>23</v>
      </c>
      <c r="J528" s="3">
        <f t="shared" si="182"/>
        <v>8.8700347088314715E-2</v>
      </c>
      <c r="K528">
        <v>0</v>
      </c>
      <c r="L528" s="3">
        <v>0</v>
      </c>
      <c r="M528">
        <v>20104</v>
      </c>
      <c r="N528">
        <f t="shared" si="183"/>
        <v>9.3989676039611461E-2</v>
      </c>
      <c r="O528" s="16">
        <v>0.74601446199999999</v>
      </c>
      <c r="P528">
        <f t="shared" si="184"/>
        <v>0.76052777863420451</v>
      </c>
      <c r="Q528">
        <v>0.32350000000000001</v>
      </c>
      <c r="R528">
        <f t="shared" si="185"/>
        <v>0.71713589004655287</v>
      </c>
      <c r="S528">
        <f t="shared" si="191"/>
        <v>7.4020046853888619E-2</v>
      </c>
      <c r="T528" s="14">
        <f t="shared" si="186"/>
        <v>0.14468805444344637</v>
      </c>
      <c r="U528" t="str">
        <f t="shared" si="192"/>
        <v>No Impact</v>
      </c>
      <c r="V528">
        <f t="shared" si="193"/>
        <v>7.1846433402862772E-2</v>
      </c>
      <c r="W528">
        <f t="shared" si="187"/>
        <v>9.8033072333177804E-2</v>
      </c>
      <c r="X528" t="str">
        <f t="shared" si="194"/>
        <v>No Impact</v>
      </c>
      <c r="Y528">
        <f t="shared" si="195"/>
        <v>7.6193660304914465E-2</v>
      </c>
      <c r="Z528">
        <f t="shared" si="188"/>
        <v>0.17012292085035452</v>
      </c>
      <c r="AA528" t="str">
        <f t="shared" si="196"/>
        <v>Low</v>
      </c>
      <c r="AB528">
        <f t="shared" si="197"/>
        <v>5.1300082268957187E-2</v>
      </c>
      <c r="AC528">
        <f t="shared" si="189"/>
        <v>0.1281637016329476</v>
      </c>
      <c r="AD528" t="str">
        <f t="shared" si="198"/>
        <v>No Impact</v>
      </c>
      <c r="AE528">
        <f t="shared" si="199"/>
        <v>9.4163785328025239E-3</v>
      </c>
      <c r="AF528">
        <f t="shared" si="190"/>
        <v>4.4633041667219729E-2</v>
      </c>
      <c r="AG528" t="str">
        <f t="shared" si="200"/>
        <v>No Impact</v>
      </c>
    </row>
    <row r="529" spans="1:33" customFormat="1" x14ac:dyDescent="0.3">
      <c r="A529">
        <v>609047</v>
      </c>
      <c r="B529" t="s">
        <v>217</v>
      </c>
      <c r="C529" s="1" t="s">
        <v>1085</v>
      </c>
      <c r="D529" t="s">
        <v>1091</v>
      </c>
      <c r="E529" s="4">
        <v>6.5</v>
      </c>
      <c r="F529" s="3">
        <f t="shared" si="180"/>
        <v>0.73333333333333328</v>
      </c>
      <c r="G529" s="15">
        <v>33.74532</v>
      </c>
      <c r="H529" s="15">
        <f t="shared" si="181"/>
        <v>0.33766201018709974</v>
      </c>
      <c r="I529" s="15">
        <v>29.800000000000004</v>
      </c>
      <c r="J529" s="3">
        <f t="shared" si="182"/>
        <v>0.11492479753181646</v>
      </c>
      <c r="K529">
        <v>0</v>
      </c>
      <c r="L529" s="3">
        <v>0</v>
      </c>
      <c r="M529">
        <v>19694</v>
      </c>
      <c r="N529">
        <f t="shared" si="183"/>
        <v>9.2049793473478025E-2</v>
      </c>
      <c r="O529" s="16">
        <v>0.57283071200000002</v>
      </c>
      <c r="P529">
        <f t="shared" si="184"/>
        <v>0.58397483041127662</v>
      </c>
      <c r="Q529">
        <v>0.2283</v>
      </c>
      <c r="R529">
        <f t="shared" si="185"/>
        <v>0.50609620926623811</v>
      </c>
      <c r="S529">
        <f t="shared" si="191"/>
        <v>9.0447824872989149E-2</v>
      </c>
      <c r="T529" s="14">
        <f t="shared" si="186"/>
        <v>0.1767996693564218</v>
      </c>
      <c r="U529" t="str">
        <f t="shared" si="192"/>
        <v>Low</v>
      </c>
      <c r="V529">
        <f t="shared" si="193"/>
        <v>8.3985904841832132E-2</v>
      </c>
      <c r="W529">
        <f t="shared" si="187"/>
        <v>0.11459714691973355</v>
      </c>
      <c r="X529" t="str">
        <f t="shared" si="194"/>
        <v>No Impact</v>
      </c>
      <c r="Y529">
        <f t="shared" si="195"/>
        <v>9.6909744904146208E-2</v>
      </c>
      <c r="Z529">
        <f t="shared" si="188"/>
        <v>0.21637717358609079</v>
      </c>
      <c r="AA529" t="str">
        <f t="shared" si="196"/>
        <v>Low</v>
      </c>
      <c r="AB529">
        <f t="shared" si="197"/>
        <v>6.3814423845567958E-2</v>
      </c>
      <c r="AC529">
        <f t="shared" si="189"/>
        <v>0.15942845344267481</v>
      </c>
      <c r="AD529" t="str">
        <f t="shared" si="198"/>
        <v>Low</v>
      </c>
      <c r="AE529">
        <f t="shared" si="199"/>
        <v>1.5275524799093878E-2</v>
      </c>
      <c r="AF529">
        <f t="shared" si="190"/>
        <v>7.240502624990465E-2</v>
      </c>
      <c r="AG529" t="str">
        <f t="shared" si="200"/>
        <v>No Impact</v>
      </c>
    </row>
    <row r="530" spans="1:33" customFormat="1" x14ac:dyDescent="0.3">
      <c r="A530">
        <v>609050</v>
      </c>
      <c r="B530" t="s">
        <v>220</v>
      </c>
      <c r="C530" s="1" t="s">
        <v>1085</v>
      </c>
      <c r="D530" t="s">
        <v>1092</v>
      </c>
      <c r="E530" s="4">
        <v>6.4</v>
      </c>
      <c r="F530" s="3">
        <f t="shared" si="180"/>
        <v>0.71111111111111114</v>
      </c>
      <c r="G530" s="15">
        <v>24.012720000000002</v>
      </c>
      <c r="H530" s="15">
        <f t="shared" si="181"/>
        <v>0.24027578654640031</v>
      </c>
      <c r="I530" s="15">
        <v>23.7</v>
      </c>
      <c r="J530" s="3">
        <f t="shared" si="182"/>
        <v>9.139992286926342E-2</v>
      </c>
      <c r="K530">
        <v>0</v>
      </c>
      <c r="L530" s="3">
        <v>0</v>
      </c>
      <c r="M530">
        <v>10210</v>
      </c>
      <c r="N530">
        <f t="shared" si="183"/>
        <v>4.7176997724186549E-2</v>
      </c>
      <c r="O530" s="16">
        <v>0.70563575000000001</v>
      </c>
      <c r="P530">
        <f t="shared" si="184"/>
        <v>0.71936352015704075</v>
      </c>
      <c r="Q530">
        <v>0.1595</v>
      </c>
      <c r="R530">
        <f t="shared" si="185"/>
        <v>0.35358013744180894</v>
      </c>
      <c r="S530">
        <f t="shared" si="191"/>
        <v>6.3265662008379631E-2</v>
      </c>
      <c r="T530" s="14">
        <f t="shared" si="186"/>
        <v>0.12366630309135258</v>
      </c>
      <c r="U530" t="str">
        <f t="shared" si="192"/>
        <v>No Impact</v>
      </c>
      <c r="V530">
        <f t="shared" si="193"/>
        <v>4.1697401927573291E-2</v>
      </c>
      <c r="W530">
        <f t="shared" si="187"/>
        <v>5.6895300513393358E-2</v>
      </c>
      <c r="X530" t="str">
        <f t="shared" si="194"/>
        <v>No Impact</v>
      </c>
      <c r="Y530">
        <f t="shared" si="195"/>
        <v>8.4833922089185984E-2</v>
      </c>
      <c r="Z530">
        <f t="shared" si="188"/>
        <v>0.18941463837343508</v>
      </c>
      <c r="AA530" t="str">
        <f t="shared" si="196"/>
        <v>Low</v>
      </c>
      <c r="AB530">
        <f t="shared" si="197"/>
        <v>4.1991507289280132E-2</v>
      </c>
      <c r="AC530">
        <f t="shared" si="189"/>
        <v>0.10490796063689124</v>
      </c>
      <c r="AD530" t="str">
        <f t="shared" si="198"/>
        <v>No Impact</v>
      </c>
      <c r="AE530">
        <f t="shared" si="199"/>
        <v>5.563542822496258E-3</v>
      </c>
      <c r="AF530">
        <f t="shared" si="190"/>
        <v>2.6370842861595519E-2</v>
      </c>
      <c r="AG530" t="str">
        <f t="shared" si="200"/>
        <v>No Impact</v>
      </c>
    </row>
    <row r="531" spans="1:33" customFormat="1" x14ac:dyDescent="0.3">
      <c r="A531">
        <v>609086</v>
      </c>
      <c r="B531" t="s">
        <v>507</v>
      </c>
      <c r="C531" s="1" t="s">
        <v>1085</v>
      </c>
      <c r="D531" t="s">
        <v>1093</v>
      </c>
      <c r="E531" s="4">
        <v>6.5</v>
      </c>
      <c r="F531" s="3">
        <f t="shared" si="180"/>
        <v>0.73333333333333328</v>
      </c>
      <c r="G531" s="15">
        <v>30.208320000000001</v>
      </c>
      <c r="H531" s="15">
        <f t="shared" si="181"/>
        <v>0.30227012384458551</v>
      </c>
      <c r="I531" s="15">
        <v>30.299999999999997</v>
      </c>
      <c r="J531" s="3">
        <f t="shared" si="182"/>
        <v>0.1168530659467798</v>
      </c>
      <c r="K531">
        <v>0</v>
      </c>
      <c r="L531" s="3">
        <v>0</v>
      </c>
      <c r="M531">
        <v>7371</v>
      </c>
      <c r="N531">
        <f t="shared" si="183"/>
        <v>3.3744493808935759E-2</v>
      </c>
      <c r="O531" s="16">
        <v>0.83211084099999999</v>
      </c>
      <c r="P531">
        <f t="shared" si="184"/>
        <v>0.84829911713316053</v>
      </c>
      <c r="Q531">
        <v>0.17199999999999999</v>
      </c>
      <c r="R531">
        <f t="shared" si="185"/>
        <v>0.38129017956107292</v>
      </c>
      <c r="S531">
        <f t="shared" si="191"/>
        <v>9.4480721163364895E-2</v>
      </c>
      <c r="T531" s="14">
        <f t="shared" si="186"/>
        <v>0.18468282997071428</v>
      </c>
      <c r="U531" t="str">
        <f t="shared" si="192"/>
        <v>Low</v>
      </c>
      <c r="V531">
        <f t="shared" si="193"/>
        <v>5.8596103974378422E-2</v>
      </c>
      <c r="W531">
        <f t="shared" si="187"/>
        <v>7.9953253450348163E-2</v>
      </c>
      <c r="X531" t="str">
        <f t="shared" si="194"/>
        <v>No Impact</v>
      </c>
      <c r="Y531">
        <f t="shared" si="195"/>
        <v>0.1303653383523514</v>
      </c>
      <c r="Z531">
        <f t="shared" si="188"/>
        <v>0.29107581981746955</v>
      </c>
      <c r="AA531" t="str">
        <f t="shared" si="196"/>
        <v>Low</v>
      </c>
      <c r="AB531">
        <f t="shared" si="197"/>
        <v>6.1433269048401871E-2</v>
      </c>
      <c r="AC531">
        <f t="shared" si="189"/>
        <v>0.15347958163841796</v>
      </c>
      <c r="AD531" t="str">
        <f t="shared" si="198"/>
        <v>Low</v>
      </c>
      <c r="AE531">
        <f t="shared" si="199"/>
        <v>5.1858032904685825E-3</v>
      </c>
      <c r="AF531">
        <f t="shared" si="190"/>
        <v>2.4580381251156254E-2</v>
      </c>
      <c r="AG531" t="str">
        <f t="shared" si="200"/>
        <v>No Impact</v>
      </c>
    </row>
    <row r="532" spans="1:33" customFormat="1" x14ac:dyDescent="0.3">
      <c r="A532">
        <v>609089</v>
      </c>
      <c r="B532" t="s">
        <v>508</v>
      </c>
      <c r="C532" s="1" t="s">
        <v>1085</v>
      </c>
      <c r="D532" t="s">
        <v>1094</v>
      </c>
      <c r="E532" s="4">
        <v>6.5</v>
      </c>
      <c r="F532" s="3">
        <f t="shared" si="180"/>
        <v>0.73333333333333328</v>
      </c>
      <c r="G532" s="15">
        <v>20.378520000000002</v>
      </c>
      <c r="H532" s="15">
        <f t="shared" si="181"/>
        <v>0.20391129874714525</v>
      </c>
      <c r="I532" s="15">
        <v>22.2</v>
      </c>
      <c r="J532" s="3">
        <f t="shared" si="182"/>
        <v>8.5615117624373321E-2</v>
      </c>
      <c r="K532">
        <v>0</v>
      </c>
      <c r="L532" s="3">
        <v>0</v>
      </c>
      <c r="M532">
        <v>23247</v>
      </c>
      <c r="N532">
        <f t="shared" si="183"/>
        <v>0.10886053190633679</v>
      </c>
      <c r="O532" s="16">
        <v>0.62906268200000004</v>
      </c>
      <c r="P532">
        <f t="shared" si="184"/>
        <v>0.64130076363470689</v>
      </c>
      <c r="Q532">
        <v>0.25480000000000003</v>
      </c>
      <c r="R532">
        <f t="shared" si="185"/>
        <v>0.56484149855907784</v>
      </c>
      <c r="S532">
        <f t="shared" si="191"/>
        <v>6.402184191465389E-2</v>
      </c>
      <c r="T532" s="14">
        <f t="shared" si="186"/>
        <v>0.12514441887347333</v>
      </c>
      <c r="U532" t="str">
        <f t="shared" si="192"/>
        <v>No Impact</v>
      </c>
      <c r="V532">
        <f t="shared" si="193"/>
        <v>5.996339612843362E-2</v>
      </c>
      <c r="W532">
        <f t="shared" si="187"/>
        <v>8.1818897217067671E-2</v>
      </c>
      <c r="X532" t="str">
        <f t="shared" si="194"/>
        <v>No Impact</v>
      </c>
      <c r="Y532">
        <f t="shared" si="195"/>
        <v>6.808028770087414E-2</v>
      </c>
      <c r="Z532">
        <f t="shared" si="188"/>
        <v>0.1520076256955743</v>
      </c>
      <c r="AA532" t="str">
        <f t="shared" si="196"/>
        <v>Low</v>
      </c>
      <c r="AB532">
        <f t="shared" si="197"/>
        <v>4.5456084915063519E-2</v>
      </c>
      <c r="AC532">
        <f t="shared" si="189"/>
        <v>0.11356356260624291</v>
      </c>
      <c r="AD532" t="str">
        <f t="shared" si="198"/>
        <v>No Impact</v>
      </c>
      <c r="AE532">
        <f t="shared" si="199"/>
        <v>1.1556599885284317E-2</v>
      </c>
      <c r="AF532">
        <f t="shared" si="190"/>
        <v>5.4777556192589276E-2</v>
      </c>
      <c r="AG532" t="str">
        <f t="shared" si="200"/>
        <v>No Impact</v>
      </c>
    </row>
    <row r="533" spans="1:33" customFormat="1" x14ac:dyDescent="0.3">
      <c r="A533">
        <v>609092</v>
      </c>
      <c r="B533" t="s">
        <v>512</v>
      </c>
      <c r="C533" s="1" t="s">
        <v>1085</v>
      </c>
      <c r="D533" t="s">
        <v>1095</v>
      </c>
      <c r="E533" s="4">
        <v>6.4</v>
      </c>
      <c r="F533" s="3">
        <f t="shared" si="180"/>
        <v>0.71111111111111114</v>
      </c>
      <c r="G533" s="15">
        <v>23.737680000000001</v>
      </c>
      <c r="H533" s="15">
        <f t="shared" si="181"/>
        <v>0.23752368464658546</v>
      </c>
      <c r="I533" s="15">
        <v>23.299999999999997</v>
      </c>
      <c r="J533" s="3">
        <f t="shared" si="182"/>
        <v>8.9857308137292716E-2</v>
      </c>
      <c r="K533">
        <v>0</v>
      </c>
      <c r="L533" s="3">
        <v>0</v>
      </c>
      <c r="M533">
        <v>18280</v>
      </c>
      <c r="N533">
        <f t="shared" si="183"/>
        <v>8.5359564330764165E-2</v>
      </c>
      <c r="O533" s="16">
        <v>0.83876635300000002</v>
      </c>
      <c r="P533">
        <f t="shared" si="184"/>
        <v>0.85508410859761996</v>
      </c>
      <c r="Q533">
        <v>0.29039999999999999</v>
      </c>
      <c r="R533">
        <f t="shared" si="185"/>
        <v>0.64375969851474169</v>
      </c>
      <c r="S533">
        <f t="shared" si="191"/>
        <v>8.723430641785114E-2</v>
      </c>
      <c r="T533" s="14">
        <f t="shared" si="186"/>
        <v>0.17051815842858048</v>
      </c>
      <c r="U533" t="str">
        <f t="shared" si="192"/>
        <v>Low</v>
      </c>
      <c r="V533">
        <f t="shared" si="193"/>
        <v>7.4935000609424443E-2</v>
      </c>
      <c r="W533">
        <f t="shared" si="187"/>
        <v>0.10224736270259614</v>
      </c>
      <c r="X533" t="str">
        <f t="shared" si="194"/>
        <v>No Impact</v>
      </c>
      <c r="Y533">
        <f t="shared" si="195"/>
        <v>9.9533612226277809E-2</v>
      </c>
      <c r="Z533">
        <f t="shared" si="188"/>
        <v>0.22223566589343616</v>
      </c>
      <c r="AA533" t="str">
        <f t="shared" si="196"/>
        <v>Low</v>
      </c>
      <c r="AB533">
        <f t="shared" si="197"/>
        <v>5.9564946190505168E-2</v>
      </c>
      <c r="AC533">
        <f t="shared" si="189"/>
        <v>0.14881192492671738</v>
      </c>
      <c r="AD533" t="str">
        <f t="shared" si="198"/>
        <v>No Impact</v>
      </c>
      <c r="AE533">
        <f t="shared" si="199"/>
        <v>9.9360351694950718E-3</v>
      </c>
      <c r="AF533">
        <f t="shared" si="190"/>
        <v>4.7096181422843247E-2</v>
      </c>
      <c r="AG533" t="str">
        <f t="shared" si="200"/>
        <v>No Impact</v>
      </c>
    </row>
    <row r="534" spans="1:33" customFormat="1" x14ac:dyDescent="0.3">
      <c r="A534">
        <v>609108</v>
      </c>
      <c r="B534" t="s">
        <v>35</v>
      </c>
      <c r="C534" s="1" t="s">
        <v>1097</v>
      </c>
      <c r="D534" t="s">
        <v>1096</v>
      </c>
      <c r="E534" s="4">
        <v>7</v>
      </c>
      <c r="F534" s="3">
        <f t="shared" si="180"/>
        <v>0.84444444444444444</v>
      </c>
      <c r="G534" s="15">
        <v>34.063200000000002</v>
      </c>
      <c r="H534" s="15">
        <f t="shared" si="181"/>
        <v>0.34084277717340405</v>
      </c>
      <c r="I534" s="15">
        <v>39.099999999999994</v>
      </c>
      <c r="J534" s="3">
        <f t="shared" si="182"/>
        <v>0.15079059005013498</v>
      </c>
      <c r="K534">
        <v>0</v>
      </c>
      <c r="L534" s="3">
        <v>0</v>
      </c>
      <c r="M534">
        <v>33148</v>
      </c>
      <c r="N534">
        <f t="shared" si="183"/>
        <v>0.15570633016801275</v>
      </c>
      <c r="O534" s="16">
        <v>0.79589024200000003</v>
      </c>
      <c r="P534">
        <f t="shared" si="184"/>
        <v>0.81137386554431101</v>
      </c>
      <c r="Q534">
        <v>0.28810000000000002</v>
      </c>
      <c r="R534">
        <f t="shared" si="185"/>
        <v>0.63866105076479718</v>
      </c>
      <c r="S534">
        <f t="shared" si="191"/>
        <v>0.15049806023820267</v>
      </c>
      <c r="T534" s="14">
        <f t="shared" si="186"/>
        <v>0.29418073155724006</v>
      </c>
      <c r="U534" t="str">
        <f t="shared" si="192"/>
        <v>Low</v>
      </c>
      <c r="V534">
        <f t="shared" si="193"/>
        <v>0.13257232389196436</v>
      </c>
      <c r="W534">
        <f t="shared" si="187"/>
        <v>0.1808923783955094</v>
      </c>
      <c r="X534" t="str">
        <f t="shared" si="194"/>
        <v>Low</v>
      </c>
      <c r="Y534">
        <f t="shared" si="195"/>
        <v>0.16842379658444098</v>
      </c>
      <c r="Z534">
        <f t="shared" si="188"/>
        <v>0.37605160456903486</v>
      </c>
      <c r="AA534" t="str">
        <f t="shared" si="196"/>
        <v>Moderate</v>
      </c>
      <c r="AB534">
        <f t="shared" si="197"/>
        <v>0.10823990438641223</v>
      </c>
      <c r="AC534">
        <f t="shared" si="189"/>
        <v>0.27041724295544506</v>
      </c>
      <c r="AD534" t="str">
        <f t="shared" si="198"/>
        <v>Low</v>
      </c>
      <c r="AE534">
        <f t="shared" si="199"/>
        <v>3.2321291568264091E-2</v>
      </c>
      <c r="AF534">
        <f t="shared" si="190"/>
        <v>0.15320088803559809</v>
      </c>
      <c r="AG534" t="str">
        <f t="shared" si="200"/>
        <v>Low</v>
      </c>
    </row>
    <row r="535" spans="1:33" customFormat="1" x14ac:dyDescent="0.3">
      <c r="A535">
        <v>609117</v>
      </c>
      <c r="B535" t="s">
        <v>57</v>
      </c>
      <c r="C535" s="1" t="s">
        <v>1097</v>
      </c>
      <c r="D535" t="s">
        <v>1098</v>
      </c>
      <c r="E535" s="4">
        <v>6.1</v>
      </c>
      <c r="F535" s="3">
        <f t="shared" si="180"/>
        <v>0.64444444444444438</v>
      </c>
      <c r="G535" s="15">
        <v>26.790479999999999</v>
      </c>
      <c r="H535" s="15">
        <f t="shared" si="181"/>
        <v>0.26807057484348323</v>
      </c>
      <c r="I535" s="15">
        <v>31.4</v>
      </c>
      <c r="J535" s="3">
        <f t="shared" si="182"/>
        <v>0.12109525645969921</v>
      </c>
      <c r="K535">
        <v>0</v>
      </c>
      <c r="L535" s="3">
        <v>0</v>
      </c>
      <c r="M535">
        <v>29012</v>
      </c>
      <c r="N535">
        <f t="shared" si="183"/>
        <v>0.1361371733545301</v>
      </c>
      <c r="O535" s="16">
        <v>0.462036367</v>
      </c>
      <c r="P535">
        <f t="shared" si="184"/>
        <v>0.47102504005174106</v>
      </c>
      <c r="Q535">
        <v>0.33329999999999999</v>
      </c>
      <c r="R535">
        <f t="shared" si="185"/>
        <v>0.73886056306805581</v>
      </c>
      <c r="S535">
        <f t="shared" si="191"/>
        <v>7.5858544217089832E-2</v>
      </c>
      <c r="T535" s="14">
        <f t="shared" si="186"/>
        <v>0.14828179178741316</v>
      </c>
      <c r="U535" t="str">
        <f t="shared" si="192"/>
        <v>No Impact</v>
      </c>
      <c r="V535">
        <f t="shared" si="193"/>
        <v>9.2651547467355599E-2</v>
      </c>
      <c r="W535">
        <f t="shared" si="187"/>
        <v>0.12642124910665659</v>
      </c>
      <c r="X535" t="str">
        <f t="shared" si="194"/>
        <v>No Impact</v>
      </c>
      <c r="Y535">
        <f t="shared" si="195"/>
        <v>5.9065540966824086E-2</v>
      </c>
      <c r="Z535">
        <f t="shared" si="188"/>
        <v>0.1318797694016843</v>
      </c>
      <c r="AA535" t="str">
        <f t="shared" si="196"/>
        <v>No Impact</v>
      </c>
      <c r="AB535">
        <f t="shared" si="197"/>
        <v>5.6122663379552559E-2</v>
      </c>
      <c r="AC535">
        <f t="shared" si="189"/>
        <v>0.14021202240012595</v>
      </c>
      <c r="AD535" t="str">
        <f t="shared" si="198"/>
        <v>No Impact</v>
      </c>
      <c r="AE535">
        <f t="shared" si="199"/>
        <v>1.707131278837393E-2</v>
      </c>
      <c r="AF535">
        <f t="shared" si="190"/>
        <v>8.0916948309092976E-2</v>
      </c>
      <c r="AG535" t="str">
        <f t="shared" si="200"/>
        <v>No Impact</v>
      </c>
    </row>
    <row r="536" spans="1:33" customFormat="1" x14ac:dyDescent="0.3">
      <c r="A536">
        <v>609120</v>
      </c>
      <c r="B536" t="s">
        <v>81</v>
      </c>
      <c r="C536" s="1" t="s">
        <v>1097</v>
      </c>
      <c r="D536" t="s">
        <v>1099</v>
      </c>
      <c r="E536" s="4">
        <v>7</v>
      </c>
      <c r="F536" s="3">
        <f t="shared" si="180"/>
        <v>0.84444444444444444</v>
      </c>
      <c r="G536" s="15">
        <v>33.74532</v>
      </c>
      <c r="H536" s="15">
        <f t="shared" si="181"/>
        <v>0.33766201018709974</v>
      </c>
      <c r="I536" s="15">
        <v>36.200000000000003</v>
      </c>
      <c r="J536" s="3">
        <f t="shared" si="182"/>
        <v>0.13960663324334752</v>
      </c>
      <c r="K536">
        <v>0</v>
      </c>
      <c r="L536" s="3">
        <v>0</v>
      </c>
      <c r="M536">
        <v>16977</v>
      </c>
      <c r="N536">
        <f t="shared" si="183"/>
        <v>7.9194522907174256E-2</v>
      </c>
      <c r="O536" s="16">
        <v>0.40742331100000001</v>
      </c>
      <c r="P536">
        <f t="shared" si="184"/>
        <v>0.41534951594359665</v>
      </c>
      <c r="Q536">
        <v>0.3548</v>
      </c>
      <c r="R536">
        <f t="shared" si="185"/>
        <v>0.78652183551318999</v>
      </c>
      <c r="S536">
        <f t="shared" si="191"/>
        <v>0.12109660755851422</v>
      </c>
      <c r="T536" s="14">
        <f t="shared" si="186"/>
        <v>0.23670928744383107</v>
      </c>
      <c r="U536" t="str">
        <f t="shared" si="192"/>
        <v>Low</v>
      </c>
      <c r="V536">
        <f t="shared" si="193"/>
        <v>0.15849471066249568</v>
      </c>
      <c r="W536">
        <f t="shared" si="187"/>
        <v>0.21626297505511824</v>
      </c>
      <c r="X536" t="str">
        <f t="shared" si="194"/>
        <v>Low</v>
      </c>
      <c r="Y536">
        <f t="shared" si="195"/>
        <v>8.3698504454532724E-2</v>
      </c>
      <c r="Z536">
        <f t="shared" si="188"/>
        <v>0.18687951191252986</v>
      </c>
      <c r="AA536" t="str">
        <f t="shared" si="196"/>
        <v>Low</v>
      </c>
      <c r="AB536">
        <f t="shared" si="197"/>
        <v>8.6168265973231961E-2</v>
      </c>
      <c r="AC536">
        <f t="shared" si="189"/>
        <v>0.21527536491114996</v>
      </c>
      <c r="AD536" t="str">
        <f t="shared" si="198"/>
        <v>Low</v>
      </c>
      <c r="AE536">
        <f t="shared" si="199"/>
        <v>1.5958759728567605E-2</v>
      </c>
      <c r="AF536">
        <f t="shared" si="190"/>
        <v>7.5643516819232343E-2</v>
      </c>
      <c r="AG536" t="str">
        <f t="shared" si="200"/>
        <v>No Impact</v>
      </c>
    </row>
    <row r="537" spans="1:33" customFormat="1" x14ac:dyDescent="0.3">
      <c r="A537">
        <v>609127</v>
      </c>
      <c r="B537" t="s">
        <v>119</v>
      </c>
      <c r="C537" s="1" t="s">
        <v>1097</v>
      </c>
      <c r="D537" t="s">
        <v>1139</v>
      </c>
      <c r="E537" s="4">
        <v>6.9</v>
      </c>
      <c r="F537" s="3">
        <f t="shared" si="180"/>
        <v>0.8222222222222223</v>
      </c>
      <c r="G537" s="15">
        <v>24.983640000000001</v>
      </c>
      <c r="H537" s="15">
        <f t="shared" si="181"/>
        <v>0.24999099443095613</v>
      </c>
      <c r="I537" s="15">
        <v>24.9</v>
      </c>
      <c r="J537" s="3">
        <f t="shared" si="182"/>
        <v>9.602776706517549E-2</v>
      </c>
      <c r="K537">
        <v>0</v>
      </c>
      <c r="L537" s="3">
        <v>0</v>
      </c>
      <c r="M537">
        <v>8775</v>
      </c>
      <c r="N537">
        <f t="shared" si="183"/>
        <v>4.0387408742719524E-2</v>
      </c>
      <c r="O537" s="16">
        <v>0.57640448300000002</v>
      </c>
      <c r="P537">
        <f t="shared" si="184"/>
        <v>0.58761812723516227</v>
      </c>
      <c r="Q537">
        <v>0.27810000000000001</v>
      </c>
      <c r="R537">
        <f t="shared" si="185"/>
        <v>0.61649301706938597</v>
      </c>
      <c r="S537">
        <f t="shared" si="191"/>
        <v>8.564370407594521E-2</v>
      </c>
      <c r="T537" s="14">
        <f t="shared" si="186"/>
        <v>0.16740898506237276</v>
      </c>
      <c r="U537" t="str">
        <f t="shared" si="192"/>
        <v>Low</v>
      </c>
      <c r="V537">
        <f t="shared" si="193"/>
        <v>8.769746176424903E-2</v>
      </c>
      <c r="W537">
        <f t="shared" si="187"/>
        <v>0.11966149473786065</v>
      </c>
      <c r="X537" t="str">
        <f t="shared" si="194"/>
        <v>No Impact</v>
      </c>
      <c r="Y537">
        <f t="shared" si="195"/>
        <v>8.358994638764139E-2</v>
      </c>
      <c r="Z537">
        <f t="shared" si="188"/>
        <v>0.18663712671476518</v>
      </c>
      <c r="AA537" t="str">
        <f t="shared" si="196"/>
        <v>Low</v>
      </c>
      <c r="AB537">
        <f t="shared" si="197"/>
        <v>5.7781914144155795E-2</v>
      </c>
      <c r="AC537">
        <f t="shared" si="189"/>
        <v>0.14435735142345837</v>
      </c>
      <c r="AD537" t="str">
        <f t="shared" si="198"/>
        <v>No Impact</v>
      </c>
      <c r="AE537">
        <f t="shared" si="199"/>
        <v>5.7451960296463602E-3</v>
      </c>
      <c r="AF537">
        <f t="shared" si="190"/>
        <v>2.7231867631943359E-2</v>
      </c>
      <c r="AG537" t="str">
        <f t="shared" si="200"/>
        <v>No Impact</v>
      </c>
    </row>
    <row r="538" spans="1:33" customFormat="1" x14ac:dyDescent="0.3">
      <c r="A538">
        <v>609131</v>
      </c>
      <c r="B538" t="s">
        <v>124</v>
      </c>
      <c r="C538" s="1" t="s">
        <v>1097</v>
      </c>
      <c r="D538" t="s">
        <v>1100</v>
      </c>
      <c r="E538" s="4">
        <v>7</v>
      </c>
      <c r="F538" s="3">
        <f t="shared" si="180"/>
        <v>0.84444444444444444</v>
      </c>
      <c r="G538" s="15">
        <v>34.230240000000002</v>
      </c>
      <c r="H538" s="15">
        <f t="shared" si="181"/>
        <v>0.3425142107879513</v>
      </c>
      <c r="I538" s="15">
        <v>38.199999999999996</v>
      </c>
      <c r="J538" s="3">
        <f t="shared" si="182"/>
        <v>0.14731970690320093</v>
      </c>
      <c r="K538">
        <v>0</v>
      </c>
      <c r="L538" s="3">
        <v>0</v>
      </c>
      <c r="M538">
        <v>13160</v>
      </c>
      <c r="N538">
        <f t="shared" si="183"/>
        <v>6.113468935856127E-2</v>
      </c>
      <c r="O538" s="16">
        <v>0.38579704100000001</v>
      </c>
      <c r="P538">
        <f t="shared" si="184"/>
        <v>0.39330251830343088</v>
      </c>
      <c r="Q538">
        <v>0.33989999999999998</v>
      </c>
      <c r="R538">
        <f t="shared" si="185"/>
        <v>0.75349146530702726</v>
      </c>
      <c r="S538">
        <f t="shared" si="191"/>
        <v>0.11858925784171691</v>
      </c>
      <c r="T538" s="14">
        <f t="shared" si="186"/>
        <v>0.23180813474598366</v>
      </c>
      <c r="U538" t="str">
        <f t="shared" si="192"/>
        <v>Low</v>
      </c>
      <c r="V538">
        <f t="shared" si="193"/>
        <v>0.15583617447923498</v>
      </c>
      <c r="W538">
        <f t="shared" si="187"/>
        <v>0.21263545372093351</v>
      </c>
      <c r="X538" t="str">
        <f t="shared" si="194"/>
        <v>Low</v>
      </c>
      <c r="Y538">
        <f t="shared" si="195"/>
        <v>8.1342341204198837E-2</v>
      </c>
      <c r="Z538">
        <f t="shared" si="188"/>
        <v>0.18161874123235802</v>
      </c>
      <c r="AA538" t="str">
        <f t="shared" si="196"/>
        <v>Low</v>
      </c>
      <c r="AB538">
        <f t="shared" si="197"/>
        <v>8.3370693767413712E-2</v>
      </c>
      <c r="AC538">
        <f t="shared" si="189"/>
        <v>0.20828615176323884</v>
      </c>
      <c r="AD538" t="str">
        <f t="shared" si="198"/>
        <v>Low</v>
      </c>
      <c r="AE538">
        <f t="shared" si="199"/>
        <v>1.2643800966919503E-2</v>
      </c>
      <c r="AF538">
        <f t="shared" si="190"/>
        <v>5.9930820901333677E-2</v>
      </c>
      <c r="AG538" t="str">
        <f t="shared" si="200"/>
        <v>No Impact</v>
      </c>
    </row>
    <row r="539" spans="1:33" customFormat="1" x14ac:dyDescent="0.3">
      <c r="A539">
        <v>609135</v>
      </c>
      <c r="B539" t="s">
        <v>167</v>
      </c>
      <c r="C539" s="1" t="s">
        <v>1097</v>
      </c>
      <c r="D539" t="s">
        <v>1101</v>
      </c>
      <c r="E539" s="4">
        <v>7</v>
      </c>
      <c r="F539" s="3">
        <f t="shared" si="180"/>
        <v>0.84444444444444444</v>
      </c>
      <c r="G539" s="15">
        <v>29.059560000000005</v>
      </c>
      <c r="H539" s="15">
        <f t="shared" si="181"/>
        <v>0.29077541551695574</v>
      </c>
      <c r="I539" s="15">
        <v>36.900000000000006</v>
      </c>
      <c r="J539" s="3">
        <f t="shared" si="182"/>
        <v>0.14230620902429622</v>
      </c>
      <c r="K539">
        <v>0</v>
      </c>
      <c r="L539" s="3">
        <v>0</v>
      </c>
      <c r="M539">
        <v>11651</v>
      </c>
      <c r="N539">
        <f t="shared" si="183"/>
        <v>5.3994975231011627E-2</v>
      </c>
      <c r="O539" s="16">
        <v>0.26897359700000001</v>
      </c>
      <c r="P539">
        <f t="shared" si="184"/>
        <v>0.27420633601290928</v>
      </c>
      <c r="Q539">
        <v>0.3039</v>
      </c>
      <c r="R539">
        <f t="shared" si="185"/>
        <v>0.67368654400354688</v>
      </c>
      <c r="S539">
        <f t="shared" si="191"/>
        <v>8.6664275322262715E-2</v>
      </c>
      <c r="T539" s="14">
        <f t="shared" si="186"/>
        <v>0.16940391041471797</v>
      </c>
      <c r="U539" t="str">
        <f t="shared" si="192"/>
        <v>Low</v>
      </c>
      <c r="V539">
        <f t="shared" si="193"/>
        <v>0.12318808878364704</v>
      </c>
      <c r="W539">
        <f t="shared" si="187"/>
        <v>0.16808777062873662</v>
      </c>
      <c r="X539" t="str">
        <f t="shared" si="194"/>
        <v>Low</v>
      </c>
      <c r="Y539">
        <f t="shared" si="195"/>
        <v>5.0140461860878401E-2</v>
      </c>
      <c r="Z539">
        <f t="shared" si="188"/>
        <v>0.11195212030006978</v>
      </c>
      <c r="AA539" t="str">
        <f t="shared" si="196"/>
        <v>No Impact</v>
      </c>
      <c r="AB539">
        <f t="shared" si="197"/>
        <v>6.1613639411967513E-2</v>
      </c>
      <c r="AC539">
        <f t="shared" si="189"/>
        <v>0.15393020340035307</v>
      </c>
      <c r="AD539" t="str">
        <f t="shared" si="198"/>
        <v>Low</v>
      </c>
      <c r="AE539">
        <f t="shared" si="199"/>
        <v>9.8733422269358297E-3</v>
      </c>
      <c r="AF539">
        <f t="shared" si="190"/>
        <v>4.679902082041635E-2</v>
      </c>
      <c r="AG539" t="str">
        <f t="shared" si="200"/>
        <v>No Impact</v>
      </c>
    </row>
    <row r="540" spans="1:33" customFormat="1" x14ac:dyDescent="0.3">
      <c r="A540">
        <v>609138</v>
      </c>
      <c r="B540" t="s">
        <v>189</v>
      </c>
      <c r="C540" s="1" t="s">
        <v>1097</v>
      </c>
      <c r="D540" t="s">
        <v>1102</v>
      </c>
      <c r="E540" s="4">
        <v>6.5</v>
      </c>
      <c r="F540" s="3">
        <f t="shared" si="180"/>
        <v>0.73333333333333328</v>
      </c>
      <c r="G540" s="15">
        <v>34.230240000000002</v>
      </c>
      <c r="H540" s="15">
        <f t="shared" si="181"/>
        <v>0.3425142107879513</v>
      </c>
      <c r="I540" s="15">
        <v>36.900000000000006</v>
      </c>
      <c r="J540" s="3">
        <f t="shared" si="182"/>
        <v>0.14230620902429622</v>
      </c>
      <c r="K540">
        <v>0</v>
      </c>
      <c r="L540" s="3">
        <v>0</v>
      </c>
      <c r="M540">
        <v>29178</v>
      </c>
      <c r="N540">
        <f t="shared" si="183"/>
        <v>0.13692258922276948</v>
      </c>
      <c r="O540" s="16">
        <v>0.13629273</v>
      </c>
      <c r="P540">
        <f t="shared" si="184"/>
        <v>0.13894423294825001</v>
      </c>
      <c r="Q540">
        <v>0.35199999999999998</v>
      </c>
      <c r="R540">
        <f t="shared" si="185"/>
        <v>0.78031478607847482</v>
      </c>
      <c r="S540">
        <f t="shared" si="191"/>
        <v>8.170718297880078E-2</v>
      </c>
      <c r="T540" s="14">
        <f t="shared" si="186"/>
        <v>0.15971421042995862</v>
      </c>
      <c r="U540" t="str">
        <f t="shared" si="192"/>
        <v>Low</v>
      </c>
      <c r="V540">
        <f t="shared" si="193"/>
        <v>0.13871459879649908</v>
      </c>
      <c r="W540">
        <f t="shared" si="187"/>
        <v>0.18927339400737861</v>
      </c>
      <c r="X540" t="str">
        <f t="shared" si="194"/>
        <v>Low</v>
      </c>
      <c r="Y540">
        <f t="shared" si="195"/>
        <v>2.4699767161102469E-2</v>
      </c>
      <c r="Z540">
        <f t="shared" si="188"/>
        <v>5.5148899750382431E-2</v>
      </c>
      <c r="AA540" t="str">
        <f t="shared" si="196"/>
        <v>No Impact</v>
      </c>
      <c r="AB540">
        <f t="shared" si="197"/>
        <v>6.447917434966334E-2</v>
      </c>
      <c r="AC540">
        <f t="shared" si="189"/>
        <v>0.16108920877676103</v>
      </c>
      <c r="AD540" t="str">
        <f t="shared" si="198"/>
        <v>Low</v>
      </c>
      <c r="AE540">
        <f t="shared" si="199"/>
        <v>2.4340384635879772E-2</v>
      </c>
      <c r="AF540">
        <f t="shared" si="190"/>
        <v>0.11537189141928476</v>
      </c>
      <c r="AG540" t="str">
        <f t="shared" si="200"/>
        <v>No Impact</v>
      </c>
    </row>
    <row r="541" spans="1:33" customFormat="1" x14ac:dyDescent="0.3">
      <c r="A541">
        <v>609141</v>
      </c>
      <c r="B541" t="s">
        <v>194</v>
      </c>
      <c r="C541" s="1" t="s">
        <v>1097</v>
      </c>
      <c r="D541" t="s">
        <v>1103</v>
      </c>
      <c r="E541" s="4">
        <v>6.9</v>
      </c>
      <c r="F541" s="3">
        <f t="shared" si="180"/>
        <v>0.8222222222222223</v>
      </c>
      <c r="G541" s="15">
        <v>37.009440000000005</v>
      </c>
      <c r="H541" s="15">
        <f t="shared" si="181"/>
        <v>0.37032340799550451</v>
      </c>
      <c r="I541" s="15">
        <v>29.9</v>
      </c>
      <c r="J541" s="3">
        <f t="shared" si="182"/>
        <v>0.11531045121480911</v>
      </c>
      <c r="K541">
        <v>0</v>
      </c>
      <c r="L541" s="3">
        <v>0</v>
      </c>
      <c r="M541">
        <v>28466</v>
      </c>
      <c r="N541">
        <f t="shared" si="183"/>
        <v>0.13355381754694753</v>
      </c>
      <c r="O541" s="16">
        <v>0.31328808600000002</v>
      </c>
      <c r="P541">
        <f t="shared" si="184"/>
        <v>0.31938293994914757</v>
      </c>
      <c r="Q541">
        <v>0.31280000000000002</v>
      </c>
      <c r="R541">
        <f t="shared" si="185"/>
        <v>0.69341609399246296</v>
      </c>
      <c r="S541">
        <f t="shared" si="191"/>
        <v>0.10110239793293915</v>
      </c>
      <c r="T541" s="14">
        <f t="shared" si="186"/>
        <v>0.19762631716998957</v>
      </c>
      <c r="U541" t="str">
        <f t="shared" si="192"/>
        <v>Low</v>
      </c>
      <c r="V541">
        <f t="shared" si="193"/>
        <v>0.13844015943635279</v>
      </c>
      <c r="W541">
        <f t="shared" si="187"/>
        <v>0.18889892679488063</v>
      </c>
      <c r="X541" t="str">
        <f t="shared" si="194"/>
        <v>Low</v>
      </c>
      <c r="Y541">
        <f t="shared" si="195"/>
        <v>6.3764636429525498E-2</v>
      </c>
      <c r="Z541">
        <f t="shared" si="188"/>
        <v>0.14237176889705241</v>
      </c>
      <c r="AA541" t="str">
        <f t="shared" si="196"/>
        <v>No Impact</v>
      </c>
      <c r="AB541">
        <f t="shared" si="197"/>
        <v>7.6915829097884955E-2</v>
      </c>
      <c r="AC541">
        <f t="shared" si="189"/>
        <v>0.19215987451383287</v>
      </c>
      <c r="AD541" t="str">
        <f t="shared" si="198"/>
        <v>Low</v>
      </c>
      <c r="AE541">
        <f t="shared" si="199"/>
        <v>2.6663949618010965E-2</v>
      </c>
      <c r="AF541">
        <f t="shared" si="190"/>
        <v>0.12638544321126954</v>
      </c>
      <c r="AG541" t="str">
        <f t="shared" si="200"/>
        <v>No Impact</v>
      </c>
    </row>
    <row r="542" spans="1:33" customFormat="1" x14ac:dyDescent="0.3">
      <c r="A542">
        <v>609153</v>
      </c>
      <c r="B542" t="s">
        <v>218</v>
      </c>
      <c r="C542" s="1" t="s">
        <v>1097</v>
      </c>
      <c r="D542" t="s">
        <v>1104</v>
      </c>
      <c r="E542" s="4">
        <v>7</v>
      </c>
      <c r="F542" s="3">
        <f t="shared" si="180"/>
        <v>0.84444444444444444</v>
      </c>
      <c r="G542" s="15">
        <v>52.003439999999998</v>
      </c>
      <c r="H542" s="15">
        <f t="shared" si="181"/>
        <v>0.52035618826682417</v>
      </c>
      <c r="I542" s="15">
        <v>27.000000000000004</v>
      </c>
      <c r="J542" s="3">
        <f t="shared" si="182"/>
        <v>0.10412649440802163</v>
      </c>
      <c r="K542">
        <v>0</v>
      </c>
      <c r="L542" s="3">
        <v>0</v>
      </c>
      <c r="M542">
        <v>17294</v>
      </c>
      <c r="N542">
        <f t="shared" si="183"/>
        <v>8.0694383330257913E-2</v>
      </c>
      <c r="O542" s="16">
        <v>0.77212422400000003</v>
      </c>
      <c r="P542">
        <f t="shared" si="184"/>
        <v>0.78714549223896813</v>
      </c>
      <c r="Q542">
        <v>0.33450000000000002</v>
      </c>
      <c r="R542">
        <f t="shared" si="185"/>
        <v>0.7415207271115053</v>
      </c>
      <c r="S542">
        <f t="shared" si="191"/>
        <v>0.20153206722126177</v>
      </c>
      <c r="T542" s="14">
        <f t="shared" si="186"/>
        <v>0.39393764194406672</v>
      </c>
      <c r="U542" t="str">
        <f t="shared" si="192"/>
        <v>Moderate</v>
      </c>
      <c r="V542">
        <f t="shared" si="193"/>
        <v>0.19551711567969568</v>
      </c>
      <c r="W542">
        <f t="shared" si="187"/>
        <v>0.26677933247328278</v>
      </c>
      <c r="X542" t="str">
        <f t="shared" si="194"/>
        <v>Low</v>
      </c>
      <c r="Y542">
        <f t="shared" si="195"/>
        <v>0.20754701876282786</v>
      </c>
      <c r="Z542">
        <f t="shared" si="188"/>
        <v>0.46340476234396394</v>
      </c>
      <c r="AA542" t="str">
        <f t="shared" si="196"/>
        <v>Moderate</v>
      </c>
      <c r="AB542">
        <f t="shared" si="197"/>
        <v>0.1381419500969529</v>
      </c>
      <c r="AC542">
        <f t="shared" si="189"/>
        <v>0.34512193532938962</v>
      </c>
      <c r="AD542" t="str">
        <f t="shared" si="198"/>
        <v>Moderate</v>
      </c>
      <c r="AE542">
        <f t="shared" si="199"/>
        <v>2.1276725657745875E-2</v>
      </c>
      <c r="AF542">
        <f t="shared" si="190"/>
        <v>0.10085034066079958</v>
      </c>
      <c r="AG542" t="str">
        <f t="shared" si="200"/>
        <v>No Impact</v>
      </c>
    </row>
    <row r="543" spans="1:33" customFormat="1" x14ac:dyDescent="0.3">
      <c r="A543">
        <v>609159</v>
      </c>
      <c r="B543" t="s">
        <v>256</v>
      </c>
      <c r="C543" s="1" t="s">
        <v>1097</v>
      </c>
      <c r="D543" t="s">
        <v>1105</v>
      </c>
      <c r="E543" s="4">
        <v>7</v>
      </c>
      <c r="F543" s="3">
        <f t="shared" si="180"/>
        <v>0.84444444444444444</v>
      </c>
      <c r="G543" s="15">
        <v>39.362760000000002</v>
      </c>
      <c r="H543" s="15">
        <f t="shared" si="181"/>
        <v>0.39387116993148569</v>
      </c>
      <c r="I543" s="15">
        <v>25.599999999999998</v>
      </c>
      <c r="J543" s="3">
        <f t="shared" si="182"/>
        <v>9.8727342846124194E-2</v>
      </c>
      <c r="K543">
        <v>0</v>
      </c>
      <c r="L543" s="3">
        <v>0</v>
      </c>
      <c r="M543">
        <v>16637</v>
      </c>
      <c r="N543">
        <f t="shared" si="183"/>
        <v>7.758583980355141E-2</v>
      </c>
      <c r="O543" s="16">
        <v>0.42954021799999997</v>
      </c>
      <c r="P543">
        <f t="shared" si="184"/>
        <v>0.43789669566699624</v>
      </c>
      <c r="Q543">
        <v>0.34539999999999998</v>
      </c>
      <c r="R543">
        <f t="shared" si="185"/>
        <v>0.76568388383950337</v>
      </c>
      <c r="S543">
        <f t="shared" si="191"/>
        <v>0.12516397851094885</v>
      </c>
      <c r="T543" s="14">
        <f t="shared" si="186"/>
        <v>0.24465983617786821</v>
      </c>
      <c r="U543" t="str">
        <f t="shared" si="192"/>
        <v>Low</v>
      </c>
      <c r="V543">
        <f t="shared" si="193"/>
        <v>0.15925155791789661</v>
      </c>
      <c r="W543">
        <f t="shared" si="187"/>
        <v>0.21729567853418796</v>
      </c>
      <c r="X543" t="str">
        <f t="shared" si="194"/>
        <v>Low</v>
      </c>
      <c r="Y543">
        <f t="shared" si="195"/>
        <v>9.107639910400106E-2</v>
      </c>
      <c r="Z543">
        <f t="shared" si="188"/>
        <v>0.20335265393603755</v>
      </c>
      <c r="AA543" t="str">
        <f t="shared" si="196"/>
        <v>Low</v>
      </c>
      <c r="AB543">
        <f t="shared" si="197"/>
        <v>8.8708835021216986E-2</v>
      </c>
      <c r="AC543">
        <f t="shared" si="189"/>
        <v>0.22162250353242441</v>
      </c>
      <c r="AD543" t="str">
        <f t="shared" si="198"/>
        <v>Low</v>
      </c>
      <c r="AE543">
        <f t="shared" si="199"/>
        <v>1.6136771482151001E-2</v>
      </c>
      <c r="AF543">
        <f t="shared" si="190"/>
        <v>7.6487281328832812E-2</v>
      </c>
      <c r="AG543" t="str">
        <f t="shared" si="200"/>
        <v>No Impact</v>
      </c>
    </row>
    <row r="544" spans="1:33" customFormat="1" x14ac:dyDescent="0.3">
      <c r="A544">
        <v>609162</v>
      </c>
      <c r="B544" t="s">
        <v>511</v>
      </c>
      <c r="C544" s="1" t="s">
        <v>1097</v>
      </c>
      <c r="D544" t="s">
        <v>1106</v>
      </c>
      <c r="E544" s="4">
        <v>7</v>
      </c>
      <c r="F544" s="3">
        <f t="shared" si="180"/>
        <v>0.84444444444444444</v>
      </c>
      <c r="G544" s="15">
        <v>34.230240000000002</v>
      </c>
      <c r="H544" s="15">
        <f t="shared" si="181"/>
        <v>0.3425142107879513</v>
      </c>
      <c r="I544" s="15">
        <v>38.6</v>
      </c>
      <c r="J544" s="3">
        <f t="shared" si="182"/>
        <v>0.14886232163517166</v>
      </c>
      <c r="K544">
        <v>0</v>
      </c>
      <c r="L544" s="3">
        <v>0</v>
      </c>
      <c r="M544">
        <v>11227</v>
      </c>
      <c r="N544">
        <f t="shared" si="183"/>
        <v>5.1988852772376075E-2</v>
      </c>
      <c r="O544" s="16">
        <v>0.596807702</v>
      </c>
      <c r="P544">
        <f t="shared" si="184"/>
        <v>0.608418280065252</v>
      </c>
      <c r="Q544">
        <v>0.32969999999999999</v>
      </c>
      <c r="R544">
        <f t="shared" si="185"/>
        <v>0.73088007093770779</v>
      </c>
      <c r="S544">
        <f t="shared" si="191"/>
        <v>0.13893217569245533</v>
      </c>
      <c r="T544" s="14">
        <f t="shared" si="186"/>
        <v>0.27157273002293963</v>
      </c>
      <c r="U544" t="str">
        <f t="shared" si="192"/>
        <v>Low</v>
      </c>
      <c r="V544">
        <f t="shared" si="193"/>
        <v>0.15163575516924893</v>
      </c>
      <c r="W544">
        <f t="shared" si="187"/>
        <v>0.20690406260599015</v>
      </c>
      <c r="X544" t="str">
        <f t="shared" si="194"/>
        <v>Low</v>
      </c>
      <c r="Y544">
        <f t="shared" si="195"/>
        <v>0.12622859621566171</v>
      </c>
      <c r="Z544">
        <f t="shared" si="188"/>
        <v>0.28183942597207512</v>
      </c>
      <c r="AA544" t="str">
        <f t="shared" si="196"/>
        <v>Low</v>
      </c>
      <c r="AB544">
        <f t="shared" si="197"/>
        <v>9.4716239387927725E-2</v>
      </c>
      <c r="AC544">
        <f t="shared" si="189"/>
        <v>0.23663088454840348</v>
      </c>
      <c r="AD544" t="str">
        <f t="shared" si="198"/>
        <v>Low</v>
      </c>
      <c r="AE544">
        <f t="shared" si="199"/>
        <v>1.0786132039977376E-2</v>
      </c>
      <c r="AF544">
        <f t="shared" si="190"/>
        <v>5.1125587091831071E-2</v>
      </c>
      <c r="AG544" t="str">
        <f t="shared" si="200"/>
        <v>No Impact</v>
      </c>
    </row>
    <row r="545" spans="1:33" customFormat="1" x14ac:dyDescent="0.3">
      <c r="A545">
        <v>609194</v>
      </c>
      <c r="B545" t="s">
        <v>538</v>
      </c>
      <c r="C545" s="1" t="s">
        <v>1097</v>
      </c>
      <c r="D545" t="s">
        <v>1107</v>
      </c>
      <c r="E545" s="4">
        <v>7</v>
      </c>
      <c r="F545" s="3">
        <f t="shared" si="180"/>
        <v>0.84444444444444444</v>
      </c>
      <c r="G545" s="15">
        <v>39.362760000000002</v>
      </c>
      <c r="H545" s="15">
        <f t="shared" si="181"/>
        <v>0.39387116993148569</v>
      </c>
      <c r="I545" s="15">
        <v>27.099999999999998</v>
      </c>
      <c r="J545" s="3">
        <f t="shared" si="182"/>
        <v>0.10451214809101428</v>
      </c>
      <c r="K545">
        <v>0</v>
      </c>
      <c r="L545" s="3">
        <v>0</v>
      </c>
      <c r="M545">
        <v>13447</v>
      </c>
      <c r="N545">
        <f t="shared" si="183"/>
        <v>6.2492607154854676E-2</v>
      </c>
      <c r="O545" s="16">
        <v>0.500317915</v>
      </c>
      <c r="P545">
        <f t="shared" si="184"/>
        <v>0.51005133531291613</v>
      </c>
      <c r="Q545">
        <v>0.36080000000000001</v>
      </c>
      <c r="R545">
        <f t="shared" si="185"/>
        <v>0.79982265573043676</v>
      </c>
      <c r="S545">
        <f t="shared" si="191"/>
        <v>0.13781741745670723</v>
      </c>
      <c r="T545" s="14">
        <f t="shared" si="186"/>
        <v>0.26939369600228324</v>
      </c>
      <c r="U545" t="str">
        <f t="shared" si="192"/>
        <v>Low</v>
      </c>
      <c r="V545">
        <f t="shared" si="193"/>
        <v>0.16830549135239006</v>
      </c>
      <c r="W545">
        <f t="shared" si="187"/>
        <v>0.22964959603913271</v>
      </c>
      <c r="X545" t="str">
        <f t="shared" si="194"/>
        <v>Low</v>
      </c>
      <c r="Y545">
        <f t="shared" si="195"/>
        <v>0.10732934356102443</v>
      </c>
      <c r="Z545">
        <f t="shared" si="188"/>
        <v>0.2396417411433239</v>
      </c>
      <c r="AA545" t="str">
        <f t="shared" si="196"/>
        <v>Low</v>
      </c>
      <c r="AB545">
        <f t="shared" si="197"/>
        <v>9.5708304259932556E-2</v>
      </c>
      <c r="AC545">
        <f t="shared" si="189"/>
        <v>0.23910937387303161</v>
      </c>
      <c r="AD545" t="str">
        <f t="shared" si="198"/>
        <v>Low</v>
      </c>
      <c r="AE545">
        <f t="shared" si="199"/>
        <v>1.3150226337967752E-2</v>
      </c>
      <c r="AF545">
        <f t="shared" si="190"/>
        <v>6.2331245290454584E-2</v>
      </c>
      <c r="AG545" t="str">
        <f t="shared" si="200"/>
        <v>No Impact</v>
      </c>
    </row>
    <row r="546" spans="1:33" x14ac:dyDescent="0.3">
      <c r="C546" s="28"/>
    </row>
    <row r="547" spans="1:33" x14ac:dyDescent="0.3">
      <c r="C547" s="28"/>
    </row>
    <row r="548" spans="1:33" x14ac:dyDescent="0.3">
      <c r="C548" s="28"/>
    </row>
    <row r="549" spans="1:33" x14ac:dyDescent="0.3">
      <c r="C549" s="28"/>
    </row>
    <row r="550" spans="1:33" x14ac:dyDescent="0.3">
      <c r="C550" s="28"/>
    </row>
    <row r="551" spans="1:33" x14ac:dyDescent="0.3">
      <c r="C551" s="28"/>
    </row>
    <row r="552" spans="1:33" x14ac:dyDescent="0.3">
      <c r="C552" s="28"/>
    </row>
    <row r="553" spans="1:33" x14ac:dyDescent="0.3">
      <c r="C553" s="28"/>
    </row>
    <row r="554" spans="1:33" x14ac:dyDescent="0.3">
      <c r="C554" s="28"/>
    </row>
    <row r="555" spans="1:33" x14ac:dyDescent="0.3">
      <c r="C555" s="28"/>
    </row>
    <row r="556" spans="1:33" x14ac:dyDescent="0.3">
      <c r="C556" s="28"/>
    </row>
    <row r="557" spans="1:33" x14ac:dyDescent="0.3">
      <c r="C557" s="28"/>
    </row>
    <row r="558" spans="1:33" x14ac:dyDescent="0.3">
      <c r="C558" s="28"/>
    </row>
    <row r="559" spans="1:33" x14ac:dyDescent="0.3">
      <c r="C559" s="28"/>
    </row>
    <row r="560" spans="1:33" x14ac:dyDescent="0.3">
      <c r="C560" s="28"/>
    </row>
    <row r="561" spans="3:3" x14ac:dyDescent="0.3">
      <c r="C561" s="28"/>
    </row>
    <row r="562" spans="3:3" x14ac:dyDescent="0.3">
      <c r="C562" s="28"/>
    </row>
    <row r="563" spans="3:3" x14ac:dyDescent="0.3">
      <c r="C563" s="28"/>
    </row>
    <row r="564" spans="3:3" x14ac:dyDescent="0.3">
      <c r="C564" s="28"/>
    </row>
    <row r="565" spans="3:3" x14ac:dyDescent="0.3">
      <c r="C565" s="28"/>
    </row>
    <row r="566" spans="3:3" x14ac:dyDescent="0.3">
      <c r="C566" s="28"/>
    </row>
    <row r="567" spans="3:3" x14ac:dyDescent="0.3">
      <c r="C567" s="28"/>
    </row>
    <row r="568" spans="3:3" x14ac:dyDescent="0.3">
      <c r="C568" s="28"/>
    </row>
    <row r="569" spans="3:3" x14ac:dyDescent="0.3">
      <c r="C569" s="28"/>
    </row>
    <row r="570" spans="3:3" x14ac:dyDescent="0.3">
      <c r="C570" s="28"/>
    </row>
    <row r="571" spans="3:3" x14ac:dyDescent="0.3">
      <c r="C571" s="28"/>
    </row>
    <row r="572" spans="3:3" x14ac:dyDescent="0.3">
      <c r="C572" s="28"/>
    </row>
    <row r="573" spans="3:3" x14ac:dyDescent="0.3">
      <c r="C573" s="28"/>
    </row>
    <row r="574" spans="3:3" x14ac:dyDescent="0.3">
      <c r="C574" s="28"/>
    </row>
    <row r="575" spans="3:3" x14ac:dyDescent="0.3">
      <c r="C575" s="28"/>
    </row>
    <row r="576" spans="3:3" x14ac:dyDescent="0.3">
      <c r="C576" s="28"/>
    </row>
    <row r="577" spans="3:3" x14ac:dyDescent="0.3">
      <c r="C577" s="28"/>
    </row>
    <row r="578" spans="3:3" x14ac:dyDescent="0.3">
      <c r="C578" s="28"/>
    </row>
    <row r="579" spans="3:3" x14ac:dyDescent="0.3">
      <c r="C579" s="28"/>
    </row>
    <row r="580" spans="3:3" x14ac:dyDescent="0.3">
      <c r="C580" s="28"/>
    </row>
    <row r="581" spans="3:3" x14ac:dyDescent="0.3">
      <c r="C581" s="28"/>
    </row>
    <row r="582" spans="3:3" x14ac:dyDescent="0.3">
      <c r="C582" s="28"/>
    </row>
    <row r="583" spans="3:3" x14ac:dyDescent="0.3">
      <c r="C583" s="28"/>
    </row>
    <row r="584" spans="3:3" x14ac:dyDescent="0.3">
      <c r="C584" s="28"/>
    </row>
    <row r="585" spans="3:3" x14ac:dyDescent="0.3">
      <c r="C585" s="28"/>
    </row>
    <row r="586" spans="3:3" x14ac:dyDescent="0.3">
      <c r="C586" s="28"/>
    </row>
    <row r="587" spans="3:3" x14ac:dyDescent="0.3">
      <c r="C587" s="28"/>
    </row>
    <row r="588" spans="3:3" x14ac:dyDescent="0.3">
      <c r="C588" s="28"/>
    </row>
    <row r="589" spans="3:3" x14ac:dyDescent="0.3">
      <c r="C589" s="28"/>
    </row>
    <row r="590" spans="3:3" x14ac:dyDescent="0.3">
      <c r="C590" s="28"/>
    </row>
    <row r="591" spans="3:3" x14ac:dyDescent="0.3">
      <c r="C591" s="28"/>
    </row>
    <row r="592" spans="3:3" x14ac:dyDescent="0.3">
      <c r="C592" s="28"/>
    </row>
    <row r="593" spans="3:3" x14ac:dyDescent="0.3">
      <c r="C593" s="28"/>
    </row>
    <row r="594" spans="3:3" x14ac:dyDescent="0.3">
      <c r="C594" s="28"/>
    </row>
    <row r="595" spans="3:3" x14ac:dyDescent="0.3">
      <c r="C595" s="28"/>
    </row>
    <row r="596" spans="3:3" x14ac:dyDescent="0.3">
      <c r="C596" s="28"/>
    </row>
    <row r="597" spans="3:3" x14ac:dyDescent="0.3">
      <c r="C597" s="28"/>
    </row>
    <row r="598" spans="3:3" x14ac:dyDescent="0.3">
      <c r="C598" s="28"/>
    </row>
    <row r="599" spans="3:3" x14ac:dyDescent="0.3">
      <c r="C599" s="28"/>
    </row>
    <row r="600" spans="3:3" x14ac:dyDescent="0.3">
      <c r="C600" s="28"/>
    </row>
    <row r="601" spans="3:3" x14ac:dyDescent="0.3">
      <c r="C601" s="28"/>
    </row>
    <row r="602" spans="3:3" x14ac:dyDescent="0.3">
      <c r="C602" s="28"/>
    </row>
    <row r="603" spans="3:3" x14ac:dyDescent="0.3">
      <c r="C603" s="28"/>
    </row>
    <row r="604" spans="3:3" x14ac:dyDescent="0.3">
      <c r="C604" s="28"/>
    </row>
    <row r="605" spans="3:3" x14ac:dyDescent="0.3">
      <c r="C605" s="28"/>
    </row>
    <row r="606" spans="3:3" x14ac:dyDescent="0.3">
      <c r="C606" s="28"/>
    </row>
    <row r="607" spans="3:3" x14ac:dyDescent="0.3">
      <c r="C607" s="28"/>
    </row>
    <row r="608" spans="3:3" x14ac:dyDescent="0.3">
      <c r="C608" s="28"/>
    </row>
    <row r="609" spans="3:3" x14ac:dyDescent="0.3">
      <c r="C609" s="28"/>
    </row>
    <row r="610" spans="3:3" x14ac:dyDescent="0.3">
      <c r="C610" s="28"/>
    </row>
    <row r="611" spans="3:3" x14ac:dyDescent="0.3">
      <c r="C611" s="28"/>
    </row>
    <row r="612" spans="3:3" x14ac:dyDescent="0.3">
      <c r="C612" s="28"/>
    </row>
    <row r="613" spans="3:3" x14ac:dyDescent="0.3">
      <c r="C613" s="28"/>
    </row>
    <row r="614" spans="3:3" x14ac:dyDescent="0.3">
      <c r="C614" s="28"/>
    </row>
    <row r="615" spans="3:3" x14ac:dyDescent="0.3">
      <c r="C615" s="28"/>
    </row>
    <row r="616" spans="3:3" x14ac:dyDescent="0.3">
      <c r="C616" s="28"/>
    </row>
    <row r="617" spans="3:3" x14ac:dyDescent="0.3">
      <c r="C617" s="28"/>
    </row>
    <row r="618" spans="3:3" x14ac:dyDescent="0.3">
      <c r="C618" s="28"/>
    </row>
    <row r="619" spans="3:3" x14ac:dyDescent="0.3">
      <c r="C619" s="28"/>
    </row>
    <row r="620" spans="3:3" x14ac:dyDescent="0.3">
      <c r="C620" s="28"/>
    </row>
    <row r="621" spans="3:3" x14ac:dyDescent="0.3">
      <c r="C621" s="28"/>
    </row>
    <row r="622" spans="3:3" x14ac:dyDescent="0.3">
      <c r="C622" s="28"/>
    </row>
    <row r="623" spans="3:3" x14ac:dyDescent="0.3">
      <c r="C623" s="28"/>
    </row>
    <row r="624" spans="3:3" x14ac:dyDescent="0.3">
      <c r="C624" s="28"/>
    </row>
    <row r="625" spans="3:3" x14ac:dyDescent="0.3">
      <c r="C625" s="28"/>
    </row>
    <row r="626" spans="3:3" x14ac:dyDescent="0.3">
      <c r="C626" s="28"/>
    </row>
    <row r="627" spans="3:3" x14ac:dyDescent="0.3">
      <c r="C627" s="28"/>
    </row>
    <row r="628" spans="3:3" x14ac:dyDescent="0.3">
      <c r="C628" s="28"/>
    </row>
    <row r="629" spans="3:3" x14ac:dyDescent="0.3">
      <c r="C629" s="28"/>
    </row>
    <row r="630" spans="3:3" x14ac:dyDescent="0.3">
      <c r="C630" s="28"/>
    </row>
    <row r="631" spans="3:3" x14ac:dyDescent="0.3">
      <c r="C631" s="28"/>
    </row>
    <row r="632" spans="3:3" x14ac:dyDescent="0.3">
      <c r="C632" s="28"/>
    </row>
    <row r="633" spans="3:3" x14ac:dyDescent="0.3">
      <c r="C633" s="28"/>
    </row>
    <row r="634" spans="3:3" x14ac:dyDescent="0.3">
      <c r="C634" s="28"/>
    </row>
    <row r="635" spans="3:3" x14ac:dyDescent="0.3">
      <c r="C635" s="28"/>
    </row>
    <row r="636" spans="3:3" x14ac:dyDescent="0.3">
      <c r="C636" s="28"/>
    </row>
    <row r="637" spans="3:3" x14ac:dyDescent="0.3">
      <c r="C637" s="28"/>
    </row>
    <row r="638" spans="3:3" x14ac:dyDescent="0.3">
      <c r="C638" s="28"/>
    </row>
    <row r="639" spans="3:3" x14ac:dyDescent="0.3">
      <c r="C639" s="28"/>
    </row>
    <row r="640" spans="3:3" x14ac:dyDescent="0.3">
      <c r="C640" s="28"/>
    </row>
    <row r="641" spans="3:3" x14ac:dyDescent="0.3">
      <c r="C641" s="28"/>
    </row>
    <row r="642" spans="3:3" x14ac:dyDescent="0.3">
      <c r="C642" s="28"/>
    </row>
    <row r="643" spans="3:3" x14ac:dyDescent="0.3">
      <c r="C643" s="28"/>
    </row>
    <row r="644" spans="3:3" x14ac:dyDescent="0.3">
      <c r="C644" s="28"/>
    </row>
    <row r="645" spans="3:3" x14ac:dyDescent="0.3">
      <c r="C645" s="28"/>
    </row>
    <row r="646" spans="3:3" x14ac:dyDescent="0.3">
      <c r="C646" s="28"/>
    </row>
    <row r="647" spans="3:3" x14ac:dyDescent="0.3">
      <c r="C647" s="28"/>
    </row>
    <row r="648" spans="3:3" x14ac:dyDescent="0.3">
      <c r="C648" s="28"/>
    </row>
    <row r="649" spans="3:3" x14ac:dyDescent="0.3">
      <c r="C649" s="28"/>
    </row>
    <row r="650" spans="3:3" x14ac:dyDescent="0.3">
      <c r="C650" s="28"/>
    </row>
    <row r="651" spans="3:3" x14ac:dyDescent="0.3">
      <c r="C651" s="28"/>
    </row>
    <row r="652" spans="3:3" x14ac:dyDescent="0.3">
      <c r="C652" s="28"/>
    </row>
    <row r="653" spans="3:3" x14ac:dyDescent="0.3">
      <c r="C653" s="28"/>
    </row>
    <row r="654" spans="3:3" x14ac:dyDescent="0.3">
      <c r="C654" s="28"/>
    </row>
    <row r="655" spans="3:3" x14ac:dyDescent="0.3">
      <c r="C655" s="28"/>
    </row>
    <row r="656" spans="3:3" x14ac:dyDescent="0.3">
      <c r="C656" s="28"/>
    </row>
    <row r="657" spans="3:3" x14ac:dyDescent="0.3">
      <c r="C657" s="28"/>
    </row>
    <row r="658" spans="3:3" x14ac:dyDescent="0.3">
      <c r="C658" s="28"/>
    </row>
    <row r="659" spans="3:3" x14ac:dyDescent="0.3">
      <c r="C659" s="28"/>
    </row>
    <row r="660" spans="3:3" x14ac:dyDescent="0.3">
      <c r="C660" s="28"/>
    </row>
    <row r="661" spans="3:3" x14ac:dyDescent="0.3">
      <c r="C661" s="28"/>
    </row>
    <row r="662" spans="3:3" x14ac:dyDescent="0.3">
      <c r="C662" s="28"/>
    </row>
    <row r="663" spans="3:3" x14ac:dyDescent="0.3">
      <c r="C663" s="28"/>
    </row>
    <row r="664" spans="3:3" x14ac:dyDescent="0.3">
      <c r="C664" s="28"/>
    </row>
    <row r="665" spans="3:3" x14ac:dyDescent="0.3">
      <c r="C665" s="28"/>
    </row>
    <row r="666" spans="3:3" x14ac:dyDescent="0.3">
      <c r="C666" s="28"/>
    </row>
    <row r="667" spans="3:3" x14ac:dyDescent="0.3">
      <c r="C667" s="28"/>
    </row>
    <row r="668" spans="3:3" x14ac:dyDescent="0.3">
      <c r="C668" s="28"/>
    </row>
    <row r="669" spans="3:3" x14ac:dyDescent="0.3">
      <c r="C669" s="28"/>
    </row>
    <row r="670" spans="3:3" x14ac:dyDescent="0.3">
      <c r="C670" s="28"/>
    </row>
    <row r="671" spans="3:3" x14ac:dyDescent="0.3">
      <c r="C671" s="28"/>
    </row>
    <row r="672" spans="3:3" x14ac:dyDescent="0.3">
      <c r="C672" s="28"/>
    </row>
    <row r="673" spans="3:3" x14ac:dyDescent="0.3">
      <c r="C673" s="28"/>
    </row>
    <row r="674" spans="3:3" x14ac:dyDescent="0.3">
      <c r="C674" s="28"/>
    </row>
    <row r="675" spans="3:3" x14ac:dyDescent="0.3">
      <c r="C675" s="28"/>
    </row>
    <row r="676" spans="3:3" x14ac:dyDescent="0.3">
      <c r="C676" s="28"/>
    </row>
    <row r="677" spans="3:3" x14ac:dyDescent="0.3">
      <c r="C677" s="28"/>
    </row>
    <row r="678" spans="3:3" x14ac:dyDescent="0.3">
      <c r="C678" s="28"/>
    </row>
    <row r="679" spans="3:3" x14ac:dyDescent="0.3">
      <c r="C679" s="28"/>
    </row>
    <row r="680" spans="3:3" x14ac:dyDescent="0.3">
      <c r="C680" s="28"/>
    </row>
    <row r="681" spans="3:3" x14ac:dyDescent="0.3">
      <c r="C681" s="28"/>
    </row>
    <row r="682" spans="3:3" x14ac:dyDescent="0.3">
      <c r="C682" s="28"/>
    </row>
    <row r="683" spans="3:3" x14ac:dyDescent="0.3">
      <c r="C683" s="28"/>
    </row>
    <row r="684" spans="3:3" x14ac:dyDescent="0.3">
      <c r="C684" s="28"/>
    </row>
    <row r="685" spans="3:3" x14ac:dyDescent="0.3">
      <c r="C685" s="28"/>
    </row>
    <row r="686" spans="3:3" x14ac:dyDescent="0.3">
      <c r="C686" s="28"/>
    </row>
    <row r="687" spans="3:3" x14ac:dyDescent="0.3">
      <c r="C687" s="28"/>
    </row>
    <row r="688" spans="3:3" x14ac:dyDescent="0.3">
      <c r="C688" s="28"/>
    </row>
    <row r="689" spans="3:3" x14ac:dyDescent="0.3">
      <c r="C689" s="28"/>
    </row>
    <row r="690" spans="3:3" x14ac:dyDescent="0.3">
      <c r="C690" s="28"/>
    </row>
    <row r="691" spans="3:3" x14ac:dyDescent="0.3">
      <c r="C691" s="28"/>
    </row>
    <row r="692" spans="3:3" x14ac:dyDescent="0.3">
      <c r="C692" s="28"/>
    </row>
    <row r="693" spans="3:3" x14ac:dyDescent="0.3">
      <c r="C693" s="28"/>
    </row>
    <row r="694" spans="3:3" x14ac:dyDescent="0.3">
      <c r="C694" s="28"/>
    </row>
    <row r="695" spans="3:3" x14ac:dyDescent="0.3">
      <c r="C695" s="28"/>
    </row>
    <row r="696" spans="3:3" x14ac:dyDescent="0.3">
      <c r="C696" s="28"/>
    </row>
    <row r="697" spans="3:3" x14ac:dyDescent="0.3">
      <c r="C697" s="28"/>
    </row>
    <row r="698" spans="3:3" x14ac:dyDescent="0.3">
      <c r="C698" s="28"/>
    </row>
    <row r="699" spans="3:3" x14ac:dyDescent="0.3">
      <c r="C699" s="28"/>
    </row>
    <row r="700" spans="3:3" x14ac:dyDescent="0.3">
      <c r="C700" s="28"/>
    </row>
    <row r="701" spans="3:3" x14ac:dyDescent="0.3">
      <c r="C701" s="28"/>
    </row>
    <row r="702" spans="3:3" x14ac:dyDescent="0.3">
      <c r="C702" s="28"/>
    </row>
    <row r="703" spans="3:3" x14ac:dyDescent="0.3">
      <c r="C703" s="28"/>
    </row>
    <row r="704" spans="3:3" x14ac:dyDescent="0.3">
      <c r="C704" s="28"/>
    </row>
    <row r="705" spans="3:3" x14ac:dyDescent="0.3">
      <c r="C705" s="28"/>
    </row>
    <row r="706" spans="3:3" x14ac:dyDescent="0.3">
      <c r="C706" s="28"/>
    </row>
    <row r="707" spans="3:3" x14ac:dyDescent="0.3">
      <c r="C707" s="28"/>
    </row>
    <row r="708" spans="3:3" x14ac:dyDescent="0.3">
      <c r="C708" s="28"/>
    </row>
    <row r="709" spans="3:3" x14ac:dyDescent="0.3">
      <c r="C709" s="28"/>
    </row>
    <row r="710" spans="3:3" x14ac:dyDescent="0.3">
      <c r="C710" s="28"/>
    </row>
    <row r="711" spans="3:3" x14ac:dyDescent="0.3">
      <c r="C711" s="28"/>
    </row>
    <row r="712" spans="3:3" x14ac:dyDescent="0.3">
      <c r="C712" s="28"/>
    </row>
    <row r="713" spans="3:3" x14ac:dyDescent="0.3">
      <c r="C713" s="28"/>
    </row>
    <row r="714" spans="3:3" x14ac:dyDescent="0.3">
      <c r="C714" s="28"/>
    </row>
    <row r="715" spans="3:3" x14ac:dyDescent="0.3">
      <c r="C715" s="28"/>
    </row>
    <row r="716" spans="3:3" x14ac:dyDescent="0.3">
      <c r="C716" s="28"/>
    </row>
    <row r="717" spans="3:3" x14ac:dyDescent="0.3">
      <c r="C717" s="28"/>
    </row>
    <row r="718" spans="3:3" x14ac:dyDescent="0.3">
      <c r="C718" s="28"/>
    </row>
    <row r="719" spans="3:3" x14ac:dyDescent="0.3">
      <c r="C719" s="28"/>
    </row>
    <row r="720" spans="3:3" x14ac:dyDescent="0.3">
      <c r="C720" s="28"/>
    </row>
    <row r="721" spans="3:3" x14ac:dyDescent="0.3">
      <c r="C721" s="28"/>
    </row>
    <row r="722" spans="3:3" x14ac:dyDescent="0.3">
      <c r="C722" s="28"/>
    </row>
    <row r="723" spans="3:3" x14ac:dyDescent="0.3">
      <c r="C723" s="28"/>
    </row>
    <row r="724" spans="3:3" x14ac:dyDescent="0.3">
      <c r="C724" s="28"/>
    </row>
    <row r="725" spans="3:3" x14ac:dyDescent="0.3">
      <c r="C725" s="28"/>
    </row>
    <row r="726" spans="3:3" x14ac:dyDescent="0.3">
      <c r="C726" s="28"/>
    </row>
    <row r="727" spans="3:3" x14ac:dyDescent="0.3">
      <c r="C727" s="28"/>
    </row>
    <row r="728" spans="3:3" x14ac:dyDescent="0.3">
      <c r="C728" s="28"/>
    </row>
    <row r="729" spans="3:3" x14ac:dyDescent="0.3">
      <c r="C729" s="28"/>
    </row>
    <row r="730" spans="3:3" x14ac:dyDescent="0.3">
      <c r="C730" s="28"/>
    </row>
    <row r="731" spans="3:3" x14ac:dyDescent="0.3">
      <c r="C731" s="28"/>
    </row>
    <row r="732" spans="3:3" x14ac:dyDescent="0.3">
      <c r="C732" s="28"/>
    </row>
    <row r="733" spans="3:3" x14ac:dyDescent="0.3">
      <c r="C733" s="28"/>
    </row>
    <row r="734" spans="3:3" x14ac:dyDescent="0.3">
      <c r="C734" s="28"/>
    </row>
    <row r="735" spans="3:3" x14ac:dyDescent="0.3">
      <c r="C735" s="28"/>
    </row>
    <row r="736" spans="3:3" x14ac:dyDescent="0.3">
      <c r="C736" s="28"/>
    </row>
    <row r="737" spans="3:3" x14ac:dyDescent="0.3">
      <c r="C737" s="28"/>
    </row>
    <row r="738" spans="3:3" x14ac:dyDescent="0.3">
      <c r="C738" s="28"/>
    </row>
    <row r="739" spans="3:3" x14ac:dyDescent="0.3">
      <c r="C739" s="28"/>
    </row>
    <row r="740" spans="3:3" x14ac:dyDescent="0.3">
      <c r="C740" s="28"/>
    </row>
    <row r="741" spans="3:3" x14ac:dyDescent="0.3">
      <c r="C741" s="28"/>
    </row>
    <row r="742" spans="3:3" x14ac:dyDescent="0.3">
      <c r="C742" s="28"/>
    </row>
    <row r="743" spans="3:3" x14ac:dyDescent="0.3">
      <c r="C743" s="28"/>
    </row>
    <row r="744" spans="3:3" x14ac:dyDescent="0.3">
      <c r="C744" s="28"/>
    </row>
    <row r="745" spans="3:3" x14ac:dyDescent="0.3">
      <c r="C745" s="28"/>
    </row>
    <row r="746" spans="3:3" x14ac:dyDescent="0.3">
      <c r="C746" s="28"/>
    </row>
    <row r="747" spans="3:3" x14ac:dyDescent="0.3">
      <c r="C747" s="28"/>
    </row>
    <row r="748" spans="3:3" x14ac:dyDescent="0.3">
      <c r="C748" s="28"/>
    </row>
    <row r="749" spans="3:3" x14ac:dyDescent="0.3">
      <c r="C749" s="28"/>
    </row>
    <row r="750" spans="3:3" x14ac:dyDescent="0.3">
      <c r="C750" s="28"/>
    </row>
    <row r="751" spans="3:3" x14ac:dyDescent="0.3">
      <c r="C751" s="28"/>
    </row>
    <row r="752" spans="3:3" x14ac:dyDescent="0.3">
      <c r="C752" s="28"/>
    </row>
    <row r="753" spans="3:3" x14ac:dyDescent="0.3">
      <c r="C753" s="28"/>
    </row>
    <row r="754" spans="3:3" x14ac:dyDescent="0.3">
      <c r="C754" s="28"/>
    </row>
    <row r="755" spans="3:3" x14ac:dyDescent="0.3">
      <c r="C755" s="28"/>
    </row>
    <row r="756" spans="3:3" x14ac:dyDescent="0.3">
      <c r="C756" s="28"/>
    </row>
    <row r="757" spans="3:3" x14ac:dyDescent="0.3">
      <c r="C757" s="28"/>
    </row>
    <row r="758" spans="3:3" x14ac:dyDescent="0.3">
      <c r="C758" s="28"/>
    </row>
    <row r="759" spans="3:3" x14ac:dyDescent="0.3">
      <c r="C759" s="28"/>
    </row>
    <row r="760" spans="3:3" x14ac:dyDescent="0.3">
      <c r="C760" s="28"/>
    </row>
    <row r="761" spans="3:3" x14ac:dyDescent="0.3">
      <c r="C761" s="28"/>
    </row>
    <row r="762" spans="3:3" x14ac:dyDescent="0.3">
      <c r="C762" s="28"/>
    </row>
    <row r="763" spans="3:3" x14ac:dyDescent="0.3">
      <c r="C763" s="28"/>
    </row>
    <row r="764" spans="3:3" x14ac:dyDescent="0.3">
      <c r="C764" s="28"/>
    </row>
    <row r="765" spans="3:3" x14ac:dyDescent="0.3">
      <c r="C765" s="28"/>
    </row>
    <row r="766" spans="3:3" x14ac:dyDescent="0.3">
      <c r="C766" s="28"/>
    </row>
    <row r="767" spans="3:3" x14ac:dyDescent="0.3">
      <c r="C767" s="28"/>
    </row>
    <row r="768" spans="3:3" x14ac:dyDescent="0.3">
      <c r="C768" s="28"/>
    </row>
    <row r="769" spans="3:3" x14ac:dyDescent="0.3">
      <c r="C769" s="28"/>
    </row>
    <row r="770" spans="3:3" x14ac:dyDescent="0.3">
      <c r="C770" s="28"/>
    </row>
    <row r="771" spans="3:3" x14ac:dyDescent="0.3">
      <c r="C771" s="28"/>
    </row>
    <row r="772" spans="3:3" x14ac:dyDescent="0.3">
      <c r="C772" s="28"/>
    </row>
    <row r="773" spans="3:3" x14ac:dyDescent="0.3">
      <c r="C773" s="28"/>
    </row>
    <row r="774" spans="3:3" x14ac:dyDescent="0.3">
      <c r="C774" s="28"/>
    </row>
    <row r="775" spans="3:3" x14ac:dyDescent="0.3">
      <c r="C775" s="28"/>
    </row>
    <row r="776" spans="3:3" x14ac:dyDescent="0.3">
      <c r="C776" s="28"/>
    </row>
    <row r="777" spans="3:3" x14ac:dyDescent="0.3">
      <c r="C777" s="28"/>
    </row>
    <row r="778" spans="3:3" x14ac:dyDescent="0.3">
      <c r="C778" s="28"/>
    </row>
    <row r="779" spans="3:3" x14ac:dyDescent="0.3">
      <c r="C779" s="28"/>
    </row>
    <row r="780" spans="3:3" x14ac:dyDescent="0.3">
      <c r="C780" s="28"/>
    </row>
    <row r="781" spans="3:3" x14ac:dyDescent="0.3">
      <c r="C781" s="28"/>
    </row>
    <row r="782" spans="3:3" x14ac:dyDescent="0.3">
      <c r="C782" s="28"/>
    </row>
    <row r="783" spans="3:3" x14ac:dyDescent="0.3">
      <c r="C783" s="28"/>
    </row>
    <row r="784" spans="3:3" x14ac:dyDescent="0.3">
      <c r="C784" s="28"/>
    </row>
    <row r="785" spans="3:3" x14ac:dyDescent="0.3">
      <c r="C785" s="28"/>
    </row>
    <row r="786" spans="3:3" x14ac:dyDescent="0.3">
      <c r="C786" s="28"/>
    </row>
    <row r="787" spans="3:3" x14ac:dyDescent="0.3">
      <c r="C787" s="28"/>
    </row>
    <row r="788" spans="3:3" x14ac:dyDescent="0.3">
      <c r="C788" s="28"/>
    </row>
    <row r="789" spans="3:3" x14ac:dyDescent="0.3">
      <c r="C789" s="28"/>
    </row>
    <row r="790" spans="3:3" x14ac:dyDescent="0.3">
      <c r="C790" s="28"/>
    </row>
    <row r="791" spans="3:3" x14ac:dyDescent="0.3">
      <c r="C791" s="28"/>
    </row>
    <row r="792" spans="3:3" x14ac:dyDescent="0.3">
      <c r="C792" s="28"/>
    </row>
    <row r="793" spans="3:3" x14ac:dyDescent="0.3">
      <c r="C793" s="28"/>
    </row>
    <row r="794" spans="3:3" x14ac:dyDescent="0.3">
      <c r="C794" s="28"/>
    </row>
    <row r="795" spans="3:3" x14ac:dyDescent="0.3">
      <c r="C795" s="28"/>
    </row>
    <row r="796" spans="3:3" x14ac:dyDescent="0.3">
      <c r="C796" s="28"/>
    </row>
    <row r="797" spans="3:3" x14ac:dyDescent="0.3">
      <c r="C797" s="28"/>
    </row>
    <row r="798" spans="3:3" x14ac:dyDescent="0.3">
      <c r="C798" s="28"/>
    </row>
    <row r="799" spans="3:3" x14ac:dyDescent="0.3">
      <c r="C799" s="28"/>
    </row>
    <row r="800" spans="3:3" x14ac:dyDescent="0.3">
      <c r="C800" s="28"/>
    </row>
    <row r="801" spans="3:3" x14ac:dyDescent="0.3">
      <c r="C801" s="28"/>
    </row>
    <row r="802" spans="3:3" x14ac:dyDescent="0.3">
      <c r="C802" s="28"/>
    </row>
    <row r="803" spans="3:3" x14ac:dyDescent="0.3">
      <c r="C803" s="28"/>
    </row>
    <row r="804" spans="3:3" x14ac:dyDescent="0.3">
      <c r="C804" s="28"/>
    </row>
    <row r="805" spans="3:3" x14ac:dyDescent="0.3">
      <c r="C805" s="28"/>
    </row>
    <row r="806" spans="3:3" x14ac:dyDescent="0.3">
      <c r="C806" s="28"/>
    </row>
    <row r="807" spans="3:3" x14ac:dyDescent="0.3">
      <c r="C807" s="28"/>
    </row>
    <row r="808" spans="3:3" x14ac:dyDescent="0.3">
      <c r="C808" s="28"/>
    </row>
    <row r="809" spans="3:3" x14ac:dyDescent="0.3">
      <c r="C809" s="28"/>
    </row>
    <row r="810" spans="3:3" x14ac:dyDescent="0.3">
      <c r="C810" s="28"/>
    </row>
    <row r="811" spans="3:3" x14ac:dyDescent="0.3">
      <c r="C811" s="28"/>
    </row>
    <row r="812" spans="3:3" x14ac:dyDescent="0.3">
      <c r="C812" s="28"/>
    </row>
    <row r="813" spans="3:3" x14ac:dyDescent="0.3">
      <c r="C813" s="28"/>
    </row>
    <row r="814" spans="3:3" x14ac:dyDescent="0.3">
      <c r="C814" s="28"/>
    </row>
    <row r="815" spans="3:3" x14ac:dyDescent="0.3">
      <c r="C815" s="28"/>
    </row>
    <row r="816" spans="3:3" x14ac:dyDescent="0.3">
      <c r="C816" s="28"/>
    </row>
    <row r="817" spans="3:3" x14ac:dyDescent="0.3">
      <c r="C817" s="28"/>
    </row>
    <row r="818" spans="3:3" x14ac:dyDescent="0.3">
      <c r="C818" s="28"/>
    </row>
    <row r="819" spans="3:3" x14ac:dyDescent="0.3">
      <c r="C819" s="28"/>
    </row>
    <row r="820" spans="3:3" x14ac:dyDescent="0.3">
      <c r="C820" s="28"/>
    </row>
    <row r="821" spans="3:3" x14ac:dyDescent="0.3">
      <c r="C821" s="28"/>
    </row>
    <row r="822" spans="3:3" x14ac:dyDescent="0.3">
      <c r="C822" s="28"/>
    </row>
    <row r="823" spans="3:3" x14ac:dyDescent="0.3">
      <c r="C823" s="28"/>
    </row>
    <row r="824" spans="3:3" x14ac:dyDescent="0.3">
      <c r="C824" s="28"/>
    </row>
    <row r="825" spans="3:3" x14ac:dyDescent="0.3">
      <c r="C825" s="28"/>
    </row>
    <row r="826" spans="3:3" x14ac:dyDescent="0.3">
      <c r="C826" s="28"/>
    </row>
    <row r="827" spans="3:3" x14ac:dyDescent="0.3">
      <c r="C827" s="28"/>
    </row>
    <row r="828" spans="3:3" x14ac:dyDescent="0.3">
      <c r="C828" s="28"/>
    </row>
    <row r="829" spans="3:3" x14ac:dyDescent="0.3">
      <c r="C829" s="28"/>
    </row>
    <row r="830" spans="3:3" x14ac:dyDescent="0.3">
      <c r="C830" s="28"/>
    </row>
    <row r="831" spans="3:3" x14ac:dyDescent="0.3">
      <c r="C831" s="28"/>
    </row>
    <row r="832" spans="3:3" x14ac:dyDescent="0.3">
      <c r="C832" s="28"/>
    </row>
    <row r="833" spans="3:3" x14ac:dyDescent="0.3">
      <c r="C833" s="28"/>
    </row>
    <row r="834" spans="3:3" x14ac:dyDescent="0.3">
      <c r="C834" s="28"/>
    </row>
    <row r="835" spans="3:3" x14ac:dyDescent="0.3">
      <c r="C835" s="28"/>
    </row>
    <row r="836" spans="3:3" x14ac:dyDescent="0.3">
      <c r="C836" s="28"/>
    </row>
    <row r="837" spans="3:3" x14ac:dyDescent="0.3">
      <c r="C837" s="28"/>
    </row>
    <row r="838" spans="3:3" x14ac:dyDescent="0.3">
      <c r="C838" s="28"/>
    </row>
    <row r="839" spans="3:3" x14ac:dyDescent="0.3">
      <c r="C839" s="28"/>
    </row>
    <row r="840" spans="3:3" x14ac:dyDescent="0.3">
      <c r="C840" s="28"/>
    </row>
    <row r="841" spans="3:3" x14ac:dyDescent="0.3">
      <c r="C841" s="28"/>
    </row>
    <row r="842" spans="3:3" x14ac:dyDescent="0.3">
      <c r="C842" s="28"/>
    </row>
    <row r="843" spans="3:3" x14ac:dyDescent="0.3">
      <c r="C843" s="28"/>
    </row>
    <row r="844" spans="3:3" x14ac:dyDescent="0.3">
      <c r="C844" s="28"/>
    </row>
    <row r="845" spans="3:3" x14ac:dyDescent="0.3">
      <c r="C845" s="28"/>
    </row>
    <row r="846" spans="3:3" x14ac:dyDescent="0.3">
      <c r="C846" s="28"/>
    </row>
    <row r="847" spans="3:3" x14ac:dyDescent="0.3">
      <c r="C847" s="28"/>
    </row>
    <row r="848" spans="3:3" x14ac:dyDescent="0.3">
      <c r="C848" s="28"/>
    </row>
    <row r="849" spans="3:3" x14ac:dyDescent="0.3">
      <c r="C849" s="28"/>
    </row>
    <row r="850" spans="3:3" x14ac:dyDescent="0.3">
      <c r="C850" s="28"/>
    </row>
    <row r="851" spans="3:3" x14ac:dyDescent="0.3">
      <c r="C851" s="28"/>
    </row>
    <row r="852" spans="3:3" x14ac:dyDescent="0.3">
      <c r="C852" s="28"/>
    </row>
    <row r="853" spans="3:3" x14ac:dyDescent="0.3">
      <c r="C853" s="28"/>
    </row>
    <row r="854" spans="3:3" x14ac:dyDescent="0.3">
      <c r="C854" s="28"/>
    </row>
    <row r="855" spans="3:3" x14ac:dyDescent="0.3">
      <c r="C855" s="28"/>
    </row>
    <row r="856" spans="3:3" x14ac:dyDescent="0.3">
      <c r="C856" s="28"/>
    </row>
    <row r="857" spans="3:3" x14ac:dyDescent="0.3">
      <c r="C857" s="28"/>
    </row>
    <row r="858" spans="3:3" x14ac:dyDescent="0.3">
      <c r="C858" s="28"/>
    </row>
    <row r="859" spans="3:3" x14ac:dyDescent="0.3">
      <c r="C859" s="28"/>
    </row>
    <row r="860" spans="3:3" x14ac:dyDescent="0.3">
      <c r="C860" s="28"/>
    </row>
    <row r="861" spans="3:3" x14ac:dyDescent="0.3">
      <c r="C861" s="28"/>
    </row>
    <row r="862" spans="3:3" x14ac:dyDescent="0.3">
      <c r="C862" s="28"/>
    </row>
    <row r="863" spans="3:3" x14ac:dyDescent="0.3">
      <c r="C863" s="28"/>
    </row>
    <row r="864" spans="3:3" x14ac:dyDescent="0.3">
      <c r="C864" s="28"/>
    </row>
    <row r="865" spans="3:3" x14ac:dyDescent="0.3">
      <c r="C865" s="28"/>
    </row>
    <row r="866" spans="3:3" x14ac:dyDescent="0.3">
      <c r="C866" s="28"/>
    </row>
    <row r="867" spans="3:3" x14ac:dyDescent="0.3">
      <c r="C867" s="28"/>
    </row>
    <row r="868" spans="3:3" x14ac:dyDescent="0.3">
      <c r="C868" s="28"/>
    </row>
    <row r="869" spans="3:3" x14ac:dyDescent="0.3">
      <c r="C869" s="28"/>
    </row>
    <row r="870" spans="3:3" x14ac:dyDescent="0.3">
      <c r="C870" s="28"/>
    </row>
    <row r="871" spans="3:3" x14ac:dyDescent="0.3">
      <c r="C871" s="28"/>
    </row>
    <row r="872" spans="3:3" x14ac:dyDescent="0.3">
      <c r="C872" s="28"/>
    </row>
    <row r="873" spans="3:3" x14ac:dyDescent="0.3">
      <c r="C873" s="28"/>
    </row>
    <row r="874" spans="3:3" x14ac:dyDescent="0.3">
      <c r="C874" s="28"/>
    </row>
    <row r="875" spans="3:3" x14ac:dyDescent="0.3">
      <c r="C875" s="28"/>
    </row>
    <row r="876" spans="3:3" x14ac:dyDescent="0.3">
      <c r="C876" s="28"/>
    </row>
    <row r="877" spans="3:3" x14ac:dyDescent="0.3">
      <c r="C877" s="28"/>
    </row>
    <row r="878" spans="3:3" x14ac:dyDescent="0.3">
      <c r="C878" s="28"/>
    </row>
    <row r="879" spans="3:3" x14ac:dyDescent="0.3">
      <c r="C879" s="28"/>
    </row>
    <row r="880" spans="3:3" x14ac:dyDescent="0.3">
      <c r="C880" s="28"/>
    </row>
    <row r="881" spans="3:3" x14ac:dyDescent="0.3">
      <c r="C881" s="28"/>
    </row>
    <row r="882" spans="3:3" x14ac:dyDescent="0.3">
      <c r="C882" s="28"/>
    </row>
    <row r="883" spans="3:3" x14ac:dyDescent="0.3">
      <c r="C883" s="28"/>
    </row>
    <row r="884" spans="3:3" x14ac:dyDescent="0.3">
      <c r="C884" s="28"/>
    </row>
    <row r="885" spans="3:3" x14ac:dyDescent="0.3">
      <c r="C885" s="28"/>
    </row>
    <row r="886" spans="3:3" x14ac:dyDescent="0.3">
      <c r="C886" s="28"/>
    </row>
    <row r="887" spans="3:3" x14ac:dyDescent="0.3">
      <c r="C887" s="28"/>
    </row>
    <row r="888" spans="3:3" x14ac:dyDescent="0.3">
      <c r="C888" s="28"/>
    </row>
    <row r="889" spans="3:3" x14ac:dyDescent="0.3">
      <c r="C889" s="28"/>
    </row>
    <row r="890" spans="3:3" x14ac:dyDescent="0.3">
      <c r="C890" s="28"/>
    </row>
    <row r="891" spans="3:3" x14ac:dyDescent="0.3">
      <c r="C891" s="28"/>
    </row>
    <row r="892" spans="3:3" x14ac:dyDescent="0.3">
      <c r="C892" s="28"/>
    </row>
    <row r="893" spans="3:3" x14ac:dyDescent="0.3">
      <c r="C893" s="28"/>
    </row>
    <row r="894" spans="3:3" x14ac:dyDescent="0.3">
      <c r="C894" s="28"/>
    </row>
    <row r="895" spans="3:3" x14ac:dyDescent="0.3">
      <c r="C895" s="28"/>
    </row>
    <row r="896" spans="3:3" x14ac:dyDescent="0.3">
      <c r="C896" s="28"/>
    </row>
    <row r="897" spans="3:3" x14ac:dyDescent="0.3">
      <c r="C897" s="28"/>
    </row>
    <row r="898" spans="3:3" x14ac:dyDescent="0.3">
      <c r="C898" s="28"/>
    </row>
    <row r="899" spans="3:3" x14ac:dyDescent="0.3">
      <c r="C899" s="28"/>
    </row>
    <row r="900" spans="3:3" x14ac:dyDescent="0.3">
      <c r="C900" s="28"/>
    </row>
    <row r="901" spans="3:3" x14ac:dyDescent="0.3">
      <c r="C901" s="28"/>
    </row>
    <row r="902" spans="3:3" x14ac:dyDescent="0.3">
      <c r="C902" s="28"/>
    </row>
    <row r="903" spans="3:3" x14ac:dyDescent="0.3">
      <c r="C903" s="28"/>
    </row>
    <row r="904" spans="3:3" x14ac:dyDescent="0.3">
      <c r="C904" s="28"/>
    </row>
    <row r="905" spans="3:3" x14ac:dyDescent="0.3">
      <c r="C905" s="28"/>
    </row>
    <row r="906" spans="3:3" x14ac:dyDescent="0.3">
      <c r="C906" s="28"/>
    </row>
    <row r="907" spans="3:3" x14ac:dyDescent="0.3">
      <c r="C907" s="28"/>
    </row>
    <row r="908" spans="3:3" x14ac:dyDescent="0.3">
      <c r="C908" s="28"/>
    </row>
    <row r="909" spans="3:3" x14ac:dyDescent="0.3">
      <c r="C909" s="28"/>
    </row>
    <row r="910" spans="3:3" x14ac:dyDescent="0.3">
      <c r="C910" s="28"/>
    </row>
    <row r="911" spans="3:3" x14ac:dyDescent="0.3">
      <c r="C911" s="28"/>
    </row>
    <row r="912" spans="3:3" x14ac:dyDescent="0.3">
      <c r="C912" s="28"/>
    </row>
    <row r="913" spans="3:3" x14ac:dyDescent="0.3">
      <c r="C913" s="28"/>
    </row>
    <row r="914" spans="3:3" x14ac:dyDescent="0.3">
      <c r="C914" s="28"/>
    </row>
    <row r="915" spans="3:3" x14ac:dyDescent="0.3">
      <c r="C915" s="28"/>
    </row>
    <row r="916" spans="3:3" x14ac:dyDescent="0.3">
      <c r="C916" s="28"/>
    </row>
    <row r="917" spans="3:3" x14ac:dyDescent="0.3">
      <c r="C917" s="28"/>
    </row>
    <row r="918" spans="3:3" x14ac:dyDescent="0.3">
      <c r="C918" s="28"/>
    </row>
    <row r="919" spans="3:3" x14ac:dyDescent="0.3">
      <c r="C919" s="28"/>
    </row>
    <row r="920" spans="3:3" x14ac:dyDescent="0.3">
      <c r="C920" s="28"/>
    </row>
    <row r="921" spans="3:3" x14ac:dyDescent="0.3">
      <c r="C921" s="28"/>
    </row>
    <row r="922" spans="3:3" x14ac:dyDescent="0.3">
      <c r="C922" s="28"/>
    </row>
    <row r="923" spans="3:3" x14ac:dyDescent="0.3">
      <c r="C923" s="28"/>
    </row>
    <row r="924" spans="3:3" x14ac:dyDescent="0.3">
      <c r="C924" s="28"/>
    </row>
    <row r="925" spans="3:3" x14ac:dyDescent="0.3">
      <c r="C925" s="28"/>
    </row>
    <row r="926" spans="3:3" x14ac:dyDescent="0.3">
      <c r="C926" s="28"/>
    </row>
    <row r="927" spans="3:3" x14ac:dyDescent="0.3">
      <c r="C927" s="28"/>
    </row>
    <row r="928" spans="3:3" x14ac:dyDescent="0.3">
      <c r="C928" s="28"/>
    </row>
    <row r="929" spans="3:3" x14ac:dyDescent="0.3">
      <c r="C929" s="28"/>
    </row>
    <row r="930" spans="3:3" x14ac:dyDescent="0.3">
      <c r="C930" s="28"/>
    </row>
    <row r="931" spans="3:3" x14ac:dyDescent="0.3">
      <c r="C931" s="28"/>
    </row>
    <row r="932" spans="3:3" x14ac:dyDescent="0.3">
      <c r="C932" s="28"/>
    </row>
    <row r="933" spans="3:3" x14ac:dyDescent="0.3">
      <c r="C933" s="28"/>
    </row>
    <row r="934" spans="3:3" x14ac:dyDescent="0.3">
      <c r="C934" s="28"/>
    </row>
    <row r="935" spans="3:3" x14ac:dyDescent="0.3">
      <c r="C935" s="28"/>
    </row>
    <row r="936" spans="3:3" x14ac:dyDescent="0.3">
      <c r="C936" s="28"/>
    </row>
    <row r="937" spans="3:3" x14ac:dyDescent="0.3">
      <c r="C937" s="28"/>
    </row>
    <row r="938" spans="3:3" x14ac:dyDescent="0.3">
      <c r="C938" s="28"/>
    </row>
    <row r="939" spans="3:3" x14ac:dyDescent="0.3">
      <c r="C939" s="28"/>
    </row>
    <row r="940" spans="3:3" x14ac:dyDescent="0.3">
      <c r="C940" s="28"/>
    </row>
    <row r="941" spans="3:3" x14ac:dyDescent="0.3">
      <c r="C941" s="28"/>
    </row>
    <row r="942" spans="3:3" x14ac:dyDescent="0.3">
      <c r="C942" s="28"/>
    </row>
    <row r="943" spans="3:3" x14ac:dyDescent="0.3">
      <c r="C943" s="28"/>
    </row>
    <row r="944" spans="3:3" x14ac:dyDescent="0.3">
      <c r="C944" s="28"/>
    </row>
    <row r="945" spans="3:3" x14ac:dyDescent="0.3">
      <c r="C945" s="28"/>
    </row>
    <row r="946" spans="3:3" x14ac:dyDescent="0.3">
      <c r="C946" s="28"/>
    </row>
    <row r="947" spans="3:3" x14ac:dyDescent="0.3">
      <c r="C947" s="28"/>
    </row>
    <row r="948" spans="3:3" x14ac:dyDescent="0.3">
      <c r="C948" s="28"/>
    </row>
    <row r="949" spans="3:3" x14ac:dyDescent="0.3">
      <c r="C949" s="28"/>
    </row>
    <row r="950" spans="3:3" x14ac:dyDescent="0.3">
      <c r="C950" s="28"/>
    </row>
    <row r="951" spans="3:3" x14ac:dyDescent="0.3">
      <c r="C951" s="28"/>
    </row>
    <row r="952" spans="3:3" x14ac:dyDescent="0.3">
      <c r="C952" s="28"/>
    </row>
    <row r="953" spans="3:3" x14ac:dyDescent="0.3">
      <c r="C953" s="28"/>
    </row>
    <row r="954" spans="3:3" x14ac:dyDescent="0.3">
      <c r="C954" s="28"/>
    </row>
    <row r="955" spans="3:3" x14ac:dyDescent="0.3">
      <c r="C955" s="28"/>
    </row>
    <row r="956" spans="3:3" x14ac:dyDescent="0.3">
      <c r="C956" s="28"/>
    </row>
    <row r="957" spans="3:3" x14ac:dyDescent="0.3">
      <c r="C957" s="28"/>
    </row>
    <row r="958" spans="3:3" x14ac:dyDescent="0.3">
      <c r="C958" s="28"/>
    </row>
    <row r="959" spans="3:3" x14ac:dyDescent="0.3">
      <c r="C959" s="28"/>
    </row>
    <row r="960" spans="3:3" x14ac:dyDescent="0.3">
      <c r="C960" s="28"/>
    </row>
    <row r="961" spans="3:3" x14ac:dyDescent="0.3">
      <c r="C961" s="28"/>
    </row>
    <row r="962" spans="3:3" x14ac:dyDescent="0.3">
      <c r="C962" s="28"/>
    </row>
    <row r="963" spans="3:3" x14ac:dyDescent="0.3">
      <c r="C963" s="28"/>
    </row>
    <row r="964" spans="3:3" x14ac:dyDescent="0.3">
      <c r="C964" s="28"/>
    </row>
    <row r="965" spans="3:3" x14ac:dyDescent="0.3">
      <c r="C965" s="28"/>
    </row>
    <row r="966" spans="3:3" x14ac:dyDescent="0.3">
      <c r="C966" s="28"/>
    </row>
    <row r="967" spans="3:3" x14ac:dyDescent="0.3">
      <c r="C967" s="28"/>
    </row>
    <row r="968" spans="3:3" x14ac:dyDescent="0.3">
      <c r="C968" s="28"/>
    </row>
    <row r="969" spans="3:3" x14ac:dyDescent="0.3">
      <c r="C969" s="28"/>
    </row>
    <row r="970" spans="3:3" x14ac:dyDescent="0.3">
      <c r="C970" s="28"/>
    </row>
    <row r="971" spans="3:3" x14ac:dyDescent="0.3">
      <c r="C971" s="28"/>
    </row>
    <row r="972" spans="3:3" x14ac:dyDescent="0.3">
      <c r="C972" s="28"/>
    </row>
    <row r="973" spans="3:3" x14ac:dyDescent="0.3">
      <c r="C973" s="28"/>
    </row>
    <row r="974" spans="3:3" x14ac:dyDescent="0.3">
      <c r="C974" s="28"/>
    </row>
    <row r="975" spans="3:3" x14ac:dyDescent="0.3">
      <c r="C975" s="28"/>
    </row>
    <row r="976" spans="3:3" x14ac:dyDescent="0.3">
      <c r="C976" s="28"/>
    </row>
    <row r="977" spans="3:3" x14ac:dyDescent="0.3">
      <c r="C977" s="28"/>
    </row>
    <row r="978" spans="3:3" x14ac:dyDescent="0.3">
      <c r="C978" s="28"/>
    </row>
    <row r="979" spans="3:3" x14ac:dyDescent="0.3">
      <c r="C979" s="28"/>
    </row>
    <row r="980" spans="3:3" x14ac:dyDescent="0.3">
      <c r="C980" s="28"/>
    </row>
    <row r="981" spans="3:3" x14ac:dyDescent="0.3">
      <c r="C981" s="28"/>
    </row>
    <row r="982" spans="3:3" x14ac:dyDescent="0.3">
      <c r="C982" s="28"/>
    </row>
    <row r="983" spans="3:3" x14ac:dyDescent="0.3">
      <c r="C983" s="28"/>
    </row>
    <row r="984" spans="3:3" x14ac:dyDescent="0.3">
      <c r="C984" s="28"/>
    </row>
    <row r="985" spans="3:3" x14ac:dyDescent="0.3">
      <c r="C985" s="28"/>
    </row>
    <row r="986" spans="3:3" x14ac:dyDescent="0.3">
      <c r="C986" s="28"/>
    </row>
    <row r="987" spans="3:3" x14ac:dyDescent="0.3">
      <c r="C987" s="28"/>
    </row>
    <row r="988" spans="3:3" x14ac:dyDescent="0.3">
      <c r="C988" s="28"/>
    </row>
    <row r="989" spans="3:3" x14ac:dyDescent="0.3">
      <c r="C989" s="28"/>
    </row>
    <row r="990" spans="3:3" x14ac:dyDescent="0.3">
      <c r="C990" s="28"/>
    </row>
    <row r="991" spans="3:3" x14ac:dyDescent="0.3">
      <c r="C991" s="28"/>
    </row>
    <row r="992" spans="3:3" x14ac:dyDescent="0.3">
      <c r="C992" s="28"/>
    </row>
    <row r="993" spans="3:3" x14ac:dyDescent="0.3">
      <c r="C993" s="28"/>
    </row>
    <row r="994" spans="3:3" x14ac:dyDescent="0.3">
      <c r="C994" s="28"/>
    </row>
    <row r="995" spans="3:3" x14ac:dyDescent="0.3">
      <c r="C995" s="28"/>
    </row>
    <row r="996" spans="3:3" x14ac:dyDescent="0.3">
      <c r="C996" s="28"/>
    </row>
    <row r="997" spans="3:3" x14ac:dyDescent="0.3">
      <c r="C997" s="28"/>
    </row>
    <row r="998" spans="3:3" x14ac:dyDescent="0.3">
      <c r="C998" s="28"/>
    </row>
    <row r="999" spans="3:3" x14ac:dyDescent="0.3">
      <c r="C999" s="28"/>
    </row>
    <row r="1000" spans="3:3" x14ac:dyDescent="0.3">
      <c r="C1000" s="28"/>
    </row>
    <row r="16383" spans="7:15" s="29" customFormat="1" x14ac:dyDescent="0.3">
      <c r="G16383" s="15"/>
      <c r="H16383" s="15"/>
      <c r="I16383" s="15"/>
      <c r="K16383" s="15"/>
      <c r="M16383" s="15"/>
      <c r="N16383" s="30"/>
      <c r="O16383" s="15"/>
    </row>
    <row r="16384" spans="7:15" s="29" customFormat="1" x14ac:dyDescent="0.3">
      <c r="G16384" s="15"/>
      <c r="H16384" s="15"/>
      <c r="I16384" s="15"/>
      <c r="K16384" s="15"/>
      <c r="M16384" s="15"/>
      <c r="N16384" s="30"/>
      <c r="O16384" s="15"/>
    </row>
    <row r="16385" spans="7:15" s="29" customFormat="1" x14ac:dyDescent="0.3">
      <c r="G16385" s="15"/>
      <c r="H16385" s="15"/>
      <c r="I16385" s="15"/>
      <c r="K16385" s="15"/>
      <c r="M16385" s="15"/>
      <c r="N16385" s="30"/>
      <c r="O16385" s="15"/>
    </row>
    <row r="16386" spans="7:15" s="29" customFormat="1" x14ac:dyDescent="0.3">
      <c r="G16386" s="15"/>
      <c r="H16386" s="15"/>
      <c r="I16386" s="15"/>
      <c r="K16386" s="15"/>
      <c r="M16386" s="15"/>
      <c r="N16386" s="30"/>
      <c r="O16386" s="15"/>
    </row>
    <row r="16387" spans="7:15" s="29" customFormat="1" x14ac:dyDescent="0.3">
      <c r="G16387" s="15"/>
      <c r="H16387" s="15"/>
      <c r="I16387" s="15"/>
      <c r="K16387" s="15"/>
      <c r="M16387" s="15"/>
      <c r="N16387" s="30"/>
      <c r="O16387" s="15"/>
    </row>
    <row r="16388" spans="7:15" s="29" customFormat="1" x14ac:dyDescent="0.3">
      <c r="G16388" s="15"/>
      <c r="H16388" s="15"/>
      <c r="I16388" s="15"/>
      <c r="K16388" s="15"/>
      <c r="M16388" s="15"/>
      <c r="N16388" s="30"/>
      <c r="O16388" s="15"/>
    </row>
    <row r="16389" spans="7:15" s="29" customFormat="1" x14ac:dyDescent="0.3">
      <c r="G16389" s="15"/>
      <c r="H16389" s="15"/>
      <c r="I16389" s="15"/>
      <c r="K16389" s="15"/>
      <c r="M16389" s="15"/>
      <c r="N16389" s="30"/>
      <c r="O16389" s="15"/>
    </row>
    <row r="16390" spans="7:15" s="29" customFormat="1" x14ac:dyDescent="0.3">
      <c r="G16390" s="15"/>
      <c r="H16390" s="15"/>
      <c r="I16390" s="15"/>
      <c r="K16390" s="15"/>
      <c r="M16390" s="15"/>
      <c r="N16390" s="30"/>
      <c r="O16390" s="15"/>
    </row>
    <row r="16391" spans="7:15" s="29" customFormat="1" x14ac:dyDescent="0.3">
      <c r="G16391" s="15"/>
      <c r="H16391" s="15"/>
      <c r="I16391" s="15"/>
      <c r="K16391" s="15"/>
      <c r="M16391" s="15"/>
      <c r="N16391" s="30"/>
      <c r="O16391" s="15"/>
    </row>
    <row r="16392" spans="7:15" s="29" customFormat="1" x14ac:dyDescent="0.3">
      <c r="G16392" s="15"/>
      <c r="H16392" s="15"/>
      <c r="I16392" s="15"/>
      <c r="K16392" s="15"/>
      <c r="M16392" s="15"/>
      <c r="N16392" s="30"/>
      <c r="O16392" s="15"/>
    </row>
    <row r="16393" spans="7:15" s="29" customFormat="1" x14ac:dyDescent="0.3">
      <c r="G16393" s="15"/>
      <c r="H16393" s="15"/>
      <c r="I16393" s="15"/>
      <c r="K16393" s="15"/>
      <c r="M16393" s="15"/>
      <c r="N16393" s="30"/>
      <c r="O16393" s="15"/>
    </row>
    <row r="16394" spans="7:15" s="29" customFormat="1" x14ac:dyDescent="0.3">
      <c r="G16394" s="15"/>
      <c r="H16394" s="15"/>
      <c r="I16394" s="15"/>
      <c r="K16394" s="15"/>
      <c r="M16394" s="15"/>
      <c r="N16394" s="30"/>
      <c r="O16394" s="15"/>
    </row>
    <row r="16395" spans="7:15" s="29" customFormat="1" x14ac:dyDescent="0.3">
      <c r="G16395" s="15"/>
      <c r="H16395" s="15"/>
      <c r="I16395" s="15"/>
      <c r="K16395" s="15"/>
      <c r="M16395" s="15"/>
      <c r="N16395" s="30"/>
      <c r="O16395" s="15"/>
    </row>
    <row r="16396" spans="7:15" s="29" customFormat="1" x14ac:dyDescent="0.3">
      <c r="G16396" s="15"/>
      <c r="H16396" s="15"/>
      <c r="I16396" s="15"/>
      <c r="K16396" s="15"/>
      <c r="M16396" s="15"/>
      <c r="N16396" s="30"/>
      <c r="O16396" s="15"/>
    </row>
    <row r="16397" spans="7:15" s="29" customFormat="1" x14ac:dyDescent="0.3">
      <c r="G16397" s="15"/>
      <c r="H16397" s="15"/>
      <c r="I16397" s="15"/>
      <c r="K16397" s="15"/>
      <c r="M16397" s="15"/>
      <c r="N16397" s="30"/>
      <c r="O16397" s="15"/>
    </row>
    <row r="16398" spans="7:15" s="29" customFormat="1" x14ac:dyDescent="0.3">
      <c r="G16398" s="15"/>
      <c r="H16398" s="15"/>
      <c r="I16398" s="15"/>
      <c r="K16398" s="15"/>
      <c r="M16398" s="15"/>
      <c r="N16398" s="30"/>
      <c r="O16398" s="15"/>
    </row>
    <row r="16399" spans="7:15" s="29" customFormat="1" x14ac:dyDescent="0.3">
      <c r="G16399" s="15"/>
      <c r="H16399" s="15"/>
      <c r="I16399" s="15"/>
      <c r="K16399" s="15"/>
      <c r="M16399" s="15"/>
      <c r="N16399" s="30"/>
      <c r="O16399" s="15"/>
    </row>
    <row r="16400" spans="7:15" s="29" customFormat="1" x14ac:dyDescent="0.3">
      <c r="G16400" s="15"/>
      <c r="H16400" s="15"/>
      <c r="I16400" s="15"/>
      <c r="K16400" s="15"/>
      <c r="M16400" s="15"/>
      <c r="N16400" s="30"/>
      <c r="O16400" s="15"/>
    </row>
    <row r="16401" spans="7:15" s="29" customFormat="1" x14ac:dyDescent="0.3">
      <c r="G16401" s="15"/>
      <c r="H16401" s="15"/>
      <c r="I16401" s="15"/>
      <c r="K16401" s="15"/>
      <c r="M16401" s="15"/>
      <c r="N16401" s="30"/>
      <c r="O16401" s="15"/>
    </row>
    <row r="16402" spans="7:15" s="29" customFormat="1" x14ac:dyDescent="0.3">
      <c r="G16402" s="15"/>
      <c r="H16402" s="15"/>
      <c r="I16402" s="15"/>
      <c r="K16402" s="15"/>
      <c r="M16402" s="15"/>
      <c r="N16402" s="30"/>
      <c r="O16402" s="15"/>
    </row>
    <row r="16403" spans="7:15" s="29" customFormat="1" x14ac:dyDescent="0.3">
      <c r="G16403" s="15"/>
      <c r="H16403" s="15"/>
      <c r="I16403" s="15"/>
      <c r="K16403" s="15"/>
      <c r="M16403" s="15"/>
      <c r="N16403" s="30"/>
      <c r="O16403" s="15"/>
    </row>
    <row r="16404" spans="7:15" s="29" customFormat="1" x14ac:dyDescent="0.3">
      <c r="G16404" s="15"/>
      <c r="H16404" s="15"/>
      <c r="I16404" s="15"/>
      <c r="K16404" s="15"/>
      <c r="M16404" s="15"/>
      <c r="N16404" s="30"/>
      <c r="O16404" s="15"/>
    </row>
    <row r="16405" spans="7:15" s="29" customFormat="1" x14ac:dyDescent="0.3">
      <c r="G16405" s="15"/>
      <c r="H16405" s="15"/>
      <c r="I16405" s="15"/>
      <c r="K16405" s="15"/>
      <c r="M16405" s="15"/>
      <c r="N16405" s="30"/>
      <c r="O16405" s="15"/>
    </row>
    <row r="16406" spans="7:15" s="29" customFormat="1" x14ac:dyDescent="0.3">
      <c r="G16406" s="15"/>
      <c r="H16406" s="15"/>
      <c r="I16406" s="15"/>
      <c r="K16406" s="15"/>
      <c r="M16406" s="15"/>
      <c r="N16406" s="30"/>
      <c r="O16406" s="15"/>
    </row>
    <row r="16407" spans="7:15" s="29" customFormat="1" x14ac:dyDescent="0.3">
      <c r="G16407" s="15"/>
      <c r="H16407" s="15"/>
      <c r="I16407" s="15"/>
      <c r="K16407" s="15"/>
      <c r="M16407" s="15"/>
      <c r="N16407" s="30"/>
      <c r="O16407" s="15"/>
    </row>
    <row r="16408" spans="7:15" s="29" customFormat="1" x14ac:dyDescent="0.3">
      <c r="G16408" s="15"/>
      <c r="H16408" s="15"/>
      <c r="I16408" s="15"/>
      <c r="K16408" s="15"/>
      <c r="M16408" s="15"/>
      <c r="N16408" s="30"/>
      <c r="O16408" s="15"/>
    </row>
    <row r="16409" spans="7:15" s="29" customFormat="1" x14ac:dyDescent="0.3">
      <c r="G16409" s="15"/>
      <c r="H16409" s="15"/>
      <c r="I16409" s="15"/>
      <c r="K16409" s="15"/>
      <c r="M16409" s="15"/>
      <c r="N16409" s="30"/>
      <c r="O16409" s="15"/>
    </row>
    <row r="16410" spans="7:15" s="29" customFormat="1" x14ac:dyDescent="0.3">
      <c r="G16410" s="15"/>
      <c r="H16410" s="15"/>
      <c r="I16410" s="15"/>
      <c r="K16410" s="15"/>
      <c r="M16410" s="15"/>
      <c r="N16410" s="30"/>
      <c r="O16410" s="15"/>
    </row>
    <row r="16411" spans="7:15" s="29" customFormat="1" x14ac:dyDescent="0.3">
      <c r="G16411" s="15"/>
      <c r="H16411" s="15"/>
      <c r="I16411" s="15"/>
      <c r="K16411" s="15"/>
      <c r="M16411" s="15"/>
      <c r="N16411" s="30"/>
      <c r="O16411" s="15"/>
    </row>
    <row r="16412" spans="7:15" s="29" customFormat="1" x14ac:dyDescent="0.3">
      <c r="G16412" s="15"/>
      <c r="H16412" s="15"/>
      <c r="I16412" s="15"/>
      <c r="K16412" s="15"/>
      <c r="M16412" s="15"/>
      <c r="N16412" s="30"/>
      <c r="O16412" s="15"/>
    </row>
    <row r="16413" spans="7:15" s="29" customFormat="1" x14ac:dyDescent="0.3">
      <c r="G16413" s="15"/>
      <c r="H16413" s="15"/>
      <c r="I16413" s="15"/>
      <c r="K16413" s="15"/>
      <c r="M16413" s="15"/>
      <c r="N16413" s="30"/>
      <c r="O16413" s="15"/>
    </row>
    <row r="16414" spans="7:15" s="29" customFormat="1" x14ac:dyDescent="0.3">
      <c r="G16414" s="15"/>
      <c r="H16414" s="15"/>
      <c r="I16414" s="15"/>
      <c r="K16414" s="15"/>
      <c r="M16414" s="15"/>
      <c r="N16414" s="30"/>
      <c r="O16414" s="15"/>
    </row>
    <row r="16415" spans="7:15" s="29" customFormat="1" x14ac:dyDescent="0.3">
      <c r="G16415" s="15"/>
      <c r="H16415" s="15"/>
      <c r="I16415" s="15"/>
      <c r="K16415" s="15"/>
      <c r="M16415" s="15"/>
      <c r="N16415" s="30"/>
      <c r="O16415" s="15"/>
    </row>
    <row r="16416" spans="7:15" s="29" customFormat="1" x14ac:dyDescent="0.3">
      <c r="G16416" s="15"/>
      <c r="H16416" s="15"/>
      <c r="I16416" s="15"/>
      <c r="K16416" s="15"/>
      <c r="M16416" s="15"/>
      <c r="N16416" s="30"/>
      <c r="O16416" s="15"/>
    </row>
    <row r="16417" spans="7:15" s="29" customFormat="1" x14ac:dyDescent="0.3">
      <c r="G16417" s="15"/>
      <c r="H16417" s="15"/>
      <c r="I16417" s="15"/>
      <c r="K16417" s="15"/>
      <c r="M16417" s="15"/>
      <c r="N16417" s="30"/>
      <c r="O16417" s="15"/>
    </row>
    <row r="16418" spans="7:15" s="29" customFormat="1" x14ac:dyDescent="0.3">
      <c r="G16418" s="15"/>
      <c r="H16418" s="15"/>
      <c r="I16418" s="15"/>
      <c r="K16418" s="15"/>
      <c r="M16418" s="15"/>
      <c r="N16418" s="30"/>
      <c r="O16418" s="15"/>
    </row>
    <row r="16419" spans="7:15" s="29" customFormat="1" x14ac:dyDescent="0.3">
      <c r="G16419" s="15"/>
      <c r="H16419" s="15"/>
      <c r="I16419" s="15"/>
      <c r="K16419" s="15"/>
      <c r="M16419" s="15"/>
      <c r="N16419" s="30"/>
      <c r="O16419" s="15"/>
    </row>
    <row r="16420" spans="7:15" s="29" customFormat="1" x14ac:dyDescent="0.3">
      <c r="G16420" s="15"/>
      <c r="H16420" s="15"/>
      <c r="I16420" s="15"/>
      <c r="K16420" s="15"/>
      <c r="M16420" s="15"/>
      <c r="N16420" s="30"/>
      <c r="O16420" s="15"/>
    </row>
    <row r="16421" spans="7:15" s="29" customFormat="1" x14ac:dyDescent="0.3">
      <c r="G16421" s="15"/>
      <c r="H16421" s="15"/>
      <c r="I16421" s="15"/>
      <c r="K16421" s="15"/>
      <c r="M16421" s="15"/>
      <c r="N16421" s="30"/>
      <c r="O16421" s="15"/>
    </row>
    <row r="16422" spans="7:15" s="29" customFormat="1" x14ac:dyDescent="0.3">
      <c r="G16422" s="15"/>
      <c r="H16422" s="15"/>
      <c r="I16422" s="15"/>
      <c r="K16422" s="15"/>
      <c r="M16422" s="15"/>
      <c r="N16422" s="30"/>
      <c r="O16422" s="15"/>
    </row>
    <row r="16423" spans="7:15" s="29" customFormat="1" x14ac:dyDescent="0.3">
      <c r="G16423" s="15"/>
      <c r="H16423" s="15"/>
      <c r="I16423" s="15"/>
      <c r="K16423" s="15"/>
      <c r="M16423" s="15"/>
      <c r="N16423" s="30"/>
      <c r="O16423" s="15"/>
    </row>
    <row r="16424" spans="7:15" s="29" customFormat="1" x14ac:dyDescent="0.3">
      <c r="G16424" s="15"/>
      <c r="H16424" s="15"/>
      <c r="I16424" s="15"/>
      <c r="K16424" s="15"/>
      <c r="M16424" s="15"/>
      <c r="N16424" s="30"/>
      <c r="O16424" s="15"/>
    </row>
    <row r="16425" spans="7:15" s="29" customFormat="1" x14ac:dyDescent="0.3">
      <c r="G16425" s="15"/>
      <c r="H16425" s="15"/>
      <c r="I16425" s="15"/>
      <c r="K16425" s="15"/>
      <c r="M16425" s="15"/>
      <c r="N16425" s="30"/>
      <c r="O16425" s="15"/>
    </row>
    <row r="16426" spans="7:15" s="29" customFormat="1" x14ac:dyDescent="0.3">
      <c r="G16426" s="15"/>
      <c r="H16426" s="15"/>
      <c r="I16426" s="15"/>
      <c r="K16426" s="15"/>
      <c r="M16426" s="15"/>
      <c r="N16426" s="30"/>
      <c r="O16426" s="15"/>
    </row>
    <row r="16427" spans="7:15" s="29" customFormat="1" x14ac:dyDescent="0.3">
      <c r="G16427" s="15"/>
      <c r="H16427" s="15"/>
      <c r="I16427" s="15"/>
      <c r="K16427" s="15"/>
      <c r="M16427" s="15"/>
      <c r="N16427" s="30"/>
      <c r="O16427" s="15"/>
    </row>
    <row r="16428" spans="7:15" s="29" customFormat="1" x14ac:dyDescent="0.3">
      <c r="G16428" s="15"/>
      <c r="H16428" s="15"/>
      <c r="I16428" s="15"/>
      <c r="K16428" s="15"/>
      <c r="M16428" s="15"/>
      <c r="N16428" s="30"/>
      <c r="O16428" s="15"/>
    </row>
    <row r="16429" spans="7:15" s="29" customFormat="1" x14ac:dyDescent="0.3">
      <c r="G16429" s="15"/>
      <c r="H16429" s="15"/>
      <c r="I16429" s="15"/>
      <c r="K16429" s="15"/>
      <c r="M16429" s="15"/>
      <c r="N16429" s="30"/>
      <c r="O16429" s="15"/>
    </row>
    <row r="16430" spans="7:15" s="29" customFormat="1" x14ac:dyDescent="0.3">
      <c r="G16430" s="15"/>
      <c r="H16430" s="15"/>
      <c r="I16430" s="15"/>
      <c r="K16430" s="15"/>
      <c r="M16430" s="15"/>
      <c r="N16430" s="30"/>
      <c r="O16430" s="15"/>
    </row>
    <row r="16431" spans="7:15" s="29" customFormat="1" x14ac:dyDescent="0.3">
      <c r="G16431" s="15"/>
      <c r="H16431" s="15"/>
      <c r="I16431" s="15"/>
      <c r="K16431" s="15"/>
      <c r="M16431" s="15"/>
      <c r="N16431" s="30"/>
      <c r="O16431" s="15"/>
    </row>
    <row r="16432" spans="7:15" s="29" customFormat="1" x14ac:dyDescent="0.3">
      <c r="G16432" s="15"/>
      <c r="H16432" s="15"/>
      <c r="I16432" s="15"/>
      <c r="K16432" s="15"/>
      <c r="M16432" s="15"/>
      <c r="N16432" s="30"/>
      <c r="O16432" s="15"/>
    </row>
    <row r="16433" spans="7:15" s="29" customFormat="1" x14ac:dyDescent="0.3">
      <c r="G16433" s="15"/>
      <c r="H16433" s="15"/>
      <c r="I16433" s="15"/>
      <c r="K16433" s="15"/>
      <c r="M16433" s="15"/>
      <c r="N16433" s="30"/>
      <c r="O16433" s="15"/>
    </row>
    <row r="16434" spans="7:15" s="29" customFormat="1" x14ac:dyDescent="0.3">
      <c r="G16434" s="15"/>
      <c r="H16434" s="15"/>
      <c r="I16434" s="15"/>
      <c r="K16434" s="15"/>
      <c r="M16434" s="15"/>
      <c r="N16434" s="30"/>
      <c r="O16434" s="15"/>
    </row>
    <row r="16435" spans="7:15" s="29" customFormat="1" x14ac:dyDescent="0.3">
      <c r="G16435" s="15"/>
      <c r="H16435" s="15"/>
      <c r="I16435" s="15"/>
      <c r="K16435" s="15"/>
      <c r="M16435" s="15"/>
      <c r="N16435" s="30"/>
      <c r="O16435" s="15"/>
    </row>
    <row r="16436" spans="7:15" s="29" customFormat="1" x14ac:dyDescent="0.3">
      <c r="G16436" s="15"/>
      <c r="H16436" s="15"/>
      <c r="I16436" s="15"/>
      <c r="K16436" s="15"/>
      <c r="M16436" s="15"/>
      <c r="N16436" s="30"/>
      <c r="O16436" s="15"/>
    </row>
    <row r="16437" spans="7:15" s="29" customFormat="1" x14ac:dyDescent="0.3">
      <c r="G16437" s="15"/>
      <c r="H16437" s="15"/>
      <c r="I16437" s="15"/>
      <c r="K16437" s="15"/>
      <c r="M16437" s="15"/>
      <c r="N16437" s="30"/>
      <c r="O16437" s="15"/>
    </row>
    <row r="16438" spans="7:15" s="29" customFormat="1" x14ac:dyDescent="0.3">
      <c r="G16438" s="15"/>
      <c r="H16438" s="15"/>
      <c r="I16438" s="15"/>
      <c r="K16438" s="15"/>
      <c r="M16438" s="15"/>
      <c r="N16438" s="30"/>
      <c r="O16438" s="15"/>
    </row>
    <row r="16439" spans="7:15" s="29" customFormat="1" x14ac:dyDescent="0.3">
      <c r="G16439" s="15"/>
      <c r="H16439" s="15"/>
      <c r="I16439" s="15"/>
      <c r="K16439" s="15"/>
      <c r="M16439" s="15"/>
      <c r="N16439" s="30"/>
      <c r="O16439" s="15"/>
    </row>
    <row r="16440" spans="7:15" s="29" customFormat="1" x14ac:dyDescent="0.3">
      <c r="G16440" s="15"/>
      <c r="H16440" s="15"/>
      <c r="I16440" s="15"/>
      <c r="K16440" s="15"/>
      <c r="M16440" s="15"/>
      <c r="N16440" s="30"/>
      <c r="O16440" s="15"/>
    </row>
    <row r="16441" spans="7:15" s="29" customFormat="1" x14ac:dyDescent="0.3">
      <c r="G16441" s="15"/>
      <c r="H16441" s="15"/>
      <c r="I16441" s="15"/>
      <c r="K16441" s="15"/>
      <c r="M16441" s="15"/>
      <c r="N16441" s="30"/>
      <c r="O16441" s="15"/>
    </row>
    <row r="16442" spans="7:15" s="29" customFormat="1" x14ac:dyDescent="0.3">
      <c r="G16442" s="15"/>
      <c r="H16442" s="15"/>
      <c r="I16442" s="15"/>
      <c r="K16442" s="15"/>
      <c r="M16442" s="15"/>
      <c r="N16442" s="30"/>
      <c r="O16442" s="15"/>
    </row>
    <row r="16443" spans="7:15" s="29" customFormat="1" x14ac:dyDescent="0.3">
      <c r="G16443" s="15"/>
      <c r="H16443" s="15"/>
      <c r="I16443" s="15"/>
      <c r="K16443" s="15"/>
      <c r="M16443" s="15"/>
      <c r="N16443" s="30"/>
      <c r="O16443" s="15"/>
    </row>
    <row r="16444" spans="7:15" s="29" customFormat="1" x14ac:dyDescent="0.3">
      <c r="G16444" s="15"/>
      <c r="H16444" s="15"/>
      <c r="I16444" s="15"/>
      <c r="K16444" s="15"/>
      <c r="M16444" s="15"/>
      <c r="N16444" s="30"/>
      <c r="O16444" s="15"/>
    </row>
    <row r="16445" spans="7:15" s="29" customFormat="1" x14ac:dyDescent="0.3">
      <c r="G16445" s="15"/>
      <c r="H16445" s="15"/>
      <c r="I16445" s="15"/>
      <c r="K16445" s="15"/>
      <c r="M16445" s="15"/>
      <c r="N16445" s="30"/>
      <c r="O16445" s="15"/>
    </row>
    <row r="16446" spans="7:15" s="29" customFormat="1" x14ac:dyDescent="0.3">
      <c r="G16446" s="15"/>
      <c r="H16446" s="15"/>
      <c r="I16446" s="15"/>
      <c r="K16446" s="15"/>
      <c r="M16446" s="15"/>
      <c r="N16446" s="30"/>
      <c r="O16446" s="15"/>
    </row>
    <row r="16447" spans="7:15" s="29" customFormat="1" x14ac:dyDescent="0.3">
      <c r="G16447" s="15"/>
      <c r="H16447" s="15"/>
      <c r="I16447" s="15"/>
      <c r="K16447" s="15"/>
      <c r="M16447" s="15"/>
      <c r="N16447" s="30"/>
      <c r="O16447" s="15"/>
    </row>
    <row r="16448" spans="7:15" s="29" customFormat="1" x14ac:dyDescent="0.3">
      <c r="G16448" s="15"/>
      <c r="H16448" s="15"/>
      <c r="I16448" s="15"/>
      <c r="K16448" s="15"/>
      <c r="M16448" s="15"/>
      <c r="N16448" s="30"/>
      <c r="O16448" s="15"/>
    </row>
    <row r="16449" spans="7:15" s="29" customFormat="1" x14ac:dyDescent="0.3">
      <c r="G16449" s="15"/>
      <c r="H16449" s="15"/>
      <c r="I16449" s="15"/>
      <c r="K16449" s="15"/>
      <c r="M16449" s="15"/>
      <c r="N16449" s="30"/>
      <c r="O16449" s="15"/>
    </row>
    <row r="16450" spans="7:15" s="29" customFormat="1" x14ac:dyDescent="0.3">
      <c r="G16450" s="15"/>
      <c r="H16450" s="15"/>
      <c r="I16450" s="15"/>
      <c r="K16450" s="15"/>
      <c r="M16450" s="15"/>
      <c r="N16450" s="30"/>
      <c r="O16450" s="15"/>
    </row>
    <row r="16451" spans="7:15" s="29" customFormat="1" x14ac:dyDescent="0.3">
      <c r="G16451" s="15"/>
      <c r="H16451" s="15"/>
      <c r="I16451" s="15"/>
      <c r="K16451" s="15"/>
      <c r="M16451" s="15"/>
      <c r="N16451" s="30"/>
      <c r="O16451" s="15"/>
    </row>
    <row r="16452" spans="7:15" s="29" customFormat="1" x14ac:dyDescent="0.3">
      <c r="G16452" s="15"/>
      <c r="H16452" s="15"/>
      <c r="I16452" s="15"/>
      <c r="K16452" s="15"/>
      <c r="M16452" s="15"/>
      <c r="N16452" s="30"/>
      <c r="O16452" s="15"/>
    </row>
    <row r="16453" spans="7:15" s="29" customFormat="1" x14ac:dyDescent="0.3">
      <c r="G16453" s="15"/>
      <c r="H16453" s="15"/>
      <c r="I16453" s="15"/>
      <c r="K16453" s="15"/>
      <c r="M16453" s="15"/>
      <c r="N16453" s="30"/>
      <c r="O16453" s="15"/>
    </row>
    <row r="16454" spans="7:15" s="29" customFormat="1" x14ac:dyDescent="0.3">
      <c r="G16454" s="15"/>
      <c r="H16454" s="15"/>
      <c r="I16454" s="15"/>
      <c r="K16454" s="15"/>
      <c r="M16454" s="15"/>
      <c r="N16454" s="30"/>
      <c r="O16454" s="15"/>
    </row>
    <row r="16455" spans="7:15" s="29" customFormat="1" x14ac:dyDescent="0.3">
      <c r="G16455" s="15"/>
      <c r="H16455" s="15"/>
      <c r="I16455" s="15"/>
      <c r="K16455" s="15"/>
      <c r="M16455" s="15"/>
      <c r="N16455" s="30"/>
      <c r="O16455" s="15"/>
    </row>
    <row r="16456" spans="7:15" s="29" customFormat="1" x14ac:dyDescent="0.3">
      <c r="G16456" s="15"/>
      <c r="H16456" s="15"/>
      <c r="I16456" s="15"/>
      <c r="K16456" s="15"/>
      <c r="M16456" s="15"/>
      <c r="N16456" s="30"/>
      <c r="O16456" s="15"/>
    </row>
    <row r="16457" spans="7:15" s="29" customFormat="1" x14ac:dyDescent="0.3">
      <c r="G16457" s="15"/>
      <c r="H16457" s="15"/>
      <c r="I16457" s="15"/>
      <c r="K16457" s="15"/>
      <c r="M16457" s="15"/>
      <c r="N16457" s="30"/>
      <c r="O16457" s="15"/>
    </row>
    <row r="16458" spans="7:15" s="29" customFormat="1" x14ac:dyDescent="0.3">
      <c r="G16458" s="15"/>
      <c r="H16458" s="15"/>
      <c r="I16458" s="15"/>
      <c r="K16458" s="15"/>
      <c r="M16458" s="15"/>
      <c r="N16458" s="30"/>
      <c r="O16458" s="15"/>
    </row>
    <row r="16459" spans="7:15" s="29" customFormat="1" x14ac:dyDescent="0.3">
      <c r="G16459" s="15"/>
      <c r="H16459" s="15"/>
      <c r="I16459" s="15"/>
      <c r="K16459" s="15"/>
      <c r="M16459" s="15"/>
      <c r="N16459" s="30"/>
      <c r="O16459" s="15"/>
    </row>
    <row r="16460" spans="7:15" s="29" customFormat="1" x14ac:dyDescent="0.3">
      <c r="G16460" s="15"/>
      <c r="H16460" s="15"/>
      <c r="I16460" s="15"/>
      <c r="K16460" s="15"/>
      <c r="M16460" s="15"/>
      <c r="N16460" s="30"/>
      <c r="O16460" s="15"/>
    </row>
    <row r="16461" spans="7:15" s="29" customFormat="1" x14ac:dyDescent="0.3">
      <c r="G16461" s="15"/>
      <c r="H16461" s="15"/>
      <c r="I16461" s="15"/>
      <c r="K16461" s="15"/>
      <c r="M16461" s="15"/>
      <c r="N16461" s="30"/>
      <c r="O16461" s="15"/>
    </row>
    <row r="16462" spans="7:15" s="29" customFormat="1" x14ac:dyDescent="0.3">
      <c r="G16462" s="15"/>
      <c r="H16462" s="15"/>
      <c r="I16462" s="15"/>
      <c r="K16462" s="15"/>
      <c r="M16462" s="15"/>
      <c r="N16462" s="30"/>
      <c r="O16462" s="15"/>
    </row>
    <row r="16463" spans="7:15" s="29" customFormat="1" x14ac:dyDescent="0.3">
      <c r="G16463" s="15"/>
      <c r="H16463" s="15"/>
      <c r="I16463" s="15"/>
      <c r="K16463" s="15"/>
      <c r="M16463" s="15"/>
      <c r="N16463" s="30"/>
      <c r="O16463" s="15"/>
    </row>
    <row r="16464" spans="7:15" s="29" customFormat="1" x14ac:dyDescent="0.3">
      <c r="G16464" s="15"/>
      <c r="H16464" s="15"/>
      <c r="I16464" s="15"/>
      <c r="K16464" s="15"/>
      <c r="M16464" s="15"/>
      <c r="N16464" s="30"/>
      <c r="O16464" s="15"/>
    </row>
    <row r="16465" spans="7:15" s="29" customFormat="1" x14ac:dyDescent="0.3">
      <c r="G16465" s="15"/>
      <c r="H16465" s="15"/>
      <c r="I16465" s="15"/>
      <c r="K16465" s="15"/>
      <c r="M16465" s="15"/>
      <c r="N16465" s="30"/>
      <c r="O16465" s="15"/>
    </row>
    <row r="16466" spans="7:15" s="29" customFormat="1" x14ac:dyDescent="0.3">
      <c r="G16466" s="15"/>
      <c r="H16466" s="15"/>
      <c r="I16466" s="15"/>
      <c r="K16466" s="15"/>
      <c r="M16466" s="15"/>
      <c r="N16466" s="30"/>
      <c r="O16466" s="15"/>
    </row>
    <row r="16467" spans="7:15" s="29" customFormat="1" x14ac:dyDescent="0.3">
      <c r="G16467" s="15"/>
      <c r="H16467" s="15"/>
      <c r="I16467" s="15"/>
      <c r="K16467" s="15"/>
      <c r="M16467" s="15"/>
      <c r="N16467" s="30"/>
      <c r="O16467" s="15"/>
    </row>
    <row r="16468" spans="7:15" s="29" customFormat="1" x14ac:dyDescent="0.3">
      <c r="G16468" s="15"/>
      <c r="H16468" s="15"/>
      <c r="I16468" s="15"/>
      <c r="K16468" s="15"/>
      <c r="M16468" s="15"/>
      <c r="N16468" s="30"/>
      <c r="O16468" s="15"/>
    </row>
    <row r="16469" spans="7:15" s="29" customFormat="1" x14ac:dyDescent="0.3">
      <c r="G16469" s="15"/>
      <c r="H16469" s="15"/>
      <c r="I16469" s="15"/>
      <c r="K16469" s="15"/>
      <c r="M16469" s="15"/>
      <c r="N16469" s="30"/>
      <c r="O16469" s="15"/>
    </row>
    <row r="16470" spans="7:15" s="29" customFormat="1" x14ac:dyDescent="0.3">
      <c r="G16470" s="15"/>
      <c r="H16470" s="15"/>
      <c r="I16470" s="15"/>
      <c r="K16470" s="15"/>
      <c r="M16470" s="15"/>
      <c r="N16470" s="30"/>
      <c r="O16470" s="15"/>
    </row>
    <row r="16471" spans="7:15" s="29" customFormat="1" x14ac:dyDescent="0.3">
      <c r="G16471" s="15"/>
      <c r="H16471" s="15"/>
      <c r="I16471" s="15"/>
      <c r="K16471" s="15"/>
      <c r="M16471" s="15"/>
      <c r="N16471" s="30"/>
      <c r="O16471" s="15"/>
    </row>
    <row r="16472" spans="7:15" s="29" customFormat="1" x14ac:dyDescent="0.3">
      <c r="G16472" s="15"/>
      <c r="H16472" s="15"/>
      <c r="I16472" s="15"/>
      <c r="K16472" s="15"/>
      <c r="M16472" s="15"/>
      <c r="N16472" s="30"/>
      <c r="O16472" s="15"/>
    </row>
    <row r="16473" spans="7:15" s="29" customFormat="1" x14ac:dyDescent="0.3">
      <c r="G16473" s="15"/>
      <c r="H16473" s="15"/>
      <c r="I16473" s="15"/>
      <c r="K16473" s="15"/>
      <c r="M16473" s="15"/>
      <c r="N16473" s="30"/>
      <c r="O16473" s="15"/>
    </row>
    <row r="16474" spans="7:15" s="29" customFormat="1" x14ac:dyDescent="0.3">
      <c r="G16474" s="15"/>
      <c r="H16474" s="15"/>
      <c r="I16474" s="15"/>
      <c r="K16474" s="15"/>
      <c r="M16474" s="15"/>
      <c r="N16474" s="30"/>
      <c r="O16474" s="15"/>
    </row>
    <row r="16475" spans="7:15" s="29" customFormat="1" x14ac:dyDescent="0.3">
      <c r="G16475" s="15"/>
      <c r="H16475" s="15"/>
      <c r="I16475" s="15"/>
      <c r="K16475" s="15"/>
      <c r="M16475" s="15"/>
      <c r="N16475" s="30"/>
      <c r="O16475" s="15"/>
    </row>
    <row r="16476" spans="7:15" s="29" customFormat="1" x14ac:dyDescent="0.3">
      <c r="G16476" s="15"/>
      <c r="H16476" s="15"/>
      <c r="I16476" s="15"/>
      <c r="K16476" s="15"/>
      <c r="M16476" s="15"/>
      <c r="N16476" s="30"/>
      <c r="O16476" s="15"/>
    </row>
    <row r="16477" spans="7:15" s="29" customFormat="1" x14ac:dyDescent="0.3">
      <c r="G16477" s="15"/>
      <c r="H16477" s="15"/>
      <c r="I16477" s="15"/>
      <c r="K16477" s="15"/>
      <c r="M16477" s="15"/>
      <c r="N16477" s="30"/>
      <c r="O16477" s="15"/>
    </row>
    <row r="16478" spans="7:15" s="29" customFormat="1" x14ac:dyDescent="0.3">
      <c r="G16478" s="15"/>
      <c r="H16478" s="15"/>
      <c r="I16478" s="15"/>
      <c r="K16478" s="15"/>
      <c r="M16478" s="15"/>
      <c r="N16478" s="30"/>
      <c r="O16478" s="15"/>
    </row>
    <row r="16479" spans="7:15" s="29" customFormat="1" x14ac:dyDescent="0.3">
      <c r="G16479" s="15"/>
      <c r="H16479" s="15"/>
      <c r="I16479" s="15"/>
      <c r="K16479" s="15"/>
      <c r="M16479" s="15"/>
      <c r="N16479" s="30"/>
      <c r="O16479" s="15"/>
    </row>
    <row r="16480" spans="7:15" s="29" customFormat="1" x14ac:dyDescent="0.3">
      <c r="G16480" s="15"/>
      <c r="H16480" s="15"/>
      <c r="I16480" s="15"/>
      <c r="K16480" s="15"/>
      <c r="M16480" s="15"/>
      <c r="N16480" s="30"/>
      <c r="O16480" s="15"/>
    </row>
    <row r="16481" spans="7:15" s="29" customFormat="1" x14ac:dyDescent="0.3">
      <c r="G16481" s="15"/>
      <c r="H16481" s="15"/>
      <c r="I16481" s="15"/>
      <c r="K16481" s="15"/>
      <c r="M16481" s="15"/>
      <c r="N16481" s="30"/>
      <c r="O16481" s="15"/>
    </row>
    <row r="16482" spans="7:15" s="29" customFormat="1" x14ac:dyDescent="0.3">
      <c r="G16482" s="15"/>
      <c r="H16482" s="15"/>
      <c r="I16482" s="15"/>
      <c r="K16482" s="15"/>
      <c r="M16482" s="15"/>
      <c r="N16482" s="30"/>
      <c r="O16482" s="15"/>
    </row>
    <row r="16483" spans="7:15" s="29" customFormat="1" x14ac:dyDescent="0.3">
      <c r="G16483" s="15"/>
      <c r="H16483" s="15"/>
      <c r="I16483" s="15"/>
      <c r="K16483" s="15"/>
      <c r="M16483" s="15"/>
      <c r="N16483" s="30"/>
      <c r="O16483" s="15"/>
    </row>
    <row r="16484" spans="7:15" s="29" customFormat="1" x14ac:dyDescent="0.3">
      <c r="G16484" s="15"/>
      <c r="H16484" s="15"/>
      <c r="I16484" s="15"/>
      <c r="K16484" s="15"/>
      <c r="M16484" s="15"/>
      <c r="N16484" s="30"/>
      <c r="O16484" s="15"/>
    </row>
    <row r="16485" spans="7:15" s="29" customFormat="1" x14ac:dyDescent="0.3">
      <c r="G16485" s="15"/>
      <c r="H16485" s="15"/>
      <c r="I16485" s="15"/>
      <c r="K16485" s="15"/>
      <c r="M16485" s="15"/>
      <c r="N16485" s="30"/>
      <c r="O16485" s="15"/>
    </row>
    <row r="16486" spans="7:15" s="29" customFormat="1" x14ac:dyDescent="0.3">
      <c r="G16486" s="15"/>
      <c r="H16486" s="15"/>
      <c r="I16486" s="15"/>
      <c r="K16486" s="15"/>
      <c r="M16486" s="15"/>
      <c r="N16486" s="30"/>
      <c r="O16486" s="15"/>
    </row>
    <row r="16487" spans="7:15" s="29" customFormat="1" x14ac:dyDescent="0.3">
      <c r="G16487" s="15"/>
      <c r="H16487" s="15"/>
      <c r="I16487" s="15"/>
      <c r="K16487" s="15"/>
      <c r="M16487" s="15"/>
      <c r="N16487" s="30"/>
      <c r="O16487" s="15"/>
    </row>
    <row r="16488" spans="7:15" s="29" customFormat="1" x14ac:dyDescent="0.3">
      <c r="G16488" s="15"/>
      <c r="H16488" s="15"/>
      <c r="I16488" s="15"/>
      <c r="K16488" s="15"/>
      <c r="M16488" s="15"/>
      <c r="N16488" s="30"/>
      <c r="O16488" s="15"/>
    </row>
    <row r="16489" spans="7:15" s="29" customFormat="1" x14ac:dyDescent="0.3">
      <c r="G16489" s="15"/>
      <c r="H16489" s="15"/>
      <c r="I16489" s="15"/>
      <c r="K16489" s="15"/>
      <c r="M16489" s="15"/>
      <c r="N16489" s="30"/>
      <c r="O16489" s="15"/>
    </row>
    <row r="16490" spans="7:15" s="29" customFormat="1" x14ac:dyDescent="0.3">
      <c r="G16490" s="15"/>
      <c r="H16490" s="15"/>
      <c r="I16490" s="15"/>
      <c r="K16490" s="15"/>
      <c r="M16490" s="15"/>
      <c r="N16490" s="30"/>
      <c r="O16490" s="15"/>
    </row>
    <row r="16491" spans="7:15" s="29" customFormat="1" x14ac:dyDescent="0.3">
      <c r="G16491" s="15"/>
      <c r="H16491" s="15"/>
      <c r="I16491" s="15"/>
      <c r="K16491" s="15"/>
      <c r="M16491" s="15"/>
      <c r="N16491" s="30"/>
      <c r="O16491" s="15"/>
    </row>
    <row r="16492" spans="7:15" s="29" customFormat="1" x14ac:dyDescent="0.3">
      <c r="G16492" s="15"/>
      <c r="H16492" s="15"/>
      <c r="I16492" s="15"/>
      <c r="K16492" s="15"/>
      <c r="M16492" s="15"/>
      <c r="N16492" s="30"/>
      <c r="O16492" s="15"/>
    </row>
    <row r="16493" spans="7:15" s="29" customFormat="1" x14ac:dyDescent="0.3">
      <c r="G16493" s="15"/>
      <c r="H16493" s="15"/>
      <c r="I16493" s="15"/>
      <c r="K16493" s="15"/>
      <c r="M16493" s="15"/>
      <c r="N16493" s="30"/>
      <c r="O16493" s="15"/>
    </row>
    <row r="16494" spans="7:15" s="29" customFormat="1" x14ac:dyDescent="0.3">
      <c r="G16494" s="15"/>
      <c r="H16494" s="15"/>
      <c r="I16494" s="15"/>
      <c r="K16494" s="15"/>
      <c r="M16494" s="15"/>
      <c r="N16494" s="30"/>
      <c r="O16494" s="15"/>
    </row>
    <row r="16495" spans="7:15" s="29" customFormat="1" x14ac:dyDescent="0.3">
      <c r="G16495" s="15"/>
      <c r="H16495" s="15"/>
      <c r="I16495" s="15"/>
      <c r="K16495" s="15"/>
      <c r="M16495" s="15"/>
      <c r="N16495" s="30"/>
      <c r="O16495" s="15"/>
    </row>
    <row r="16496" spans="7:15" s="29" customFormat="1" x14ac:dyDescent="0.3">
      <c r="G16496" s="15"/>
      <c r="H16496" s="15"/>
      <c r="I16496" s="15"/>
      <c r="K16496" s="15"/>
      <c r="M16496" s="15"/>
      <c r="N16496" s="30"/>
      <c r="O16496" s="15"/>
    </row>
    <row r="16497" spans="7:15" s="29" customFormat="1" x14ac:dyDescent="0.3">
      <c r="G16497" s="15"/>
      <c r="H16497" s="15"/>
      <c r="I16497" s="15"/>
      <c r="K16497" s="15"/>
      <c r="M16497" s="15"/>
      <c r="N16497" s="30"/>
      <c r="O16497" s="15"/>
    </row>
    <row r="16498" spans="7:15" s="29" customFormat="1" x14ac:dyDescent="0.3">
      <c r="G16498" s="15"/>
      <c r="H16498" s="15"/>
      <c r="I16498" s="15"/>
      <c r="K16498" s="15"/>
      <c r="M16498" s="15"/>
      <c r="N16498" s="30"/>
      <c r="O16498" s="15"/>
    </row>
    <row r="16499" spans="7:15" s="29" customFormat="1" x14ac:dyDescent="0.3">
      <c r="G16499" s="15"/>
      <c r="H16499" s="15"/>
      <c r="I16499" s="15"/>
      <c r="K16499" s="15"/>
      <c r="M16499" s="15"/>
      <c r="N16499" s="30"/>
      <c r="O16499" s="15"/>
    </row>
    <row r="16500" spans="7:15" s="29" customFormat="1" x14ac:dyDescent="0.3">
      <c r="G16500" s="15"/>
      <c r="H16500" s="15"/>
      <c r="I16500" s="15"/>
      <c r="K16500" s="15"/>
      <c r="M16500" s="15"/>
      <c r="N16500" s="30"/>
      <c r="O16500" s="15"/>
    </row>
    <row r="16501" spans="7:15" s="29" customFormat="1" x14ac:dyDescent="0.3">
      <c r="G16501" s="15"/>
      <c r="H16501" s="15"/>
      <c r="I16501" s="15"/>
      <c r="K16501" s="15"/>
      <c r="M16501" s="15"/>
      <c r="N16501" s="30"/>
      <c r="O16501" s="15"/>
    </row>
    <row r="16502" spans="7:15" s="29" customFormat="1" x14ac:dyDescent="0.3">
      <c r="G16502" s="15"/>
      <c r="H16502" s="15"/>
      <c r="I16502" s="15"/>
      <c r="K16502" s="15"/>
      <c r="M16502" s="15"/>
      <c r="N16502" s="30"/>
      <c r="O16502" s="15"/>
    </row>
    <row r="16503" spans="7:15" s="29" customFormat="1" x14ac:dyDescent="0.3">
      <c r="G16503" s="15"/>
      <c r="H16503" s="15"/>
      <c r="I16503" s="15"/>
      <c r="K16503" s="15"/>
      <c r="M16503" s="15"/>
      <c r="N16503" s="30"/>
      <c r="O16503" s="15"/>
    </row>
    <row r="16504" spans="7:15" s="29" customFormat="1" x14ac:dyDescent="0.3">
      <c r="G16504" s="15"/>
      <c r="H16504" s="15"/>
      <c r="I16504" s="15"/>
      <c r="K16504" s="15"/>
      <c r="M16504" s="15"/>
      <c r="N16504" s="30"/>
      <c r="O16504" s="15"/>
    </row>
    <row r="16505" spans="7:15" s="29" customFormat="1" x14ac:dyDescent="0.3">
      <c r="G16505" s="15"/>
      <c r="H16505" s="15"/>
      <c r="I16505" s="15"/>
      <c r="K16505" s="15"/>
      <c r="M16505" s="15"/>
      <c r="N16505" s="30"/>
      <c r="O16505" s="15"/>
    </row>
    <row r="16506" spans="7:15" s="29" customFormat="1" x14ac:dyDescent="0.3">
      <c r="G16506" s="15"/>
      <c r="H16506" s="15"/>
      <c r="I16506" s="15"/>
      <c r="K16506" s="15"/>
      <c r="M16506" s="15"/>
      <c r="N16506" s="30"/>
      <c r="O16506" s="15"/>
    </row>
    <row r="16507" spans="7:15" s="29" customFormat="1" x14ac:dyDescent="0.3">
      <c r="G16507" s="15"/>
      <c r="H16507" s="15"/>
      <c r="I16507" s="15"/>
      <c r="K16507" s="15"/>
      <c r="M16507" s="15"/>
      <c r="N16507" s="30"/>
      <c r="O16507" s="15"/>
    </row>
    <row r="16508" spans="7:15" s="29" customFormat="1" x14ac:dyDescent="0.3">
      <c r="G16508" s="15"/>
      <c r="H16508" s="15"/>
      <c r="I16508" s="15"/>
      <c r="K16508" s="15"/>
      <c r="M16508" s="15"/>
      <c r="N16508" s="30"/>
      <c r="O16508" s="15"/>
    </row>
    <row r="16509" spans="7:15" s="29" customFormat="1" x14ac:dyDescent="0.3">
      <c r="G16509" s="15"/>
      <c r="H16509" s="15"/>
      <c r="I16509" s="15"/>
      <c r="K16509" s="15"/>
      <c r="M16509" s="15"/>
      <c r="N16509" s="30"/>
      <c r="O16509" s="15"/>
    </row>
    <row r="16510" spans="7:15" s="29" customFormat="1" x14ac:dyDescent="0.3">
      <c r="G16510" s="15"/>
      <c r="H16510" s="15"/>
      <c r="I16510" s="15"/>
      <c r="K16510" s="15"/>
      <c r="M16510" s="15"/>
      <c r="N16510" s="30"/>
      <c r="O16510" s="15"/>
    </row>
    <row r="16511" spans="7:15" s="29" customFormat="1" x14ac:dyDescent="0.3">
      <c r="G16511" s="15"/>
      <c r="H16511" s="15"/>
      <c r="I16511" s="15"/>
      <c r="K16511" s="15"/>
      <c r="M16511" s="15"/>
      <c r="N16511" s="30"/>
      <c r="O16511" s="15"/>
    </row>
    <row r="16512" spans="7:15" s="29" customFormat="1" x14ac:dyDescent="0.3">
      <c r="G16512" s="15"/>
      <c r="H16512" s="15"/>
      <c r="I16512" s="15"/>
      <c r="K16512" s="15"/>
      <c r="M16512" s="15"/>
      <c r="N16512" s="30"/>
      <c r="O16512" s="15"/>
    </row>
    <row r="16513" spans="7:15" s="29" customFormat="1" x14ac:dyDescent="0.3">
      <c r="G16513" s="15"/>
      <c r="H16513" s="15"/>
      <c r="I16513" s="15"/>
      <c r="K16513" s="15"/>
      <c r="M16513" s="15"/>
      <c r="N16513" s="30"/>
      <c r="O16513" s="15"/>
    </row>
    <row r="16514" spans="7:15" s="29" customFormat="1" x14ac:dyDescent="0.3">
      <c r="G16514" s="15"/>
      <c r="H16514" s="15"/>
      <c r="I16514" s="15"/>
      <c r="K16514" s="15"/>
      <c r="M16514" s="15"/>
      <c r="N16514" s="30"/>
      <c r="O16514" s="15"/>
    </row>
    <row r="16515" spans="7:15" s="29" customFormat="1" x14ac:dyDescent="0.3">
      <c r="G16515" s="15"/>
      <c r="H16515" s="15"/>
      <c r="I16515" s="15"/>
      <c r="K16515" s="15"/>
      <c r="M16515" s="15"/>
      <c r="N16515" s="30"/>
      <c r="O16515" s="15"/>
    </row>
    <row r="16516" spans="7:15" s="29" customFormat="1" x14ac:dyDescent="0.3">
      <c r="G16516" s="15"/>
      <c r="H16516" s="15"/>
      <c r="I16516" s="15"/>
      <c r="K16516" s="15"/>
      <c r="M16516" s="15"/>
      <c r="N16516" s="30"/>
      <c r="O16516" s="15"/>
    </row>
    <row r="16517" spans="7:15" s="29" customFormat="1" x14ac:dyDescent="0.3">
      <c r="G16517" s="15"/>
      <c r="H16517" s="15"/>
      <c r="I16517" s="15"/>
      <c r="K16517" s="15"/>
      <c r="M16517" s="15"/>
      <c r="N16517" s="30"/>
      <c r="O16517" s="15"/>
    </row>
    <row r="16518" spans="7:15" s="29" customFormat="1" x14ac:dyDescent="0.3">
      <c r="G16518" s="15"/>
      <c r="H16518" s="15"/>
      <c r="I16518" s="15"/>
      <c r="K16518" s="15"/>
      <c r="M16518" s="15"/>
      <c r="N16518" s="30"/>
      <c r="O16518" s="15"/>
    </row>
    <row r="16519" spans="7:15" s="29" customFormat="1" x14ac:dyDescent="0.3">
      <c r="G16519" s="15"/>
      <c r="H16519" s="15"/>
      <c r="I16519" s="15"/>
      <c r="K16519" s="15"/>
      <c r="M16519" s="15"/>
      <c r="N16519" s="30"/>
      <c r="O16519" s="15"/>
    </row>
    <row r="16520" spans="7:15" s="29" customFormat="1" x14ac:dyDescent="0.3">
      <c r="G16520" s="15"/>
      <c r="H16520" s="15"/>
      <c r="I16520" s="15"/>
      <c r="K16520" s="15"/>
      <c r="M16520" s="15"/>
      <c r="N16520" s="30"/>
      <c r="O16520" s="15"/>
    </row>
    <row r="16521" spans="7:15" s="29" customFormat="1" x14ac:dyDescent="0.3">
      <c r="G16521" s="15"/>
      <c r="H16521" s="15"/>
      <c r="I16521" s="15"/>
      <c r="K16521" s="15"/>
      <c r="M16521" s="15"/>
      <c r="N16521" s="30"/>
      <c r="O16521" s="15"/>
    </row>
    <row r="16522" spans="7:15" s="29" customFormat="1" x14ac:dyDescent="0.3">
      <c r="G16522" s="15"/>
      <c r="H16522" s="15"/>
      <c r="I16522" s="15"/>
      <c r="K16522" s="15"/>
      <c r="M16522" s="15"/>
      <c r="N16522" s="30"/>
      <c r="O16522" s="15"/>
    </row>
    <row r="16523" spans="7:15" s="29" customFormat="1" x14ac:dyDescent="0.3">
      <c r="G16523" s="15"/>
      <c r="H16523" s="15"/>
      <c r="I16523" s="15"/>
      <c r="K16523" s="15"/>
      <c r="M16523" s="15"/>
      <c r="N16523" s="30"/>
      <c r="O16523" s="15"/>
    </row>
    <row r="16524" spans="7:15" s="29" customFormat="1" x14ac:dyDescent="0.3">
      <c r="G16524" s="15"/>
      <c r="H16524" s="15"/>
      <c r="I16524" s="15"/>
      <c r="K16524" s="15"/>
      <c r="M16524" s="15"/>
      <c r="N16524" s="30"/>
      <c r="O16524" s="15"/>
    </row>
    <row r="16525" spans="7:15" s="29" customFormat="1" x14ac:dyDescent="0.3">
      <c r="G16525" s="15"/>
      <c r="H16525" s="15"/>
      <c r="I16525" s="15"/>
      <c r="K16525" s="15"/>
      <c r="M16525" s="15"/>
      <c r="N16525" s="30"/>
      <c r="O16525" s="15"/>
    </row>
    <row r="16526" spans="7:15" s="29" customFormat="1" x14ac:dyDescent="0.3">
      <c r="G16526" s="15"/>
      <c r="H16526" s="15"/>
      <c r="I16526" s="15"/>
      <c r="K16526" s="15"/>
      <c r="M16526" s="15"/>
      <c r="N16526" s="30"/>
      <c r="O16526" s="15"/>
    </row>
    <row r="16527" spans="7:15" s="29" customFormat="1" x14ac:dyDescent="0.3">
      <c r="G16527" s="15"/>
      <c r="H16527" s="15"/>
      <c r="I16527" s="15"/>
      <c r="K16527" s="15"/>
      <c r="M16527" s="15"/>
      <c r="N16527" s="30"/>
      <c r="O16527" s="15"/>
    </row>
    <row r="16528" spans="7:15" s="29" customFormat="1" x14ac:dyDescent="0.3">
      <c r="G16528" s="15"/>
      <c r="H16528" s="15"/>
      <c r="I16528" s="15"/>
      <c r="K16528" s="15"/>
      <c r="M16528" s="15"/>
      <c r="N16528" s="30"/>
      <c r="O16528" s="15"/>
    </row>
    <row r="16529" spans="7:15" s="29" customFormat="1" x14ac:dyDescent="0.3">
      <c r="G16529" s="15"/>
      <c r="H16529" s="15"/>
      <c r="I16529" s="15"/>
      <c r="K16529" s="15"/>
      <c r="M16529" s="15"/>
      <c r="N16529" s="30"/>
      <c r="O16529" s="15"/>
    </row>
    <row r="16530" spans="7:15" s="29" customFormat="1" x14ac:dyDescent="0.3">
      <c r="G16530" s="15"/>
      <c r="H16530" s="15"/>
      <c r="I16530" s="15"/>
      <c r="K16530" s="15"/>
      <c r="M16530" s="15"/>
      <c r="N16530" s="30"/>
      <c r="O16530" s="15"/>
    </row>
    <row r="16531" spans="7:15" s="29" customFormat="1" x14ac:dyDescent="0.3">
      <c r="G16531" s="15"/>
      <c r="H16531" s="15"/>
      <c r="I16531" s="15"/>
      <c r="K16531" s="15"/>
      <c r="M16531" s="15"/>
      <c r="N16531" s="30"/>
      <c r="O16531" s="15"/>
    </row>
    <row r="16532" spans="7:15" s="29" customFormat="1" x14ac:dyDescent="0.3">
      <c r="G16532" s="15"/>
      <c r="H16532" s="15"/>
      <c r="I16532" s="15"/>
      <c r="K16532" s="15"/>
      <c r="M16532" s="15"/>
      <c r="N16532" s="30"/>
      <c r="O16532" s="15"/>
    </row>
    <row r="16533" spans="7:15" s="29" customFormat="1" x14ac:dyDescent="0.3">
      <c r="G16533" s="15"/>
      <c r="H16533" s="15"/>
      <c r="I16533" s="15"/>
      <c r="K16533" s="15"/>
      <c r="M16533" s="15"/>
      <c r="N16533" s="30"/>
      <c r="O16533" s="15"/>
    </row>
    <row r="16534" spans="7:15" s="29" customFormat="1" x14ac:dyDescent="0.3">
      <c r="G16534" s="15"/>
      <c r="H16534" s="15"/>
      <c r="I16534" s="15"/>
      <c r="K16534" s="15"/>
      <c r="M16534" s="15"/>
      <c r="N16534" s="30"/>
      <c r="O16534" s="15"/>
    </row>
    <row r="16535" spans="7:15" s="29" customFormat="1" x14ac:dyDescent="0.3">
      <c r="G16535" s="15"/>
      <c r="H16535" s="15"/>
      <c r="I16535" s="15"/>
      <c r="K16535" s="15"/>
      <c r="M16535" s="15"/>
      <c r="N16535" s="30"/>
      <c r="O16535" s="15"/>
    </row>
    <row r="16536" spans="7:15" s="29" customFormat="1" x14ac:dyDescent="0.3">
      <c r="G16536" s="15"/>
      <c r="H16536" s="15"/>
      <c r="I16536" s="15"/>
      <c r="K16536" s="15"/>
      <c r="M16536" s="15"/>
      <c r="N16536" s="30"/>
      <c r="O16536" s="15"/>
    </row>
    <row r="16537" spans="7:15" s="29" customFormat="1" x14ac:dyDescent="0.3">
      <c r="G16537" s="15"/>
      <c r="H16537" s="15"/>
      <c r="I16537" s="15"/>
      <c r="K16537" s="15"/>
      <c r="M16537" s="15"/>
      <c r="N16537" s="30"/>
      <c r="O16537" s="15"/>
    </row>
    <row r="16538" spans="7:15" s="29" customFormat="1" x14ac:dyDescent="0.3">
      <c r="G16538" s="15"/>
      <c r="H16538" s="15"/>
      <c r="I16538" s="15"/>
      <c r="K16538" s="15"/>
      <c r="M16538" s="15"/>
      <c r="N16538" s="30"/>
      <c r="O16538" s="15"/>
    </row>
    <row r="16539" spans="7:15" s="29" customFormat="1" x14ac:dyDescent="0.3">
      <c r="G16539" s="15"/>
      <c r="H16539" s="15"/>
      <c r="I16539" s="15"/>
      <c r="K16539" s="15"/>
      <c r="M16539" s="15"/>
      <c r="N16539" s="30"/>
      <c r="O16539" s="15"/>
    </row>
    <row r="16540" spans="7:15" s="29" customFormat="1" x14ac:dyDescent="0.3">
      <c r="G16540" s="15"/>
      <c r="H16540" s="15"/>
      <c r="I16540" s="15"/>
      <c r="K16540" s="15"/>
      <c r="M16540" s="15"/>
      <c r="N16540" s="30"/>
      <c r="O16540" s="15"/>
    </row>
    <row r="16541" spans="7:15" s="29" customFormat="1" x14ac:dyDescent="0.3">
      <c r="G16541" s="15"/>
      <c r="H16541" s="15"/>
      <c r="I16541" s="15"/>
      <c r="K16541" s="15"/>
      <c r="M16541" s="15"/>
      <c r="N16541" s="30"/>
      <c r="O16541" s="15"/>
    </row>
    <row r="16542" spans="7:15" s="29" customFormat="1" x14ac:dyDescent="0.3">
      <c r="G16542" s="15"/>
      <c r="H16542" s="15"/>
      <c r="I16542" s="15"/>
      <c r="K16542" s="15"/>
      <c r="M16542" s="15"/>
      <c r="N16542" s="30"/>
      <c r="O16542" s="15"/>
    </row>
    <row r="16543" spans="7:15" s="29" customFormat="1" x14ac:dyDescent="0.3">
      <c r="G16543" s="15"/>
      <c r="H16543" s="15"/>
      <c r="I16543" s="15"/>
      <c r="K16543" s="15"/>
      <c r="M16543" s="15"/>
      <c r="N16543" s="30"/>
      <c r="O16543" s="15"/>
    </row>
    <row r="16544" spans="7:15" s="29" customFormat="1" x14ac:dyDescent="0.3">
      <c r="G16544" s="15"/>
      <c r="H16544" s="15"/>
      <c r="I16544" s="15"/>
      <c r="K16544" s="15"/>
      <c r="M16544" s="15"/>
      <c r="N16544" s="30"/>
      <c r="O16544" s="15"/>
    </row>
    <row r="16545" spans="7:15" s="29" customFormat="1" x14ac:dyDescent="0.3">
      <c r="G16545" s="15"/>
      <c r="H16545" s="15"/>
      <c r="I16545" s="15"/>
      <c r="K16545" s="15"/>
      <c r="M16545" s="15"/>
      <c r="N16545" s="30"/>
      <c r="O16545" s="15"/>
    </row>
    <row r="16546" spans="7:15" s="29" customFormat="1" x14ac:dyDescent="0.3">
      <c r="G16546" s="15"/>
      <c r="H16546" s="15"/>
      <c r="I16546" s="15"/>
      <c r="K16546" s="15"/>
      <c r="M16546" s="15"/>
      <c r="N16546" s="30"/>
      <c r="O16546" s="15"/>
    </row>
    <row r="16547" spans="7:15" s="29" customFormat="1" x14ac:dyDescent="0.3">
      <c r="G16547" s="15"/>
      <c r="H16547" s="15"/>
      <c r="I16547" s="15"/>
      <c r="K16547" s="15"/>
      <c r="M16547" s="15"/>
      <c r="N16547" s="30"/>
      <c r="O16547" s="15"/>
    </row>
    <row r="16548" spans="7:15" s="29" customFormat="1" x14ac:dyDescent="0.3">
      <c r="G16548" s="15"/>
      <c r="H16548" s="15"/>
      <c r="I16548" s="15"/>
      <c r="K16548" s="15"/>
      <c r="M16548" s="15"/>
      <c r="N16548" s="30"/>
      <c r="O16548" s="15"/>
    </row>
    <row r="16549" spans="7:15" s="29" customFormat="1" x14ac:dyDescent="0.3">
      <c r="G16549" s="15"/>
      <c r="H16549" s="15"/>
      <c r="I16549" s="15"/>
      <c r="K16549" s="15"/>
      <c r="M16549" s="15"/>
      <c r="N16549" s="30"/>
      <c r="O16549" s="15"/>
    </row>
    <row r="16550" spans="7:15" s="29" customFormat="1" x14ac:dyDescent="0.3">
      <c r="G16550" s="15"/>
      <c r="H16550" s="15"/>
      <c r="I16550" s="15"/>
      <c r="K16550" s="15"/>
      <c r="M16550" s="15"/>
      <c r="N16550" s="30"/>
      <c r="O16550" s="15"/>
    </row>
    <row r="16551" spans="7:15" s="29" customFormat="1" x14ac:dyDescent="0.3">
      <c r="G16551" s="15"/>
      <c r="H16551" s="15"/>
      <c r="I16551" s="15"/>
      <c r="K16551" s="15"/>
      <c r="M16551" s="15"/>
      <c r="N16551" s="30"/>
      <c r="O16551" s="15"/>
    </row>
    <row r="16552" spans="7:15" s="29" customFormat="1" x14ac:dyDescent="0.3">
      <c r="G16552" s="15"/>
      <c r="H16552" s="15"/>
      <c r="I16552" s="15"/>
      <c r="K16552" s="15"/>
      <c r="M16552" s="15"/>
      <c r="N16552" s="30"/>
      <c r="O16552" s="15"/>
    </row>
    <row r="16553" spans="7:15" s="29" customFormat="1" x14ac:dyDescent="0.3">
      <c r="G16553" s="15"/>
      <c r="H16553" s="15"/>
      <c r="I16553" s="15"/>
      <c r="K16553" s="15"/>
      <c r="M16553" s="15"/>
      <c r="N16553" s="30"/>
      <c r="O16553" s="15"/>
    </row>
    <row r="16554" spans="7:15" s="29" customFormat="1" x14ac:dyDescent="0.3">
      <c r="G16554" s="15"/>
      <c r="H16554" s="15"/>
      <c r="I16554" s="15"/>
      <c r="K16554" s="15"/>
      <c r="M16554" s="15"/>
      <c r="N16554" s="30"/>
      <c r="O16554" s="15"/>
    </row>
    <row r="16555" spans="7:15" s="29" customFormat="1" x14ac:dyDescent="0.3">
      <c r="G16555" s="15"/>
      <c r="H16555" s="15"/>
      <c r="I16555" s="15"/>
      <c r="K16555" s="15"/>
      <c r="M16555" s="15"/>
      <c r="N16555" s="30"/>
      <c r="O16555" s="15"/>
    </row>
    <row r="16556" spans="7:15" s="29" customFormat="1" x14ac:dyDescent="0.3">
      <c r="G16556" s="15"/>
      <c r="H16556" s="15"/>
      <c r="I16556" s="15"/>
      <c r="K16556" s="15"/>
      <c r="M16556" s="15"/>
      <c r="N16556" s="30"/>
      <c r="O16556" s="15"/>
    </row>
    <row r="16557" spans="7:15" s="29" customFormat="1" x14ac:dyDescent="0.3">
      <c r="G16557" s="15"/>
      <c r="H16557" s="15"/>
      <c r="I16557" s="15"/>
      <c r="K16557" s="15"/>
      <c r="M16557" s="15"/>
      <c r="N16557" s="30"/>
      <c r="O16557" s="15"/>
    </row>
    <row r="16558" spans="7:15" s="29" customFormat="1" x14ac:dyDescent="0.3">
      <c r="G16558" s="15"/>
      <c r="H16558" s="15"/>
      <c r="I16558" s="15"/>
      <c r="K16558" s="15"/>
      <c r="M16558" s="15"/>
      <c r="N16558" s="30"/>
      <c r="O16558" s="15"/>
    </row>
    <row r="16559" spans="7:15" s="29" customFormat="1" x14ac:dyDescent="0.3">
      <c r="G16559" s="15"/>
      <c r="H16559" s="15"/>
      <c r="I16559" s="15"/>
      <c r="K16559" s="15"/>
      <c r="M16559" s="15"/>
      <c r="N16559" s="30"/>
      <c r="O16559" s="15"/>
    </row>
    <row r="16560" spans="7:15" s="29" customFormat="1" x14ac:dyDescent="0.3">
      <c r="G16560" s="15"/>
      <c r="H16560" s="15"/>
      <c r="I16560" s="15"/>
      <c r="K16560" s="15"/>
      <c r="M16560" s="15"/>
      <c r="N16560" s="30"/>
      <c r="O16560" s="15"/>
    </row>
    <row r="16561" spans="7:15" s="29" customFormat="1" x14ac:dyDescent="0.3">
      <c r="G16561" s="15"/>
      <c r="H16561" s="15"/>
      <c r="I16561" s="15"/>
      <c r="K16561" s="15"/>
      <c r="M16561" s="15"/>
      <c r="N16561" s="30"/>
      <c r="O16561" s="15"/>
    </row>
    <row r="16562" spans="7:15" s="29" customFormat="1" x14ac:dyDescent="0.3">
      <c r="G16562" s="15"/>
      <c r="H16562" s="15"/>
      <c r="I16562" s="15"/>
      <c r="K16562" s="15"/>
      <c r="M16562" s="15"/>
      <c r="N16562" s="30"/>
      <c r="O16562" s="15"/>
    </row>
    <row r="16563" spans="7:15" s="29" customFormat="1" x14ac:dyDescent="0.3">
      <c r="G16563" s="15"/>
      <c r="H16563" s="15"/>
      <c r="I16563" s="15"/>
      <c r="K16563" s="15"/>
      <c r="M16563" s="15"/>
      <c r="N16563" s="30"/>
      <c r="O16563" s="15"/>
    </row>
    <row r="16564" spans="7:15" s="29" customFormat="1" x14ac:dyDescent="0.3">
      <c r="G16564" s="15"/>
      <c r="H16564" s="15"/>
      <c r="I16564" s="15"/>
      <c r="K16564" s="15"/>
      <c r="M16564" s="15"/>
      <c r="N16564" s="30"/>
      <c r="O16564" s="15"/>
    </row>
    <row r="16565" spans="7:15" s="29" customFormat="1" x14ac:dyDescent="0.3">
      <c r="G16565" s="15"/>
      <c r="H16565" s="15"/>
      <c r="I16565" s="15"/>
      <c r="K16565" s="15"/>
      <c r="M16565" s="15"/>
      <c r="N16565" s="30"/>
      <c r="O16565" s="15"/>
    </row>
    <row r="16566" spans="7:15" s="29" customFormat="1" x14ac:dyDescent="0.3">
      <c r="G16566" s="15"/>
      <c r="H16566" s="15"/>
      <c r="I16566" s="15"/>
      <c r="K16566" s="15"/>
      <c r="M16566" s="15"/>
      <c r="N16566" s="30"/>
      <c r="O16566" s="15"/>
    </row>
    <row r="16567" spans="7:15" s="29" customFormat="1" x14ac:dyDescent="0.3">
      <c r="G16567" s="15"/>
      <c r="H16567" s="15"/>
      <c r="I16567" s="15"/>
      <c r="K16567" s="15"/>
      <c r="M16567" s="15"/>
      <c r="N16567" s="30"/>
      <c r="O16567" s="15"/>
    </row>
    <row r="16568" spans="7:15" s="29" customFormat="1" x14ac:dyDescent="0.3">
      <c r="G16568" s="15"/>
      <c r="H16568" s="15"/>
      <c r="I16568" s="15"/>
      <c r="K16568" s="15"/>
      <c r="M16568" s="15"/>
      <c r="N16568" s="30"/>
      <c r="O16568" s="15"/>
    </row>
    <row r="16569" spans="7:15" s="29" customFormat="1" x14ac:dyDescent="0.3">
      <c r="G16569" s="15"/>
      <c r="H16569" s="15"/>
      <c r="I16569" s="15"/>
      <c r="K16569" s="15"/>
      <c r="M16569" s="15"/>
      <c r="N16569" s="30"/>
      <c r="O16569" s="15"/>
    </row>
    <row r="16570" spans="7:15" s="29" customFormat="1" x14ac:dyDescent="0.3">
      <c r="G16570" s="15"/>
      <c r="H16570" s="15"/>
      <c r="I16570" s="15"/>
      <c r="K16570" s="15"/>
      <c r="M16570" s="15"/>
      <c r="N16570" s="30"/>
      <c r="O16570" s="15"/>
    </row>
    <row r="16571" spans="7:15" s="29" customFormat="1" x14ac:dyDescent="0.3">
      <c r="G16571" s="15"/>
      <c r="H16571" s="15"/>
      <c r="I16571" s="15"/>
      <c r="K16571" s="15"/>
      <c r="M16571" s="15"/>
      <c r="N16571" s="30"/>
      <c r="O16571" s="15"/>
    </row>
    <row r="16572" spans="7:15" s="29" customFormat="1" x14ac:dyDescent="0.3">
      <c r="G16572" s="15"/>
      <c r="H16572" s="15"/>
      <c r="I16572" s="15"/>
      <c r="K16572" s="15"/>
      <c r="M16572" s="15"/>
      <c r="N16572" s="30"/>
      <c r="O16572" s="15"/>
    </row>
    <row r="16573" spans="7:15" s="29" customFormat="1" x14ac:dyDescent="0.3">
      <c r="G16573" s="15"/>
      <c r="H16573" s="15"/>
      <c r="I16573" s="15"/>
      <c r="K16573" s="15"/>
      <c r="M16573" s="15"/>
      <c r="N16573" s="30"/>
      <c r="O16573" s="15"/>
    </row>
    <row r="16574" spans="7:15" s="29" customFormat="1" x14ac:dyDescent="0.3">
      <c r="G16574" s="15"/>
      <c r="H16574" s="15"/>
      <c r="I16574" s="15"/>
      <c r="K16574" s="15"/>
      <c r="M16574" s="15"/>
      <c r="N16574" s="30"/>
      <c r="O16574" s="15"/>
    </row>
    <row r="16575" spans="7:15" s="29" customFormat="1" x14ac:dyDescent="0.3">
      <c r="G16575" s="15"/>
      <c r="H16575" s="15"/>
      <c r="I16575" s="15"/>
      <c r="K16575" s="15"/>
      <c r="M16575" s="15"/>
      <c r="N16575" s="30"/>
      <c r="O16575" s="15"/>
    </row>
    <row r="16576" spans="7:15" s="29" customFormat="1" x14ac:dyDescent="0.3">
      <c r="G16576" s="15"/>
      <c r="H16576" s="15"/>
      <c r="I16576" s="15"/>
      <c r="K16576" s="15"/>
      <c r="M16576" s="15"/>
      <c r="N16576" s="30"/>
      <c r="O16576" s="15"/>
    </row>
    <row r="16577" spans="7:15" s="29" customFormat="1" x14ac:dyDescent="0.3">
      <c r="G16577" s="15"/>
      <c r="H16577" s="15"/>
      <c r="I16577" s="15"/>
      <c r="K16577" s="15"/>
      <c r="M16577" s="15"/>
      <c r="N16577" s="30"/>
      <c r="O16577" s="15"/>
    </row>
    <row r="16578" spans="7:15" s="29" customFormat="1" x14ac:dyDescent="0.3">
      <c r="G16578" s="15"/>
      <c r="H16578" s="15"/>
      <c r="I16578" s="15"/>
      <c r="K16578" s="15"/>
      <c r="M16578" s="15"/>
      <c r="N16578" s="30"/>
      <c r="O16578" s="15"/>
    </row>
    <row r="16579" spans="7:15" s="29" customFormat="1" x14ac:dyDescent="0.3">
      <c r="G16579" s="15"/>
      <c r="H16579" s="15"/>
      <c r="I16579" s="15"/>
      <c r="K16579" s="15"/>
      <c r="M16579" s="15"/>
      <c r="N16579" s="30"/>
      <c r="O16579" s="15"/>
    </row>
    <row r="16580" spans="7:15" s="29" customFormat="1" x14ac:dyDescent="0.3">
      <c r="G16580" s="15"/>
      <c r="H16580" s="15"/>
      <c r="I16580" s="15"/>
      <c r="K16580" s="15"/>
      <c r="M16580" s="15"/>
      <c r="N16580" s="30"/>
      <c r="O16580" s="15"/>
    </row>
    <row r="16581" spans="7:15" s="29" customFormat="1" x14ac:dyDescent="0.3">
      <c r="G16581" s="15"/>
      <c r="H16581" s="15"/>
      <c r="I16581" s="15"/>
      <c r="K16581" s="15"/>
      <c r="M16581" s="15"/>
      <c r="N16581" s="30"/>
      <c r="O16581" s="15"/>
    </row>
    <row r="16582" spans="7:15" s="29" customFormat="1" x14ac:dyDescent="0.3">
      <c r="G16582" s="15"/>
      <c r="H16582" s="15"/>
      <c r="I16582" s="15"/>
      <c r="K16582" s="15"/>
      <c r="M16582" s="15"/>
      <c r="N16582" s="30"/>
      <c r="O16582" s="15"/>
    </row>
    <row r="16583" spans="7:15" s="29" customFormat="1" x14ac:dyDescent="0.3">
      <c r="G16583" s="15"/>
      <c r="H16583" s="15"/>
      <c r="I16583" s="15"/>
      <c r="K16583" s="15"/>
      <c r="M16583" s="15"/>
      <c r="N16583" s="30"/>
      <c r="O16583" s="15"/>
    </row>
    <row r="16584" spans="7:15" s="29" customFormat="1" x14ac:dyDescent="0.3">
      <c r="G16584" s="15"/>
      <c r="H16584" s="15"/>
      <c r="I16584" s="15"/>
      <c r="K16584" s="15"/>
      <c r="M16584" s="15"/>
      <c r="N16584" s="30"/>
      <c r="O16584" s="15"/>
    </row>
    <row r="16585" spans="7:15" s="29" customFormat="1" x14ac:dyDescent="0.3">
      <c r="G16585" s="15"/>
      <c r="H16585" s="15"/>
      <c r="I16585" s="15"/>
      <c r="K16585" s="15"/>
      <c r="M16585" s="15"/>
      <c r="N16585" s="30"/>
      <c r="O16585" s="15"/>
    </row>
    <row r="16586" spans="7:15" s="29" customFormat="1" x14ac:dyDescent="0.3">
      <c r="G16586" s="15"/>
      <c r="H16586" s="15"/>
      <c r="I16586" s="15"/>
      <c r="K16586" s="15"/>
      <c r="M16586" s="15"/>
      <c r="N16586" s="30"/>
      <c r="O16586" s="15"/>
    </row>
    <row r="16587" spans="7:15" s="29" customFormat="1" x14ac:dyDescent="0.3">
      <c r="G16587" s="15"/>
      <c r="H16587" s="15"/>
      <c r="I16587" s="15"/>
      <c r="K16587" s="15"/>
      <c r="M16587" s="15"/>
      <c r="N16587" s="30"/>
      <c r="O16587" s="15"/>
    </row>
    <row r="16588" spans="7:15" s="29" customFormat="1" x14ac:dyDescent="0.3">
      <c r="G16588" s="15"/>
      <c r="H16588" s="15"/>
      <c r="I16588" s="15"/>
      <c r="K16588" s="15"/>
      <c r="M16588" s="15"/>
      <c r="N16588" s="30"/>
      <c r="O16588" s="15"/>
    </row>
    <row r="16589" spans="7:15" s="29" customFormat="1" x14ac:dyDescent="0.3">
      <c r="G16589" s="15"/>
      <c r="H16589" s="15"/>
      <c r="I16589" s="15"/>
      <c r="K16589" s="15"/>
      <c r="M16589" s="15"/>
      <c r="N16589" s="30"/>
      <c r="O16589" s="15"/>
    </row>
    <row r="16590" spans="7:15" s="29" customFormat="1" x14ac:dyDescent="0.3">
      <c r="G16590" s="15"/>
      <c r="H16590" s="15"/>
      <c r="I16590" s="15"/>
      <c r="K16590" s="15"/>
      <c r="M16590" s="15"/>
      <c r="N16590" s="30"/>
      <c r="O16590" s="15"/>
    </row>
    <row r="16591" spans="7:15" s="29" customFormat="1" x14ac:dyDescent="0.3">
      <c r="G16591" s="15"/>
      <c r="H16591" s="15"/>
      <c r="I16591" s="15"/>
      <c r="K16591" s="15"/>
      <c r="M16591" s="15"/>
      <c r="N16591" s="30"/>
      <c r="O16591" s="15"/>
    </row>
    <row r="16592" spans="7:15" s="29" customFormat="1" x14ac:dyDescent="0.3">
      <c r="G16592" s="15"/>
      <c r="H16592" s="15"/>
      <c r="I16592" s="15"/>
      <c r="K16592" s="15"/>
      <c r="M16592" s="15"/>
      <c r="N16592" s="30"/>
      <c r="O16592" s="15"/>
    </row>
    <row r="16593" spans="7:15" s="29" customFormat="1" x14ac:dyDescent="0.3">
      <c r="G16593" s="15"/>
      <c r="H16593" s="15"/>
      <c r="I16593" s="15"/>
      <c r="K16593" s="15"/>
      <c r="M16593" s="15"/>
      <c r="N16593" s="30"/>
      <c r="O16593" s="15"/>
    </row>
    <row r="16594" spans="7:15" s="29" customFormat="1" x14ac:dyDescent="0.3">
      <c r="G16594" s="15"/>
      <c r="H16594" s="15"/>
      <c r="I16594" s="15"/>
      <c r="K16594" s="15"/>
      <c r="M16594" s="15"/>
      <c r="N16594" s="30"/>
      <c r="O16594" s="15"/>
    </row>
    <row r="16595" spans="7:15" s="29" customFormat="1" x14ac:dyDescent="0.3">
      <c r="G16595" s="15"/>
      <c r="H16595" s="15"/>
      <c r="I16595" s="15"/>
      <c r="K16595" s="15"/>
      <c r="M16595" s="15"/>
      <c r="N16595" s="30"/>
      <c r="O16595" s="15"/>
    </row>
    <row r="16596" spans="7:15" s="29" customFormat="1" x14ac:dyDescent="0.3">
      <c r="G16596" s="15"/>
      <c r="H16596" s="15"/>
      <c r="I16596" s="15"/>
      <c r="K16596" s="15"/>
      <c r="M16596" s="15"/>
      <c r="N16596" s="30"/>
      <c r="O16596" s="15"/>
    </row>
    <row r="16597" spans="7:15" s="29" customFormat="1" x14ac:dyDescent="0.3">
      <c r="G16597" s="15"/>
      <c r="H16597" s="15"/>
      <c r="I16597" s="15"/>
      <c r="K16597" s="15"/>
      <c r="M16597" s="15"/>
      <c r="N16597" s="30"/>
      <c r="O16597" s="15"/>
    </row>
    <row r="16598" spans="7:15" s="29" customFormat="1" x14ac:dyDescent="0.3">
      <c r="G16598" s="15"/>
      <c r="H16598" s="15"/>
      <c r="I16598" s="15"/>
      <c r="K16598" s="15"/>
      <c r="M16598" s="15"/>
      <c r="N16598" s="30"/>
      <c r="O16598" s="15"/>
    </row>
    <row r="16599" spans="7:15" s="29" customFormat="1" x14ac:dyDescent="0.3">
      <c r="G16599" s="15"/>
      <c r="H16599" s="15"/>
      <c r="I16599" s="15"/>
      <c r="K16599" s="15"/>
      <c r="M16599" s="15"/>
      <c r="N16599" s="30"/>
      <c r="O16599" s="15"/>
    </row>
    <row r="16600" spans="7:15" s="29" customFormat="1" x14ac:dyDescent="0.3">
      <c r="G16600" s="15"/>
      <c r="H16600" s="15"/>
      <c r="I16600" s="15"/>
      <c r="K16600" s="15"/>
      <c r="M16600" s="15"/>
      <c r="N16600" s="30"/>
      <c r="O16600" s="15"/>
    </row>
    <row r="16601" spans="7:15" s="29" customFormat="1" x14ac:dyDescent="0.3">
      <c r="G16601" s="15"/>
      <c r="H16601" s="15"/>
      <c r="I16601" s="15"/>
      <c r="K16601" s="15"/>
      <c r="M16601" s="15"/>
      <c r="N16601" s="30"/>
      <c r="O16601" s="15"/>
    </row>
    <row r="16602" spans="7:15" s="29" customFormat="1" x14ac:dyDescent="0.3">
      <c r="G16602" s="15"/>
      <c r="H16602" s="15"/>
      <c r="I16602" s="15"/>
      <c r="K16602" s="15"/>
      <c r="M16602" s="15"/>
      <c r="N16602" s="30"/>
      <c r="O16602" s="15"/>
    </row>
    <row r="16603" spans="7:15" s="29" customFormat="1" x14ac:dyDescent="0.3">
      <c r="G16603" s="15"/>
      <c r="H16603" s="15"/>
      <c r="I16603" s="15"/>
      <c r="K16603" s="15"/>
      <c r="M16603" s="15"/>
      <c r="N16603" s="30"/>
      <c r="O16603" s="15"/>
    </row>
    <row r="16604" spans="7:15" s="29" customFormat="1" x14ac:dyDescent="0.3">
      <c r="G16604" s="15"/>
      <c r="H16604" s="15"/>
      <c r="I16604" s="15"/>
      <c r="K16604" s="15"/>
      <c r="M16604" s="15"/>
      <c r="N16604" s="30"/>
      <c r="O16604" s="15"/>
    </row>
    <row r="16605" spans="7:15" s="29" customFormat="1" x14ac:dyDescent="0.3">
      <c r="G16605" s="15"/>
      <c r="H16605" s="15"/>
      <c r="I16605" s="15"/>
      <c r="K16605" s="15"/>
      <c r="M16605" s="15"/>
      <c r="N16605" s="30"/>
      <c r="O16605" s="15"/>
    </row>
    <row r="16606" spans="7:15" s="29" customFormat="1" x14ac:dyDescent="0.3">
      <c r="G16606" s="15"/>
      <c r="H16606" s="15"/>
      <c r="I16606" s="15"/>
      <c r="K16606" s="15"/>
      <c r="M16606" s="15"/>
      <c r="N16606" s="30"/>
      <c r="O16606" s="15"/>
    </row>
    <row r="16607" spans="7:15" s="29" customFormat="1" x14ac:dyDescent="0.3">
      <c r="G16607" s="15"/>
      <c r="H16607" s="15"/>
      <c r="I16607" s="15"/>
      <c r="K16607" s="15"/>
      <c r="M16607" s="15"/>
      <c r="N16607" s="30"/>
      <c r="O16607" s="15"/>
    </row>
    <row r="16608" spans="7:15" s="29" customFormat="1" x14ac:dyDescent="0.3">
      <c r="G16608" s="15"/>
      <c r="H16608" s="15"/>
      <c r="I16608" s="15"/>
      <c r="K16608" s="15"/>
      <c r="M16608" s="15"/>
      <c r="N16608" s="30"/>
      <c r="O16608" s="15"/>
    </row>
    <row r="16609" spans="7:15" s="29" customFormat="1" x14ac:dyDescent="0.3">
      <c r="G16609" s="15"/>
      <c r="H16609" s="15"/>
      <c r="I16609" s="15"/>
      <c r="K16609" s="15"/>
      <c r="M16609" s="15"/>
      <c r="N16609" s="30"/>
      <c r="O16609" s="15"/>
    </row>
    <row r="16610" spans="7:15" s="29" customFormat="1" x14ac:dyDescent="0.3">
      <c r="G16610" s="15"/>
      <c r="H16610" s="15"/>
      <c r="I16610" s="15"/>
      <c r="K16610" s="15"/>
      <c r="M16610" s="15"/>
      <c r="N16610" s="30"/>
      <c r="O16610" s="15"/>
    </row>
    <row r="16611" spans="7:15" s="29" customFormat="1" x14ac:dyDescent="0.3">
      <c r="G16611" s="15"/>
      <c r="H16611" s="15"/>
      <c r="I16611" s="15"/>
      <c r="K16611" s="15"/>
      <c r="M16611" s="15"/>
      <c r="N16611" s="30"/>
      <c r="O16611" s="15"/>
    </row>
    <row r="16612" spans="7:15" s="29" customFormat="1" x14ac:dyDescent="0.3">
      <c r="G16612" s="15"/>
      <c r="H16612" s="15"/>
      <c r="I16612" s="15"/>
      <c r="K16612" s="15"/>
      <c r="M16612" s="15"/>
      <c r="N16612" s="30"/>
      <c r="O16612" s="15"/>
    </row>
    <row r="16613" spans="7:15" s="29" customFormat="1" x14ac:dyDescent="0.3">
      <c r="G16613" s="15"/>
      <c r="H16613" s="15"/>
      <c r="I16613" s="15"/>
      <c r="K16613" s="15"/>
      <c r="M16613" s="15"/>
      <c r="N16613" s="30"/>
      <c r="O16613" s="15"/>
    </row>
    <row r="16614" spans="7:15" s="29" customFormat="1" x14ac:dyDescent="0.3">
      <c r="G16614" s="15"/>
      <c r="H16614" s="15"/>
      <c r="I16614" s="15"/>
      <c r="K16614" s="15"/>
      <c r="M16614" s="15"/>
      <c r="N16614" s="30"/>
      <c r="O16614" s="15"/>
    </row>
    <row r="16615" spans="7:15" s="29" customFormat="1" x14ac:dyDescent="0.3">
      <c r="G16615" s="15"/>
      <c r="H16615" s="15"/>
      <c r="I16615" s="15"/>
      <c r="K16615" s="15"/>
      <c r="M16615" s="15"/>
      <c r="N16615" s="30"/>
      <c r="O16615" s="15"/>
    </row>
    <row r="16616" spans="7:15" s="29" customFormat="1" x14ac:dyDescent="0.3">
      <c r="G16616" s="15"/>
      <c r="H16616" s="15"/>
      <c r="I16616" s="15"/>
      <c r="K16616" s="15"/>
      <c r="M16616" s="15"/>
      <c r="N16616" s="30"/>
      <c r="O16616" s="15"/>
    </row>
    <row r="16617" spans="7:15" s="29" customFormat="1" x14ac:dyDescent="0.3">
      <c r="G16617" s="15"/>
      <c r="H16617" s="15"/>
      <c r="I16617" s="15"/>
      <c r="K16617" s="15"/>
      <c r="M16617" s="15"/>
      <c r="N16617" s="30"/>
      <c r="O16617" s="15"/>
    </row>
    <row r="16618" spans="7:15" s="29" customFormat="1" x14ac:dyDescent="0.3">
      <c r="G16618" s="15"/>
      <c r="H16618" s="15"/>
      <c r="I16618" s="15"/>
      <c r="K16618" s="15"/>
      <c r="M16618" s="15"/>
      <c r="N16618" s="30"/>
      <c r="O16618" s="15"/>
    </row>
    <row r="16619" spans="7:15" s="29" customFormat="1" x14ac:dyDescent="0.3">
      <c r="G16619" s="15"/>
      <c r="H16619" s="15"/>
      <c r="I16619" s="15"/>
      <c r="K16619" s="15"/>
      <c r="M16619" s="15"/>
      <c r="N16619" s="30"/>
      <c r="O16619" s="15"/>
    </row>
    <row r="16620" spans="7:15" s="29" customFormat="1" x14ac:dyDescent="0.3">
      <c r="G16620" s="15"/>
      <c r="H16620" s="15"/>
      <c r="I16620" s="15"/>
      <c r="K16620" s="15"/>
      <c r="M16620" s="15"/>
      <c r="N16620" s="30"/>
      <c r="O16620" s="15"/>
    </row>
    <row r="16621" spans="7:15" s="29" customFormat="1" x14ac:dyDescent="0.3">
      <c r="G16621" s="15"/>
      <c r="H16621" s="15"/>
      <c r="I16621" s="15"/>
      <c r="K16621" s="15"/>
      <c r="M16621" s="15"/>
      <c r="N16621" s="30"/>
      <c r="O16621" s="15"/>
    </row>
    <row r="16622" spans="7:15" s="29" customFormat="1" x14ac:dyDescent="0.3">
      <c r="G16622" s="15"/>
      <c r="H16622" s="15"/>
      <c r="I16622" s="15"/>
      <c r="K16622" s="15"/>
      <c r="M16622" s="15"/>
      <c r="N16622" s="30"/>
      <c r="O16622" s="15"/>
    </row>
    <row r="16623" spans="7:15" s="29" customFormat="1" x14ac:dyDescent="0.3">
      <c r="G16623" s="15"/>
      <c r="H16623" s="15"/>
      <c r="I16623" s="15"/>
      <c r="K16623" s="15"/>
      <c r="M16623" s="15"/>
      <c r="N16623" s="30"/>
      <c r="O16623" s="15"/>
    </row>
    <row r="16624" spans="7:15" s="29" customFormat="1" x14ac:dyDescent="0.3">
      <c r="G16624" s="15"/>
      <c r="H16624" s="15"/>
      <c r="I16624" s="15"/>
      <c r="K16624" s="15"/>
      <c r="M16624" s="15"/>
      <c r="N16624" s="30"/>
      <c r="O16624" s="15"/>
    </row>
    <row r="16625" spans="7:15" s="29" customFormat="1" x14ac:dyDescent="0.3">
      <c r="G16625" s="15"/>
      <c r="H16625" s="15"/>
      <c r="I16625" s="15"/>
      <c r="K16625" s="15"/>
      <c r="M16625" s="15"/>
      <c r="N16625" s="30"/>
      <c r="O16625" s="15"/>
    </row>
    <row r="16626" spans="7:15" s="29" customFormat="1" x14ac:dyDescent="0.3">
      <c r="G16626" s="15"/>
      <c r="H16626" s="15"/>
      <c r="I16626" s="15"/>
      <c r="K16626" s="15"/>
      <c r="M16626" s="15"/>
      <c r="N16626" s="30"/>
      <c r="O16626" s="15"/>
    </row>
    <row r="16627" spans="7:15" s="29" customFormat="1" x14ac:dyDescent="0.3">
      <c r="G16627" s="15"/>
      <c r="H16627" s="15"/>
      <c r="I16627" s="15"/>
      <c r="K16627" s="15"/>
      <c r="M16627" s="15"/>
      <c r="N16627" s="30"/>
      <c r="O16627" s="15"/>
    </row>
    <row r="16628" spans="7:15" s="29" customFormat="1" x14ac:dyDescent="0.3">
      <c r="G16628" s="15"/>
      <c r="H16628" s="15"/>
      <c r="I16628" s="15"/>
      <c r="K16628" s="15"/>
      <c r="M16628" s="15"/>
      <c r="N16628" s="30"/>
      <c r="O16628" s="15"/>
    </row>
    <row r="16629" spans="7:15" s="29" customFormat="1" x14ac:dyDescent="0.3">
      <c r="G16629" s="15"/>
      <c r="H16629" s="15"/>
      <c r="I16629" s="15"/>
      <c r="K16629" s="15"/>
      <c r="M16629" s="15"/>
      <c r="N16629" s="30"/>
      <c r="O16629" s="15"/>
    </row>
    <row r="16630" spans="7:15" s="29" customFormat="1" x14ac:dyDescent="0.3">
      <c r="G16630" s="15"/>
      <c r="H16630" s="15"/>
      <c r="I16630" s="15"/>
      <c r="K16630" s="15"/>
      <c r="M16630" s="15"/>
      <c r="N16630" s="30"/>
      <c r="O16630" s="15"/>
    </row>
    <row r="16631" spans="7:15" s="29" customFormat="1" x14ac:dyDescent="0.3">
      <c r="G16631" s="15"/>
      <c r="H16631" s="15"/>
      <c r="I16631" s="15"/>
      <c r="K16631" s="15"/>
      <c r="M16631" s="15"/>
      <c r="N16631" s="30"/>
      <c r="O16631" s="15"/>
    </row>
    <row r="16632" spans="7:15" s="29" customFormat="1" x14ac:dyDescent="0.3">
      <c r="G16632" s="15"/>
      <c r="H16632" s="15"/>
      <c r="I16632" s="15"/>
      <c r="K16632" s="15"/>
      <c r="M16632" s="15"/>
      <c r="N16632" s="30"/>
      <c r="O16632" s="15"/>
    </row>
    <row r="16633" spans="7:15" s="29" customFormat="1" x14ac:dyDescent="0.3">
      <c r="G16633" s="15"/>
      <c r="H16633" s="15"/>
      <c r="I16633" s="15"/>
      <c r="K16633" s="15"/>
      <c r="M16633" s="15"/>
      <c r="N16633" s="30"/>
      <c r="O16633" s="15"/>
    </row>
    <row r="16634" spans="7:15" s="29" customFormat="1" x14ac:dyDescent="0.3">
      <c r="G16634" s="15"/>
      <c r="H16634" s="15"/>
      <c r="I16634" s="15"/>
      <c r="K16634" s="15"/>
      <c r="M16634" s="15"/>
      <c r="N16634" s="30"/>
      <c r="O16634" s="15"/>
    </row>
    <row r="16635" spans="7:15" s="29" customFormat="1" x14ac:dyDescent="0.3">
      <c r="G16635" s="15"/>
      <c r="H16635" s="15"/>
      <c r="I16635" s="15"/>
      <c r="K16635" s="15"/>
      <c r="M16635" s="15"/>
      <c r="N16635" s="30"/>
      <c r="O16635" s="15"/>
    </row>
    <row r="16636" spans="7:15" s="29" customFormat="1" x14ac:dyDescent="0.3">
      <c r="G16636" s="15"/>
      <c r="H16636" s="15"/>
      <c r="I16636" s="15"/>
      <c r="K16636" s="15"/>
      <c r="M16636" s="15"/>
      <c r="N16636" s="30"/>
      <c r="O16636" s="15"/>
    </row>
    <row r="16637" spans="7:15" s="29" customFormat="1" x14ac:dyDescent="0.3">
      <c r="G16637" s="15"/>
      <c r="H16637" s="15"/>
      <c r="I16637" s="15"/>
      <c r="K16637" s="15"/>
      <c r="M16637" s="15"/>
      <c r="N16637" s="30"/>
      <c r="O16637" s="15"/>
    </row>
    <row r="16638" spans="7:15" s="29" customFormat="1" x14ac:dyDescent="0.3">
      <c r="G16638" s="15"/>
      <c r="H16638" s="15"/>
      <c r="I16638" s="15"/>
      <c r="K16638" s="15"/>
      <c r="M16638" s="15"/>
      <c r="N16638" s="30"/>
      <c r="O16638" s="15"/>
    </row>
    <row r="16639" spans="7:15" s="29" customFormat="1" x14ac:dyDescent="0.3">
      <c r="G16639" s="15"/>
      <c r="H16639" s="15"/>
      <c r="I16639" s="15"/>
      <c r="K16639" s="15"/>
      <c r="M16639" s="15"/>
      <c r="N16639" s="30"/>
      <c r="O16639" s="15"/>
    </row>
    <row r="16640" spans="7:15" s="29" customFormat="1" x14ac:dyDescent="0.3">
      <c r="G16640" s="15"/>
      <c r="H16640" s="15"/>
      <c r="I16640" s="15"/>
      <c r="K16640" s="15"/>
      <c r="M16640" s="15"/>
      <c r="N16640" s="30"/>
      <c r="O16640" s="15"/>
    </row>
    <row r="16641" spans="7:15" s="29" customFormat="1" x14ac:dyDescent="0.3">
      <c r="G16641" s="15"/>
      <c r="H16641" s="15"/>
      <c r="I16641" s="15"/>
      <c r="K16641" s="15"/>
      <c r="M16641" s="15"/>
      <c r="N16641" s="30"/>
      <c r="O16641" s="15"/>
    </row>
    <row r="16642" spans="7:15" s="29" customFormat="1" x14ac:dyDescent="0.3">
      <c r="G16642" s="15"/>
      <c r="H16642" s="15"/>
      <c r="I16642" s="15"/>
      <c r="K16642" s="15"/>
      <c r="M16642" s="15"/>
      <c r="N16642" s="30"/>
      <c r="O16642" s="15"/>
    </row>
    <row r="16643" spans="7:15" s="29" customFormat="1" x14ac:dyDescent="0.3">
      <c r="G16643" s="15"/>
      <c r="H16643" s="15"/>
      <c r="I16643" s="15"/>
      <c r="K16643" s="15"/>
      <c r="M16643" s="15"/>
      <c r="N16643" s="30"/>
      <c r="O16643" s="15"/>
    </row>
    <row r="16644" spans="7:15" s="29" customFormat="1" x14ac:dyDescent="0.3">
      <c r="G16644" s="15"/>
      <c r="H16644" s="15"/>
      <c r="I16644" s="15"/>
      <c r="K16644" s="15"/>
      <c r="M16644" s="15"/>
      <c r="N16644" s="30"/>
      <c r="O16644" s="15"/>
    </row>
    <row r="16645" spans="7:15" s="29" customFormat="1" x14ac:dyDescent="0.3">
      <c r="G16645" s="15"/>
      <c r="H16645" s="15"/>
      <c r="I16645" s="15"/>
      <c r="K16645" s="15"/>
      <c r="M16645" s="15"/>
      <c r="N16645" s="30"/>
      <c r="O16645" s="15"/>
    </row>
    <row r="16646" spans="7:15" s="29" customFormat="1" x14ac:dyDescent="0.3">
      <c r="G16646" s="15"/>
      <c r="H16646" s="15"/>
      <c r="I16646" s="15"/>
      <c r="K16646" s="15"/>
      <c r="M16646" s="15"/>
      <c r="N16646" s="30"/>
      <c r="O16646" s="15"/>
    </row>
    <row r="16647" spans="7:15" s="29" customFormat="1" x14ac:dyDescent="0.3">
      <c r="G16647" s="15"/>
      <c r="H16647" s="15"/>
      <c r="I16647" s="15"/>
      <c r="K16647" s="15"/>
      <c r="M16647" s="15"/>
      <c r="N16647" s="30"/>
      <c r="O16647" s="15"/>
    </row>
    <row r="16648" spans="7:15" s="29" customFormat="1" x14ac:dyDescent="0.3">
      <c r="G16648" s="15"/>
      <c r="H16648" s="15"/>
      <c r="I16648" s="15"/>
      <c r="K16648" s="15"/>
      <c r="M16648" s="15"/>
      <c r="N16648" s="30"/>
      <c r="O16648" s="15"/>
    </row>
    <row r="16649" spans="7:15" s="29" customFormat="1" x14ac:dyDescent="0.3">
      <c r="G16649" s="15"/>
      <c r="H16649" s="15"/>
      <c r="I16649" s="15"/>
      <c r="K16649" s="15"/>
      <c r="M16649" s="15"/>
      <c r="N16649" s="30"/>
      <c r="O16649" s="15"/>
    </row>
    <row r="16650" spans="7:15" s="29" customFormat="1" x14ac:dyDescent="0.3">
      <c r="G16650" s="15"/>
      <c r="H16650" s="15"/>
      <c r="I16650" s="15"/>
      <c r="K16650" s="15"/>
      <c r="M16650" s="15"/>
      <c r="N16650" s="30"/>
      <c r="O16650" s="15"/>
    </row>
    <row r="16651" spans="7:15" s="29" customFormat="1" x14ac:dyDescent="0.3">
      <c r="G16651" s="15"/>
      <c r="H16651" s="15"/>
      <c r="I16651" s="15"/>
      <c r="K16651" s="15"/>
      <c r="M16651" s="15"/>
      <c r="N16651" s="30"/>
      <c r="O16651" s="15"/>
    </row>
    <row r="16652" spans="7:15" s="29" customFormat="1" x14ac:dyDescent="0.3">
      <c r="G16652" s="15"/>
      <c r="H16652" s="15"/>
      <c r="I16652" s="15"/>
      <c r="K16652" s="15"/>
      <c r="M16652" s="15"/>
      <c r="N16652" s="30"/>
      <c r="O16652" s="15"/>
    </row>
    <row r="16653" spans="7:15" s="29" customFormat="1" x14ac:dyDescent="0.3">
      <c r="G16653" s="15"/>
      <c r="H16653" s="15"/>
      <c r="I16653" s="15"/>
      <c r="K16653" s="15"/>
      <c r="M16653" s="15"/>
      <c r="N16653" s="30"/>
      <c r="O16653" s="15"/>
    </row>
    <row r="16654" spans="7:15" s="29" customFormat="1" x14ac:dyDescent="0.3">
      <c r="G16654" s="15"/>
      <c r="H16654" s="15"/>
      <c r="I16654" s="15"/>
      <c r="K16654" s="15"/>
      <c r="M16654" s="15"/>
      <c r="N16654" s="30"/>
      <c r="O16654" s="15"/>
    </row>
    <row r="16655" spans="7:15" s="29" customFormat="1" x14ac:dyDescent="0.3">
      <c r="G16655" s="15"/>
      <c r="H16655" s="15"/>
      <c r="I16655" s="15"/>
      <c r="K16655" s="15"/>
      <c r="M16655" s="15"/>
      <c r="N16655" s="30"/>
      <c r="O16655" s="15"/>
    </row>
    <row r="16656" spans="7:15" s="29" customFormat="1" x14ac:dyDescent="0.3">
      <c r="G16656" s="15"/>
      <c r="H16656" s="15"/>
      <c r="I16656" s="15"/>
      <c r="K16656" s="15"/>
      <c r="M16656" s="15"/>
      <c r="N16656" s="30"/>
      <c r="O16656" s="15"/>
    </row>
    <row r="16657" spans="7:15" s="29" customFormat="1" x14ac:dyDescent="0.3">
      <c r="G16657" s="15"/>
      <c r="H16657" s="15"/>
      <c r="I16657" s="15"/>
      <c r="K16657" s="15"/>
      <c r="M16657" s="15"/>
      <c r="N16657" s="30"/>
      <c r="O16657" s="15"/>
    </row>
    <row r="16658" spans="7:15" s="29" customFormat="1" x14ac:dyDescent="0.3">
      <c r="G16658" s="15"/>
      <c r="H16658" s="15"/>
      <c r="I16658" s="15"/>
      <c r="K16658" s="15"/>
      <c r="M16658" s="15"/>
      <c r="N16658" s="30"/>
      <c r="O16658" s="15"/>
    </row>
    <row r="16659" spans="7:15" s="29" customFormat="1" x14ac:dyDescent="0.3">
      <c r="G16659" s="15"/>
      <c r="H16659" s="15"/>
      <c r="I16659" s="15"/>
      <c r="K16659" s="15"/>
      <c r="M16659" s="15"/>
      <c r="N16659" s="30"/>
      <c r="O16659" s="15"/>
    </row>
    <row r="16660" spans="7:15" s="29" customFormat="1" x14ac:dyDescent="0.3">
      <c r="G16660" s="15"/>
      <c r="H16660" s="15"/>
      <c r="I16660" s="15"/>
      <c r="K16660" s="15"/>
      <c r="M16660" s="15"/>
      <c r="N16660" s="30"/>
      <c r="O16660" s="15"/>
    </row>
    <row r="16661" spans="7:15" s="29" customFormat="1" x14ac:dyDescent="0.3">
      <c r="G16661" s="15"/>
      <c r="H16661" s="15"/>
      <c r="I16661" s="15"/>
      <c r="K16661" s="15"/>
      <c r="M16661" s="15"/>
      <c r="N16661" s="30"/>
      <c r="O16661" s="15"/>
    </row>
    <row r="16662" spans="7:15" s="29" customFormat="1" x14ac:dyDescent="0.3">
      <c r="G16662" s="15"/>
      <c r="H16662" s="15"/>
      <c r="I16662" s="15"/>
      <c r="K16662" s="15"/>
      <c r="M16662" s="15"/>
      <c r="N16662" s="30"/>
      <c r="O16662" s="15"/>
    </row>
    <row r="16663" spans="7:15" s="29" customFormat="1" x14ac:dyDescent="0.3">
      <c r="G16663" s="15"/>
      <c r="H16663" s="15"/>
      <c r="I16663" s="15"/>
      <c r="K16663" s="15"/>
      <c r="M16663" s="15"/>
      <c r="N16663" s="30"/>
      <c r="O16663" s="15"/>
    </row>
    <row r="16664" spans="7:15" s="29" customFormat="1" x14ac:dyDescent="0.3">
      <c r="G16664" s="15"/>
      <c r="H16664" s="15"/>
      <c r="I16664" s="15"/>
      <c r="K16664" s="15"/>
      <c r="M16664" s="15"/>
      <c r="N16664" s="30"/>
      <c r="O16664" s="15"/>
    </row>
    <row r="16665" spans="7:15" s="29" customFormat="1" x14ac:dyDescent="0.3">
      <c r="G16665" s="15"/>
      <c r="H16665" s="15"/>
      <c r="I16665" s="15"/>
      <c r="K16665" s="15"/>
      <c r="M16665" s="15"/>
      <c r="N16665" s="30"/>
      <c r="O16665" s="15"/>
    </row>
    <row r="16666" spans="7:15" s="29" customFormat="1" x14ac:dyDescent="0.3">
      <c r="G16666" s="15"/>
      <c r="H16666" s="15"/>
      <c r="I16666" s="15"/>
      <c r="K16666" s="15"/>
      <c r="M16666" s="15"/>
      <c r="N16666" s="30"/>
      <c r="O16666" s="15"/>
    </row>
    <row r="16667" spans="7:15" s="29" customFormat="1" x14ac:dyDescent="0.3">
      <c r="G16667" s="15"/>
      <c r="H16667" s="15"/>
      <c r="I16667" s="15"/>
      <c r="K16667" s="15"/>
      <c r="M16667" s="15"/>
      <c r="N16667" s="30"/>
      <c r="O16667" s="15"/>
    </row>
    <row r="16668" spans="7:15" s="29" customFormat="1" x14ac:dyDescent="0.3">
      <c r="G16668" s="15"/>
      <c r="H16668" s="15"/>
      <c r="I16668" s="15"/>
      <c r="K16668" s="15"/>
      <c r="M16668" s="15"/>
      <c r="N16668" s="30"/>
      <c r="O16668" s="15"/>
    </row>
    <row r="16669" spans="7:15" s="29" customFormat="1" x14ac:dyDescent="0.3">
      <c r="G16669" s="15"/>
      <c r="H16669" s="15"/>
      <c r="I16669" s="15"/>
      <c r="K16669" s="15"/>
      <c r="M16669" s="15"/>
      <c r="N16669" s="30"/>
      <c r="O16669" s="15"/>
    </row>
    <row r="16670" spans="7:15" s="29" customFormat="1" x14ac:dyDescent="0.3">
      <c r="G16670" s="15"/>
      <c r="H16670" s="15"/>
      <c r="I16670" s="15"/>
      <c r="K16670" s="15"/>
      <c r="M16670" s="15"/>
      <c r="N16670" s="30"/>
      <c r="O16670" s="15"/>
    </row>
    <row r="16671" spans="7:15" s="29" customFormat="1" x14ac:dyDescent="0.3">
      <c r="G16671" s="15"/>
      <c r="H16671" s="15"/>
      <c r="I16671" s="15"/>
      <c r="K16671" s="15"/>
      <c r="M16671" s="15"/>
      <c r="N16671" s="30"/>
      <c r="O16671" s="15"/>
    </row>
    <row r="16672" spans="7:15" s="29" customFormat="1" x14ac:dyDescent="0.3">
      <c r="G16672" s="15"/>
      <c r="H16672" s="15"/>
      <c r="I16672" s="15"/>
      <c r="K16672" s="15"/>
      <c r="M16672" s="15"/>
      <c r="N16672" s="30"/>
      <c r="O16672" s="15"/>
    </row>
    <row r="16673" spans="7:15" s="29" customFormat="1" x14ac:dyDescent="0.3">
      <c r="G16673" s="15"/>
      <c r="H16673" s="15"/>
      <c r="I16673" s="15"/>
      <c r="K16673" s="15"/>
      <c r="M16673" s="15"/>
      <c r="N16673" s="30"/>
      <c r="O16673" s="15"/>
    </row>
    <row r="16674" spans="7:15" s="29" customFormat="1" x14ac:dyDescent="0.3">
      <c r="G16674" s="15"/>
      <c r="H16674" s="15"/>
      <c r="I16674" s="15"/>
      <c r="K16674" s="15"/>
      <c r="M16674" s="15"/>
      <c r="N16674" s="30"/>
      <c r="O16674" s="15"/>
    </row>
    <row r="16675" spans="7:15" s="29" customFormat="1" x14ac:dyDescent="0.3">
      <c r="G16675" s="15"/>
      <c r="H16675" s="15"/>
      <c r="I16675" s="15"/>
      <c r="K16675" s="15"/>
      <c r="M16675" s="15"/>
      <c r="N16675" s="30"/>
      <c r="O16675" s="15"/>
    </row>
    <row r="16676" spans="7:15" s="29" customFormat="1" x14ac:dyDescent="0.3">
      <c r="G16676" s="15"/>
      <c r="H16676" s="15"/>
      <c r="I16676" s="15"/>
      <c r="K16676" s="15"/>
      <c r="M16676" s="15"/>
      <c r="N16676" s="30"/>
      <c r="O16676" s="15"/>
    </row>
    <row r="16677" spans="7:15" s="29" customFormat="1" x14ac:dyDescent="0.3">
      <c r="G16677" s="15"/>
      <c r="H16677" s="15"/>
      <c r="I16677" s="15"/>
      <c r="K16677" s="15"/>
      <c r="M16677" s="15"/>
      <c r="N16677" s="30"/>
      <c r="O16677" s="15"/>
    </row>
    <row r="16678" spans="7:15" s="29" customFormat="1" x14ac:dyDescent="0.3">
      <c r="G16678" s="15"/>
      <c r="H16678" s="15"/>
      <c r="I16678" s="15"/>
      <c r="K16678" s="15"/>
      <c r="M16678" s="15"/>
      <c r="N16678" s="30"/>
      <c r="O16678" s="15"/>
    </row>
    <row r="16679" spans="7:15" s="29" customFormat="1" x14ac:dyDescent="0.3">
      <c r="G16679" s="15"/>
      <c r="H16679" s="15"/>
      <c r="I16679" s="15"/>
      <c r="K16679" s="15"/>
      <c r="M16679" s="15"/>
      <c r="N16679" s="30"/>
      <c r="O16679" s="15"/>
    </row>
    <row r="16680" spans="7:15" s="29" customFormat="1" x14ac:dyDescent="0.3">
      <c r="G16680" s="15"/>
      <c r="H16680" s="15"/>
      <c r="I16680" s="15"/>
      <c r="K16680" s="15"/>
      <c r="M16680" s="15"/>
      <c r="N16680" s="30"/>
      <c r="O16680" s="15"/>
    </row>
    <row r="16681" spans="7:15" s="29" customFormat="1" x14ac:dyDescent="0.3">
      <c r="G16681" s="15"/>
      <c r="H16681" s="15"/>
      <c r="I16681" s="15"/>
      <c r="K16681" s="15"/>
      <c r="M16681" s="15"/>
      <c r="N16681" s="30"/>
      <c r="O16681" s="15"/>
    </row>
    <row r="16682" spans="7:15" s="29" customFormat="1" x14ac:dyDescent="0.3">
      <c r="G16682" s="15"/>
      <c r="H16682" s="15"/>
      <c r="I16682" s="15"/>
      <c r="K16682" s="15"/>
      <c r="M16682" s="15"/>
      <c r="N16682" s="30"/>
      <c r="O16682" s="15"/>
    </row>
    <row r="16683" spans="7:15" s="29" customFormat="1" x14ac:dyDescent="0.3">
      <c r="G16683" s="15"/>
      <c r="H16683" s="15"/>
      <c r="I16683" s="15"/>
      <c r="K16683" s="15"/>
      <c r="M16683" s="15"/>
      <c r="N16683" s="30"/>
      <c r="O16683" s="15"/>
    </row>
    <row r="16684" spans="7:15" s="29" customFormat="1" x14ac:dyDescent="0.3">
      <c r="G16684" s="15"/>
      <c r="H16684" s="15"/>
      <c r="I16684" s="15"/>
      <c r="K16684" s="15"/>
      <c r="M16684" s="15"/>
      <c r="N16684" s="30"/>
      <c r="O16684" s="15"/>
    </row>
    <row r="16685" spans="7:15" s="29" customFormat="1" x14ac:dyDescent="0.3">
      <c r="G16685" s="15"/>
      <c r="H16685" s="15"/>
      <c r="I16685" s="15"/>
      <c r="K16685" s="15"/>
      <c r="M16685" s="15"/>
      <c r="N16685" s="30"/>
      <c r="O16685" s="15"/>
    </row>
    <row r="16686" spans="7:15" s="29" customFormat="1" x14ac:dyDescent="0.3">
      <c r="G16686" s="15"/>
      <c r="H16686" s="15"/>
      <c r="I16686" s="15"/>
      <c r="K16686" s="15"/>
      <c r="M16686" s="15"/>
      <c r="N16686" s="30"/>
      <c r="O16686" s="15"/>
    </row>
    <row r="16687" spans="7:15" s="29" customFormat="1" x14ac:dyDescent="0.3">
      <c r="G16687" s="15"/>
      <c r="H16687" s="15"/>
      <c r="I16687" s="15"/>
      <c r="K16687" s="15"/>
      <c r="M16687" s="15"/>
      <c r="N16687" s="30"/>
      <c r="O16687" s="15"/>
    </row>
    <row r="16688" spans="7:15" s="29" customFormat="1" x14ac:dyDescent="0.3">
      <c r="G16688" s="15"/>
      <c r="H16688" s="15"/>
      <c r="I16688" s="15"/>
      <c r="K16688" s="15"/>
      <c r="M16688" s="15"/>
      <c r="N16688" s="30"/>
      <c r="O16688" s="15"/>
    </row>
    <row r="16689" spans="7:15" s="29" customFormat="1" x14ac:dyDescent="0.3">
      <c r="G16689" s="15"/>
      <c r="H16689" s="15"/>
      <c r="I16689" s="15"/>
      <c r="K16689" s="15"/>
      <c r="M16689" s="15"/>
      <c r="N16689" s="30"/>
      <c r="O16689" s="15"/>
    </row>
    <row r="16690" spans="7:15" s="29" customFormat="1" x14ac:dyDescent="0.3">
      <c r="G16690" s="15"/>
      <c r="H16690" s="15"/>
      <c r="I16690" s="15"/>
      <c r="K16690" s="15"/>
      <c r="M16690" s="15"/>
      <c r="N16690" s="30"/>
      <c r="O16690" s="15"/>
    </row>
    <row r="16691" spans="7:15" s="29" customFormat="1" x14ac:dyDescent="0.3">
      <c r="G16691" s="15"/>
      <c r="H16691" s="15"/>
      <c r="I16691" s="15"/>
      <c r="K16691" s="15"/>
      <c r="M16691" s="15"/>
      <c r="N16691" s="30"/>
      <c r="O16691" s="15"/>
    </row>
    <row r="16692" spans="7:15" s="29" customFormat="1" x14ac:dyDescent="0.3">
      <c r="G16692" s="15"/>
      <c r="H16692" s="15"/>
      <c r="I16692" s="15"/>
      <c r="K16692" s="15"/>
      <c r="M16692" s="15"/>
      <c r="N16692" s="30"/>
      <c r="O16692" s="15"/>
    </row>
    <row r="16693" spans="7:15" s="29" customFormat="1" x14ac:dyDescent="0.3">
      <c r="G16693" s="15"/>
      <c r="H16693" s="15"/>
      <c r="I16693" s="15"/>
      <c r="K16693" s="15"/>
      <c r="M16693" s="15"/>
      <c r="N16693" s="30"/>
      <c r="O16693" s="15"/>
    </row>
    <row r="16694" spans="7:15" s="29" customFormat="1" x14ac:dyDescent="0.3">
      <c r="G16694" s="15"/>
      <c r="H16694" s="15"/>
      <c r="I16694" s="15"/>
      <c r="K16694" s="15"/>
      <c r="M16694" s="15"/>
      <c r="N16694" s="30"/>
      <c r="O16694" s="15"/>
    </row>
    <row r="16695" spans="7:15" s="29" customFormat="1" x14ac:dyDescent="0.3">
      <c r="G16695" s="15"/>
      <c r="H16695" s="15"/>
      <c r="I16695" s="15"/>
      <c r="K16695" s="15"/>
      <c r="M16695" s="15"/>
      <c r="N16695" s="30"/>
      <c r="O16695" s="15"/>
    </row>
    <row r="16696" spans="7:15" s="29" customFormat="1" x14ac:dyDescent="0.3">
      <c r="G16696" s="15"/>
      <c r="H16696" s="15"/>
      <c r="I16696" s="15"/>
      <c r="K16696" s="15"/>
      <c r="M16696" s="15"/>
      <c r="N16696" s="30"/>
      <c r="O16696" s="15"/>
    </row>
    <row r="16697" spans="7:15" s="29" customFormat="1" x14ac:dyDescent="0.3">
      <c r="G16697" s="15"/>
      <c r="H16697" s="15"/>
      <c r="I16697" s="15"/>
      <c r="K16697" s="15"/>
      <c r="M16697" s="15"/>
      <c r="N16697" s="30"/>
      <c r="O16697" s="15"/>
    </row>
    <row r="16698" spans="7:15" s="29" customFormat="1" x14ac:dyDescent="0.3">
      <c r="G16698" s="15"/>
      <c r="H16698" s="15"/>
      <c r="I16698" s="15"/>
      <c r="K16698" s="15"/>
      <c r="M16698" s="15"/>
      <c r="N16698" s="30"/>
      <c r="O16698" s="15"/>
    </row>
    <row r="16699" spans="7:15" s="29" customFormat="1" x14ac:dyDescent="0.3">
      <c r="G16699" s="15"/>
      <c r="H16699" s="15"/>
      <c r="I16699" s="15"/>
      <c r="K16699" s="15"/>
      <c r="M16699" s="15"/>
      <c r="N16699" s="30"/>
      <c r="O16699" s="15"/>
    </row>
    <row r="16700" spans="7:15" s="29" customFormat="1" x14ac:dyDescent="0.3">
      <c r="G16700" s="15"/>
      <c r="H16700" s="15"/>
      <c r="I16700" s="15"/>
      <c r="K16700" s="15"/>
      <c r="M16700" s="15"/>
      <c r="N16700" s="30"/>
      <c r="O16700" s="15"/>
    </row>
    <row r="16701" spans="7:15" s="29" customFormat="1" x14ac:dyDescent="0.3">
      <c r="G16701" s="15"/>
      <c r="H16701" s="15"/>
      <c r="I16701" s="15"/>
      <c r="K16701" s="15"/>
      <c r="M16701" s="15"/>
      <c r="N16701" s="30"/>
      <c r="O16701" s="15"/>
    </row>
    <row r="16702" spans="7:15" s="29" customFormat="1" x14ac:dyDescent="0.3">
      <c r="G16702" s="15"/>
      <c r="H16702" s="15"/>
      <c r="I16702" s="15"/>
      <c r="K16702" s="15"/>
      <c r="M16702" s="15"/>
      <c r="N16702" s="30"/>
      <c r="O16702" s="15"/>
    </row>
    <row r="16703" spans="7:15" s="29" customFormat="1" x14ac:dyDescent="0.3">
      <c r="G16703" s="15"/>
      <c r="H16703" s="15"/>
      <c r="I16703" s="15"/>
      <c r="K16703" s="15"/>
      <c r="M16703" s="15"/>
      <c r="N16703" s="30"/>
      <c r="O16703" s="15"/>
    </row>
    <row r="16704" spans="7:15" s="29" customFormat="1" x14ac:dyDescent="0.3">
      <c r="G16704" s="15"/>
      <c r="H16704" s="15"/>
      <c r="I16704" s="15"/>
      <c r="K16704" s="15"/>
      <c r="M16704" s="15"/>
      <c r="N16704" s="30"/>
      <c r="O16704" s="15"/>
    </row>
    <row r="16705" spans="7:15" s="29" customFormat="1" x14ac:dyDescent="0.3">
      <c r="G16705" s="15"/>
      <c r="H16705" s="15"/>
      <c r="I16705" s="15"/>
      <c r="K16705" s="15"/>
      <c r="M16705" s="15"/>
      <c r="N16705" s="30"/>
      <c r="O16705" s="15"/>
    </row>
    <row r="16706" spans="7:15" s="29" customFormat="1" x14ac:dyDescent="0.3">
      <c r="G16706" s="15"/>
      <c r="H16706" s="15"/>
      <c r="I16706" s="15"/>
      <c r="K16706" s="15"/>
      <c r="M16706" s="15"/>
      <c r="N16706" s="30"/>
      <c r="O16706" s="15"/>
    </row>
    <row r="16707" spans="7:15" s="29" customFormat="1" x14ac:dyDescent="0.3">
      <c r="G16707" s="15"/>
      <c r="H16707" s="15"/>
      <c r="I16707" s="15"/>
      <c r="K16707" s="15"/>
      <c r="M16707" s="15"/>
      <c r="N16707" s="30"/>
      <c r="O16707" s="15"/>
    </row>
    <row r="16708" spans="7:15" s="29" customFormat="1" x14ac:dyDescent="0.3">
      <c r="G16708" s="15"/>
      <c r="H16708" s="15"/>
      <c r="I16708" s="15"/>
      <c r="K16708" s="15"/>
      <c r="M16708" s="15"/>
      <c r="N16708" s="30"/>
      <c r="O16708" s="15"/>
    </row>
    <row r="16709" spans="7:15" s="29" customFormat="1" x14ac:dyDescent="0.3">
      <c r="G16709" s="15"/>
      <c r="H16709" s="15"/>
      <c r="I16709" s="15"/>
      <c r="K16709" s="15"/>
      <c r="M16709" s="15"/>
      <c r="N16709" s="30"/>
      <c r="O16709" s="15"/>
    </row>
    <row r="16710" spans="7:15" s="29" customFormat="1" x14ac:dyDescent="0.3">
      <c r="G16710" s="15"/>
      <c r="H16710" s="15"/>
      <c r="I16710" s="15"/>
      <c r="K16710" s="15"/>
      <c r="M16710" s="15"/>
      <c r="N16710" s="30"/>
      <c r="O16710" s="15"/>
    </row>
    <row r="16711" spans="7:15" s="29" customFormat="1" x14ac:dyDescent="0.3">
      <c r="G16711" s="15"/>
      <c r="H16711" s="15"/>
      <c r="I16711" s="15"/>
      <c r="K16711" s="15"/>
      <c r="M16711" s="15"/>
      <c r="N16711" s="30"/>
      <c r="O16711" s="15"/>
    </row>
    <row r="16712" spans="7:15" s="29" customFormat="1" x14ac:dyDescent="0.3">
      <c r="G16712" s="15"/>
      <c r="H16712" s="15"/>
      <c r="I16712" s="15"/>
      <c r="K16712" s="15"/>
      <c r="M16712" s="15"/>
      <c r="N16712" s="30"/>
      <c r="O16712" s="15"/>
    </row>
    <row r="16713" spans="7:15" s="29" customFormat="1" x14ac:dyDescent="0.3">
      <c r="G16713" s="15"/>
      <c r="H16713" s="15"/>
      <c r="I16713" s="15"/>
      <c r="K16713" s="15"/>
      <c r="M16713" s="15"/>
      <c r="N16713" s="30"/>
      <c r="O16713" s="15"/>
    </row>
    <row r="16714" spans="7:15" s="29" customFormat="1" x14ac:dyDescent="0.3">
      <c r="G16714" s="15"/>
      <c r="H16714" s="15"/>
      <c r="I16714" s="15"/>
      <c r="K16714" s="15"/>
      <c r="M16714" s="15"/>
      <c r="N16714" s="30"/>
      <c r="O16714" s="15"/>
    </row>
    <row r="16715" spans="7:15" s="29" customFormat="1" x14ac:dyDescent="0.3">
      <c r="G16715" s="15"/>
      <c r="H16715" s="15"/>
      <c r="I16715" s="15"/>
      <c r="K16715" s="15"/>
      <c r="M16715" s="15"/>
      <c r="N16715" s="30"/>
      <c r="O16715" s="15"/>
    </row>
    <row r="16716" spans="7:15" s="29" customFormat="1" x14ac:dyDescent="0.3">
      <c r="G16716" s="15"/>
      <c r="H16716" s="15"/>
      <c r="I16716" s="15"/>
      <c r="K16716" s="15"/>
      <c r="M16716" s="15"/>
      <c r="N16716" s="30"/>
      <c r="O16716" s="15"/>
    </row>
    <row r="16717" spans="7:15" s="29" customFormat="1" x14ac:dyDescent="0.3">
      <c r="G16717" s="15"/>
      <c r="H16717" s="15"/>
      <c r="I16717" s="15"/>
      <c r="K16717" s="15"/>
      <c r="M16717" s="15"/>
      <c r="N16717" s="30"/>
      <c r="O16717" s="15"/>
    </row>
    <row r="16718" spans="7:15" s="29" customFormat="1" x14ac:dyDescent="0.3">
      <c r="G16718" s="15"/>
      <c r="H16718" s="15"/>
      <c r="I16718" s="15"/>
      <c r="K16718" s="15"/>
      <c r="M16718" s="15"/>
      <c r="N16718" s="30"/>
      <c r="O16718" s="15"/>
    </row>
    <row r="16719" spans="7:15" s="29" customFormat="1" x14ac:dyDescent="0.3">
      <c r="G16719" s="15"/>
      <c r="H16719" s="15"/>
      <c r="I16719" s="15"/>
      <c r="K16719" s="15"/>
      <c r="M16719" s="15"/>
      <c r="N16719" s="30"/>
      <c r="O16719" s="15"/>
    </row>
    <row r="16720" spans="7:15" s="29" customFormat="1" x14ac:dyDescent="0.3">
      <c r="G16720" s="15"/>
      <c r="H16720" s="15"/>
      <c r="I16720" s="15"/>
      <c r="K16720" s="15"/>
      <c r="M16720" s="15"/>
      <c r="N16720" s="30"/>
      <c r="O16720" s="15"/>
    </row>
    <row r="16721" spans="7:15" s="29" customFormat="1" x14ac:dyDescent="0.3">
      <c r="G16721" s="15"/>
      <c r="H16721" s="15"/>
      <c r="I16721" s="15"/>
      <c r="K16721" s="15"/>
      <c r="M16721" s="15"/>
      <c r="N16721" s="30"/>
      <c r="O16721" s="15"/>
    </row>
    <row r="16722" spans="7:15" s="29" customFormat="1" x14ac:dyDescent="0.3">
      <c r="G16722" s="15"/>
      <c r="H16722" s="15"/>
      <c r="I16722" s="15"/>
      <c r="K16722" s="15"/>
      <c r="M16722" s="15"/>
      <c r="N16722" s="30"/>
      <c r="O16722" s="15"/>
    </row>
    <row r="16723" spans="7:15" s="29" customFormat="1" x14ac:dyDescent="0.3">
      <c r="G16723" s="15"/>
      <c r="H16723" s="15"/>
      <c r="I16723" s="15"/>
      <c r="K16723" s="15"/>
      <c r="M16723" s="15"/>
      <c r="N16723" s="30"/>
      <c r="O16723" s="15"/>
    </row>
    <row r="16724" spans="7:15" s="29" customFormat="1" x14ac:dyDescent="0.3">
      <c r="G16724" s="15"/>
      <c r="H16724" s="15"/>
      <c r="I16724" s="15"/>
      <c r="K16724" s="15"/>
      <c r="M16724" s="15"/>
      <c r="N16724" s="30"/>
      <c r="O16724" s="15"/>
    </row>
    <row r="16725" spans="7:15" s="29" customFormat="1" x14ac:dyDescent="0.3">
      <c r="G16725" s="15"/>
      <c r="H16725" s="15"/>
      <c r="I16725" s="15"/>
      <c r="K16725" s="15"/>
      <c r="M16725" s="15"/>
      <c r="N16725" s="30"/>
      <c r="O16725" s="15"/>
    </row>
    <row r="16726" spans="7:15" s="29" customFormat="1" x14ac:dyDescent="0.3">
      <c r="G16726" s="15"/>
      <c r="H16726" s="15"/>
      <c r="I16726" s="15"/>
      <c r="K16726" s="15"/>
      <c r="M16726" s="15"/>
      <c r="N16726" s="30"/>
      <c r="O16726" s="15"/>
    </row>
    <row r="16727" spans="7:15" s="29" customFormat="1" x14ac:dyDescent="0.3">
      <c r="G16727" s="15"/>
      <c r="H16727" s="15"/>
      <c r="I16727" s="15"/>
      <c r="K16727" s="15"/>
      <c r="M16727" s="15"/>
      <c r="N16727" s="30"/>
      <c r="O16727" s="15"/>
    </row>
    <row r="16728" spans="7:15" s="29" customFormat="1" x14ac:dyDescent="0.3">
      <c r="G16728" s="15"/>
      <c r="H16728" s="15"/>
      <c r="I16728" s="15"/>
      <c r="K16728" s="15"/>
      <c r="M16728" s="15"/>
      <c r="N16728" s="30"/>
      <c r="O16728" s="15"/>
    </row>
    <row r="16729" spans="7:15" s="29" customFormat="1" x14ac:dyDescent="0.3">
      <c r="G16729" s="15"/>
      <c r="H16729" s="15"/>
      <c r="I16729" s="15"/>
      <c r="K16729" s="15"/>
      <c r="M16729" s="15"/>
      <c r="N16729" s="30"/>
      <c r="O16729" s="15"/>
    </row>
    <row r="16730" spans="7:15" s="29" customFormat="1" x14ac:dyDescent="0.3">
      <c r="G16730" s="15"/>
      <c r="H16730" s="15"/>
      <c r="I16730" s="15"/>
      <c r="K16730" s="15"/>
      <c r="M16730" s="15"/>
      <c r="N16730" s="30"/>
      <c r="O16730" s="15"/>
    </row>
    <row r="16731" spans="7:15" s="29" customFormat="1" x14ac:dyDescent="0.3">
      <c r="G16731" s="15"/>
      <c r="H16731" s="15"/>
      <c r="I16731" s="15"/>
      <c r="K16731" s="15"/>
      <c r="M16731" s="15"/>
      <c r="N16731" s="30"/>
      <c r="O16731" s="15"/>
    </row>
    <row r="16732" spans="7:15" s="29" customFormat="1" x14ac:dyDescent="0.3">
      <c r="G16732" s="15"/>
      <c r="H16732" s="15"/>
      <c r="I16732" s="15"/>
      <c r="K16732" s="15"/>
      <c r="M16732" s="15"/>
      <c r="N16732" s="30"/>
      <c r="O16732" s="15"/>
    </row>
    <row r="16733" spans="7:15" s="29" customFormat="1" x14ac:dyDescent="0.3">
      <c r="G16733" s="15"/>
      <c r="H16733" s="15"/>
      <c r="I16733" s="15"/>
      <c r="K16733" s="15"/>
      <c r="M16733" s="15"/>
      <c r="N16733" s="30"/>
      <c r="O16733" s="15"/>
    </row>
    <row r="16734" spans="7:15" s="29" customFormat="1" x14ac:dyDescent="0.3">
      <c r="G16734" s="15"/>
      <c r="H16734" s="15"/>
      <c r="I16734" s="15"/>
      <c r="K16734" s="15"/>
      <c r="M16734" s="15"/>
      <c r="N16734" s="30"/>
      <c r="O16734" s="15"/>
    </row>
    <row r="16735" spans="7:15" s="29" customFormat="1" x14ac:dyDescent="0.3">
      <c r="G16735" s="15"/>
      <c r="H16735" s="15"/>
      <c r="I16735" s="15"/>
      <c r="K16735" s="15"/>
      <c r="M16735" s="15"/>
      <c r="N16735" s="30"/>
      <c r="O16735" s="15"/>
    </row>
    <row r="16736" spans="7:15" s="29" customFormat="1" x14ac:dyDescent="0.3">
      <c r="G16736" s="15"/>
      <c r="H16736" s="15"/>
      <c r="I16736" s="15"/>
      <c r="K16736" s="15"/>
      <c r="M16736" s="15"/>
      <c r="N16736" s="30"/>
      <c r="O16736" s="15"/>
    </row>
    <row r="16737" spans="7:15" s="29" customFormat="1" x14ac:dyDescent="0.3">
      <c r="G16737" s="15"/>
      <c r="H16737" s="15"/>
      <c r="I16737" s="15"/>
      <c r="K16737" s="15"/>
      <c r="M16737" s="15"/>
      <c r="N16737" s="30"/>
      <c r="O16737" s="15"/>
    </row>
    <row r="16738" spans="7:15" s="29" customFormat="1" x14ac:dyDescent="0.3">
      <c r="G16738" s="15"/>
      <c r="H16738" s="15"/>
      <c r="I16738" s="15"/>
      <c r="K16738" s="15"/>
      <c r="M16738" s="15"/>
      <c r="N16738" s="30"/>
      <c r="O16738" s="15"/>
    </row>
    <row r="16739" spans="7:15" s="29" customFormat="1" x14ac:dyDescent="0.3">
      <c r="G16739" s="15"/>
      <c r="H16739" s="15"/>
      <c r="I16739" s="15"/>
      <c r="K16739" s="15"/>
      <c r="M16739" s="15"/>
      <c r="N16739" s="30"/>
      <c r="O16739" s="15"/>
    </row>
    <row r="16740" spans="7:15" s="29" customFormat="1" x14ac:dyDescent="0.3">
      <c r="G16740" s="15"/>
      <c r="H16740" s="15"/>
      <c r="I16740" s="15"/>
      <c r="K16740" s="15"/>
      <c r="M16740" s="15"/>
      <c r="N16740" s="30"/>
      <c r="O16740" s="15"/>
    </row>
    <row r="16741" spans="7:15" s="29" customFormat="1" x14ac:dyDescent="0.3">
      <c r="G16741" s="15"/>
      <c r="H16741" s="15"/>
      <c r="I16741" s="15"/>
      <c r="K16741" s="15"/>
      <c r="M16741" s="15"/>
      <c r="N16741" s="30"/>
      <c r="O16741" s="15"/>
    </row>
    <row r="16742" spans="7:15" s="29" customFormat="1" x14ac:dyDescent="0.3">
      <c r="G16742" s="15"/>
      <c r="H16742" s="15"/>
      <c r="I16742" s="15"/>
      <c r="K16742" s="15"/>
      <c r="M16742" s="15"/>
      <c r="N16742" s="30"/>
      <c r="O16742" s="15"/>
    </row>
    <row r="16743" spans="7:15" s="29" customFormat="1" x14ac:dyDescent="0.3">
      <c r="G16743" s="15"/>
      <c r="H16743" s="15"/>
      <c r="I16743" s="15"/>
      <c r="K16743" s="15"/>
      <c r="M16743" s="15"/>
      <c r="N16743" s="30"/>
      <c r="O16743" s="15"/>
    </row>
    <row r="16744" spans="7:15" s="29" customFormat="1" x14ac:dyDescent="0.3">
      <c r="G16744" s="15"/>
      <c r="H16744" s="15"/>
      <c r="I16744" s="15"/>
      <c r="K16744" s="15"/>
      <c r="M16744" s="15"/>
      <c r="N16744" s="30"/>
      <c r="O16744" s="15"/>
    </row>
    <row r="16745" spans="7:15" s="29" customFormat="1" x14ac:dyDescent="0.3">
      <c r="G16745" s="15"/>
      <c r="H16745" s="15"/>
      <c r="I16745" s="15"/>
      <c r="K16745" s="15"/>
      <c r="M16745" s="15"/>
      <c r="N16745" s="30"/>
      <c r="O16745" s="15"/>
    </row>
    <row r="16746" spans="7:15" s="29" customFormat="1" x14ac:dyDescent="0.3">
      <c r="G16746" s="15"/>
      <c r="H16746" s="15"/>
      <c r="I16746" s="15"/>
      <c r="K16746" s="15"/>
      <c r="M16746" s="15"/>
      <c r="N16746" s="30"/>
      <c r="O16746" s="15"/>
    </row>
    <row r="16747" spans="7:15" s="29" customFormat="1" x14ac:dyDescent="0.3">
      <c r="G16747" s="15"/>
      <c r="H16747" s="15"/>
      <c r="I16747" s="15"/>
      <c r="K16747" s="15"/>
      <c r="M16747" s="15"/>
      <c r="N16747" s="30"/>
      <c r="O16747" s="15"/>
    </row>
    <row r="16748" spans="7:15" s="29" customFormat="1" x14ac:dyDescent="0.3">
      <c r="G16748" s="15"/>
      <c r="H16748" s="15"/>
      <c r="I16748" s="15"/>
      <c r="K16748" s="15"/>
      <c r="M16748" s="15"/>
      <c r="N16748" s="30"/>
      <c r="O16748" s="15"/>
    </row>
    <row r="16749" spans="7:15" s="29" customFormat="1" x14ac:dyDescent="0.3">
      <c r="G16749" s="15"/>
      <c r="H16749" s="15"/>
      <c r="I16749" s="15"/>
      <c r="K16749" s="15"/>
      <c r="M16749" s="15"/>
      <c r="N16749" s="30"/>
      <c r="O16749" s="15"/>
    </row>
    <row r="16750" spans="7:15" s="29" customFormat="1" x14ac:dyDescent="0.3">
      <c r="G16750" s="15"/>
      <c r="H16750" s="15"/>
      <c r="I16750" s="15"/>
      <c r="K16750" s="15"/>
      <c r="M16750" s="15"/>
      <c r="N16750" s="30"/>
      <c r="O16750" s="15"/>
    </row>
    <row r="16751" spans="7:15" s="29" customFormat="1" x14ac:dyDescent="0.3">
      <c r="G16751" s="15"/>
      <c r="H16751" s="15"/>
      <c r="I16751" s="15"/>
      <c r="K16751" s="15"/>
      <c r="M16751" s="15"/>
      <c r="N16751" s="30"/>
      <c r="O16751" s="15"/>
    </row>
    <row r="16752" spans="7:15" s="29" customFormat="1" x14ac:dyDescent="0.3">
      <c r="G16752" s="15"/>
      <c r="H16752" s="15"/>
      <c r="I16752" s="15"/>
      <c r="K16752" s="15"/>
      <c r="M16752" s="15"/>
      <c r="N16752" s="30"/>
      <c r="O16752" s="15"/>
    </row>
    <row r="16753" spans="7:15" s="29" customFormat="1" x14ac:dyDescent="0.3">
      <c r="G16753" s="15"/>
      <c r="H16753" s="15"/>
      <c r="I16753" s="15"/>
      <c r="K16753" s="15"/>
      <c r="M16753" s="15"/>
      <c r="N16753" s="30"/>
      <c r="O16753" s="15"/>
    </row>
    <row r="16754" spans="7:15" s="29" customFormat="1" x14ac:dyDescent="0.3">
      <c r="G16754" s="15"/>
      <c r="H16754" s="15"/>
      <c r="I16754" s="15"/>
      <c r="K16754" s="15"/>
      <c r="M16754" s="15"/>
      <c r="N16754" s="30"/>
      <c r="O16754" s="15"/>
    </row>
    <row r="16755" spans="7:15" s="29" customFormat="1" x14ac:dyDescent="0.3">
      <c r="G16755" s="15"/>
      <c r="H16755" s="15"/>
      <c r="I16755" s="15"/>
      <c r="K16755" s="15"/>
      <c r="M16755" s="15"/>
      <c r="N16755" s="30"/>
      <c r="O16755" s="15"/>
    </row>
    <row r="16756" spans="7:15" s="29" customFormat="1" x14ac:dyDescent="0.3">
      <c r="G16756" s="15"/>
      <c r="H16756" s="15"/>
      <c r="I16756" s="15"/>
      <c r="K16756" s="15"/>
      <c r="M16756" s="15"/>
      <c r="N16756" s="30"/>
      <c r="O16756" s="15"/>
    </row>
    <row r="16757" spans="7:15" s="29" customFormat="1" x14ac:dyDescent="0.3">
      <c r="G16757" s="15"/>
      <c r="H16757" s="15"/>
      <c r="I16757" s="15"/>
      <c r="K16757" s="15"/>
      <c r="M16757" s="15"/>
      <c r="N16757" s="30"/>
      <c r="O16757" s="15"/>
    </row>
    <row r="16758" spans="7:15" s="29" customFormat="1" x14ac:dyDescent="0.3">
      <c r="G16758" s="15"/>
      <c r="H16758" s="15"/>
      <c r="I16758" s="15"/>
      <c r="K16758" s="15"/>
      <c r="M16758" s="15"/>
      <c r="N16758" s="30"/>
      <c r="O16758" s="15"/>
    </row>
    <row r="16759" spans="7:15" s="29" customFormat="1" x14ac:dyDescent="0.3">
      <c r="G16759" s="15"/>
      <c r="H16759" s="15"/>
      <c r="I16759" s="15"/>
      <c r="K16759" s="15"/>
      <c r="M16759" s="15"/>
      <c r="N16759" s="30"/>
      <c r="O16759" s="15"/>
    </row>
    <row r="16760" spans="7:15" s="29" customFormat="1" x14ac:dyDescent="0.3">
      <c r="G16760" s="15"/>
      <c r="H16760" s="15"/>
      <c r="I16760" s="15"/>
      <c r="K16760" s="15"/>
      <c r="M16760" s="15"/>
      <c r="N16760" s="30"/>
      <c r="O16760" s="15"/>
    </row>
    <row r="16761" spans="7:15" s="29" customFormat="1" x14ac:dyDescent="0.3">
      <c r="G16761" s="15"/>
      <c r="H16761" s="15"/>
      <c r="I16761" s="15"/>
      <c r="K16761" s="15"/>
      <c r="M16761" s="15"/>
      <c r="N16761" s="30"/>
      <c r="O16761" s="15"/>
    </row>
    <row r="16762" spans="7:15" s="29" customFormat="1" x14ac:dyDescent="0.3">
      <c r="G16762" s="15"/>
      <c r="H16762" s="15"/>
      <c r="I16762" s="15"/>
      <c r="K16762" s="15"/>
      <c r="M16762" s="15"/>
      <c r="N16762" s="30"/>
      <c r="O16762" s="15"/>
    </row>
    <row r="16763" spans="7:15" s="29" customFormat="1" x14ac:dyDescent="0.3">
      <c r="G16763" s="15"/>
      <c r="H16763" s="15"/>
      <c r="I16763" s="15"/>
      <c r="K16763" s="15"/>
      <c r="M16763" s="15"/>
      <c r="N16763" s="30"/>
      <c r="O16763" s="15"/>
    </row>
    <row r="16764" spans="7:15" s="29" customFormat="1" x14ac:dyDescent="0.3">
      <c r="G16764" s="15"/>
      <c r="H16764" s="15"/>
      <c r="I16764" s="15"/>
      <c r="K16764" s="15"/>
      <c r="M16764" s="15"/>
      <c r="N16764" s="30"/>
      <c r="O16764" s="15"/>
    </row>
    <row r="16765" spans="7:15" s="29" customFormat="1" x14ac:dyDescent="0.3">
      <c r="G16765" s="15"/>
      <c r="H16765" s="15"/>
      <c r="I16765" s="15"/>
      <c r="K16765" s="15"/>
      <c r="M16765" s="15"/>
      <c r="N16765" s="30"/>
      <c r="O16765" s="15"/>
    </row>
    <row r="16766" spans="7:15" s="29" customFormat="1" x14ac:dyDescent="0.3">
      <c r="G16766" s="15"/>
      <c r="H16766" s="15"/>
      <c r="I16766" s="15"/>
      <c r="K16766" s="15"/>
      <c r="M16766" s="15"/>
      <c r="N16766" s="30"/>
      <c r="O16766" s="15"/>
    </row>
    <row r="16767" spans="7:15" s="29" customFormat="1" x14ac:dyDescent="0.3">
      <c r="G16767" s="15"/>
      <c r="H16767" s="15"/>
      <c r="I16767" s="15"/>
      <c r="K16767" s="15"/>
      <c r="M16767" s="15"/>
      <c r="N16767" s="30"/>
      <c r="O16767" s="15"/>
    </row>
    <row r="16768" spans="7:15" s="29" customFormat="1" x14ac:dyDescent="0.3">
      <c r="G16768" s="15"/>
      <c r="H16768" s="15"/>
      <c r="I16768" s="15"/>
      <c r="K16768" s="15"/>
      <c r="M16768" s="15"/>
      <c r="N16768" s="30"/>
      <c r="O16768" s="15"/>
    </row>
    <row r="16769" spans="7:15" s="29" customFormat="1" x14ac:dyDescent="0.3">
      <c r="G16769" s="15"/>
      <c r="H16769" s="15"/>
      <c r="I16769" s="15"/>
      <c r="K16769" s="15"/>
      <c r="M16769" s="15"/>
      <c r="N16769" s="30"/>
      <c r="O16769" s="15"/>
    </row>
    <row r="16770" spans="7:15" s="29" customFormat="1" x14ac:dyDescent="0.3">
      <c r="G16770" s="15"/>
      <c r="H16770" s="15"/>
      <c r="I16770" s="15"/>
      <c r="K16770" s="15"/>
      <c r="M16770" s="15"/>
      <c r="N16770" s="30"/>
      <c r="O16770" s="15"/>
    </row>
    <row r="16771" spans="7:15" s="29" customFormat="1" x14ac:dyDescent="0.3">
      <c r="G16771" s="15"/>
      <c r="H16771" s="15"/>
      <c r="I16771" s="15"/>
      <c r="K16771" s="15"/>
      <c r="M16771" s="15"/>
      <c r="N16771" s="30"/>
      <c r="O16771" s="15"/>
    </row>
    <row r="16772" spans="7:15" s="29" customFormat="1" x14ac:dyDescent="0.3">
      <c r="G16772" s="15"/>
      <c r="H16772" s="15"/>
      <c r="I16772" s="15"/>
      <c r="K16772" s="15"/>
      <c r="M16772" s="15"/>
      <c r="N16772" s="30"/>
      <c r="O16772" s="15"/>
    </row>
    <row r="16773" spans="7:15" s="29" customFormat="1" x14ac:dyDescent="0.3">
      <c r="G16773" s="15"/>
      <c r="H16773" s="15"/>
      <c r="I16773" s="15"/>
      <c r="K16773" s="15"/>
      <c r="M16773" s="15"/>
      <c r="N16773" s="30"/>
      <c r="O16773" s="15"/>
    </row>
    <row r="16774" spans="7:15" s="29" customFormat="1" x14ac:dyDescent="0.3">
      <c r="G16774" s="15"/>
      <c r="H16774" s="15"/>
      <c r="I16774" s="15"/>
      <c r="K16774" s="15"/>
      <c r="M16774" s="15"/>
      <c r="N16774" s="30"/>
      <c r="O16774" s="15"/>
    </row>
    <row r="16775" spans="7:15" s="29" customFormat="1" x14ac:dyDescent="0.3">
      <c r="G16775" s="15"/>
      <c r="H16775" s="15"/>
      <c r="I16775" s="15"/>
      <c r="K16775" s="15"/>
      <c r="M16775" s="15"/>
      <c r="N16775" s="30"/>
      <c r="O16775" s="15"/>
    </row>
    <row r="16776" spans="7:15" s="29" customFormat="1" x14ac:dyDescent="0.3">
      <c r="G16776" s="15"/>
      <c r="H16776" s="15"/>
      <c r="I16776" s="15"/>
      <c r="K16776" s="15"/>
      <c r="M16776" s="15"/>
      <c r="N16776" s="30"/>
      <c r="O16776" s="15"/>
    </row>
    <row r="16777" spans="7:15" s="29" customFormat="1" x14ac:dyDescent="0.3">
      <c r="G16777" s="15"/>
      <c r="H16777" s="15"/>
      <c r="I16777" s="15"/>
      <c r="K16777" s="15"/>
      <c r="M16777" s="15"/>
      <c r="N16777" s="30"/>
      <c r="O16777" s="15"/>
    </row>
    <row r="16778" spans="7:15" s="29" customFormat="1" x14ac:dyDescent="0.3">
      <c r="G16778" s="15"/>
      <c r="H16778" s="15"/>
      <c r="I16778" s="15"/>
      <c r="K16778" s="15"/>
      <c r="M16778" s="15"/>
      <c r="N16778" s="30"/>
      <c r="O16778" s="15"/>
    </row>
    <row r="16779" spans="7:15" s="29" customFormat="1" x14ac:dyDescent="0.3">
      <c r="G16779" s="15"/>
      <c r="H16779" s="15"/>
      <c r="I16779" s="15"/>
      <c r="K16779" s="15"/>
      <c r="M16779" s="15"/>
      <c r="N16779" s="30"/>
      <c r="O16779" s="15"/>
    </row>
    <row r="16780" spans="7:15" s="29" customFormat="1" x14ac:dyDescent="0.3">
      <c r="G16780" s="15"/>
      <c r="H16780" s="15"/>
      <c r="I16780" s="15"/>
      <c r="K16780" s="15"/>
      <c r="M16780" s="15"/>
      <c r="N16780" s="30"/>
      <c r="O16780" s="15"/>
    </row>
    <row r="16781" spans="7:15" s="29" customFormat="1" x14ac:dyDescent="0.3">
      <c r="G16781" s="15"/>
      <c r="H16781" s="15"/>
      <c r="I16781" s="15"/>
      <c r="K16781" s="15"/>
      <c r="M16781" s="15"/>
      <c r="N16781" s="30"/>
      <c r="O16781" s="15"/>
    </row>
    <row r="16782" spans="7:15" s="29" customFormat="1" x14ac:dyDescent="0.3">
      <c r="G16782" s="15"/>
      <c r="H16782" s="15"/>
      <c r="I16782" s="15"/>
      <c r="K16782" s="15"/>
      <c r="M16782" s="15"/>
      <c r="N16782" s="30"/>
      <c r="O16782" s="15"/>
    </row>
    <row r="16783" spans="7:15" s="29" customFormat="1" x14ac:dyDescent="0.3">
      <c r="G16783" s="15"/>
      <c r="H16783" s="15"/>
      <c r="I16783" s="15"/>
      <c r="K16783" s="15"/>
      <c r="M16783" s="15"/>
      <c r="N16783" s="30"/>
      <c r="O16783" s="15"/>
    </row>
    <row r="16784" spans="7:15" s="29" customFormat="1" x14ac:dyDescent="0.3">
      <c r="G16784" s="15"/>
      <c r="H16784" s="15"/>
      <c r="I16784" s="15"/>
      <c r="K16784" s="15"/>
      <c r="M16784" s="15"/>
      <c r="N16784" s="30"/>
      <c r="O16784" s="15"/>
    </row>
    <row r="16785" spans="7:15" s="29" customFormat="1" x14ac:dyDescent="0.3">
      <c r="G16785" s="15"/>
      <c r="H16785" s="15"/>
      <c r="I16785" s="15"/>
      <c r="K16785" s="15"/>
      <c r="M16785" s="15"/>
      <c r="N16785" s="30"/>
      <c r="O16785" s="15"/>
    </row>
    <row r="16786" spans="7:15" s="29" customFormat="1" x14ac:dyDescent="0.3">
      <c r="G16786" s="15"/>
      <c r="H16786" s="15"/>
      <c r="I16786" s="15"/>
      <c r="K16786" s="15"/>
      <c r="M16786" s="15"/>
      <c r="N16786" s="30"/>
      <c r="O16786" s="15"/>
    </row>
    <row r="16787" spans="7:15" s="29" customFormat="1" x14ac:dyDescent="0.3">
      <c r="G16787" s="15"/>
      <c r="H16787" s="15"/>
      <c r="I16787" s="15"/>
      <c r="K16787" s="15"/>
      <c r="M16787" s="15"/>
      <c r="N16787" s="30"/>
      <c r="O16787" s="15"/>
    </row>
    <row r="16788" spans="7:15" s="29" customFormat="1" x14ac:dyDescent="0.3">
      <c r="G16788" s="15"/>
      <c r="H16788" s="15"/>
      <c r="I16788" s="15"/>
      <c r="K16788" s="15"/>
      <c r="M16788" s="15"/>
      <c r="N16788" s="30"/>
      <c r="O16788" s="15"/>
    </row>
    <row r="16789" spans="7:15" s="29" customFormat="1" x14ac:dyDescent="0.3">
      <c r="G16789" s="15"/>
      <c r="H16789" s="15"/>
      <c r="I16789" s="15"/>
      <c r="K16789" s="15"/>
      <c r="M16789" s="15"/>
      <c r="N16789" s="30"/>
      <c r="O16789" s="15"/>
    </row>
    <row r="16790" spans="7:15" s="29" customFormat="1" x14ac:dyDescent="0.3">
      <c r="G16790" s="15"/>
      <c r="H16790" s="15"/>
      <c r="I16790" s="15"/>
      <c r="K16790" s="15"/>
      <c r="M16790" s="15"/>
      <c r="N16790" s="30"/>
      <c r="O16790" s="15"/>
    </row>
    <row r="16791" spans="7:15" s="29" customFormat="1" x14ac:dyDescent="0.3">
      <c r="G16791" s="15"/>
      <c r="H16791" s="15"/>
      <c r="I16791" s="15"/>
      <c r="K16791" s="15"/>
      <c r="M16791" s="15"/>
      <c r="N16791" s="30"/>
      <c r="O16791" s="15"/>
    </row>
    <row r="16792" spans="7:15" s="29" customFormat="1" x14ac:dyDescent="0.3">
      <c r="G16792" s="15"/>
      <c r="H16792" s="15"/>
      <c r="I16792" s="15"/>
      <c r="K16792" s="15"/>
      <c r="M16792" s="15"/>
      <c r="N16792" s="30"/>
      <c r="O16792" s="15"/>
    </row>
    <row r="16793" spans="7:15" s="29" customFormat="1" x14ac:dyDescent="0.3">
      <c r="G16793" s="15"/>
      <c r="H16793" s="15"/>
      <c r="I16793" s="15"/>
      <c r="K16793" s="15"/>
      <c r="M16793" s="15"/>
      <c r="N16793" s="30"/>
      <c r="O16793" s="15"/>
    </row>
    <row r="16794" spans="7:15" s="29" customFormat="1" x14ac:dyDescent="0.3">
      <c r="G16794" s="15"/>
      <c r="H16794" s="15"/>
      <c r="I16794" s="15"/>
      <c r="K16794" s="15"/>
      <c r="M16794" s="15"/>
      <c r="N16794" s="30"/>
      <c r="O16794" s="15"/>
    </row>
    <row r="16795" spans="7:15" s="29" customFormat="1" x14ac:dyDescent="0.3">
      <c r="G16795" s="15"/>
      <c r="H16795" s="15"/>
      <c r="I16795" s="15"/>
      <c r="K16795" s="15"/>
      <c r="M16795" s="15"/>
      <c r="N16795" s="30"/>
      <c r="O16795" s="15"/>
    </row>
    <row r="16796" spans="7:15" s="29" customFormat="1" x14ac:dyDescent="0.3">
      <c r="G16796" s="15"/>
      <c r="H16796" s="15"/>
      <c r="I16796" s="15"/>
      <c r="K16796" s="15"/>
      <c r="M16796" s="15"/>
      <c r="N16796" s="30"/>
      <c r="O16796" s="15"/>
    </row>
    <row r="16797" spans="7:15" s="29" customFormat="1" x14ac:dyDescent="0.3">
      <c r="G16797" s="15"/>
      <c r="H16797" s="15"/>
      <c r="I16797" s="15"/>
      <c r="K16797" s="15"/>
      <c r="M16797" s="15"/>
      <c r="N16797" s="30"/>
      <c r="O16797" s="15"/>
    </row>
    <row r="16798" spans="7:15" s="29" customFormat="1" x14ac:dyDescent="0.3">
      <c r="G16798" s="15"/>
      <c r="H16798" s="15"/>
      <c r="I16798" s="15"/>
      <c r="K16798" s="15"/>
      <c r="M16798" s="15"/>
      <c r="N16798" s="30"/>
      <c r="O16798" s="15"/>
    </row>
    <row r="16799" spans="7:15" s="29" customFormat="1" x14ac:dyDescent="0.3">
      <c r="G16799" s="15"/>
      <c r="H16799" s="15"/>
      <c r="I16799" s="15"/>
      <c r="K16799" s="15"/>
      <c r="M16799" s="15"/>
      <c r="N16799" s="30"/>
      <c r="O16799" s="15"/>
    </row>
    <row r="16800" spans="7:15" s="29" customFormat="1" x14ac:dyDescent="0.3">
      <c r="G16800" s="15"/>
      <c r="H16800" s="15"/>
      <c r="I16800" s="15"/>
      <c r="K16800" s="15"/>
      <c r="M16800" s="15"/>
      <c r="N16800" s="30"/>
      <c r="O16800" s="15"/>
    </row>
    <row r="16801" spans="7:15" s="29" customFormat="1" x14ac:dyDescent="0.3">
      <c r="G16801" s="15"/>
      <c r="H16801" s="15"/>
      <c r="I16801" s="15"/>
      <c r="K16801" s="15"/>
      <c r="M16801" s="15"/>
      <c r="N16801" s="30"/>
      <c r="O16801" s="15"/>
    </row>
    <row r="16802" spans="7:15" s="29" customFormat="1" x14ac:dyDescent="0.3">
      <c r="G16802" s="15"/>
      <c r="H16802" s="15"/>
      <c r="I16802" s="15"/>
      <c r="K16802" s="15"/>
      <c r="M16802" s="15"/>
      <c r="N16802" s="30"/>
      <c r="O16802" s="15"/>
    </row>
    <row r="16803" spans="7:15" s="29" customFormat="1" x14ac:dyDescent="0.3">
      <c r="G16803" s="15"/>
      <c r="H16803" s="15"/>
      <c r="I16803" s="15"/>
      <c r="K16803" s="15"/>
      <c r="M16803" s="15"/>
      <c r="N16803" s="30"/>
      <c r="O16803" s="15"/>
    </row>
    <row r="16804" spans="7:15" s="29" customFormat="1" x14ac:dyDescent="0.3">
      <c r="G16804" s="15"/>
      <c r="H16804" s="15"/>
      <c r="I16804" s="15"/>
      <c r="K16804" s="15"/>
      <c r="M16804" s="15"/>
      <c r="N16804" s="30"/>
      <c r="O16804" s="15"/>
    </row>
    <row r="16805" spans="7:15" s="29" customFormat="1" x14ac:dyDescent="0.3">
      <c r="G16805" s="15"/>
      <c r="H16805" s="15"/>
      <c r="I16805" s="15"/>
      <c r="K16805" s="15"/>
      <c r="M16805" s="15"/>
      <c r="N16805" s="30"/>
      <c r="O16805" s="15"/>
    </row>
    <row r="16806" spans="7:15" s="29" customFormat="1" x14ac:dyDescent="0.3">
      <c r="G16806" s="15"/>
      <c r="H16806" s="15"/>
      <c r="I16806" s="15"/>
      <c r="K16806" s="15"/>
      <c r="M16806" s="15"/>
      <c r="N16806" s="30"/>
      <c r="O16806" s="15"/>
    </row>
    <row r="16807" spans="7:15" s="29" customFormat="1" x14ac:dyDescent="0.3">
      <c r="G16807" s="15"/>
      <c r="H16807" s="15"/>
      <c r="I16807" s="15"/>
      <c r="K16807" s="15"/>
      <c r="M16807" s="15"/>
      <c r="N16807" s="30"/>
      <c r="O16807" s="15"/>
    </row>
    <row r="16808" spans="7:15" s="29" customFormat="1" x14ac:dyDescent="0.3">
      <c r="G16808" s="15"/>
      <c r="H16808" s="15"/>
      <c r="I16808" s="15"/>
      <c r="K16808" s="15"/>
      <c r="M16808" s="15"/>
      <c r="N16808" s="30"/>
      <c r="O16808" s="15"/>
    </row>
    <row r="16809" spans="7:15" s="29" customFormat="1" x14ac:dyDescent="0.3">
      <c r="G16809" s="15"/>
      <c r="H16809" s="15"/>
      <c r="I16809" s="15"/>
      <c r="K16809" s="15"/>
      <c r="M16809" s="15"/>
      <c r="N16809" s="30"/>
      <c r="O16809" s="15"/>
    </row>
    <row r="16810" spans="7:15" s="29" customFormat="1" x14ac:dyDescent="0.3">
      <c r="G16810" s="15"/>
      <c r="H16810" s="15"/>
      <c r="I16810" s="15"/>
      <c r="K16810" s="15"/>
      <c r="M16810" s="15"/>
      <c r="N16810" s="30"/>
      <c r="O16810" s="15"/>
    </row>
    <row r="16811" spans="7:15" s="29" customFormat="1" x14ac:dyDescent="0.3">
      <c r="G16811" s="15"/>
      <c r="H16811" s="15"/>
      <c r="I16811" s="15"/>
      <c r="K16811" s="15"/>
      <c r="M16811" s="15"/>
      <c r="N16811" s="30"/>
      <c r="O16811" s="15"/>
    </row>
    <row r="16812" spans="7:15" s="29" customFormat="1" x14ac:dyDescent="0.3">
      <c r="G16812" s="15"/>
      <c r="H16812" s="15"/>
      <c r="I16812" s="15"/>
      <c r="K16812" s="15"/>
      <c r="M16812" s="15"/>
      <c r="N16812" s="30"/>
      <c r="O16812" s="15"/>
    </row>
    <row r="16813" spans="7:15" s="29" customFormat="1" x14ac:dyDescent="0.3">
      <c r="G16813" s="15"/>
      <c r="H16813" s="15"/>
      <c r="I16813" s="15"/>
      <c r="K16813" s="15"/>
      <c r="M16813" s="15"/>
      <c r="N16813" s="30"/>
      <c r="O16813" s="15"/>
    </row>
    <row r="16814" spans="7:15" s="29" customFormat="1" x14ac:dyDescent="0.3">
      <c r="G16814" s="15"/>
      <c r="H16814" s="15"/>
      <c r="I16814" s="15"/>
      <c r="K16814" s="15"/>
      <c r="M16814" s="15"/>
      <c r="N16814" s="30"/>
      <c r="O16814" s="15"/>
    </row>
    <row r="16815" spans="7:15" s="29" customFormat="1" x14ac:dyDescent="0.3">
      <c r="G16815" s="15"/>
      <c r="H16815" s="15"/>
      <c r="I16815" s="15"/>
      <c r="K16815" s="15"/>
      <c r="M16815" s="15"/>
      <c r="N16815" s="30"/>
      <c r="O16815" s="15"/>
    </row>
    <row r="16816" spans="7:15" s="29" customFormat="1" x14ac:dyDescent="0.3">
      <c r="G16816" s="15"/>
      <c r="H16816" s="15"/>
      <c r="I16816" s="15"/>
      <c r="K16816" s="15"/>
      <c r="M16816" s="15"/>
      <c r="N16816" s="30"/>
      <c r="O16816" s="15"/>
    </row>
    <row r="16817" spans="7:15" s="29" customFormat="1" x14ac:dyDescent="0.3">
      <c r="G16817" s="15"/>
      <c r="H16817" s="15"/>
      <c r="I16817" s="15"/>
      <c r="K16817" s="15"/>
      <c r="M16817" s="15"/>
      <c r="N16817" s="30"/>
      <c r="O16817" s="15"/>
    </row>
    <row r="16818" spans="7:15" s="29" customFormat="1" x14ac:dyDescent="0.3">
      <c r="G16818" s="15"/>
      <c r="H16818" s="15"/>
      <c r="I16818" s="15"/>
      <c r="K16818" s="15"/>
      <c r="M16818" s="15"/>
      <c r="N16818" s="30"/>
      <c r="O16818" s="15"/>
    </row>
    <row r="16819" spans="7:15" s="29" customFormat="1" x14ac:dyDescent="0.3">
      <c r="G16819" s="15"/>
      <c r="H16819" s="15"/>
      <c r="I16819" s="15"/>
      <c r="K16819" s="15"/>
      <c r="M16819" s="15"/>
      <c r="N16819" s="30"/>
      <c r="O16819" s="15"/>
    </row>
    <row r="16820" spans="7:15" s="29" customFormat="1" x14ac:dyDescent="0.3">
      <c r="G16820" s="15"/>
      <c r="H16820" s="15"/>
      <c r="I16820" s="15"/>
      <c r="K16820" s="15"/>
      <c r="M16820" s="15"/>
      <c r="N16820" s="30"/>
      <c r="O16820" s="15"/>
    </row>
    <row r="16821" spans="7:15" s="29" customFormat="1" x14ac:dyDescent="0.3">
      <c r="G16821" s="15"/>
      <c r="H16821" s="15"/>
      <c r="I16821" s="15"/>
      <c r="K16821" s="15"/>
      <c r="M16821" s="15"/>
      <c r="N16821" s="30"/>
      <c r="O16821" s="15"/>
    </row>
    <row r="16822" spans="7:15" s="29" customFormat="1" x14ac:dyDescent="0.3">
      <c r="G16822" s="15"/>
      <c r="H16822" s="15"/>
      <c r="I16822" s="15"/>
      <c r="K16822" s="15"/>
      <c r="M16822" s="15"/>
      <c r="N16822" s="30"/>
      <c r="O16822" s="15"/>
    </row>
    <row r="16823" spans="7:15" s="29" customFormat="1" x14ac:dyDescent="0.3">
      <c r="G16823" s="15"/>
      <c r="H16823" s="15"/>
      <c r="I16823" s="15"/>
      <c r="K16823" s="15"/>
      <c r="M16823" s="15"/>
      <c r="N16823" s="30"/>
      <c r="O16823" s="15"/>
    </row>
    <row r="16824" spans="7:15" s="29" customFormat="1" x14ac:dyDescent="0.3">
      <c r="G16824" s="15"/>
      <c r="H16824" s="15"/>
      <c r="I16824" s="15"/>
      <c r="K16824" s="15"/>
      <c r="M16824" s="15"/>
      <c r="N16824" s="30"/>
      <c r="O16824" s="15"/>
    </row>
    <row r="16825" spans="7:15" s="29" customFormat="1" x14ac:dyDescent="0.3">
      <c r="G16825" s="15"/>
      <c r="H16825" s="15"/>
      <c r="I16825" s="15"/>
      <c r="K16825" s="15"/>
      <c r="M16825" s="15"/>
      <c r="N16825" s="30"/>
      <c r="O16825" s="15"/>
    </row>
    <row r="16826" spans="7:15" s="29" customFormat="1" x14ac:dyDescent="0.3">
      <c r="G16826" s="15"/>
      <c r="H16826" s="15"/>
      <c r="I16826" s="15"/>
      <c r="K16826" s="15"/>
      <c r="M16826" s="15"/>
      <c r="N16826" s="30"/>
      <c r="O16826" s="15"/>
    </row>
    <row r="16827" spans="7:15" s="29" customFormat="1" x14ac:dyDescent="0.3">
      <c r="G16827" s="15"/>
      <c r="H16827" s="15"/>
      <c r="I16827" s="15"/>
      <c r="K16827" s="15"/>
      <c r="M16827" s="15"/>
      <c r="N16827" s="30"/>
      <c r="O16827" s="15"/>
    </row>
    <row r="16828" spans="7:15" s="29" customFormat="1" x14ac:dyDescent="0.3">
      <c r="G16828" s="15"/>
      <c r="H16828" s="15"/>
      <c r="I16828" s="15"/>
      <c r="K16828" s="15"/>
      <c r="M16828" s="15"/>
      <c r="N16828" s="30"/>
      <c r="O16828" s="15"/>
    </row>
    <row r="16829" spans="7:15" s="29" customFormat="1" x14ac:dyDescent="0.3">
      <c r="G16829" s="15"/>
      <c r="H16829" s="15"/>
      <c r="I16829" s="15"/>
      <c r="K16829" s="15"/>
      <c r="M16829" s="15"/>
      <c r="N16829" s="30"/>
      <c r="O16829" s="15"/>
    </row>
    <row r="16830" spans="7:15" s="29" customFormat="1" x14ac:dyDescent="0.3">
      <c r="G16830" s="15"/>
      <c r="H16830" s="15"/>
      <c r="I16830" s="15"/>
      <c r="K16830" s="15"/>
      <c r="M16830" s="15"/>
      <c r="N16830" s="30"/>
      <c r="O16830" s="15"/>
    </row>
    <row r="16831" spans="7:15" s="29" customFormat="1" x14ac:dyDescent="0.3">
      <c r="G16831" s="15"/>
      <c r="H16831" s="15"/>
      <c r="I16831" s="15"/>
      <c r="K16831" s="15"/>
      <c r="M16831" s="15"/>
      <c r="N16831" s="30"/>
      <c r="O16831" s="15"/>
    </row>
    <row r="16832" spans="7:15" s="29" customFormat="1" x14ac:dyDescent="0.3">
      <c r="G16832" s="15"/>
      <c r="H16832" s="15"/>
      <c r="I16832" s="15"/>
      <c r="K16832" s="15"/>
      <c r="M16832" s="15"/>
      <c r="N16832" s="30"/>
      <c r="O16832" s="15"/>
    </row>
    <row r="16833" spans="7:15" s="29" customFormat="1" x14ac:dyDescent="0.3">
      <c r="G16833" s="15"/>
      <c r="H16833" s="15"/>
      <c r="I16833" s="15"/>
      <c r="K16833" s="15"/>
      <c r="M16833" s="15"/>
      <c r="N16833" s="30"/>
      <c r="O16833" s="15"/>
    </row>
    <row r="16834" spans="7:15" s="29" customFormat="1" x14ac:dyDescent="0.3">
      <c r="G16834" s="15"/>
      <c r="H16834" s="15"/>
      <c r="I16834" s="15"/>
      <c r="K16834" s="15"/>
      <c r="M16834" s="15"/>
      <c r="N16834" s="30"/>
      <c r="O16834" s="15"/>
    </row>
    <row r="16835" spans="7:15" s="29" customFormat="1" x14ac:dyDescent="0.3">
      <c r="G16835" s="15"/>
      <c r="H16835" s="15"/>
      <c r="I16835" s="15"/>
      <c r="K16835" s="15"/>
      <c r="M16835" s="15"/>
      <c r="N16835" s="30"/>
      <c r="O16835" s="15"/>
    </row>
    <row r="16836" spans="7:15" s="29" customFormat="1" x14ac:dyDescent="0.3">
      <c r="G16836" s="15"/>
      <c r="H16836" s="15"/>
      <c r="I16836" s="15"/>
      <c r="K16836" s="15"/>
      <c r="M16836" s="15"/>
      <c r="N16836" s="30"/>
      <c r="O16836" s="15"/>
    </row>
    <row r="16837" spans="7:15" s="29" customFormat="1" x14ac:dyDescent="0.3">
      <c r="G16837" s="15"/>
      <c r="H16837" s="15"/>
      <c r="I16837" s="15"/>
      <c r="K16837" s="15"/>
      <c r="M16837" s="15"/>
      <c r="N16837" s="30"/>
      <c r="O16837" s="15"/>
    </row>
    <row r="16838" spans="7:15" s="29" customFormat="1" x14ac:dyDescent="0.3">
      <c r="G16838" s="15"/>
      <c r="H16838" s="15"/>
      <c r="I16838" s="15"/>
      <c r="K16838" s="15"/>
      <c r="M16838" s="15"/>
      <c r="N16838" s="30"/>
      <c r="O16838" s="15"/>
    </row>
    <row r="16839" spans="7:15" s="29" customFormat="1" x14ac:dyDescent="0.3">
      <c r="G16839" s="15"/>
      <c r="H16839" s="15"/>
      <c r="I16839" s="15"/>
      <c r="K16839" s="15"/>
      <c r="M16839" s="15"/>
      <c r="N16839" s="30"/>
      <c r="O16839" s="15"/>
    </row>
    <row r="16840" spans="7:15" s="29" customFormat="1" x14ac:dyDescent="0.3">
      <c r="G16840" s="15"/>
      <c r="H16840" s="15"/>
      <c r="I16840" s="15"/>
      <c r="K16840" s="15"/>
      <c r="M16840" s="15"/>
      <c r="N16840" s="30"/>
      <c r="O16840" s="15"/>
    </row>
    <row r="16841" spans="7:15" s="29" customFormat="1" x14ac:dyDescent="0.3">
      <c r="G16841" s="15"/>
      <c r="H16841" s="15"/>
      <c r="I16841" s="15"/>
      <c r="K16841" s="15"/>
      <c r="M16841" s="15"/>
      <c r="N16841" s="30"/>
      <c r="O16841" s="15"/>
    </row>
    <row r="16842" spans="7:15" s="29" customFormat="1" x14ac:dyDescent="0.3">
      <c r="G16842" s="15"/>
      <c r="H16842" s="15"/>
      <c r="I16842" s="15"/>
      <c r="K16842" s="15"/>
      <c r="M16842" s="15"/>
      <c r="N16842" s="30"/>
      <c r="O16842" s="15"/>
    </row>
    <row r="16843" spans="7:15" s="29" customFormat="1" x14ac:dyDescent="0.3">
      <c r="G16843" s="15"/>
      <c r="H16843" s="15"/>
      <c r="I16843" s="15"/>
      <c r="K16843" s="15"/>
      <c r="M16843" s="15"/>
      <c r="N16843" s="30"/>
      <c r="O16843" s="15"/>
    </row>
    <row r="16844" spans="7:15" s="29" customFormat="1" x14ac:dyDescent="0.3">
      <c r="G16844" s="15"/>
      <c r="H16844" s="15"/>
      <c r="I16844" s="15"/>
      <c r="K16844" s="15"/>
      <c r="M16844" s="15"/>
      <c r="N16844" s="30"/>
      <c r="O16844" s="15"/>
    </row>
    <row r="16845" spans="7:15" s="29" customFormat="1" x14ac:dyDescent="0.3">
      <c r="G16845" s="15"/>
      <c r="H16845" s="15"/>
      <c r="I16845" s="15"/>
      <c r="K16845" s="15"/>
      <c r="M16845" s="15"/>
      <c r="N16845" s="30"/>
      <c r="O16845" s="15"/>
    </row>
    <row r="16846" spans="7:15" s="29" customFormat="1" x14ac:dyDescent="0.3">
      <c r="G16846" s="15"/>
      <c r="H16846" s="15"/>
      <c r="I16846" s="15"/>
      <c r="K16846" s="15"/>
      <c r="M16846" s="15"/>
      <c r="N16846" s="30"/>
      <c r="O16846" s="15"/>
    </row>
    <row r="16847" spans="7:15" s="29" customFormat="1" x14ac:dyDescent="0.3">
      <c r="G16847" s="15"/>
      <c r="H16847" s="15"/>
      <c r="I16847" s="15"/>
      <c r="K16847" s="15"/>
      <c r="M16847" s="15"/>
      <c r="N16847" s="30"/>
      <c r="O16847" s="15"/>
    </row>
    <row r="16848" spans="7:15" s="29" customFormat="1" x14ac:dyDescent="0.3">
      <c r="G16848" s="15"/>
      <c r="H16848" s="15"/>
      <c r="I16848" s="15"/>
      <c r="K16848" s="15"/>
      <c r="M16848" s="15"/>
      <c r="N16848" s="30"/>
      <c r="O16848" s="15"/>
    </row>
    <row r="16849" spans="7:15" s="29" customFormat="1" x14ac:dyDescent="0.3">
      <c r="G16849" s="15"/>
      <c r="H16849" s="15"/>
      <c r="I16849" s="15"/>
      <c r="K16849" s="15"/>
      <c r="M16849" s="15"/>
      <c r="N16849" s="30"/>
      <c r="O16849" s="15"/>
    </row>
    <row r="16850" spans="7:15" s="29" customFormat="1" x14ac:dyDescent="0.3">
      <c r="G16850" s="15"/>
      <c r="H16850" s="15"/>
      <c r="I16850" s="15"/>
      <c r="K16850" s="15"/>
      <c r="M16850" s="15"/>
      <c r="N16850" s="30"/>
      <c r="O16850" s="15"/>
    </row>
    <row r="16851" spans="7:15" s="29" customFormat="1" x14ac:dyDescent="0.3">
      <c r="G16851" s="15"/>
      <c r="H16851" s="15"/>
      <c r="I16851" s="15"/>
      <c r="K16851" s="15"/>
      <c r="M16851" s="15"/>
      <c r="N16851" s="30"/>
      <c r="O16851" s="15"/>
    </row>
    <row r="16852" spans="7:15" s="29" customFormat="1" x14ac:dyDescent="0.3">
      <c r="G16852" s="15"/>
      <c r="H16852" s="15"/>
      <c r="I16852" s="15"/>
      <c r="K16852" s="15"/>
      <c r="M16852" s="15"/>
      <c r="N16852" s="30"/>
      <c r="O16852" s="15"/>
    </row>
    <row r="16853" spans="7:15" s="29" customFormat="1" x14ac:dyDescent="0.3">
      <c r="G16853" s="15"/>
      <c r="H16853" s="15"/>
      <c r="I16853" s="15"/>
      <c r="K16853" s="15"/>
      <c r="M16853" s="15"/>
      <c r="N16853" s="30"/>
      <c r="O16853" s="15"/>
    </row>
    <row r="16854" spans="7:15" s="29" customFormat="1" x14ac:dyDescent="0.3">
      <c r="G16854" s="15"/>
      <c r="H16854" s="15"/>
      <c r="I16854" s="15"/>
      <c r="K16854" s="15"/>
      <c r="M16854" s="15"/>
      <c r="N16854" s="30"/>
      <c r="O16854" s="15"/>
    </row>
    <row r="16855" spans="7:15" s="29" customFormat="1" x14ac:dyDescent="0.3">
      <c r="G16855" s="15"/>
      <c r="H16855" s="15"/>
      <c r="I16855" s="15"/>
      <c r="K16855" s="15"/>
      <c r="M16855" s="15"/>
      <c r="N16855" s="30"/>
      <c r="O16855" s="15"/>
    </row>
    <row r="16856" spans="7:15" s="29" customFormat="1" x14ac:dyDescent="0.3">
      <c r="G16856" s="15"/>
      <c r="H16856" s="15"/>
      <c r="I16856" s="15"/>
      <c r="K16856" s="15"/>
      <c r="M16856" s="15"/>
      <c r="N16856" s="30"/>
      <c r="O16856" s="15"/>
    </row>
    <row r="16857" spans="7:15" s="29" customFormat="1" x14ac:dyDescent="0.3">
      <c r="G16857" s="15"/>
      <c r="H16857" s="15"/>
      <c r="I16857" s="15"/>
      <c r="K16857" s="15"/>
      <c r="M16857" s="15"/>
      <c r="N16857" s="30"/>
      <c r="O16857" s="15"/>
    </row>
    <row r="16858" spans="7:15" s="29" customFormat="1" x14ac:dyDescent="0.3">
      <c r="G16858" s="15"/>
      <c r="H16858" s="15"/>
      <c r="I16858" s="15"/>
      <c r="K16858" s="15"/>
      <c r="M16858" s="15"/>
      <c r="N16858" s="30"/>
      <c r="O16858" s="15"/>
    </row>
    <row r="16859" spans="7:15" s="29" customFormat="1" x14ac:dyDescent="0.3">
      <c r="G16859" s="15"/>
      <c r="H16859" s="15"/>
      <c r="I16859" s="15"/>
      <c r="K16859" s="15"/>
      <c r="M16859" s="15"/>
      <c r="N16859" s="30"/>
      <c r="O16859" s="15"/>
    </row>
    <row r="16860" spans="7:15" s="29" customFormat="1" x14ac:dyDescent="0.3">
      <c r="G16860" s="15"/>
      <c r="H16860" s="15"/>
      <c r="I16860" s="15"/>
      <c r="K16860" s="15"/>
      <c r="M16860" s="15"/>
      <c r="N16860" s="30"/>
      <c r="O16860" s="15"/>
    </row>
    <row r="16861" spans="7:15" s="29" customFormat="1" x14ac:dyDescent="0.3">
      <c r="G16861" s="15"/>
      <c r="H16861" s="15"/>
      <c r="I16861" s="15"/>
      <c r="K16861" s="15"/>
      <c r="M16861" s="15"/>
      <c r="N16861" s="30"/>
      <c r="O16861" s="15"/>
    </row>
    <row r="16862" spans="7:15" s="29" customFormat="1" x14ac:dyDescent="0.3">
      <c r="G16862" s="15"/>
      <c r="H16862" s="15"/>
      <c r="I16862" s="15"/>
      <c r="K16862" s="15"/>
      <c r="M16862" s="15"/>
      <c r="N16862" s="30"/>
      <c r="O16862" s="15"/>
    </row>
    <row r="16863" spans="7:15" s="29" customFormat="1" x14ac:dyDescent="0.3">
      <c r="G16863" s="15"/>
      <c r="H16863" s="15"/>
      <c r="I16863" s="15"/>
      <c r="K16863" s="15"/>
      <c r="M16863" s="15"/>
      <c r="N16863" s="30"/>
      <c r="O16863" s="15"/>
    </row>
    <row r="16864" spans="7:15" s="29" customFormat="1" x14ac:dyDescent="0.3">
      <c r="G16864" s="15"/>
      <c r="H16864" s="15"/>
      <c r="I16864" s="15"/>
      <c r="K16864" s="15"/>
      <c r="M16864" s="15"/>
      <c r="N16864" s="30"/>
      <c r="O16864" s="15"/>
    </row>
    <row r="16865" spans="7:15" s="29" customFormat="1" x14ac:dyDescent="0.3">
      <c r="G16865" s="15"/>
      <c r="H16865" s="15"/>
      <c r="I16865" s="15"/>
      <c r="K16865" s="15"/>
      <c r="M16865" s="15"/>
      <c r="N16865" s="30"/>
      <c r="O16865" s="15"/>
    </row>
    <row r="16866" spans="7:15" s="29" customFormat="1" x14ac:dyDescent="0.3">
      <c r="G16866" s="15"/>
      <c r="H16866" s="15"/>
      <c r="I16866" s="15"/>
      <c r="K16866" s="15"/>
      <c r="M16866" s="15"/>
      <c r="N16866" s="30"/>
      <c r="O16866" s="15"/>
    </row>
    <row r="16867" spans="7:15" s="29" customFormat="1" x14ac:dyDescent="0.3">
      <c r="G16867" s="15"/>
      <c r="H16867" s="15"/>
      <c r="I16867" s="15"/>
      <c r="K16867" s="15"/>
      <c r="M16867" s="15"/>
      <c r="N16867" s="30"/>
      <c r="O16867" s="15"/>
    </row>
    <row r="16868" spans="7:15" s="29" customFormat="1" x14ac:dyDescent="0.3">
      <c r="G16868" s="15"/>
      <c r="H16868" s="15"/>
      <c r="I16868" s="15"/>
      <c r="K16868" s="15"/>
      <c r="M16868" s="15"/>
      <c r="N16868" s="30"/>
      <c r="O16868" s="15"/>
    </row>
    <row r="16869" spans="7:15" s="29" customFormat="1" x14ac:dyDescent="0.3">
      <c r="G16869" s="15"/>
      <c r="H16869" s="15"/>
      <c r="I16869" s="15"/>
      <c r="K16869" s="15"/>
      <c r="M16869" s="15"/>
      <c r="N16869" s="30"/>
      <c r="O16869" s="15"/>
    </row>
    <row r="16870" spans="7:15" s="29" customFormat="1" x14ac:dyDescent="0.3">
      <c r="G16870" s="15"/>
      <c r="H16870" s="15"/>
      <c r="I16870" s="15"/>
      <c r="K16870" s="15"/>
      <c r="M16870" s="15"/>
      <c r="N16870" s="30"/>
      <c r="O16870" s="15"/>
    </row>
    <row r="16871" spans="7:15" s="29" customFormat="1" x14ac:dyDescent="0.3">
      <c r="G16871" s="15"/>
      <c r="H16871" s="15"/>
      <c r="I16871" s="15"/>
      <c r="K16871" s="15"/>
      <c r="M16871" s="15"/>
      <c r="N16871" s="30"/>
      <c r="O16871" s="15"/>
    </row>
    <row r="16872" spans="7:15" s="29" customFormat="1" x14ac:dyDescent="0.3">
      <c r="G16872" s="15"/>
      <c r="H16872" s="15"/>
      <c r="I16872" s="15"/>
      <c r="K16872" s="15"/>
      <c r="M16872" s="15"/>
      <c r="N16872" s="30"/>
      <c r="O16872" s="15"/>
    </row>
    <row r="16873" spans="7:15" s="29" customFormat="1" x14ac:dyDescent="0.3">
      <c r="G16873" s="15"/>
      <c r="H16873" s="15"/>
      <c r="I16873" s="15"/>
      <c r="K16873" s="15"/>
      <c r="M16873" s="15"/>
      <c r="N16873" s="30"/>
      <c r="O16873" s="15"/>
    </row>
    <row r="16874" spans="7:15" s="29" customFormat="1" x14ac:dyDescent="0.3">
      <c r="G16874" s="15"/>
      <c r="H16874" s="15"/>
      <c r="I16874" s="15"/>
      <c r="K16874" s="15"/>
      <c r="M16874" s="15"/>
      <c r="N16874" s="30"/>
      <c r="O16874" s="15"/>
    </row>
    <row r="16875" spans="7:15" s="29" customFormat="1" x14ac:dyDescent="0.3">
      <c r="G16875" s="15"/>
      <c r="H16875" s="15"/>
      <c r="I16875" s="15"/>
      <c r="K16875" s="15"/>
      <c r="M16875" s="15"/>
      <c r="N16875" s="30"/>
      <c r="O16875" s="15"/>
    </row>
    <row r="16876" spans="7:15" s="29" customFormat="1" x14ac:dyDescent="0.3">
      <c r="G16876" s="15"/>
      <c r="H16876" s="15"/>
      <c r="I16876" s="15"/>
      <c r="K16876" s="15"/>
      <c r="M16876" s="15"/>
      <c r="N16876" s="30"/>
      <c r="O16876" s="15"/>
    </row>
    <row r="16877" spans="7:15" s="29" customFormat="1" x14ac:dyDescent="0.3">
      <c r="G16877" s="15"/>
      <c r="H16877" s="15"/>
      <c r="I16877" s="15"/>
      <c r="K16877" s="15"/>
      <c r="M16877" s="15"/>
      <c r="N16877" s="30"/>
      <c r="O16877" s="15"/>
    </row>
    <row r="16878" spans="7:15" s="29" customFormat="1" x14ac:dyDescent="0.3">
      <c r="G16878" s="15"/>
      <c r="H16878" s="15"/>
      <c r="I16878" s="15"/>
      <c r="K16878" s="15"/>
      <c r="M16878" s="15"/>
      <c r="N16878" s="30"/>
      <c r="O16878" s="15"/>
    </row>
    <row r="16879" spans="7:15" s="29" customFormat="1" x14ac:dyDescent="0.3">
      <c r="G16879" s="15"/>
      <c r="H16879" s="15"/>
      <c r="I16879" s="15"/>
      <c r="K16879" s="15"/>
      <c r="M16879" s="15"/>
      <c r="N16879" s="30"/>
      <c r="O16879" s="15"/>
    </row>
    <row r="16880" spans="7:15" s="29" customFormat="1" x14ac:dyDescent="0.3">
      <c r="G16880" s="15"/>
      <c r="H16880" s="15"/>
      <c r="I16880" s="15"/>
      <c r="K16880" s="15"/>
      <c r="M16880" s="15"/>
      <c r="N16880" s="30"/>
      <c r="O16880" s="15"/>
    </row>
    <row r="16881" spans="7:15" s="29" customFormat="1" x14ac:dyDescent="0.3">
      <c r="G16881" s="15"/>
      <c r="H16881" s="15"/>
      <c r="I16881" s="15"/>
      <c r="K16881" s="15"/>
      <c r="M16881" s="15"/>
      <c r="N16881" s="30"/>
      <c r="O16881" s="15"/>
    </row>
    <row r="16882" spans="7:15" s="29" customFormat="1" x14ac:dyDescent="0.3">
      <c r="G16882" s="15"/>
      <c r="H16882" s="15"/>
      <c r="I16882" s="15"/>
      <c r="K16882" s="15"/>
      <c r="M16882" s="15"/>
      <c r="N16882" s="30"/>
      <c r="O16882" s="15"/>
    </row>
    <row r="16883" spans="7:15" s="29" customFormat="1" x14ac:dyDescent="0.3">
      <c r="G16883" s="15"/>
      <c r="H16883" s="15"/>
      <c r="I16883" s="15"/>
      <c r="K16883" s="15"/>
      <c r="M16883" s="15"/>
      <c r="N16883" s="30"/>
      <c r="O16883" s="15"/>
    </row>
    <row r="16884" spans="7:15" s="29" customFormat="1" x14ac:dyDescent="0.3">
      <c r="G16884" s="15"/>
      <c r="H16884" s="15"/>
      <c r="I16884" s="15"/>
      <c r="K16884" s="15"/>
      <c r="M16884" s="15"/>
      <c r="N16884" s="30"/>
      <c r="O16884" s="15"/>
    </row>
    <row r="16885" spans="7:15" s="29" customFormat="1" x14ac:dyDescent="0.3">
      <c r="G16885" s="15"/>
      <c r="H16885" s="15"/>
      <c r="I16885" s="15"/>
      <c r="K16885" s="15"/>
      <c r="M16885" s="15"/>
      <c r="N16885" s="30"/>
      <c r="O16885" s="15"/>
    </row>
    <row r="16886" spans="7:15" s="29" customFormat="1" x14ac:dyDescent="0.3">
      <c r="G16886" s="15"/>
      <c r="H16886" s="15"/>
      <c r="I16886" s="15"/>
      <c r="K16886" s="15"/>
      <c r="M16886" s="15"/>
      <c r="N16886" s="30"/>
      <c r="O16886" s="15"/>
    </row>
    <row r="16887" spans="7:15" s="29" customFormat="1" x14ac:dyDescent="0.3">
      <c r="G16887" s="15"/>
      <c r="H16887" s="15"/>
      <c r="I16887" s="15"/>
      <c r="K16887" s="15"/>
      <c r="M16887" s="15"/>
      <c r="N16887" s="30"/>
      <c r="O16887" s="15"/>
    </row>
    <row r="16888" spans="7:15" s="29" customFormat="1" x14ac:dyDescent="0.3">
      <c r="G16888" s="15"/>
      <c r="H16888" s="15"/>
      <c r="I16888" s="15"/>
      <c r="K16888" s="15"/>
      <c r="M16888" s="15"/>
      <c r="N16888" s="30"/>
      <c r="O16888" s="15"/>
    </row>
    <row r="16889" spans="7:15" s="29" customFormat="1" x14ac:dyDescent="0.3">
      <c r="G16889" s="15"/>
      <c r="H16889" s="15"/>
      <c r="I16889" s="15"/>
      <c r="K16889" s="15"/>
      <c r="M16889" s="15"/>
      <c r="N16889" s="30"/>
      <c r="O16889" s="15"/>
    </row>
    <row r="16890" spans="7:15" s="29" customFormat="1" x14ac:dyDescent="0.3">
      <c r="G16890" s="15"/>
      <c r="H16890" s="15"/>
      <c r="I16890" s="15"/>
      <c r="K16890" s="15"/>
      <c r="M16890" s="15"/>
      <c r="N16890" s="30"/>
      <c r="O16890" s="15"/>
    </row>
    <row r="16891" spans="7:15" s="29" customFormat="1" x14ac:dyDescent="0.3">
      <c r="G16891" s="15"/>
      <c r="H16891" s="15"/>
      <c r="I16891" s="15"/>
      <c r="K16891" s="15"/>
      <c r="M16891" s="15"/>
      <c r="N16891" s="30"/>
      <c r="O16891" s="15"/>
    </row>
    <row r="16892" spans="7:15" s="29" customFormat="1" x14ac:dyDescent="0.3">
      <c r="G16892" s="15"/>
      <c r="H16892" s="15"/>
      <c r="I16892" s="15"/>
      <c r="K16892" s="15"/>
      <c r="M16892" s="15"/>
      <c r="N16892" s="30"/>
      <c r="O16892" s="15"/>
    </row>
    <row r="16893" spans="7:15" s="29" customFormat="1" x14ac:dyDescent="0.3">
      <c r="G16893" s="15"/>
      <c r="H16893" s="15"/>
      <c r="I16893" s="15"/>
      <c r="K16893" s="15"/>
      <c r="M16893" s="15"/>
      <c r="N16893" s="30"/>
      <c r="O16893" s="15"/>
    </row>
    <row r="16894" spans="7:15" s="29" customFormat="1" x14ac:dyDescent="0.3">
      <c r="G16894" s="15"/>
      <c r="H16894" s="15"/>
      <c r="I16894" s="15"/>
      <c r="K16894" s="15"/>
      <c r="M16894" s="15"/>
      <c r="N16894" s="30"/>
      <c r="O16894" s="15"/>
    </row>
    <row r="16895" spans="7:15" s="29" customFormat="1" x14ac:dyDescent="0.3">
      <c r="G16895" s="15"/>
      <c r="H16895" s="15"/>
      <c r="I16895" s="15"/>
      <c r="K16895" s="15"/>
      <c r="M16895" s="15"/>
      <c r="N16895" s="30"/>
      <c r="O16895" s="15"/>
    </row>
    <row r="16896" spans="7:15" s="29" customFormat="1" x14ac:dyDescent="0.3">
      <c r="G16896" s="15"/>
      <c r="H16896" s="15"/>
      <c r="I16896" s="15"/>
      <c r="K16896" s="15"/>
      <c r="M16896" s="15"/>
      <c r="N16896" s="30"/>
      <c r="O16896" s="15"/>
    </row>
    <row r="16897" spans="7:15" s="29" customFormat="1" x14ac:dyDescent="0.3">
      <c r="G16897" s="15"/>
      <c r="H16897" s="15"/>
      <c r="I16897" s="15"/>
      <c r="K16897" s="15"/>
      <c r="M16897" s="15"/>
      <c r="N16897" s="30"/>
      <c r="O16897" s="15"/>
    </row>
    <row r="16898" spans="7:15" s="29" customFormat="1" x14ac:dyDescent="0.3">
      <c r="G16898" s="15"/>
      <c r="H16898" s="15"/>
      <c r="I16898" s="15"/>
      <c r="K16898" s="15"/>
      <c r="M16898" s="15"/>
      <c r="N16898" s="30"/>
      <c r="O16898" s="15"/>
    </row>
    <row r="16899" spans="7:15" s="29" customFormat="1" x14ac:dyDescent="0.3">
      <c r="G16899" s="15"/>
      <c r="H16899" s="15"/>
      <c r="I16899" s="15"/>
      <c r="K16899" s="15"/>
      <c r="M16899" s="15"/>
      <c r="N16899" s="30"/>
      <c r="O16899" s="15"/>
    </row>
    <row r="16900" spans="7:15" s="29" customFormat="1" x14ac:dyDescent="0.3">
      <c r="G16900" s="15"/>
      <c r="H16900" s="15"/>
      <c r="I16900" s="15"/>
      <c r="K16900" s="15"/>
      <c r="M16900" s="15"/>
      <c r="N16900" s="30"/>
      <c r="O16900" s="15"/>
    </row>
    <row r="16901" spans="7:15" s="29" customFormat="1" x14ac:dyDescent="0.3">
      <c r="G16901" s="15"/>
      <c r="H16901" s="15"/>
      <c r="I16901" s="15"/>
      <c r="K16901" s="15"/>
      <c r="M16901" s="15"/>
      <c r="N16901" s="30"/>
      <c r="O16901" s="15"/>
    </row>
    <row r="16902" spans="7:15" s="29" customFormat="1" x14ac:dyDescent="0.3">
      <c r="G16902" s="15"/>
      <c r="H16902" s="15"/>
      <c r="I16902" s="15"/>
      <c r="K16902" s="15"/>
      <c r="M16902" s="15"/>
      <c r="N16902" s="30"/>
      <c r="O16902" s="15"/>
    </row>
    <row r="16903" spans="7:15" s="29" customFormat="1" x14ac:dyDescent="0.3">
      <c r="G16903" s="15"/>
      <c r="H16903" s="15"/>
      <c r="I16903" s="15"/>
      <c r="K16903" s="15"/>
      <c r="M16903" s="15"/>
      <c r="N16903" s="30"/>
      <c r="O16903" s="15"/>
    </row>
    <row r="16904" spans="7:15" s="29" customFormat="1" x14ac:dyDescent="0.3">
      <c r="G16904" s="15"/>
      <c r="H16904" s="15"/>
      <c r="I16904" s="15"/>
      <c r="K16904" s="15"/>
      <c r="M16904" s="15"/>
      <c r="N16904" s="30"/>
      <c r="O16904" s="15"/>
    </row>
    <row r="16905" spans="7:15" s="29" customFormat="1" x14ac:dyDescent="0.3">
      <c r="G16905" s="15"/>
      <c r="H16905" s="15"/>
      <c r="I16905" s="15"/>
      <c r="K16905" s="15"/>
      <c r="M16905" s="15"/>
      <c r="N16905" s="30"/>
      <c r="O16905" s="15"/>
    </row>
    <row r="16906" spans="7:15" s="29" customFormat="1" x14ac:dyDescent="0.3">
      <c r="G16906" s="15"/>
      <c r="H16906" s="15"/>
      <c r="I16906" s="15"/>
      <c r="K16906" s="15"/>
      <c r="M16906" s="15"/>
      <c r="N16906" s="30"/>
      <c r="O16906" s="15"/>
    </row>
    <row r="16907" spans="7:15" s="29" customFormat="1" x14ac:dyDescent="0.3">
      <c r="G16907" s="15"/>
      <c r="H16907" s="15"/>
      <c r="I16907" s="15"/>
      <c r="K16907" s="15"/>
      <c r="M16907" s="15"/>
      <c r="N16907" s="30"/>
      <c r="O16907" s="15"/>
    </row>
    <row r="16908" spans="7:15" s="29" customFormat="1" x14ac:dyDescent="0.3">
      <c r="G16908" s="15"/>
      <c r="H16908" s="15"/>
      <c r="I16908" s="15"/>
      <c r="K16908" s="15"/>
      <c r="M16908" s="15"/>
      <c r="N16908" s="30"/>
      <c r="O16908" s="15"/>
    </row>
    <row r="16909" spans="7:15" s="29" customFormat="1" x14ac:dyDescent="0.3">
      <c r="G16909" s="15"/>
      <c r="H16909" s="15"/>
      <c r="I16909" s="15"/>
      <c r="K16909" s="15"/>
      <c r="M16909" s="15"/>
      <c r="N16909" s="30"/>
      <c r="O16909" s="15"/>
    </row>
    <row r="16910" spans="7:15" s="29" customFormat="1" x14ac:dyDescent="0.3">
      <c r="G16910" s="15"/>
      <c r="H16910" s="15"/>
      <c r="I16910" s="15"/>
      <c r="K16910" s="15"/>
      <c r="M16910" s="15"/>
      <c r="N16910" s="30"/>
      <c r="O16910" s="15"/>
    </row>
    <row r="16911" spans="7:15" s="29" customFormat="1" x14ac:dyDescent="0.3">
      <c r="G16911" s="15"/>
      <c r="H16911" s="15"/>
      <c r="I16911" s="15"/>
      <c r="K16911" s="15"/>
      <c r="M16911" s="15"/>
      <c r="N16911" s="30"/>
      <c r="O16911" s="15"/>
    </row>
    <row r="16912" spans="7:15" s="29" customFormat="1" x14ac:dyDescent="0.3">
      <c r="G16912" s="15"/>
      <c r="H16912" s="15"/>
      <c r="I16912" s="15"/>
      <c r="K16912" s="15"/>
      <c r="M16912" s="15"/>
      <c r="N16912" s="30"/>
      <c r="O16912" s="15"/>
    </row>
    <row r="16913" spans="7:15" s="29" customFormat="1" x14ac:dyDescent="0.3">
      <c r="G16913" s="15"/>
      <c r="H16913" s="15"/>
      <c r="I16913" s="15"/>
      <c r="K16913" s="15"/>
      <c r="M16913" s="15"/>
      <c r="N16913" s="30"/>
      <c r="O16913" s="15"/>
    </row>
    <row r="16914" spans="7:15" s="29" customFormat="1" x14ac:dyDescent="0.3">
      <c r="G16914" s="15"/>
      <c r="H16914" s="15"/>
      <c r="I16914" s="15"/>
      <c r="K16914" s="15"/>
      <c r="M16914" s="15"/>
      <c r="N16914" s="30"/>
      <c r="O16914" s="15"/>
    </row>
    <row r="16915" spans="7:15" s="29" customFormat="1" x14ac:dyDescent="0.3">
      <c r="G16915" s="15"/>
      <c r="H16915" s="15"/>
      <c r="I16915" s="15"/>
      <c r="K16915" s="15"/>
      <c r="M16915" s="15"/>
      <c r="N16915" s="30"/>
      <c r="O16915" s="15"/>
    </row>
    <row r="16916" spans="7:15" s="29" customFormat="1" x14ac:dyDescent="0.3">
      <c r="G16916" s="15"/>
      <c r="H16916" s="15"/>
      <c r="I16916" s="15"/>
      <c r="K16916" s="15"/>
      <c r="M16916" s="15"/>
      <c r="N16916" s="30"/>
      <c r="O16916" s="15"/>
    </row>
    <row r="16917" spans="7:15" s="29" customFormat="1" x14ac:dyDescent="0.3">
      <c r="G16917" s="15"/>
      <c r="H16917" s="15"/>
      <c r="I16917" s="15"/>
      <c r="K16917" s="15"/>
      <c r="M16917" s="15"/>
      <c r="N16917" s="30"/>
      <c r="O16917" s="15"/>
    </row>
    <row r="16918" spans="7:15" s="29" customFormat="1" x14ac:dyDescent="0.3">
      <c r="G16918" s="15"/>
      <c r="H16918" s="15"/>
      <c r="I16918" s="15"/>
      <c r="K16918" s="15"/>
      <c r="M16918" s="15"/>
      <c r="N16918" s="30"/>
      <c r="O16918" s="15"/>
    </row>
    <row r="16919" spans="7:15" s="29" customFormat="1" x14ac:dyDescent="0.3">
      <c r="G16919" s="15"/>
      <c r="H16919" s="15"/>
      <c r="I16919" s="15"/>
      <c r="K16919" s="15"/>
      <c r="M16919" s="15"/>
      <c r="N16919" s="30"/>
      <c r="O16919" s="15"/>
    </row>
    <row r="16920" spans="7:15" s="29" customFormat="1" x14ac:dyDescent="0.3">
      <c r="G16920" s="15"/>
      <c r="H16920" s="15"/>
      <c r="I16920" s="15"/>
      <c r="K16920" s="15"/>
      <c r="M16920" s="15"/>
      <c r="N16920" s="30"/>
      <c r="O16920" s="15"/>
    </row>
    <row r="16921" spans="7:15" s="29" customFormat="1" x14ac:dyDescent="0.3">
      <c r="G16921" s="15"/>
      <c r="H16921" s="15"/>
      <c r="I16921" s="15"/>
      <c r="K16921" s="15"/>
      <c r="M16921" s="15"/>
      <c r="N16921" s="30"/>
      <c r="O16921" s="15"/>
    </row>
    <row r="16922" spans="7:15" s="29" customFormat="1" x14ac:dyDescent="0.3">
      <c r="G16922" s="15"/>
      <c r="H16922" s="15"/>
      <c r="I16922" s="15"/>
      <c r="K16922" s="15"/>
      <c r="M16922" s="15"/>
      <c r="N16922" s="30"/>
      <c r="O16922" s="15"/>
    </row>
    <row r="16923" spans="7:15" s="29" customFormat="1" x14ac:dyDescent="0.3">
      <c r="G16923" s="15"/>
      <c r="H16923" s="15"/>
      <c r="I16923" s="15"/>
      <c r="K16923" s="15"/>
      <c r="M16923" s="15"/>
      <c r="N16923" s="30"/>
      <c r="O16923" s="15"/>
    </row>
    <row r="16924" spans="7:15" s="29" customFormat="1" x14ac:dyDescent="0.3">
      <c r="G16924" s="15"/>
      <c r="H16924" s="15"/>
      <c r="I16924" s="15"/>
      <c r="K16924" s="15"/>
      <c r="M16924" s="15"/>
      <c r="N16924" s="30"/>
      <c r="O16924" s="15"/>
    </row>
    <row r="16925" spans="7:15" s="29" customFormat="1" x14ac:dyDescent="0.3">
      <c r="G16925" s="15"/>
      <c r="H16925" s="15"/>
      <c r="I16925" s="15"/>
      <c r="K16925" s="15"/>
      <c r="M16925" s="15"/>
      <c r="N16925" s="30"/>
      <c r="O16925" s="15"/>
    </row>
    <row r="16926" spans="7:15" s="29" customFormat="1" x14ac:dyDescent="0.3">
      <c r="G16926" s="15"/>
      <c r="H16926" s="15"/>
      <c r="I16926" s="15"/>
      <c r="K16926" s="15"/>
      <c r="M16926" s="15"/>
      <c r="N16926" s="30"/>
      <c r="O16926" s="15"/>
    </row>
    <row r="16927" spans="7:15" s="29" customFormat="1" x14ac:dyDescent="0.3">
      <c r="G16927" s="15"/>
      <c r="H16927" s="15"/>
      <c r="I16927" s="15"/>
      <c r="K16927" s="15"/>
      <c r="M16927" s="15"/>
      <c r="N16927" s="30"/>
      <c r="O16927" s="15"/>
    </row>
    <row r="16928" spans="7:15" s="29" customFormat="1" x14ac:dyDescent="0.3">
      <c r="G16928" s="15"/>
      <c r="H16928" s="15"/>
      <c r="I16928" s="15"/>
      <c r="K16928" s="15"/>
      <c r="M16928" s="15"/>
      <c r="N16928" s="30"/>
      <c r="O16928" s="15"/>
    </row>
    <row r="16929" spans="7:15" s="29" customFormat="1" x14ac:dyDescent="0.3">
      <c r="G16929" s="15"/>
      <c r="H16929" s="15"/>
      <c r="I16929" s="15"/>
      <c r="K16929" s="15"/>
      <c r="M16929" s="15"/>
      <c r="N16929" s="30"/>
      <c r="O16929" s="15"/>
    </row>
    <row r="32767" spans="7:15" s="29" customFormat="1" x14ac:dyDescent="0.3">
      <c r="G32767" s="15"/>
      <c r="H32767" s="15"/>
      <c r="I32767" s="15"/>
      <c r="K32767" s="15"/>
      <c r="M32767" s="15"/>
      <c r="N32767" s="30"/>
      <c r="O32767" s="15"/>
    </row>
    <row r="32768" spans="7:15" s="29" customFormat="1" x14ac:dyDescent="0.3">
      <c r="G32768" s="15"/>
      <c r="H32768" s="15"/>
      <c r="I32768" s="15"/>
      <c r="K32768" s="15"/>
      <c r="M32768" s="15"/>
      <c r="N32768" s="30"/>
      <c r="O32768" s="15"/>
    </row>
    <row r="32769" spans="7:15" s="29" customFormat="1" x14ac:dyDescent="0.3">
      <c r="G32769" s="15"/>
      <c r="H32769" s="15"/>
      <c r="I32769" s="15"/>
      <c r="K32769" s="15"/>
      <c r="M32769" s="15"/>
      <c r="N32769" s="30"/>
      <c r="O32769" s="15"/>
    </row>
    <row r="32770" spans="7:15" s="29" customFormat="1" x14ac:dyDescent="0.3">
      <c r="G32770" s="15"/>
      <c r="H32770" s="15"/>
      <c r="I32770" s="15"/>
      <c r="K32770" s="15"/>
      <c r="M32770" s="15"/>
      <c r="N32770" s="30"/>
      <c r="O32770" s="15"/>
    </row>
    <row r="32771" spans="7:15" s="29" customFormat="1" x14ac:dyDescent="0.3">
      <c r="G32771" s="15"/>
      <c r="H32771" s="15"/>
      <c r="I32771" s="15"/>
      <c r="K32771" s="15"/>
      <c r="M32771" s="15"/>
      <c r="N32771" s="30"/>
      <c r="O32771" s="15"/>
    </row>
    <row r="32772" spans="7:15" s="29" customFormat="1" x14ac:dyDescent="0.3">
      <c r="G32772" s="15"/>
      <c r="H32772" s="15"/>
      <c r="I32772" s="15"/>
      <c r="K32772" s="15"/>
      <c r="M32772" s="15"/>
      <c r="N32772" s="30"/>
      <c r="O32772" s="15"/>
    </row>
    <row r="32773" spans="7:15" s="29" customFormat="1" x14ac:dyDescent="0.3">
      <c r="G32773" s="15"/>
      <c r="H32773" s="15"/>
      <c r="I32773" s="15"/>
      <c r="K32773" s="15"/>
      <c r="M32773" s="15"/>
      <c r="N32773" s="30"/>
      <c r="O32773" s="15"/>
    </row>
    <row r="32774" spans="7:15" s="29" customFormat="1" x14ac:dyDescent="0.3">
      <c r="G32774" s="15"/>
      <c r="H32774" s="15"/>
      <c r="I32774" s="15"/>
      <c r="K32774" s="15"/>
      <c r="M32774" s="15"/>
      <c r="N32774" s="30"/>
      <c r="O32774" s="15"/>
    </row>
    <row r="32775" spans="7:15" s="29" customFormat="1" x14ac:dyDescent="0.3">
      <c r="G32775" s="15"/>
      <c r="H32775" s="15"/>
      <c r="I32775" s="15"/>
      <c r="K32775" s="15"/>
      <c r="M32775" s="15"/>
      <c r="N32775" s="30"/>
      <c r="O32775" s="15"/>
    </row>
    <row r="32776" spans="7:15" s="29" customFormat="1" x14ac:dyDescent="0.3">
      <c r="G32776" s="15"/>
      <c r="H32776" s="15"/>
      <c r="I32776" s="15"/>
      <c r="K32776" s="15"/>
      <c r="M32776" s="15"/>
      <c r="N32776" s="30"/>
      <c r="O32776" s="15"/>
    </row>
    <row r="32777" spans="7:15" s="29" customFormat="1" x14ac:dyDescent="0.3">
      <c r="G32777" s="15"/>
      <c r="H32777" s="15"/>
      <c r="I32777" s="15"/>
      <c r="K32777" s="15"/>
      <c r="M32777" s="15"/>
      <c r="N32777" s="30"/>
      <c r="O32777" s="15"/>
    </row>
    <row r="32778" spans="7:15" s="29" customFormat="1" x14ac:dyDescent="0.3">
      <c r="G32778" s="15"/>
      <c r="H32778" s="15"/>
      <c r="I32778" s="15"/>
      <c r="K32778" s="15"/>
      <c r="M32778" s="15"/>
      <c r="N32778" s="30"/>
      <c r="O32778" s="15"/>
    </row>
    <row r="32779" spans="7:15" s="29" customFormat="1" x14ac:dyDescent="0.3">
      <c r="G32779" s="15"/>
      <c r="H32779" s="15"/>
      <c r="I32779" s="15"/>
      <c r="K32779" s="15"/>
      <c r="M32779" s="15"/>
      <c r="N32779" s="30"/>
      <c r="O32779" s="15"/>
    </row>
    <row r="32780" spans="7:15" s="29" customFormat="1" x14ac:dyDescent="0.3">
      <c r="G32780" s="15"/>
      <c r="H32780" s="15"/>
      <c r="I32780" s="15"/>
      <c r="K32780" s="15"/>
      <c r="M32780" s="15"/>
      <c r="N32780" s="30"/>
      <c r="O32780" s="15"/>
    </row>
    <row r="32781" spans="7:15" s="29" customFormat="1" x14ac:dyDescent="0.3">
      <c r="G32781" s="15"/>
      <c r="H32781" s="15"/>
      <c r="I32781" s="15"/>
      <c r="K32781" s="15"/>
      <c r="M32781" s="15"/>
      <c r="N32781" s="30"/>
      <c r="O32781" s="15"/>
    </row>
    <row r="32782" spans="7:15" s="29" customFormat="1" x14ac:dyDescent="0.3">
      <c r="G32782" s="15"/>
      <c r="H32782" s="15"/>
      <c r="I32782" s="15"/>
      <c r="K32782" s="15"/>
      <c r="M32782" s="15"/>
      <c r="N32782" s="30"/>
      <c r="O32782" s="15"/>
    </row>
    <row r="32783" spans="7:15" s="29" customFormat="1" x14ac:dyDescent="0.3">
      <c r="G32783" s="15"/>
      <c r="H32783" s="15"/>
      <c r="I32783" s="15"/>
      <c r="K32783" s="15"/>
      <c r="M32783" s="15"/>
      <c r="N32783" s="30"/>
      <c r="O32783" s="15"/>
    </row>
    <row r="32784" spans="7:15" s="29" customFormat="1" x14ac:dyDescent="0.3">
      <c r="G32784" s="15"/>
      <c r="H32784" s="15"/>
      <c r="I32784" s="15"/>
      <c r="K32784" s="15"/>
      <c r="M32784" s="15"/>
      <c r="N32784" s="30"/>
      <c r="O32784" s="15"/>
    </row>
    <row r="32785" spans="7:15" s="29" customFormat="1" x14ac:dyDescent="0.3">
      <c r="G32785" s="15"/>
      <c r="H32785" s="15"/>
      <c r="I32785" s="15"/>
      <c r="K32785" s="15"/>
      <c r="M32785" s="15"/>
      <c r="N32785" s="30"/>
      <c r="O32785" s="15"/>
    </row>
    <row r="32786" spans="7:15" s="29" customFormat="1" x14ac:dyDescent="0.3">
      <c r="G32786" s="15"/>
      <c r="H32786" s="15"/>
      <c r="I32786" s="15"/>
      <c r="K32786" s="15"/>
      <c r="M32786" s="15"/>
      <c r="N32786" s="30"/>
      <c r="O32786" s="15"/>
    </row>
    <row r="32787" spans="7:15" s="29" customFormat="1" x14ac:dyDescent="0.3">
      <c r="G32787" s="15"/>
      <c r="H32787" s="15"/>
      <c r="I32787" s="15"/>
      <c r="K32787" s="15"/>
      <c r="M32787" s="15"/>
      <c r="N32787" s="30"/>
      <c r="O32787" s="15"/>
    </row>
    <row r="32788" spans="7:15" s="29" customFormat="1" x14ac:dyDescent="0.3">
      <c r="G32788" s="15"/>
      <c r="H32788" s="15"/>
      <c r="I32788" s="15"/>
      <c r="K32788" s="15"/>
      <c r="M32788" s="15"/>
      <c r="N32788" s="30"/>
      <c r="O32788" s="15"/>
    </row>
    <row r="32789" spans="7:15" s="29" customFormat="1" x14ac:dyDescent="0.3">
      <c r="G32789" s="15"/>
      <c r="H32789" s="15"/>
      <c r="I32789" s="15"/>
      <c r="K32789" s="15"/>
      <c r="M32789" s="15"/>
      <c r="N32789" s="30"/>
      <c r="O32789" s="15"/>
    </row>
    <row r="32790" spans="7:15" s="29" customFormat="1" x14ac:dyDescent="0.3">
      <c r="G32790" s="15"/>
      <c r="H32790" s="15"/>
      <c r="I32790" s="15"/>
      <c r="K32790" s="15"/>
      <c r="M32790" s="15"/>
      <c r="N32790" s="30"/>
      <c r="O32790" s="15"/>
    </row>
    <row r="32791" spans="7:15" s="29" customFormat="1" x14ac:dyDescent="0.3">
      <c r="G32791" s="15"/>
      <c r="H32791" s="15"/>
      <c r="I32791" s="15"/>
      <c r="K32791" s="15"/>
      <c r="M32791" s="15"/>
      <c r="N32791" s="30"/>
      <c r="O32791" s="15"/>
    </row>
    <row r="32792" spans="7:15" s="29" customFormat="1" x14ac:dyDescent="0.3">
      <c r="G32792" s="15"/>
      <c r="H32792" s="15"/>
      <c r="I32792" s="15"/>
      <c r="K32792" s="15"/>
      <c r="M32792" s="15"/>
      <c r="N32792" s="30"/>
      <c r="O32792" s="15"/>
    </row>
    <row r="32793" spans="7:15" s="29" customFormat="1" x14ac:dyDescent="0.3">
      <c r="G32793" s="15"/>
      <c r="H32793" s="15"/>
      <c r="I32793" s="15"/>
      <c r="K32793" s="15"/>
      <c r="M32793" s="15"/>
      <c r="N32793" s="30"/>
      <c r="O32793" s="15"/>
    </row>
    <row r="32794" spans="7:15" s="29" customFormat="1" x14ac:dyDescent="0.3">
      <c r="G32794" s="15"/>
      <c r="H32794" s="15"/>
      <c r="I32794" s="15"/>
      <c r="K32794" s="15"/>
      <c r="M32794" s="15"/>
      <c r="N32794" s="30"/>
      <c r="O32794" s="15"/>
    </row>
    <row r="32795" spans="7:15" s="29" customFormat="1" x14ac:dyDescent="0.3">
      <c r="G32795" s="15"/>
      <c r="H32795" s="15"/>
      <c r="I32795" s="15"/>
      <c r="K32795" s="15"/>
      <c r="M32795" s="15"/>
      <c r="N32795" s="30"/>
      <c r="O32795" s="15"/>
    </row>
    <row r="32796" spans="7:15" s="29" customFormat="1" x14ac:dyDescent="0.3">
      <c r="G32796" s="15"/>
      <c r="H32796" s="15"/>
      <c r="I32796" s="15"/>
      <c r="K32796" s="15"/>
      <c r="M32796" s="15"/>
      <c r="N32796" s="30"/>
      <c r="O32796" s="15"/>
    </row>
    <row r="32797" spans="7:15" s="29" customFormat="1" x14ac:dyDescent="0.3">
      <c r="G32797" s="15"/>
      <c r="H32797" s="15"/>
      <c r="I32797" s="15"/>
      <c r="K32797" s="15"/>
      <c r="M32797" s="15"/>
      <c r="N32797" s="30"/>
      <c r="O32797" s="15"/>
    </row>
    <row r="32798" spans="7:15" s="29" customFormat="1" x14ac:dyDescent="0.3">
      <c r="G32798" s="15"/>
      <c r="H32798" s="15"/>
      <c r="I32798" s="15"/>
      <c r="K32798" s="15"/>
      <c r="M32798" s="15"/>
      <c r="N32798" s="30"/>
      <c r="O32798" s="15"/>
    </row>
    <row r="32799" spans="7:15" s="29" customFormat="1" x14ac:dyDescent="0.3">
      <c r="G32799" s="15"/>
      <c r="H32799" s="15"/>
      <c r="I32799" s="15"/>
      <c r="K32799" s="15"/>
      <c r="M32799" s="15"/>
      <c r="N32799" s="30"/>
      <c r="O32799" s="15"/>
    </row>
    <row r="32800" spans="7:15" s="29" customFormat="1" x14ac:dyDescent="0.3">
      <c r="G32800" s="15"/>
      <c r="H32800" s="15"/>
      <c r="I32800" s="15"/>
      <c r="K32800" s="15"/>
      <c r="M32800" s="15"/>
      <c r="N32800" s="30"/>
      <c r="O32800" s="15"/>
    </row>
    <row r="32801" spans="7:15" s="29" customFormat="1" x14ac:dyDescent="0.3">
      <c r="G32801" s="15"/>
      <c r="H32801" s="15"/>
      <c r="I32801" s="15"/>
      <c r="K32801" s="15"/>
      <c r="M32801" s="15"/>
      <c r="N32801" s="30"/>
      <c r="O32801" s="15"/>
    </row>
    <row r="32802" spans="7:15" s="29" customFormat="1" x14ac:dyDescent="0.3">
      <c r="G32802" s="15"/>
      <c r="H32802" s="15"/>
      <c r="I32802" s="15"/>
      <c r="K32802" s="15"/>
      <c r="M32802" s="15"/>
      <c r="N32802" s="30"/>
      <c r="O32802" s="15"/>
    </row>
    <row r="32803" spans="7:15" s="29" customFormat="1" x14ac:dyDescent="0.3">
      <c r="G32803" s="15"/>
      <c r="H32803" s="15"/>
      <c r="I32803" s="15"/>
      <c r="K32803" s="15"/>
      <c r="M32803" s="15"/>
      <c r="N32803" s="30"/>
      <c r="O32803" s="15"/>
    </row>
    <row r="32804" spans="7:15" s="29" customFormat="1" x14ac:dyDescent="0.3">
      <c r="G32804" s="15"/>
      <c r="H32804" s="15"/>
      <c r="I32804" s="15"/>
      <c r="K32804" s="15"/>
      <c r="M32804" s="15"/>
      <c r="N32804" s="30"/>
      <c r="O32804" s="15"/>
    </row>
    <row r="32805" spans="7:15" s="29" customFormat="1" x14ac:dyDescent="0.3">
      <c r="G32805" s="15"/>
      <c r="H32805" s="15"/>
      <c r="I32805" s="15"/>
      <c r="K32805" s="15"/>
      <c r="M32805" s="15"/>
      <c r="N32805" s="30"/>
      <c r="O32805" s="15"/>
    </row>
    <row r="32806" spans="7:15" s="29" customFormat="1" x14ac:dyDescent="0.3">
      <c r="G32806" s="15"/>
      <c r="H32806" s="15"/>
      <c r="I32806" s="15"/>
      <c r="K32806" s="15"/>
      <c r="M32806" s="15"/>
      <c r="N32806" s="30"/>
      <c r="O32806" s="15"/>
    </row>
    <row r="32807" spans="7:15" s="29" customFormat="1" x14ac:dyDescent="0.3">
      <c r="G32807" s="15"/>
      <c r="H32807" s="15"/>
      <c r="I32807" s="15"/>
      <c r="K32807" s="15"/>
      <c r="M32807" s="15"/>
      <c r="N32807" s="30"/>
      <c r="O32807" s="15"/>
    </row>
    <row r="32808" spans="7:15" s="29" customFormat="1" x14ac:dyDescent="0.3">
      <c r="G32808" s="15"/>
      <c r="H32808" s="15"/>
      <c r="I32808" s="15"/>
      <c r="K32808" s="15"/>
      <c r="M32808" s="15"/>
      <c r="N32808" s="30"/>
      <c r="O32808" s="15"/>
    </row>
    <row r="32809" spans="7:15" s="29" customFormat="1" x14ac:dyDescent="0.3">
      <c r="G32809" s="15"/>
      <c r="H32809" s="15"/>
      <c r="I32809" s="15"/>
      <c r="K32809" s="15"/>
      <c r="M32809" s="15"/>
      <c r="N32809" s="30"/>
      <c r="O32809" s="15"/>
    </row>
    <row r="32810" spans="7:15" s="29" customFormat="1" x14ac:dyDescent="0.3">
      <c r="G32810" s="15"/>
      <c r="H32810" s="15"/>
      <c r="I32810" s="15"/>
      <c r="K32810" s="15"/>
      <c r="M32810" s="15"/>
      <c r="N32810" s="30"/>
      <c r="O32810" s="15"/>
    </row>
    <row r="32811" spans="7:15" s="29" customFormat="1" x14ac:dyDescent="0.3">
      <c r="G32811" s="15"/>
      <c r="H32811" s="15"/>
      <c r="I32811" s="15"/>
      <c r="K32811" s="15"/>
      <c r="M32811" s="15"/>
      <c r="N32811" s="30"/>
      <c r="O32811" s="15"/>
    </row>
    <row r="32812" spans="7:15" s="29" customFormat="1" x14ac:dyDescent="0.3">
      <c r="G32812" s="15"/>
      <c r="H32812" s="15"/>
      <c r="I32812" s="15"/>
      <c r="K32812" s="15"/>
      <c r="M32812" s="15"/>
      <c r="N32812" s="30"/>
      <c r="O32812" s="15"/>
    </row>
    <row r="32813" spans="7:15" s="29" customFormat="1" x14ac:dyDescent="0.3">
      <c r="G32813" s="15"/>
      <c r="H32813" s="15"/>
      <c r="I32813" s="15"/>
      <c r="K32813" s="15"/>
      <c r="M32813" s="15"/>
      <c r="N32813" s="30"/>
      <c r="O32813" s="15"/>
    </row>
    <row r="32814" spans="7:15" s="29" customFormat="1" x14ac:dyDescent="0.3">
      <c r="G32814" s="15"/>
      <c r="H32814" s="15"/>
      <c r="I32814" s="15"/>
      <c r="K32814" s="15"/>
      <c r="M32814" s="15"/>
      <c r="N32814" s="30"/>
      <c r="O32814" s="15"/>
    </row>
    <row r="32815" spans="7:15" s="29" customFormat="1" x14ac:dyDescent="0.3">
      <c r="G32815" s="15"/>
      <c r="H32815" s="15"/>
      <c r="I32815" s="15"/>
      <c r="K32815" s="15"/>
      <c r="M32815" s="15"/>
      <c r="N32815" s="30"/>
      <c r="O32815" s="15"/>
    </row>
    <row r="32816" spans="7:15" s="29" customFormat="1" x14ac:dyDescent="0.3">
      <c r="G32816" s="15"/>
      <c r="H32816" s="15"/>
      <c r="I32816" s="15"/>
      <c r="K32816" s="15"/>
      <c r="M32816" s="15"/>
      <c r="N32816" s="30"/>
      <c r="O32816" s="15"/>
    </row>
    <row r="32817" spans="7:15" s="29" customFormat="1" x14ac:dyDescent="0.3">
      <c r="G32817" s="15"/>
      <c r="H32817" s="15"/>
      <c r="I32817" s="15"/>
      <c r="K32817" s="15"/>
      <c r="M32817" s="15"/>
      <c r="N32817" s="30"/>
      <c r="O32817" s="15"/>
    </row>
    <row r="32818" spans="7:15" s="29" customFormat="1" x14ac:dyDescent="0.3">
      <c r="G32818" s="15"/>
      <c r="H32818" s="15"/>
      <c r="I32818" s="15"/>
      <c r="K32818" s="15"/>
      <c r="M32818" s="15"/>
      <c r="N32818" s="30"/>
      <c r="O32818" s="15"/>
    </row>
    <row r="32819" spans="7:15" s="29" customFormat="1" x14ac:dyDescent="0.3">
      <c r="G32819" s="15"/>
      <c r="H32819" s="15"/>
      <c r="I32819" s="15"/>
      <c r="K32819" s="15"/>
      <c r="M32819" s="15"/>
      <c r="N32819" s="30"/>
      <c r="O32819" s="15"/>
    </row>
    <row r="32820" spans="7:15" s="29" customFormat="1" x14ac:dyDescent="0.3">
      <c r="G32820" s="15"/>
      <c r="H32820" s="15"/>
      <c r="I32820" s="15"/>
      <c r="K32820" s="15"/>
      <c r="M32820" s="15"/>
      <c r="N32820" s="30"/>
      <c r="O32820" s="15"/>
    </row>
    <row r="32821" spans="7:15" s="29" customFormat="1" x14ac:dyDescent="0.3">
      <c r="G32821" s="15"/>
      <c r="H32821" s="15"/>
      <c r="I32821" s="15"/>
      <c r="K32821" s="15"/>
      <c r="M32821" s="15"/>
      <c r="N32821" s="30"/>
      <c r="O32821" s="15"/>
    </row>
    <row r="32822" spans="7:15" s="29" customFormat="1" x14ac:dyDescent="0.3">
      <c r="G32822" s="15"/>
      <c r="H32822" s="15"/>
      <c r="I32822" s="15"/>
      <c r="K32822" s="15"/>
      <c r="M32822" s="15"/>
      <c r="N32822" s="30"/>
      <c r="O32822" s="15"/>
    </row>
    <row r="32823" spans="7:15" s="29" customFormat="1" x14ac:dyDescent="0.3">
      <c r="G32823" s="15"/>
      <c r="H32823" s="15"/>
      <c r="I32823" s="15"/>
      <c r="K32823" s="15"/>
      <c r="M32823" s="15"/>
      <c r="N32823" s="30"/>
      <c r="O32823" s="15"/>
    </row>
    <row r="32824" spans="7:15" s="29" customFormat="1" x14ac:dyDescent="0.3">
      <c r="G32824" s="15"/>
      <c r="H32824" s="15"/>
      <c r="I32824" s="15"/>
      <c r="K32824" s="15"/>
      <c r="M32824" s="15"/>
      <c r="N32824" s="30"/>
      <c r="O32824" s="15"/>
    </row>
    <row r="32825" spans="7:15" s="29" customFormat="1" x14ac:dyDescent="0.3">
      <c r="G32825" s="15"/>
      <c r="H32825" s="15"/>
      <c r="I32825" s="15"/>
      <c r="K32825" s="15"/>
      <c r="M32825" s="15"/>
      <c r="N32825" s="30"/>
      <c r="O32825" s="15"/>
    </row>
    <row r="32826" spans="7:15" s="29" customFormat="1" x14ac:dyDescent="0.3">
      <c r="G32826" s="15"/>
      <c r="H32826" s="15"/>
      <c r="I32826" s="15"/>
      <c r="K32826" s="15"/>
      <c r="M32826" s="15"/>
      <c r="N32826" s="30"/>
      <c r="O32826" s="15"/>
    </row>
    <row r="32827" spans="7:15" s="29" customFormat="1" x14ac:dyDescent="0.3">
      <c r="G32827" s="15"/>
      <c r="H32827" s="15"/>
      <c r="I32827" s="15"/>
      <c r="K32827" s="15"/>
      <c r="M32827" s="15"/>
      <c r="N32827" s="30"/>
      <c r="O32827" s="15"/>
    </row>
    <row r="32828" spans="7:15" s="29" customFormat="1" x14ac:dyDescent="0.3">
      <c r="G32828" s="15"/>
      <c r="H32828" s="15"/>
      <c r="I32828" s="15"/>
      <c r="K32828" s="15"/>
      <c r="M32828" s="15"/>
      <c r="N32828" s="30"/>
      <c r="O32828" s="15"/>
    </row>
    <row r="32829" spans="7:15" s="29" customFormat="1" x14ac:dyDescent="0.3">
      <c r="G32829" s="15"/>
      <c r="H32829" s="15"/>
      <c r="I32829" s="15"/>
      <c r="K32829" s="15"/>
      <c r="M32829" s="15"/>
      <c r="N32829" s="30"/>
      <c r="O32829" s="15"/>
    </row>
    <row r="32830" spans="7:15" s="29" customFormat="1" x14ac:dyDescent="0.3">
      <c r="G32830" s="15"/>
      <c r="H32830" s="15"/>
      <c r="I32830" s="15"/>
      <c r="K32830" s="15"/>
      <c r="M32830" s="15"/>
      <c r="N32830" s="30"/>
      <c r="O32830" s="15"/>
    </row>
    <row r="32831" spans="7:15" s="29" customFormat="1" x14ac:dyDescent="0.3">
      <c r="G32831" s="15"/>
      <c r="H32831" s="15"/>
      <c r="I32831" s="15"/>
      <c r="K32831" s="15"/>
      <c r="M32831" s="15"/>
      <c r="N32831" s="30"/>
      <c r="O32831" s="15"/>
    </row>
    <row r="32832" spans="7:15" s="29" customFormat="1" x14ac:dyDescent="0.3">
      <c r="G32832" s="15"/>
      <c r="H32832" s="15"/>
      <c r="I32832" s="15"/>
      <c r="K32832" s="15"/>
      <c r="M32832" s="15"/>
      <c r="N32832" s="30"/>
      <c r="O32832" s="15"/>
    </row>
    <row r="32833" spans="7:15" s="29" customFormat="1" x14ac:dyDescent="0.3">
      <c r="G32833" s="15"/>
      <c r="H32833" s="15"/>
      <c r="I32833" s="15"/>
      <c r="K32833" s="15"/>
      <c r="M32833" s="15"/>
      <c r="N32833" s="30"/>
      <c r="O32833" s="15"/>
    </row>
    <row r="32834" spans="7:15" s="29" customFormat="1" x14ac:dyDescent="0.3">
      <c r="G32834" s="15"/>
      <c r="H32834" s="15"/>
      <c r="I32834" s="15"/>
      <c r="K32834" s="15"/>
      <c r="M32834" s="15"/>
      <c r="N32834" s="30"/>
      <c r="O32834" s="15"/>
    </row>
    <row r="32835" spans="7:15" s="29" customFormat="1" x14ac:dyDescent="0.3">
      <c r="G32835" s="15"/>
      <c r="H32835" s="15"/>
      <c r="I32835" s="15"/>
      <c r="K32835" s="15"/>
      <c r="M32835" s="15"/>
      <c r="N32835" s="30"/>
      <c r="O32835" s="15"/>
    </row>
    <row r="32836" spans="7:15" s="29" customFormat="1" x14ac:dyDescent="0.3">
      <c r="G32836" s="15"/>
      <c r="H32836" s="15"/>
      <c r="I32836" s="15"/>
      <c r="K32836" s="15"/>
      <c r="M32836" s="15"/>
      <c r="N32836" s="30"/>
      <c r="O32836" s="15"/>
    </row>
    <row r="32837" spans="7:15" s="29" customFormat="1" x14ac:dyDescent="0.3">
      <c r="G32837" s="15"/>
      <c r="H32837" s="15"/>
      <c r="I32837" s="15"/>
      <c r="K32837" s="15"/>
      <c r="M32837" s="15"/>
      <c r="N32837" s="30"/>
      <c r="O32837" s="15"/>
    </row>
    <row r="32838" spans="7:15" s="29" customFormat="1" x14ac:dyDescent="0.3">
      <c r="G32838" s="15"/>
      <c r="H32838" s="15"/>
      <c r="I32838" s="15"/>
      <c r="K32838" s="15"/>
      <c r="M32838" s="15"/>
      <c r="N32838" s="30"/>
      <c r="O32838" s="15"/>
    </row>
    <row r="32839" spans="7:15" s="29" customFormat="1" x14ac:dyDescent="0.3">
      <c r="G32839" s="15"/>
      <c r="H32839" s="15"/>
      <c r="I32839" s="15"/>
      <c r="K32839" s="15"/>
      <c r="M32839" s="15"/>
      <c r="N32839" s="30"/>
      <c r="O32839" s="15"/>
    </row>
    <row r="32840" spans="7:15" s="29" customFormat="1" x14ac:dyDescent="0.3">
      <c r="G32840" s="15"/>
      <c r="H32840" s="15"/>
      <c r="I32840" s="15"/>
      <c r="K32840" s="15"/>
      <c r="M32840" s="15"/>
      <c r="N32840" s="30"/>
      <c r="O32840" s="15"/>
    </row>
    <row r="32841" spans="7:15" s="29" customFormat="1" x14ac:dyDescent="0.3">
      <c r="G32841" s="15"/>
      <c r="H32841" s="15"/>
      <c r="I32841" s="15"/>
      <c r="K32841" s="15"/>
      <c r="M32841" s="15"/>
      <c r="N32841" s="30"/>
      <c r="O32841" s="15"/>
    </row>
    <row r="32842" spans="7:15" s="29" customFormat="1" x14ac:dyDescent="0.3">
      <c r="G32842" s="15"/>
      <c r="H32842" s="15"/>
      <c r="I32842" s="15"/>
      <c r="K32842" s="15"/>
      <c r="M32842" s="15"/>
      <c r="N32842" s="30"/>
      <c r="O32842" s="15"/>
    </row>
    <row r="32843" spans="7:15" s="29" customFormat="1" x14ac:dyDescent="0.3">
      <c r="G32843" s="15"/>
      <c r="H32843" s="15"/>
      <c r="I32843" s="15"/>
      <c r="K32843" s="15"/>
      <c r="M32843" s="15"/>
      <c r="N32843" s="30"/>
      <c r="O32843" s="15"/>
    </row>
    <row r="32844" spans="7:15" s="29" customFormat="1" x14ac:dyDescent="0.3">
      <c r="G32844" s="15"/>
      <c r="H32844" s="15"/>
      <c r="I32844" s="15"/>
      <c r="K32844" s="15"/>
      <c r="M32844" s="15"/>
      <c r="N32844" s="30"/>
      <c r="O32844" s="15"/>
    </row>
    <row r="32845" spans="7:15" s="29" customFormat="1" x14ac:dyDescent="0.3">
      <c r="G32845" s="15"/>
      <c r="H32845" s="15"/>
      <c r="I32845" s="15"/>
      <c r="K32845" s="15"/>
      <c r="M32845" s="15"/>
      <c r="N32845" s="30"/>
      <c r="O32845" s="15"/>
    </row>
    <row r="32846" spans="7:15" s="29" customFormat="1" x14ac:dyDescent="0.3">
      <c r="G32846" s="15"/>
      <c r="H32846" s="15"/>
      <c r="I32846" s="15"/>
      <c r="K32846" s="15"/>
      <c r="M32846" s="15"/>
      <c r="N32846" s="30"/>
      <c r="O32846" s="15"/>
    </row>
    <row r="32847" spans="7:15" s="29" customFormat="1" x14ac:dyDescent="0.3">
      <c r="G32847" s="15"/>
      <c r="H32847" s="15"/>
      <c r="I32847" s="15"/>
      <c r="K32847" s="15"/>
      <c r="M32847" s="15"/>
      <c r="N32847" s="30"/>
      <c r="O32847" s="15"/>
    </row>
    <row r="32848" spans="7:15" s="29" customFormat="1" x14ac:dyDescent="0.3">
      <c r="G32848" s="15"/>
      <c r="H32848" s="15"/>
      <c r="I32848" s="15"/>
      <c r="K32848" s="15"/>
      <c r="M32848" s="15"/>
      <c r="N32848" s="30"/>
      <c r="O32848" s="15"/>
    </row>
    <row r="32849" spans="7:15" s="29" customFormat="1" x14ac:dyDescent="0.3">
      <c r="G32849" s="15"/>
      <c r="H32849" s="15"/>
      <c r="I32849" s="15"/>
      <c r="K32849" s="15"/>
      <c r="M32849" s="15"/>
      <c r="N32849" s="30"/>
      <c r="O32849" s="15"/>
    </row>
    <row r="32850" spans="7:15" s="29" customFormat="1" x14ac:dyDescent="0.3">
      <c r="G32850" s="15"/>
      <c r="H32850" s="15"/>
      <c r="I32850" s="15"/>
      <c r="K32850" s="15"/>
      <c r="M32850" s="15"/>
      <c r="N32850" s="30"/>
      <c r="O32850" s="15"/>
    </row>
    <row r="32851" spans="7:15" s="29" customFormat="1" x14ac:dyDescent="0.3">
      <c r="G32851" s="15"/>
      <c r="H32851" s="15"/>
      <c r="I32851" s="15"/>
      <c r="K32851" s="15"/>
      <c r="M32851" s="15"/>
      <c r="N32851" s="30"/>
      <c r="O32851" s="15"/>
    </row>
    <row r="32852" spans="7:15" s="29" customFormat="1" x14ac:dyDescent="0.3">
      <c r="G32852" s="15"/>
      <c r="H32852" s="15"/>
      <c r="I32852" s="15"/>
      <c r="K32852" s="15"/>
      <c r="M32852" s="15"/>
      <c r="N32852" s="30"/>
      <c r="O32852" s="15"/>
    </row>
    <row r="32853" spans="7:15" s="29" customFormat="1" x14ac:dyDescent="0.3">
      <c r="G32853" s="15"/>
      <c r="H32853" s="15"/>
      <c r="I32853" s="15"/>
      <c r="K32853" s="15"/>
      <c r="M32853" s="15"/>
      <c r="N32853" s="30"/>
      <c r="O32853" s="15"/>
    </row>
    <row r="32854" spans="7:15" s="29" customFormat="1" x14ac:dyDescent="0.3">
      <c r="G32854" s="15"/>
      <c r="H32854" s="15"/>
      <c r="I32854" s="15"/>
      <c r="K32854" s="15"/>
      <c r="M32854" s="15"/>
      <c r="N32854" s="30"/>
      <c r="O32854" s="15"/>
    </row>
    <row r="32855" spans="7:15" s="29" customFormat="1" x14ac:dyDescent="0.3">
      <c r="G32855" s="15"/>
      <c r="H32855" s="15"/>
      <c r="I32855" s="15"/>
      <c r="K32855" s="15"/>
      <c r="M32855" s="15"/>
      <c r="N32855" s="30"/>
      <c r="O32855" s="15"/>
    </row>
    <row r="32856" spans="7:15" s="29" customFormat="1" x14ac:dyDescent="0.3">
      <c r="G32856" s="15"/>
      <c r="H32856" s="15"/>
      <c r="I32856" s="15"/>
      <c r="K32856" s="15"/>
      <c r="M32856" s="15"/>
      <c r="N32856" s="30"/>
      <c r="O32856" s="15"/>
    </row>
    <row r="32857" spans="7:15" s="29" customFormat="1" x14ac:dyDescent="0.3">
      <c r="G32857" s="15"/>
      <c r="H32857" s="15"/>
      <c r="I32857" s="15"/>
      <c r="K32857" s="15"/>
      <c r="M32857" s="15"/>
      <c r="N32857" s="30"/>
      <c r="O32857" s="15"/>
    </row>
    <row r="32858" spans="7:15" s="29" customFormat="1" x14ac:dyDescent="0.3">
      <c r="G32858" s="15"/>
      <c r="H32858" s="15"/>
      <c r="I32858" s="15"/>
      <c r="K32858" s="15"/>
      <c r="M32858" s="15"/>
      <c r="N32858" s="30"/>
      <c r="O32858" s="15"/>
    </row>
    <row r="32859" spans="7:15" s="29" customFormat="1" x14ac:dyDescent="0.3">
      <c r="G32859" s="15"/>
      <c r="H32859" s="15"/>
      <c r="I32859" s="15"/>
      <c r="K32859" s="15"/>
      <c r="M32859" s="15"/>
      <c r="N32859" s="30"/>
      <c r="O32859" s="15"/>
    </row>
    <row r="32860" spans="7:15" s="29" customFormat="1" x14ac:dyDescent="0.3">
      <c r="G32860" s="15"/>
      <c r="H32860" s="15"/>
      <c r="I32860" s="15"/>
      <c r="K32860" s="15"/>
      <c r="M32860" s="15"/>
      <c r="N32860" s="30"/>
      <c r="O32860" s="15"/>
    </row>
    <row r="32861" spans="7:15" s="29" customFormat="1" x14ac:dyDescent="0.3">
      <c r="G32861" s="15"/>
      <c r="H32861" s="15"/>
      <c r="I32861" s="15"/>
      <c r="K32861" s="15"/>
      <c r="M32861" s="15"/>
      <c r="N32861" s="30"/>
      <c r="O32861" s="15"/>
    </row>
    <row r="32862" spans="7:15" s="29" customFormat="1" x14ac:dyDescent="0.3">
      <c r="G32862" s="15"/>
      <c r="H32862" s="15"/>
      <c r="I32862" s="15"/>
      <c r="K32862" s="15"/>
      <c r="M32862" s="15"/>
      <c r="N32862" s="30"/>
      <c r="O32862" s="15"/>
    </row>
    <row r="32863" spans="7:15" s="29" customFormat="1" x14ac:dyDescent="0.3">
      <c r="G32863" s="15"/>
      <c r="H32863" s="15"/>
      <c r="I32863" s="15"/>
      <c r="K32863" s="15"/>
      <c r="M32863" s="15"/>
      <c r="N32863" s="30"/>
      <c r="O32863" s="15"/>
    </row>
    <row r="32864" spans="7:15" s="29" customFormat="1" x14ac:dyDescent="0.3">
      <c r="G32864" s="15"/>
      <c r="H32864" s="15"/>
      <c r="I32864" s="15"/>
      <c r="K32864" s="15"/>
      <c r="M32864" s="15"/>
      <c r="N32864" s="30"/>
      <c r="O32864" s="15"/>
    </row>
    <row r="32865" spans="7:15" s="29" customFormat="1" x14ac:dyDescent="0.3">
      <c r="G32865" s="15"/>
      <c r="H32865" s="15"/>
      <c r="I32865" s="15"/>
      <c r="K32865" s="15"/>
      <c r="M32865" s="15"/>
      <c r="N32865" s="30"/>
      <c r="O32865" s="15"/>
    </row>
    <row r="32866" spans="7:15" s="29" customFormat="1" x14ac:dyDescent="0.3">
      <c r="G32866" s="15"/>
      <c r="H32866" s="15"/>
      <c r="I32866" s="15"/>
      <c r="K32866" s="15"/>
      <c r="M32866" s="15"/>
      <c r="N32866" s="30"/>
      <c r="O32866" s="15"/>
    </row>
    <row r="32867" spans="7:15" s="29" customFormat="1" x14ac:dyDescent="0.3">
      <c r="G32867" s="15"/>
      <c r="H32867" s="15"/>
      <c r="I32867" s="15"/>
      <c r="K32867" s="15"/>
      <c r="M32867" s="15"/>
      <c r="N32867" s="30"/>
      <c r="O32867" s="15"/>
    </row>
    <row r="32868" spans="7:15" s="29" customFormat="1" x14ac:dyDescent="0.3">
      <c r="G32868" s="15"/>
      <c r="H32868" s="15"/>
      <c r="I32868" s="15"/>
      <c r="K32868" s="15"/>
      <c r="M32868" s="15"/>
      <c r="N32868" s="30"/>
      <c r="O32868" s="15"/>
    </row>
    <row r="32869" spans="7:15" s="29" customFormat="1" x14ac:dyDescent="0.3">
      <c r="G32869" s="15"/>
      <c r="H32869" s="15"/>
      <c r="I32869" s="15"/>
      <c r="K32869" s="15"/>
      <c r="M32869" s="15"/>
      <c r="N32869" s="30"/>
      <c r="O32869" s="15"/>
    </row>
    <row r="32870" spans="7:15" s="29" customFormat="1" x14ac:dyDescent="0.3">
      <c r="G32870" s="15"/>
      <c r="H32870" s="15"/>
      <c r="I32870" s="15"/>
      <c r="K32870" s="15"/>
      <c r="M32870" s="15"/>
      <c r="N32870" s="30"/>
      <c r="O32870" s="15"/>
    </row>
    <row r="32871" spans="7:15" s="29" customFormat="1" x14ac:dyDescent="0.3">
      <c r="G32871" s="15"/>
      <c r="H32871" s="15"/>
      <c r="I32871" s="15"/>
      <c r="K32871" s="15"/>
      <c r="M32871" s="15"/>
      <c r="N32871" s="30"/>
      <c r="O32871" s="15"/>
    </row>
    <row r="32872" spans="7:15" s="29" customFormat="1" x14ac:dyDescent="0.3">
      <c r="G32872" s="15"/>
      <c r="H32872" s="15"/>
      <c r="I32872" s="15"/>
      <c r="K32872" s="15"/>
      <c r="M32872" s="15"/>
      <c r="N32872" s="30"/>
      <c r="O32872" s="15"/>
    </row>
    <row r="32873" spans="7:15" s="29" customFormat="1" x14ac:dyDescent="0.3">
      <c r="G32873" s="15"/>
      <c r="H32873" s="15"/>
      <c r="I32873" s="15"/>
      <c r="K32873" s="15"/>
      <c r="M32873" s="15"/>
      <c r="N32873" s="30"/>
      <c r="O32873" s="15"/>
    </row>
    <row r="32874" spans="7:15" s="29" customFormat="1" x14ac:dyDescent="0.3">
      <c r="G32874" s="15"/>
      <c r="H32874" s="15"/>
      <c r="I32874" s="15"/>
      <c r="K32874" s="15"/>
      <c r="M32874" s="15"/>
      <c r="N32874" s="30"/>
      <c r="O32874" s="15"/>
    </row>
    <row r="32875" spans="7:15" s="29" customFormat="1" x14ac:dyDescent="0.3">
      <c r="G32875" s="15"/>
      <c r="H32875" s="15"/>
      <c r="I32875" s="15"/>
      <c r="K32875" s="15"/>
      <c r="M32875" s="15"/>
      <c r="N32875" s="30"/>
      <c r="O32875" s="15"/>
    </row>
    <row r="32876" spans="7:15" s="29" customFormat="1" x14ac:dyDescent="0.3">
      <c r="G32876" s="15"/>
      <c r="H32876" s="15"/>
      <c r="I32876" s="15"/>
      <c r="K32876" s="15"/>
      <c r="M32876" s="15"/>
      <c r="N32876" s="30"/>
      <c r="O32876" s="15"/>
    </row>
    <row r="32877" spans="7:15" s="29" customFormat="1" x14ac:dyDescent="0.3">
      <c r="G32877" s="15"/>
      <c r="H32877" s="15"/>
      <c r="I32877" s="15"/>
      <c r="K32877" s="15"/>
      <c r="M32877" s="15"/>
      <c r="N32877" s="30"/>
      <c r="O32877" s="15"/>
    </row>
    <row r="32878" spans="7:15" s="29" customFormat="1" x14ac:dyDescent="0.3">
      <c r="G32878" s="15"/>
      <c r="H32878" s="15"/>
      <c r="I32878" s="15"/>
      <c r="K32878" s="15"/>
      <c r="M32878" s="15"/>
      <c r="N32878" s="30"/>
      <c r="O32878" s="15"/>
    </row>
    <row r="32879" spans="7:15" s="29" customFormat="1" x14ac:dyDescent="0.3">
      <c r="G32879" s="15"/>
      <c r="H32879" s="15"/>
      <c r="I32879" s="15"/>
      <c r="K32879" s="15"/>
      <c r="M32879" s="15"/>
      <c r="N32879" s="30"/>
      <c r="O32879" s="15"/>
    </row>
    <row r="32880" spans="7:15" s="29" customFormat="1" x14ac:dyDescent="0.3">
      <c r="G32880" s="15"/>
      <c r="H32880" s="15"/>
      <c r="I32880" s="15"/>
      <c r="K32880" s="15"/>
      <c r="M32880" s="15"/>
      <c r="N32880" s="30"/>
      <c r="O32880" s="15"/>
    </row>
    <row r="32881" spans="7:15" s="29" customFormat="1" x14ac:dyDescent="0.3">
      <c r="G32881" s="15"/>
      <c r="H32881" s="15"/>
      <c r="I32881" s="15"/>
      <c r="K32881" s="15"/>
      <c r="M32881" s="15"/>
      <c r="N32881" s="30"/>
      <c r="O32881" s="15"/>
    </row>
    <row r="32882" spans="7:15" s="29" customFormat="1" x14ac:dyDescent="0.3">
      <c r="G32882" s="15"/>
      <c r="H32882" s="15"/>
      <c r="I32882" s="15"/>
      <c r="K32882" s="15"/>
      <c r="M32882" s="15"/>
      <c r="N32882" s="30"/>
      <c r="O32882" s="15"/>
    </row>
    <row r="32883" spans="7:15" s="29" customFormat="1" x14ac:dyDescent="0.3">
      <c r="G32883" s="15"/>
      <c r="H32883" s="15"/>
      <c r="I32883" s="15"/>
      <c r="K32883" s="15"/>
      <c r="M32883" s="15"/>
      <c r="N32883" s="30"/>
      <c r="O32883" s="15"/>
    </row>
    <row r="32884" spans="7:15" s="29" customFormat="1" x14ac:dyDescent="0.3">
      <c r="G32884" s="15"/>
      <c r="H32884" s="15"/>
      <c r="I32884" s="15"/>
      <c r="K32884" s="15"/>
      <c r="M32884" s="15"/>
      <c r="N32884" s="30"/>
      <c r="O32884" s="15"/>
    </row>
    <row r="32885" spans="7:15" s="29" customFormat="1" x14ac:dyDescent="0.3">
      <c r="G32885" s="15"/>
      <c r="H32885" s="15"/>
      <c r="I32885" s="15"/>
      <c r="K32885" s="15"/>
      <c r="M32885" s="15"/>
      <c r="N32885" s="30"/>
      <c r="O32885" s="15"/>
    </row>
    <row r="32886" spans="7:15" s="29" customFormat="1" x14ac:dyDescent="0.3">
      <c r="G32886" s="15"/>
      <c r="H32886" s="15"/>
      <c r="I32886" s="15"/>
      <c r="K32886" s="15"/>
      <c r="M32886" s="15"/>
      <c r="N32886" s="30"/>
      <c r="O32886" s="15"/>
    </row>
    <row r="32887" spans="7:15" s="29" customFormat="1" x14ac:dyDescent="0.3">
      <c r="G32887" s="15"/>
      <c r="H32887" s="15"/>
      <c r="I32887" s="15"/>
      <c r="K32887" s="15"/>
      <c r="M32887" s="15"/>
      <c r="N32887" s="30"/>
      <c r="O32887" s="15"/>
    </row>
    <row r="32888" spans="7:15" s="29" customFormat="1" x14ac:dyDescent="0.3">
      <c r="G32888" s="15"/>
      <c r="H32888" s="15"/>
      <c r="I32888" s="15"/>
      <c r="K32888" s="15"/>
      <c r="M32888" s="15"/>
      <c r="N32888" s="30"/>
      <c r="O32888" s="15"/>
    </row>
    <row r="32889" spans="7:15" s="29" customFormat="1" x14ac:dyDescent="0.3">
      <c r="G32889" s="15"/>
      <c r="H32889" s="15"/>
      <c r="I32889" s="15"/>
      <c r="K32889" s="15"/>
      <c r="M32889" s="15"/>
      <c r="N32889" s="30"/>
      <c r="O32889" s="15"/>
    </row>
    <row r="32890" spans="7:15" s="29" customFormat="1" x14ac:dyDescent="0.3">
      <c r="G32890" s="15"/>
      <c r="H32890" s="15"/>
      <c r="I32890" s="15"/>
      <c r="K32890" s="15"/>
      <c r="M32890" s="15"/>
      <c r="N32890" s="30"/>
      <c r="O32890" s="15"/>
    </row>
    <row r="32891" spans="7:15" s="29" customFormat="1" x14ac:dyDescent="0.3">
      <c r="G32891" s="15"/>
      <c r="H32891" s="15"/>
      <c r="I32891" s="15"/>
      <c r="K32891" s="15"/>
      <c r="M32891" s="15"/>
      <c r="N32891" s="30"/>
      <c r="O32891" s="15"/>
    </row>
    <row r="32892" spans="7:15" s="29" customFormat="1" x14ac:dyDescent="0.3">
      <c r="G32892" s="15"/>
      <c r="H32892" s="15"/>
      <c r="I32892" s="15"/>
      <c r="K32892" s="15"/>
      <c r="M32892" s="15"/>
      <c r="N32892" s="30"/>
      <c r="O32892" s="15"/>
    </row>
    <row r="32893" spans="7:15" s="29" customFormat="1" x14ac:dyDescent="0.3">
      <c r="G32893" s="15"/>
      <c r="H32893" s="15"/>
      <c r="I32893" s="15"/>
      <c r="K32893" s="15"/>
      <c r="M32893" s="15"/>
      <c r="N32893" s="30"/>
      <c r="O32893" s="15"/>
    </row>
    <row r="32894" spans="7:15" s="29" customFormat="1" x14ac:dyDescent="0.3">
      <c r="G32894" s="15"/>
      <c r="H32894" s="15"/>
      <c r="I32894" s="15"/>
      <c r="K32894" s="15"/>
      <c r="M32894" s="15"/>
      <c r="N32894" s="30"/>
      <c r="O32894" s="15"/>
    </row>
    <row r="32895" spans="7:15" s="29" customFormat="1" x14ac:dyDescent="0.3">
      <c r="G32895" s="15"/>
      <c r="H32895" s="15"/>
      <c r="I32895" s="15"/>
      <c r="K32895" s="15"/>
      <c r="M32895" s="15"/>
      <c r="N32895" s="30"/>
      <c r="O32895" s="15"/>
    </row>
    <row r="32896" spans="7:15" s="29" customFormat="1" x14ac:dyDescent="0.3">
      <c r="G32896" s="15"/>
      <c r="H32896" s="15"/>
      <c r="I32896" s="15"/>
      <c r="K32896" s="15"/>
      <c r="M32896" s="15"/>
      <c r="N32896" s="30"/>
      <c r="O32896" s="15"/>
    </row>
    <row r="32897" spans="7:15" s="29" customFormat="1" x14ac:dyDescent="0.3">
      <c r="G32897" s="15"/>
      <c r="H32897" s="15"/>
      <c r="I32897" s="15"/>
      <c r="K32897" s="15"/>
      <c r="M32897" s="15"/>
      <c r="N32897" s="30"/>
      <c r="O32897" s="15"/>
    </row>
    <row r="32898" spans="7:15" s="29" customFormat="1" x14ac:dyDescent="0.3">
      <c r="G32898" s="15"/>
      <c r="H32898" s="15"/>
      <c r="I32898" s="15"/>
      <c r="K32898" s="15"/>
      <c r="M32898" s="15"/>
      <c r="N32898" s="30"/>
      <c r="O32898" s="15"/>
    </row>
    <row r="32899" spans="7:15" s="29" customFormat="1" x14ac:dyDescent="0.3">
      <c r="G32899" s="15"/>
      <c r="H32899" s="15"/>
      <c r="I32899" s="15"/>
      <c r="K32899" s="15"/>
      <c r="M32899" s="15"/>
      <c r="N32899" s="30"/>
      <c r="O32899" s="15"/>
    </row>
    <row r="32900" spans="7:15" s="29" customFormat="1" x14ac:dyDescent="0.3">
      <c r="G32900" s="15"/>
      <c r="H32900" s="15"/>
      <c r="I32900" s="15"/>
      <c r="K32900" s="15"/>
      <c r="M32900" s="15"/>
      <c r="N32900" s="30"/>
      <c r="O32900" s="15"/>
    </row>
    <row r="32901" spans="7:15" s="29" customFormat="1" x14ac:dyDescent="0.3">
      <c r="G32901" s="15"/>
      <c r="H32901" s="15"/>
      <c r="I32901" s="15"/>
      <c r="K32901" s="15"/>
      <c r="M32901" s="15"/>
      <c r="N32901" s="30"/>
      <c r="O32901" s="15"/>
    </row>
    <row r="32902" spans="7:15" s="29" customFormat="1" x14ac:dyDescent="0.3">
      <c r="G32902" s="15"/>
      <c r="H32902" s="15"/>
      <c r="I32902" s="15"/>
      <c r="K32902" s="15"/>
      <c r="M32902" s="15"/>
      <c r="N32902" s="30"/>
      <c r="O32902" s="15"/>
    </row>
    <row r="32903" spans="7:15" s="29" customFormat="1" x14ac:dyDescent="0.3">
      <c r="G32903" s="15"/>
      <c r="H32903" s="15"/>
      <c r="I32903" s="15"/>
      <c r="K32903" s="15"/>
      <c r="M32903" s="15"/>
      <c r="N32903" s="30"/>
      <c r="O32903" s="15"/>
    </row>
    <row r="32904" spans="7:15" s="29" customFormat="1" x14ac:dyDescent="0.3">
      <c r="G32904" s="15"/>
      <c r="H32904" s="15"/>
      <c r="I32904" s="15"/>
      <c r="K32904" s="15"/>
      <c r="M32904" s="15"/>
      <c r="N32904" s="30"/>
      <c r="O32904" s="15"/>
    </row>
    <row r="32905" spans="7:15" s="29" customFormat="1" x14ac:dyDescent="0.3">
      <c r="G32905" s="15"/>
      <c r="H32905" s="15"/>
      <c r="I32905" s="15"/>
      <c r="K32905" s="15"/>
      <c r="M32905" s="15"/>
      <c r="N32905" s="30"/>
      <c r="O32905" s="15"/>
    </row>
    <row r="32906" spans="7:15" s="29" customFormat="1" x14ac:dyDescent="0.3">
      <c r="G32906" s="15"/>
      <c r="H32906" s="15"/>
      <c r="I32906" s="15"/>
      <c r="K32906" s="15"/>
      <c r="M32906" s="15"/>
      <c r="N32906" s="30"/>
      <c r="O32906" s="15"/>
    </row>
    <row r="32907" spans="7:15" s="29" customFormat="1" x14ac:dyDescent="0.3">
      <c r="G32907" s="15"/>
      <c r="H32907" s="15"/>
      <c r="I32907" s="15"/>
      <c r="K32907" s="15"/>
      <c r="M32907" s="15"/>
      <c r="N32907" s="30"/>
      <c r="O32907" s="15"/>
    </row>
    <row r="32908" spans="7:15" s="29" customFormat="1" x14ac:dyDescent="0.3">
      <c r="G32908" s="15"/>
      <c r="H32908" s="15"/>
      <c r="I32908" s="15"/>
      <c r="K32908" s="15"/>
      <c r="M32908" s="15"/>
      <c r="N32908" s="30"/>
      <c r="O32908" s="15"/>
    </row>
    <row r="32909" spans="7:15" s="29" customFormat="1" x14ac:dyDescent="0.3">
      <c r="G32909" s="15"/>
      <c r="H32909" s="15"/>
      <c r="I32909" s="15"/>
      <c r="K32909" s="15"/>
      <c r="M32909" s="15"/>
      <c r="N32909" s="30"/>
      <c r="O32909" s="15"/>
    </row>
    <row r="32910" spans="7:15" s="29" customFormat="1" x14ac:dyDescent="0.3">
      <c r="G32910" s="15"/>
      <c r="H32910" s="15"/>
      <c r="I32910" s="15"/>
      <c r="K32910" s="15"/>
      <c r="M32910" s="15"/>
      <c r="N32910" s="30"/>
      <c r="O32910" s="15"/>
    </row>
    <row r="32911" spans="7:15" s="29" customFormat="1" x14ac:dyDescent="0.3">
      <c r="G32911" s="15"/>
      <c r="H32911" s="15"/>
      <c r="I32911" s="15"/>
      <c r="K32911" s="15"/>
      <c r="M32911" s="15"/>
      <c r="N32911" s="30"/>
      <c r="O32911" s="15"/>
    </row>
    <row r="32912" spans="7:15" s="29" customFormat="1" x14ac:dyDescent="0.3">
      <c r="G32912" s="15"/>
      <c r="H32912" s="15"/>
      <c r="I32912" s="15"/>
      <c r="K32912" s="15"/>
      <c r="M32912" s="15"/>
      <c r="N32912" s="30"/>
      <c r="O32912" s="15"/>
    </row>
    <row r="32913" spans="7:15" s="29" customFormat="1" x14ac:dyDescent="0.3">
      <c r="G32913" s="15"/>
      <c r="H32913" s="15"/>
      <c r="I32913" s="15"/>
      <c r="K32913" s="15"/>
      <c r="M32913" s="15"/>
      <c r="N32913" s="30"/>
      <c r="O32913" s="15"/>
    </row>
    <row r="32914" spans="7:15" s="29" customFormat="1" x14ac:dyDescent="0.3">
      <c r="G32914" s="15"/>
      <c r="H32914" s="15"/>
      <c r="I32914" s="15"/>
      <c r="K32914" s="15"/>
      <c r="M32914" s="15"/>
      <c r="N32914" s="30"/>
      <c r="O32914" s="15"/>
    </row>
    <row r="32915" spans="7:15" s="29" customFormat="1" x14ac:dyDescent="0.3">
      <c r="G32915" s="15"/>
      <c r="H32915" s="15"/>
      <c r="I32915" s="15"/>
      <c r="K32915" s="15"/>
      <c r="M32915" s="15"/>
      <c r="N32915" s="30"/>
      <c r="O32915" s="15"/>
    </row>
    <row r="32916" spans="7:15" s="29" customFormat="1" x14ac:dyDescent="0.3">
      <c r="G32916" s="15"/>
      <c r="H32916" s="15"/>
      <c r="I32916" s="15"/>
      <c r="K32916" s="15"/>
      <c r="M32916" s="15"/>
      <c r="N32916" s="30"/>
      <c r="O32916" s="15"/>
    </row>
    <row r="32917" spans="7:15" s="29" customFormat="1" x14ac:dyDescent="0.3">
      <c r="G32917" s="15"/>
      <c r="H32917" s="15"/>
      <c r="I32917" s="15"/>
      <c r="K32917" s="15"/>
      <c r="M32917" s="15"/>
      <c r="N32917" s="30"/>
      <c r="O32917" s="15"/>
    </row>
    <row r="32918" spans="7:15" s="29" customFormat="1" x14ac:dyDescent="0.3">
      <c r="G32918" s="15"/>
      <c r="H32918" s="15"/>
      <c r="I32918" s="15"/>
      <c r="K32918" s="15"/>
      <c r="M32918" s="15"/>
      <c r="N32918" s="30"/>
      <c r="O32918" s="15"/>
    </row>
    <row r="32919" spans="7:15" s="29" customFormat="1" x14ac:dyDescent="0.3">
      <c r="G32919" s="15"/>
      <c r="H32919" s="15"/>
      <c r="I32919" s="15"/>
      <c r="K32919" s="15"/>
      <c r="M32919" s="15"/>
      <c r="N32919" s="30"/>
      <c r="O32919" s="15"/>
    </row>
    <row r="32920" spans="7:15" s="29" customFormat="1" x14ac:dyDescent="0.3">
      <c r="G32920" s="15"/>
      <c r="H32920" s="15"/>
      <c r="I32920" s="15"/>
      <c r="K32920" s="15"/>
      <c r="M32920" s="15"/>
      <c r="N32920" s="30"/>
      <c r="O32920" s="15"/>
    </row>
    <row r="32921" spans="7:15" s="29" customFormat="1" x14ac:dyDescent="0.3">
      <c r="G32921" s="15"/>
      <c r="H32921" s="15"/>
      <c r="I32921" s="15"/>
      <c r="K32921" s="15"/>
      <c r="M32921" s="15"/>
      <c r="N32921" s="30"/>
      <c r="O32921" s="15"/>
    </row>
    <row r="32922" spans="7:15" s="29" customFormat="1" x14ac:dyDescent="0.3">
      <c r="G32922" s="15"/>
      <c r="H32922" s="15"/>
      <c r="I32922" s="15"/>
      <c r="K32922" s="15"/>
      <c r="M32922" s="15"/>
      <c r="N32922" s="30"/>
      <c r="O32922" s="15"/>
    </row>
    <row r="32923" spans="7:15" s="29" customFormat="1" x14ac:dyDescent="0.3">
      <c r="G32923" s="15"/>
      <c r="H32923" s="15"/>
      <c r="I32923" s="15"/>
      <c r="K32923" s="15"/>
      <c r="M32923" s="15"/>
      <c r="N32923" s="30"/>
      <c r="O32923" s="15"/>
    </row>
    <row r="32924" spans="7:15" s="29" customFormat="1" x14ac:dyDescent="0.3">
      <c r="G32924" s="15"/>
      <c r="H32924" s="15"/>
      <c r="I32924" s="15"/>
      <c r="K32924" s="15"/>
      <c r="M32924" s="15"/>
      <c r="N32924" s="30"/>
      <c r="O32924" s="15"/>
    </row>
    <row r="32925" spans="7:15" s="29" customFormat="1" x14ac:dyDescent="0.3">
      <c r="G32925" s="15"/>
      <c r="H32925" s="15"/>
      <c r="I32925" s="15"/>
      <c r="K32925" s="15"/>
      <c r="M32925" s="15"/>
      <c r="N32925" s="30"/>
      <c r="O32925" s="15"/>
    </row>
    <row r="32926" spans="7:15" s="29" customFormat="1" x14ac:dyDescent="0.3">
      <c r="G32926" s="15"/>
      <c r="H32926" s="15"/>
      <c r="I32926" s="15"/>
      <c r="K32926" s="15"/>
      <c r="M32926" s="15"/>
      <c r="N32926" s="30"/>
      <c r="O32926" s="15"/>
    </row>
    <row r="32927" spans="7:15" s="29" customFormat="1" x14ac:dyDescent="0.3">
      <c r="G32927" s="15"/>
      <c r="H32927" s="15"/>
      <c r="I32927" s="15"/>
      <c r="K32927" s="15"/>
      <c r="M32927" s="15"/>
      <c r="N32927" s="30"/>
      <c r="O32927" s="15"/>
    </row>
    <row r="32928" spans="7:15" s="29" customFormat="1" x14ac:dyDescent="0.3">
      <c r="G32928" s="15"/>
      <c r="H32928" s="15"/>
      <c r="I32928" s="15"/>
      <c r="K32928" s="15"/>
      <c r="M32928" s="15"/>
      <c r="N32928" s="30"/>
      <c r="O32928" s="15"/>
    </row>
    <row r="32929" spans="7:15" s="29" customFormat="1" x14ac:dyDescent="0.3">
      <c r="G32929" s="15"/>
      <c r="H32929" s="15"/>
      <c r="I32929" s="15"/>
      <c r="K32929" s="15"/>
      <c r="M32929" s="15"/>
      <c r="N32929" s="30"/>
      <c r="O32929" s="15"/>
    </row>
    <row r="32930" spans="7:15" s="29" customFormat="1" x14ac:dyDescent="0.3">
      <c r="G32930" s="15"/>
      <c r="H32930" s="15"/>
      <c r="I32930" s="15"/>
      <c r="K32930" s="15"/>
      <c r="M32930" s="15"/>
      <c r="N32930" s="30"/>
      <c r="O32930" s="15"/>
    </row>
    <row r="32931" spans="7:15" s="29" customFormat="1" x14ac:dyDescent="0.3">
      <c r="G32931" s="15"/>
      <c r="H32931" s="15"/>
      <c r="I32931" s="15"/>
      <c r="K32931" s="15"/>
      <c r="M32931" s="15"/>
      <c r="N32931" s="30"/>
      <c r="O32931" s="15"/>
    </row>
    <row r="32932" spans="7:15" s="29" customFormat="1" x14ac:dyDescent="0.3">
      <c r="G32932" s="15"/>
      <c r="H32932" s="15"/>
      <c r="I32932" s="15"/>
      <c r="K32932" s="15"/>
      <c r="M32932" s="15"/>
      <c r="N32932" s="30"/>
      <c r="O32932" s="15"/>
    </row>
    <row r="32933" spans="7:15" s="29" customFormat="1" x14ac:dyDescent="0.3">
      <c r="G32933" s="15"/>
      <c r="H32933" s="15"/>
      <c r="I32933" s="15"/>
      <c r="K32933" s="15"/>
      <c r="M32933" s="15"/>
      <c r="N32933" s="30"/>
      <c r="O32933" s="15"/>
    </row>
    <row r="32934" spans="7:15" s="29" customFormat="1" x14ac:dyDescent="0.3">
      <c r="G32934" s="15"/>
      <c r="H32934" s="15"/>
      <c r="I32934" s="15"/>
      <c r="K32934" s="15"/>
      <c r="M32934" s="15"/>
      <c r="N32934" s="30"/>
      <c r="O32934" s="15"/>
    </row>
    <row r="32935" spans="7:15" s="29" customFormat="1" x14ac:dyDescent="0.3">
      <c r="G32935" s="15"/>
      <c r="H32935" s="15"/>
      <c r="I32935" s="15"/>
      <c r="K32935" s="15"/>
      <c r="M32935" s="15"/>
      <c r="N32935" s="30"/>
      <c r="O32935" s="15"/>
    </row>
    <row r="32936" spans="7:15" s="29" customFormat="1" x14ac:dyDescent="0.3">
      <c r="G32936" s="15"/>
      <c r="H32936" s="15"/>
      <c r="I32936" s="15"/>
      <c r="K32936" s="15"/>
      <c r="M32936" s="15"/>
      <c r="N32936" s="30"/>
      <c r="O32936" s="15"/>
    </row>
    <row r="32937" spans="7:15" s="29" customFormat="1" x14ac:dyDescent="0.3">
      <c r="G32937" s="15"/>
      <c r="H32937" s="15"/>
      <c r="I32937" s="15"/>
      <c r="K32937" s="15"/>
      <c r="M32937" s="15"/>
      <c r="N32937" s="30"/>
      <c r="O32937" s="15"/>
    </row>
    <row r="32938" spans="7:15" s="29" customFormat="1" x14ac:dyDescent="0.3">
      <c r="G32938" s="15"/>
      <c r="H32938" s="15"/>
      <c r="I32938" s="15"/>
      <c r="K32938" s="15"/>
      <c r="M32938" s="15"/>
      <c r="N32938" s="30"/>
      <c r="O32938" s="15"/>
    </row>
    <row r="32939" spans="7:15" s="29" customFormat="1" x14ac:dyDescent="0.3">
      <c r="G32939" s="15"/>
      <c r="H32939" s="15"/>
      <c r="I32939" s="15"/>
      <c r="K32939" s="15"/>
      <c r="M32939" s="15"/>
      <c r="N32939" s="30"/>
      <c r="O32939" s="15"/>
    </row>
    <row r="32940" spans="7:15" s="29" customFormat="1" x14ac:dyDescent="0.3">
      <c r="G32940" s="15"/>
      <c r="H32940" s="15"/>
      <c r="I32940" s="15"/>
      <c r="K32940" s="15"/>
      <c r="M32940" s="15"/>
      <c r="N32940" s="30"/>
      <c r="O32940" s="15"/>
    </row>
    <row r="32941" spans="7:15" s="29" customFormat="1" x14ac:dyDescent="0.3">
      <c r="G32941" s="15"/>
      <c r="H32941" s="15"/>
      <c r="I32941" s="15"/>
      <c r="K32941" s="15"/>
      <c r="M32941" s="15"/>
      <c r="N32941" s="30"/>
      <c r="O32941" s="15"/>
    </row>
    <row r="32942" spans="7:15" s="29" customFormat="1" x14ac:dyDescent="0.3">
      <c r="G32942" s="15"/>
      <c r="H32942" s="15"/>
      <c r="I32942" s="15"/>
      <c r="K32942" s="15"/>
      <c r="M32942" s="15"/>
      <c r="N32942" s="30"/>
      <c r="O32942" s="15"/>
    </row>
    <row r="32943" spans="7:15" s="29" customFormat="1" x14ac:dyDescent="0.3">
      <c r="G32943" s="15"/>
      <c r="H32943" s="15"/>
      <c r="I32943" s="15"/>
      <c r="K32943" s="15"/>
      <c r="M32943" s="15"/>
      <c r="N32943" s="30"/>
      <c r="O32943" s="15"/>
    </row>
    <row r="32944" spans="7:15" s="29" customFormat="1" x14ac:dyDescent="0.3">
      <c r="G32944" s="15"/>
      <c r="H32944" s="15"/>
      <c r="I32944" s="15"/>
      <c r="K32944" s="15"/>
      <c r="M32944" s="15"/>
      <c r="N32944" s="30"/>
      <c r="O32944" s="15"/>
    </row>
    <row r="32945" spans="7:15" s="29" customFormat="1" x14ac:dyDescent="0.3">
      <c r="G32945" s="15"/>
      <c r="H32945" s="15"/>
      <c r="I32945" s="15"/>
      <c r="K32945" s="15"/>
      <c r="M32945" s="15"/>
      <c r="N32945" s="30"/>
      <c r="O32945" s="15"/>
    </row>
    <row r="32946" spans="7:15" s="29" customFormat="1" x14ac:dyDescent="0.3">
      <c r="G32946" s="15"/>
      <c r="H32946" s="15"/>
      <c r="I32946" s="15"/>
      <c r="K32946" s="15"/>
      <c r="M32946" s="15"/>
      <c r="N32946" s="30"/>
      <c r="O32946" s="15"/>
    </row>
    <row r="32947" spans="7:15" s="29" customFormat="1" x14ac:dyDescent="0.3">
      <c r="G32947" s="15"/>
      <c r="H32947" s="15"/>
      <c r="I32947" s="15"/>
      <c r="K32947" s="15"/>
      <c r="M32947" s="15"/>
      <c r="N32947" s="30"/>
      <c r="O32947" s="15"/>
    </row>
    <row r="32948" spans="7:15" s="29" customFormat="1" x14ac:dyDescent="0.3">
      <c r="G32948" s="15"/>
      <c r="H32948" s="15"/>
      <c r="I32948" s="15"/>
      <c r="K32948" s="15"/>
      <c r="M32948" s="15"/>
      <c r="N32948" s="30"/>
      <c r="O32948" s="15"/>
    </row>
    <row r="32949" spans="7:15" s="29" customFormat="1" x14ac:dyDescent="0.3">
      <c r="G32949" s="15"/>
      <c r="H32949" s="15"/>
      <c r="I32949" s="15"/>
      <c r="K32949" s="15"/>
      <c r="M32949" s="15"/>
      <c r="N32949" s="30"/>
      <c r="O32949" s="15"/>
    </row>
    <row r="32950" spans="7:15" s="29" customFormat="1" x14ac:dyDescent="0.3">
      <c r="G32950" s="15"/>
      <c r="H32950" s="15"/>
      <c r="I32950" s="15"/>
      <c r="K32950" s="15"/>
      <c r="M32950" s="15"/>
      <c r="N32950" s="30"/>
      <c r="O32950" s="15"/>
    </row>
    <row r="32951" spans="7:15" s="29" customFormat="1" x14ac:dyDescent="0.3">
      <c r="G32951" s="15"/>
      <c r="H32951" s="15"/>
      <c r="I32951" s="15"/>
      <c r="K32951" s="15"/>
      <c r="M32951" s="15"/>
      <c r="N32951" s="30"/>
      <c r="O32951" s="15"/>
    </row>
    <row r="32952" spans="7:15" s="29" customFormat="1" x14ac:dyDescent="0.3">
      <c r="G32952" s="15"/>
      <c r="H32952" s="15"/>
      <c r="I32952" s="15"/>
      <c r="K32952" s="15"/>
      <c r="M32952" s="15"/>
      <c r="N32952" s="30"/>
      <c r="O32952" s="15"/>
    </row>
    <row r="32953" spans="7:15" s="29" customFormat="1" x14ac:dyDescent="0.3">
      <c r="G32953" s="15"/>
      <c r="H32953" s="15"/>
      <c r="I32953" s="15"/>
      <c r="K32953" s="15"/>
      <c r="M32953" s="15"/>
      <c r="N32953" s="30"/>
      <c r="O32953" s="15"/>
    </row>
    <row r="32954" spans="7:15" s="29" customFormat="1" x14ac:dyDescent="0.3">
      <c r="G32954" s="15"/>
      <c r="H32954" s="15"/>
      <c r="I32954" s="15"/>
      <c r="K32954" s="15"/>
      <c r="M32954" s="15"/>
      <c r="N32954" s="30"/>
      <c r="O32954" s="15"/>
    </row>
    <row r="32955" spans="7:15" s="29" customFormat="1" x14ac:dyDescent="0.3">
      <c r="G32955" s="15"/>
      <c r="H32955" s="15"/>
      <c r="I32955" s="15"/>
      <c r="K32955" s="15"/>
      <c r="M32955" s="15"/>
      <c r="N32955" s="30"/>
      <c r="O32955" s="15"/>
    </row>
    <row r="32956" spans="7:15" s="29" customFormat="1" x14ac:dyDescent="0.3">
      <c r="G32956" s="15"/>
      <c r="H32956" s="15"/>
      <c r="I32956" s="15"/>
      <c r="K32956" s="15"/>
      <c r="M32956" s="15"/>
      <c r="N32956" s="30"/>
      <c r="O32956" s="15"/>
    </row>
    <row r="32957" spans="7:15" s="29" customFormat="1" x14ac:dyDescent="0.3">
      <c r="G32957" s="15"/>
      <c r="H32957" s="15"/>
      <c r="I32957" s="15"/>
      <c r="K32957" s="15"/>
      <c r="M32957" s="15"/>
      <c r="N32957" s="30"/>
      <c r="O32957" s="15"/>
    </row>
    <row r="32958" spans="7:15" s="29" customFormat="1" x14ac:dyDescent="0.3">
      <c r="G32958" s="15"/>
      <c r="H32958" s="15"/>
      <c r="I32958" s="15"/>
      <c r="K32958" s="15"/>
      <c r="M32958" s="15"/>
      <c r="N32958" s="30"/>
      <c r="O32958" s="15"/>
    </row>
    <row r="32959" spans="7:15" s="29" customFormat="1" x14ac:dyDescent="0.3">
      <c r="G32959" s="15"/>
      <c r="H32959" s="15"/>
      <c r="I32959" s="15"/>
      <c r="K32959" s="15"/>
      <c r="M32959" s="15"/>
      <c r="N32959" s="30"/>
      <c r="O32959" s="15"/>
    </row>
    <row r="32960" spans="7:15" s="29" customFormat="1" x14ac:dyDescent="0.3">
      <c r="G32960" s="15"/>
      <c r="H32960" s="15"/>
      <c r="I32960" s="15"/>
      <c r="K32960" s="15"/>
      <c r="M32960" s="15"/>
      <c r="N32960" s="30"/>
      <c r="O32960" s="15"/>
    </row>
    <row r="32961" spans="7:15" s="29" customFormat="1" x14ac:dyDescent="0.3">
      <c r="G32961" s="15"/>
      <c r="H32961" s="15"/>
      <c r="I32961" s="15"/>
      <c r="K32961" s="15"/>
      <c r="M32961" s="15"/>
      <c r="N32961" s="30"/>
      <c r="O32961" s="15"/>
    </row>
    <row r="32962" spans="7:15" s="29" customFormat="1" x14ac:dyDescent="0.3">
      <c r="G32962" s="15"/>
      <c r="H32962" s="15"/>
      <c r="I32962" s="15"/>
      <c r="K32962" s="15"/>
      <c r="M32962" s="15"/>
      <c r="N32962" s="30"/>
      <c r="O32962" s="15"/>
    </row>
    <row r="32963" spans="7:15" s="29" customFormat="1" x14ac:dyDescent="0.3">
      <c r="G32963" s="15"/>
      <c r="H32963" s="15"/>
      <c r="I32963" s="15"/>
      <c r="K32963" s="15"/>
      <c r="M32963" s="15"/>
      <c r="N32963" s="30"/>
      <c r="O32963" s="15"/>
    </row>
    <row r="32964" spans="7:15" s="29" customFormat="1" x14ac:dyDescent="0.3">
      <c r="G32964" s="15"/>
      <c r="H32964" s="15"/>
      <c r="I32964" s="15"/>
      <c r="K32964" s="15"/>
      <c r="M32964" s="15"/>
      <c r="N32964" s="30"/>
      <c r="O32964" s="15"/>
    </row>
    <row r="32965" spans="7:15" s="29" customFormat="1" x14ac:dyDescent="0.3">
      <c r="G32965" s="15"/>
      <c r="H32965" s="15"/>
      <c r="I32965" s="15"/>
      <c r="K32965" s="15"/>
      <c r="M32965" s="15"/>
      <c r="N32965" s="30"/>
      <c r="O32965" s="15"/>
    </row>
    <row r="32966" spans="7:15" s="29" customFormat="1" x14ac:dyDescent="0.3">
      <c r="G32966" s="15"/>
      <c r="H32966" s="15"/>
      <c r="I32966" s="15"/>
      <c r="K32966" s="15"/>
      <c r="M32966" s="15"/>
      <c r="N32966" s="30"/>
      <c r="O32966" s="15"/>
    </row>
    <row r="32967" spans="7:15" s="29" customFormat="1" x14ac:dyDescent="0.3">
      <c r="G32967" s="15"/>
      <c r="H32967" s="15"/>
      <c r="I32967" s="15"/>
      <c r="K32967" s="15"/>
      <c r="M32967" s="15"/>
      <c r="N32967" s="30"/>
      <c r="O32967" s="15"/>
    </row>
    <row r="32968" spans="7:15" s="29" customFormat="1" x14ac:dyDescent="0.3">
      <c r="G32968" s="15"/>
      <c r="H32968" s="15"/>
      <c r="I32968" s="15"/>
      <c r="K32968" s="15"/>
      <c r="M32968" s="15"/>
      <c r="N32968" s="30"/>
      <c r="O32968" s="15"/>
    </row>
    <row r="32969" spans="7:15" s="29" customFormat="1" x14ac:dyDescent="0.3">
      <c r="G32969" s="15"/>
      <c r="H32969" s="15"/>
      <c r="I32969" s="15"/>
      <c r="K32969" s="15"/>
      <c r="M32969" s="15"/>
      <c r="N32969" s="30"/>
      <c r="O32969" s="15"/>
    </row>
    <row r="32970" spans="7:15" s="29" customFormat="1" x14ac:dyDescent="0.3">
      <c r="G32970" s="15"/>
      <c r="H32970" s="15"/>
      <c r="I32970" s="15"/>
      <c r="K32970" s="15"/>
      <c r="M32970" s="15"/>
      <c r="N32970" s="30"/>
      <c r="O32970" s="15"/>
    </row>
    <row r="32971" spans="7:15" s="29" customFormat="1" x14ac:dyDescent="0.3">
      <c r="G32971" s="15"/>
      <c r="H32971" s="15"/>
      <c r="I32971" s="15"/>
      <c r="K32971" s="15"/>
      <c r="M32971" s="15"/>
      <c r="N32971" s="30"/>
      <c r="O32971" s="15"/>
    </row>
    <row r="32972" spans="7:15" s="29" customFormat="1" x14ac:dyDescent="0.3">
      <c r="G32972" s="15"/>
      <c r="H32972" s="15"/>
      <c r="I32972" s="15"/>
      <c r="K32972" s="15"/>
      <c r="M32972" s="15"/>
      <c r="N32972" s="30"/>
      <c r="O32972" s="15"/>
    </row>
    <row r="32973" spans="7:15" s="29" customFormat="1" x14ac:dyDescent="0.3">
      <c r="G32973" s="15"/>
      <c r="H32973" s="15"/>
      <c r="I32973" s="15"/>
      <c r="K32973" s="15"/>
      <c r="M32973" s="15"/>
      <c r="N32973" s="30"/>
      <c r="O32973" s="15"/>
    </row>
    <row r="32974" spans="7:15" s="29" customFormat="1" x14ac:dyDescent="0.3">
      <c r="G32974" s="15"/>
      <c r="H32974" s="15"/>
      <c r="I32974" s="15"/>
      <c r="K32974" s="15"/>
      <c r="M32974" s="15"/>
      <c r="N32974" s="30"/>
      <c r="O32974" s="15"/>
    </row>
    <row r="32975" spans="7:15" s="29" customFormat="1" x14ac:dyDescent="0.3">
      <c r="G32975" s="15"/>
      <c r="H32975" s="15"/>
      <c r="I32975" s="15"/>
      <c r="K32975" s="15"/>
      <c r="M32975" s="15"/>
      <c r="N32975" s="30"/>
      <c r="O32975" s="15"/>
    </row>
    <row r="32976" spans="7:15" s="29" customFormat="1" x14ac:dyDescent="0.3">
      <c r="G32976" s="15"/>
      <c r="H32976" s="15"/>
      <c r="I32976" s="15"/>
      <c r="K32976" s="15"/>
      <c r="M32976" s="15"/>
      <c r="N32976" s="30"/>
      <c r="O32976" s="15"/>
    </row>
    <row r="32977" spans="7:15" s="29" customFormat="1" x14ac:dyDescent="0.3">
      <c r="G32977" s="15"/>
      <c r="H32977" s="15"/>
      <c r="I32977" s="15"/>
      <c r="K32977" s="15"/>
      <c r="M32977" s="15"/>
      <c r="N32977" s="30"/>
      <c r="O32977" s="15"/>
    </row>
    <row r="32978" spans="7:15" s="29" customFormat="1" x14ac:dyDescent="0.3">
      <c r="G32978" s="15"/>
      <c r="H32978" s="15"/>
      <c r="I32978" s="15"/>
      <c r="K32978" s="15"/>
      <c r="M32978" s="15"/>
      <c r="N32978" s="30"/>
      <c r="O32978" s="15"/>
    </row>
    <row r="32979" spans="7:15" s="29" customFormat="1" x14ac:dyDescent="0.3">
      <c r="G32979" s="15"/>
      <c r="H32979" s="15"/>
      <c r="I32979" s="15"/>
      <c r="K32979" s="15"/>
      <c r="M32979" s="15"/>
      <c r="N32979" s="30"/>
      <c r="O32979" s="15"/>
    </row>
    <row r="32980" spans="7:15" s="29" customFormat="1" x14ac:dyDescent="0.3">
      <c r="G32980" s="15"/>
      <c r="H32980" s="15"/>
      <c r="I32980" s="15"/>
      <c r="K32980" s="15"/>
      <c r="M32980" s="15"/>
      <c r="N32980" s="30"/>
      <c r="O32980" s="15"/>
    </row>
    <row r="32981" spans="7:15" s="29" customFormat="1" x14ac:dyDescent="0.3">
      <c r="G32981" s="15"/>
      <c r="H32981" s="15"/>
      <c r="I32981" s="15"/>
      <c r="K32981" s="15"/>
      <c r="M32981" s="15"/>
      <c r="N32981" s="30"/>
      <c r="O32981" s="15"/>
    </row>
    <row r="32982" spans="7:15" s="29" customFormat="1" x14ac:dyDescent="0.3">
      <c r="G32982" s="15"/>
      <c r="H32982" s="15"/>
      <c r="I32982" s="15"/>
      <c r="K32982" s="15"/>
      <c r="M32982" s="15"/>
      <c r="N32982" s="30"/>
      <c r="O32982" s="15"/>
    </row>
    <row r="32983" spans="7:15" s="29" customFormat="1" x14ac:dyDescent="0.3">
      <c r="G32983" s="15"/>
      <c r="H32983" s="15"/>
      <c r="I32983" s="15"/>
      <c r="K32983" s="15"/>
      <c r="M32983" s="15"/>
      <c r="N32983" s="30"/>
      <c r="O32983" s="15"/>
    </row>
    <row r="32984" spans="7:15" s="29" customFormat="1" x14ac:dyDescent="0.3">
      <c r="G32984" s="15"/>
      <c r="H32984" s="15"/>
      <c r="I32984" s="15"/>
      <c r="K32984" s="15"/>
      <c r="M32984" s="15"/>
      <c r="N32984" s="30"/>
      <c r="O32984" s="15"/>
    </row>
    <row r="32985" spans="7:15" s="29" customFormat="1" x14ac:dyDescent="0.3">
      <c r="G32985" s="15"/>
      <c r="H32985" s="15"/>
      <c r="I32985" s="15"/>
      <c r="K32985" s="15"/>
      <c r="M32985" s="15"/>
      <c r="N32985" s="30"/>
      <c r="O32985" s="15"/>
    </row>
    <row r="32986" spans="7:15" s="29" customFormat="1" x14ac:dyDescent="0.3">
      <c r="G32986" s="15"/>
      <c r="H32986" s="15"/>
      <c r="I32986" s="15"/>
      <c r="K32986" s="15"/>
      <c r="M32986" s="15"/>
      <c r="N32986" s="30"/>
      <c r="O32986" s="15"/>
    </row>
    <row r="32987" spans="7:15" s="29" customFormat="1" x14ac:dyDescent="0.3">
      <c r="G32987" s="15"/>
      <c r="H32987" s="15"/>
      <c r="I32987" s="15"/>
      <c r="K32987" s="15"/>
      <c r="M32987" s="15"/>
      <c r="N32987" s="30"/>
      <c r="O32987" s="15"/>
    </row>
    <row r="32988" spans="7:15" s="29" customFormat="1" x14ac:dyDescent="0.3">
      <c r="G32988" s="15"/>
      <c r="H32988" s="15"/>
      <c r="I32988" s="15"/>
      <c r="K32988" s="15"/>
      <c r="M32988" s="15"/>
      <c r="N32988" s="30"/>
      <c r="O32988" s="15"/>
    </row>
    <row r="32989" spans="7:15" s="29" customFormat="1" x14ac:dyDescent="0.3">
      <c r="G32989" s="15"/>
      <c r="H32989" s="15"/>
      <c r="I32989" s="15"/>
      <c r="K32989" s="15"/>
      <c r="M32989" s="15"/>
      <c r="N32989" s="30"/>
      <c r="O32989" s="15"/>
    </row>
    <row r="32990" spans="7:15" s="29" customFormat="1" x14ac:dyDescent="0.3">
      <c r="G32990" s="15"/>
      <c r="H32990" s="15"/>
      <c r="I32990" s="15"/>
      <c r="K32990" s="15"/>
      <c r="M32990" s="15"/>
      <c r="N32990" s="30"/>
      <c r="O32990" s="15"/>
    </row>
    <row r="32991" spans="7:15" s="29" customFormat="1" x14ac:dyDescent="0.3">
      <c r="G32991" s="15"/>
      <c r="H32991" s="15"/>
      <c r="I32991" s="15"/>
      <c r="K32991" s="15"/>
      <c r="M32991" s="15"/>
      <c r="N32991" s="30"/>
      <c r="O32991" s="15"/>
    </row>
    <row r="32992" spans="7:15" s="29" customFormat="1" x14ac:dyDescent="0.3">
      <c r="G32992" s="15"/>
      <c r="H32992" s="15"/>
      <c r="I32992" s="15"/>
      <c r="K32992" s="15"/>
      <c r="M32992" s="15"/>
      <c r="N32992" s="30"/>
      <c r="O32992" s="15"/>
    </row>
    <row r="32993" spans="7:15" s="29" customFormat="1" x14ac:dyDescent="0.3">
      <c r="G32993" s="15"/>
      <c r="H32993" s="15"/>
      <c r="I32993" s="15"/>
      <c r="K32993" s="15"/>
      <c r="M32993" s="15"/>
      <c r="N32993" s="30"/>
      <c r="O32993" s="15"/>
    </row>
    <row r="32994" spans="7:15" s="29" customFormat="1" x14ac:dyDescent="0.3">
      <c r="G32994" s="15"/>
      <c r="H32994" s="15"/>
      <c r="I32994" s="15"/>
      <c r="K32994" s="15"/>
      <c r="M32994" s="15"/>
      <c r="N32994" s="30"/>
      <c r="O32994" s="15"/>
    </row>
    <row r="32995" spans="7:15" s="29" customFormat="1" x14ac:dyDescent="0.3">
      <c r="G32995" s="15"/>
      <c r="H32995" s="15"/>
      <c r="I32995" s="15"/>
      <c r="K32995" s="15"/>
      <c r="M32995" s="15"/>
      <c r="N32995" s="30"/>
      <c r="O32995" s="15"/>
    </row>
    <row r="32996" spans="7:15" s="29" customFormat="1" x14ac:dyDescent="0.3">
      <c r="G32996" s="15"/>
      <c r="H32996" s="15"/>
      <c r="I32996" s="15"/>
      <c r="K32996" s="15"/>
      <c r="M32996" s="15"/>
      <c r="N32996" s="30"/>
      <c r="O32996" s="15"/>
    </row>
    <row r="32997" spans="7:15" s="29" customFormat="1" x14ac:dyDescent="0.3">
      <c r="G32997" s="15"/>
      <c r="H32997" s="15"/>
      <c r="I32997" s="15"/>
      <c r="K32997" s="15"/>
      <c r="M32997" s="15"/>
      <c r="N32997" s="30"/>
      <c r="O32997" s="15"/>
    </row>
    <row r="32998" spans="7:15" s="29" customFormat="1" x14ac:dyDescent="0.3">
      <c r="G32998" s="15"/>
      <c r="H32998" s="15"/>
      <c r="I32998" s="15"/>
      <c r="K32998" s="15"/>
      <c r="M32998" s="15"/>
      <c r="N32998" s="30"/>
      <c r="O32998" s="15"/>
    </row>
    <row r="32999" spans="7:15" s="29" customFormat="1" x14ac:dyDescent="0.3">
      <c r="G32999" s="15"/>
      <c r="H32999" s="15"/>
      <c r="I32999" s="15"/>
      <c r="K32999" s="15"/>
      <c r="M32999" s="15"/>
      <c r="N32999" s="30"/>
      <c r="O32999" s="15"/>
    </row>
    <row r="33000" spans="7:15" s="29" customFormat="1" x14ac:dyDescent="0.3">
      <c r="G33000" s="15"/>
      <c r="H33000" s="15"/>
      <c r="I33000" s="15"/>
      <c r="K33000" s="15"/>
      <c r="M33000" s="15"/>
      <c r="N33000" s="30"/>
      <c r="O33000" s="15"/>
    </row>
    <row r="33001" spans="7:15" s="29" customFormat="1" x14ac:dyDescent="0.3">
      <c r="G33001" s="15"/>
      <c r="H33001" s="15"/>
      <c r="I33001" s="15"/>
      <c r="K33001" s="15"/>
      <c r="M33001" s="15"/>
      <c r="N33001" s="30"/>
      <c r="O33001" s="15"/>
    </row>
    <row r="33002" spans="7:15" s="29" customFormat="1" x14ac:dyDescent="0.3">
      <c r="G33002" s="15"/>
      <c r="H33002" s="15"/>
      <c r="I33002" s="15"/>
      <c r="K33002" s="15"/>
      <c r="M33002" s="15"/>
      <c r="N33002" s="30"/>
      <c r="O33002" s="15"/>
    </row>
    <row r="33003" spans="7:15" s="29" customFormat="1" x14ac:dyDescent="0.3">
      <c r="G33003" s="15"/>
      <c r="H33003" s="15"/>
      <c r="I33003" s="15"/>
      <c r="K33003" s="15"/>
      <c r="M33003" s="15"/>
      <c r="N33003" s="30"/>
      <c r="O33003" s="15"/>
    </row>
    <row r="33004" spans="7:15" s="29" customFormat="1" x14ac:dyDescent="0.3">
      <c r="G33004" s="15"/>
      <c r="H33004" s="15"/>
      <c r="I33004" s="15"/>
      <c r="K33004" s="15"/>
      <c r="M33004" s="15"/>
      <c r="N33004" s="30"/>
      <c r="O33004" s="15"/>
    </row>
    <row r="33005" spans="7:15" s="29" customFormat="1" x14ac:dyDescent="0.3">
      <c r="G33005" s="15"/>
      <c r="H33005" s="15"/>
      <c r="I33005" s="15"/>
      <c r="K33005" s="15"/>
      <c r="M33005" s="15"/>
      <c r="N33005" s="30"/>
      <c r="O33005" s="15"/>
    </row>
    <row r="33006" spans="7:15" s="29" customFormat="1" x14ac:dyDescent="0.3">
      <c r="G33006" s="15"/>
      <c r="H33006" s="15"/>
      <c r="I33006" s="15"/>
      <c r="K33006" s="15"/>
      <c r="M33006" s="15"/>
      <c r="N33006" s="30"/>
      <c r="O33006" s="15"/>
    </row>
    <row r="33007" spans="7:15" s="29" customFormat="1" x14ac:dyDescent="0.3">
      <c r="G33007" s="15"/>
      <c r="H33007" s="15"/>
      <c r="I33007" s="15"/>
      <c r="K33007" s="15"/>
      <c r="M33007" s="15"/>
      <c r="N33007" s="30"/>
      <c r="O33007" s="15"/>
    </row>
    <row r="33008" spans="7:15" s="29" customFormat="1" x14ac:dyDescent="0.3">
      <c r="G33008" s="15"/>
      <c r="H33008" s="15"/>
      <c r="I33008" s="15"/>
      <c r="K33008" s="15"/>
      <c r="M33008" s="15"/>
      <c r="N33008" s="30"/>
      <c r="O33008" s="15"/>
    </row>
    <row r="33009" spans="7:15" s="29" customFormat="1" x14ac:dyDescent="0.3">
      <c r="G33009" s="15"/>
      <c r="H33009" s="15"/>
      <c r="I33009" s="15"/>
      <c r="K33009" s="15"/>
      <c r="M33009" s="15"/>
      <c r="N33009" s="30"/>
      <c r="O33009" s="15"/>
    </row>
    <row r="33010" spans="7:15" s="29" customFormat="1" x14ac:dyDescent="0.3">
      <c r="G33010" s="15"/>
      <c r="H33010" s="15"/>
      <c r="I33010" s="15"/>
      <c r="K33010" s="15"/>
      <c r="M33010" s="15"/>
      <c r="N33010" s="30"/>
      <c r="O33010" s="15"/>
    </row>
    <row r="33011" spans="7:15" s="29" customFormat="1" x14ac:dyDescent="0.3">
      <c r="G33011" s="15"/>
      <c r="H33011" s="15"/>
      <c r="I33011" s="15"/>
      <c r="K33011" s="15"/>
      <c r="M33011" s="15"/>
      <c r="N33011" s="30"/>
      <c r="O33011" s="15"/>
    </row>
    <row r="33012" spans="7:15" s="29" customFormat="1" x14ac:dyDescent="0.3">
      <c r="G33012" s="15"/>
      <c r="H33012" s="15"/>
      <c r="I33012" s="15"/>
      <c r="K33012" s="15"/>
      <c r="M33012" s="15"/>
      <c r="N33012" s="30"/>
      <c r="O33012" s="15"/>
    </row>
    <row r="33013" spans="7:15" s="29" customFormat="1" x14ac:dyDescent="0.3">
      <c r="G33013" s="15"/>
      <c r="H33013" s="15"/>
      <c r="I33013" s="15"/>
      <c r="K33013" s="15"/>
      <c r="M33013" s="15"/>
      <c r="N33013" s="30"/>
      <c r="O33013" s="15"/>
    </row>
    <row r="33014" spans="7:15" s="29" customFormat="1" x14ac:dyDescent="0.3">
      <c r="G33014" s="15"/>
      <c r="H33014" s="15"/>
      <c r="I33014" s="15"/>
      <c r="K33014" s="15"/>
      <c r="M33014" s="15"/>
      <c r="N33014" s="30"/>
      <c r="O33014" s="15"/>
    </row>
    <row r="33015" spans="7:15" s="29" customFormat="1" x14ac:dyDescent="0.3">
      <c r="G33015" s="15"/>
      <c r="H33015" s="15"/>
      <c r="I33015" s="15"/>
      <c r="K33015" s="15"/>
      <c r="M33015" s="15"/>
      <c r="N33015" s="30"/>
      <c r="O33015" s="15"/>
    </row>
    <row r="33016" spans="7:15" s="29" customFormat="1" x14ac:dyDescent="0.3">
      <c r="G33016" s="15"/>
      <c r="H33016" s="15"/>
      <c r="I33016" s="15"/>
      <c r="K33016" s="15"/>
      <c r="M33016" s="15"/>
      <c r="N33016" s="30"/>
      <c r="O33016" s="15"/>
    </row>
    <row r="33017" spans="7:15" s="29" customFormat="1" x14ac:dyDescent="0.3">
      <c r="G33017" s="15"/>
      <c r="H33017" s="15"/>
      <c r="I33017" s="15"/>
      <c r="K33017" s="15"/>
      <c r="M33017" s="15"/>
      <c r="N33017" s="30"/>
      <c r="O33017" s="15"/>
    </row>
    <row r="33018" spans="7:15" s="29" customFormat="1" x14ac:dyDescent="0.3">
      <c r="G33018" s="15"/>
      <c r="H33018" s="15"/>
      <c r="I33018" s="15"/>
      <c r="K33018" s="15"/>
      <c r="M33018" s="15"/>
      <c r="N33018" s="30"/>
      <c r="O33018" s="15"/>
    </row>
    <row r="33019" spans="7:15" s="29" customFormat="1" x14ac:dyDescent="0.3">
      <c r="G33019" s="15"/>
      <c r="H33019" s="15"/>
      <c r="I33019" s="15"/>
      <c r="K33019" s="15"/>
      <c r="M33019" s="15"/>
      <c r="N33019" s="30"/>
      <c r="O33019" s="15"/>
    </row>
    <row r="33020" spans="7:15" s="29" customFormat="1" x14ac:dyDescent="0.3">
      <c r="G33020" s="15"/>
      <c r="H33020" s="15"/>
      <c r="I33020" s="15"/>
      <c r="K33020" s="15"/>
      <c r="M33020" s="15"/>
      <c r="N33020" s="30"/>
      <c r="O33020" s="15"/>
    </row>
    <row r="33021" spans="7:15" s="29" customFormat="1" x14ac:dyDescent="0.3">
      <c r="G33021" s="15"/>
      <c r="H33021" s="15"/>
      <c r="I33021" s="15"/>
      <c r="K33021" s="15"/>
      <c r="M33021" s="15"/>
      <c r="N33021" s="30"/>
      <c r="O33021" s="15"/>
    </row>
    <row r="33022" spans="7:15" s="29" customFormat="1" x14ac:dyDescent="0.3">
      <c r="G33022" s="15"/>
      <c r="H33022" s="15"/>
      <c r="I33022" s="15"/>
      <c r="K33022" s="15"/>
      <c r="M33022" s="15"/>
      <c r="N33022" s="30"/>
      <c r="O33022" s="15"/>
    </row>
    <row r="33023" spans="7:15" s="29" customFormat="1" x14ac:dyDescent="0.3">
      <c r="G33023" s="15"/>
      <c r="H33023" s="15"/>
      <c r="I33023" s="15"/>
      <c r="K33023" s="15"/>
      <c r="M33023" s="15"/>
      <c r="N33023" s="30"/>
      <c r="O33023" s="15"/>
    </row>
    <row r="33024" spans="7:15" s="29" customFormat="1" x14ac:dyDescent="0.3">
      <c r="G33024" s="15"/>
      <c r="H33024" s="15"/>
      <c r="I33024" s="15"/>
      <c r="K33024" s="15"/>
      <c r="M33024" s="15"/>
      <c r="N33024" s="30"/>
      <c r="O33024" s="15"/>
    </row>
    <row r="33025" spans="7:15" s="29" customFormat="1" x14ac:dyDescent="0.3">
      <c r="G33025" s="15"/>
      <c r="H33025" s="15"/>
      <c r="I33025" s="15"/>
      <c r="K33025" s="15"/>
      <c r="M33025" s="15"/>
      <c r="N33025" s="30"/>
      <c r="O33025" s="15"/>
    </row>
    <row r="33026" spans="7:15" s="29" customFormat="1" x14ac:dyDescent="0.3">
      <c r="G33026" s="15"/>
      <c r="H33026" s="15"/>
      <c r="I33026" s="15"/>
      <c r="K33026" s="15"/>
      <c r="M33026" s="15"/>
      <c r="N33026" s="30"/>
      <c r="O33026" s="15"/>
    </row>
    <row r="33027" spans="7:15" s="29" customFormat="1" x14ac:dyDescent="0.3">
      <c r="G33027" s="15"/>
      <c r="H33027" s="15"/>
      <c r="I33027" s="15"/>
      <c r="K33027" s="15"/>
      <c r="M33027" s="15"/>
      <c r="N33027" s="30"/>
      <c r="O33027" s="15"/>
    </row>
    <row r="33028" spans="7:15" s="29" customFormat="1" x14ac:dyDescent="0.3">
      <c r="G33028" s="15"/>
      <c r="H33028" s="15"/>
      <c r="I33028" s="15"/>
      <c r="K33028" s="15"/>
      <c r="M33028" s="15"/>
      <c r="N33028" s="30"/>
      <c r="O33028" s="15"/>
    </row>
    <row r="33029" spans="7:15" s="29" customFormat="1" x14ac:dyDescent="0.3">
      <c r="G33029" s="15"/>
      <c r="H33029" s="15"/>
      <c r="I33029" s="15"/>
      <c r="K33029" s="15"/>
      <c r="M33029" s="15"/>
      <c r="N33029" s="30"/>
      <c r="O33029" s="15"/>
    </row>
    <row r="33030" spans="7:15" s="29" customFormat="1" x14ac:dyDescent="0.3">
      <c r="G33030" s="15"/>
      <c r="H33030" s="15"/>
      <c r="I33030" s="15"/>
      <c r="K33030" s="15"/>
      <c r="M33030" s="15"/>
      <c r="N33030" s="30"/>
      <c r="O33030" s="15"/>
    </row>
    <row r="33031" spans="7:15" s="29" customFormat="1" x14ac:dyDescent="0.3">
      <c r="G33031" s="15"/>
      <c r="H33031" s="15"/>
      <c r="I33031" s="15"/>
      <c r="K33031" s="15"/>
      <c r="M33031" s="15"/>
      <c r="N33031" s="30"/>
      <c r="O33031" s="15"/>
    </row>
    <row r="33032" spans="7:15" s="29" customFormat="1" x14ac:dyDescent="0.3">
      <c r="G33032" s="15"/>
      <c r="H33032" s="15"/>
      <c r="I33032" s="15"/>
      <c r="K33032" s="15"/>
      <c r="M33032" s="15"/>
      <c r="N33032" s="30"/>
      <c r="O33032" s="15"/>
    </row>
    <row r="33033" spans="7:15" s="29" customFormat="1" x14ac:dyDescent="0.3">
      <c r="G33033" s="15"/>
      <c r="H33033" s="15"/>
      <c r="I33033" s="15"/>
      <c r="K33033" s="15"/>
      <c r="M33033" s="15"/>
      <c r="N33033" s="30"/>
      <c r="O33033" s="15"/>
    </row>
    <row r="33034" spans="7:15" s="29" customFormat="1" x14ac:dyDescent="0.3">
      <c r="G33034" s="15"/>
      <c r="H33034" s="15"/>
      <c r="I33034" s="15"/>
      <c r="K33034" s="15"/>
      <c r="M33034" s="15"/>
      <c r="N33034" s="30"/>
      <c r="O33034" s="15"/>
    </row>
    <row r="33035" spans="7:15" s="29" customFormat="1" x14ac:dyDescent="0.3">
      <c r="G33035" s="15"/>
      <c r="H33035" s="15"/>
      <c r="I33035" s="15"/>
      <c r="K33035" s="15"/>
      <c r="M33035" s="15"/>
      <c r="N33035" s="30"/>
      <c r="O33035" s="15"/>
    </row>
    <row r="33036" spans="7:15" s="29" customFormat="1" x14ac:dyDescent="0.3">
      <c r="G33036" s="15"/>
      <c r="H33036" s="15"/>
      <c r="I33036" s="15"/>
      <c r="K33036" s="15"/>
      <c r="M33036" s="15"/>
      <c r="N33036" s="30"/>
      <c r="O33036" s="15"/>
    </row>
    <row r="33037" spans="7:15" s="29" customFormat="1" x14ac:dyDescent="0.3">
      <c r="G33037" s="15"/>
      <c r="H33037" s="15"/>
      <c r="I33037" s="15"/>
      <c r="K33037" s="15"/>
      <c r="M33037" s="15"/>
      <c r="N33037" s="30"/>
      <c r="O33037" s="15"/>
    </row>
    <row r="33038" spans="7:15" s="29" customFormat="1" x14ac:dyDescent="0.3">
      <c r="G33038" s="15"/>
      <c r="H33038" s="15"/>
      <c r="I33038" s="15"/>
      <c r="K33038" s="15"/>
      <c r="M33038" s="15"/>
      <c r="N33038" s="30"/>
      <c r="O33038" s="15"/>
    </row>
    <row r="33039" spans="7:15" s="29" customFormat="1" x14ac:dyDescent="0.3">
      <c r="G33039" s="15"/>
      <c r="H33039" s="15"/>
      <c r="I33039" s="15"/>
      <c r="K33039" s="15"/>
      <c r="M33039" s="15"/>
      <c r="N33039" s="30"/>
      <c r="O33039" s="15"/>
    </row>
    <row r="33040" spans="7:15" s="29" customFormat="1" x14ac:dyDescent="0.3">
      <c r="G33040" s="15"/>
      <c r="H33040" s="15"/>
      <c r="I33040" s="15"/>
      <c r="K33040" s="15"/>
      <c r="M33040" s="15"/>
      <c r="N33040" s="30"/>
      <c r="O33040" s="15"/>
    </row>
    <row r="33041" spans="7:15" s="29" customFormat="1" x14ac:dyDescent="0.3">
      <c r="G33041" s="15"/>
      <c r="H33041" s="15"/>
      <c r="I33041" s="15"/>
      <c r="K33041" s="15"/>
      <c r="M33041" s="15"/>
      <c r="N33041" s="30"/>
      <c r="O33041" s="15"/>
    </row>
    <row r="33042" spans="7:15" s="29" customFormat="1" x14ac:dyDescent="0.3">
      <c r="G33042" s="15"/>
      <c r="H33042" s="15"/>
      <c r="I33042" s="15"/>
      <c r="K33042" s="15"/>
      <c r="M33042" s="15"/>
      <c r="N33042" s="30"/>
      <c r="O33042" s="15"/>
    </row>
    <row r="33043" spans="7:15" s="29" customFormat="1" x14ac:dyDescent="0.3">
      <c r="G33043" s="15"/>
      <c r="H33043" s="15"/>
      <c r="I33043" s="15"/>
      <c r="K33043" s="15"/>
      <c r="M33043" s="15"/>
      <c r="N33043" s="30"/>
      <c r="O33043" s="15"/>
    </row>
    <row r="33044" spans="7:15" s="29" customFormat="1" x14ac:dyDescent="0.3">
      <c r="G33044" s="15"/>
      <c r="H33044" s="15"/>
      <c r="I33044" s="15"/>
      <c r="K33044" s="15"/>
      <c r="M33044" s="15"/>
      <c r="N33044" s="30"/>
      <c r="O33044" s="15"/>
    </row>
    <row r="33045" spans="7:15" s="29" customFormat="1" x14ac:dyDescent="0.3">
      <c r="G33045" s="15"/>
      <c r="H33045" s="15"/>
      <c r="I33045" s="15"/>
      <c r="K33045" s="15"/>
      <c r="M33045" s="15"/>
      <c r="N33045" s="30"/>
      <c r="O33045" s="15"/>
    </row>
    <row r="33046" spans="7:15" s="29" customFormat="1" x14ac:dyDescent="0.3">
      <c r="G33046" s="15"/>
      <c r="H33046" s="15"/>
      <c r="I33046" s="15"/>
      <c r="K33046" s="15"/>
      <c r="M33046" s="15"/>
      <c r="N33046" s="30"/>
      <c r="O33046" s="15"/>
    </row>
    <row r="33047" spans="7:15" s="29" customFormat="1" x14ac:dyDescent="0.3">
      <c r="G33047" s="15"/>
      <c r="H33047" s="15"/>
      <c r="I33047" s="15"/>
      <c r="K33047" s="15"/>
      <c r="M33047" s="15"/>
      <c r="N33047" s="30"/>
      <c r="O33047" s="15"/>
    </row>
    <row r="33048" spans="7:15" s="29" customFormat="1" x14ac:dyDescent="0.3">
      <c r="G33048" s="15"/>
      <c r="H33048" s="15"/>
      <c r="I33048" s="15"/>
      <c r="K33048" s="15"/>
      <c r="M33048" s="15"/>
      <c r="N33048" s="30"/>
      <c r="O33048" s="15"/>
    </row>
    <row r="33049" spans="7:15" s="29" customFormat="1" x14ac:dyDescent="0.3">
      <c r="G33049" s="15"/>
      <c r="H33049" s="15"/>
      <c r="I33049" s="15"/>
      <c r="K33049" s="15"/>
      <c r="M33049" s="15"/>
      <c r="N33049" s="30"/>
      <c r="O33049" s="15"/>
    </row>
    <row r="33050" spans="7:15" s="29" customFormat="1" x14ac:dyDescent="0.3">
      <c r="G33050" s="15"/>
      <c r="H33050" s="15"/>
      <c r="I33050" s="15"/>
      <c r="K33050" s="15"/>
      <c r="M33050" s="15"/>
      <c r="N33050" s="30"/>
      <c r="O33050" s="15"/>
    </row>
    <row r="33051" spans="7:15" s="29" customFormat="1" x14ac:dyDescent="0.3">
      <c r="G33051" s="15"/>
      <c r="H33051" s="15"/>
      <c r="I33051" s="15"/>
      <c r="K33051" s="15"/>
      <c r="M33051" s="15"/>
      <c r="N33051" s="30"/>
      <c r="O33051" s="15"/>
    </row>
    <row r="33052" spans="7:15" s="29" customFormat="1" x14ac:dyDescent="0.3">
      <c r="G33052" s="15"/>
      <c r="H33052" s="15"/>
      <c r="I33052" s="15"/>
      <c r="K33052" s="15"/>
      <c r="M33052" s="15"/>
      <c r="N33052" s="30"/>
      <c r="O33052" s="15"/>
    </row>
    <row r="33053" spans="7:15" s="29" customFormat="1" x14ac:dyDescent="0.3">
      <c r="G33053" s="15"/>
      <c r="H33053" s="15"/>
      <c r="I33053" s="15"/>
      <c r="K33053" s="15"/>
      <c r="M33053" s="15"/>
      <c r="N33053" s="30"/>
      <c r="O33053" s="15"/>
    </row>
    <row r="33054" spans="7:15" s="29" customFormat="1" x14ac:dyDescent="0.3">
      <c r="G33054" s="15"/>
      <c r="H33054" s="15"/>
      <c r="I33054" s="15"/>
      <c r="K33054" s="15"/>
      <c r="M33054" s="15"/>
      <c r="N33054" s="30"/>
      <c r="O33054" s="15"/>
    </row>
    <row r="33055" spans="7:15" s="29" customFormat="1" x14ac:dyDescent="0.3">
      <c r="G33055" s="15"/>
      <c r="H33055" s="15"/>
      <c r="I33055" s="15"/>
      <c r="K33055" s="15"/>
      <c r="M33055" s="15"/>
      <c r="N33055" s="30"/>
      <c r="O33055" s="15"/>
    </row>
    <row r="33056" spans="7:15" s="29" customFormat="1" x14ac:dyDescent="0.3">
      <c r="G33056" s="15"/>
      <c r="H33056" s="15"/>
      <c r="I33056" s="15"/>
      <c r="K33056" s="15"/>
      <c r="M33056" s="15"/>
      <c r="N33056" s="30"/>
      <c r="O33056" s="15"/>
    </row>
    <row r="33057" spans="7:15" s="29" customFormat="1" x14ac:dyDescent="0.3">
      <c r="G33057" s="15"/>
      <c r="H33057" s="15"/>
      <c r="I33057" s="15"/>
      <c r="K33057" s="15"/>
      <c r="M33057" s="15"/>
      <c r="N33057" s="30"/>
      <c r="O33057" s="15"/>
    </row>
    <row r="33058" spans="7:15" s="29" customFormat="1" x14ac:dyDescent="0.3">
      <c r="G33058" s="15"/>
      <c r="H33058" s="15"/>
      <c r="I33058" s="15"/>
      <c r="K33058" s="15"/>
      <c r="M33058" s="15"/>
      <c r="N33058" s="30"/>
      <c r="O33058" s="15"/>
    </row>
    <row r="33059" spans="7:15" s="29" customFormat="1" x14ac:dyDescent="0.3">
      <c r="G33059" s="15"/>
      <c r="H33059" s="15"/>
      <c r="I33059" s="15"/>
      <c r="K33059" s="15"/>
      <c r="M33059" s="15"/>
      <c r="N33059" s="30"/>
      <c r="O33059" s="15"/>
    </row>
    <row r="33060" spans="7:15" s="29" customFormat="1" x14ac:dyDescent="0.3">
      <c r="G33060" s="15"/>
      <c r="H33060" s="15"/>
      <c r="I33060" s="15"/>
      <c r="K33060" s="15"/>
      <c r="M33060" s="15"/>
      <c r="N33060" s="30"/>
      <c r="O33060" s="15"/>
    </row>
    <row r="33061" spans="7:15" s="29" customFormat="1" x14ac:dyDescent="0.3">
      <c r="G33061" s="15"/>
      <c r="H33061" s="15"/>
      <c r="I33061" s="15"/>
      <c r="K33061" s="15"/>
      <c r="M33061" s="15"/>
      <c r="N33061" s="30"/>
      <c r="O33061" s="15"/>
    </row>
    <row r="33062" spans="7:15" s="29" customFormat="1" x14ac:dyDescent="0.3">
      <c r="G33062" s="15"/>
      <c r="H33062" s="15"/>
      <c r="I33062" s="15"/>
      <c r="K33062" s="15"/>
      <c r="M33062" s="15"/>
      <c r="N33062" s="30"/>
      <c r="O33062" s="15"/>
    </row>
    <row r="33063" spans="7:15" s="29" customFormat="1" x14ac:dyDescent="0.3">
      <c r="G33063" s="15"/>
      <c r="H33063" s="15"/>
      <c r="I33063" s="15"/>
      <c r="K33063" s="15"/>
      <c r="M33063" s="15"/>
      <c r="N33063" s="30"/>
      <c r="O33063" s="15"/>
    </row>
    <row r="33064" spans="7:15" s="29" customFormat="1" x14ac:dyDescent="0.3">
      <c r="G33064" s="15"/>
      <c r="H33064" s="15"/>
      <c r="I33064" s="15"/>
      <c r="K33064" s="15"/>
      <c r="M33064" s="15"/>
      <c r="N33064" s="30"/>
      <c r="O33064" s="15"/>
    </row>
    <row r="33065" spans="7:15" s="29" customFormat="1" x14ac:dyDescent="0.3">
      <c r="G33065" s="15"/>
      <c r="H33065" s="15"/>
      <c r="I33065" s="15"/>
      <c r="K33065" s="15"/>
      <c r="M33065" s="15"/>
      <c r="N33065" s="30"/>
      <c r="O33065" s="15"/>
    </row>
    <row r="33066" spans="7:15" s="29" customFormat="1" x14ac:dyDescent="0.3">
      <c r="G33066" s="15"/>
      <c r="H33066" s="15"/>
      <c r="I33066" s="15"/>
      <c r="K33066" s="15"/>
      <c r="M33066" s="15"/>
      <c r="N33066" s="30"/>
      <c r="O33066" s="15"/>
    </row>
    <row r="33067" spans="7:15" s="29" customFormat="1" x14ac:dyDescent="0.3">
      <c r="G33067" s="15"/>
      <c r="H33067" s="15"/>
      <c r="I33067" s="15"/>
      <c r="K33067" s="15"/>
      <c r="M33067" s="15"/>
      <c r="N33067" s="30"/>
      <c r="O33067" s="15"/>
    </row>
    <row r="33068" spans="7:15" s="29" customFormat="1" x14ac:dyDescent="0.3">
      <c r="G33068" s="15"/>
      <c r="H33068" s="15"/>
      <c r="I33068" s="15"/>
      <c r="K33068" s="15"/>
      <c r="M33068" s="15"/>
      <c r="N33068" s="30"/>
      <c r="O33068" s="15"/>
    </row>
    <row r="33069" spans="7:15" s="29" customFormat="1" x14ac:dyDescent="0.3">
      <c r="G33069" s="15"/>
      <c r="H33069" s="15"/>
      <c r="I33069" s="15"/>
      <c r="K33069" s="15"/>
      <c r="M33069" s="15"/>
      <c r="N33069" s="30"/>
      <c r="O33069" s="15"/>
    </row>
    <row r="33070" spans="7:15" s="29" customFormat="1" x14ac:dyDescent="0.3">
      <c r="G33070" s="15"/>
      <c r="H33070" s="15"/>
      <c r="I33070" s="15"/>
      <c r="K33070" s="15"/>
      <c r="M33070" s="15"/>
      <c r="N33070" s="30"/>
      <c r="O33070" s="15"/>
    </row>
    <row r="33071" spans="7:15" s="29" customFormat="1" x14ac:dyDescent="0.3">
      <c r="G33071" s="15"/>
      <c r="H33071" s="15"/>
      <c r="I33071" s="15"/>
      <c r="K33071" s="15"/>
      <c r="M33071" s="15"/>
      <c r="N33071" s="30"/>
      <c r="O33071" s="15"/>
    </row>
    <row r="33072" spans="7:15" s="29" customFormat="1" x14ac:dyDescent="0.3">
      <c r="G33072" s="15"/>
      <c r="H33072" s="15"/>
      <c r="I33072" s="15"/>
      <c r="K33072" s="15"/>
      <c r="M33072" s="15"/>
      <c r="N33072" s="30"/>
      <c r="O33072" s="15"/>
    </row>
    <row r="33073" spans="7:15" s="29" customFormat="1" x14ac:dyDescent="0.3">
      <c r="G33073" s="15"/>
      <c r="H33073" s="15"/>
      <c r="I33073" s="15"/>
      <c r="K33073" s="15"/>
      <c r="M33073" s="15"/>
      <c r="N33073" s="30"/>
      <c r="O33073" s="15"/>
    </row>
    <row r="33074" spans="7:15" s="29" customFormat="1" x14ac:dyDescent="0.3">
      <c r="G33074" s="15"/>
      <c r="H33074" s="15"/>
      <c r="I33074" s="15"/>
      <c r="K33074" s="15"/>
      <c r="M33074" s="15"/>
      <c r="N33074" s="30"/>
      <c r="O33074" s="15"/>
    </row>
    <row r="33075" spans="7:15" s="29" customFormat="1" x14ac:dyDescent="0.3">
      <c r="G33075" s="15"/>
      <c r="H33075" s="15"/>
      <c r="I33075" s="15"/>
      <c r="K33075" s="15"/>
      <c r="M33075" s="15"/>
      <c r="N33075" s="30"/>
      <c r="O33075" s="15"/>
    </row>
    <row r="33076" spans="7:15" s="29" customFormat="1" x14ac:dyDescent="0.3">
      <c r="G33076" s="15"/>
      <c r="H33076" s="15"/>
      <c r="I33076" s="15"/>
      <c r="K33076" s="15"/>
      <c r="M33076" s="15"/>
      <c r="N33076" s="30"/>
      <c r="O33076" s="15"/>
    </row>
    <row r="33077" spans="7:15" s="29" customFormat="1" x14ac:dyDescent="0.3">
      <c r="G33077" s="15"/>
      <c r="H33077" s="15"/>
      <c r="I33077" s="15"/>
      <c r="K33077" s="15"/>
      <c r="M33077" s="15"/>
      <c r="N33077" s="30"/>
      <c r="O33077" s="15"/>
    </row>
    <row r="33078" spans="7:15" s="29" customFormat="1" x14ac:dyDescent="0.3">
      <c r="G33078" s="15"/>
      <c r="H33078" s="15"/>
      <c r="I33078" s="15"/>
      <c r="K33078" s="15"/>
      <c r="M33078" s="15"/>
      <c r="N33078" s="30"/>
      <c r="O33078" s="15"/>
    </row>
    <row r="33079" spans="7:15" s="29" customFormat="1" x14ac:dyDescent="0.3">
      <c r="G33079" s="15"/>
      <c r="H33079" s="15"/>
      <c r="I33079" s="15"/>
      <c r="K33079" s="15"/>
      <c r="M33079" s="15"/>
      <c r="N33079" s="30"/>
      <c r="O33079" s="15"/>
    </row>
    <row r="33080" spans="7:15" s="29" customFormat="1" x14ac:dyDescent="0.3">
      <c r="G33080" s="15"/>
      <c r="H33080" s="15"/>
      <c r="I33080" s="15"/>
      <c r="K33080" s="15"/>
      <c r="M33080" s="15"/>
      <c r="N33080" s="30"/>
      <c r="O33080" s="15"/>
    </row>
    <row r="33081" spans="7:15" s="29" customFormat="1" x14ac:dyDescent="0.3">
      <c r="G33081" s="15"/>
      <c r="H33081" s="15"/>
      <c r="I33081" s="15"/>
      <c r="K33081" s="15"/>
      <c r="M33081" s="15"/>
      <c r="N33081" s="30"/>
      <c r="O33081" s="15"/>
    </row>
    <row r="33082" spans="7:15" s="29" customFormat="1" x14ac:dyDescent="0.3">
      <c r="G33082" s="15"/>
      <c r="H33082" s="15"/>
      <c r="I33082" s="15"/>
      <c r="K33082" s="15"/>
      <c r="M33082" s="15"/>
      <c r="N33082" s="30"/>
      <c r="O33082" s="15"/>
    </row>
    <row r="33083" spans="7:15" s="29" customFormat="1" x14ac:dyDescent="0.3">
      <c r="G33083" s="15"/>
      <c r="H33083" s="15"/>
      <c r="I33083" s="15"/>
      <c r="K33083" s="15"/>
      <c r="M33083" s="15"/>
      <c r="N33083" s="30"/>
      <c r="O33083" s="15"/>
    </row>
    <row r="33084" spans="7:15" s="29" customFormat="1" x14ac:dyDescent="0.3">
      <c r="G33084" s="15"/>
      <c r="H33084" s="15"/>
      <c r="I33084" s="15"/>
      <c r="K33084" s="15"/>
      <c r="M33084" s="15"/>
      <c r="N33084" s="30"/>
      <c r="O33084" s="15"/>
    </row>
    <row r="33085" spans="7:15" s="29" customFormat="1" x14ac:dyDescent="0.3">
      <c r="G33085" s="15"/>
      <c r="H33085" s="15"/>
      <c r="I33085" s="15"/>
      <c r="K33085" s="15"/>
      <c r="M33085" s="15"/>
      <c r="N33085" s="30"/>
      <c r="O33085" s="15"/>
    </row>
    <row r="33086" spans="7:15" s="29" customFormat="1" x14ac:dyDescent="0.3">
      <c r="G33086" s="15"/>
      <c r="H33086" s="15"/>
      <c r="I33086" s="15"/>
      <c r="K33086" s="15"/>
      <c r="M33086" s="15"/>
      <c r="N33086" s="30"/>
      <c r="O33086" s="15"/>
    </row>
    <row r="33087" spans="7:15" s="29" customFormat="1" x14ac:dyDescent="0.3">
      <c r="G33087" s="15"/>
      <c r="H33087" s="15"/>
      <c r="I33087" s="15"/>
      <c r="K33087" s="15"/>
      <c r="M33087" s="15"/>
      <c r="N33087" s="30"/>
      <c r="O33087" s="15"/>
    </row>
    <row r="33088" spans="7:15" s="29" customFormat="1" x14ac:dyDescent="0.3">
      <c r="G33088" s="15"/>
      <c r="H33088" s="15"/>
      <c r="I33088" s="15"/>
      <c r="K33088" s="15"/>
      <c r="M33088" s="15"/>
      <c r="N33088" s="30"/>
      <c r="O33088" s="15"/>
    </row>
    <row r="33089" spans="7:15" s="29" customFormat="1" x14ac:dyDescent="0.3">
      <c r="G33089" s="15"/>
      <c r="H33089" s="15"/>
      <c r="I33089" s="15"/>
      <c r="K33089" s="15"/>
      <c r="M33089" s="15"/>
      <c r="N33089" s="30"/>
      <c r="O33089" s="15"/>
    </row>
    <row r="33090" spans="7:15" s="29" customFormat="1" x14ac:dyDescent="0.3">
      <c r="G33090" s="15"/>
      <c r="H33090" s="15"/>
      <c r="I33090" s="15"/>
      <c r="K33090" s="15"/>
      <c r="M33090" s="15"/>
      <c r="N33090" s="30"/>
      <c r="O33090" s="15"/>
    </row>
    <row r="33091" spans="7:15" s="29" customFormat="1" x14ac:dyDescent="0.3">
      <c r="G33091" s="15"/>
      <c r="H33091" s="15"/>
      <c r="I33091" s="15"/>
      <c r="K33091" s="15"/>
      <c r="M33091" s="15"/>
      <c r="N33091" s="30"/>
      <c r="O33091" s="15"/>
    </row>
    <row r="33092" spans="7:15" s="29" customFormat="1" x14ac:dyDescent="0.3">
      <c r="G33092" s="15"/>
      <c r="H33092" s="15"/>
      <c r="I33092" s="15"/>
      <c r="K33092" s="15"/>
      <c r="M33092" s="15"/>
      <c r="N33092" s="30"/>
      <c r="O33092" s="15"/>
    </row>
    <row r="33093" spans="7:15" s="29" customFormat="1" x14ac:dyDescent="0.3">
      <c r="G33093" s="15"/>
      <c r="H33093" s="15"/>
      <c r="I33093" s="15"/>
      <c r="K33093" s="15"/>
      <c r="M33093" s="15"/>
      <c r="N33093" s="30"/>
      <c r="O33093" s="15"/>
    </row>
    <row r="33094" spans="7:15" s="29" customFormat="1" x14ac:dyDescent="0.3">
      <c r="G33094" s="15"/>
      <c r="H33094" s="15"/>
      <c r="I33094" s="15"/>
      <c r="K33094" s="15"/>
      <c r="M33094" s="15"/>
      <c r="N33094" s="30"/>
      <c r="O33094" s="15"/>
    </row>
    <row r="33095" spans="7:15" s="29" customFormat="1" x14ac:dyDescent="0.3">
      <c r="G33095" s="15"/>
      <c r="H33095" s="15"/>
      <c r="I33095" s="15"/>
      <c r="K33095" s="15"/>
      <c r="M33095" s="15"/>
      <c r="N33095" s="30"/>
      <c r="O33095" s="15"/>
    </row>
    <row r="33096" spans="7:15" s="29" customFormat="1" x14ac:dyDescent="0.3">
      <c r="G33096" s="15"/>
      <c r="H33096" s="15"/>
      <c r="I33096" s="15"/>
      <c r="K33096" s="15"/>
      <c r="M33096" s="15"/>
      <c r="N33096" s="30"/>
      <c r="O33096" s="15"/>
    </row>
    <row r="33097" spans="7:15" s="29" customFormat="1" x14ac:dyDescent="0.3">
      <c r="G33097" s="15"/>
      <c r="H33097" s="15"/>
      <c r="I33097" s="15"/>
      <c r="K33097" s="15"/>
      <c r="M33097" s="15"/>
      <c r="N33097" s="30"/>
      <c r="O33097" s="15"/>
    </row>
    <row r="33098" spans="7:15" s="29" customFormat="1" x14ac:dyDescent="0.3">
      <c r="G33098" s="15"/>
      <c r="H33098" s="15"/>
      <c r="I33098" s="15"/>
      <c r="K33098" s="15"/>
      <c r="M33098" s="15"/>
      <c r="N33098" s="30"/>
      <c r="O33098" s="15"/>
    </row>
    <row r="33099" spans="7:15" s="29" customFormat="1" x14ac:dyDescent="0.3">
      <c r="G33099" s="15"/>
      <c r="H33099" s="15"/>
      <c r="I33099" s="15"/>
      <c r="K33099" s="15"/>
      <c r="M33099" s="15"/>
      <c r="N33099" s="30"/>
      <c r="O33099" s="15"/>
    </row>
    <row r="33100" spans="7:15" s="29" customFormat="1" x14ac:dyDescent="0.3">
      <c r="G33100" s="15"/>
      <c r="H33100" s="15"/>
      <c r="I33100" s="15"/>
      <c r="K33100" s="15"/>
      <c r="M33100" s="15"/>
      <c r="N33100" s="30"/>
      <c r="O33100" s="15"/>
    </row>
    <row r="33101" spans="7:15" s="29" customFormat="1" x14ac:dyDescent="0.3">
      <c r="G33101" s="15"/>
      <c r="H33101" s="15"/>
      <c r="I33101" s="15"/>
      <c r="K33101" s="15"/>
      <c r="M33101" s="15"/>
      <c r="N33101" s="30"/>
      <c r="O33101" s="15"/>
    </row>
    <row r="33102" spans="7:15" s="29" customFormat="1" x14ac:dyDescent="0.3">
      <c r="G33102" s="15"/>
      <c r="H33102" s="15"/>
      <c r="I33102" s="15"/>
      <c r="K33102" s="15"/>
      <c r="M33102" s="15"/>
      <c r="N33102" s="30"/>
      <c r="O33102" s="15"/>
    </row>
    <row r="33103" spans="7:15" s="29" customFormat="1" x14ac:dyDescent="0.3">
      <c r="G33103" s="15"/>
      <c r="H33103" s="15"/>
      <c r="I33103" s="15"/>
      <c r="K33103" s="15"/>
      <c r="M33103" s="15"/>
      <c r="N33103" s="30"/>
      <c r="O33103" s="15"/>
    </row>
    <row r="33104" spans="7:15" s="29" customFormat="1" x14ac:dyDescent="0.3">
      <c r="G33104" s="15"/>
      <c r="H33104" s="15"/>
      <c r="I33104" s="15"/>
      <c r="K33104" s="15"/>
      <c r="M33104" s="15"/>
      <c r="N33104" s="30"/>
      <c r="O33104" s="15"/>
    </row>
    <row r="33105" spans="7:15" s="29" customFormat="1" x14ac:dyDescent="0.3">
      <c r="G33105" s="15"/>
      <c r="H33105" s="15"/>
      <c r="I33105" s="15"/>
      <c r="K33105" s="15"/>
      <c r="M33105" s="15"/>
      <c r="N33105" s="30"/>
      <c r="O33105" s="15"/>
    </row>
    <row r="33106" spans="7:15" s="29" customFormat="1" x14ac:dyDescent="0.3">
      <c r="G33106" s="15"/>
      <c r="H33106" s="15"/>
      <c r="I33106" s="15"/>
      <c r="K33106" s="15"/>
      <c r="M33106" s="15"/>
      <c r="N33106" s="30"/>
      <c r="O33106" s="15"/>
    </row>
    <row r="33107" spans="7:15" s="29" customFormat="1" x14ac:dyDescent="0.3">
      <c r="G33107" s="15"/>
      <c r="H33107" s="15"/>
      <c r="I33107" s="15"/>
      <c r="K33107" s="15"/>
      <c r="M33107" s="15"/>
      <c r="N33107" s="30"/>
      <c r="O33107" s="15"/>
    </row>
    <row r="33108" spans="7:15" s="29" customFormat="1" x14ac:dyDescent="0.3">
      <c r="G33108" s="15"/>
      <c r="H33108" s="15"/>
      <c r="I33108" s="15"/>
      <c r="K33108" s="15"/>
      <c r="M33108" s="15"/>
      <c r="N33108" s="30"/>
      <c r="O33108" s="15"/>
    </row>
    <row r="33109" spans="7:15" s="29" customFormat="1" x14ac:dyDescent="0.3">
      <c r="G33109" s="15"/>
      <c r="H33109" s="15"/>
      <c r="I33109" s="15"/>
      <c r="K33109" s="15"/>
      <c r="M33109" s="15"/>
      <c r="N33109" s="30"/>
      <c r="O33109" s="15"/>
    </row>
    <row r="33110" spans="7:15" s="29" customFormat="1" x14ac:dyDescent="0.3">
      <c r="G33110" s="15"/>
      <c r="H33110" s="15"/>
      <c r="I33110" s="15"/>
      <c r="K33110" s="15"/>
      <c r="M33110" s="15"/>
      <c r="N33110" s="30"/>
      <c r="O33110" s="15"/>
    </row>
    <row r="33111" spans="7:15" s="29" customFormat="1" x14ac:dyDescent="0.3">
      <c r="G33111" s="15"/>
      <c r="H33111" s="15"/>
      <c r="I33111" s="15"/>
      <c r="K33111" s="15"/>
      <c r="M33111" s="15"/>
      <c r="N33111" s="30"/>
      <c r="O33111" s="15"/>
    </row>
    <row r="33112" spans="7:15" s="29" customFormat="1" x14ac:dyDescent="0.3">
      <c r="G33112" s="15"/>
      <c r="H33112" s="15"/>
      <c r="I33112" s="15"/>
      <c r="K33112" s="15"/>
      <c r="M33112" s="15"/>
      <c r="N33112" s="30"/>
      <c r="O33112" s="15"/>
    </row>
    <row r="33113" spans="7:15" s="29" customFormat="1" x14ac:dyDescent="0.3">
      <c r="G33113" s="15"/>
      <c r="H33113" s="15"/>
      <c r="I33113" s="15"/>
      <c r="K33113" s="15"/>
      <c r="M33113" s="15"/>
      <c r="N33113" s="30"/>
      <c r="O33113" s="15"/>
    </row>
    <row r="33114" spans="7:15" s="29" customFormat="1" x14ac:dyDescent="0.3">
      <c r="G33114" s="15"/>
      <c r="H33114" s="15"/>
      <c r="I33114" s="15"/>
      <c r="K33114" s="15"/>
      <c r="M33114" s="15"/>
      <c r="N33114" s="30"/>
      <c r="O33114" s="15"/>
    </row>
    <row r="33115" spans="7:15" s="29" customFormat="1" x14ac:dyDescent="0.3">
      <c r="G33115" s="15"/>
      <c r="H33115" s="15"/>
      <c r="I33115" s="15"/>
      <c r="K33115" s="15"/>
      <c r="M33115" s="15"/>
      <c r="N33115" s="30"/>
      <c r="O33115" s="15"/>
    </row>
    <row r="33116" spans="7:15" s="29" customFormat="1" x14ac:dyDescent="0.3">
      <c r="G33116" s="15"/>
      <c r="H33116" s="15"/>
      <c r="I33116" s="15"/>
      <c r="K33116" s="15"/>
      <c r="M33116" s="15"/>
      <c r="N33116" s="30"/>
      <c r="O33116" s="15"/>
    </row>
    <row r="33117" spans="7:15" s="29" customFormat="1" x14ac:dyDescent="0.3">
      <c r="G33117" s="15"/>
      <c r="H33117" s="15"/>
      <c r="I33117" s="15"/>
      <c r="K33117" s="15"/>
      <c r="M33117" s="15"/>
      <c r="N33117" s="30"/>
      <c r="O33117" s="15"/>
    </row>
    <row r="33118" spans="7:15" s="29" customFormat="1" x14ac:dyDescent="0.3">
      <c r="G33118" s="15"/>
      <c r="H33118" s="15"/>
      <c r="I33118" s="15"/>
      <c r="K33118" s="15"/>
      <c r="M33118" s="15"/>
      <c r="N33118" s="30"/>
      <c r="O33118" s="15"/>
    </row>
    <row r="33119" spans="7:15" s="29" customFormat="1" x14ac:dyDescent="0.3">
      <c r="G33119" s="15"/>
      <c r="H33119" s="15"/>
      <c r="I33119" s="15"/>
      <c r="K33119" s="15"/>
      <c r="M33119" s="15"/>
      <c r="N33119" s="30"/>
      <c r="O33119" s="15"/>
    </row>
    <row r="33120" spans="7:15" s="29" customFormat="1" x14ac:dyDescent="0.3">
      <c r="G33120" s="15"/>
      <c r="H33120" s="15"/>
      <c r="I33120" s="15"/>
      <c r="K33120" s="15"/>
      <c r="M33120" s="15"/>
      <c r="N33120" s="30"/>
      <c r="O33120" s="15"/>
    </row>
    <row r="33121" spans="7:15" s="29" customFormat="1" x14ac:dyDescent="0.3">
      <c r="G33121" s="15"/>
      <c r="H33121" s="15"/>
      <c r="I33121" s="15"/>
      <c r="K33121" s="15"/>
      <c r="M33121" s="15"/>
      <c r="N33121" s="30"/>
      <c r="O33121" s="15"/>
    </row>
    <row r="33122" spans="7:15" s="29" customFormat="1" x14ac:dyDescent="0.3">
      <c r="G33122" s="15"/>
      <c r="H33122" s="15"/>
      <c r="I33122" s="15"/>
      <c r="K33122" s="15"/>
      <c r="M33122" s="15"/>
      <c r="N33122" s="30"/>
      <c r="O33122" s="15"/>
    </row>
    <row r="33123" spans="7:15" s="29" customFormat="1" x14ac:dyDescent="0.3">
      <c r="G33123" s="15"/>
      <c r="H33123" s="15"/>
      <c r="I33123" s="15"/>
      <c r="K33123" s="15"/>
      <c r="M33123" s="15"/>
      <c r="N33123" s="30"/>
      <c r="O33123" s="15"/>
    </row>
    <row r="33124" spans="7:15" s="29" customFormat="1" x14ac:dyDescent="0.3">
      <c r="G33124" s="15"/>
      <c r="H33124" s="15"/>
      <c r="I33124" s="15"/>
      <c r="K33124" s="15"/>
      <c r="M33124" s="15"/>
      <c r="N33124" s="30"/>
      <c r="O33124" s="15"/>
    </row>
    <row r="33125" spans="7:15" s="29" customFormat="1" x14ac:dyDescent="0.3">
      <c r="G33125" s="15"/>
      <c r="H33125" s="15"/>
      <c r="I33125" s="15"/>
      <c r="K33125" s="15"/>
      <c r="M33125" s="15"/>
      <c r="N33125" s="30"/>
      <c r="O33125" s="15"/>
    </row>
    <row r="33126" spans="7:15" s="29" customFormat="1" x14ac:dyDescent="0.3">
      <c r="G33126" s="15"/>
      <c r="H33126" s="15"/>
      <c r="I33126" s="15"/>
      <c r="K33126" s="15"/>
      <c r="M33126" s="15"/>
      <c r="N33126" s="30"/>
      <c r="O33126" s="15"/>
    </row>
    <row r="33127" spans="7:15" s="29" customFormat="1" x14ac:dyDescent="0.3">
      <c r="G33127" s="15"/>
      <c r="H33127" s="15"/>
      <c r="I33127" s="15"/>
      <c r="K33127" s="15"/>
      <c r="M33127" s="15"/>
      <c r="N33127" s="30"/>
      <c r="O33127" s="15"/>
    </row>
    <row r="33128" spans="7:15" s="29" customFormat="1" x14ac:dyDescent="0.3">
      <c r="G33128" s="15"/>
      <c r="H33128" s="15"/>
      <c r="I33128" s="15"/>
      <c r="K33128" s="15"/>
      <c r="M33128" s="15"/>
      <c r="N33128" s="30"/>
      <c r="O33128" s="15"/>
    </row>
    <row r="33129" spans="7:15" s="29" customFormat="1" x14ac:dyDescent="0.3">
      <c r="G33129" s="15"/>
      <c r="H33129" s="15"/>
      <c r="I33129" s="15"/>
      <c r="K33129" s="15"/>
      <c r="M33129" s="15"/>
      <c r="N33129" s="30"/>
      <c r="O33129" s="15"/>
    </row>
    <row r="33130" spans="7:15" s="29" customFormat="1" x14ac:dyDescent="0.3">
      <c r="G33130" s="15"/>
      <c r="H33130" s="15"/>
      <c r="I33130" s="15"/>
      <c r="K33130" s="15"/>
      <c r="M33130" s="15"/>
      <c r="N33130" s="30"/>
      <c r="O33130" s="15"/>
    </row>
    <row r="33131" spans="7:15" s="29" customFormat="1" x14ac:dyDescent="0.3">
      <c r="G33131" s="15"/>
      <c r="H33131" s="15"/>
      <c r="I33131" s="15"/>
      <c r="K33131" s="15"/>
      <c r="M33131" s="15"/>
      <c r="N33131" s="30"/>
      <c r="O33131" s="15"/>
    </row>
    <row r="33132" spans="7:15" s="29" customFormat="1" x14ac:dyDescent="0.3">
      <c r="G33132" s="15"/>
      <c r="H33132" s="15"/>
      <c r="I33132" s="15"/>
      <c r="K33132" s="15"/>
      <c r="M33132" s="15"/>
      <c r="N33132" s="30"/>
      <c r="O33132" s="15"/>
    </row>
    <row r="33133" spans="7:15" s="29" customFormat="1" x14ac:dyDescent="0.3">
      <c r="G33133" s="15"/>
      <c r="H33133" s="15"/>
      <c r="I33133" s="15"/>
      <c r="K33133" s="15"/>
      <c r="M33133" s="15"/>
      <c r="N33133" s="30"/>
      <c r="O33133" s="15"/>
    </row>
    <row r="33134" spans="7:15" s="29" customFormat="1" x14ac:dyDescent="0.3">
      <c r="G33134" s="15"/>
      <c r="H33134" s="15"/>
      <c r="I33134" s="15"/>
      <c r="K33134" s="15"/>
      <c r="M33134" s="15"/>
      <c r="N33134" s="30"/>
      <c r="O33134" s="15"/>
    </row>
    <row r="33135" spans="7:15" s="29" customFormat="1" x14ac:dyDescent="0.3">
      <c r="G33135" s="15"/>
      <c r="H33135" s="15"/>
      <c r="I33135" s="15"/>
      <c r="K33135" s="15"/>
      <c r="M33135" s="15"/>
      <c r="N33135" s="30"/>
      <c r="O33135" s="15"/>
    </row>
    <row r="33136" spans="7:15" s="29" customFormat="1" x14ac:dyDescent="0.3">
      <c r="G33136" s="15"/>
      <c r="H33136" s="15"/>
      <c r="I33136" s="15"/>
      <c r="K33136" s="15"/>
      <c r="M33136" s="15"/>
      <c r="N33136" s="30"/>
      <c r="O33136" s="15"/>
    </row>
    <row r="33137" spans="7:15" s="29" customFormat="1" x14ac:dyDescent="0.3">
      <c r="G33137" s="15"/>
      <c r="H33137" s="15"/>
      <c r="I33137" s="15"/>
      <c r="K33137" s="15"/>
      <c r="M33137" s="15"/>
      <c r="N33137" s="30"/>
      <c r="O33137" s="15"/>
    </row>
    <row r="33138" spans="7:15" s="29" customFormat="1" x14ac:dyDescent="0.3">
      <c r="G33138" s="15"/>
      <c r="H33138" s="15"/>
      <c r="I33138" s="15"/>
      <c r="K33138" s="15"/>
      <c r="M33138" s="15"/>
      <c r="N33138" s="30"/>
      <c r="O33138" s="15"/>
    </row>
    <row r="33139" spans="7:15" s="29" customFormat="1" x14ac:dyDescent="0.3">
      <c r="G33139" s="15"/>
      <c r="H33139" s="15"/>
      <c r="I33139" s="15"/>
      <c r="K33139" s="15"/>
      <c r="M33139" s="15"/>
      <c r="N33139" s="30"/>
      <c r="O33139" s="15"/>
    </row>
    <row r="33140" spans="7:15" s="29" customFormat="1" x14ac:dyDescent="0.3">
      <c r="G33140" s="15"/>
      <c r="H33140" s="15"/>
      <c r="I33140" s="15"/>
      <c r="K33140" s="15"/>
      <c r="M33140" s="15"/>
      <c r="N33140" s="30"/>
      <c r="O33140" s="15"/>
    </row>
    <row r="33141" spans="7:15" s="29" customFormat="1" x14ac:dyDescent="0.3">
      <c r="G33141" s="15"/>
      <c r="H33141" s="15"/>
      <c r="I33141" s="15"/>
      <c r="K33141" s="15"/>
      <c r="M33141" s="15"/>
      <c r="N33141" s="30"/>
      <c r="O33141" s="15"/>
    </row>
    <row r="33142" spans="7:15" s="29" customFormat="1" x14ac:dyDescent="0.3">
      <c r="G33142" s="15"/>
      <c r="H33142" s="15"/>
      <c r="I33142" s="15"/>
      <c r="K33142" s="15"/>
      <c r="M33142" s="15"/>
      <c r="N33142" s="30"/>
      <c r="O33142" s="15"/>
    </row>
    <row r="33143" spans="7:15" s="29" customFormat="1" x14ac:dyDescent="0.3">
      <c r="G33143" s="15"/>
      <c r="H33143" s="15"/>
      <c r="I33143" s="15"/>
      <c r="K33143" s="15"/>
      <c r="M33143" s="15"/>
      <c r="N33143" s="30"/>
      <c r="O33143" s="15"/>
    </row>
    <row r="33144" spans="7:15" s="29" customFormat="1" x14ac:dyDescent="0.3">
      <c r="G33144" s="15"/>
      <c r="H33144" s="15"/>
      <c r="I33144" s="15"/>
      <c r="K33144" s="15"/>
      <c r="M33144" s="15"/>
      <c r="N33144" s="30"/>
      <c r="O33144" s="15"/>
    </row>
    <row r="33145" spans="7:15" s="29" customFormat="1" x14ac:dyDescent="0.3">
      <c r="G33145" s="15"/>
      <c r="H33145" s="15"/>
      <c r="I33145" s="15"/>
      <c r="K33145" s="15"/>
      <c r="M33145" s="15"/>
      <c r="N33145" s="30"/>
      <c r="O33145" s="15"/>
    </row>
    <row r="33146" spans="7:15" s="29" customFormat="1" x14ac:dyDescent="0.3">
      <c r="G33146" s="15"/>
      <c r="H33146" s="15"/>
      <c r="I33146" s="15"/>
      <c r="K33146" s="15"/>
      <c r="M33146" s="15"/>
      <c r="N33146" s="30"/>
      <c r="O33146" s="15"/>
    </row>
    <row r="33147" spans="7:15" s="29" customFormat="1" x14ac:dyDescent="0.3">
      <c r="G33147" s="15"/>
      <c r="H33147" s="15"/>
      <c r="I33147" s="15"/>
      <c r="K33147" s="15"/>
      <c r="M33147" s="15"/>
      <c r="N33147" s="30"/>
      <c r="O33147" s="15"/>
    </row>
    <row r="33148" spans="7:15" s="29" customFormat="1" x14ac:dyDescent="0.3">
      <c r="G33148" s="15"/>
      <c r="H33148" s="15"/>
      <c r="I33148" s="15"/>
      <c r="K33148" s="15"/>
      <c r="M33148" s="15"/>
      <c r="N33148" s="30"/>
      <c r="O33148" s="15"/>
    </row>
    <row r="33149" spans="7:15" s="29" customFormat="1" x14ac:dyDescent="0.3">
      <c r="G33149" s="15"/>
      <c r="H33149" s="15"/>
      <c r="I33149" s="15"/>
      <c r="K33149" s="15"/>
      <c r="M33149" s="15"/>
      <c r="N33149" s="30"/>
      <c r="O33149" s="15"/>
    </row>
    <row r="33150" spans="7:15" s="29" customFormat="1" x14ac:dyDescent="0.3">
      <c r="G33150" s="15"/>
      <c r="H33150" s="15"/>
      <c r="I33150" s="15"/>
      <c r="K33150" s="15"/>
      <c r="M33150" s="15"/>
      <c r="N33150" s="30"/>
      <c r="O33150" s="15"/>
    </row>
    <row r="33151" spans="7:15" s="29" customFormat="1" x14ac:dyDescent="0.3">
      <c r="G33151" s="15"/>
      <c r="H33151" s="15"/>
      <c r="I33151" s="15"/>
      <c r="K33151" s="15"/>
      <c r="M33151" s="15"/>
      <c r="N33151" s="30"/>
      <c r="O33151" s="15"/>
    </row>
    <row r="33152" spans="7:15" s="29" customFormat="1" x14ac:dyDescent="0.3">
      <c r="G33152" s="15"/>
      <c r="H33152" s="15"/>
      <c r="I33152" s="15"/>
      <c r="K33152" s="15"/>
      <c r="M33152" s="15"/>
      <c r="N33152" s="30"/>
      <c r="O33152" s="15"/>
    </row>
    <row r="33153" spans="7:15" s="29" customFormat="1" x14ac:dyDescent="0.3">
      <c r="G33153" s="15"/>
      <c r="H33153" s="15"/>
      <c r="I33153" s="15"/>
      <c r="K33153" s="15"/>
      <c r="M33153" s="15"/>
      <c r="N33153" s="30"/>
      <c r="O33153" s="15"/>
    </row>
    <row r="33154" spans="7:15" s="29" customFormat="1" x14ac:dyDescent="0.3">
      <c r="G33154" s="15"/>
      <c r="H33154" s="15"/>
      <c r="I33154" s="15"/>
      <c r="K33154" s="15"/>
      <c r="M33154" s="15"/>
      <c r="N33154" s="30"/>
      <c r="O33154" s="15"/>
    </row>
    <row r="33155" spans="7:15" s="29" customFormat="1" x14ac:dyDescent="0.3">
      <c r="G33155" s="15"/>
      <c r="H33155" s="15"/>
      <c r="I33155" s="15"/>
      <c r="K33155" s="15"/>
      <c r="M33155" s="15"/>
      <c r="N33155" s="30"/>
      <c r="O33155" s="15"/>
    </row>
    <row r="33156" spans="7:15" s="29" customFormat="1" x14ac:dyDescent="0.3">
      <c r="G33156" s="15"/>
      <c r="H33156" s="15"/>
      <c r="I33156" s="15"/>
      <c r="K33156" s="15"/>
      <c r="M33156" s="15"/>
      <c r="N33156" s="30"/>
      <c r="O33156" s="15"/>
    </row>
    <row r="33157" spans="7:15" s="29" customFormat="1" x14ac:dyDescent="0.3">
      <c r="G33157" s="15"/>
      <c r="H33157" s="15"/>
      <c r="I33157" s="15"/>
      <c r="K33157" s="15"/>
      <c r="M33157" s="15"/>
      <c r="N33157" s="30"/>
      <c r="O33157" s="15"/>
    </row>
    <row r="33158" spans="7:15" s="29" customFormat="1" x14ac:dyDescent="0.3">
      <c r="G33158" s="15"/>
      <c r="H33158" s="15"/>
      <c r="I33158" s="15"/>
      <c r="K33158" s="15"/>
      <c r="M33158" s="15"/>
      <c r="N33158" s="30"/>
      <c r="O33158" s="15"/>
    </row>
    <row r="33159" spans="7:15" s="29" customFormat="1" x14ac:dyDescent="0.3">
      <c r="G33159" s="15"/>
      <c r="H33159" s="15"/>
      <c r="I33159" s="15"/>
      <c r="K33159" s="15"/>
      <c r="M33159" s="15"/>
      <c r="N33159" s="30"/>
      <c r="O33159" s="15"/>
    </row>
    <row r="33160" spans="7:15" s="29" customFormat="1" x14ac:dyDescent="0.3">
      <c r="G33160" s="15"/>
      <c r="H33160" s="15"/>
      <c r="I33160" s="15"/>
      <c r="K33160" s="15"/>
      <c r="M33160" s="15"/>
      <c r="N33160" s="30"/>
      <c r="O33160" s="15"/>
    </row>
    <row r="33161" spans="7:15" s="29" customFormat="1" x14ac:dyDescent="0.3">
      <c r="G33161" s="15"/>
      <c r="H33161" s="15"/>
      <c r="I33161" s="15"/>
      <c r="K33161" s="15"/>
      <c r="M33161" s="15"/>
      <c r="N33161" s="30"/>
      <c r="O33161" s="15"/>
    </row>
    <row r="33162" spans="7:15" s="29" customFormat="1" x14ac:dyDescent="0.3">
      <c r="G33162" s="15"/>
      <c r="H33162" s="15"/>
      <c r="I33162" s="15"/>
      <c r="K33162" s="15"/>
      <c r="M33162" s="15"/>
      <c r="N33162" s="30"/>
      <c r="O33162" s="15"/>
    </row>
    <row r="33163" spans="7:15" s="29" customFormat="1" x14ac:dyDescent="0.3">
      <c r="G33163" s="15"/>
      <c r="H33163" s="15"/>
      <c r="I33163" s="15"/>
      <c r="K33163" s="15"/>
      <c r="M33163" s="15"/>
      <c r="N33163" s="30"/>
      <c r="O33163" s="15"/>
    </row>
    <row r="33164" spans="7:15" s="29" customFormat="1" x14ac:dyDescent="0.3">
      <c r="G33164" s="15"/>
      <c r="H33164" s="15"/>
      <c r="I33164" s="15"/>
      <c r="K33164" s="15"/>
      <c r="M33164" s="15"/>
      <c r="N33164" s="30"/>
      <c r="O33164" s="15"/>
    </row>
    <row r="33165" spans="7:15" s="29" customFormat="1" x14ac:dyDescent="0.3">
      <c r="G33165" s="15"/>
      <c r="H33165" s="15"/>
      <c r="I33165" s="15"/>
      <c r="K33165" s="15"/>
      <c r="M33165" s="15"/>
      <c r="N33165" s="30"/>
      <c r="O33165" s="15"/>
    </row>
    <row r="33166" spans="7:15" s="29" customFormat="1" x14ac:dyDescent="0.3">
      <c r="G33166" s="15"/>
      <c r="H33166" s="15"/>
      <c r="I33166" s="15"/>
      <c r="K33166" s="15"/>
      <c r="M33166" s="15"/>
      <c r="N33166" s="30"/>
      <c r="O33166" s="15"/>
    </row>
    <row r="33167" spans="7:15" s="29" customFormat="1" x14ac:dyDescent="0.3">
      <c r="G33167" s="15"/>
      <c r="H33167" s="15"/>
      <c r="I33167" s="15"/>
      <c r="K33167" s="15"/>
      <c r="M33167" s="15"/>
      <c r="N33167" s="30"/>
      <c r="O33167" s="15"/>
    </row>
    <row r="33168" spans="7:15" s="29" customFormat="1" x14ac:dyDescent="0.3">
      <c r="G33168" s="15"/>
      <c r="H33168" s="15"/>
      <c r="I33168" s="15"/>
      <c r="K33168" s="15"/>
      <c r="M33168" s="15"/>
      <c r="N33168" s="30"/>
      <c r="O33168" s="15"/>
    </row>
    <row r="33169" spans="7:15" s="29" customFormat="1" x14ac:dyDescent="0.3">
      <c r="G33169" s="15"/>
      <c r="H33169" s="15"/>
      <c r="I33169" s="15"/>
      <c r="K33169" s="15"/>
      <c r="M33169" s="15"/>
      <c r="N33169" s="30"/>
      <c r="O33169" s="15"/>
    </row>
    <row r="33170" spans="7:15" s="29" customFormat="1" x14ac:dyDescent="0.3">
      <c r="G33170" s="15"/>
      <c r="H33170" s="15"/>
      <c r="I33170" s="15"/>
      <c r="K33170" s="15"/>
      <c r="M33170" s="15"/>
      <c r="N33170" s="30"/>
      <c r="O33170" s="15"/>
    </row>
    <row r="33171" spans="7:15" s="29" customFormat="1" x14ac:dyDescent="0.3">
      <c r="G33171" s="15"/>
      <c r="H33171" s="15"/>
      <c r="I33171" s="15"/>
      <c r="K33171" s="15"/>
      <c r="M33171" s="15"/>
      <c r="N33171" s="30"/>
      <c r="O33171" s="15"/>
    </row>
    <row r="33172" spans="7:15" s="29" customFormat="1" x14ac:dyDescent="0.3">
      <c r="G33172" s="15"/>
      <c r="H33172" s="15"/>
      <c r="I33172" s="15"/>
      <c r="K33172" s="15"/>
      <c r="M33172" s="15"/>
      <c r="N33172" s="30"/>
      <c r="O33172" s="15"/>
    </row>
    <row r="33173" spans="7:15" s="29" customFormat="1" x14ac:dyDescent="0.3">
      <c r="G33173" s="15"/>
      <c r="H33173" s="15"/>
      <c r="I33173" s="15"/>
      <c r="K33173" s="15"/>
      <c r="M33173" s="15"/>
      <c r="N33173" s="30"/>
      <c r="O33173" s="15"/>
    </row>
    <row r="33174" spans="7:15" s="29" customFormat="1" x14ac:dyDescent="0.3">
      <c r="G33174" s="15"/>
      <c r="H33174" s="15"/>
      <c r="I33174" s="15"/>
      <c r="K33174" s="15"/>
      <c r="M33174" s="15"/>
      <c r="N33174" s="30"/>
      <c r="O33174" s="15"/>
    </row>
    <row r="33175" spans="7:15" s="29" customFormat="1" x14ac:dyDescent="0.3">
      <c r="G33175" s="15"/>
      <c r="H33175" s="15"/>
      <c r="I33175" s="15"/>
      <c r="K33175" s="15"/>
      <c r="M33175" s="15"/>
      <c r="N33175" s="30"/>
      <c r="O33175" s="15"/>
    </row>
    <row r="33176" spans="7:15" s="29" customFormat="1" x14ac:dyDescent="0.3">
      <c r="G33176" s="15"/>
      <c r="H33176" s="15"/>
      <c r="I33176" s="15"/>
      <c r="K33176" s="15"/>
      <c r="M33176" s="15"/>
      <c r="N33176" s="30"/>
      <c r="O33176" s="15"/>
    </row>
    <row r="33177" spans="7:15" s="29" customFormat="1" x14ac:dyDescent="0.3">
      <c r="G33177" s="15"/>
      <c r="H33177" s="15"/>
      <c r="I33177" s="15"/>
      <c r="K33177" s="15"/>
      <c r="M33177" s="15"/>
      <c r="N33177" s="30"/>
      <c r="O33177" s="15"/>
    </row>
    <row r="33178" spans="7:15" s="29" customFormat="1" x14ac:dyDescent="0.3">
      <c r="G33178" s="15"/>
      <c r="H33178" s="15"/>
      <c r="I33178" s="15"/>
      <c r="K33178" s="15"/>
      <c r="M33178" s="15"/>
      <c r="N33178" s="30"/>
      <c r="O33178" s="15"/>
    </row>
    <row r="33179" spans="7:15" s="29" customFormat="1" x14ac:dyDescent="0.3">
      <c r="G33179" s="15"/>
      <c r="H33179" s="15"/>
      <c r="I33179" s="15"/>
      <c r="K33179" s="15"/>
      <c r="M33179" s="15"/>
      <c r="N33179" s="30"/>
      <c r="O33179" s="15"/>
    </row>
    <row r="33180" spans="7:15" s="29" customFormat="1" x14ac:dyDescent="0.3">
      <c r="G33180" s="15"/>
      <c r="H33180" s="15"/>
      <c r="I33180" s="15"/>
      <c r="K33180" s="15"/>
      <c r="M33180" s="15"/>
      <c r="N33180" s="30"/>
      <c r="O33180" s="15"/>
    </row>
    <row r="33181" spans="7:15" s="29" customFormat="1" x14ac:dyDescent="0.3">
      <c r="G33181" s="15"/>
      <c r="H33181" s="15"/>
      <c r="I33181" s="15"/>
      <c r="K33181" s="15"/>
      <c r="M33181" s="15"/>
      <c r="N33181" s="30"/>
      <c r="O33181" s="15"/>
    </row>
    <row r="33182" spans="7:15" s="29" customFormat="1" x14ac:dyDescent="0.3">
      <c r="G33182" s="15"/>
      <c r="H33182" s="15"/>
      <c r="I33182" s="15"/>
      <c r="K33182" s="15"/>
      <c r="M33182" s="15"/>
      <c r="N33182" s="30"/>
      <c r="O33182" s="15"/>
    </row>
    <row r="33183" spans="7:15" s="29" customFormat="1" x14ac:dyDescent="0.3">
      <c r="G33183" s="15"/>
      <c r="H33183" s="15"/>
      <c r="I33183" s="15"/>
      <c r="K33183" s="15"/>
      <c r="M33183" s="15"/>
      <c r="N33183" s="30"/>
      <c r="O33183" s="15"/>
    </row>
    <row r="33184" spans="7:15" s="29" customFormat="1" x14ac:dyDescent="0.3">
      <c r="G33184" s="15"/>
      <c r="H33184" s="15"/>
      <c r="I33184" s="15"/>
      <c r="K33184" s="15"/>
      <c r="M33184" s="15"/>
      <c r="N33184" s="30"/>
      <c r="O33184" s="15"/>
    </row>
    <row r="33185" spans="7:15" s="29" customFormat="1" x14ac:dyDescent="0.3">
      <c r="G33185" s="15"/>
      <c r="H33185" s="15"/>
      <c r="I33185" s="15"/>
      <c r="K33185" s="15"/>
      <c r="M33185" s="15"/>
      <c r="N33185" s="30"/>
      <c r="O33185" s="15"/>
    </row>
    <row r="33186" spans="7:15" s="29" customFormat="1" x14ac:dyDescent="0.3">
      <c r="G33186" s="15"/>
      <c r="H33186" s="15"/>
      <c r="I33186" s="15"/>
      <c r="K33186" s="15"/>
      <c r="M33186" s="15"/>
      <c r="N33186" s="30"/>
      <c r="O33186" s="15"/>
    </row>
    <row r="33187" spans="7:15" s="29" customFormat="1" x14ac:dyDescent="0.3">
      <c r="G33187" s="15"/>
      <c r="H33187" s="15"/>
      <c r="I33187" s="15"/>
      <c r="K33187" s="15"/>
      <c r="M33187" s="15"/>
      <c r="N33187" s="30"/>
      <c r="O33187" s="15"/>
    </row>
    <row r="33188" spans="7:15" s="29" customFormat="1" x14ac:dyDescent="0.3">
      <c r="G33188" s="15"/>
      <c r="H33188" s="15"/>
      <c r="I33188" s="15"/>
      <c r="K33188" s="15"/>
      <c r="M33188" s="15"/>
      <c r="N33188" s="30"/>
      <c r="O33188" s="15"/>
    </row>
    <row r="33189" spans="7:15" s="29" customFormat="1" x14ac:dyDescent="0.3">
      <c r="G33189" s="15"/>
      <c r="H33189" s="15"/>
      <c r="I33189" s="15"/>
      <c r="K33189" s="15"/>
      <c r="M33189" s="15"/>
      <c r="N33189" s="30"/>
      <c r="O33189" s="15"/>
    </row>
    <row r="33190" spans="7:15" s="29" customFormat="1" x14ac:dyDescent="0.3">
      <c r="G33190" s="15"/>
      <c r="H33190" s="15"/>
      <c r="I33190" s="15"/>
      <c r="K33190" s="15"/>
      <c r="M33190" s="15"/>
      <c r="N33190" s="30"/>
      <c r="O33190" s="15"/>
    </row>
    <row r="33191" spans="7:15" s="29" customFormat="1" x14ac:dyDescent="0.3">
      <c r="G33191" s="15"/>
      <c r="H33191" s="15"/>
      <c r="I33191" s="15"/>
      <c r="K33191" s="15"/>
      <c r="M33191" s="15"/>
      <c r="N33191" s="30"/>
      <c r="O33191" s="15"/>
    </row>
    <row r="33192" spans="7:15" s="29" customFormat="1" x14ac:dyDescent="0.3">
      <c r="G33192" s="15"/>
      <c r="H33192" s="15"/>
      <c r="I33192" s="15"/>
      <c r="K33192" s="15"/>
      <c r="M33192" s="15"/>
      <c r="N33192" s="30"/>
      <c r="O33192" s="15"/>
    </row>
    <row r="33193" spans="7:15" s="29" customFormat="1" x14ac:dyDescent="0.3">
      <c r="G33193" s="15"/>
      <c r="H33193" s="15"/>
      <c r="I33193" s="15"/>
      <c r="K33193" s="15"/>
      <c r="M33193" s="15"/>
      <c r="N33193" s="30"/>
      <c r="O33193" s="15"/>
    </row>
    <row r="33194" spans="7:15" s="29" customFormat="1" x14ac:dyDescent="0.3">
      <c r="G33194" s="15"/>
      <c r="H33194" s="15"/>
      <c r="I33194" s="15"/>
      <c r="K33194" s="15"/>
      <c r="M33194" s="15"/>
      <c r="N33194" s="30"/>
      <c r="O33194" s="15"/>
    </row>
    <row r="33195" spans="7:15" s="29" customFormat="1" x14ac:dyDescent="0.3">
      <c r="G33195" s="15"/>
      <c r="H33195" s="15"/>
      <c r="I33195" s="15"/>
      <c r="K33195" s="15"/>
      <c r="M33195" s="15"/>
      <c r="N33195" s="30"/>
      <c r="O33195" s="15"/>
    </row>
    <row r="33196" spans="7:15" s="29" customFormat="1" x14ac:dyDescent="0.3">
      <c r="G33196" s="15"/>
      <c r="H33196" s="15"/>
      <c r="I33196" s="15"/>
      <c r="K33196" s="15"/>
      <c r="M33196" s="15"/>
      <c r="N33196" s="30"/>
      <c r="O33196" s="15"/>
    </row>
    <row r="33197" spans="7:15" s="29" customFormat="1" x14ac:dyDescent="0.3">
      <c r="G33197" s="15"/>
      <c r="H33197" s="15"/>
      <c r="I33197" s="15"/>
      <c r="K33197" s="15"/>
      <c r="M33197" s="15"/>
      <c r="N33197" s="30"/>
      <c r="O33197" s="15"/>
    </row>
    <row r="33198" spans="7:15" s="29" customFormat="1" x14ac:dyDescent="0.3">
      <c r="G33198" s="15"/>
      <c r="H33198" s="15"/>
      <c r="I33198" s="15"/>
      <c r="K33198" s="15"/>
      <c r="M33198" s="15"/>
      <c r="N33198" s="30"/>
      <c r="O33198" s="15"/>
    </row>
    <row r="33199" spans="7:15" s="29" customFormat="1" x14ac:dyDescent="0.3">
      <c r="G33199" s="15"/>
      <c r="H33199" s="15"/>
      <c r="I33199" s="15"/>
      <c r="K33199" s="15"/>
      <c r="M33199" s="15"/>
      <c r="N33199" s="30"/>
      <c r="O33199" s="15"/>
    </row>
    <row r="33200" spans="7:15" s="29" customFormat="1" x14ac:dyDescent="0.3">
      <c r="G33200" s="15"/>
      <c r="H33200" s="15"/>
      <c r="I33200" s="15"/>
      <c r="K33200" s="15"/>
      <c r="M33200" s="15"/>
      <c r="N33200" s="30"/>
      <c r="O33200" s="15"/>
    </row>
    <row r="33201" spans="7:15" s="29" customFormat="1" x14ac:dyDescent="0.3">
      <c r="G33201" s="15"/>
      <c r="H33201" s="15"/>
      <c r="I33201" s="15"/>
      <c r="K33201" s="15"/>
      <c r="M33201" s="15"/>
      <c r="N33201" s="30"/>
      <c r="O33201" s="15"/>
    </row>
    <row r="33202" spans="7:15" s="29" customFormat="1" x14ac:dyDescent="0.3">
      <c r="G33202" s="15"/>
      <c r="H33202" s="15"/>
      <c r="I33202" s="15"/>
      <c r="K33202" s="15"/>
      <c r="M33202" s="15"/>
      <c r="N33202" s="30"/>
      <c r="O33202" s="15"/>
    </row>
    <row r="33203" spans="7:15" s="29" customFormat="1" x14ac:dyDescent="0.3">
      <c r="G33203" s="15"/>
      <c r="H33203" s="15"/>
      <c r="I33203" s="15"/>
      <c r="K33203" s="15"/>
      <c r="M33203" s="15"/>
      <c r="N33203" s="30"/>
      <c r="O33203" s="15"/>
    </row>
    <row r="33204" spans="7:15" s="29" customFormat="1" x14ac:dyDescent="0.3">
      <c r="G33204" s="15"/>
      <c r="H33204" s="15"/>
      <c r="I33204" s="15"/>
      <c r="K33204" s="15"/>
      <c r="M33204" s="15"/>
      <c r="N33204" s="30"/>
      <c r="O33204" s="15"/>
    </row>
    <row r="33205" spans="7:15" s="29" customFormat="1" x14ac:dyDescent="0.3">
      <c r="G33205" s="15"/>
      <c r="H33205" s="15"/>
      <c r="I33205" s="15"/>
      <c r="K33205" s="15"/>
      <c r="M33205" s="15"/>
      <c r="N33205" s="30"/>
      <c r="O33205" s="15"/>
    </row>
    <row r="33206" spans="7:15" s="29" customFormat="1" x14ac:dyDescent="0.3">
      <c r="G33206" s="15"/>
      <c r="H33206" s="15"/>
      <c r="I33206" s="15"/>
      <c r="K33206" s="15"/>
      <c r="M33206" s="15"/>
      <c r="N33206" s="30"/>
      <c r="O33206" s="15"/>
    </row>
    <row r="33207" spans="7:15" s="29" customFormat="1" x14ac:dyDescent="0.3">
      <c r="G33207" s="15"/>
      <c r="H33207" s="15"/>
      <c r="I33207" s="15"/>
      <c r="K33207" s="15"/>
      <c r="M33207" s="15"/>
      <c r="N33207" s="30"/>
      <c r="O33207" s="15"/>
    </row>
    <row r="33208" spans="7:15" s="29" customFormat="1" x14ac:dyDescent="0.3">
      <c r="G33208" s="15"/>
      <c r="H33208" s="15"/>
      <c r="I33208" s="15"/>
      <c r="K33208" s="15"/>
      <c r="M33208" s="15"/>
      <c r="N33208" s="30"/>
      <c r="O33208" s="15"/>
    </row>
    <row r="33209" spans="7:15" s="29" customFormat="1" x14ac:dyDescent="0.3">
      <c r="G33209" s="15"/>
      <c r="H33209" s="15"/>
      <c r="I33209" s="15"/>
      <c r="K33209" s="15"/>
      <c r="M33209" s="15"/>
      <c r="N33209" s="30"/>
      <c r="O33209" s="15"/>
    </row>
    <row r="33210" spans="7:15" s="29" customFormat="1" x14ac:dyDescent="0.3">
      <c r="G33210" s="15"/>
      <c r="H33210" s="15"/>
      <c r="I33210" s="15"/>
      <c r="K33210" s="15"/>
      <c r="M33210" s="15"/>
      <c r="N33210" s="30"/>
      <c r="O33210" s="15"/>
    </row>
    <row r="33211" spans="7:15" s="29" customFormat="1" x14ac:dyDescent="0.3">
      <c r="G33211" s="15"/>
      <c r="H33211" s="15"/>
      <c r="I33211" s="15"/>
      <c r="K33211" s="15"/>
      <c r="M33211" s="15"/>
      <c r="N33211" s="30"/>
      <c r="O33211" s="15"/>
    </row>
    <row r="33212" spans="7:15" s="29" customFormat="1" x14ac:dyDescent="0.3">
      <c r="G33212" s="15"/>
      <c r="H33212" s="15"/>
      <c r="I33212" s="15"/>
      <c r="K33212" s="15"/>
      <c r="M33212" s="15"/>
      <c r="N33212" s="30"/>
      <c r="O33212" s="15"/>
    </row>
    <row r="33213" spans="7:15" s="29" customFormat="1" x14ac:dyDescent="0.3">
      <c r="G33213" s="15"/>
      <c r="H33213" s="15"/>
      <c r="I33213" s="15"/>
      <c r="K33213" s="15"/>
      <c r="M33213" s="15"/>
      <c r="N33213" s="30"/>
      <c r="O33213" s="15"/>
    </row>
    <row r="33214" spans="7:15" s="29" customFormat="1" x14ac:dyDescent="0.3">
      <c r="G33214" s="15"/>
      <c r="H33214" s="15"/>
      <c r="I33214" s="15"/>
      <c r="K33214" s="15"/>
      <c r="M33214" s="15"/>
      <c r="N33214" s="30"/>
      <c r="O33214" s="15"/>
    </row>
    <row r="33215" spans="7:15" s="29" customFormat="1" x14ac:dyDescent="0.3">
      <c r="G33215" s="15"/>
      <c r="H33215" s="15"/>
      <c r="I33215" s="15"/>
      <c r="K33215" s="15"/>
      <c r="M33215" s="15"/>
      <c r="N33215" s="30"/>
      <c r="O33215" s="15"/>
    </row>
    <row r="33216" spans="7:15" s="29" customFormat="1" x14ac:dyDescent="0.3">
      <c r="G33216" s="15"/>
      <c r="H33216" s="15"/>
      <c r="I33216" s="15"/>
      <c r="K33216" s="15"/>
      <c r="M33216" s="15"/>
      <c r="N33216" s="30"/>
      <c r="O33216" s="15"/>
    </row>
    <row r="33217" spans="7:15" s="29" customFormat="1" x14ac:dyDescent="0.3">
      <c r="G33217" s="15"/>
      <c r="H33217" s="15"/>
      <c r="I33217" s="15"/>
      <c r="K33217" s="15"/>
      <c r="M33217" s="15"/>
      <c r="N33217" s="30"/>
      <c r="O33217" s="15"/>
    </row>
    <row r="33218" spans="7:15" s="29" customFormat="1" x14ac:dyDescent="0.3">
      <c r="G33218" s="15"/>
      <c r="H33218" s="15"/>
      <c r="I33218" s="15"/>
      <c r="K33218" s="15"/>
      <c r="M33218" s="15"/>
      <c r="N33218" s="30"/>
      <c r="O33218" s="15"/>
    </row>
    <row r="33219" spans="7:15" s="29" customFormat="1" x14ac:dyDescent="0.3">
      <c r="G33219" s="15"/>
      <c r="H33219" s="15"/>
      <c r="I33219" s="15"/>
      <c r="K33219" s="15"/>
      <c r="M33219" s="15"/>
      <c r="N33219" s="30"/>
      <c r="O33219" s="15"/>
    </row>
    <row r="33220" spans="7:15" s="29" customFormat="1" x14ac:dyDescent="0.3">
      <c r="G33220" s="15"/>
      <c r="H33220" s="15"/>
      <c r="I33220" s="15"/>
      <c r="K33220" s="15"/>
      <c r="M33220" s="15"/>
      <c r="N33220" s="30"/>
      <c r="O33220" s="15"/>
    </row>
    <row r="33221" spans="7:15" s="29" customFormat="1" x14ac:dyDescent="0.3">
      <c r="G33221" s="15"/>
      <c r="H33221" s="15"/>
      <c r="I33221" s="15"/>
      <c r="K33221" s="15"/>
      <c r="M33221" s="15"/>
      <c r="N33221" s="30"/>
      <c r="O33221" s="15"/>
    </row>
    <row r="33222" spans="7:15" s="29" customFormat="1" x14ac:dyDescent="0.3">
      <c r="G33222" s="15"/>
      <c r="H33222" s="15"/>
      <c r="I33222" s="15"/>
      <c r="K33222" s="15"/>
      <c r="M33222" s="15"/>
      <c r="N33222" s="30"/>
      <c r="O33222" s="15"/>
    </row>
    <row r="33223" spans="7:15" s="29" customFormat="1" x14ac:dyDescent="0.3">
      <c r="G33223" s="15"/>
      <c r="H33223" s="15"/>
      <c r="I33223" s="15"/>
      <c r="K33223" s="15"/>
      <c r="M33223" s="15"/>
      <c r="N33223" s="30"/>
      <c r="O33223" s="15"/>
    </row>
    <row r="33224" spans="7:15" s="29" customFormat="1" x14ac:dyDescent="0.3">
      <c r="G33224" s="15"/>
      <c r="H33224" s="15"/>
      <c r="I33224" s="15"/>
      <c r="K33224" s="15"/>
      <c r="M33224" s="15"/>
      <c r="N33224" s="30"/>
      <c r="O33224" s="15"/>
    </row>
    <row r="33225" spans="7:15" s="29" customFormat="1" x14ac:dyDescent="0.3">
      <c r="G33225" s="15"/>
      <c r="H33225" s="15"/>
      <c r="I33225" s="15"/>
      <c r="K33225" s="15"/>
      <c r="M33225" s="15"/>
      <c r="N33225" s="30"/>
      <c r="O33225" s="15"/>
    </row>
    <row r="33226" spans="7:15" s="29" customFormat="1" x14ac:dyDescent="0.3">
      <c r="G33226" s="15"/>
      <c r="H33226" s="15"/>
      <c r="I33226" s="15"/>
      <c r="K33226" s="15"/>
      <c r="M33226" s="15"/>
      <c r="N33226" s="30"/>
      <c r="O33226" s="15"/>
    </row>
    <row r="33227" spans="7:15" s="29" customFormat="1" x14ac:dyDescent="0.3">
      <c r="G33227" s="15"/>
      <c r="H33227" s="15"/>
      <c r="I33227" s="15"/>
      <c r="K33227" s="15"/>
      <c r="M33227" s="15"/>
      <c r="N33227" s="30"/>
      <c r="O33227" s="15"/>
    </row>
    <row r="33228" spans="7:15" s="29" customFormat="1" x14ac:dyDescent="0.3">
      <c r="G33228" s="15"/>
      <c r="H33228" s="15"/>
      <c r="I33228" s="15"/>
      <c r="K33228" s="15"/>
      <c r="M33228" s="15"/>
      <c r="N33228" s="30"/>
      <c r="O33228" s="15"/>
    </row>
    <row r="33229" spans="7:15" s="29" customFormat="1" x14ac:dyDescent="0.3">
      <c r="G33229" s="15"/>
      <c r="H33229" s="15"/>
      <c r="I33229" s="15"/>
      <c r="K33229" s="15"/>
      <c r="M33229" s="15"/>
      <c r="N33229" s="30"/>
      <c r="O33229" s="15"/>
    </row>
    <row r="33230" spans="7:15" s="29" customFormat="1" x14ac:dyDescent="0.3">
      <c r="G33230" s="15"/>
      <c r="H33230" s="15"/>
      <c r="I33230" s="15"/>
      <c r="K33230" s="15"/>
      <c r="M33230" s="15"/>
      <c r="N33230" s="30"/>
      <c r="O33230" s="15"/>
    </row>
    <row r="33231" spans="7:15" s="29" customFormat="1" x14ac:dyDescent="0.3">
      <c r="G33231" s="15"/>
      <c r="H33231" s="15"/>
      <c r="I33231" s="15"/>
      <c r="K33231" s="15"/>
      <c r="M33231" s="15"/>
      <c r="N33231" s="30"/>
      <c r="O33231" s="15"/>
    </row>
    <row r="33232" spans="7:15" s="29" customFormat="1" x14ac:dyDescent="0.3">
      <c r="G33232" s="15"/>
      <c r="H33232" s="15"/>
      <c r="I33232" s="15"/>
      <c r="K33232" s="15"/>
      <c r="M33232" s="15"/>
      <c r="N33232" s="30"/>
      <c r="O33232" s="15"/>
    </row>
    <row r="33233" spans="7:15" s="29" customFormat="1" x14ac:dyDescent="0.3">
      <c r="G33233" s="15"/>
      <c r="H33233" s="15"/>
      <c r="I33233" s="15"/>
      <c r="K33233" s="15"/>
      <c r="M33233" s="15"/>
      <c r="N33233" s="30"/>
      <c r="O33233" s="15"/>
    </row>
    <row r="33234" spans="7:15" s="29" customFormat="1" x14ac:dyDescent="0.3">
      <c r="G33234" s="15"/>
      <c r="H33234" s="15"/>
      <c r="I33234" s="15"/>
      <c r="K33234" s="15"/>
      <c r="M33234" s="15"/>
      <c r="N33234" s="30"/>
      <c r="O33234" s="15"/>
    </row>
    <row r="33235" spans="7:15" s="29" customFormat="1" x14ac:dyDescent="0.3">
      <c r="G33235" s="15"/>
      <c r="H33235" s="15"/>
      <c r="I33235" s="15"/>
      <c r="K33235" s="15"/>
      <c r="M33235" s="15"/>
      <c r="N33235" s="30"/>
      <c r="O33235" s="15"/>
    </row>
    <row r="33236" spans="7:15" s="29" customFormat="1" x14ac:dyDescent="0.3">
      <c r="G33236" s="15"/>
      <c r="H33236" s="15"/>
      <c r="I33236" s="15"/>
      <c r="K33236" s="15"/>
      <c r="M33236" s="15"/>
      <c r="N33236" s="30"/>
      <c r="O33236" s="15"/>
    </row>
    <row r="33237" spans="7:15" s="29" customFormat="1" x14ac:dyDescent="0.3">
      <c r="G33237" s="15"/>
      <c r="H33237" s="15"/>
      <c r="I33237" s="15"/>
      <c r="K33237" s="15"/>
      <c r="M33237" s="15"/>
      <c r="N33237" s="30"/>
      <c r="O33237" s="15"/>
    </row>
    <row r="33238" spans="7:15" s="29" customFormat="1" x14ac:dyDescent="0.3">
      <c r="G33238" s="15"/>
      <c r="H33238" s="15"/>
      <c r="I33238" s="15"/>
      <c r="K33238" s="15"/>
      <c r="M33238" s="15"/>
      <c r="N33238" s="30"/>
      <c r="O33238" s="15"/>
    </row>
    <row r="33239" spans="7:15" s="29" customFormat="1" x14ac:dyDescent="0.3">
      <c r="G33239" s="15"/>
      <c r="H33239" s="15"/>
      <c r="I33239" s="15"/>
      <c r="K33239" s="15"/>
      <c r="M33239" s="15"/>
      <c r="N33239" s="30"/>
      <c r="O33239" s="15"/>
    </row>
    <row r="33240" spans="7:15" s="29" customFormat="1" x14ac:dyDescent="0.3">
      <c r="G33240" s="15"/>
      <c r="H33240" s="15"/>
      <c r="I33240" s="15"/>
      <c r="K33240" s="15"/>
      <c r="M33240" s="15"/>
      <c r="N33240" s="30"/>
      <c r="O33240" s="15"/>
    </row>
    <row r="33241" spans="7:15" s="29" customFormat="1" x14ac:dyDescent="0.3">
      <c r="G33241" s="15"/>
      <c r="H33241" s="15"/>
      <c r="I33241" s="15"/>
      <c r="K33241" s="15"/>
      <c r="M33241" s="15"/>
      <c r="N33241" s="30"/>
      <c r="O33241" s="15"/>
    </row>
    <row r="33242" spans="7:15" s="29" customFormat="1" x14ac:dyDescent="0.3">
      <c r="G33242" s="15"/>
      <c r="H33242" s="15"/>
      <c r="I33242" s="15"/>
      <c r="K33242" s="15"/>
      <c r="M33242" s="15"/>
      <c r="N33242" s="30"/>
      <c r="O33242" s="15"/>
    </row>
    <row r="33243" spans="7:15" s="29" customFormat="1" x14ac:dyDescent="0.3">
      <c r="G33243" s="15"/>
      <c r="H33243" s="15"/>
      <c r="I33243" s="15"/>
      <c r="K33243" s="15"/>
      <c r="M33243" s="15"/>
      <c r="N33243" s="30"/>
      <c r="O33243" s="15"/>
    </row>
    <row r="33244" spans="7:15" s="29" customFormat="1" x14ac:dyDescent="0.3">
      <c r="G33244" s="15"/>
      <c r="H33244" s="15"/>
      <c r="I33244" s="15"/>
      <c r="K33244" s="15"/>
      <c r="M33244" s="15"/>
      <c r="N33244" s="30"/>
      <c r="O33244" s="15"/>
    </row>
    <row r="33245" spans="7:15" s="29" customFormat="1" x14ac:dyDescent="0.3">
      <c r="G33245" s="15"/>
      <c r="H33245" s="15"/>
      <c r="I33245" s="15"/>
      <c r="K33245" s="15"/>
      <c r="M33245" s="15"/>
      <c r="N33245" s="30"/>
      <c r="O33245" s="15"/>
    </row>
    <row r="33246" spans="7:15" s="29" customFormat="1" x14ac:dyDescent="0.3">
      <c r="G33246" s="15"/>
      <c r="H33246" s="15"/>
      <c r="I33246" s="15"/>
      <c r="K33246" s="15"/>
      <c r="M33246" s="15"/>
      <c r="N33246" s="30"/>
      <c r="O33246" s="15"/>
    </row>
    <row r="33247" spans="7:15" s="29" customFormat="1" x14ac:dyDescent="0.3">
      <c r="G33247" s="15"/>
      <c r="H33247" s="15"/>
      <c r="I33247" s="15"/>
      <c r="K33247" s="15"/>
      <c r="M33247" s="15"/>
      <c r="N33247" s="30"/>
      <c r="O33247" s="15"/>
    </row>
    <row r="33248" spans="7:15" s="29" customFormat="1" x14ac:dyDescent="0.3">
      <c r="G33248" s="15"/>
      <c r="H33248" s="15"/>
      <c r="I33248" s="15"/>
      <c r="K33248" s="15"/>
      <c r="M33248" s="15"/>
      <c r="N33248" s="30"/>
      <c r="O33248" s="15"/>
    </row>
    <row r="33249" spans="7:15" s="29" customFormat="1" x14ac:dyDescent="0.3">
      <c r="G33249" s="15"/>
      <c r="H33249" s="15"/>
      <c r="I33249" s="15"/>
      <c r="K33249" s="15"/>
      <c r="M33249" s="15"/>
      <c r="N33249" s="30"/>
      <c r="O33249" s="15"/>
    </row>
    <row r="33250" spans="7:15" s="29" customFormat="1" x14ac:dyDescent="0.3">
      <c r="G33250" s="15"/>
      <c r="H33250" s="15"/>
      <c r="I33250" s="15"/>
      <c r="K33250" s="15"/>
      <c r="M33250" s="15"/>
      <c r="N33250" s="30"/>
      <c r="O33250" s="15"/>
    </row>
    <row r="33251" spans="7:15" s="29" customFormat="1" x14ac:dyDescent="0.3">
      <c r="G33251" s="15"/>
      <c r="H33251" s="15"/>
      <c r="I33251" s="15"/>
      <c r="K33251" s="15"/>
      <c r="M33251" s="15"/>
      <c r="N33251" s="30"/>
      <c r="O33251" s="15"/>
    </row>
    <row r="33252" spans="7:15" s="29" customFormat="1" x14ac:dyDescent="0.3">
      <c r="G33252" s="15"/>
      <c r="H33252" s="15"/>
      <c r="I33252" s="15"/>
      <c r="K33252" s="15"/>
      <c r="M33252" s="15"/>
      <c r="N33252" s="30"/>
      <c r="O33252" s="15"/>
    </row>
    <row r="33253" spans="7:15" s="29" customFormat="1" x14ac:dyDescent="0.3">
      <c r="G33253" s="15"/>
      <c r="H33253" s="15"/>
      <c r="I33253" s="15"/>
      <c r="K33253" s="15"/>
      <c r="M33253" s="15"/>
      <c r="N33253" s="30"/>
      <c r="O33253" s="15"/>
    </row>
    <row r="33254" spans="7:15" s="29" customFormat="1" x14ac:dyDescent="0.3">
      <c r="G33254" s="15"/>
      <c r="H33254" s="15"/>
      <c r="I33254" s="15"/>
      <c r="K33254" s="15"/>
      <c r="M33254" s="15"/>
      <c r="N33254" s="30"/>
      <c r="O33254" s="15"/>
    </row>
    <row r="33255" spans="7:15" s="29" customFormat="1" x14ac:dyDescent="0.3">
      <c r="G33255" s="15"/>
      <c r="H33255" s="15"/>
      <c r="I33255" s="15"/>
      <c r="K33255" s="15"/>
      <c r="M33255" s="15"/>
      <c r="N33255" s="30"/>
      <c r="O33255" s="15"/>
    </row>
    <row r="33256" spans="7:15" s="29" customFormat="1" x14ac:dyDescent="0.3">
      <c r="G33256" s="15"/>
      <c r="H33256" s="15"/>
      <c r="I33256" s="15"/>
      <c r="K33256" s="15"/>
      <c r="M33256" s="15"/>
      <c r="N33256" s="30"/>
      <c r="O33256" s="15"/>
    </row>
    <row r="33257" spans="7:15" s="29" customFormat="1" x14ac:dyDescent="0.3">
      <c r="G33257" s="15"/>
      <c r="H33257" s="15"/>
      <c r="I33257" s="15"/>
      <c r="K33257" s="15"/>
      <c r="M33257" s="15"/>
      <c r="N33257" s="30"/>
      <c r="O33257" s="15"/>
    </row>
    <row r="33258" spans="7:15" s="29" customFormat="1" x14ac:dyDescent="0.3">
      <c r="G33258" s="15"/>
      <c r="H33258" s="15"/>
      <c r="I33258" s="15"/>
      <c r="K33258" s="15"/>
      <c r="M33258" s="15"/>
      <c r="N33258" s="30"/>
      <c r="O33258" s="15"/>
    </row>
    <row r="33259" spans="7:15" s="29" customFormat="1" x14ac:dyDescent="0.3">
      <c r="G33259" s="15"/>
      <c r="H33259" s="15"/>
      <c r="I33259" s="15"/>
      <c r="K33259" s="15"/>
      <c r="M33259" s="15"/>
      <c r="N33259" s="30"/>
      <c r="O33259" s="15"/>
    </row>
    <row r="33260" spans="7:15" s="29" customFormat="1" x14ac:dyDescent="0.3">
      <c r="G33260" s="15"/>
      <c r="H33260" s="15"/>
      <c r="I33260" s="15"/>
      <c r="K33260" s="15"/>
      <c r="M33260" s="15"/>
      <c r="N33260" s="30"/>
      <c r="O33260" s="15"/>
    </row>
    <row r="33261" spans="7:15" s="29" customFormat="1" x14ac:dyDescent="0.3">
      <c r="G33261" s="15"/>
      <c r="H33261" s="15"/>
      <c r="I33261" s="15"/>
      <c r="K33261" s="15"/>
      <c r="M33261" s="15"/>
      <c r="N33261" s="30"/>
      <c r="O33261" s="15"/>
    </row>
    <row r="33262" spans="7:15" s="29" customFormat="1" x14ac:dyDescent="0.3">
      <c r="G33262" s="15"/>
      <c r="H33262" s="15"/>
      <c r="I33262" s="15"/>
      <c r="K33262" s="15"/>
      <c r="M33262" s="15"/>
      <c r="N33262" s="30"/>
      <c r="O33262" s="15"/>
    </row>
    <row r="33263" spans="7:15" s="29" customFormat="1" x14ac:dyDescent="0.3">
      <c r="G33263" s="15"/>
      <c r="H33263" s="15"/>
      <c r="I33263" s="15"/>
      <c r="K33263" s="15"/>
      <c r="M33263" s="15"/>
      <c r="N33263" s="30"/>
      <c r="O33263" s="15"/>
    </row>
    <row r="33264" spans="7:15" s="29" customFormat="1" x14ac:dyDescent="0.3">
      <c r="G33264" s="15"/>
      <c r="H33264" s="15"/>
      <c r="I33264" s="15"/>
      <c r="K33264" s="15"/>
      <c r="M33264" s="15"/>
      <c r="N33264" s="30"/>
      <c r="O33264" s="15"/>
    </row>
    <row r="33265" spans="7:15" s="29" customFormat="1" x14ac:dyDescent="0.3">
      <c r="G33265" s="15"/>
      <c r="H33265" s="15"/>
      <c r="I33265" s="15"/>
      <c r="K33265" s="15"/>
      <c r="M33265" s="15"/>
      <c r="N33265" s="30"/>
      <c r="O33265" s="15"/>
    </row>
    <row r="33266" spans="7:15" s="29" customFormat="1" x14ac:dyDescent="0.3">
      <c r="G33266" s="15"/>
      <c r="H33266" s="15"/>
      <c r="I33266" s="15"/>
      <c r="K33266" s="15"/>
      <c r="M33266" s="15"/>
      <c r="N33266" s="30"/>
      <c r="O33266" s="15"/>
    </row>
    <row r="33267" spans="7:15" s="29" customFormat="1" x14ac:dyDescent="0.3">
      <c r="G33267" s="15"/>
      <c r="H33267" s="15"/>
      <c r="I33267" s="15"/>
      <c r="K33267" s="15"/>
      <c r="M33267" s="15"/>
      <c r="N33267" s="30"/>
      <c r="O33267" s="15"/>
    </row>
    <row r="33268" spans="7:15" s="29" customFormat="1" x14ac:dyDescent="0.3">
      <c r="G33268" s="15"/>
      <c r="H33268" s="15"/>
      <c r="I33268" s="15"/>
      <c r="K33268" s="15"/>
      <c r="M33268" s="15"/>
      <c r="N33268" s="30"/>
      <c r="O33268" s="15"/>
    </row>
    <row r="33269" spans="7:15" s="29" customFormat="1" x14ac:dyDescent="0.3">
      <c r="G33269" s="15"/>
      <c r="H33269" s="15"/>
      <c r="I33269" s="15"/>
      <c r="K33269" s="15"/>
      <c r="M33269" s="15"/>
      <c r="N33269" s="30"/>
      <c r="O33269" s="15"/>
    </row>
    <row r="33270" spans="7:15" s="29" customFormat="1" x14ac:dyDescent="0.3">
      <c r="G33270" s="15"/>
      <c r="H33270" s="15"/>
      <c r="I33270" s="15"/>
      <c r="K33270" s="15"/>
      <c r="M33270" s="15"/>
      <c r="N33270" s="30"/>
      <c r="O33270" s="15"/>
    </row>
    <row r="33271" spans="7:15" s="29" customFormat="1" x14ac:dyDescent="0.3">
      <c r="G33271" s="15"/>
      <c r="H33271" s="15"/>
      <c r="I33271" s="15"/>
      <c r="K33271" s="15"/>
      <c r="M33271" s="15"/>
      <c r="N33271" s="30"/>
      <c r="O33271" s="15"/>
    </row>
    <row r="33272" spans="7:15" s="29" customFormat="1" x14ac:dyDescent="0.3">
      <c r="G33272" s="15"/>
      <c r="H33272" s="15"/>
      <c r="I33272" s="15"/>
      <c r="K33272" s="15"/>
      <c r="M33272" s="15"/>
      <c r="N33272" s="30"/>
      <c r="O33272" s="15"/>
    </row>
    <row r="33273" spans="7:15" s="29" customFormat="1" x14ac:dyDescent="0.3">
      <c r="G33273" s="15"/>
      <c r="H33273" s="15"/>
      <c r="I33273" s="15"/>
      <c r="K33273" s="15"/>
      <c r="M33273" s="15"/>
      <c r="N33273" s="30"/>
      <c r="O33273" s="15"/>
    </row>
    <row r="33274" spans="7:15" s="29" customFormat="1" x14ac:dyDescent="0.3">
      <c r="G33274" s="15"/>
      <c r="H33274" s="15"/>
      <c r="I33274" s="15"/>
      <c r="K33274" s="15"/>
      <c r="M33274" s="15"/>
      <c r="N33274" s="30"/>
      <c r="O33274" s="15"/>
    </row>
    <row r="33275" spans="7:15" s="29" customFormat="1" x14ac:dyDescent="0.3">
      <c r="G33275" s="15"/>
      <c r="H33275" s="15"/>
      <c r="I33275" s="15"/>
      <c r="K33275" s="15"/>
      <c r="M33275" s="15"/>
      <c r="N33275" s="30"/>
      <c r="O33275" s="15"/>
    </row>
    <row r="33276" spans="7:15" s="29" customFormat="1" x14ac:dyDescent="0.3">
      <c r="G33276" s="15"/>
      <c r="H33276" s="15"/>
      <c r="I33276" s="15"/>
      <c r="K33276" s="15"/>
      <c r="M33276" s="15"/>
      <c r="N33276" s="30"/>
      <c r="O33276" s="15"/>
    </row>
    <row r="33277" spans="7:15" s="29" customFormat="1" x14ac:dyDescent="0.3">
      <c r="G33277" s="15"/>
      <c r="H33277" s="15"/>
      <c r="I33277" s="15"/>
      <c r="K33277" s="15"/>
      <c r="M33277" s="15"/>
      <c r="N33277" s="30"/>
      <c r="O33277" s="15"/>
    </row>
    <row r="33278" spans="7:15" s="29" customFormat="1" x14ac:dyDescent="0.3">
      <c r="G33278" s="15"/>
      <c r="H33278" s="15"/>
      <c r="I33278" s="15"/>
      <c r="K33278" s="15"/>
      <c r="M33278" s="15"/>
      <c r="N33278" s="30"/>
      <c r="O33278" s="15"/>
    </row>
    <row r="33279" spans="7:15" s="29" customFormat="1" x14ac:dyDescent="0.3">
      <c r="G33279" s="15"/>
      <c r="H33279" s="15"/>
      <c r="I33279" s="15"/>
      <c r="K33279" s="15"/>
      <c r="M33279" s="15"/>
      <c r="N33279" s="30"/>
      <c r="O33279" s="15"/>
    </row>
    <row r="33280" spans="7:15" s="29" customFormat="1" x14ac:dyDescent="0.3">
      <c r="G33280" s="15"/>
      <c r="H33280" s="15"/>
      <c r="I33280" s="15"/>
      <c r="K33280" s="15"/>
      <c r="M33280" s="15"/>
      <c r="N33280" s="30"/>
      <c r="O33280" s="15"/>
    </row>
    <row r="33281" spans="7:15" s="29" customFormat="1" x14ac:dyDescent="0.3">
      <c r="G33281" s="15"/>
      <c r="H33281" s="15"/>
      <c r="I33281" s="15"/>
      <c r="K33281" s="15"/>
      <c r="M33281" s="15"/>
      <c r="N33281" s="30"/>
      <c r="O33281" s="15"/>
    </row>
    <row r="33282" spans="7:15" s="29" customFormat="1" x14ac:dyDescent="0.3">
      <c r="G33282" s="15"/>
      <c r="H33282" s="15"/>
      <c r="I33282" s="15"/>
      <c r="K33282" s="15"/>
      <c r="M33282" s="15"/>
      <c r="N33282" s="30"/>
      <c r="O33282" s="15"/>
    </row>
    <row r="33283" spans="7:15" s="29" customFormat="1" x14ac:dyDescent="0.3">
      <c r="G33283" s="15"/>
      <c r="H33283" s="15"/>
      <c r="I33283" s="15"/>
      <c r="K33283" s="15"/>
      <c r="M33283" s="15"/>
      <c r="N33283" s="30"/>
      <c r="O33283" s="15"/>
    </row>
    <row r="33284" spans="7:15" s="29" customFormat="1" x14ac:dyDescent="0.3">
      <c r="G33284" s="15"/>
      <c r="H33284" s="15"/>
      <c r="I33284" s="15"/>
      <c r="K33284" s="15"/>
      <c r="M33284" s="15"/>
      <c r="N33284" s="30"/>
      <c r="O33284" s="15"/>
    </row>
    <row r="33285" spans="7:15" s="29" customFormat="1" x14ac:dyDescent="0.3">
      <c r="G33285" s="15"/>
      <c r="H33285" s="15"/>
      <c r="I33285" s="15"/>
      <c r="K33285" s="15"/>
      <c r="M33285" s="15"/>
      <c r="N33285" s="30"/>
      <c r="O33285" s="15"/>
    </row>
    <row r="33286" spans="7:15" s="29" customFormat="1" x14ac:dyDescent="0.3">
      <c r="G33286" s="15"/>
      <c r="H33286" s="15"/>
      <c r="I33286" s="15"/>
      <c r="K33286" s="15"/>
      <c r="M33286" s="15"/>
      <c r="N33286" s="30"/>
      <c r="O33286" s="15"/>
    </row>
    <row r="33287" spans="7:15" s="29" customFormat="1" x14ac:dyDescent="0.3">
      <c r="G33287" s="15"/>
      <c r="H33287" s="15"/>
      <c r="I33287" s="15"/>
      <c r="K33287" s="15"/>
      <c r="M33287" s="15"/>
      <c r="N33287" s="30"/>
      <c r="O33287" s="15"/>
    </row>
    <row r="33288" spans="7:15" s="29" customFormat="1" x14ac:dyDescent="0.3">
      <c r="G33288" s="15"/>
      <c r="H33288" s="15"/>
      <c r="I33288" s="15"/>
      <c r="K33288" s="15"/>
      <c r="M33288" s="15"/>
      <c r="N33288" s="30"/>
      <c r="O33288" s="15"/>
    </row>
    <row r="33289" spans="7:15" s="29" customFormat="1" x14ac:dyDescent="0.3">
      <c r="G33289" s="15"/>
      <c r="H33289" s="15"/>
      <c r="I33289" s="15"/>
      <c r="K33289" s="15"/>
      <c r="M33289" s="15"/>
      <c r="N33289" s="30"/>
      <c r="O33289" s="15"/>
    </row>
    <row r="33290" spans="7:15" s="29" customFormat="1" x14ac:dyDescent="0.3">
      <c r="G33290" s="15"/>
      <c r="H33290" s="15"/>
      <c r="I33290" s="15"/>
      <c r="K33290" s="15"/>
      <c r="M33290" s="15"/>
      <c r="N33290" s="30"/>
      <c r="O33290" s="15"/>
    </row>
    <row r="33291" spans="7:15" s="29" customFormat="1" x14ac:dyDescent="0.3">
      <c r="G33291" s="15"/>
      <c r="H33291" s="15"/>
      <c r="I33291" s="15"/>
      <c r="K33291" s="15"/>
      <c r="M33291" s="15"/>
      <c r="N33291" s="30"/>
      <c r="O33291" s="15"/>
    </row>
    <row r="33292" spans="7:15" s="29" customFormat="1" x14ac:dyDescent="0.3">
      <c r="G33292" s="15"/>
      <c r="H33292" s="15"/>
      <c r="I33292" s="15"/>
      <c r="K33292" s="15"/>
      <c r="M33292" s="15"/>
      <c r="N33292" s="30"/>
      <c r="O33292" s="15"/>
    </row>
    <row r="33293" spans="7:15" s="29" customFormat="1" x14ac:dyDescent="0.3">
      <c r="G33293" s="15"/>
      <c r="H33293" s="15"/>
      <c r="I33293" s="15"/>
      <c r="K33293" s="15"/>
      <c r="M33293" s="15"/>
      <c r="N33293" s="30"/>
      <c r="O33293" s="15"/>
    </row>
    <row r="33294" spans="7:15" s="29" customFormat="1" x14ac:dyDescent="0.3">
      <c r="G33294" s="15"/>
      <c r="H33294" s="15"/>
      <c r="I33294" s="15"/>
      <c r="K33294" s="15"/>
      <c r="M33294" s="15"/>
      <c r="N33294" s="30"/>
      <c r="O33294" s="15"/>
    </row>
    <row r="33295" spans="7:15" s="29" customFormat="1" x14ac:dyDescent="0.3">
      <c r="G33295" s="15"/>
      <c r="H33295" s="15"/>
      <c r="I33295" s="15"/>
      <c r="K33295" s="15"/>
      <c r="M33295" s="15"/>
      <c r="N33295" s="30"/>
      <c r="O33295" s="15"/>
    </row>
    <row r="33296" spans="7:15" s="29" customFormat="1" x14ac:dyDescent="0.3">
      <c r="G33296" s="15"/>
      <c r="H33296" s="15"/>
      <c r="I33296" s="15"/>
      <c r="K33296" s="15"/>
      <c r="M33296" s="15"/>
      <c r="N33296" s="30"/>
      <c r="O33296" s="15"/>
    </row>
    <row r="33297" spans="7:15" s="29" customFormat="1" x14ac:dyDescent="0.3">
      <c r="G33297" s="15"/>
      <c r="H33297" s="15"/>
      <c r="I33297" s="15"/>
      <c r="K33297" s="15"/>
      <c r="M33297" s="15"/>
      <c r="N33297" s="30"/>
      <c r="O33297" s="15"/>
    </row>
    <row r="33298" spans="7:15" s="29" customFormat="1" x14ac:dyDescent="0.3">
      <c r="G33298" s="15"/>
      <c r="H33298" s="15"/>
      <c r="I33298" s="15"/>
      <c r="K33298" s="15"/>
      <c r="M33298" s="15"/>
      <c r="N33298" s="30"/>
      <c r="O33298" s="15"/>
    </row>
    <row r="33299" spans="7:15" s="29" customFormat="1" x14ac:dyDescent="0.3">
      <c r="G33299" s="15"/>
      <c r="H33299" s="15"/>
      <c r="I33299" s="15"/>
      <c r="K33299" s="15"/>
      <c r="M33299" s="15"/>
      <c r="N33299" s="30"/>
      <c r="O33299" s="15"/>
    </row>
    <row r="33300" spans="7:15" s="29" customFormat="1" x14ac:dyDescent="0.3">
      <c r="G33300" s="15"/>
      <c r="H33300" s="15"/>
      <c r="I33300" s="15"/>
      <c r="K33300" s="15"/>
      <c r="M33300" s="15"/>
      <c r="N33300" s="30"/>
      <c r="O33300" s="15"/>
    </row>
    <row r="33301" spans="7:15" s="29" customFormat="1" x14ac:dyDescent="0.3">
      <c r="G33301" s="15"/>
      <c r="H33301" s="15"/>
      <c r="I33301" s="15"/>
      <c r="K33301" s="15"/>
      <c r="M33301" s="15"/>
      <c r="N33301" s="30"/>
      <c r="O33301" s="15"/>
    </row>
    <row r="33302" spans="7:15" s="29" customFormat="1" x14ac:dyDescent="0.3">
      <c r="G33302" s="15"/>
      <c r="H33302" s="15"/>
      <c r="I33302" s="15"/>
      <c r="K33302" s="15"/>
      <c r="M33302" s="15"/>
      <c r="N33302" s="30"/>
      <c r="O33302" s="15"/>
    </row>
    <row r="33303" spans="7:15" s="29" customFormat="1" x14ac:dyDescent="0.3">
      <c r="G33303" s="15"/>
      <c r="H33303" s="15"/>
      <c r="I33303" s="15"/>
      <c r="K33303" s="15"/>
      <c r="M33303" s="15"/>
      <c r="N33303" s="30"/>
      <c r="O33303" s="15"/>
    </row>
    <row r="33304" spans="7:15" s="29" customFormat="1" x14ac:dyDescent="0.3">
      <c r="G33304" s="15"/>
      <c r="H33304" s="15"/>
      <c r="I33304" s="15"/>
      <c r="K33304" s="15"/>
      <c r="M33304" s="15"/>
      <c r="N33304" s="30"/>
      <c r="O33304" s="15"/>
    </row>
    <row r="33305" spans="7:15" s="29" customFormat="1" x14ac:dyDescent="0.3">
      <c r="G33305" s="15"/>
      <c r="H33305" s="15"/>
      <c r="I33305" s="15"/>
      <c r="K33305" s="15"/>
      <c r="M33305" s="15"/>
      <c r="N33305" s="30"/>
      <c r="O33305" s="15"/>
    </row>
    <row r="33306" spans="7:15" s="29" customFormat="1" x14ac:dyDescent="0.3">
      <c r="G33306" s="15"/>
      <c r="H33306" s="15"/>
      <c r="I33306" s="15"/>
      <c r="K33306" s="15"/>
      <c r="M33306" s="15"/>
      <c r="N33306" s="30"/>
      <c r="O33306" s="15"/>
    </row>
    <row r="33307" spans="7:15" s="29" customFormat="1" x14ac:dyDescent="0.3">
      <c r="G33307" s="15"/>
      <c r="H33307" s="15"/>
      <c r="I33307" s="15"/>
      <c r="K33307" s="15"/>
      <c r="M33307" s="15"/>
      <c r="N33307" s="30"/>
      <c r="O33307" s="15"/>
    </row>
    <row r="33308" spans="7:15" s="29" customFormat="1" x14ac:dyDescent="0.3">
      <c r="G33308" s="15"/>
      <c r="H33308" s="15"/>
      <c r="I33308" s="15"/>
      <c r="K33308" s="15"/>
      <c r="M33308" s="15"/>
      <c r="N33308" s="30"/>
      <c r="O33308" s="15"/>
    </row>
    <row r="33309" spans="7:15" s="29" customFormat="1" x14ac:dyDescent="0.3">
      <c r="G33309" s="15"/>
      <c r="H33309" s="15"/>
      <c r="I33309" s="15"/>
      <c r="K33309" s="15"/>
      <c r="M33309" s="15"/>
      <c r="N33309" s="30"/>
      <c r="O33309" s="15"/>
    </row>
    <row r="33310" spans="7:15" s="29" customFormat="1" x14ac:dyDescent="0.3">
      <c r="G33310" s="15"/>
      <c r="H33310" s="15"/>
      <c r="I33310" s="15"/>
      <c r="K33310" s="15"/>
      <c r="M33310" s="15"/>
      <c r="N33310" s="30"/>
      <c r="O33310" s="15"/>
    </row>
    <row r="33311" spans="7:15" s="29" customFormat="1" x14ac:dyDescent="0.3">
      <c r="G33311" s="15"/>
      <c r="H33311" s="15"/>
      <c r="I33311" s="15"/>
      <c r="K33311" s="15"/>
      <c r="M33311" s="15"/>
      <c r="N33311" s="30"/>
      <c r="O33311" s="15"/>
    </row>
    <row r="33312" spans="7:15" s="29" customFormat="1" x14ac:dyDescent="0.3">
      <c r="G33312" s="15"/>
      <c r="H33312" s="15"/>
      <c r="I33312" s="15"/>
      <c r="K33312" s="15"/>
      <c r="M33312" s="15"/>
      <c r="N33312" s="30"/>
      <c r="O33312" s="15"/>
    </row>
    <row r="33313" spans="7:15" s="29" customFormat="1" x14ac:dyDescent="0.3">
      <c r="G33313" s="15"/>
      <c r="H33313" s="15"/>
      <c r="I33313" s="15"/>
      <c r="K33313" s="15"/>
      <c r="M33313" s="15"/>
      <c r="N33313" s="30"/>
      <c r="O33313" s="15"/>
    </row>
    <row r="49151" spans="7:15" s="29" customFormat="1" x14ac:dyDescent="0.3">
      <c r="G49151" s="15"/>
      <c r="H49151" s="15"/>
      <c r="I49151" s="15"/>
      <c r="K49151" s="15"/>
      <c r="M49151" s="15"/>
      <c r="N49151" s="30"/>
      <c r="O49151" s="15"/>
    </row>
    <row r="49152" spans="7:15" s="29" customFormat="1" x14ac:dyDescent="0.3">
      <c r="G49152" s="15"/>
      <c r="H49152" s="15"/>
      <c r="I49152" s="15"/>
      <c r="K49152" s="15"/>
      <c r="M49152" s="15"/>
      <c r="N49152" s="30"/>
      <c r="O49152" s="15"/>
    </row>
    <row r="49153" spans="7:15" s="29" customFormat="1" x14ac:dyDescent="0.3">
      <c r="G49153" s="15"/>
      <c r="H49153" s="15"/>
      <c r="I49153" s="15"/>
      <c r="K49153" s="15"/>
      <c r="M49153" s="15"/>
      <c r="N49153" s="30"/>
      <c r="O49153" s="15"/>
    </row>
    <row r="49154" spans="7:15" s="29" customFormat="1" x14ac:dyDescent="0.3">
      <c r="G49154" s="15"/>
      <c r="H49154" s="15"/>
      <c r="I49154" s="15"/>
      <c r="K49154" s="15"/>
      <c r="M49154" s="15"/>
      <c r="N49154" s="30"/>
      <c r="O49154" s="15"/>
    </row>
    <row r="49155" spans="7:15" s="29" customFormat="1" x14ac:dyDescent="0.3">
      <c r="G49155" s="15"/>
      <c r="H49155" s="15"/>
      <c r="I49155" s="15"/>
      <c r="K49155" s="15"/>
      <c r="M49155" s="15"/>
      <c r="N49155" s="30"/>
      <c r="O49155" s="15"/>
    </row>
    <row r="49156" spans="7:15" s="29" customFormat="1" x14ac:dyDescent="0.3">
      <c r="G49156" s="15"/>
      <c r="H49156" s="15"/>
      <c r="I49156" s="15"/>
      <c r="K49156" s="15"/>
      <c r="M49156" s="15"/>
      <c r="N49156" s="30"/>
      <c r="O49156" s="15"/>
    </row>
    <row r="49157" spans="7:15" s="29" customFormat="1" x14ac:dyDescent="0.3">
      <c r="G49157" s="15"/>
      <c r="H49157" s="15"/>
      <c r="I49157" s="15"/>
      <c r="K49157" s="15"/>
      <c r="M49157" s="15"/>
      <c r="N49157" s="30"/>
      <c r="O49157" s="15"/>
    </row>
    <row r="49158" spans="7:15" s="29" customFormat="1" x14ac:dyDescent="0.3">
      <c r="G49158" s="15"/>
      <c r="H49158" s="15"/>
      <c r="I49158" s="15"/>
      <c r="K49158" s="15"/>
      <c r="M49158" s="15"/>
      <c r="N49158" s="30"/>
      <c r="O49158" s="15"/>
    </row>
    <row r="49159" spans="7:15" s="29" customFormat="1" x14ac:dyDescent="0.3">
      <c r="G49159" s="15"/>
      <c r="H49159" s="15"/>
      <c r="I49159" s="15"/>
      <c r="K49159" s="15"/>
      <c r="M49159" s="15"/>
      <c r="N49159" s="30"/>
      <c r="O49159" s="15"/>
    </row>
    <row r="49160" spans="7:15" s="29" customFormat="1" x14ac:dyDescent="0.3">
      <c r="G49160" s="15"/>
      <c r="H49160" s="15"/>
      <c r="I49160" s="15"/>
      <c r="K49160" s="15"/>
      <c r="M49160" s="15"/>
      <c r="N49160" s="30"/>
      <c r="O49160" s="15"/>
    </row>
    <row r="49161" spans="7:15" s="29" customFormat="1" x14ac:dyDescent="0.3">
      <c r="G49161" s="15"/>
      <c r="H49161" s="15"/>
      <c r="I49161" s="15"/>
      <c r="K49161" s="15"/>
      <c r="M49161" s="15"/>
      <c r="N49161" s="30"/>
      <c r="O49161" s="15"/>
    </row>
    <row r="49162" spans="7:15" s="29" customFormat="1" x14ac:dyDescent="0.3">
      <c r="G49162" s="15"/>
      <c r="H49162" s="15"/>
      <c r="I49162" s="15"/>
      <c r="K49162" s="15"/>
      <c r="M49162" s="15"/>
      <c r="N49162" s="30"/>
      <c r="O49162" s="15"/>
    </row>
    <row r="49163" spans="7:15" s="29" customFormat="1" x14ac:dyDescent="0.3">
      <c r="G49163" s="15"/>
      <c r="H49163" s="15"/>
      <c r="I49163" s="15"/>
      <c r="K49163" s="15"/>
      <c r="M49163" s="15"/>
      <c r="N49163" s="30"/>
      <c r="O49163" s="15"/>
    </row>
    <row r="49164" spans="7:15" s="29" customFormat="1" x14ac:dyDescent="0.3">
      <c r="G49164" s="15"/>
      <c r="H49164" s="15"/>
      <c r="I49164" s="15"/>
      <c r="K49164" s="15"/>
      <c r="M49164" s="15"/>
      <c r="N49164" s="30"/>
      <c r="O49164" s="15"/>
    </row>
    <row r="49165" spans="7:15" s="29" customFormat="1" x14ac:dyDescent="0.3">
      <c r="G49165" s="15"/>
      <c r="H49165" s="15"/>
      <c r="I49165" s="15"/>
      <c r="K49165" s="15"/>
      <c r="M49165" s="15"/>
      <c r="N49165" s="30"/>
      <c r="O49165" s="15"/>
    </row>
    <row r="49166" spans="7:15" s="29" customFormat="1" x14ac:dyDescent="0.3">
      <c r="G49166" s="15"/>
      <c r="H49166" s="15"/>
      <c r="I49166" s="15"/>
      <c r="K49166" s="15"/>
      <c r="M49166" s="15"/>
      <c r="N49166" s="30"/>
      <c r="O49166" s="15"/>
    </row>
    <row r="49167" spans="7:15" s="29" customFormat="1" x14ac:dyDescent="0.3">
      <c r="G49167" s="15"/>
      <c r="H49167" s="15"/>
      <c r="I49167" s="15"/>
      <c r="K49167" s="15"/>
      <c r="M49167" s="15"/>
      <c r="N49167" s="30"/>
      <c r="O49167" s="15"/>
    </row>
    <row r="49168" spans="7:15" s="29" customFormat="1" x14ac:dyDescent="0.3">
      <c r="G49168" s="15"/>
      <c r="H49168" s="15"/>
      <c r="I49168" s="15"/>
      <c r="K49168" s="15"/>
      <c r="M49168" s="15"/>
      <c r="N49168" s="30"/>
      <c r="O49168" s="15"/>
    </row>
    <row r="49169" spans="7:15" s="29" customFormat="1" x14ac:dyDescent="0.3">
      <c r="G49169" s="15"/>
      <c r="H49169" s="15"/>
      <c r="I49169" s="15"/>
      <c r="K49169" s="15"/>
      <c r="M49169" s="15"/>
      <c r="N49169" s="30"/>
      <c r="O49169" s="15"/>
    </row>
    <row r="49170" spans="7:15" s="29" customFormat="1" x14ac:dyDescent="0.3">
      <c r="G49170" s="15"/>
      <c r="H49170" s="15"/>
      <c r="I49170" s="15"/>
      <c r="K49170" s="15"/>
      <c r="M49170" s="15"/>
      <c r="N49170" s="30"/>
      <c r="O49170" s="15"/>
    </row>
    <row r="49171" spans="7:15" s="29" customFormat="1" x14ac:dyDescent="0.3">
      <c r="G49171" s="15"/>
      <c r="H49171" s="15"/>
      <c r="I49171" s="15"/>
      <c r="K49171" s="15"/>
      <c r="M49171" s="15"/>
      <c r="N49171" s="30"/>
      <c r="O49171" s="15"/>
    </row>
    <row r="49172" spans="7:15" s="29" customFormat="1" x14ac:dyDescent="0.3">
      <c r="G49172" s="15"/>
      <c r="H49172" s="15"/>
      <c r="I49172" s="15"/>
      <c r="K49172" s="15"/>
      <c r="M49172" s="15"/>
      <c r="N49172" s="30"/>
      <c r="O49172" s="15"/>
    </row>
    <row r="49173" spans="7:15" s="29" customFormat="1" x14ac:dyDescent="0.3">
      <c r="G49173" s="15"/>
      <c r="H49173" s="15"/>
      <c r="I49173" s="15"/>
      <c r="K49173" s="15"/>
      <c r="M49173" s="15"/>
      <c r="N49173" s="30"/>
      <c r="O49173" s="15"/>
    </row>
    <row r="49174" spans="7:15" s="29" customFormat="1" x14ac:dyDescent="0.3">
      <c r="G49174" s="15"/>
      <c r="H49174" s="15"/>
      <c r="I49174" s="15"/>
      <c r="K49174" s="15"/>
      <c r="M49174" s="15"/>
      <c r="N49174" s="30"/>
      <c r="O49174" s="15"/>
    </row>
    <row r="49175" spans="7:15" s="29" customFormat="1" x14ac:dyDescent="0.3">
      <c r="G49175" s="15"/>
      <c r="H49175" s="15"/>
      <c r="I49175" s="15"/>
      <c r="K49175" s="15"/>
      <c r="M49175" s="15"/>
      <c r="N49175" s="30"/>
      <c r="O49175" s="15"/>
    </row>
    <row r="49176" spans="7:15" s="29" customFormat="1" x14ac:dyDescent="0.3">
      <c r="G49176" s="15"/>
      <c r="H49176" s="15"/>
      <c r="I49176" s="15"/>
      <c r="K49176" s="15"/>
      <c r="M49176" s="15"/>
      <c r="N49176" s="30"/>
      <c r="O49176" s="15"/>
    </row>
    <row r="49177" spans="7:15" s="29" customFormat="1" x14ac:dyDescent="0.3">
      <c r="G49177" s="15"/>
      <c r="H49177" s="15"/>
      <c r="I49177" s="15"/>
      <c r="K49177" s="15"/>
      <c r="M49177" s="15"/>
      <c r="N49177" s="30"/>
      <c r="O49177" s="15"/>
    </row>
    <row r="49178" spans="7:15" s="29" customFormat="1" x14ac:dyDescent="0.3">
      <c r="G49178" s="15"/>
      <c r="H49178" s="15"/>
      <c r="I49178" s="15"/>
      <c r="K49178" s="15"/>
      <c r="M49178" s="15"/>
      <c r="N49178" s="30"/>
      <c r="O49178" s="15"/>
    </row>
    <row r="49179" spans="7:15" s="29" customFormat="1" x14ac:dyDescent="0.3">
      <c r="G49179" s="15"/>
      <c r="H49179" s="15"/>
      <c r="I49179" s="15"/>
      <c r="K49179" s="15"/>
      <c r="M49179" s="15"/>
      <c r="N49179" s="30"/>
      <c r="O49179" s="15"/>
    </row>
    <row r="49180" spans="7:15" s="29" customFormat="1" x14ac:dyDescent="0.3">
      <c r="G49180" s="15"/>
      <c r="H49180" s="15"/>
      <c r="I49180" s="15"/>
      <c r="K49180" s="15"/>
      <c r="M49180" s="15"/>
      <c r="N49180" s="30"/>
      <c r="O49180" s="15"/>
    </row>
    <row r="49181" spans="7:15" s="29" customFormat="1" x14ac:dyDescent="0.3">
      <c r="G49181" s="15"/>
      <c r="H49181" s="15"/>
      <c r="I49181" s="15"/>
      <c r="K49181" s="15"/>
      <c r="M49181" s="15"/>
      <c r="N49181" s="30"/>
      <c r="O49181" s="15"/>
    </row>
    <row r="49182" spans="7:15" s="29" customFormat="1" x14ac:dyDescent="0.3">
      <c r="G49182" s="15"/>
      <c r="H49182" s="15"/>
      <c r="I49182" s="15"/>
      <c r="K49182" s="15"/>
      <c r="M49182" s="15"/>
      <c r="N49182" s="30"/>
      <c r="O49182" s="15"/>
    </row>
    <row r="49183" spans="7:15" s="29" customFormat="1" x14ac:dyDescent="0.3">
      <c r="G49183" s="15"/>
      <c r="H49183" s="15"/>
      <c r="I49183" s="15"/>
      <c r="K49183" s="15"/>
      <c r="M49183" s="15"/>
      <c r="N49183" s="30"/>
      <c r="O49183" s="15"/>
    </row>
    <row r="49184" spans="7:15" s="29" customFormat="1" x14ac:dyDescent="0.3">
      <c r="G49184" s="15"/>
      <c r="H49184" s="15"/>
      <c r="I49184" s="15"/>
      <c r="K49184" s="15"/>
      <c r="M49184" s="15"/>
      <c r="N49184" s="30"/>
      <c r="O49184" s="15"/>
    </row>
    <row r="49185" spans="7:15" s="29" customFormat="1" x14ac:dyDescent="0.3">
      <c r="G49185" s="15"/>
      <c r="H49185" s="15"/>
      <c r="I49185" s="15"/>
      <c r="K49185" s="15"/>
      <c r="M49185" s="15"/>
      <c r="N49185" s="30"/>
      <c r="O49185" s="15"/>
    </row>
    <row r="49186" spans="7:15" s="29" customFormat="1" x14ac:dyDescent="0.3">
      <c r="G49186" s="15"/>
      <c r="H49186" s="15"/>
      <c r="I49186" s="15"/>
      <c r="K49186" s="15"/>
      <c r="M49186" s="15"/>
      <c r="N49186" s="30"/>
      <c r="O49186" s="15"/>
    </row>
    <row r="49187" spans="7:15" s="29" customFormat="1" x14ac:dyDescent="0.3">
      <c r="G49187" s="15"/>
      <c r="H49187" s="15"/>
      <c r="I49187" s="15"/>
      <c r="K49187" s="15"/>
      <c r="M49187" s="15"/>
      <c r="N49187" s="30"/>
      <c r="O49187" s="15"/>
    </row>
    <row r="49188" spans="7:15" s="29" customFormat="1" x14ac:dyDescent="0.3">
      <c r="G49188" s="15"/>
      <c r="H49188" s="15"/>
      <c r="I49188" s="15"/>
      <c r="K49188" s="15"/>
      <c r="M49188" s="15"/>
      <c r="N49188" s="30"/>
      <c r="O49188" s="15"/>
    </row>
    <row r="49189" spans="7:15" s="29" customFormat="1" x14ac:dyDescent="0.3">
      <c r="G49189" s="15"/>
      <c r="H49189" s="15"/>
      <c r="I49189" s="15"/>
      <c r="K49189" s="15"/>
      <c r="M49189" s="15"/>
      <c r="N49189" s="30"/>
      <c r="O49189" s="15"/>
    </row>
    <row r="49190" spans="7:15" s="29" customFormat="1" x14ac:dyDescent="0.3">
      <c r="G49190" s="15"/>
      <c r="H49190" s="15"/>
      <c r="I49190" s="15"/>
      <c r="K49190" s="15"/>
      <c r="M49190" s="15"/>
      <c r="N49190" s="30"/>
      <c r="O49190" s="15"/>
    </row>
    <row r="49191" spans="7:15" s="29" customFormat="1" x14ac:dyDescent="0.3">
      <c r="G49191" s="15"/>
      <c r="H49191" s="15"/>
      <c r="I49191" s="15"/>
      <c r="K49191" s="15"/>
      <c r="M49191" s="15"/>
      <c r="N49191" s="30"/>
      <c r="O49191" s="15"/>
    </row>
    <row r="49192" spans="7:15" s="29" customFormat="1" x14ac:dyDescent="0.3">
      <c r="G49192" s="15"/>
      <c r="H49192" s="15"/>
      <c r="I49192" s="15"/>
      <c r="K49192" s="15"/>
      <c r="M49192" s="15"/>
      <c r="N49192" s="30"/>
      <c r="O49192" s="15"/>
    </row>
    <row r="49193" spans="7:15" s="29" customFormat="1" x14ac:dyDescent="0.3">
      <c r="G49193" s="15"/>
      <c r="H49193" s="15"/>
      <c r="I49193" s="15"/>
      <c r="K49193" s="15"/>
      <c r="M49193" s="15"/>
      <c r="N49193" s="30"/>
      <c r="O49193" s="15"/>
    </row>
    <row r="49194" spans="7:15" s="29" customFormat="1" x14ac:dyDescent="0.3">
      <c r="G49194" s="15"/>
      <c r="H49194" s="15"/>
      <c r="I49194" s="15"/>
      <c r="K49194" s="15"/>
      <c r="M49194" s="15"/>
      <c r="N49194" s="30"/>
      <c r="O49194" s="15"/>
    </row>
    <row r="49195" spans="7:15" s="29" customFormat="1" x14ac:dyDescent="0.3">
      <c r="G49195" s="15"/>
      <c r="H49195" s="15"/>
      <c r="I49195" s="15"/>
      <c r="K49195" s="15"/>
      <c r="M49195" s="15"/>
      <c r="N49195" s="30"/>
      <c r="O49195" s="15"/>
    </row>
    <row r="49196" spans="7:15" s="29" customFormat="1" x14ac:dyDescent="0.3">
      <c r="G49196" s="15"/>
      <c r="H49196" s="15"/>
      <c r="I49196" s="15"/>
      <c r="K49196" s="15"/>
      <c r="M49196" s="15"/>
      <c r="N49196" s="30"/>
      <c r="O49196" s="15"/>
    </row>
    <row r="49197" spans="7:15" s="29" customFormat="1" x14ac:dyDescent="0.3">
      <c r="G49197" s="15"/>
      <c r="H49197" s="15"/>
      <c r="I49197" s="15"/>
      <c r="K49197" s="15"/>
      <c r="M49197" s="15"/>
      <c r="N49197" s="30"/>
      <c r="O49197" s="15"/>
    </row>
    <row r="49198" spans="7:15" s="29" customFormat="1" x14ac:dyDescent="0.3">
      <c r="G49198" s="15"/>
      <c r="H49198" s="15"/>
      <c r="I49198" s="15"/>
      <c r="K49198" s="15"/>
      <c r="M49198" s="15"/>
      <c r="N49198" s="30"/>
      <c r="O49198" s="15"/>
    </row>
    <row r="49199" spans="7:15" s="29" customFormat="1" x14ac:dyDescent="0.3">
      <c r="G49199" s="15"/>
      <c r="H49199" s="15"/>
      <c r="I49199" s="15"/>
      <c r="K49199" s="15"/>
      <c r="M49199" s="15"/>
      <c r="N49199" s="30"/>
      <c r="O49199" s="15"/>
    </row>
    <row r="49200" spans="7:15" s="29" customFormat="1" x14ac:dyDescent="0.3">
      <c r="G49200" s="15"/>
      <c r="H49200" s="15"/>
      <c r="I49200" s="15"/>
      <c r="K49200" s="15"/>
      <c r="M49200" s="15"/>
      <c r="N49200" s="30"/>
      <c r="O49200" s="15"/>
    </row>
    <row r="49201" spans="7:15" s="29" customFormat="1" x14ac:dyDescent="0.3">
      <c r="G49201" s="15"/>
      <c r="H49201" s="15"/>
      <c r="I49201" s="15"/>
      <c r="K49201" s="15"/>
      <c r="M49201" s="15"/>
      <c r="N49201" s="30"/>
      <c r="O49201" s="15"/>
    </row>
    <row r="49202" spans="7:15" s="29" customFormat="1" x14ac:dyDescent="0.3">
      <c r="G49202" s="15"/>
      <c r="H49202" s="15"/>
      <c r="I49202" s="15"/>
      <c r="K49202" s="15"/>
      <c r="M49202" s="15"/>
      <c r="N49202" s="30"/>
      <c r="O49202" s="15"/>
    </row>
    <row r="49203" spans="7:15" s="29" customFormat="1" x14ac:dyDescent="0.3">
      <c r="G49203" s="15"/>
      <c r="H49203" s="15"/>
      <c r="I49203" s="15"/>
      <c r="K49203" s="15"/>
      <c r="M49203" s="15"/>
      <c r="N49203" s="30"/>
      <c r="O49203" s="15"/>
    </row>
    <row r="49204" spans="7:15" s="29" customFormat="1" x14ac:dyDescent="0.3">
      <c r="G49204" s="15"/>
      <c r="H49204" s="15"/>
      <c r="I49204" s="15"/>
      <c r="K49204" s="15"/>
      <c r="M49204" s="15"/>
      <c r="N49204" s="30"/>
      <c r="O49204" s="15"/>
    </row>
    <row r="49205" spans="7:15" s="29" customFormat="1" x14ac:dyDescent="0.3">
      <c r="G49205" s="15"/>
      <c r="H49205" s="15"/>
      <c r="I49205" s="15"/>
      <c r="K49205" s="15"/>
      <c r="M49205" s="15"/>
      <c r="N49205" s="30"/>
      <c r="O49205" s="15"/>
    </row>
    <row r="49206" spans="7:15" s="29" customFormat="1" x14ac:dyDescent="0.3">
      <c r="G49206" s="15"/>
      <c r="H49206" s="15"/>
      <c r="I49206" s="15"/>
      <c r="K49206" s="15"/>
      <c r="M49206" s="15"/>
      <c r="N49206" s="30"/>
      <c r="O49206" s="15"/>
    </row>
    <row r="49207" spans="7:15" s="29" customFormat="1" x14ac:dyDescent="0.3">
      <c r="G49207" s="15"/>
      <c r="H49207" s="15"/>
      <c r="I49207" s="15"/>
      <c r="K49207" s="15"/>
      <c r="M49207" s="15"/>
      <c r="N49207" s="30"/>
      <c r="O49207" s="15"/>
    </row>
    <row r="49208" spans="7:15" s="29" customFormat="1" x14ac:dyDescent="0.3">
      <c r="G49208" s="15"/>
      <c r="H49208" s="15"/>
      <c r="I49208" s="15"/>
      <c r="K49208" s="15"/>
      <c r="M49208" s="15"/>
      <c r="N49208" s="30"/>
      <c r="O49208" s="15"/>
    </row>
    <row r="49209" spans="7:15" s="29" customFormat="1" x14ac:dyDescent="0.3">
      <c r="G49209" s="15"/>
      <c r="H49209" s="15"/>
      <c r="I49209" s="15"/>
      <c r="K49209" s="15"/>
      <c r="M49209" s="15"/>
      <c r="N49209" s="30"/>
      <c r="O49209" s="15"/>
    </row>
    <row r="49210" spans="7:15" s="29" customFormat="1" x14ac:dyDescent="0.3">
      <c r="G49210" s="15"/>
      <c r="H49210" s="15"/>
      <c r="I49210" s="15"/>
      <c r="K49210" s="15"/>
      <c r="M49210" s="15"/>
      <c r="N49210" s="30"/>
      <c r="O49210" s="15"/>
    </row>
    <row r="49211" spans="7:15" s="29" customFormat="1" x14ac:dyDescent="0.3">
      <c r="G49211" s="15"/>
      <c r="H49211" s="15"/>
      <c r="I49211" s="15"/>
      <c r="K49211" s="15"/>
      <c r="M49211" s="15"/>
      <c r="N49211" s="30"/>
      <c r="O49211" s="15"/>
    </row>
    <row r="49212" spans="7:15" s="29" customFormat="1" x14ac:dyDescent="0.3">
      <c r="G49212" s="15"/>
      <c r="H49212" s="15"/>
      <c r="I49212" s="15"/>
      <c r="K49212" s="15"/>
      <c r="M49212" s="15"/>
      <c r="N49212" s="30"/>
      <c r="O49212" s="15"/>
    </row>
    <row r="49213" spans="7:15" s="29" customFormat="1" x14ac:dyDescent="0.3">
      <c r="G49213" s="15"/>
      <c r="H49213" s="15"/>
      <c r="I49213" s="15"/>
      <c r="K49213" s="15"/>
      <c r="M49213" s="15"/>
      <c r="N49213" s="30"/>
      <c r="O49213" s="15"/>
    </row>
    <row r="49214" spans="7:15" s="29" customFormat="1" x14ac:dyDescent="0.3">
      <c r="G49214" s="15"/>
      <c r="H49214" s="15"/>
      <c r="I49214" s="15"/>
      <c r="K49214" s="15"/>
      <c r="M49214" s="15"/>
      <c r="N49214" s="30"/>
      <c r="O49214" s="15"/>
    </row>
    <row r="49215" spans="7:15" s="29" customFormat="1" x14ac:dyDescent="0.3">
      <c r="G49215" s="15"/>
      <c r="H49215" s="15"/>
      <c r="I49215" s="15"/>
      <c r="K49215" s="15"/>
      <c r="M49215" s="15"/>
      <c r="N49215" s="30"/>
      <c r="O49215" s="15"/>
    </row>
    <row r="49216" spans="7:15" s="29" customFormat="1" x14ac:dyDescent="0.3">
      <c r="G49216" s="15"/>
      <c r="H49216" s="15"/>
      <c r="I49216" s="15"/>
      <c r="K49216" s="15"/>
      <c r="M49216" s="15"/>
      <c r="N49216" s="30"/>
      <c r="O49216" s="15"/>
    </row>
    <row r="49217" spans="7:15" s="29" customFormat="1" x14ac:dyDescent="0.3">
      <c r="G49217" s="15"/>
      <c r="H49217" s="15"/>
      <c r="I49217" s="15"/>
      <c r="K49217" s="15"/>
      <c r="M49217" s="15"/>
      <c r="N49217" s="30"/>
      <c r="O49217" s="15"/>
    </row>
    <row r="49218" spans="7:15" s="29" customFormat="1" x14ac:dyDescent="0.3">
      <c r="G49218" s="15"/>
      <c r="H49218" s="15"/>
      <c r="I49218" s="15"/>
      <c r="K49218" s="15"/>
      <c r="M49218" s="15"/>
      <c r="N49218" s="30"/>
      <c r="O49218" s="15"/>
    </row>
    <row r="49219" spans="7:15" s="29" customFormat="1" x14ac:dyDescent="0.3">
      <c r="G49219" s="15"/>
      <c r="H49219" s="15"/>
      <c r="I49219" s="15"/>
      <c r="K49219" s="15"/>
      <c r="M49219" s="15"/>
      <c r="N49219" s="30"/>
      <c r="O49219" s="15"/>
    </row>
    <row r="49220" spans="7:15" s="29" customFormat="1" x14ac:dyDescent="0.3">
      <c r="G49220" s="15"/>
      <c r="H49220" s="15"/>
      <c r="I49220" s="15"/>
      <c r="K49220" s="15"/>
      <c r="M49220" s="15"/>
      <c r="N49220" s="30"/>
      <c r="O49220" s="15"/>
    </row>
    <row r="49221" spans="7:15" s="29" customFormat="1" x14ac:dyDescent="0.3">
      <c r="G49221" s="15"/>
      <c r="H49221" s="15"/>
      <c r="I49221" s="15"/>
      <c r="K49221" s="15"/>
      <c r="M49221" s="15"/>
      <c r="N49221" s="30"/>
      <c r="O49221" s="15"/>
    </row>
    <row r="49222" spans="7:15" s="29" customFormat="1" x14ac:dyDescent="0.3">
      <c r="G49222" s="15"/>
      <c r="H49222" s="15"/>
      <c r="I49222" s="15"/>
      <c r="K49222" s="15"/>
      <c r="M49222" s="15"/>
      <c r="N49222" s="30"/>
      <c r="O49222" s="15"/>
    </row>
    <row r="49223" spans="7:15" s="29" customFormat="1" x14ac:dyDescent="0.3">
      <c r="G49223" s="15"/>
      <c r="H49223" s="15"/>
      <c r="I49223" s="15"/>
      <c r="K49223" s="15"/>
      <c r="M49223" s="15"/>
      <c r="N49223" s="30"/>
      <c r="O49223" s="15"/>
    </row>
    <row r="49224" spans="7:15" s="29" customFormat="1" x14ac:dyDescent="0.3">
      <c r="G49224" s="15"/>
      <c r="H49224" s="15"/>
      <c r="I49224" s="15"/>
      <c r="K49224" s="15"/>
      <c r="M49224" s="15"/>
      <c r="N49224" s="30"/>
      <c r="O49224" s="15"/>
    </row>
    <row r="49225" spans="7:15" s="29" customFormat="1" x14ac:dyDescent="0.3">
      <c r="G49225" s="15"/>
      <c r="H49225" s="15"/>
      <c r="I49225" s="15"/>
      <c r="K49225" s="15"/>
      <c r="M49225" s="15"/>
      <c r="N49225" s="30"/>
      <c r="O49225" s="15"/>
    </row>
    <row r="49226" spans="7:15" s="29" customFormat="1" x14ac:dyDescent="0.3">
      <c r="G49226" s="15"/>
      <c r="H49226" s="15"/>
      <c r="I49226" s="15"/>
      <c r="K49226" s="15"/>
      <c r="M49226" s="15"/>
      <c r="N49226" s="30"/>
      <c r="O49226" s="15"/>
    </row>
    <row r="49227" spans="7:15" s="29" customFormat="1" x14ac:dyDescent="0.3">
      <c r="G49227" s="15"/>
      <c r="H49227" s="15"/>
      <c r="I49227" s="15"/>
      <c r="K49227" s="15"/>
      <c r="M49227" s="15"/>
      <c r="N49227" s="30"/>
      <c r="O49227" s="15"/>
    </row>
    <row r="49228" spans="7:15" s="29" customFormat="1" x14ac:dyDescent="0.3">
      <c r="G49228" s="15"/>
      <c r="H49228" s="15"/>
      <c r="I49228" s="15"/>
      <c r="K49228" s="15"/>
      <c r="M49228" s="15"/>
      <c r="N49228" s="30"/>
      <c r="O49228" s="15"/>
    </row>
    <row r="49229" spans="7:15" s="29" customFormat="1" x14ac:dyDescent="0.3">
      <c r="G49229" s="15"/>
      <c r="H49229" s="15"/>
      <c r="I49229" s="15"/>
      <c r="K49229" s="15"/>
      <c r="M49229" s="15"/>
      <c r="N49229" s="30"/>
      <c r="O49229" s="15"/>
    </row>
    <row r="49230" spans="7:15" s="29" customFormat="1" x14ac:dyDescent="0.3">
      <c r="G49230" s="15"/>
      <c r="H49230" s="15"/>
      <c r="I49230" s="15"/>
      <c r="K49230" s="15"/>
      <c r="M49230" s="15"/>
      <c r="N49230" s="30"/>
      <c r="O49230" s="15"/>
    </row>
    <row r="49231" spans="7:15" s="29" customFormat="1" x14ac:dyDescent="0.3">
      <c r="G49231" s="15"/>
      <c r="H49231" s="15"/>
      <c r="I49231" s="15"/>
      <c r="K49231" s="15"/>
      <c r="M49231" s="15"/>
      <c r="N49231" s="30"/>
      <c r="O49231" s="15"/>
    </row>
    <row r="49232" spans="7:15" s="29" customFormat="1" x14ac:dyDescent="0.3">
      <c r="G49232" s="15"/>
      <c r="H49232" s="15"/>
      <c r="I49232" s="15"/>
      <c r="K49232" s="15"/>
      <c r="M49232" s="15"/>
      <c r="N49232" s="30"/>
      <c r="O49232" s="15"/>
    </row>
    <row r="49233" spans="7:15" s="29" customFormat="1" x14ac:dyDescent="0.3">
      <c r="G49233" s="15"/>
      <c r="H49233" s="15"/>
      <c r="I49233" s="15"/>
      <c r="K49233" s="15"/>
      <c r="M49233" s="15"/>
      <c r="N49233" s="30"/>
      <c r="O49233" s="15"/>
    </row>
    <row r="49234" spans="7:15" s="29" customFormat="1" x14ac:dyDescent="0.3">
      <c r="G49234" s="15"/>
      <c r="H49234" s="15"/>
      <c r="I49234" s="15"/>
      <c r="K49234" s="15"/>
      <c r="M49234" s="15"/>
      <c r="N49234" s="30"/>
      <c r="O49234" s="15"/>
    </row>
    <row r="49235" spans="7:15" s="29" customFormat="1" x14ac:dyDescent="0.3">
      <c r="G49235" s="15"/>
      <c r="H49235" s="15"/>
      <c r="I49235" s="15"/>
      <c r="K49235" s="15"/>
      <c r="M49235" s="15"/>
      <c r="N49235" s="30"/>
      <c r="O49235" s="15"/>
    </row>
    <row r="49236" spans="7:15" s="29" customFormat="1" x14ac:dyDescent="0.3">
      <c r="G49236" s="15"/>
      <c r="H49236" s="15"/>
      <c r="I49236" s="15"/>
      <c r="K49236" s="15"/>
      <c r="M49236" s="15"/>
      <c r="N49236" s="30"/>
      <c r="O49236" s="15"/>
    </row>
    <row r="49237" spans="7:15" s="29" customFormat="1" x14ac:dyDescent="0.3">
      <c r="G49237" s="15"/>
      <c r="H49237" s="15"/>
      <c r="I49237" s="15"/>
      <c r="K49237" s="15"/>
      <c r="M49237" s="15"/>
      <c r="N49237" s="30"/>
      <c r="O49237" s="15"/>
    </row>
    <row r="49238" spans="7:15" s="29" customFormat="1" x14ac:dyDescent="0.3">
      <c r="G49238" s="15"/>
      <c r="H49238" s="15"/>
      <c r="I49238" s="15"/>
      <c r="K49238" s="15"/>
      <c r="M49238" s="15"/>
      <c r="N49238" s="30"/>
      <c r="O49238" s="15"/>
    </row>
    <row r="49239" spans="7:15" s="29" customFormat="1" x14ac:dyDescent="0.3">
      <c r="G49239" s="15"/>
      <c r="H49239" s="15"/>
      <c r="I49239" s="15"/>
      <c r="K49239" s="15"/>
      <c r="M49239" s="15"/>
      <c r="N49239" s="30"/>
      <c r="O49239" s="15"/>
    </row>
    <row r="49240" spans="7:15" s="29" customFormat="1" x14ac:dyDescent="0.3">
      <c r="G49240" s="15"/>
      <c r="H49240" s="15"/>
      <c r="I49240" s="15"/>
      <c r="K49240" s="15"/>
      <c r="M49240" s="15"/>
      <c r="N49240" s="30"/>
      <c r="O49240" s="15"/>
    </row>
    <row r="49241" spans="7:15" s="29" customFormat="1" x14ac:dyDescent="0.3">
      <c r="G49241" s="15"/>
      <c r="H49241" s="15"/>
      <c r="I49241" s="15"/>
      <c r="K49241" s="15"/>
      <c r="M49241" s="15"/>
      <c r="N49241" s="30"/>
      <c r="O49241" s="15"/>
    </row>
    <row r="49242" spans="7:15" s="29" customFormat="1" x14ac:dyDescent="0.3">
      <c r="G49242" s="15"/>
      <c r="H49242" s="15"/>
      <c r="I49242" s="15"/>
      <c r="K49242" s="15"/>
      <c r="M49242" s="15"/>
      <c r="N49242" s="30"/>
      <c r="O49242" s="15"/>
    </row>
    <row r="49243" spans="7:15" s="29" customFormat="1" x14ac:dyDescent="0.3">
      <c r="G49243" s="15"/>
      <c r="H49243" s="15"/>
      <c r="I49243" s="15"/>
      <c r="K49243" s="15"/>
      <c r="M49243" s="15"/>
      <c r="N49243" s="30"/>
      <c r="O49243" s="15"/>
    </row>
    <row r="49244" spans="7:15" s="29" customFormat="1" x14ac:dyDescent="0.3">
      <c r="G49244" s="15"/>
      <c r="H49244" s="15"/>
      <c r="I49244" s="15"/>
      <c r="K49244" s="15"/>
      <c r="M49244" s="15"/>
      <c r="N49244" s="30"/>
      <c r="O49244" s="15"/>
    </row>
    <row r="49245" spans="7:15" s="29" customFormat="1" x14ac:dyDescent="0.3">
      <c r="G49245" s="15"/>
      <c r="H49245" s="15"/>
      <c r="I49245" s="15"/>
      <c r="K49245" s="15"/>
      <c r="M49245" s="15"/>
      <c r="N49245" s="30"/>
      <c r="O49245" s="15"/>
    </row>
    <row r="49246" spans="7:15" s="29" customFormat="1" x14ac:dyDescent="0.3">
      <c r="G49246" s="15"/>
      <c r="H49246" s="15"/>
      <c r="I49246" s="15"/>
      <c r="K49246" s="15"/>
      <c r="M49246" s="15"/>
      <c r="N49246" s="30"/>
      <c r="O49246" s="15"/>
    </row>
    <row r="49247" spans="7:15" s="29" customFormat="1" x14ac:dyDescent="0.3">
      <c r="G49247" s="15"/>
      <c r="H49247" s="15"/>
      <c r="I49247" s="15"/>
      <c r="K49247" s="15"/>
      <c r="M49247" s="15"/>
      <c r="N49247" s="30"/>
      <c r="O49247" s="15"/>
    </row>
    <row r="49248" spans="7:15" s="29" customFormat="1" x14ac:dyDescent="0.3">
      <c r="G49248" s="15"/>
      <c r="H49248" s="15"/>
      <c r="I49248" s="15"/>
      <c r="K49248" s="15"/>
      <c r="M49248" s="15"/>
      <c r="N49248" s="30"/>
      <c r="O49248" s="15"/>
    </row>
    <row r="49249" spans="7:15" s="29" customFormat="1" x14ac:dyDescent="0.3">
      <c r="G49249" s="15"/>
      <c r="H49249" s="15"/>
      <c r="I49249" s="15"/>
      <c r="K49249" s="15"/>
      <c r="M49249" s="15"/>
      <c r="N49249" s="30"/>
      <c r="O49249" s="15"/>
    </row>
    <row r="49250" spans="7:15" s="29" customFormat="1" x14ac:dyDescent="0.3">
      <c r="G49250" s="15"/>
      <c r="H49250" s="15"/>
      <c r="I49250" s="15"/>
      <c r="K49250" s="15"/>
      <c r="M49250" s="15"/>
      <c r="N49250" s="30"/>
      <c r="O49250" s="15"/>
    </row>
    <row r="49251" spans="7:15" s="29" customFormat="1" x14ac:dyDescent="0.3">
      <c r="G49251" s="15"/>
      <c r="H49251" s="15"/>
      <c r="I49251" s="15"/>
      <c r="K49251" s="15"/>
      <c r="M49251" s="15"/>
      <c r="N49251" s="30"/>
      <c r="O49251" s="15"/>
    </row>
    <row r="49252" spans="7:15" s="29" customFormat="1" x14ac:dyDescent="0.3">
      <c r="G49252" s="15"/>
      <c r="H49252" s="15"/>
      <c r="I49252" s="15"/>
      <c r="K49252" s="15"/>
      <c r="M49252" s="15"/>
      <c r="N49252" s="30"/>
      <c r="O49252" s="15"/>
    </row>
    <row r="49253" spans="7:15" s="29" customFormat="1" x14ac:dyDescent="0.3">
      <c r="G49253" s="15"/>
      <c r="H49253" s="15"/>
      <c r="I49253" s="15"/>
      <c r="K49253" s="15"/>
      <c r="M49253" s="15"/>
      <c r="N49253" s="30"/>
      <c r="O49253" s="15"/>
    </row>
    <row r="49254" spans="7:15" s="29" customFormat="1" x14ac:dyDescent="0.3">
      <c r="G49254" s="15"/>
      <c r="H49254" s="15"/>
      <c r="I49254" s="15"/>
      <c r="K49254" s="15"/>
      <c r="M49254" s="15"/>
      <c r="N49254" s="30"/>
      <c r="O49254" s="15"/>
    </row>
    <row r="49255" spans="7:15" s="29" customFormat="1" x14ac:dyDescent="0.3">
      <c r="G49255" s="15"/>
      <c r="H49255" s="15"/>
      <c r="I49255" s="15"/>
      <c r="K49255" s="15"/>
      <c r="M49255" s="15"/>
      <c r="N49255" s="30"/>
      <c r="O49255" s="15"/>
    </row>
    <row r="49256" spans="7:15" s="29" customFormat="1" x14ac:dyDescent="0.3">
      <c r="G49256" s="15"/>
      <c r="H49256" s="15"/>
      <c r="I49256" s="15"/>
      <c r="K49256" s="15"/>
      <c r="M49256" s="15"/>
      <c r="N49256" s="30"/>
      <c r="O49256" s="15"/>
    </row>
    <row r="49257" spans="7:15" s="29" customFormat="1" x14ac:dyDescent="0.3">
      <c r="G49257" s="15"/>
      <c r="H49257" s="15"/>
      <c r="I49257" s="15"/>
      <c r="K49257" s="15"/>
      <c r="M49257" s="15"/>
      <c r="N49257" s="30"/>
      <c r="O49257" s="15"/>
    </row>
    <row r="49258" spans="7:15" s="29" customFormat="1" x14ac:dyDescent="0.3">
      <c r="G49258" s="15"/>
      <c r="H49258" s="15"/>
      <c r="I49258" s="15"/>
      <c r="K49258" s="15"/>
      <c r="M49258" s="15"/>
      <c r="N49258" s="30"/>
      <c r="O49258" s="15"/>
    </row>
    <row r="49259" spans="7:15" s="29" customFormat="1" x14ac:dyDescent="0.3">
      <c r="G49259" s="15"/>
      <c r="H49259" s="15"/>
      <c r="I49259" s="15"/>
      <c r="K49259" s="15"/>
      <c r="M49259" s="15"/>
      <c r="N49259" s="30"/>
      <c r="O49259" s="15"/>
    </row>
    <row r="49260" spans="7:15" s="29" customFormat="1" x14ac:dyDescent="0.3">
      <c r="G49260" s="15"/>
      <c r="H49260" s="15"/>
      <c r="I49260" s="15"/>
      <c r="K49260" s="15"/>
      <c r="M49260" s="15"/>
      <c r="N49260" s="30"/>
      <c r="O49260" s="15"/>
    </row>
    <row r="49261" spans="7:15" s="29" customFormat="1" x14ac:dyDescent="0.3">
      <c r="G49261" s="15"/>
      <c r="H49261" s="15"/>
      <c r="I49261" s="15"/>
      <c r="K49261" s="15"/>
      <c r="M49261" s="15"/>
      <c r="N49261" s="30"/>
      <c r="O49261" s="15"/>
    </row>
    <row r="49262" spans="7:15" s="29" customFormat="1" x14ac:dyDescent="0.3">
      <c r="G49262" s="15"/>
      <c r="H49262" s="15"/>
      <c r="I49262" s="15"/>
      <c r="K49262" s="15"/>
      <c r="M49262" s="15"/>
      <c r="N49262" s="30"/>
      <c r="O49262" s="15"/>
    </row>
    <row r="49263" spans="7:15" s="29" customFormat="1" x14ac:dyDescent="0.3">
      <c r="G49263" s="15"/>
      <c r="H49263" s="15"/>
      <c r="I49263" s="15"/>
      <c r="K49263" s="15"/>
      <c r="M49263" s="15"/>
      <c r="N49263" s="30"/>
      <c r="O49263" s="15"/>
    </row>
    <row r="49264" spans="7:15" s="29" customFormat="1" x14ac:dyDescent="0.3">
      <c r="G49264" s="15"/>
      <c r="H49264" s="15"/>
      <c r="I49264" s="15"/>
      <c r="K49264" s="15"/>
      <c r="M49264" s="15"/>
      <c r="N49264" s="30"/>
      <c r="O49264" s="15"/>
    </row>
    <row r="49265" spans="7:15" s="29" customFormat="1" x14ac:dyDescent="0.3">
      <c r="G49265" s="15"/>
      <c r="H49265" s="15"/>
      <c r="I49265" s="15"/>
      <c r="K49265" s="15"/>
      <c r="M49265" s="15"/>
      <c r="N49265" s="30"/>
      <c r="O49265" s="15"/>
    </row>
    <row r="49266" spans="7:15" s="29" customFormat="1" x14ac:dyDescent="0.3">
      <c r="G49266" s="15"/>
      <c r="H49266" s="15"/>
      <c r="I49266" s="15"/>
      <c r="K49266" s="15"/>
      <c r="M49266" s="15"/>
      <c r="N49266" s="30"/>
      <c r="O49266" s="15"/>
    </row>
    <row r="49267" spans="7:15" s="29" customFormat="1" x14ac:dyDescent="0.3">
      <c r="G49267" s="15"/>
      <c r="H49267" s="15"/>
      <c r="I49267" s="15"/>
      <c r="K49267" s="15"/>
      <c r="M49267" s="15"/>
      <c r="N49267" s="30"/>
      <c r="O49267" s="15"/>
    </row>
    <row r="49268" spans="7:15" s="29" customFormat="1" x14ac:dyDescent="0.3">
      <c r="G49268" s="15"/>
      <c r="H49268" s="15"/>
      <c r="I49268" s="15"/>
      <c r="K49268" s="15"/>
      <c r="M49268" s="15"/>
      <c r="N49268" s="30"/>
      <c r="O49268" s="15"/>
    </row>
    <row r="49269" spans="7:15" s="29" customFormat="1" x14ac:dyDescent="0.3">
      <c r="G49269" s="15"/>
      <c r="H49269" s="15"/>
      <c r="I49269" s="15"/>
      <c r="K49269" s="15"/>
      <c r="M49269" s="15"/>
      <c r="N49269" s="30"/>
      <c r="O49269" s="15"/>
    </row>
    <row r="49270" spans="7:15" s="29" customFormat="1" x14ac:dyDescent="0.3">
      <c r="G49270" s="15"/>
      <c r="H49270" s="15"/>
      <c r="I49270" s="15"/>
      <c r="K49270" s="15"/>
      <c r="M49270" s="15"/>
      <c r="N49270" s="30"/>
      <c r="O49270" s="15"/>
    </row>
    <row r="49271" spans="7:15" s="29" customFormat="1" x14ac:dyDescent="0.3">
      <c r="G49271" s="15"/>
      <c r="H49271" s="15"/>
      <c r="I49271" s="15"/>
      <c r="K49271" s="15"/>
      <c r="M49271" s="15"/>
      <c r="N49271" s="30"/>
      <c r="O49271" s="15"/>
    </row>
    <row r="49272" spans="7:15" s="29" customFormat="1" x14ac:dyDescent="0.3">
      <c r="G49272" s="15"/>
      <c r="H49272" s="15"/>
      <c r="I49272" s="15"/>
      <c r="K49272" s="15"/>
      <c r="M49272" s="15"/>
      <c r="N49272" s="30"/>
      <c r="O49272" s="15"/>
    </row>
    <row r="49273" spans="7:15" s="29" customFormat="1" x14ac:dyDescent="0.3">
      <c r="G49273" s="15"/>
      <c r="H49273" s="15"/>
      <c r="I49273" s="15"/>
      <c r="K49273" s="15"/>
      <c r="M49273" s="15"/>
      <c r="N49273" s="30"/>
      <c r="O49273" s="15"/>
    </row>
    <row r="49274" spans="7:15" s="29" customFormat="1" x14ac:dyDescent="0.3">
      <c r="G49274" s="15"/>
      <c r="H49274" s="15"/>
      <c r="I49274" s="15"/>
      <c r="K49274" s="15"/>
      <c r="M49274" s="15"/>
      <c r="N49274" s="30"/>
      <c r="O49274" s="15"/>
    </row>
    <row r="49275" spans="7:15" s="29" customFormat="1" x14ac:dyDescent="0.3">
      <c r="G49275" s="15"/>
      <c r="H49275" s="15"/>
      <c r="I49275" s="15"/>
      <c r="K49275" s="15"/>
      <c r="M49275" s="15"/>
      <c r="N49275" s="30"/>
      <c r="O49275" s="15"/>
    </row>
    <row r="49276" spans="7:15" s="29" customFormat="1" x14ac:dyDescent="0.3">
      <c r="G49276" s="15"/>
      <c r="H49276" s="15"/>
      <c r="I49276" s="15"/>
      <c r="K49276" s="15"/>
      <c r="M49276" s="15"/>
      <c r="N49276" s="30"/>
      <c r="O49276" s="15"/>
    </row>
    <row r="49277" spans="7:15" s="29" customFormat="1" x14ac:dyDescent="0.3">
      <c r="G49277" s="15"/>
      <c r="H49277" s="15"/>
      <c r="I49277" s="15"/>
      <c r="K49277" s="15"/>
      <c r="M49277" s="15"/>
      <c r="N49277" s="30"/>
      <c r="O49277" s="15"/>
    </row>
    <row r="49278" spans="7:15" s="29" customFormat="1" x14ac:dyDescent="0.3">
      <c r="G49278" s="15"/>
      <c r="H49278" s="15"/>
      <c r="I49278" s="15"/>
      <c r="K49278" s="15"/>
      <c r="M49278" s="15"/>
      <c r="N49278" s="30"/>
      <c r="O49278" s="15"/>
    </row>
    <row r="49279" spans="7:15" s="29" customFormat="1" x14ac:dyDescent="0.3">
      <c r="G49279" s="15"/>
      <c r="H49279" s="15"/>
      <c r="I49279" s="15"/>
      <c r="K49279" s="15"/>
      <c r="M49279" s="15"/>
      <c r="N49279" s="30"/>
      <c r="O49279" s="15"/>
    </row>
    <row r="49280" spans="7:15" s="29" customFormat="1" x14ac:dyDescent="0.3">
      <c r="G49280" s="15"/>
      <c r="H49280" s="15"/>
      <c r="I49280" s="15"/>
      <c r="K49280" s="15"/>
      <c r="M49280" s="15"/>
      <c r="N49280" s="30"/>
      <c r="O49280" s="15"/>
    </row>
    <row r="49281" spans="7:15" s="29" customFormat="1" x14ac:dyDescent="0.3">
      <c r="G49281" s="15"/>
      <c r="H49281" s="15"/>
      <c r="I49281" s="15"/>
      <c r="K49281" s="15"/>
      <c r="M49281" s="15"/>
      <c r="N49281" s="30"/>
      <c r="O49281" s="15"/>
    </row>
    <row r="49282" spans="7:15" s="29" customFormat="1" x14ac:dyDescent="0.3">
      <c r="G49282" s="15"/>
      <c r="H49282" s="15"/>
      <c r="I49282" s="15"/>
      <c r="K49282" s="15"/>
      <c r="M49282" s="15"/>
      <c r="N49282" s="30"/>
      <c r="O49282" s="15"/>
    </row>
    <row r="49283" spans="7:15" s="29" customFormat="1" x14ac:dyDescent="0.3">
      <c r="G49283" s="15"/>
      <c r="H49283" s="15"/>
      <c r="I49283" s="15"/>
      <c r="K49283" s="15"/>
      <c r="M49283" s="15"/>
      <c r="N49283" s="30"/>
      <c r="O49283" s="15"/>
    </row>
    <row r="49284" spans="7:15" s="29" customFormat="1" x14ac:dyDescent="0.3">
      <c r="G49284" s="15"/>
      <c r="H49284" s="15"/>
      <c r="I49284" s="15"/>
      <c r="K49284" s="15"/>
      <c r="M49284" s="15"/>
      <c r="N49284" s="30"/>
      <c r="O49284" s="15"/>
    </row>
    <row r="49285" spans="7:15" s="29" customFormat="1" x14ac:dyDescent="0.3">
      <c r="G49285" s="15"/>
      <c r="H49285" s="15"/>
      <c r="I49285" s="15"/>
      <c r="K49285" s="15"/>
      <c r="M49285" s="15"/>
      <c r="N49285" s="30"/>
      <c r="O49285" s="15"/>
    </row>
    <row r="49286" spans="7:15" s="29" customFormat="1" x14ac:dyDescent="0.3">
      <c r="G49286" s="15"/>
      <c r="H49286" s="15"/>
      <c r="I49286" s="15"/>
      <c r="K49286" s="15"/>
      <c r="M49286" s="15"/>
      <c r="N49286" s="30"/>
      <c r="O49286" s="15"/>
    </row>
    <row r="49287" spans="7:15" s="29" customFormat="1" x14ac:dyDescent="0.3">
      <c r="G49287" s="15"/>
      <c r="H49287" s="15"/>
      <c r="I49287" s="15"/>
      <c r="K49287" s="15"/>
      <c r="M49287" s="15"/>
      <c r="N49287" s="30"/>
      <c r="O49287" s="15"/>
    </row>
    <row r="49288" spans="7:15" s="29" customFormat="1" x14ac:dyDescent="0.3">
      <c r="G49288" s="15"/>
      <c r="H49288" s="15"/>
      <c r="I49288" s="15"/>
      <c r="K49288" s="15"/>
      <c r="M49288" s="15"/>
      <c r="N49288" s="30"/>
      <c r="O49288" s="15"/>
    </row>
    <row r="49289" spans="7:15" s="29" customFormat="1" x14ac:dyDescent="0.3">
      <c r="G49289" s="15"/>
      <c r="H49289" s="15"/>
      <c r="I49289" s="15"/>
      <c r="K49289" s="15"/>
      <c r="M49289" s="15"/>
      <c r="N49289" s="30"/>
      <c r="O49289" s="15"/>
    </row>
    <row r="49290" spans="7:15" s="29" customFormat="1" x14ac:dyDescent="0.3">
      <c r="G49290" s="15"/>
      <c r="H49290" s="15"/>
      <c r="I49290" s="15"/>
      <c r="K49290" s="15"/>
      <c r="M49290" s="15"/>
      <c r="N49290" s="30"/>
      <c r="O49290" s="15"/>
    </row>
    <row r="49291" spans="7:15" s="29" customFormat="1" x14ac:dyDescent="0.3">
      <c r="G49291" s="15"/>
      <c r="H49291" s="15"/>
      <c r="I49291" s="15"/>
      <c r="K49291" s="15"/>
      <c r="M49291" s="15"/>
      <c r="N49291" s="30"/>
      <c r="O49291" s="15"/>
    </row>
    <row r="49292" spans="7:15" s="29" customFormat="1" x14ac:dyDescent="0.3">
      <c r="G49292" s="15"/>
      <c r="H49292" s="15"/>
      <c r="I49292" s="15"/>
      <c r="K49292" s="15"/>
      <c r="M49292" s="15"/>
      <c r="N49292" s="30"/>
      <c r="O49292" s="15"/>
    </row>
    <row r="49293" spans="7:15" s="29" customFormat="1" x14ac:dyDescent="0.3">
      <c r="G49293" s="15"/>
      <c r="H49293" s="15"/>
      <c r="I49293" s="15"/>
      <c r="K49293" s="15"/>
      <c r="M49293" s="15"/>
      <c r="N49293" s="30"/>
      <c r="O49293" s="15"/>
    </row>
    <row r="49294" spans="7:15" s="29" customFormat="1" x14ac:dyDescent="0.3">
      <c r="G49294" s="15"/>
      <c r="H49294" s="15"/>
      <c r="I49294" s="15"/>
      <c r="K49294" s="15"/>
      <c r="M49294" s="15"/>
      <c r="N49294" s="30"/>
      <c r="O49294" s="15"/>
    </row>
    <row r="49295" spans="7:15" s="29" customFormat="1" x14ac:dyDescent="0.3">
      <c r="G49295" s="15"/>
      <c r="H49295" s="15"/>
      <c r="I49295" s="15"/>
      <c r="K49295" s="15"/>
      <c r="M49295" s="15"/>
      <c r="N49295" s="30"/>
      <c r="O49295" s="15"/>
    </row>
    <row r="49296" spans="7:15" s="29" customFormat="1" x14ac:dyDescent="0.3">
      <c r="G49296" s="15"/>
      <c r="H49296" s="15"/>
      <c r="I49296" s="15"/>
      <c r="K49296" s="15"/>
      <c r="M49296" s="15"/>
      <c r="N49296" s="30"/>
      <c r="O49296" s="15"/>
    </row>
    <row r="49297" spans="7:15" s="29" customFormat="1" x14ac:dyDescent="0.3">
      <c r="G49297" s="15"/>
      <c r="H49297" s="15"/>
      <c r="I49297" s="15"/>
      <c r="K49297" s="15"/>
      <c r="M49297" s="15"/>
      <c r="N49297" s="30"/>
      <c r="O49297" s="15"/>
    </row>
    <row r="49298" spans="7:15" s="29" customFormat="1" x14ac:dyDescent="0.3">
      <c r="G49298" s="15"/>
      <c r="H49298" s="15"/>
      <c r="I49298" s="15"/>
      <c r="K49298" s="15"/>
      <c r="M49298" s="15"/>
      <c r="N49298" s="30"/>
      <c r="O49298" s="15"/>
    </row>
    <row r="49299" spans="7:15" s="29" customFormat="1" x14ac:dyDescent="0.3">
      <c r="G49299" s="15"/>
      <c r="H49299" s="15"/>
      <c r="I49299" s="15"/>
      <c r="K49299" s="15"/>
      <c r="M49299" s="15"/>
      <c r="N49299" s="30"/>
      <c r="O49299" s="15"/>
    </row>
    <row r="49300" spans="7:15" s="29" customFormat="1" x14ac:dyDescent="0.3">
      <c r="G49300" s="15"/>
      <c r="H49300" s="15"/>
      <c r="I49300" s="15"/>
      <c r="K49300" s="15"/>
      <c r="M49300" s="15"/>
      <c r="N49300" s="30"/>
      <c r="O49300" s="15"/>
    </row>
    <row r="49301" spans="7:15" s="29" customFormat="1" x14ac:dyDescent="0.3">
      <c r="G49301" s="15"/>
      <c r="H49301" s="15"/>
      <c r="I49301" s="15"/>
      <c r="K49301" s="15"/>
      <c r="M49301" s="15"/>
      <c r="N49301" s="30"/>
      <c r="O49301" s="15"/>
    </row>
    <row r="49302" spans="7:15" s="29" customFormat="1" x14ac:dyDescent="0.3">
      <c r="G49302" s="15"/>
      <c r="H49302" s="15"/>
      <c r="I49302" s="15"/>
      <c r="K49302" s="15"/>
      <c r="M49302" s="15"/>
      <c r="N49302" s="30"/>
      <c r="O49302" s="15"/>
    </row>
    <row r="49303" spans="7:15" s="29" customFormat="1" x14ac:dyDescent="0.3">
      <c r="G49303" s="15"/>
      <c r="H49303" s="15"/>
      <c r="I49303" s="15"/>
      <c r="K49303" s="15"/>
      <c r="M49303" s="15"/>
      <c r="N49303" s="30"/>
      <c r="O49303" s="15"/>
    </row>
    <row r="49304" spans="7:15" s="29" customFormat="1" x14ac:dyDescent="0.3">
      <c r="G49304" s="15"/>
      <c r="H49304" s="15"/>
      <c r="I49304" s="15"/>
      <c r="K49304" s="15"/>
      <c r="M49304" s="15"/>
      <c r="N49304" s="30"/>
      <c r="O49304" s="15"/>
    </row>
    <row r="49305" spans="7:15" s="29" customFormat="1" x14ac:dyDescent="0.3">
      <c r="G49305" s="15"/>
      <c r="H49305" s="15"/>
      <c r="I49305" s="15"/>
      <c r="K49305" s="15"/>
      <c r="M49305" s="15"/>
      <c r="N49305" s="30"/>
      <c r="O49305" s="15"/>
    </row>
    <row r="49306" spans="7:15" s="29" customFormat="1" x14ac:dyDescent="0.3">
      <c r="G49306" s="15"/>
      <c r="H49306" s="15"/>
      <c r="I49306" s="15"/>
      <c r="K49306" s="15"/>
      <c r="M49306" s="15"/>
      <c r="N49306" s="30"/>
      <c r="O49306" s="15"/>
    </row>
    <row r="49307" spans="7:15" s="29" customFormat="1" x14ac:dyDescent="0.3">
      <c r="G49307" s="15"/>
      <c r="H49307" s="15"/>
      <c r="I49307" s="15"/>
      <c r="K49307" s="15"/>
      <c r="M49307" s="15"/>
      <c r="N49307" s="30"/>
      <c r="O49307" s="15"/>
    </row>
    <row r="49308" spans="7:15" s="29" customFormat="1" x14ac:dyDescent="0.3">
      <c r="G49308" s="15"/>
      <c r="H49308" s="15"/>
      <c r="I49308" s="15"/>
      <c r="K49308" s="15"/>
      <c r="M49308" s="15"/>
      <c r="N49308" s="30"/>
      <c r="O49308" s="15"/>
    </row>
    <row r="49309" spans="7:15" s="29" customFormat="1" x14ac:dyDescent="0.3">
      <c r="G49309" s="15"/>
      <c r="H49309" s="15"/>
      <c r="I49309" s="15"/>
      <c r="K49309" s="15"/>
      <c r="M49309" s="15"/>
      <c r="N49309" s="30"/>
      <c r="O49309" s="15"/>
    </row>
    <row r="49310" spans="7:15" s="29" customFormat="1" x14ac:dyDescent="0.3">
      <c r="G49310" s="15"/>
      <c r="H49310" s="15"/>
      <c r="I49310" s="15"/>
      <c r="K49310" s="15"/>
      <c r="M49310" s="15"/>
      <c r="N49310" s="30"/>
      <c r="O49310" s="15"/>
    </row>
    <row r="49311" spans="7:15" s="29" customFormat="1" x14ac:dyDescent="0.3">
      <c r="G49311" s="15"/>
      <c r="H49311" s="15"/>
      <c r="I49311" s="15"/>
      <c r="K49311" s="15"/>
      <c r="M49311" s="15"/>
      <c r="N49311" s="30"/>
      <c r="O49311" s="15"/>
    </row>
    <row r="49312" spans="7:15" s="29" customFormat="1" x14ac:dyDescent="0.3">
      <c r="G49312" s="15"/>
      <c r="H49312" s="15"/>
      <c r="I49312" s="15"/>
      <c r="K49312" s="15"/>
      <c r="M49312" s="15"/>
      <c r="N49312" s="30"/>
      <c r="O49312" s="15"/>
    </row>
    <row r="49313" spans="7:15" s="29" customFormat="1" x14ac:dyDescent="0.3">
      <c r="G49313" s="15"/>
      <c r="H49313" s="15"/>
      <c r="I49313" s="15"/>
      <c r="K49313" s="15"/>
      <c r="M49313" s="15"/>
      <c r="N49313" s="30"/>
      <c r="O49313" s="15"/>
    </row>
    <row r="49314" spans="7:15" s="29" customFormat="1" x14ac:dyDescent="0.3">
      <c r="G49314" s="15"/>
      <c r="H49314" s="15"/>
      <c r="I49314" s="15"/>
      <c r="K49314" s="15"/>
      <c r="M49314" s="15"/>
      <c r="N49314" s="30"/>
      <c r="O49314" s="15"/>
    </row>
    <row r="49315" spans="7:15" s="29" customFormat="1" x14ac:dyDescent="0.3">
      <c r="G49315" s="15"/>
      <c r="H49315" s="15"/>
      <c r="I49315" s="15"/>
      <c r="K49315" s="15"/>
      <c r="M49315" s="15"/>
      <c r="N49315" s="30"/>
      <c r="O49315" s="15"/>
    </row>
    <row r="49316" spans="7:15" s="29" customFormat="1" x14ac:dyDescent="0.3">
      <c r="G49316" s="15"/>
      <c r="H49316" s="15"/>
      <c r="I49316" s="15"/>
      <c r="K49316" s="15"/>
      <c r="M49316" s="15"/>
      <c r="N49316" s="30"/>
      <c r="O49316" s="15"/>
    </row>
    <row r="49317" spans="7:15" s="29" customFormat="1" x14ac:dyDescent="0.3">
      <c r="G49317" s="15"/>
      <c r="H49317" s="15"/>
      <c r="I49317" s="15"/>
      <c r="K49317" s="15"/>
      <c r="M49317" s="15"/>
      <c r="N49317" s="30"/>
      <c r="O49317" s="15"/>
    </row>
    <row r="49318" spans="7:15" s="29" customFormat="1" x14ac:dyDescent="0.3">
      <c r="G49318" s="15"/>
      <c r="H49318" s="15"/>
      <c r="I49318" s="15"/>
      <c r="K49318" s="15"/>
      <c r="M49318" s="15"/>
      <c r="N49318" s="30"/>
      <c r="O49318" s="15"/>
    </row>
    <row r="49319" spans="7:15" s="29" customFormat="1" x14ac:dyDescent="0.3">
      <c r="G49319" s="15"/>
      <c r="H49319" s="15"/>
      <c r="I49319" s="15"/>
      <c r="K49319" s="15"/>
      <c r="M49319" s="15"/>
      <c r="N49319" s="30"/>
      <c r="O49319" s="15"/>
    </row>
    <row r="49320" spans="7:15" s="29" customFormat="1" x14ac:dyDescent="0.3">
      <c r="G49320" s="15"/>
      <c r="H49320" s="15"/>
      <c r="I49320" s="15"/>
      <c r="K49320" s="15"/>
      <c r="M49320" s="15"/>
      <c r="N49320" s="30"/>
      <c r="O49320" s="15"/>
    </row>
    <row r="49321" spans="7:15" s="29" customFormat="1" x14ac:dyDescent="0.3">
      <c r="G49321" s="15"/>
      <c r="H49321" s="15"/>
      <c r="I49321" s="15"/>
      <c r="K49321" s="15"/>
      <c r="M49321" s="15"/>
      <c r="N49321" s="30"/>
      <c r="O49321" s="15"/>
    </row>
    <row r="49322" spans="7:15" s="29" customFormat="1" x14ac:dyDescent="0.3">
      <c r="G49322" s="15"/>
      <c r="H49322" s="15"/>
      <c r="I49322" s="15"/>
      <c r="K49322" s="15"/>
      <c r="M49322" s="15"/>
      <c r="N49322" s="30"/>
      <c r="O49322" s="15"/>
    </row>
    <row r="49323" spans="7:15" s="29" customFormat="1" x14ac:dyDescent="0.3">
      <c r="G49323" s="15"/>
      <c r="H49323" s="15"/>
      <c r="I49323" s="15"/>
      <c r="K49323" s="15"/>
      <c r="M49323" s="15"/>
      <c r="N49323" s="30"/>
      <c r="O49323" s="15"/>
    </row>
    <row r="49324" spans="7:15" s="29" customFormat="1" x14ac:dyDescent="0.3">
      <c r="G49324" s="15"/>
      <c r="H49324" s="15"/>
      <c r="I49324" s="15"/>
      <c r="K49324" s="15"/>
      <c r="M49324" s="15"/>
      <c r="N49324" s="30"/>
      <c r="O49324" s="15"/>
    </row>
    <row r="49325" spans="7:15" s="29" customFormat="1" x14ac:dyDescent="0.3">
      <c r="G49325" s="15"/>
      <c r="H49325" s="15"/>
      <c r="I49325" s="15"/>
      <c r="K49325" s="15"/>
      <c r="M49325" s="15"/>
      <c r="N49325" s="30"/>
      <c r="O49325" s="15"/>
    </row>
    <row r="49326" spans="7:15" s="29" customFormat="1" x14ac:dyDescent="0.3">
      <c r="G49326" s="15"/>
      <c r="H49326" s="15"/>
      <c r="I49326" s="15"/>
      <c r="K49326" s="15"/>
      <c r="M49326" s="15"/>
      <c r="N49326" s="30"/>
      <c r="O49326" s="15"/>
    </row>
    <row r="49327" spans="7:15" s="29" customFormat="1" x14ac:dyDescent="0.3">
      <c r="G49327" s="15"/>
      <c r="H49327" s="15"/>
      <c r="I49327" s="15"/>
      <c r="K49327" s="15"/>
      <c r="M49327" s="15"/>
      <c r="N49327" s="30"/>
      <c r="O49327" s="15"/>
    </row>
    <row r="49328" spans="7:15" s="29" customFormat="1" x14ac:dyDescent="0.3">
      <c r="G49328" s="15"/>
      <c r="H49328" s="15"/>
      <c r="I49328" s="15"/>
      <c r="K49328" s="15"/>
      <c r="M49328" s="15"/>
      <c r="N49328" s="30"/>
      <c r="O49328" s="15"/>
    </row>
    <row r="49329" spans="7:15" s="29" customFormat="1" x14ac:dyDescent="0.3">
      <c r="G49329" s="15"/>
      <c r="H49329" s="15"/>
      <c r="I49329" s="15"/>
      <c r="K49329" s="15"/>
      <c r="M49329" s="15"/>
      <c r="N49329" s="30"/>
      <c r="O49329" s="15"/>
    </row>
    <row r="49330" spans="7:15" s="29" customFormat="1" x14ac:dyDescent="0.3">
      <c r="G49330" s="15"/>
      <c r="H49330" s="15"/>
      <c r="I49330" s="15"/>
      <c r="K49330" s="15"/>
      <c r="M49330" s="15"/>
      <c r="N49330" s="30"/>
      <c r="O49330" s="15"/>
    </row>
    <row r="49331" spans="7:15" s="29" customFormat="1" x14ac:dyDescent="0.3">
      <c r="G49331" s="15"/>
      <c r="H49331" s="15"/>
      <c r="I49331" s="15"/>
      <c r="K49331" s="15"/>
      <c r="M49331" s="15"/>
      <c r="N49331" s="30"/>
      <c r="O49331" s="15"/>
    </row>
    <row r="49332" spans="7:15" s="29" customFormat="1" x14ac:dyDescent="0.3">
      <c r="G49332" s="15"/>
      <c r="H49332" s="15"/>
      <c r="I49332" s="15"/>
      <c r="K49332" s="15"/>
      <c r="M49332" s="15"/>
      <c r="N49332" s="30"/>
      <c r="O49332" s="15"/>
    </row>
    <row r="49333" spans="7:15" s="29" customFormat="1" x14ac:dyDescent="0.3">
      <c r="G49333" s="15"/>
      <c r="H49333" s="15"/>
      <c r="I49333" s="15"/>
      <c r="K49333" s="15"/>
      <c r="M49333" s="15"/>
      <c r="N49333" s="30"/>
      <c r="O49333" s="15"/>
    </row>
    <row r="49334" spans="7:15" s="29" customFormat="1" x14ac:dyDescent="0.3">
      <c r="G49334" s="15"/>
      <c r="H49334" s="15"/>
      <c r="I49334" s="15"/>
      <c r="K49334" s="15"/>
      <c r="M49334" s="15"/>
      <c r="N49334" s="30"/>
      <c r="O49334" s="15"/>
    </row>
    <row r="49335" spans="7:15" s="29" customFormat="1" x14ac:dyDescent="0.3">
      <c r="G49335" s="15"/>
      <c r="H49335" s="15"/>
      <c r="I49335" s="15"/>
      <c r="K49335" s="15"/>
      <c r="M49335" s="15"/>
      <c r="N49335" s="30"/>
      <c r="O49335" s="15"/>
    </row>
    <row r="49336" spans="7:15" s="29" customFormat="1" x14ac:dyDescent="0.3">
      <c r="G49336" s="15"/>
      <c r="H49336" s="15"/>
      <c r="I49336" s="15"/>
      <c r="K49336" s="15"/>
      <c r="M49336" s="15"/>
      <c r="N49336" s="30"/>
      <c r="O49336" s="15"/>
    </row>
    <row r="49337" spans="7:15" s="29" customFormat="1" x14ac:dyDescent="0.3">
      <c r="G49337" s="15"/>
      <c r="H49337" s="15"/>
      <c r="I49337" s="15"/>
      <c r="K49337" s="15"/>
      <c r="M49337" s="15"/>
      <c r="N49337" s="30"/>
      <c r="O49337" s="15"/>
    </row>
    <row r="49338" spans="7:15" s="29" customFormat="1" x14ac:dyDescent="0.3">
      <c r="G49338" s="15"/>
      <c r="H49338" s="15"/>
      <c r="I49338" s="15"/>
      <c r="K49338" s="15"/>
      <c r="M49338" s="15"/>
      <c r="N49338" s="30"/>
      <c r="O49338" s="15"/>
    </row>
    <row r="49339" spans="7:15" s="29" customFormat="1" x14ac:dyDescent="0.3">
      <c r="G49339" s="15"/>
      <c r="H49339" s="15"/>
      <c r="I49339" s="15"/>
      <c r="K49339" s="15"/>
      <c r="M49339" s="15"/>
      <c r="N49339" s="30"/>
      <c r="O49339" s="15"/>
    </row>
    <row r="49340" spans="7:15" s="29" customFormat="1" x14ac:dyDescent="0.3">
      <c r="G49340" s="15"/>
      <c r="H49340" s="15"/>
      <c r="I49340" s="15"/>
      <c r="K49340" s="15"/>
      <c r="M49340" s="15"/>
      <c r="N49340" s="30"/>
      <c r="O49340" s="15"/>
    </row>
    <row r="49341" spans="7:15" s="29" customFormat="1" x14ac:dyDescent="0.3">
      <c r="G49341" s="15"/>
      <c r="H49341" s="15"/>
      <c r="I49341" s="15"/>
      <c r="K49341" s="15"/>
      <c r="M49341" s="15"/>
      <c r="N49341" s="30"/>
      <c r="O49341" s="15"/>
    </row>
    <row r="49342" spans="7:15" s="29" customFormat="1" x14ac:dyDescent="0.3">
      <c r="G49342" s="15"/>
      <c r="H49342" s="15"/>
      <c r="I49342" s="15"/>
      <c r="K49342" s="15"/>
      <c r="M49342" s="15"/>
      <c r="N49342" s="30"/>
      <c r="O49342" s="15"/>
    </row>
    <row r="49343" spans="7:15" s="29" customFormat="1" x14ac:dyDescent="0.3">
      <c r="G49343" s="15"/>
      <c r="H49343" s="15"/>
      <c r="I49343" s="15"/>
      <c r="K49343" s="15"/>
      <c r="M49343" s="15"/>
      <c r="N49343" s="30"/>
      <c r="O49343" s="15"/>
    </row>
    <row r="49344" spans="7:15" s="29" customFormat="1" x14ac:dyDescent="0.3">
      <c r="G49344" s="15"/>
      <c r="H49344" s="15"/>
      <c r="I49344" s="15"/>
      <c r="K49344" s="15"/>
      <c r="M49344" s="15"/>
      <c r="N49344" s="30"/>
      <c r="O49344" s="15"/>
    </row>
    <row r="49345" spans="7:15" s="29" customFormat="1" x14ac:dyDescent="0.3">
      <c r="G49345" s="15"/>
      <c r="H49345" s="15"/>
      <c r="I49345" s="15"/>
      <c r="K49345" s="15"/>
      <c r="M49345" s="15"/>
      <c r="N49345" s="30"/>
      <c r="O49345" s="15"/>
    </row>
    <row r="49346" spans="7:15" s="29" customFormat="1" x14ac:dyDescent="0.3">
      <c r="G49346" s="15"/>
      <c r="H49346" s="15"/>
      <c r="I49346" s="15"/>
      <c r="K49346" s="15"/>
      <c r="M49346" s="15"/>
      <c r="N49346" s="30"/>
      <c r="O49346" s="15"/>
    </row>
    <row r="49347" spans="7:15" s="29" customFormat="1" x14ac:dyDescent="0.3">
      <c r="G49347" s="15"/>
      <c r="H49347" s="15"/>
      <c r="I49347" s="15"/>
      <c r="K49347" s="15"/>
      <c r="M49347" s="15"/>
      <c r="N49347" s="30"/>
      <c r="O49347" s="15"/>
    </row>
    <row r="49348" spans="7:15" s="29" customFormat="1" x14ac:dyDescent="0.3">
      <c r="G49348" s="15"/>
      <c r="H49348" s="15"/>
      <c r="I49348" s="15"/>
      <c r="K49348" s="15"/>
      <c r="M49348" s="15"/>
      <c r="N49348" s="30"/>
      <c r="O49348" s="15"/>
    </row>
    <row r="49349" spans="7:15" s="29" customFormat="1" x14ac:dyDescent="0.3">
      <c r="G49349" s="15"/>
      <c r="H49349" s="15"/>
      <c r="I49349" s="15"/>
      <c r="K49349" s="15"/>
      <c r="M49349" s="15"/>
      <c r="N49349" s="30"/>
      <c r="O49349" s="15"/>
    </row>
    <row r="49350" spans="7:15" s="29" customFormat="1" x14ac:dyDescent="0.3">
      <c r="G49350" s="15"/>
      <c r="H49350" s="15"/>
      <c r="I49350" s="15"/>
      <c r="K49350" s="15"/>
      <c r="M49350" s="15"/>
      <c r="N49350" s="30"/>
      <c r="O49350" s="15"/>
    </row>
    <row r="49351" spans="7:15" s="29" customFormat="1" x14ac:dyDescent="0.3">
      <c r="G49351" s="15"/>
      <c r="H49351" s="15"/>
      <c r="I49351" s="15"/>
      <c r="K49351" s="15"/>
      <c r="M49351" s="15"/>
      <c r="N49351" s="30"/>
      <c r="O49351" s="15"/>
    </row>
    <row r="49352" spans="7:15" s="29" customFormat="1" x14ac:dyDescent="0.3">
      <c r="G49352" s="15"/>
      <c r="H49352" s="15"/>
      <c r="I49352" s="15"/>
      <c r="K49352" s="15"/>
      <c r="M49352" s="15"/>
      <c r="N49352" s="30"/>
      <c r="O49352" s="15"/>
    </row>
    <row r="49353" spans="7:15" s="29" customFormat="1" x14ac:dyDescent="0.3">
      <c r="G49353" s="15"/>
      <c r="H49353" s="15"/>
      <c r="I49353" s="15"/>
      <c r="K49353" s="15"/>
      <c r="M49353" s="15"/>
      <c r="N49353" s="30"/>
      <c r="O49353" s="15"/>
    </row>
    <row r="49354" spans="7:15" s="29" customFormat="1" x14ac:dyDescent="0.3">
      <c r="G49354" s="15"/>
      <c r="H49354" s="15"/>
      <c r="I49354" s="15"/>
      <c r="K49354" s="15"/>
      <c r="M49354" s="15"/>
      <c r="N49354" s="30"/>
      <c r="O49354" s="15"/>
    </row>
    <row r="49355" spans="7:15" s="29" customFormat="1" x14ac:dyDescent="0.3">
      <c r="G49355" s="15"/>
      <c r="H49355" s="15"/>
      <c r="I49355" s="15"/>
      <c r="K49355" s="15"/>
      <c r="M49355" s="15"/>
      <c r="N49355" s="30"/>
      <c r="O49355" s="15"/>
    </row>
    <row r="49356" spans="7:15" s="29" customFormat="1" x14ac:dyDescent="0.3">
      <c r="G49356" s="15"/>
      <c r="H49356" s="15"/>
      <c r="I49356" s="15"/>
      <c r="K49356" s="15"/>
      <c r="M49356" s="15"/>
      <c r="N49356" s="30"/>
      <c r="O49356" s="15"/>
    </row>
    <row r="49357" spans="7:15" s="29" customFormat="1" x14ac:dyDescent="0.3">
      <c r="G49357" s="15"/>
      <c r="H49357" s="15"/>
      <c r="I49357" s="15"/>
      <c r="K49357" s="15"/>
      <c r="M49357" s="15"/>
      <c r="N49357" s="30"/>
      <c r="O49357" s="15"/>
    </row>
    <row r="49358" spans="7:15" s="29" customFormat="1" x14ac:dyDescent="0.3">
      <c r="G49358" s="15"/>
      <c r="H49358" s="15"/>
      <c r="I49358" s="15"/>
      <c r="K49358" s="15"/>
      <c r="M49358" s="15"/>
      <c r="N49358" s="30"/>
      <c r="O49358" s="15"/>
    </row>
    <row r="49359" spans="7:15" s="29" customFormat="1" x14ac:dyDescent="0.3">
      <c r="G49359" s="15"/>
      <c r="H49359" s="15"/>
      <c r="I49359" s="15"/>
      <c r="K49359" s="15"/>
      <c r="M49359" s="15"/>
      <c r="N49359" s="30"/>
      <c r="O49359" s="15"/>
    </row>
    <row r="49360" spans="7:15" s="29" customFormat="1" x14ac:dyDescent="0.3">
      <c r="G49360" s="15"/>
      <c r="H49360" s="15"/>
      <c r="I49360" s="15"/>
      <c r="K49360" s="15"/>
      <c r="M49360" s="15"/>
      <c r="N49360" s="30"/>
      <c r="O49360" s="15"/>
    </row>
    <row r="49361" spans="7:15" s="29" customFormat="1" x14ac:dyDescent="0.3">
      <c r="G49361" s="15"/>
      <c r="H49361" s="15"/>
      <c r="I49361" s="15"/>
      <c r="K49361" s="15"/>
      <c r="M49361" s="15"/>
      <c r="N49361" s="30"/>
      <c r="O49361" s="15"/>
    </row>
    <row r="49362" spans="7:15" s="29" customFormat="1" x14ac:dyDescent="0.3">
      <c r="G49362" s="15"/>
      <c r="H49362" s="15"/>
      <c r="I49362" s="15"/>
      <c r="K49362" s="15"/>
      <c r="M49362" s="15"/>
      <c r="N49362" s="30"/>
      <c r="O49362" s="15"/>
    </row>
    <row r="49363" spans="7:15" s="29" customFormat="1" x14ac:dyDescent="0.3">
      <c r="G49363" s="15"/>
      <c r="H49363" s="15"/>
      <c r="I49363" s="15"/>
      <c r="K49363" s="15"/>
      <c r="M49363" s="15"/>
      <c r="N49363" s="30"/>
      <c r="O49363" s="15"/>
    </row>
    <row r="49364" spans="7:15" s="29" customFormat="1" x14ac:dyDescent="0.3">
      <c r="G49364" s="15"/>
      <c r="H49364" s="15"/>
      <c r="I49364" s="15"/>
      <c r="K49364" s="15"/>
      <c r="M49364" s="15"/>
      <c r="N49364" s="30"/>
      <c r="O49364" s="15"/>
    </row>
    <row r="49365" spans="7:15" s="29" customFormat="1" x14ac:dyDescent="0.3">
      <c r="G49365" s="15"/>
      <c r="H49365" s="15"/>
      <c r="I49365" s="15"/>
      <c r="K49365" s="15"/>
      <c r="M49365" s="15"/>
      <c r="N49365" s="30"/>
      <c r="O49365" s="15"/>
    </row>
    <row r="49366" spans="7:15" s="29" customFormat="1" x14ac:dyDescent="0.3">
      <c r="G49366" s="15"/>
      <c r="H49366" s="15"/>
      <c r="I49366" s="15"/>
      <c r="K49366" s="15"/>
      <c r="M49366" s="15"/>
      <c r="N49366" s="30"/>
      <c r="O49366" s="15"/>
    </row>
    <row r="49367" spans="7:15" s="29" customFormat="1" x14ac:dyDescent="0.3">
      <c r="G49367" s="15"/>
      <c r="H49367" s="15"/>
      <c r="I49367" s="15"/>
      <c r="K49367" s="15"/>
      <c r="M49367" s="15"/>
      <c r="N49367" s="30"/>
      <c r="O49367" s="15"/>
    </row>
    <row r="49368" spans="7:15" s="29" customFormat="1" x14ac:dyDescent="0.3">
      <c r="G49368" s="15"/>
      <c r="H49368" s="15"/>
      <c r="I49368" s="15"/>
      <c r="K49368" s="15"/>
      <c r="M49368" s="15"/>
      <c r="N49368" s="30"/>
      <c r="O49368" s="15"/>
    </row>
    <row r="49369" spans="7:15" s="29" customFormat="1" x14ac:dyDescent="0.3">
      <c r="G49369" s="15"/>
      <c r="H49369" s="15"/>
      <c r="I49369" s="15"/>
      <c r="K49369" s="15"/>
      <c r="M49369" s="15"/>
      <c r="N49369" s="30"/>
      <c r="O49369" s="15"/>
    </row>
    <row r="49370" spans="7:15" s="29" customFormat="1" x14ac:dyDescent="0.3">
      <c r="G49370" s="15"/>
      <c r="H49370" s="15"/>
      <c r="I49370" s="15"/>
      <c r="K49370" s="15"/>
      <c r="M49370" s="15"/>
      <c r="N49370" s="30"/>
      <c r="O49370" s="15"/>
    </row>
    <row r="49371" spans="7:15" s="29" customFormat="1" x14ac:dyDescent="0.3">
      <c r="G49371" s="15"/>
      <c r="H49371" s="15"/>
      <c r="I49371" s="15"/>
      <c r="K49371" s="15"/>
      <c r="M49371" s="15"/>
      <c r="N49371" s="30"/>
      <c r="O49371" s="15"/>
    </row>
    <row r="49372" spans="7:15" s="29" customFormat="1" x14ac:dyDescent="0.3">
      <c r="G49372" s="15"/>
      <c r="H49372" s="15"/>
      <c r="I49372" s="15"/>
      <c r="K49372" s="15"/>
      <c r="M49372" s="15"/>
      <c r="N49372" s="30"/>
      <c r="O49372" s="15"/>
    </row>
    <row r="49373" spans="7:15" s="29" customFormat="1" x14ac:dyDescent="0.3">
      <c r="G49373" s="15"/>
      <c r="H49373" s="15"/>
      <c r="I49373" s="15"/>
      <c r="K49373" s="15"/>
      <c r="M49373" s="15"/>
      <c r="N49373" s="30"/>
      <c r="O49373" s="15"/>
    </row>
    <row r="49374" spans="7:15" s="29" customFormat="1" x14ac:dyDescent="0.3">
      <c r="G49374" s="15"/>
      <c r="H49374" s="15"/>
      <c r="I49374" s="15"/>
      <c r="K49374" s="15"/>
      <c r="M49374" s="15"/>
      <c r="N49374" s="30"/>
      <c r="O49374" s="15"/>
    </row>
    <row r="49375" spans="7:15" s="29" customFormat="1" x14ac:dyDescent="0.3">
      <c r="G49375" s="15"/>
      <c r="H49375" s="15"/>
      <c r="I49375" s="15"/>
      <c r="K49375" s="15"/>
      <c r="M49375" s="15"/>
      <c r="N49375" s="30"/>
      <c r="O49375" s="15"/>
    </row>
    <row r="49376" spans="7:15" s="29" customFormat="1" x14ac:dyDescent="0.3">
      <c r="G49376" s="15"/>
      <c r="H49376" s="15"/>
      <c r="I49376" s="15"/>
      <c r="K49376" s="15"/>
      <c r="M49376" s="15"/>
      <c r="N49376" s="30"/>
      <c r="O49376" s="15"/>
    </row>
    <row r="49377" spans="7:15" s="29" customFormat="1" x14ac:dyDescent="0.3">
      <c r="G49377" s="15"/>
      <c r="H49377" s="15"/>
      <c r="I49377" s="15"/>
      <c r="K49377" s="15"/>
      <c r="M49377" s="15"/>
      <c r="N49377" s="30"/>
      <c r="O49377" s="15"/>
    </row>
    <row r="49378" spans="7:15" s="29" customFormat="1" x14ac:dyDescent="0.3">
      <c r="G49378" s="15"/>
      <c r="H49378" s="15"/>
      <c r="I49378" s="15"/>
      <c r="K49378" s="15"/>
      <c r="M49378" s="15"/>
      <c r="N49378" s="30"/>
      <c r="O49378" s="15"/>
    </row>
    <row r="49379" spans="7:15" s="29" customFormat="1" x14ac:dyDescent="0.3">
      <c r="G49379" s="15"/>
      <c r="H49379" s="15"/>
      <c r="I49379" s="15"/>
      <c r="K49379" s="15"/>
      <c r="M49379" s="15"/>
      <c r="N49379" s="30"/>
      <c r="O49379" s="15"/>
    </row>
    <row r="49380" spans="7:15" s="29" customFormat="1" x14ac:dyDescent="0.3">
      <c r="G49380" s="15"/>
      <c r="H49380" s="15"/>
      <c r="I49380" s="15"/>
      <c r="K49380" s="15"/>
      <c r="M49380" s="15"/>
      <c r="N49380" s="30"/>
      <c r="O49380" s="15"/>
    </row>
    <row r="49381" spans="7:15" s="29" customFormat="1" x14ac:dyDescent="0.3">
      <c r="G49381" s="15"/>
      <c r="H49381" s="15"/>
      <c r="I49381" s="15"/>
      <c r="K49381" s="15"/>
      <c r="M49381" s="15"/>
      <c r="N49381" s="30"/>
      <c r="O49381" s="15"/>
    </row>
    <row r="49382" spans="7:15" s="29" customFormat="1" x14ac:dyDescent="0.3">
      <c r="G49382" s="15"/>
      <c r="H49382" s="15"/>
      <c r="I49382" s="15"/>
      <c r="K49382" s="15"/>
      <c r="M49382" s="15"/>
      <c r="N49382" s="30"/>
      <c r="O49382" s="15"/>
    </row>
    <row r="49383" spans="7:15" s="29" customFormat="1" x14ac:dyDescent="0.3">
      <c r="G49383" s="15"/>
      <c r="H49383" s="15"/>
      <c r="I49383" s="15"/>
      <c r="K49383" s="15"/>
      <c r="M49383" s="15"/>
      <c r="N49383" s="30"/>
      <c r="O49383" s="15"/>
    </row>
    <row r="49384" spans="7:15" s="29" customFormat="1" x14ac:dyDescent="0.3">
      <c r="G49384" s="15"/>
      <c r="H49384" s="15"/>
      <c r="I49384" s="15"/>
      <c r="K49384" s="15"/>
      <c r="M49384" s="15"/>
      <c r="N49384" s="30"/>
      <c r="O49384" s="15"/>
    </row>
    <row r="49385" spans="7:15" s="29" customFormat="1" x14ac:dyDescent="0.3">
      <c r="G49385" s="15"/>
      <c r="H49385" s="15"/>
      <c r="I49385" s="15"/>
      <c r="K49385" s="15"/>
      <c r="M49385" s="15"/>
      <c r="N49385" s="30"/>
      <c r="O49385" s="15"/>
    </row>
    <row r="49386" spans="7:15" s="29" customFormat="1" x14ac:dyDescent="0.3">
      <c r="G49386" s="15"/>
      <c r="H49386" s="15"/>
      <c r="I49386" s="15"/>
      <c r="K49386" s="15"/>
      <c r="M49386" s="15"/>
      <c r="N49386" s="30"/>
      <c r="O49386" s="15"/>
    </row>
    <row r="49387" spans="7:15" s="29" customFormat="1" x14ac:dyDescent="0.3">
      <c r="G49387" s="15"/>
      <c r="H49387" s="15"/>
      <c r="I49387" s="15"/>
      <c r="K49387" s="15"/>
      <c r="M49387" s="15"/>
      <c r="N49387" s="30"/>
      <c r="O49387" s="15"/>
    </row>
    <row r="49388" spans="7:15" s="29" customFormat="1" x14ac:dyDescent="0.3">
      <c r="G49388" s="15"/>
      <c r="H49388" s="15"/>
      <c r="I49388" s="15"/>
      <c r="K49388" s="15"/>
      <c r="M49388" s="15"/>
      <c r="N49388" s="30"/>
      <c r="O49388" s="15"/>
    </row>
    <row r="49389" spans="7:15" s="29" customFormat="1" x14ac:dyDescent="0.3">
      <c r="G49389" s="15"/>
      <c r="H49389" s="15"/>
      <c r="I49389" s="15"/>
      <c r="K49389" s="15"/>
      <c r="M49389" s="15"/>
      <c r="N49389" s="30"/>
      <c r="O49389" s="15"/>
    </row>
    <row r="49390" spans="7:15" s="29" customFormat="1" x14ac:dyDescent="0.3">
      <c r="G49390" s="15"/>
      <c r="H49390" s="15"/>
      <c r="I49390" s="15"/>
      <c r="K49390" s="15"/>
      <c r="M49390" s="15"/>
      <c r="N49390" s="30"/>
      <c r="O49390" s="15"/>
    </row>
    <row r="49391" spans="7:15" s="29" customFormat="1" x14ac:dyDescent="0.3">
      <c r="G49391" s="15"/>
      <c r="H49391" s="15"/>
      <c r="I49391" s="15"/>
      <c r="K49391" s="15"/>
      <c r="M49391" s="15"/>
      <c r="N49391" s="30"/>
      <c r="O49391" s="15"/>
    </row>
    <row r="49392" spans="7:15" s="29" customFormat="1" x14ac:dyDescent="0.3">
      <c r="G49392" s="15"/>
      <c r="H49392" s="15"/>
      <c r="I49392" s="15"/>
      <c r="K49392" s="15"/>
      <c r="M49392" s="15"/>
      <c r="N49392" s="30"/>
      <c r="O49392" s="15"/>
    </row>
    <row r="49393" spans="7:15" s="29" customFormat="1" x14ac:dyDescent="0.3">
      <c r="G49393" s="15"/>
      <c r="H49393" s="15"/>
      <c r="I49393" s="15"/>
      <c r="K49393" s="15"/>
      <c r="M49393" s="15"/>
      <c r="N49393" s="30"/>
      <c r="O49393" s="15"/>
    </row>
    <row r="49394" spans="7:15" s="29" customFormat="1" x14ac:dyDescent="0.3">
      <c r="G49394" s="15"/>
      <c r="H49394" s="15"/>
      <c r="I49394" s="15"/>
      <c r="K49394" s="15"/>
      <c r="M49394" s="15"/>
      <c r="N49394" s="30"/>
      <c r="O49394" s="15"/>
    </row>
    <row r="49395" spans="7:15" s="29" customFormat="1" x14ac:dyDescent="0.3">
      <c r="G49395" s="15"/>
      <c r="H49395" s="15"/>
      <c r="I49395" s="15"/>
      <c r="K49395" s="15"/>
      <c r="M49395" s="15"/>
      <c r="N49395" s="30"/>
      <c r="O49395" s="15"/>
    </row>
    <row r="49396" spans="7:15" s="29" customFormat="1" x14ac:dyDescent="0.3">
      <c r="G49396" s="15"/>
      <c r="H49396" s="15"/>
      <c r="I49396" s="15"/>
      <c r="K49396" s="15"/>
      <c r="M49396" s="15"/>
      <c r="N49396" s="30"/>
      <c r="O49396" s="15"/>
    </row>
    <row r="49397" spans="7:15" s="29" customFormat="1" x14ac:dyDescent="0.3">
      <c r="G49397" s="15"/>
      <c r="H49397" s="15"/>
      <c r="I49397" s="15"/>
      <c r="K49397" s="15"/>
      <c r="M49397" s="15"/>
      <c r="N49397" s="30"/>
      <c r="O49397" s="15"/>
    </row>
    <row r="49398" spans="7:15" s="29" customFormat="1" x14ac:dyDescent="0.3">
      <c r="G49398" s="15"/>
      <c r="H49398" s="15"/>
      <c r="I49398" s="15"/>
      <c r="K49398" s="15"/>
      <c r="M49398" s="15"/>
      <c r="N49398" s="30"/>
      <c r="O49398" s="15"/>
    </row>
    <row r="49399" spans="7:15" s="29" customFormat="1" x14ac:dyDescent="0.3">
      <c r="G49399" s="15"/>
      <c r="H49399" s="15"/>
      <c r="I49399" s="15"/>
      <c r="K49399" s="15"/>
      <c r="M49399" s="15"/>
      <c r="N49399" s="30"/>
      <c r="O49399" s="15"/>
    </row>
    <row r="49400" spans="7:15" s="29" customFormat="1" x14ac:dyDescent="0.3">
      <c r="G49400" s="15"/>
      <c r="H49400" s="15"/>
      <c r="I49400" s="15"/>
      <c r="K49400" s="15"/>
      <c r="M49400" s="15"/>
      <c r="N49400" s="30"/>
      <c r="O49400" s="15"/>
    </row>
    <row r="49401" spans="7:15" s="29" customFormat="1" x14ac:dyDescent="0.3">
      <c r="G49401" s="15"/>
      <c r="H49401" s="15"/>
      <c r="I49401" s="15"/>
      <c r="K49401" s="15"/>
      <c r="M49401" s="15"/>
      <c r="N49401" s="30"/>
      <c r="O49401" s="15"/>
    </row>
    <row r="49402" spans="7:15" s="29" customFormat="1" x14ac:dyDescent="0.3">
      <c r="G49402" s="15"/>
      <c r="H49402" s="15"/>
      <c r="I49402" s="15"/>
      <c r="K49402" s="15"/>
      <c r="M49402" s="15"/>
      <c r="N49402" s="30"/>
      <c r="O49402" s="15"/>
    </row>
    <row r="49403" spans="7:15" s="29" customFormat="1" x14ac:dyDescent="0.3">
      <c r="G49403" s="15"/>
      <c r="H49403" s="15"/>
      <c r="I49403" s="15"/>
      <c r="K49403" s="15"/>
      <c r="M49403" s="15"/>
      <c r="N49403" s="30"/>
      <c r="O49403" s="15"/>
    </row>
    <row r="49404" spans="7:15" s="29" customFormat="1" x14ac:dyDescent="0.3">
      <c r="G49404" s="15"/>
      <c r="H49404" s="15"/>
      <c r="I49404" s="15"/>
      <c r="K49404" s="15"/>
      <c r="M49404" s="15"/>
      <c r="N49404" s="30"/>
      <c r="O49404" s="15"/>
    </row>
    <row r="49405" spans="7:15" s="29" customFormat="1" x14ac:dyDescent="0.3">
      <c r="G49405" s="15"/>
      <c r="H49405" s="15"/>
      <c r="I49405" s="15"/>
      <c r="K49405" s="15"/>
      <c r="M49405" s="15"/>
      <c r="N49405" s="30"/>
      <c r="O49405" s="15"/>
    </row>
    <row r="49406" spans="7:15" s="29" customFormat="1" x14ac:dyDescent="0.3">
      <c r="G49406" s="15"/>
      <c r="H49406" s="15"/>
      <c r="I49406" s="15"/>
      <c r="K49406" s="15"/>
      <c r="M49406" s="15"/>
      <c r="N49406" s="30"/>
      <c r="O49406" s="15"/>
    </row>
    <row r="49407" spans="7:15" s="29" customFormat="1" x14ac:dyDescent="0.3">
      <c r="G49407" s="15"/>
      <c r="H49407" s="15"/>
      <c r="I49407" s="15"/>
      <c r="K49407" s="15"/>
      <c r="M49407" s="15"/>
      <c r="N49407" s="30"/>
      <c r="O49407" s="15"/>
    </row>
    <row r="49408" spans="7:15" s="29" customFormat="1" x14ac:dyDescent="0.3">
      <c r="G49408" s="15"/>
      <c r="H49408" s="15"/>
      <c r="I49408" s="15"/>
      <c r="K49408" s="15"/>
      <c r="M49408" s="15"/>
      <c r="N49408" s="30"/>
      <c r="O49408" s="15"/>
    </row>
    <row r="49409" spans="7:15" s="29" customFormat="1" x14ac:dyDescent="0.3">
      <c r="G49409" s="15"/>
      <c r="H49409" s="15"/>
      <c r="I49409" s="15"/>
      <c r="K49409" s="15"/>
      <c r="M49409" s="15"/>
      <c r="N49409" s="30"/>
      <c r="O49409" s="15"/>
    </row>
    <row r="49410" spans="7:15" s="29" customFormat="1" x14ac:dyDescent="0.3">
      <c r="G49410" s="15"/>
      <c r="H49410" s="15"/>
      <c r="I49410" s="15"/>
      <c r="K49410" s="15"/>
      <c r="M49410" s="15"/>
      <c r="N49410" s="30"/>
      <c r="O49410" s="15"/>
    </row>
    <row r="49411" spans="7:15" s="29" customFormat="1" x14ac:dyDescent="0.3">
      <c r="G49411" s="15"/>
      <c r="H49411" s="15"/>
      <c r="I49411" s="15"/>
      <c r="K49411" s="15"/>
      <c r="M49411" s="15"/>
      <c r="N49411" s="30"/>
      <c r="O49411" s="15"/>
    </row>
    <row r="49412" spans="7:15" s="29" customFormat="1" x14ac:dyDescent="0.3">
      <c r="G49412" s="15"/>
      <c r="H49412" s="15"/>
      <c r="I49412" s="15"/>
      <c r="K49412" s="15"/>
      <c r="M49412" s="15"/>
      <c r="N49412" s="30"/>
      <c r="O49412" s="15"/>
    </row>
    <row r="49413" spans="7:15" s="29" customFormat="1" x14ac:dyDescent="0.3">
      <c r="G49413" s="15"/>
      <c r="H49413" s="15"/>
      <c r="I49413" s="15"/>
      <c r="K49413" s="15"/>
      <c r="M49413" s="15"/>
      <c r="N49413" s="30"/>
      <c r="O49413" s="15"/>
    </row>
    <row r="49414" spans="7:15" s="29" customFormat="1" x14ac:dyDescent="0.3">
      <c r="G49414" s="15"/>
      <c r="H49414" s="15"/>
      <c r="I49414" s="15"/>
      <c r="K49414" s="15"/>
      <c r="M49414" s="15"/>
      <c r="N49414" s="30"/>
      <c r="O49414" s="15"/>
    </row>
    <row r="49415" spans="7:15" s="29" customFormat="1" x14ac:dyDescent="0.3">
      <c r="G49415" s="15"/>
      <c r="H49415" s="15"/>
      <c r="I49415" s="15"/>
      <c r="K49415" s="15"/>
      <c r="M49415" s="15"/>
      <c r="N49415" s="30"/>
      <c r="O49415" s="15"/>
    </row>
    <row r="49416" spans="7:15" s="29" customFormat="1" x14ac:dyDescent="0.3">
      <c r="G49416" s="15"/>
      <c r="H49416" s="15"/>
      <c r="I49416" s="15"/>
      <c r="K49416" s="15"/>
      <c r="M49416" s="15"/>
      <c r="N49416" s="30"/>
      <c r="O49416" s="15"/>
    </row>
    <row r="49417" spans="7:15" s="29" customFormat="1" x14ac:dyDescent="0.3">
      <c r="G49417" s="15"/>
      <c r="H49417" s="15"/>
      <c r="I49417" s="15"/>
      <c r="K49417" s="15"/>
      <c r="M49417" s="15"/>
      <c r="N49417" s="30"/>
      <c r="O49417" s="15"/>
    </row>
    <row r="49418" spans="7:15" s="29" customFormat="1" x14ac:dyDescent="0.3">
      <c r="G49418" s="15"/>
      <c r="H49418" s="15"/>
      <c r="I49418" s="15"/>
      <c r="K49418" s="15"/>
      <c r="M49418" s="15"/>
      <c r="N49418" s="30"/>
      <c r="O49418" s="15"/>
    </row>
    <row r="49419" spans="7:15" s="29" customFormat="1" x14ac:dyDescent="0.3">
      <c r="G49419" s="15"/>
      <c r="H49419" s="15"/>
      <c r="I49419" s="15"/>
      <c r="K49419" s="15"/>
      <c r="M49419" s="15"/>
      <c r="N49419" s="30"/>
      <c r="O49419" s="15"/>
    </row>
    <row r="49420" spans="7:15" s="29" customFormat="1" x14ac:dyDescent="0.3">
      <c r="G49420" s="15"/>
      <c r="H49420" s="15"/>
      <c r="I49420" s="15"/>
      <c r="K49420" s="15"/>
      <c r="M49420" s="15"/>
      <c r="N49420" s="30"/>
      <c r="O49420" s="15"/>
    </row>
    <row r="49421" spans="7:15" s="29" customFormat="1" x14ac:dyDescent="0.3">
      <c r="G49421" s="15"/>
      <c r="H49421" s="15"/>
      <c r="I49421" s="15"/>
      <c r="K49421" s="15"/>
      <c r="M49421" s="15"/>
      <c r="N49421" s="30"/>
      <c r="O49421" s="15"/>
    </row>
    <row r="49422" spans="7:15" s="29" customFormat="1" x14ac:dyDescent="0.3">
      <c r="G49422" s="15"/>
      <c r="H49422" s="15"/>
      <c r="I49422" s="15"/>
      <c r="K49422" s="15"/>
      <c r="M49422" s="15"/>
      <c r="N49422" s="30"/>
      <c r="O49422" s="15"/>
    </row>
    <row r="49423" spans="7:15" s="29" customFormat="1" x14ac:dyDescent="0.3">
      <c r="G49423" s="15"/>
      <c r="H49423" s="15"/>
      <c r="I49423" s="15"/>
      <c r="K49423" s="15"/>
      <c r="M49423" s="15"/>
      <c r="N49423" s="30"/>
      <c r="O49423" s="15"/>
    </row>
    <row r="49424" spans="7:15" s="29" customFormat="1" x14ac:dyDescent="0.3">
      <c r="G49424" s="15"/>
      <c r="H49424" s="15"/>
      <c r="I49424" s="15"/>
      <c r="K49424" s="15"/>
      <c r="M49424" s="15"/>
      <c r="N49424" s="30"/>
      <c r="O49424" s="15"/>
    </row>
    <row r="49425" spans="7:15" s="29" customFormat="1" x14ac:dyDescent="0.3">
      <c r="G49425" s="15"/>
      <c r="H49425" s="15"/>
      <c r="I49425" s="15"/>
      <c r="K49425" s="15"/>
      <c r="M49425" s="15"/>
      <c r="N49425" s="30"/>
      <c r="O49425" s="15"/>
    </row>
    <row r="49426" spans="7:15" s="29" customFormat="1" x14ac:dyDescent="0.3">
      <c r="G49426" s="15"/>
      <c r="H49426" s="15"/>
      <c r="I49426" s="15"/>
      <c r="K49426" s="15"/>
      <c r="M49426" s="15"/>
      <c r="N49426" s="30"/>
      <c r="O49426" s="15"/>
    </row>
    <row r="49427" spans="7:15" s="29" customFormat="1" x14ac:dyDescent="0.3">
      <c r="G49427" s="15"/>
      <c r="H49427" s="15"/>
      <c r="I49427" s="15"/>
      <c r="K49427" s="15"/>
      <c r="M49427" s="15"/>
      <c r="N49427" s="30"/>
      <c r="O49427" s="15"/>
    </row>
    <row r="49428" spans="7:15" s="29" customFormat="1" x14ac:dyDescent="0.3">
      <c r="G49428" s="15"/>
      <c r="H49428" s="15"/>
      <c r="I49428" s="15"/>
      <c r="K49428" s="15"/>
      <c r="M49428" s="15"/>
      <c r="N49428" s="30"/>
      <c r="O49428" s="15"/>
    </row>
    <row r="49429" spans="7:15" s="29" customFormat="1" x14ac:dyDescent="0.3">
      <c r="G49429" s="15"/>
      <c r="H49429" s="15"/>
      <c r="I49429" s="15"/>
      <c r="K49429" s="15"/>
      <c r="M49429" s="15"/>
      <c r="N49429" s="30"/>
      <c r="O49429" s="15"/>
    </row>
    <row r="49430" spans="7:15" s="29" customFormat="1" x14ac:dyDescent="0.3">
      <c r="G49430" s="15"/>
      <c r="H49430" s="15"/>
      <c r="I49430" s="15"/>
      <c r="K49430" s="15"/>
      <c r="M49430" s="15"/>
      <c r="N49430" s="30"/>
      <c r="O49430" s="15"/>
    </row>
    <row r="49431" spans="7:15" s="29" customFormat="1" x14ac:dyDescent="0.3">
      <c r="G49431" s="15"/>
      <c r="H49431" s="15"/>
      <c r="I49431" s="15"/>
      <c r="K49431" s="15"/>
      <c r="M49431" s="15"/>
      <c r="N49431" s="30"/>
      <c r="O49431" s="15"/>
    </row>
    <row r="49432" spans="7:15" s="29" customFormat="1" x14ac:dyDescent="0.3">
      <c r="G49432" s="15"/>
      <c r="H49432" s="15"/>
      <c r="I49432" s="15"/>
      <c r="K49432" s="15"/>
      <c r="M49432" s="15"/>
      <c r="N49432" s="30"/>
      <c r="O49432" s="15"/>
    </row>
    <row r="49433" spans="7:15" s="29" customFormat="1" x14ac:dyDescent="0.3">
      <c r="G49433" s="15"/>
      <c r="H49433" s="15"/>
      <c r="I49433" s="15"/>
      <c r="K49433" s="15"/>
      <c r="M49433" s="15"/>
      <c r="N49433" s="30"/>
      <c r="O49433" s="15"/>
    </row>
    <row r="49434" spans="7:15" s="29" customFormat="1" x14ac:dyDescent="0.3">
      <c r="G49434" s="15"/>
      <c r="H49434" s="15"/>
      <c r="I49434" s="15"/>
      <c r="K49434" s="15"/>
      <c r="M49434" s="15"/>
      <c r="N49434" s="30"/>
      <c r="O49434" s="15"/>
    </row>
    <row r="49435" spans="7:15" s="29" customFormat="1" x14ac:dyDescent="0.3">
      <c r="G49435" s="15"/>
      <c r="H49435" s="15"/>
      <c r="I49435" s="15"/>
      <c r="K49435" s="15"/>
      <c r="M49435" s="15"/>
      <c r="N49435" s="30"/>
      <c r="O49435" s="15"/>
    </row>
    <row r="49436" spans="7:15" s="29" customFormat="1" x14ac:dyDescent="0.3">
      <c r="G49436" s="15"/>
      <c r="H49436" s="15"/>
      <c r="I49436" s="15"/>
      <c r="K49436" s="15"/>
      <c r="M49436" s="15"/>
      <c r="N49436" s="30"/>
      <c r="O49436" s="15"/>
    </row>
    <row r="49437" spans="7:15" s="29" customFormat="1" x14ac:dyDescent="0.3">
      <c r="G49437" s="15"/>
      <c r="H49437" s="15"/>
      <c r="I49437" s="15"/>
      <c r="K49437" s="15"/>
      <c r="M49437" s="15"/>
      <c r="N49437" s="30"/>
      <c r="O49437" s="15"/>
    </row>
    <row r="49438" spans="7:15" s="29" customFormat="1" x14ac:dyDescent="0.3">
      <c r="G49438" s="15"/>
      <c r="H49438" s="15"/>
      <c r="I49438" s="15"/>
      <c r="K49438" s="15"/>
      <c r="M49438" s="15"/>
      <c r="N49438" s="30"/>
      <c r="O49438" s="15"/>
    </row>
    <row r="49439" spans="7:15" s="29" customFormat="1" x14ac:dyDescent="0.3">
      <c r="G49439" s="15"/>
      <c r="H49439" s="15"/>
      <c r="I49439" s="15"/>
      <c r="K49439" s="15"/>
      <c r="M49439" s="15"/>
      <c r="N49439" s="30"/>
      <c r="O49439" s="15"/>
    </row>
    <row r="49440" spans="7:15" s="29" customFormat="1" x14ac:dyDescent="0.3">
      <c r="G49440" s="15"/>
      <c r="H49440" s="15"/>
      <c r="I49440" s="15"/>
      <c r="K49440" s="15"/>
      <c r="M49440" s="15"/>
      <c r="N49440" s="30"/>
      <c r="O49440" s="15"/>
    </row>
    <row r="49441" spans="7:15" s="29" customFormat="1" x14ac:dyDescent="0.3">
      <c r="G49441" s="15"/>
      <c r="H49441" s="15"/>
      <c r="I49441" s="15"/>
      <c r="K49441" s="15"/>
      <c r="M49441" s="15"/>
      <c r="N49441" s="30"/>
      <c r="O49441" s="15"/>
    </row>
    <row r="49442" spans="7:15" s="29" customFormat="1" x14ac:dyDescent="0.3">
      <c r="G49442" s="15"/>
      <c r="H49442" s="15"/>
      <c r="I49442" s="15"/>
      <c r="K49442" s="15"/>
      <c r="M49442" s="15"/>
      <c r="N49442" s="30"/>
      <c r="O49442" s="15"/>
    </row>
    <row r="49443" spans="7:15" s="29" customFormat="1" x14ac:dyDescent="0.3">
      <c r="G49443" s="15"/>
      <c r="H49443" s="15"/>
      <c r="I49443" s="15"/>
      <c r="K49443" s="15"/>
      <c r="M49443" s="15"/>
      <c r="N49443" s="30"/>
      <c r="O49443" s="15"/>
    </row>
    <row r="49444" spans="7:15" s="29" customFormat="1" x14ac:dyDescent="0.3">
      <c r="G49444" s="15"/>
      <c r="H49444" s="15"/>
      <c r="I49444" s="15"/>
      <c r="K49444" s="15"/>
      <c r="M49444" s="15"/>
      <c r="N49444" s="30"/>
      <c r="O49444" s="15"/>
    </row>
    <row r="49445" spans="7:15" s="29" customFormat="1" x14ac:dyDescent="0.3">
      <c r="G49445" s="15"/>
      <c r="H49445" s="15"/>
      <c r="I49445" s="15"/>
      <c r="K49445" s="15"/>
      <c r="M49445" s="15"/>
      <c r="N49445" s="30"/>
      <c r="O49445" s="15"/>
    </row>
    <row r="49446" spans="7:15" s="29" customFormat="1" x14ac:dyDescent="0.3">
      <c r="G49446" s="15"/>
      <c r="H49446" s="15"/>
      <c r="I49446" s="15"/>
      <c r="K49446" s="15"/>
      <c r="M49446" s="15"/>
      <c r="N49446" s="30"/>
      <c r="O49446" s="15"/>
    </row>
    <row r="49447" spans="7:15" s="29" customFormat="1" x14ac:dyDescent="0.3">
      <c r="G49447" s="15"/>
      <c r="H49447" s="15"/>
      <c r="I49447" s="15"/>
      <c r="K49447" s="15"/>
      <c r="M49447" s="15"/>
      <c r="N49447" s="30"/>
      <c r="O49447" s="15"/>
    </row>
    <row r="49448" spans="7:15" s="29" customFormat="1" x14ac:dyDescent="0.3">
      <c r="G49448" s="15"/>
      <c r="H49448" s="15"/>
      <c r="I49448" s="15"/>
      <c r="K49448" s="15"/>
      <c r="M49448" s="15"/>
      <c r="N49448" s="30"/>
      <c r="O49448" s="15"/>
    </row>
    <row r="49449" spans="7:15" s="29" customFormat="1" x14ac:dyDescent="0.3">
      <c r="G49449" s="15"/>
      <c r="H49449" s="15"/>
      <c r="I49449" s="15"/>
      <c r="K49449" s="15"/>
      <c r="M49449" s="15"/>
      <c r="N49449" s="30"/>
      <c r="O49449" s="15"/>
    </row>
    <row r="49450" spans="7:15" s="29" customFormat="1" x14ac:dyDescent="0.3">
      <c r="G49450" s="15"/>
      <c r="H49450" s="15"/>
      <c r="I49450" s="15"/>
      <c r="K49450" s="15"/>
      <c r="M49450" s="15"/>
      <c r="N49450" s="30"/>
      <c r="O49450" s="15"/>
    </row>
    <row r="49451" spans="7:15" s="29" customFormat="1" x14ac:dyDescent="0.3">
      <c r="G49451" s="15"/>
      <c r="H49451" s="15"/>
      <c r="I49451" s="15"/>
      <c r="K49451" s="15"/>
      <c r="M49451" s="15"/>
      <c r="N49451" s="30"/>
      <c r="O49451" s="15"/>
    </row>
    <row r="49452" spans="7:15" s="29" customFormat="1" x14ac:dyDescent="0.3">
      <c r="G49452" s="15"/>
      <c r="H49452" s="15"/>
      <c r="I49452" s="15"/>
      <c r="K49452" s="15"/>
      <c r="M49452" s="15"/>
      <c r="N49452" s="30"/>
      <c r="O49452" s="15"/>
    </row>
    <row r="49453" spans="7:15" s="29" customFormat="1" x14ac:dyDescent="0.3">
      <c r="G49453" s="15"/>
      <c r="H49453" s="15"/>
      <c r="I49453" s="15"/>
      <c r="K49453" s="15"/>
      <c r="M49453" s="15"/>
      <c r="N49453" s="30"/>
      <c r="O49453" s="15"/>
    </row>
    <row r="49454" spans="7:15" s="29" customFormat="1" x14ac:dyDescent="0.3">
      <c r="G49454" s="15"/>
      <c r="H49454" s="15"/>
      <c r="I49454" s="15"/>
      <c r="K49454" s="15"/>
      <c r="M49454" s="15"/>
      <c r="N49454" s="30"/>
      <c r="O49454" s="15"/>
    </row>
    <row r="49455" spans="7:15" s="29" customFormat="1" x14ac:dyDescent="0.3">
      <c r="G49455" s="15"/>
      <c r="H49455" s="15"/>
      <c r="I49455" s="15"/>
      <c r="K49455" s="15"/>
      <c r="M49455" s="15"/>
      <c r="N49455" s="30"/>
      <c r="O49455" s="15"/>
    </row>
    <row r="49456" spans="7:15" s="29" customFormat="1" x14ac:dyDescent="0.3">
      <c r="G49456" s="15"/>
      <c r="H49456" s="15"/>
      <c r="I49456" s="15"/>
      <c r="K49456" s="15"/>
      <c r="M49456" s="15"/>
      <c r="N49456" s="30"/>
      <c r="O49456" s="15"/>
    </row>
    <row r="49457" spans="7:15" s="29" customFormat="1" x14ac:dyDescent="0.3">
      <c r="G49457" s="15"/>
      <c r="H49457" s="15"/>
      <c r="I49457" s="15"/>
      <c r="K49457" s="15"/>
      <c r="M49457" s="15"/>
      <c r="N49457" s="30"/>
      <c r="O49457" s="15"/>
    </row>
    <row r="49458" spans="7:15" s="29" customFormat="1" x14ac:dyDescent="0.3">
      <c r="G49458" s="15"/>
      <c r="H49458" s="15"/>
      <c r="I49458" s="15"/>
      <c r="K49458" s="15"/>
      <c r="M49458" s="15"/>
      <c r="N49458" s="30"/>
      <c r="O49458" s="15"/>
    </row>
    <row r="49459" spans="7:15" s="29" customFormat="1" x14ac:dyDescent="0.3">
      <c r="G49459" s="15"/>
      <c r="H49459" s="15"/>
      <c r="I49459" s="15"/>
      <c r="K49459" s="15"/>
      <c r="M49459" s="15"/>
      <c r="N49459" s="30"/>
      <c r="O49459" s="15"/>
    </row>
    <row r="49460" spans="7:15" s="29" customFormat="1" x14ac:dyDescent="0.3">
      <c r="G49460" s="15"/>
      <c r="H49460" s="15"/>
      <c r="I49460" s="15"/>
      <c r="K49460" s="15"/>
      <c r="M49460" s="15"/>
      <c r="N49460" s="30"/>
      <c r="O49460" s="15"/>
    </row>
    <row r="49461" spans="7:15" s="29" customFormat="1" x14ac:dyDescent="0.3">
      <c r="G49461" s="15"/>
      <c r="H49461" s="15"/>
      <c r="I49461" s="15"/>
      <c r="K49461" s="15"/>
      <c r="M49461" s="15"/>
      <c r="N49461" s="30"/>
      <c r="O49461" s="15"/>
    </row>
    <row r="49462" spans="7:15" s="29" customFormat="1" x14ac:dyDescent="0.3">
      <c r="G49462" s="15"/>
      <c r="H49462" s="15"/>
      <c r="I49462" s="15"/>
      <c r="K49462" s="15"/>
      <c r="M49462" s="15"/>
      <c r="N49462" s="30"/>
      <c r="O49462" s="15"/>
    </row>
    <row r="49463" spans="7:15" s="29" customFormat="1" x14ac:dyDescent="0.3">
      <c r="G49463" s="15"/>
      <c r="H49463" s="15"/>
      <c r="I49463" s="15"/>
      <c r="K49463" s="15"/>
      <c r="M49463" s="15"/>
      <c r="N49463" s="30"/>
      <c r="O49463" s="15"/>
    </row>
    <row r="49464" spans="7:15" s="29" customFormat="1" x14ac:dyDescent="0.3">
      <c r="G49464" s="15"/>
      <c r="H49464" s="15"/>
      <c r="I49464" s="15"/>
      <c r="K49464" s="15"/>
      <c r="M49464" s="15"/>
      <c r="N49464" s="30"/>
      <c r="O49464" s="15"/>
    </row>
    <row r="49465" spans="7:15" s="29" customFormat="1" x14ac:dyDescent="0.3">
      <c r="G49465" s="15"/>
      <c r="H49465" s="15"/>
      <c r="I49465" s="15"/>
      <c r="K49465" s="15"/>
      <c r="M49465" s="15"/>
      <c r="N49465" s="30"/>
      <c r="O49465" s="15"/>
    </row>
    <row r="49466" spans="7:15" s="29" customFormat="1" x14ac:dyDescent="0.3">
      <c r="G49466" s="15"/>
      <c r="H49466" s="15"/>
      <c r="I49466" s="15"/>
      <c r="K49466" s="15"/>
      <c r="M49466" s="15"/>
      <c r="N49466" s="30"/>
      <c r="O49466" s="15"/>
    </row>
    <row r="49467" spans="7:15" s="29" customFormat="1" x14ac:dyDescent="0.3">
      <c r="G49467" s="15"/>
      <c r="H49467" s="15"/>
      <c r="I49467" s="15"/>
      <c r="K49467" s="15"/>
      <c r="M49467" s="15"/>
      <c r="N49467" s="30"/>
      <c r="O49467" s="15"/>
    </row>
    <row r="49468" spans="7:15" s="29" customFormat="1" x14ac:dyDescent="0.3">
      <c r="G49468" s="15"/>
      <c r="H49468" s="15"/>
      <c r="I49468" s="15"/>
      <c r="K49468" s="15"/>
      <c r="M49468" s="15"/>
      <c r="N49468" s="30"/>
      <c r="O49468" s="15"/>
    </row>
    <row r="49469" spans="7:15" s="29" customFormat="1" x14ac:dyDescent="0.3">
      <c r="G49469" s="15"/>
      <c r="H49469" s="15"/>
      <c r="I49469" s="15"/>
      <c r="K49469" s="15"/>
      <c r="M49469" s="15"/>
      <c r="N49469" s="30"/>
      <c r="O49469" s="15"/>
    </row>
    <row r="49470" spans="7:15" s="29" customFormat="1" x14ac:dyDescent="0.3">
      <c r="G49470" s="15"/>
      <c r="H49470" s="15"/>
      <c r="I49470" s="15"/>
      <c r="K49470" s="15"/>
      <c r="M49470" s="15"/>
      <c r="N49470" s="30"/>
      <c r="O49470" s="15"/>
    </row>
    <row r="49471" spans="7:15" s="29" customFormat="1" x14ac:dyDescent="0.3">
      <c r="G49471" s="15"/>
      <c r="H49471" s="15"/>
      <c r="I49471" s="15"/>
      <c r="K49471" s="15"/>
      <c r="M49471" s="15"/>
      <c r="N49471" s="30"/>
      <c r="O49471" s="15"/>
    </row>
    <row r="49472" spans="7:15" s="29" customFormat="1" x14ac:dyDescent="0.3">
      <c r="G49472" s="15"/>
      <c r="H49472" s="15"/>
      <c r="I49472" s="15"/>
      <c r="K49472" s="15"/>
      <c r="M49472" s="15"/>
      <c r="N49472" s="30"/>
      <c r="O49472" s="15"/>
    </row>
    <row r="49473" spans="7:15" s="29" customFormat="1" x14ac:dyDescent="0.3">
      <c r="G49473" s="15"/>
      <c r="H49473" s="15"/>
      <c r="I49473" s="15"/>
      <c r="K49473" s="15"/>
      <c r="M49473" s="15"/>
      <c r="N49473" s="30"/>
      <c r="O49473" s="15"/>
    </row>
    <row r="49474" spans="7:15" s="29" customFormat="1" x14ac:dyDescent="0.3">
      <c r="G49474" s="15"/>
      <c r="H49474" s="15"/>
      <c r="I49474" s="15"/>
      <c r="K49474" s="15"/>
      <c r="M49474" s="15"/>
      <c r="N49474" s="30"/>
      <c r="O49474" s="15"/>
    </row>
    <row r="49475" spans="7:15" s="29" customFormat="1" x14ac:dyDescent="0.3">
      <c r="G49475" s="15"/>
      <c r="H49475" s="15"/>
      <c r="I49475" s="15"/>
      <c r="K49475" s="15"/>
      <c r="M49475" s="15"/>
      <c r="N49475" s="30"/>
      <c r="O49475" s="15"/>
    </row>
    <row r="49476" spans="7:15" s="29" customFormat="1" x14ac:dyDescent="0.3">
      <c r="G49476" s="15"/>
      <c r="H49476" s="15"/>
      <c r="I49476" s="15"/>
      <c r="K49476" s="15"/>
      <c r="M49476" s="15"/>
      <c r="N49476" s="30"/>
      <c r="O49476" s="15"/>
    </row>
    <row r="49477" spans="7:15" s="29" customFormat="1" x14ac:dyDescent="0.3">
      <c r="G49477" s="15"/>
      <c r="H49477" s="15"/>
      <c r="I49477" s="15"/>
      <c r="K49477" s="15"/>
      <c r="M49477" s="15"/>
      <c r="N49477" s="30"/>
      <c r="O49477" s="15"/>
    </row>
    <row r="49478" spans="7:15" s="29" customFormat="1" x14ac:dyDescent="0.3">
      <c r="G49478" s="15"/>
      <c r="H49478" s="15"/>
      <c r="I49478" s="15"/>
      <c r="K49478" s="15"/>
      <c r="M49478" s="15"/>
      <c r="N49478" s="30"/>
      <c r="O49478" s="15"/>
    </row>
    <row r="49479" spans="7:15" s="29" customFormat="1" x14ac:dyDescent="0.3">
      <c r="G49479" s="15"/>
      <c r="H49479" s="15"/>
      <c r="I49479" s="15"/>
      <c r="K49479" s="15"/>
      <c r="M49479" s="15"/>
      <c r="N49479" s="30"/>
      <c r="O49479" s="15"/>
    </row>
    <row r="49480" spans="7:15" s="29" customFormat="1" x14ac:dyDescent="0.3">
      <c r="G49480" s="15"/>
      <c r="H49480" s="15"/>
      <c r="I49480" s="15"/>
      <c r="K49480" s="15"/>
      <c r="M49480" s="15"/>
      <c r="N49480" s="30"/>
      <c r="O49480" s="15"/>
    </row>
    <row r="49481" spans="7:15" s="29" customFormat="1" x14ac:dyDescent="0.3">
      <c r="G49481" s="15"/>
      <c r="H49481" s="15"/>
      <c r="I49481" s="15"/>
      <c r="K49481" s="15"/>
      <c r="M49481" s="15"/>
      <c r="N49481" s="30"/>
      <c r="O49481" s="15"/>
    </row>
    <row r="49482" spans="7:15" s="29" customFormat="1" x14ac:dyDescent="0.3">
      <c r="G49482" s="15"/>
      <c r="H49482" s="15"/>
      <c r="I49482" s="15"/>
      <c r="K49482" s="15"/>
      <c r="M49482" s="15"/>
      <c r="N49482" s="30"/>
      <c r="O49482" s="15"/>
    </row>
    <row r="49483" spans="7:15" s="29" customFormat="1" x14ac:dyDescent="0.3">
      <c r="G49483" s="15"/>
      <c r="H49483" s="15"/>
      <c r="I49483" s="15"/>
      <c r="K49483" s="15"/>
      <c r="M49483" s="15"/>
      <c r="N49483" s="30"/>
      <c r="O49483" s="15"/>
    </row>
    <row r="49484" spans="7:15" s="29" customFormat="1" x14ac:dyDescent="0.3">
      <c r="G49484" s="15"/>
      <c r="H49484" s="15"/>
      <c r="I49484" s="15"/>
      <c r="K49484" s="15"/>
      <c r="M49484" s="15"/>
      <c r="N49484" s="30"/>
      <c r="O49484" s="15"/>
    </row>
    <row r="49485" spans="7:15" s="29" customFormat="1" x14ac:dyDescent="0.3">
      <c r="G49485" s="15"/>
      <c r="H49485" s="15"/>
      <c r="I49485" s="15"/>
      <c r="K49485" s="15"/>
      <c r="M49485" s="15"/>
      <c r="N49485" s="30"/>
      <c r="O49485" s="15"/>
    </row>
    <row r="49486" spans="7:15" s="29" customFormat="1" x14ac:dyDescent="0.3">
      <c r="G49486" s="15"/>
      <c r="H49486" s="15"/>
      <c r="I49486" s="15"/>
      <c r="K49486" s="15"/>
      <c r="M49486" s="15"/>
      <c r="N49486" s="30"/>
      <c r="O49486" s="15"/>
    </row>
    <row r="49487" spans="7:15" s="29" customFormat="1" x14ac:dyDescent="0.3">
      <c r="G49487" s="15"/>
      <c r="H49487" s="15"/>
      <c r="I49487" s="15"/>
      <c r="K49487" s="15"/>
      <c r="M49487" s="15"/>
      <c r="N49487" s="30"/>
      <c r="O49487" s="15"/>
    </row>
    <row r="49488" spans="7:15" s="29" customFormat="1" x14ac:dyDescent="0.3">
      <c r="G49488" s="15"/>
      <c r="H49488" s="15"/>
      <c r="I49488" s="15"/>
      <c r="K49488" s="15"/>
      <c r="M49488" s="15"/>
      <c r="N49488" s="30"/>
      <c r="O49488" s="15"/>
    </row>
    <row r="49489" spans="7:15" s="29" customFormat="1" x14ac:dyDescent="0.3">
      <c r="G49489" s="15"/>
      <c r="H49489" s="15"/>
      <c r="I49489" s="15"/>
      <c r="K49489" s="15"/>
      <c r="M49489" s="15"/>
      <c r="N49489" s="30"/>
      <c r="O49489" s="15"/>
    </row>
    <row r="49490" spans="7:15" s="29" customFormat="1" x14ac:dyDescent="0.3">
      <c r="G49490" s="15"/>
      <c r="H49490" s="15"/>
      <c r="I49490" s="15"/>
      <c r="K49490" s="15"/>
      <c r="M49490" s="15"/>
      <c r="N49490" s="30"/>
      <c r="O49490" s="15"/>
    </row>
    <row r="49491" spans="7:15" s="29" customFormat="1" x14ac:dyDescent="0.3">
      <c r="G49491" s="15"/>
      <c r="H49491" s="15"/>
      <c r="I49491" s="15"/>
      <c r="K49491" s="15"/>
      <c r="M49491" s="15"/>
      <c r="N49491" s="30"/>
      <c r="O49491" s="15"/>
    </row>
    <row r="49492" spans="7:15" s="29" customFormat="1" x14ac:dyDescent="0.3">
      <c r="G49492" s="15"/>
      <c r="H49492" s="15"/>
      <c r="I49492" s="15"/>
      <c r="K49492" s="15"/>
      <c r="M49492" s="15"/>
      <c r="N49492" s="30"/>
      <c r="O49492" s="15"/>
    </row>
    <row r="49493" spans="7:15" s="29" customFormat="1" x14ac:dyDescent="0.3">
      <c r="G49493" s="15"/>
      <c r="H49493" s="15"/>
      <c r="I49493" s="15"/>
      <c r="K49493" s="15"/>
      <c r="M49493" s="15"/>
      <c r="N49493" s="30"/>
      <c r="O49493" s="15"/>
    </row>
    <row r="49494" spans="7:15" s="29" customFormat="1" x14ac:dyDescent="0.3">
      <c r="G49494" s="15"/>
      <c r="H49494" s="15"/>
      <c r="I49494" s="15"/>
      <c r="K49494" s="15"/>
      <c r="M49494" s="15"/>
      <c r="N49494" s="30"/>
      <c r="O49494" s="15"/>
    </row>
    <row r="49495" spans="7:15" s="29" customFormat="1" x14ac:dyDescent="0.3">
      <c r="G49495" s="15"/>
      <c r="H49495" s="15"/>
      <c r="I49495" s="15"/>
      <c r="K49495" s="15"/>
      <c r="M49495" s="15"/>
      <c r="N49495" s="30"/>
      <c r="O49495" s="15"/>
    </row>
    <row r="49496" spans="7:15" s="29" customFormat="1" x14ac:dyDescent="0.3">
      <c r="G49496" s="15"/>
      <c r="H49496" s="15"/>
      <c r="I49496" s="15"/>
      <c r="K49496" s="15"/>
      <c r="M49496" s="15"/>
      <c r="N49496" s="30"/>
      <c r="O49496" s="15"/>
    </row>
    <row r="49497" spans="7:15" s="29" customFormat="1" x14ac:dyDescent="0.3">
      <c r="G49497" s="15"/>
      <c r="H49497" s="15"/>
      <c r="I49497" s="15"/>
      <c r="K49497" s="15"/>
      <c r="M49497" s="15"/>
      <c r="N49497" s="30"/>
      <c r="O49497" s="15"/>
    </row>
    <row r="49498" spans="7:15" s="29" customFormat="1" x14ac:dyDescent="0.3">
      <c r="G49498" s="15"/>
      <c r="H49498" s="15"/>
      <c r="I49498" s="15"/>
      <c r="K49498" s="15"/>
      <c r="M49498" s="15"/>
      <c r="N49498" s="30"/>
      <c r="O49498" s="15"/>
    </row>
    <row r="49499" spans="7:15" s="29" customFormat="1" x14ac:dyDescent="0.3">
      <c r="G49499" s="15"/>
      <c r="H49499" s="15"/>
      <c r="I49499" s="15"/>
      <c r="K49499" s="15"/>
      <c r="M49499" s="15"/>
      <c r="N49499" s="30"/>
      <c r="O49499" s="15"/>
    </row>
    <row r="49500" spans="7:15" s="29" customFormat="1" x14ac:dyDescent="0.3">
      <c r="G49500" s="15"/>
      <c r="H49500" s="15"/>
      <c r="I49500" s="15"/>
      <c r="K49500" s="15"/>
      <c r="M49500" s="15"/>
      <c r="N49500" s="30"/>
      <c r="O49500" s="15"/>
    </row>
    <row r="49501" spans="7:15" s="29" customFormat="1" x14ac:dyDescent="0.3">
      <c r="G49501" s="15"/>
      <c r="H49501" s="15"/>
      <c r="I49501" s="15"/>
      <c r="K49501" s="15"/>
      <c r="M49501" s="15"/>
      <c r="N49501" s="30"/>
      <c r="O49501" s="15"/>
    </row>
    <row r="49502" spans="7:15" s="29" customFormat="1" x14ac:dyDescent="0.3">
      <c r="G49502" s="15"/>
      <c r="H49502" s="15"/>
      <c r="I49502" s="15"/>
      <c r="K49502" s="15"/>
      <c r="M49502" s="15"/>
      <c r="N49502" s="30"/>
      <c r="O49502" s="15"/>
    </row>
    <row r="49503" spans="7:15" s="29" customFormat="1" x14ac:dyDescent="0.3">
      <c r="G49503" s="15"/>
      <c r="H49503" s="15"/>
      <c r="I49503" s="15"/>
      <c r="K49503" s="15"/>
      <c r="M49503" s="15"/>
      <c r="N49503" s="30"/>
      <c r="O49503" s="15"/>
    </row>
    <row r="49504" spans="7:15" s="29" customFormat="1" x14ac:dyDescent="0.3">
      <c r="G49504" s="15"/>
      <c r="H49504" s="15"/>
      <c r="I49504" s="15"/>
      <c r="K49504" s="15"/>
      <c r="M49504" s="15"/>
      <c r="N49504" s="30"/>
      <c r="O49504" s="15"/>
    </row>
    <row r="49505" spans="7:15" s="29" customFormat="1" x14ac:dyDescent="0.3">
      <c r="G49505" s="15"/>
      <c r="H49505" s="15"/>
      <c r="I49505" s="15"/>
      <c r="K49505" s="15"/>
      <c r="M49505" s="15"/>
      <c r="N49505" s="30"/>
      <c r="O49505" s="15"/>
    </row>
    <row r="49506" spans="7:15" s="29" customFormat="1" x14ac:dyDescent="0.3">
      <c r="G49506" s="15"/>
      <c r="H49506" s="15"/>
      <c r="I49506" s="15"/>
      <c r="K49506" s="15"/>
      <c r="M49506" s="15"/>
      <c r="N49506" s="30"/>
      <c r="O49506" s="15"/>
    </row>
    <row r="49507" spans="7:15" s="29" customFormat="1" x14ac:dyDescent="0.3">
      <c r="G49507" s="15"/>
      <c r="H49507" s="15"/>
      <c r="I49507" s="15"/>
      <c r="K49507" s="15"/>
      <c r="M49507" s="15"/>
      <c r="N49507" s="30"/>
      <c r="O49507" s="15"/>
    </row>
    <row r="49508" spans="7:15" s="29" customFormat="1" x14ac:dyDescent="0.3">
      <c r="G49508" s="15"/>
      <c r="H49508" s="15"/>
      <c r="I49508" s="15"/>
      <c r="K49508" s="15"/>
      <c r="M49508" s="15"/>
      <c r="N49508" s="30"/>
      <c r="O49508" s="15"/>
    </row>
    <row r="49509" spans="7:15" s="29" customFormat="1" x14ac:dyDescent="0.3">
      <c r="G49509" s="15"/>
      <c r="H49509" s="15"/>
      <c r="I49509" s="15"/>
      <c r="K49509" s="15"/>
      <c r="M49509" s="15"/>
      <c r="N49509" s="30"/>
      <c r="O49509" s="15"/>
    </row>
    <row r="49510" spans="7:15" s="29" customFormat="1" x14ac:dyDescent="0.3">
      <c r="G49510" s="15"/>
      <c r="H49510" s="15"/>
      <c r="I49510" s="15"/>
      <c r="K49510" s="15"/>
      <c r="M49510" s="15"/>
      <c r="N49510" s="30"/>
      <c r="O49510" s="15"/>
    </row>
    <row r="49511" spans="7:15" s="29" customFormat="1" x14ac:dyDescent="0.3">
      <c r="G49511" s="15"/>
      <c r="H49511" s="15"/>
      <c r="I49511" s="15"/>
      <c r="K49511" s="15"/>
      <c r="M49511" s="15"/>
      <c r="N49511" s="30"/>
      <c r="O49511" s="15"/>
    </row>
    <row r="49512" spans="7:15" s="29" customFormat="1" x14ac:dyDescent="0.3">
      <c r="G49512" s="15"/>
      <c r="H49512" s="15"/>
      <c r="I49512" s="15"/>
      <c r="K49512" s="15"/>
      <c r="M49512" s="15"/>
      <c r="N49512" s="30"/>
      <c r="O49512" s="15"/>
    </row>
    <row r="49513" spans="7:15" s="29" customFormat="1" x14ac:dyDescent="0.3">
      <c r="G49513" s="15"/>
      <c r="H49513" s="15"/>
      <c r="I49513" s="15"/>
      <c r="K49513" s="15"/>
      <c r="M49513" s="15"/>
      <c r="N49513" s="30"/>
      <c r="O49513" s="15"/>
    </row>
    <row r="49514" spans="7:15" s="29" customFormat="1" x14ac:dyDescent="0.3">
      <c r="G49514" s="15"/>
      <c r="H49514" s="15"/>
      <c r="I49514" s="15"/>
      <c r="K49514" s="15"/>
      <c r="M49514" s="15"/>
      <c r="N49514" s="30"/>
      <c r="O49514" s="15"/>
    </row>
    <row r="49515" spans="7:15" s="29" customFormat="1" x14ac:dyDescent="0.3">
      <c r="G49515" s="15"/>
      <c r="H49515" s="15"/>
      <c r="I49515" s="15"/>
      <c r="K49515" s="15"/>
      <c r="M49515" s="15"/>
      <c r="N49515" s="30"/>
      <c r="O49515" s="15"/>
    </row>
    <row r="49516" spans="7:15" s="29" customFormat="1" x14ac:dyDescent="0.3">
      <c r="G49516" s="15"/>
      <c r="H49516" s="15"/>
      <c r="I49516" s="15"/>
      <c r="K49516" s="15"/>
      <c r="M49516" s="15"/>
      <c r="N49516" s="30"/>
      <c r="O49516" s="15"/>
    </row>
    <row r="49517" spans="7:15" s="29" customFormat="1" x14ac:dyDescent="0.3">
      <c r="G49517" s="15"/>
      <c r="H49517" s="15"/>
      <c r="I49517" s="15"/>
      <c r="K49517" s="15"/>
      <c r="M49517" s="15"/>
      <c r="N49517" s="30"/>
      <c r="O49517" s="15"/>
    </row>
    <row r="49518" spans="7:15" s="29" customFormat="1" x14ac:dyDescent="0.3">
      <c r="G49518" s="15"/>
      <c r="H49518" s="15"/>
      <c r="I49518" s="15"/>
      <c r="K49518" s="15"/>
      <c r="M49518" s="15"/>
      <c r="N49518" s="30"/>
      <c r="O49518" s="15"/>
    </row>
    <row r="49519" spans="7:15" s="29" customFormat="1" x14ac:dyDescent="0.3">
      <c r="G49519" s="15"/>
      <c r="H49519" s="15"/>
      <c r="I49519" s="15"/>
      <c r="K49519" s="15"/>
      <c r="M49519" s="15"/>
      <c r="N49519" s="30"/>
      <c r="O49519" s="15"/>
    </row>
    <row r="49520" spans="7:15" s="29" customFormat="1" x14ac:dyDescent="0.3">
      <c r="G49520" s="15"/>
      <c r="H49520" s="15"/>
      <c r="I49520" s="15"/>
      <c r="K49520" s="15"/>
      <c r="M49520" s="15"/>
      <c r="N49520" s="30"/>
      <c r="O49520" s="15"/>
    </row>
    <row r="49521" spans="7:15" s="29" customFormat="1" x14ac:dyDescent="0.3">
      <c r="G49521" s="15"/>
      <c r="H49521" s="15"/>
      <c r="I49521" s="15"/>
      <c r="K49521" s="15"/>
      <c r="M49521" s="15"/>
      <c r="N49521" s="30"/>
      <c r="O49521" s="15"/>
    </row>
    <row r="49522" spans="7:15" s="29" customFormat="1" x14ac:dyDescent="0.3">
      <c r="G49522" s="15"/>
      <c r="H49522" s="15"/>
      <c r="I49522" s="15"/>
      <c r="K49522" s="15"/>
      <c r="M49522" s="15"/>
      <c r="N49522" s="30"/>
      <c r="O49522" s="15"/>
    </row>
    <row r="49523" spans="7:15" s="29" customFormat="1" x14ac:dyDescent="0.3">
      <c r="G49523" s="15"/>
      <c r="H49523" s="15"/>
      <c r="I49523" s="15"/>
      <c r="K49523" s="15"/>
      <c r="M49523" s="15"/>
      <c r="N49523" s="30"/>
      <c r="O49523" s="15"/>
    </row>
    <row r="49524" spans="7:15" s="29" customFormat="1" x14ac:dyDescent="0.3">
      <c r="G49524" s="15"/>
      <c r="H49524" s="15"/>
      <c r="I49524" s="15"/>
      <c r="K49524" s="15"/>
      <c r="M49524" s="15"/>
      <c r="N49524" s="30"/>
      <c r="O49524" s="15"/>
    </row>
    <row r="49525" spans="7:15" s="29" customFormat="1" x14ac:dyDescent="0.3">
      <c r="G49525" s="15"/>
      <c r="H49525" s="15"/>
      <c r="I49525" s="15"/>
      <c r="K49525" s="15"/>
      <c r="M49525" s="15"/>
      <c r="N49525" s="30"/>
      <c r="O49525" s="15"/>
    </row>
    <row r="49526" spans="7:15" s="29" customFormat="1" x14ac:dyDescent="0.3">
      <c r="G49526" s="15"/>
      <c r="H49526" s="15"/>
      <c r="I49526" s="15"/>
      <c r="K49526" s="15"/>
      <c r="M49526" s="15"/>
      <c r="N49526" s="30"/>
      <c r="O49526" s="15"/>
    </row>
    <row r="49527" spans="7:15" s="29" customFormat="1" x14ac:dyDescent="0.3">
      <c r="G49527" s="15"/>
      <c r="H49527" s="15"/>
      <c r="I49527" s="15"/>
      <c r="K49527" s="15"/>
      <c r="M49527" s="15"/>
      <c r="N49527" s="30"/>
      <c r="O49527" s="15"/>
    </row>
    <row r="49528" spans="7:15" s="29" customFormat="1" x14ac:dyDescent="0.3">
      <c r="G49528" s="15"/>
      <c r="H49528" s="15"/>
      <c r="I49528" s="15"/>
      <c r="K49528" s="15"/>
      <c r="M49528" s="15"/>
      <c r="N49528" s="30"/>
      <c r="O49528" s="15"/>
    </row>
    <row r="49529" spans="7:15" s="29" customFormat="1" x14ac:dyDescent="0.3">
      <c r="G49529" s="15"/>
      <c r="H49529" s="15"/>
      <c r="I49529" s="15"/>
      <c r="K49529" s="15"/>
      <c r="M49529" s="15"/>
      <c r="N49529" s="30"/>
      <c r="O49529" s="15"/>
    </row>
    <row r="49530" spans="7:15" s="29" customFormat="1" x14ac:dyDescent="0.3">
      <c r="G49530" s="15"/>
      <c r="H49530" s="15"/>
      <c r="I49530" s="15"/>
      <c r="K49530" s="15"/>
      <c r="M49530" s="15"/>
      <c r="N49530" s="30"/>
      <c r="O49530" s="15"/>
    </row>
    <row r="49531" spans="7:15" s="29" customFormat="1" x14ac:dyDescent="0.3">
      <c r="G49531" s="15"/>
      <c r="H49531" s="15"/>
      <c r="I49531" s="15"/>
      <c r="K49531" s="15"/>
      <c r="M49531" s="15"/>
      <c r="N49531" s="30"/>
      <c r="O49531" s="15"/>
    </row>
    <row r="49532" spans="7:15" s="29" customFormat="1" x14ac:dyDescent="0.3">
      <c r="G49532" s="15"/>
      <c r="H49532" s="15"/>
      <c r="I49532" s="15"/>
      <c r="K49532" s="15"/>
      <c r="M49532" s="15"/>
      <c r="N49532" s="30"/>
      <c r="O49532" s="15"/>
    </row>
    <row r="49533" spans="7:15" s="29" customFormat="1" x14ac:dyDescent="0.3">
      <c r="G49533" s="15"/>
      <c r="H49533" s="15"/>
      <c r="I49533" s="15"/>
      <c r="K49533" s="15"/>
      <c r="M49533" s="15"/>
      <c r="N49533" s="30"/>
      <c r="O49533" s="15"/>
    </row>
    <row r="49534" spans="7:15" s="29" customFormat="1" x14ac:dyDescent="0.3">
      <c r="G49534" s="15"/>
      <c r="H49534" s="15"/>
      <c r="I49534" s="15"/>
      <c r="K49534" s="15"/>
      <c r="M49534" s="15"/>
      <c r="N49534" s="30"/>
      <c r="O49534" s="15"/>
    </row>
    <row r="49535" spans="7:15" s="29" customFormat="1" x14ac:dyDescent="0.3">
      <c r="G49535" s="15"/>
      <c r="H49535" s="15"/>
      <c r="I49535" s="15"/>
      <c r="K49535" s="15"/>
      <c r="M49535" s="15"/>
      <c r="N49535" s="30"/>
      <c r="O49535" s="15"/>
    </row>
    <row r="49536" spans="7:15" s="29" customFormat="1" x14ac:dyDescent="0.3">
      <c r="G49536" s="15"/>
      <c r="H49536" s="15"/>
      <c r="I49536" s="15"/>
      <c r="K49536" s="15"/>
      <c r="M49536" s="15"/>
      <c r="N49536" s="30"/>
      <c r="O49536" s="15"/>
    </row>
    <row r="49537" spans="7:15" s="29" customFormat="1" x14ac:dyDescent="0.3">
      <c r="G49537" s="15"/>
      <c r="H49537" s="15"/>
      <c r="I49537" s="15"/>
      <c r="K49537" s="15"/>
      <c r="M49537" s="15"/>
      <c r="N49537" s="30"/>
      <c r="O49537" s="15"/>
    </row>
    <row r="49538" spans="7:15" s="29" customFormat="1" x14ac:dyDescent="0.3">
      <c r="G49538" s="15"/>
      <c r="H49538" s="15"/>
      <c r="I49538" s="15"/>
      <c r="K49538" s="15"/>
      <c r="M49538" s="15"/>
      <c r="N49538" s="30"/>
      <c r="O49538" s="15"/>
    </row>
    <row r="49539" spans="7:15" s="29" customFormat="1" x14ac:dyDescent="0.3">
      <c r="G49539" s="15"/>
      <c r="H49539" s="15"/>
      <c r="I49539" s="15"/>
      <c r="K49539" s="15"/>
      <c r="M49539" s="15"/>
      <c r="N49539" s="30"/>
      <c r="O49539" s="15"/>
    </row>
    <row r="49540" spans="7:15" s="29" customFormat="1" x14ac:dyDescent="0.3">
      <c r="G49540" s="15"/>
      <c r="H49540" s="15"/>
      <c r="I49540" s="15"/>
      <c r="K49540" s="15"/>
      <c r="M49540" s="15"/>
      <c r="N49540" s="30"/>
      <c r="O49540" s="15"/>
    </row>
    <row r="49541" spans="7:15" s="29" customFormat="1" x14ac:dyDescent="0.3">
      <c r="G49541" s="15"/>
      <c r="H49541" s="15"/>
      <c r="I49541" s="15"/>
      <c r="K49541" s="15"/>
      <c r="M49541" s="15"/>
      <c r="N49541" s="30"/>
      <c r="O49541" s="15"/>
    </row>
    <row r="49542" spans="7:15" s="29" customFormat="1" x14ac:dyDescent="0.3">
      <c r="G49542" s="15"/>
      <c r="H49542" s="15"/>
      <c r="I49542" s="15"/>
      <c r="K49542" s="15"/>
      <c r="M49542" s="15"/>
      <c r="N49542" s="30"/>
      <c r="O49542" s="15"/>
    </row>
    <row r="49543" spans="7:15" s="29" customFormat="1" x14ac:dyDescent="0.3">
      <c r="G49543" s="15"/>
      <c r="H49543" s="15"/>
      <c r="I49543" s="15"/>
      <c r="K49543" s="15"/>
      <c r="M49543" s="15"/>
      <c r="N49543" s="30"/>
      <c r="O49543" s="15"/>
    </row>
    <row r="49544" spans="7:15" s="29" customFormat="1" x14ac:dyDescent="0.3">
      <c r="G49544" s="15"/>
      <c r="H49544" s="15"/>
      <c r="I49544" s="15"/>
      <c r="K49544" s="15"/>
      <c r="M49544" s="15"/>
      <c r="N49544" s="30"/>
      <c r="O49544" s="15"/>
    </row>
    <row r="49545" spans="7:15" s="29" customFormat="1" x14ac:dyDescent="0.3">
      <c r="G49545" s="15"/>
      <c r="H49545" s="15"/>
      <c r="I49545" s="15"/>
      <c r="K49545" s="15"/>
      <c r="M49545" s="15"/>
      <c r="N49545" s="30"/>
      <c r="O49545" s="15"/>
    </row>
    <row r="49546" spans="7:15" s="29" customFormat="1" x14ac:dyDescent="0.3">
      <c r="G49546" s="15"/>
      <c r="H49546" s="15"/>
      <c r="I49546" s="15"/>
      <c r="K49546" s="15"/>
      <c r="M49546" s="15"/>
      <c r="N49546" s="30"/>
      <c r="O49546" s="15"/>
    </row>
    <row r="49547" spans="7:15" s="29" customFormat="1" x14ac:dyDescent="0.3">
      <c r="G49547" s="15"/>
      <c r="H49547" s="15"/>
      <c r="I49547" s="15"/>
      <c r="K49547" s="15"/>
      <c r="M49547" s="15"/>
      <c r="N49547" s="30"/>
      <c r="O49547" s="15"/>
    </row>
    <row r="49548" spans="7:15" s="29" customFormat="1" x14ac:dyDescent="0.3">
      <c r="G49548" s="15"/>
      <c r="H49548" s="15"/>
      <c r="I49548" s="15"/>
      <c r="K49548" s="15"/>
      <c r="M49548" s="15"/>
      <c r="N49548" s="30"/>
      <c r="O49548" s="15"/>
    </row>
    <row r="49549" spans="7:15" s="29" customFormat="1" x14ac:dyDescent="0.3">
      <c r="G49549" s="15"/>
      <c r="H49549" s="15"/>
      <c r="I49549" s="15"/>
      <c r="K49549" s="15"/>
      <c r="M49549" s="15"/>
      <c r="N49549" s="30"/>
      <c r="O49549" s="15"/>
    </row>
    <row r="49550" spans="7:15" s="29" customFormat="1" x14ac:dyDescent="0.3">
      <c r="G49550" s="15"/>
      <c r="H49550" s="15"/>
      <c r="I49550" s="15"/>
      <c r="K49550" s="15"/>
      <c r="M49550" s="15"/>
      <c r="N49550" s="30"/>
      <c r="O49550" s="15"/>
    </row>
    <row r="49551" spans="7:15" s="29" customFormat="1" x14ac:dyDescent="0.3">
      <c r="G49551" s="15"/>
      <c r="H49551" s="15"/>
      <c r="I49551" s="15"/>
      <c r="K49551" s="15"/>
      <c r="M49551" s="15"/>
      <c r="N49551" s="30"/>
      <c r="O49551" s="15"/>
    </row>
    <row r="49552" spans="7:15" s="29" customFormat="1" x14ac:dyDescent="0.3">
      <c r="G49552" s="15"/>
      <c r="H49552" s="15"/>
      <c r="I49552" s="15"/>
      <c r="K49552" s="15"/>
      <c r="M49552" s="15"/>
      <c r="N49552" s="30"/>
      <c r="O49552" s="15"/>
    </row>
    <row r="49553" spans="7:15" s="29" customFormat="1" x14ac:dyDescent="0.3">
      <c r="G49553" s="15"/>
      <c r="H49553" s="15"/>
      <c r="I49553" s="15"/>
      <c r="K49553" s="15"/>
      <c r="M49553" s="15"/>
      <c r="N49553" s="30"/>
      <c r="O49553" s="15"/>
    </row>
    <row r="49554" spans="7:15" s="29" customFormat="1" x14ac:dyDescent="0.3">
      <c r="G49554" s="15"/>
      <c r="H49554" s="15"/>
      <c r="I49554" s="15"/>
      <c r="K49554" s="15"/>
      <c r="M49554" s="15"/>
      <c r="N49554" s="30"/>
      <c r="O49554" s="15"/>
    </row>
    <row r="49555" spans="7:15" s="29" customFormat="1" x14ac:dyDescent="0.3">
      <c r="G49555" s="15"/>
      <c r="H49555" s="15"/>
      <c r="I49555" s="15"/>
      <c r="K49555" s="15"/>
      <c r="M49555" s="15"/>
      <c r="N49555" s="30"/>
      <c r="O49555" s="15"/>
    </row>
    <row r="49556" spans="7:15" s="29" customFormat="1" x14ac:dyDescent="0.3">
      <c r="G49556" s="15"/>
      <c r="H49556" s="15"/>
      <c r="I49556" s="15"/>
      <c r="K49556" s="15"/>
      <c r="M49556" s="15"/>
      <c r="N49556" s="30"/>
      <c r="O49556" s="15"/>
    </row>
    <row r="49557" spans="7:15" s="29" customFormat="1" x14ac:dyDescent="0.3">
      <c r="G49557" s="15"/>
      <c r="H49557" s="15"/>
      <c r="I49557" s="15"/>
      <c r="K49557" s="15"/>
      <c r="M49557" s="15"/>
      <c r="N49557" s="30"/>
      <c r="O49557" s="15"/>
    </row>
    <row r="49558" spans="7:15" s="29" customFormat="1" x14ac:dyDescent="0.3">
      <c r="G49558" s="15"/>
      <c r="H49558" s="15"/>
      <c r="I49558" s="15"/>
      <c r="K49558" s="15"/>
      <c r="M49558" s="15"/>
      <c r="N49558" s="30"/>
      <c r="O49558" s="15"/>
    </row>
    <row r="49559" spans="7:15" s="29" customFormat="1" x14ac:dyDescent="0.3">
      <c r="G49559" s="15"/>
      <c r="H49559" s="15"/>
      <c r="I49559" s="15"/>
      <c r="K49559" s="15"/>
      <c r="M49559" s="15"/>
      <c r="N49559" s="30"/>
      <c r="O49559" s="15"/>
    </row>
    <row r="49560" spans="7:15" s="29" customFormat="1" x14ac:dyDescent="0.3">
      <c r="G49560" s="15"/>
      <c r="H49560" s="15"/>
      <c r="I49560" s="15"/>
      <c r="K49560" s="15"/>
      <c r="M49560" s="15"/>
      <c r="N49560" s="30"/>
      <c r="O49560" s="15"/>
    </row>
    <row r="49561" spans="7:15" s="29" customFormat="1" x14ac:dyDescent="0.3">
      <c r="G49561" s="15"/>
      <c r="H49561" s="15"/>
      <c r="I49561" s="15"/>
      <c r="K49561" s="15"/>
      <c r="M49561" s="15"/>
      <c r="N49561" s="30"/>
      <c r="O49561" s="15"/>
    </row>
    <row r="49562" spans="7:15" s="29" customFormat="1" x14ac:dyDescent="0.3">
      <c r="G49562" s="15"/>
      <c r="H49562" s="15"/>
      <c r="I49562" s="15"/>
      <c r="K49562" s="15"/>
      <c r="M49562" s="15"/>
      <c r="N49562" s="30"/>
      <c r="O49562" s="15"/>
    </row>
    <row r="49563" spans="7:15" s="29" customFormat="1" x14ac:dyDescent="0.3">
      <c r="G49563" s="15"/>
      <c r="H49563" s="15"/>
      <c r="I49563" s="15"/>
      <c r="K49563" s="15"/>
      <c r="M49563" s="15"/>
      <c r="N49563" s="30"/>
      <c r="O49563" s="15"/>
    </row>
    <row r="49564" spans="7:15" s="29" customFormat="1" x14ac:dyDescent="0.3">
      <c r="G49564" s="15"/>
      <c r="H49564" s="15"/>
      <c r="I49564" s="15"/>
      <c r="K49564" s="15"/>
      <c r="M49564" s="15"/>
      <c r="N49564" s="30"/>
      <c r="O49564" s="15"/>
    </row>
    <row r="49565" spans="7:15" s="29" customFormat="1" x14ac:dyDescent="0.3">
      <c r="G49565" s="15"/>
      <c r="H49565" s="15"/>
      <c r="I49565" s="15"/>
      <c r="K49565" s="15"/>
      <c r="M49565" s="15"/>
      <c r="N49565" s="30"/>
      <c r="O49565" s="15"/>
    </row>
    <row r="49566" spans="7:15" s="29" customFormat="1" x14ac:dyDescent="0.3">
      <c r="G49566" s="15"/>
      <c r="H49566" s="15"/>
      <c r="I49566" s="15"/>
      <c r="K49566" s="15"/>
      <c r="M49566" s="15"/>
      <c r="N49566" s="30"/>
      <c r="O49566" s="15"/>
    </row>
    <row r="49567" spans="7:15" s="29" customFormat="1" x14ac:dyDescent="0.3">
      <c r="G49567" s="15"/>
      <c r="H49567" s="15"/>
      <c r="I49567" s="15"/>
      <c r="K49567" s="15"/>
      <c r="M49567" s="15"/>
      <c r="N49567" s="30"/>
      <c r="O49567" s="15"/>
    </row>
    <row r="49568" spans="7:15" s="29" customFormat="1" x14ac:dyDescent="0.3">
      <c r="G49568" s="15"/>
      <c r="H49568" s="15"/>
      <c r="I49568" s="15"/>
      <c r="K49568" s="15"/>
      <c r="M49568" s="15"/>
      <c r="N49568" s="30"/>
      <c r="O49568" s="15"/>
    </row>
    <row r="49569" spans="7:15" s="29" customFormat="1" x14ac:dyDescent="0.3">
      <c r="G49569" s="15"/>
      <c r="H49569" s="15"/>
      <c r="I49569" s="15"/>
      <c r="K49569" s="15"/>
      <c r="M49569" s="15"/>
      <c r="N49569" s="30"/>
      <c r="O49569" s="15"/>
    </row>
    <row r="49570" spans="7:15" s="29" customFormat="1" x14ac:dyDescent="0.3">
      <c r="G49570" s="15"/>
      <c r="H49570" s="15"/>
      <c r="I49570" s="15"/>
      <c r="K49570" s="15"/>
      <c r="M49570" s="15"/>
      <c r="N49570" s="30"/>
      <c r="O49570" s="15"/>
    </row>
    <row r="49571" spans="7:15" s="29" customFormat="1" x14ac:dyDescent="0.3">
      <c r="G49571" s="15"/>
      <c r="H49571" s="15"/>
      <c r="I49571" s="15"/>
      <c r="K49571" s="15"/>
      <c r="M49571" s="15"/>
      <c r="N49571" s="30"/>
      <c r="O49571" s="15"/>
    </row>
    <row r="49572" spans="7:15" s="29" customFormat="1" x14ac:dyDescent="0.3">
      <c r="G49572" s="15"/>
      <c r="H49572" s="15"/>
      <c r="I49572" s="15"/>
      <c r="K49572" s="15"/>
      <c r="M49572" s="15"/>
      <c r="N49572" s="30"/>
      <c r="O49572" s="15"/>
    </row>
    <row r="49573" spans="7:15" s="29" customFormat="1" x14ac:dyDescent="0.3">
      <c r="G49573" s="15"/>
      <c r="H49573" s="15"/>
      <c r="I49573" s="15"/>
      <c r="K49573" s="15"/>
      <c r="M49573" s="15"/>
      <c r="N49573" s="30"/>
      <c r="O49573" s="15"/>
    </row>
    <row r="49574" spans="7:15" s="29" customFormat="1" x14ac:dyDescent="0.3">
      <c r="G49574" s="15"/>
      <c r="H49574" s="15"/>
      <c r="I49574" s="15"/>
      <c r="K49574" s="15"/>
      <c r="M49574" s="15"/>
      <c r="N49574" s="30"/>
      <c r="O49574" s="15"/>
    </row>
    <row r="49575" spans="7:15" s="29" customFormat="1" x14ac:dyDescent="0.3">
      <c r="G49575" s="15"/>
      <c r="H49575" s="15"/>
      <c r="I49575" s="15"/>
      <c r="K49575" s="15"/>
      <c r="M49575" s="15"/>
      <c r="N49575" s="30"/>
      <c r="O49575" s="15"/>
    </row>
    <row r="49576" spans="7:15" s="29" customFormat="1" x14ac:dyDescent="0.3">
      <c r="G49576" s="15"/>
      <c r="H49576" s="15"/>
      <c r="I49576" s="15"/>
      <c r="K49576" s="15"/>
      <c r="M49576" s="15"/>
      <c r="N49576" s="30"/>
      <c r="O49576" s="15"/>
    </row>
    <row r="49577" spans="7:15" s="29" customFormat="1" x14ac:dyDescent="0.3">
      <c r="G49577" s="15"/>
      <c r="H49577" s="15"/>
      <c r="I49577" s="15"/>
      <c r="K49577" s="15"/>
      <c r="M49577" s="15"/>
      <c r="N49577" s="30"/>
      <c r="O49577" s="15"/>
    </row>
    <row r="49578" spans="7:15" s="29" customFormat="1" x14ac:dyDescent="0.3">
      <c r="G49578" s="15"/>
      <c r="H49578" s="15"/>
      <c r="I49578" s="15"/>
      <c r="K49578" s="15"/>
      <c r="M49578" s="15"/>
      <c r="N49578" s="30"/>
      <c r="O49578" s="15"/>
    </row>
    <row r="49579" spans="7:15" s="29" customFormat="1" x14ac:dyDescent="0.3">
      <c r="G49579" s="15"/>
      <c r="H49579" s="15"/>
      <c r="I49579" s="15"/>
      <c r="K49579" s="15"/>
      <c r="M49579" s="15"/>
      <c r="N49579" s="30"/>
      <c r="O49579" s="15"/>
    </row>
    <row r="49580" spans="7:15" s="29" customFormat="1" x14ac:dyDescent="0.3">
      <c r="G49580" s="15"/>
      <c r="H49580" s="15"/>
      <c r="I49580" s="15"/>
      <c r="K49580" s="15"/>
      <c r="M49580" s="15"/>
      <c r="N49580" s="30"/>
      <c r="O49580" s="15"/>
    </row>
    <row r="49581" spans="7:15" s="29" customFormat="1" x14ac:dyDescent="0.3">
      <c r="G49581" s="15"/>
      <c r="H49581" s="15"/>
      <c r="I49581" s="15"/>
      <c r="K49581" s="15"/>
      <c r="M49581" s="15"/>
      <c r="N49581" s="30"/>
      <c r="O49581" s="15"/>
    </row>
    <row r="49582" spans="7:15" s="29" customFormat="1" x14ac:dyDescent="0.3">
      <c r="G49582" s="15"/>
      <c r="H49582" s="15"/>
      <c r="I49582" s="15"/>
      <c r="K49582" s="15"/>
      <c r="M49582" s="15"/>
      <c r="N49582" s="30"/>
      <c r="O49582" s="15"/>
    </row>
    <row r="49583" spans="7:15" s="29" customFormat="1" x14ac:dyDescent="0.3">
      <c r="G49583" s="15"/>
      <c r="H49583" s="15"/>
      <c r="I49583" s="15"/>
      <c r="K49583" s="15"/>
      <c r="M49583" s="15"/>
      <c r="N49583" s="30"/>
      <c r="O49583" s="15"/>
    </row>
    <row r="49584" spans="7:15" s="29" customFormat="1" x14ac:dyDescent="0.3">
      <c r="G49584" s="15"/>
      <c r="H49584" s="15"/>
      <c r="I49584" s="15"/>
      <c r="K49584" s="15"/>
      <c r="M49584" s="15"/>
      <c r="N49584" s="30"/>
      <c r="O49584" s="15"/>
    </row>
    <row r="49585" spans="7:15" s="29" customFormat="1" x14ac:dyDescent="0.3">
      <c r="G49585" s="15"/>
      <c r="H49585" s="15"/>
      <c r="I49585" s="15"/>
      <c r="K49585" s="15"/>
      <c r="M49585" s="15"/>
      <c r="N49585" s="30"/>
      <c r="O49585" s="15"/>
    </row>
    <row r="49586" spans="7:15" s="29" customFormat="1" x14ac:dyDescent="0.3">
      <c r="G49586" s="15"/>
      <c r="H49586" s="15"/>
      <c r="I49586" s="15"/>
      <c r="K49586" s="15"/>
      <c r="M49586" s="15"/>
      <c r="N49586" s="30"/>
      <c r="O49586" s="15"/>
    </row>
    <row r="49587" spans="7:15" s="29" customFormat="1" x14ac:dyDescent="0.3">
      <c r="G49587" s="15"/>
      <c r="H49587" s="15"/>
      <c r="I49587" s="15"/>
      <c r="K49587" s="15"/>
      <c r="M49587" s="15"/>
      <c r="N49587" s="30"/>
      <c r="O49587" s="15"/>
    </row>
    <row r="49588" spans="7:15" s="29" customFormat="1" x14ac:dyDescent="0.3">
      <c r="G49588" s="15"/>
      <c r="H49588" s="15"/>
      <c r="I49588" s="15"/>
      <c r="K49588" s="15"/>
      <c r="M49588" s="15"/>
      <c r="N49588" s="30"/>
      <c r="O49588" s="15"/>
    </row>
    <row r="49589" spans="7:15" s="29" customFormat="1" x14ac:dyDescent="0.3">
      <c r="G49589" s="15"/>
      <c r="H49589" s="15"/>
      <c r="I49589" s="15"/>
      <c r="K49589" s="15"/>
      <c r="M49589" s="15"/>
      <c r="N49589" s="30"/>
      <c r="O49589" s="15"/>
    </row>
    <row r="49590" spans="7:15" s="29" customFormat="1" x14ac:dyDescent="0.3">
      <c r="G49590" s="15"/>
      <c r="H49590" s="15"/>
      <c r="I49590" s="15"/>
      <c r="K49590" s="15"/>
      <c r="M49590" s="15"/>
      <c r="N49590" s="30"/>
      <c r="O49590" s="15"/>
    </row>
    <row r="49591" spans="7:15" s="29" customFormat="1" x14ac:dyDescent="0.3">
      <c r="G49591" s="15"/>
      <c r="H49591" s="15"/>
      <c r="I49591" s="15"/>
      <c r="K49591" s="15"/>
      <c r="M49591" s="15"/>
      <c r="N49591" s="30"/>
      <c r="O49591" s="15"/>
    </row>
    <row r="49592" spans="7:15" s="29" customFormat="1" x14ac:dyDescent="0.3">
      <c r="G49592" s="15"/>
      <c r="H49592" s="15"/>
      <c r="I49592" s="15"/>
      <c r="K49592" s="15"/>
      <c r="M49592" s="15"/>
      <c r="N49592" s="30"/>
      <c r="O49592" s="15"/>
    </row>
    <row r="49593" spans="7:15" s="29" customFormat="1" x14ac:dyDescent="0.3">
      <c r="G49593" s="15"/>
      <c r="H49593" s="15"/>
      <c r="I49593" s="15"/>
      <c r="K49593" s="15"/>
      <c r="M49593" s="15"/>
      <c r="N49593" s="30"/>
      <c r="O49593" s="15"/>
    </row>
    <row r="49594" spans="7:15" s="29" customFormat="1" x14ac:dyDescent="0.3">
      <c r="G49594" s="15"/>
      <c r="H49594" s="15"/>
      <c r="I49594" s="15"/>
      <c r="K49594" s="15"/>
      <c r="M49594" s="15"/>
      <c r="N49594" s="30"/>
      <c r="O49594" s="15"/>
    </row>
    <row r="49595" spans="7:15" s="29" customFormat="1" x14ac:dyDescent="0.3">
      <c r="G49595" s="15"/>
      <c r="H49595" s="15"/>
      <c r="I49595" s="15"/>
      <c r="K49595" s="15"/>
      <c r="M49595" s="15"/>
      <c r="N49595" s="30"/>
      <c r="O49595" s="15"/>
    </row>
    <row r="49596" spans="7:15" s="29" customFormat="1" x14ac:dyDescent="0.3">
      <c r="G49596" s="15"/>
      <c r="H49596" s="15"/>
      <c r="I49596" s="15"/>
      <c r="K49596" s="15"/>
      <c r="M49596" s="15"/>
      <c r="N49596" s="30"/>
      <c r="O49596" s="15"/>
    </row>
    <row r="49597" spans="7:15" s="29" customFormat="1" x14ac:dyDescent="0.3">
      <c r="G49597" s="15"/>
      <c r="H49597" s="15"/>
      <c r="I49597" s="15"/>
      <c r="K49597" s="15"/>
      <c r="M49597" s="15"/>
      <c r="N49597" s="30"/>
      <c r="O49597" s="15"/>
    </row>
    <row r="49598" spans="7:15" s="29" customFormat="1" x14ac:dyDescent="0.3">
      <c r="G49598" s="15"/>
      <c r="H49598" s="15"/>
      <c r="I49598" s="15"/>
      <c r="K49598" s="15"/>
      <c r="M49598" s="15"/>
      <c r="N49598" s="30"/>
      <c r="O49598" s="15"/>
    </row>
    <row r="49599" spans="7:15" s="29" customFormat="1" x14ac:dyDescent="0.3">
      <c r="G49599" s="15"/>
      <c r="H49599" s="15"/>
      <c r="I49599" s="15"/>
      <c r="K49599" s="15"/>
      <c r="M49599" s="15"/>
      <c r="N49599" s="30"/>
      <c r="O49599" s="15"/>
    </row>
    <row r="49600" spans="7:15" s="29" customFormat="1" x14ac:dyDescent="0.3">
      <c r="G49600" s="15"/>
      <c r="H49600" s="15"/>
      <c r="I49600" s="15"/>
      <c r="K49600" s="15"/>
      <c r="M49600" s="15"/>
      <c r="N49600" s="30"/>
      <c r="O49600" s="15"/>
    </row>
    <row r="49601" spans="7:15" s="29" customFormat="1" x14ac:dyDescent="0.3">
      <c r="G49601" s="15"/>
      <c r="H49601" s="15"/>
      <c r="I49601" s="15"/>
      <c r="K49601" s="15"/>
      <c r="M49601" s="15"/>
      <c r="N49601" s="30"/>
      <c r="O49601" s="15"/>
    </row>
    <row r="49602" spans="7:15" s="29" customFormat="1" x14ac:dyDescent="0.3">
      <c r="G49602" s="15"/>
      <c r="H49602" s="15"/>
      <c r="I49602" s="15"/>
      <c r="K49602" s="15"/>
      <c r="M49602" s="15"/>
      <c r="N49602" s="30"/>
      <c r="O49602" s="15"/>
    </row>
    <row r="49603" spans="7:15" s="29" customFormat="1" x14ac:dyDescent="0.3">
      <c r="G49603" s="15"/>
      <c r="H49603" s="15"/>
      <c r="I49603" s="15"/>
      <c r="K49603" s="15"/>
      <c r="M49603" s="15"/>
      <c r="N49603" s="30"/>
      <c r="O49603" s="15"/>
    </row>
    <row r="49604" spans="7:15" s="29" customFormat="1" x14ac:dyDescent="0.3">
      <c r="G49604" s="15"/>
      <c r="H49604" s="15"/>
      <c r="I49604" s="15"/>
      <c r="K49604" s="15"/>
      <c r="M49604" s="15"/>
      <c r="N49604" s="30"/>
      <c r="O49604" s="15"/>
    </row>
    <row r="49605" spans="7:15" s="29" customFormat="1" x14ac:dyDescent="0.3">
      <c r="G49605" s="15"/>
      <c r="H49605" s="15"/>
      <c r="I49605" s="15"/>
      <c r="K49605" s="15"/>
      <c r="M49605" s="15"/>
      <c r="N49605" s="30"/>
      <c r="O49605" s="15"/>
    </row>
    <row r="49606" spans="7:15" s="29" customFormat="1" x14ac:dyDescent="0.3">
      <c r="G49606" s="15"/>
      <c r="H49606" s="15"/>
      <c r="I49606" s="15"/>
      <c r="K49606" s="15"/>
      <c r="M49606" s="15"/>
      <c r="N49606" s="30"/>
      <c r="O49606" s="15"/>
    </row>
    <row r="49607" spans="7:15" s="29" customFormat="1" x14ac:dyDescent="0.3">
      <c r="G49607" s="15"/>
      <c r="H49607" s="15"/>
      <c r="I49607" s="15"/>
      <c r="K49607" s="15"/>
      <c r="M49607" s="15"/>
      <c r="N49607" s="30"/>
      <c r="O49607" s="15"/>
    </row>
    <row r="49608" spans="7:15" s="29" customFormat="1" x14ac:dyDescent="0.3">
      <c r="G49608" s="15"/>
      <c r="H49608" s="15"/>
      <c r="I49608" s="15"/>
      <c r="K49608" s="15"/>
      <c r="M49608" s="15"/>
      <c r="N49608" s="30"/>
      <c r="O49608" s="15"/>
    </row>
    <row r="49609" spans="7:15" s="29" customFormat="1" x14ac:dyDescent="0.3">
      <c r="G49609" s="15"/>
      <c r="H49609" s="15"/>
      <c r="I49609" s="15"/>
      <c r="K49609" s="15"/>
      <c r="M49609" s="15"/>
      <c r="N49609" s="30"/>
      <c r="O49609" s="15"/>
    </row>
    <row r="49610" spans="7:15" s="29" customFormat="1" x14ac:dyDescent="0.3">
      <c r="G49610" s="15"/>
      <c r="H49610" s="15"/>
      <c r="I49610" s="15"/>
      <c r="K49610" s="15"/>
      <c r="M49610" s="15"/>
      <c r="N49610" s="30"/>
      <c r="O49610" s="15"/>
    </row>
    <row r="49611" spans="7:15" s="29" customFormat="1" x14ac:dyDescent="0.3">
      <c r="G49611" s="15"/>
      <c r="H49611" s="15"/>
      <c r="I49611" s="15"/>
      <c r="K49611" s="15"/>
      <c r="M49611" s="15"/>
      <c r="N49611" s="30"/>
      <c r="O49611" s="15"/>
    </row>
    <row r="49612" spans="7:15" s="29" customFormat="1" x14ac:dyDescent="0.3">
      <c r="G49612" s="15"/>
      <c r="H49612" s="15"/>
      <c r="I49612" s="15"/>
      <c r="K49612" s="15"/>
      <c r="M49612" s="15"/>
      <c r="N49612" s="30"/>
      <c r="O49612" s="15"/>
    </row>
    <row r="49613" spans="7:15" s="29" customFormat="1" x14ac:dyDescent="0.3">
      <c r="G49613" s="15"/>
      <c r="H49613" s="15"/>
      <c r="I49613" s="15"/>
      <c r="K49613" s="15"/>
      <c r="M49613" s="15"/>
      <c r="N49613" s="30"/>
      <c r="O49613" s="15"/>
    </row>
    <row r="49614" spans="7:15" s="29" customFormat="1" x14ac:dyDescent="0.3">
      <c r="G49614" s="15"/>
      <c r="H49614" s="15"/>
      <c r="I49614" s="15"/>
      <c r="K49614" s="15"/>
      <c r="M49614" s="15"/>
      <c r="N49614" s="30"/>
      <c r="O49614" s="15"/>
    </row>
    <row r="49615" spans="7:15" s="29" customFormat="1" x14ac:dyDescent="0.3">
      <c r="G49615" s="15"/>
      <c r="H49615" s="15"/>
      <c r="I49615" s="15"/>
      <c r="K49615" s="15"/>
      <c r="M49615" s="15"/>
      <c r="N49615" s="30"/>
      <c r="O49615" s="15"/>
    </row>
    <row r="49616" spans="7:15" s="29" customFormat="1" x14ac:dyDescent="0.3">
      <c r="G49616" s="15"/>
      <c r="H49616" s="15"/>
      <c r="I49616" s="15"/>
      <c r="K49616" s="15"/>
      <c r="M49616" s="15"/>
      <c r="N49616" s="30"/>
      <c r="O49616" s="15"/>
    </row>
    <row r="49617" spans="7:15" s="29" customFormat="1" x14ac:dyDescent="0.3">
      <c r="G49617" s="15"/>
      <c r="H49617" s="15"/>
      <c r="I49617" s="15"/>
      <c r="K49617" s="15"/>
      <c r="M49617" s="15"/>
      <c r="N49617" s="30"/>
      <c r="O49617" s="15"/>
    </row>
    <row r="49618" spans="7:15" s="29" customFormat="1" x14ac:dyDescent="0.3">
      <c r="G49618" s="15"/>
      <c r="H49618" s="15"/>
      <c r="I49618" s="15"/>
      <c r="K49618" s="15"/>
      <c r="M49618" s="15"/>
      <c r="N49618" s="30"/>
      <c r="O49618" s="15"/>
    </row>
    <row r="49619" spans="7:15" s="29" customFormat="1" x14ac:dyDescent="0.3">
      <c r="G49619" s="15"/>
      <c r="H49619" s="15"/>
      <c r="I49619" s="15"/>
      <c r="K49619" s="15"/>
      <c r="M49619" s="15"/>
      <c r="N49619" s="30"/>
      <c r="O49619" s="15"/>
    </row>
    <row r="49620" spans="7:15" s="29" customFormat="1" x14ac:dyDescent="0.3">
      <c r="G49620" s="15"/>
      <c r="H49620" s="15"/>
      <c r="I49620" s="15"/>
      <c r="K49620" s="15"/>
      <c r="M49620" s="15"/>
      <c r="N49620" s="30"/>
      <c r="O49620" s="15"/>
    </row>
    <row r="49621" spans="7:15" s="29" customFormat="1" x14ac:dyDescent="0.3">
      <c r="G49621" s="15"/>
      <c r="H49621" s="15"/>
      <c r="I49621" s="15"/>
      <c r="K49621" s="15"/>
      <c r="M49621" s="15"/>
      <c r="N49621" s="30"/>
      <c r="O49621" s="15"/>
    </row>
    <row r="49622" spans="7:15" s="29" customFormat="1" x14ac:dyDescent="0.3">
      <c r="G49622" s="15"/>
      <c r="H49622" s="15"/>
      <c r="I49622" s="15"/>
      <c r="K49622" s="15"/>
      <c r="M49622" s="15"/>
      <c r="N49622" s="30"/>
      <c r="O49622" s="15"/>
    </row>
    <row r="49623" spans="7:15" s="29" customFormat="1" x14ac:dyDescent="0.3">
      <c r="G49623" s="15"/>
      <c r="H49623" s="15"/>
      <c r="I49623" s="15"/>
      <c r="K49623" s="15"/>
      <c r="M49623" s="15"/>
      <c r="N49623" s="30"/>
      <c r="O49623" s="15"/>
    </row>
    <row r="49624" spans="7:15" s="29" customFormat="1" x14ac:dyDescent="0.3">
      <c r="G49624" s="15"/>
      <c r="H49624" s="15"/>
      <c r="I49624" s="15"/>
      <c r="K49624" s="15"/>
      <c r="M49624" s="15"/>
      <c r="N49624" s="30"/>
      <c r="O49624" s="15"/>
    </row>
    <row r="49625" spans="7:15" s="29" customFormat="1" x14ac:dyDescent="0.3">
      <c r="G49625" s="15"/>
      <c r="H49625" s="15"/>
      <c r="I49625" s="15"/>
      <c r="K49625" s="15"/>
      <c r="M49625" s="15"/>
      <c r="N49625" s="30"/>
      <c r="O49625" s="15"/>
    </row>
    <row r="49626" spans="7:15" s="29" customFormat="1" x14ac:dyDescent="0.3">
      <c r="G49626" s="15"/>
      <c r="H49626" s="15"/>
      <c r="I49626" s="15"/>
      <c r="K49626" s="15"/>
      <c r="M49626" s="15"/>
      <c r="N49626" s="30"/>
      <c r="O49626" s="15"/>
    </row>
    <row r="49627" spans="7:15" s="29" customFormat="1" x14ac:dyDescent="0.3">
      <c r="G49627" s="15"/>
      <c r="H49627" s="15"/>
      <c r="I49627" s="15"/>
      <c r="K49627" s="15"/>
      <c r="M49627" s="15"/>
      <c r="N49627" s="30"/>
      <c r="O49627" s="15"/>
    </row>
    <row r="49628" spans="7:15" s="29" customFormat="1" x14ac:dyDescent="0.3">
      <c r="G49628" s="15"/>
      <c r="H49628" s="15"/>
      <c r="I49628" s="15"/>
      <c r="K49628" s="15"/>
      <c r="M49628" s="15"/>
      <c r="N49628" s="30"/>
      <c r="O49628" s="15"/>
    </row>
    <row r="49629" spans="7:15" s="29" customFormat="1" x14ac:dyDescent="0.3">
      <c r="G49629" s="15"/>
      <c r="H49629" s="15"/>
      <c r="I49629" s="15"/>
      <c r="K49629" s="15"/>
      <c r="M49629" s="15"/>
      <c r="N49629" s="30"/>
      <c r="O49629" s="15"/>
    </row>
    <row r="49630" spans="7:15" s="29" customFormat="1" x14ac:dyDescent="0.3">
      <c r="G49630" s="15"/>
      <c r="H49630" s="15"/>
      <c r="I49630" s="15"/>
      <c r="K49630" s="15"/>
      <c r="M49630" s="15"/>
      <c r="N49630" s="30"/>
      <c r="O49630" s="15"/>
    </row>
    <row r="49631" spans="7:15" s="29" customFormat="1" x14ac:dyDescent="0.3">
      <c r="G49631" s="15"/>
      <c r="H49631" s="15"/>
      <c r="I49631" s="15"/>
      <c r="K49631" s="15"/>
      <c r="M49631" s="15"/>
      <c r="N49631" s="30"/>
      <c r="O49631" s="15"/>
    </row>
    <row r="49632" spans="7:15" s="29" customFormat="1" x14ac:dyDescent="0.3">
      <c r="G49632" s="15"/>
      <c r="H49632" s="15"/>
      <c r="I49632" s="15"/>
      <c r="K49632" s="15"/>
      <c r="M49632" s="15"/>
      <c r="N49632" s="30"/>
      <c r="O49632" s="15"/>
    </row>
    <row r="49633" spans="7:15" s="29" customFormat="1" x14ac:dyDescent="0.3">
      <c r="G49633" s="15"/>
      <c r="H49633" s="15"/>
      <c r="I49633" s="15"/>
      <c r="K49633" s="15"/>
      <c r="M49633" s="15"/>
      <c r="N49633" s="30"/>
      <c r="O49633" s="15"/>
    </row>
    <row r="49634" spans="7:15" s="29" customFormat="1" x14ac:dyDescent="0.3">
      <c r="G49634" s="15"/>
      <c r="H49634" s="15"/>
      <c r="I49634" s="15"/>
      <c r="K49634" s="15"/>
      <c r="M49634" s="15"/>
      <c r="N49634" s="30"/>
      <c r="O49634" s="15"/>
    </row>
    <row r="49635" spans="7:15" s="29" customFormat="1" x14ac:dyDescent="0.3">
      <c r="G49635" s="15"/>
      <c r="H49635" s="15"/>
      <c r="I49635" s="15"/>
      <c r="K49635" s="15"/>
      <c r="M49635" s="15"/>
      <c r="N49635" s="30"/>
      <c r="O49635" s="15"/>
    </row>
    <row r="49636" spans="7:15" s="29" customFormat="1" x14ac:dyDescent="0.3">
      <c r="G49636" s="15"/>
      <c r="H49636" s="15"/>
      <c r="I49636" s="15"/>
      <c r="K49636" s="15"/>
      <c r="M49636" s="15"/>
      <c r="N49636" s="30"/>
      <c r="O49636" s="15"/>
    </row>
    <row r="49637" spans="7:15" s="29" customFormat="1" x14ac:dyDescent="0.3">
      <c r="G49637" s="15"/>
      <c r="H49637" s="15"/>
      <c r="I49637" s="15"/>
      <c r="K49637" s="15"/>
      <c r="M49637" s="15"/>
      <c r="N49637" s="30"/>
      <c r="O49637" s="15"/>
    </row>
    <row r="49638" spans="7:15" s="29" customFormat="1" x14ac:dyDescent="0.3">
      <c r="G49638" s="15"/>
      <c r="H49638" s="15"/>
      <c r="I49638" s="15"/>
      <c r="K49638" s="15"/>
      <c r="M49638" s="15"/>
      <c r="N49638" s="30"/>
      <c r="O49638" s="15"/>
    </row>
    <row r="49639" spans="7:15" s="29" customFormat="1" x14ac:dyDescent="0.3">
      <c r="G49639" s="15"/>
      <c r="H49639" s="15"/>
      <c r="I49639" s="15"/>
      <c r="K49639" s="15"/>
      <c r="M49639" s="15"/>
      <c r="N49639" s="30"/>
      <c r="O49639" s="15"/>
    </row>
    <row r="49640" spans="7:15" s="29" customFormat="1" x14ac:dyDescent="0.3">
      <c r="G49640" s="15"/>
      <c r="H49640" s="15"/>
      <c r="I49640" s="15"/>
      <c r="K49640" s="15"/>
      <c r="M49640" s="15"/>
      <c r="N49640" s="30"/>
      <c r="O49640" s="15"/>
    </row>
    <row r="49641" spans="7:15" s="29" customFormat="1" x14ac:dyDescent="0.3">
      <c r="G49641" s="15"/>
      <c r="H49641" s="15"/>
      <c r="I49641" s="15"/>
      <c r="K49641" s="15"/>
      <c r="M49641" s="15"/>
      <c r="N49641" s="30"/>
      <c r="O49641" s="15"/>
    </row>
    <row r="49642" spans="7:15" s="29" customFormat="1" x14ac:dyDescent="0.3">
      <c r="G49642" s="15"/>
      <c r="H49642" s="15"/>
      <c r="I49642" s="15"/>
      <c r="K49642" s="15"/>
      <c r="M49642" s="15"/>
      <c r="N49642" s="30"/>
      <c r="O49642" s="15"/>
    </row>
    <row r="49643" spans="7:15" s="29" customFormat="1" x14ac:dyDescent="0.3">
      <c r="G49643" s="15"/>
      <c r="H49643" s="15"/>
      <c r="I49643" s="15"/>
      <c r="K49643" s="15"/>
      <c r="M49643" s="15"/>
      <c r="N49643" s="30"/>
      <c r="O49643" s="15"/>
    </row>
    <row r="49644" spans="7:15" s="29" customFormat="1" x14ac:dyDescent="0.3">
      <c r="G49644" s="15"/>
      <c r="H49644" s="15"/>
      <c r="I49644" s="15"/>
      <c r="K49644" s="15"/>
      <c r="M49644" s="15"/>
      <c r="N49644" s="30"/>
      <c r="O49644" s="15"/>
    </row>
    <row r="49645" spans="7:15" s="29" customFormat="1" x14ac:dyDescent="0.3">
      <c r="G49645" s="15"/>
      <c r="H49645" s="15"/>
      <c r="I49645" s="15"/>
      <c r="K49645" s="15"/>
      <c r="M49645" s="15"/>
      <c r="N49645" s="30"/>
      <c r="O49645" s="15"/>
    </row>
    <row r="49646" spans="7:15" s="29" customFormat="1" x14ac:dyDescent="0.3">
      <c r="G49646" s="15"/>
      <c r="H49646" s="15"/>
      <c r="I49646" s="15"/>
      <c r="K49646" s="15"/>
      <c r="M49646" s="15"/>
      <c r="N49646" s="30"/>
      <c r="O49646" s="15"/>
    </row>
    <row r="49647" spans="7:15" s="29" customFormat="1" x14ac:dyDescent="0.3">
      <c r="G49647" s="15"/>
      <c r="H49647" s="15"/>
      <c r="I49647" s="15"/>
      <c r="K49647" s="15"/>
      <c r="M49647" s="15"/>
      <c r="N49647" s="30"/>
      <c r="O49647" s="15"/>
    </row>
    <row r="49648" spans="7:15" s="29" customFormat="1" x14ac:dyDescent="0.3">
      <c r="G49648" s="15"/>
      <c r="H49648" s="15"/>
      <c r="I49648" s="15"/>
      <c r="K49648" s="15"/>
      <c r="M49648" s="15"/>
      <c r="N49648" s="30"/>
      <c r="O49648" s="15"/>
    </row>
    <row r="49649" spans="7:15" s="29" customFormat="1" x14ac:dyDescent="0.3">
      <c r="G49649" s="15"/>
      <c r="H49649" s="15"/>
      <c r="I49649" s="15"/>
      <c r="K49649" s="15"/>
      <c r="M49649" s="15"/>
      <c r="N49649" s="30"/>
      <c r="O49649" s="15"/>
    </row>
    <row r="49650" spans="7:15" s="29" customFormat="1" x14ac:dyDescent="0.3">
      <c r="G49650" s="15"/>
      <c r="H49650" s="15"/>
      <c r="I49650" s="15"/>
      <c r="K49650" s="15"/>
      <c r="M49650" s="15"/>
      <c r="N49650" s="30"/>
      <c r="O49650" s="15"/>
    </row>
    <row r="49651" spans="7:15" s="29" customFormat="1" x14ac:dyDescent="0.3">
      <c r="G49651" s="15"/>
      <c r="H49651" s="15"/>
      <c r="I49651" s="15"/>
      <c r="K49651" s="15"/>
      <c r="M49651" s="15"/>
      <c r="N49651" s="30"/>
      <c r="O49651" s="15"/>
    </row>
    <row r="49652" spans="7:15" s="29" customFormat="1" x14ac:dyDescent="0.3">
      <c r="G49652" s="15"/>
      <c r="H49652" s="15"/>
      <c r="I49652" s="15"/>
      <c r="K49652" s="15"/>
      <c r="M49652" s="15"/>
      <c r="N49652" s="30"/>
      <c r="O49652" s="15"/>
    </row>
    <row r="49653" spans="7:15" s="29" customFormat="1" x14ac:dyDescent="0.3">
      <c r="G49653" s="15"/>
      <c r="H49653" s="15"/>
      <c r="I49653" s="15"/>
      <c r="K49653" s="15"/>
      <c r="M49653" s="15"/>
      <c r="N49653" s="30"/>
      <c r="O49653" s="15"/>
    </row>
    <row r="49654" spans="7:15" s="29" customFormat="1" x14ac:dyDescent="0.3">
      <c r="G49654" s="15"/>
      <c r="H49654" s="15"/>
      <c r="I49654" s="15"/>
      <c r="K49654" s="15"/>
      <c r="M49654" s="15"/>
      <c r="N49654" s="30"/>
      <c r="O49654" s="15"/>
    </row>
    <row r="49655" spans="7:15" s="29" customFormat="1" x14ac:dyDescent="0.3">
      <c r="G49655" s="15"/>
      <c r="H49655" s="15"/>
      <c r="I49655" s="15"/>
      <c r="K49655" s="15"/>
      <c r="M49655" s="15"/>
      <c r="N49655" s="30"/>
      <c r="O49655" s="15"/>
    </row>
    <row r="49656" spans="7:15" s="29" customFormat="1" x14ac:dyDescent="0.3">
      <c r="G49656" s="15"/>
      <c r="H49656" s="15"/>
      <c r="I49656" s="15"/>
      <c r="K49656" s="15"/>
      <c r="M49656" s="15"/>
      <c r="N49656" s="30"/>
      <c r="O49656" s="15"/>
    </row>
    <row r="49657" spans="7:15" s="29" customFormat="1" x14ac:dyDescent="0.3">
      <c r="G49657" s="15"/>
      <c r="H49657" s="15"/>
      <c r="I49657" s="15"/>
      <c r="K49657" s="15"/>
      <c r="M49657" s="15"/>
      <c r="N49657" s="30"/>
      <c r="O49657" s="15"/>
    </row>
    <row r="49658" spans="7:15" s="29" customFormat="1" x14ac:dyDescent="0.3">
      <c r="G49658" s="15"/>
      <c r="H49658" s="15"/>
      <c r="I49658" s="15"/>
      <c r="K49658" s="15"/>
      <c r="M49658" s="15"/>
      <c r="N49658" s="30"/>
      <c r="O49658" s="15"/>
    </row>
    <row r="49659" spans="7:15" s="29" customFormat="1" x14ac:dyDescent="0.3">
      <c r="G49659" s="15"/>
      <c r="H49659" s="15"/>
      <c r="I49659" s="15"/>
      <c r="K49659" s="15"/>
      <c r="M49659" s="15"/>
      <c r="N49659" s="30"/>
      <c r="O49659" s="15"/>
    </row>
    <row r="49660" spans="7:15" s="29" customFormat="1" x14ac:dyDescent="0.3">
      <c r="G49660" s="15"/>
      <c r="H49660" s="15"/>
      <c r="I49660" s="15"/>
      <c r="K49660" s="15"/>
      <c r="M49660" s="15"/>
      <c r="N49660" s="30"/>
      <c r="O49660" s="15"/>
    </row>
    <row r="49661" spans="7:15" s="29" customFormat="1" x14ac:dyDescent="0.3">
      <c r="G49661" s="15"/>
      <c r="H49661" s="15"/>
      <c r="I49661" s="15"/>
      <c r="K49661" s="15"/>
      <c r="M49661" s="15"/>
      <c r="N49661" s="30"/>
      <c r="O49661" s="15"/>
    </row>
    <row r="49662" spans="7:15" s="29" customFormat="1" x14ac:dyDescent="0.3">
      <c r="G49662" s="15"/>
      <c r="H49662" s="15"/>
      <c r="I49662" s="15"/>
      <c r="K49662" s="15"/>
      <c r="M49662" s="15"/>
      <c r="N49662" s="30"/>
      <c r="O49662" s="15"/>
    </row>
    <row r="49663" spans="7:15" s="29" customFormat="1" x14ac:dyDescent="0.3">
      <c r="G49663" s="15"/>
      <c r="H49663" s="15"/>
      <c r="I49663" s="15"/>
      <c r="K49663" s="15"/>
      <c r="M49663" s="15"/>
      <c r="N49663" s="30"/>
      <c r="O49663" s="15"/>
    </row>
    <row r="49664" spans="7:15" s="29" customFormat="1" x14ac:dyDescent="0.3">
      <c r="G49664" s="15"/>
      <c r="H49664" s="15"/>
      <c r="I49664" s="15"/>
      <c r="K49664" s="15"/>
      <c r="M49664" s="15"/>
      <c r="N49664" s="30"/>
      <c r="O49664" s="15"/>
    </row>
    <row r="49665" spans="7:15" s="29" customFormat="1" x14ac:dyDescent="0.3">
      <c r="G49665" s="15"/>
      <c r="H49665" s="15"/>
      <c r="I49665" s="15"/>
      <c r="K49665" s="15"/>
      <c r="M49665" s="15"/>
      <c r="N49665" s="30"/>
      <c r="O49665" s="15"/>
    </row>
    <row r="49666" spans="7:15" s="29" customFormat="1" x14ac:dyDescent="0.3">
      <c r="G49666" s="15"/>
      <c r="H49666" s="15"/>
      <c r="I49666" s="15"/>
      <c r="K49666" s="15"/>
      <c r="M49666" s="15"/>
      <c r="N49666" s="30"/>
      <c r="O49666" s="15"/>
    </row>
    <row r="49667" spans="7:15" s="29" customFormat="1" x14ac:dyDescent="0.3">
      <c r="G49667" s="15"/>
      <c r="H49667" s="15"/>
      <c r="I49667" s="15"/>
      <c r="K49667" s="15"/>
      <c r="M49667" s="15"/>
      <c r="N49667" s="30"/>
      <c r="O49667" s="15"/>
    </row>
    <row r="49668" spans="7:15" s="29" customFormat="1" x14ac:dyDescent="0.3">
      <c r="G49668" s="15"/>
      <c r="H49668" s="15"/>
      <c r="I49668" s="15"/>
      <c r="K49668" s="15"/>
      <c r="M49668" s="15"/>
      <c r="N49668" s="30"/>
      <c r="O49668" s="15"/>
    </row>
    <row r="49669" spans="7:15" s="29" customFormat="1" x14ac:dyDescent="0.3">
      <c r="G49669" s="15"/>
      <c r="H49669" s="15"/>
      <c r="I49669" s="15"/>
      <c r="K49669" s="15"/>
      <c r="M49669" s="15"/>
      <c r="N49669" s="30"/>
      <c r="O49669" s="15"/>
    </row>
    <row r="49670" spans="7:15" s="29" customFormat="1" x14ac:dyDescent="0.3">
      <c r="G49670" s="15"/>
      <c r="H49670" s="15"/>
      <c r="I49670" s="15"/>
      <c r="K49670" s="15"/>
      <c r="M49670" s="15"/>
      <c r="N49670" s="30"/>
      <c r="O49670" s="15"/>
    </row>
    <row r="49671" spans="7:15" s="29" customFormat="1" x14ac:dyDescent="0.3">
      <c r="G49671" s="15"/>
      <c r="H49671" s="15"/>
      <c r="I49671" s="15"/>
      <c r="K49671" s="15"/>
      <c r="M49671" s="15"/>
      <c r="N49671" s="30"/>
      <c r="O49671" s="15"/>
    </row>
    <row r="49672" spans="7:15" s="29" customFormat="1" x14ac:dyDescent="0.3">
      <c r="G49672" s="15"/>
      <c r="H49672" s="15"/>
      <c r="I49672" s="15"/>
      <c r="K49672" s="15"/>
      <c r="M49672" s="15"/>
      <c r="N49672" s="30"/>
      <c r="O49672" s="15"/>
    </row>
    <row r="49673" spans="7:15" s="29" customFormat="1" x14ac:dyDescent="0.3">
      <c r="G49673" s="15"/>
      <c r="H49673" s="15"/>
      <c r="I49673" s="15"/>
      <c r="K49673" s="15"/>
      <c r="M49673" s="15"/>
      <c r="N49673" s="30"/>
      <c r="O49673" s="15"/>
    </row>
    <row r="49674" spans="7:15" s="29" customFormat="1" x14ac:dyDescent="0.3">
      <c r="G49674" s="15"/>
      <c r="H49674" s="15"/>
      <c r="I49674" s="15"/>
      <c r="K49674" s="15"/>
      <c r="M49674" s="15"/>
      <c r="N49674" s="30"/>
      <c r="O49674" s="15"/>
    </row>
    <row r="49675" spans="7:15" s="29" customFormat="1" x14ac:dyDescent="0.3">
      <c r="G49675" s="15"/>
      <c r="H49675" s="15"/>
      <c r="I49675" s="15"/>
      <c r="K49675" s="15"/>
      <c r="M49675" s="15"/>
      <c r="N49675" s="30"/>
      <c r="O49675" s="15"/>
    </row>
    <row r="49676" spans="7:15" s="29" customFormat="1" x14ac:dyDescent="0.3">
      <c r="G49676" s="15"/>
      <c r="H49676" s="15"/>
      <c r="I49676" s="15"/>
      <c r="K49676" s="15"/>
      <c r="M49676" s="15"/>
      <c r="N49676" s="30"/>
      <c r="O49676" s="15"/>
    </row>
    <row r="49677" spans="7:15" s="29" customFormat="1" x14ac:dyDescent="0.3">
      <c r="G49677" s="15"/>
      <c r="H49677" s="15"/>
      <c r="I49677" s="15"/>
      <c r="K49677" s="15"/>
      <c r="M49677" s="15"/>
      <c r="N49677" s="30"/>
      <c r="O49677" s="15"/>
    </row>
    <row r="49678" spans="7:15" s="29" customFormat="1" x14ac:dyDescent="0.3">
      <c r="G49678" s="15"/>
      <c r="H49678" s="15"/>
      <c r="I49678" s="15"/>
      <c r="K49678" s="15"/>
      <c r="M49678" s="15"/>
      <c r="N49678" s="30"/>
      <c r="O49678" s="15"/>
    </row>
    <row r="49679" spans="7:15" s="29" customFormat="1" x14ac:dyDescent="0.3">
      <c r="G49679" s="15"/>
      <c r="H49679" s="15"/>
      <c r="I49679" s="15"/>
      <c r="K49679" s="15"/>
      <c r="M49679" s="15"/>
      <c r="N49679" s="30"/>
      <c r="O49679" s="15"/>
    </row>
    <row r="49680" spans="7:15" s="29" customFormat="1" x14ac:dyDescent="0.3">
      <c r="G49680" s="15"/>
      <c r="H49680" s="15"/>
      <c r="I49680" s="15"/>
      <c r="K49680" s="15"/>
      <c r="M49680" s="15"/>
      <c r="N49680" s="30"/>
      <c r="O49680" s="15"/>
    </row>
    <row r="49681" spans="7:15" s="29" customFormat="1" x14ac:dyDescent="0.3">
      <c r="G49681" s="15"/>
      <c r="H49681" s="15"/>
      <c r="I49681" s="15"/>
      <c r="K49681" s="15"/>
      <c r="M49681" s="15"/>
      <c r="N49681" s="30"/>
      <c r="O49681" s="15"/>
    </row>
    <row r="49682" spans="7:15" s="29" customFormat="1" x14ac:dyDescent="0.3">
      <c r="G49682" s="15"/>
      <c r="H49682" s="15"/>
      <c r="I49682" s="15"/>
      <c r="K49682" s="15"/>
      <c r="M49682" s="15"/>
      <c r="N49682" s="30"/>
      <c r="O49682" s="15"/>
    </row>
    <row r="49683" spans="7:15" s="29" customFormat="1" x14ac:dyDescent="0.3">
      <c r="G49683" s="15"/>
      <c r="H49683" s="15"/>
      <c r="I49683" s="15"/>
      <c r="K49683" s="15"/>
      <c r="M49683" s="15"/>
      <c r="N49683" s="30"/>
      <c r="O49683" s="15"/>
    </row>
    <row r="49684" spans="7:15" s="29" customFormat="1" x14ac:dyDescent="0.3">
      <c r="G49684" s="15"/>
      <c r="H49684" s="15"/>
      <c r="I49684" s="15"/>
      <c r="K49684" s="15"/>
      <c r="M49684" s="15"/>
      <c r="N49684" s="30"/>
      <c r="O49684" s="15"/>
    </row>
    <row r="49685" spans="7:15" s="29" customFormat="1" x14ac:dyDescent="0.3">
      <c r="G49685" s="15"/>
      <c r="H49685" s="15"/>
      <c r="I49685" s="15"/>
      <c r="K49685" s="15"/>
      <c r="M49685" s="15"/>
      <c r="N49685" s="30"/>
      <c r="O49685" s="15"/>
    </row>
    <row r="49686" spans="7:15" s="29" customFormat="1" x14ac:dyDescent="0.3">
      <c r="G49686" s="15"/>
      <c r="H49686" s="15"/>
      <c r="I49686" s="15"/>
      <c r="K49686" s="15"/>
      <c r="M49686" s="15"/>
      <c r="N49686" s="30"/>
      <c r="O49686" s="15"/>
    </row>
    <row r="49687" spans="7:15" s="29" customFormat="1" x14ac:dyDescent="0.3">
      <c r="G49687" s="15"/>
      <c r="H49687" s="15"/>
      <c r="I49687" s="15"/>
      <c r="K49687" s="15"/>
      <c r="M49687" s="15"/>
      <c r="N49687" s="30"/>
      <c r="O49687" s="15"/>
    </row>
    <row r="49688" spans="7:15" s="29" customFormat="1" x14ac:dyDescent="0.3">
      <c r="G49688" s="15"/>
      <c r="H49688" s="15"/>
      <c r="I49688" s="15"/>
      <c r="K49688" s="15"/>
      <c r="M49688" s="15"/>
      <c r="N49688" s="30"/>
      <c r="O49688" s="15"/>
    </row>
    <row r="49689" spans="7:15" s="29" customFormat="1" x14ac:dyDescent="0.3">
      <c r="G49689" s="15"/>
      <c r="H49689" s="15"/>
      <c r="I49689" s="15"/>
      <c r="K49689" s="15"/>
      <c r="M49689" s="15"/>
      <c r="N49689" s="30"/>
      <c r="O49689" s="15"/>
    </row>
    <row r="49690" spans="7:15" s="29" customFormat="1" x14ac:dyDescent="0.3">
      <c r="G49690" s="15"/>
      <c r="H49690" s="15"/>
      <c r="I49690" s="15"/>
      <c r="K49690" s="15"/>
      <c r="M49690" s="15"/>
      <c r="N49690" s="30"/>
      <c r="O49690" s="15"/>
    </row>
    <row r="49691" spans="7:15" s="29" customFormat="1" x14ac:dyDescent="0.3">
      <c r="G49691" s="15"/>
      <c r="H49691" s="15"/>
      <c r="I49691" s="15"/>
      <c r="K49691" s="15"/>
      <c r="M49691" s="15"/>
      <c r="N49691" s="30"/>
      <c r="O49691" s="15"/>
    </row>
    <row r="49692" spans="7:15" s="29" customFormat="1" x14ac:dyDescent="0.3">
      <c r="G49692" s="15"/>
      <c r="H49692" s="15"/>
      <c r="I49692" s="15"/>
      <c r="K49692" s="15"/>
      <c r="M49692" s="15"/>
      <c r="N49692" s="30"/>
      <c r="O49692" s="15"/>
    </row>
    <row r="49693" spans="7:15" s="29" customFormat="1" x14ac:dyDescent="0.3">
      <c r="G49693" s="15"/>
      <c r="H49693" s="15"/>
      <c r="I49693" s="15"/>
      <c r="K49693" s="15"/>
      <c r="M49693" s="15"/>
      <c r="N49693" s="30"/>
      <c r="O49693" s="15"/>
    </row>
    <row r="49694" spans="7:15" s="29" customFormat="1" x14ac:dyDescent="0.3">
      <c r="G49694" s="15"/>
      <c r="H49694" s="15"/>
      <c r="I49694" s="15"/>
      <c r="K49694" s="15"/>
      <c r="M49694" s="15"/>
      <c r="N49694" s="30"/>
      <c r="O49694" s="15"/>
    </row>
    <row r="49695" spans="7:15" s="29" customFormat="1" x14ac:dyDescent="0.3">
      <c r="G49695" s="15"/>
      <c r="H49695" s="15"/>
      <c r="I49695" s="15"/>
      <c r="K49695" s="15"/>
      <c r="M49695" s="15"/>
      <c r="N49695" s="30"/>
      <c r="O49695" s="15"/>
    </row>
    <row r="49696" spans="7:15" s="29" customFormat="1" x14ac:dyDescent="0.3">
      <c r="G49696" s="15"/>
      <c r="H49696" s="15"/>
      <c r="I49696" s="15"/>
      <c r="K49696" s="15"/>
      <c r="M49696" s="15"/>
      <c r="N49696" s="30"/>
      <c r="O49696" s="15"/>
    </row>
    <row r="49697" spans="7:15" s="29" customFormat="1" x14ac:dyDescent="0.3">
      <c r="G49697" s="15"/>
      <c r="H49697" s="15"/>
      <c r="I49697" s="15"/>
      <c r="K49697" s="15"/>
      <c r="M49697" s="15"/>
      <c r="N49697" s="30"/>
      <c r="O49697" s="15"/>
    </row>
    <row r="65535" spans="7:15" s="29" customFormat="1" x14ac:dyDescent="0.3">
      <c r="G65535" s="15"/>
      <c r="H65535" s="15"/>
      <c r="I65535" s="15"/>
      <c r="K65535" s="15"/>
      <c r="M65535" s="15"/>
      <c r="N65535" s="30"/>
      <c r="O65535" s="15"/>
    </row>
    <row r="65536" spans="7:15" s="29" customFormat="1" x14ac:dyDescent="0.3">
      <c r="G65536" s="15"/>
      <c r="H65536" s="15"/>
      <c r="I65536" s="15"/>
      <c r="K65536" s="15"/>
      <c r="M65536" s="15"/>
      <c r="N65536" s="30"/>
      <c r="O65536" s="15"/>
    </row>
    <row r="65537" spans="7:15" s="29" customFormat="1" x14ac:dyDescent="0.3">
      <c r="G65537" s="15"/>
      <c r="H65537" s="15"/>
      <c r="I65537" s="15"/>
      <c r="K65537" s="15"/>
      <c r="M65537" s="15"/>
      <c r="N65537" s="30"/>
      <c r="O65537" s="15"/>
    </row>
    <row r="65538" spans="7:15" s="29" customFormat="1" x14ac:dyDescent="0.3">
      <c r="G65538" s="15"/>
      <c r="H65538" s="15"/>
      <c r="I65538" s="15"/>
      <c r="K65538" s="15"/>
      <c r="M65538" s="15"/>
      <c r="N65538" s="30"/>
      <c r="O65538" s="15"/>
    </row>
    <row r="65539" spans="7:15" s="29" customFormat="1" x14ac:dyDescent="0.3">
      <c r="G65539" s="15"/>
      <c r="H65539" s="15"/>
      <c r="I65539" s="15"/>
      <c r="K65539" s="15"/>
      <c r="M65539" s="15"/>
      <c r="N65539" s="30"/>
      <c r="O65539" s="15"/>
    </row>
    <row r="65540" spans="7:15" s="29" customFormat="1" x14ac:dyDescent="0.3">
      <c r="G65540" s="15"/>
      <c r="H65540" s="15"/>
      <c r="I65540" s="15"/>
      <c r="K65540" s="15"/>
      <c r="M65540" s="15"/>
      <c r="N65540" s="30"/>
      <c r="O65540" s="15"/>
    </row>
    <row r="65541" spans="7:15" s="29" customFormat="1" x14ac:dyDescent="0.3">
      <c r="G65541" s="15"/>
      <c r="H65541" s="15"/>
      <c r="I65541" s="15"/>
      <c r="K65541" s="15"/>
      <c r="M65541" s="15"/>
      <c r="N65541" s="30"/>
      <c r="O65541" s="15"/>
    </row>
    <row r="65542" spans="7:15" s="29" customFormat="1" x14ac:dyDescent="0.3">
      <c r="G65542" s="15"/>
      <c r="H65542" s="15"/>
      <c r="I65542" s="15"/>
      <c r="K65542" s="15"/>
      <c r="M65542" s="15"/>
      <c r="N65542" s="30"/>
      <c r="O65542" s="15"/>
    </row>
    <row r="65543" spans="7:15" s="29" customFormat="1" x14ac:dyDescent="0.3">
      <c r="G65543" s="15"/>
      <c r="H65543" s="15"/>
      <c r="I65543" s="15"/>
      <c r="K65543" s="15"/>
      <c r="M65543" s="15"/>
      <c r="N65543" s="30"/>
      <c r="O65543" s="15"/>
    </row>
    <row r="65544" spans="7:15" s="29" customFormat="1" x14ac:dyDescent="0.3">
      <c r="G65544" s="15"/>
      <c r="H65544" s="15"/>
      <c r="I65544" s="15"/>
      <c r="K65544" s="15"/>
      <c r="M65544" s="15"/>
      <c r="N65544" s="30"/>
      <c r="O65544" s="15"/>
    </row>
    <row r="65545" spans="7:15" s="29" customFormat="1" x14ac:dyDescent="0.3">
      <c r="G65545" s="15"/>
      <c r="H65545" s="15"/>
      <c r="I65545" s="15"/>
      <c r="K65545" s="15"/>
      <c r="M65545" s="15"/>
      <c r="N65545" s="30"/>
      <c r="O65545" s="15"/>
    </row>
    <row r="65546" spans="7:15" s="29" customFormat="1" x14ac:dyDescent="0.3">
      <c r="G65546" s="15"/>
      <c r="H65546" s="15"/>
      <c r="I65546" s="15"/>
      <c r="K65546" s="15"/>
      <c r="M65546" s="15"/>
      <c r="N65546" s="30"/>
      <c r="O65546" s="15"/>
    </row>
    <row r="65547" spans="7:15" s="29" customFormat="1" x14ac:dyDescent="0.3">
      <c r="G65547" s="15"/>
      <c r="H65547" s="15"/>
      <c r="I65547" s="15"/>
      <c r="K65547" s="15"/>
      <c r="M65547" s="15"/>
      <c r="N65547" s="30"/>
      <c r="O65547" s="15"/>
    </row>
    <row r="65548" spans="7:15" s="29" customFormat="1" x14ac:dyDescent="0.3">
      <c r="G65548" s="15"/>
      <c r="H65548" s="15"/>
      <c r="I65548" s="15"/>
      <c r="K65548" s="15"/>
      <c r="M65548" s="15"/>
      <c r="N65548" s="30"/>
      <c r="O65548" s="15"/>
    </row>
    <row r="65549" spans="7:15" s="29" customFormat="1" x14ac:dyDescent="0.3">
      <c r="G65549" s="15"/>
      <c r="H65549" s="15"/>
      <c r="I65549" s="15"/>
      <c r="K65549" s="15"/>
      <c r="M65549" s="15"/>
      <c r="N65549" s="30"/>
      <c r="O65549" s="15"/>
    </row>
    <row r="65550" spans="7:15" s="29" customFormat="1" x14ac:dyDescent="0.3">
      <c r="G65550" s="15"/>
      <c r="H65550" s="15"/>
      <c r="I65550" s="15"/>
      <c r="K65550" s="15"/>
      <c r="M65550" s="15"/>
      <c r="N65550" s="30"/>
      <c r="O65550" s="15"/>
    </row>
    <row r="65551" spans="7:15" s="29" customFormat="1" x14ac:dyDescent="0.3">
      <c r="G65551" s="15"/>
      <c r="H65551" s="15"/>
      <c r="I65551" s="15"/>
      <c r="K65551" s="15"/>
      <c r="M65551" s="15"/>
      <c r="N65551" s="30"/>
      <c r="O65551" s="15"/>
    </row>
    <row r="65552" spans="7:15" s="29" customFormat="1" x14ac:dyDescent="0.3">
      <c r="G65552" s="15"/>
      <c r="H65552" s="15"/>
      <c r="I65552" s="15"/>
      <c r="K65552" s="15"/>
      <c r="M65552" s="15"/>
      <c r="N65552" s="30"/>
      <c r="O65552" s="15"/>
    </row>
    <row r="65553" spans="7:15" s="29" customFormat="1" x14ac:dyDescent="0.3">
      <c r="G65553" s="15"/>
      <c r="H65553" s="15"/>
      <c r="I65553" s="15"/>
      <c r="K65553" s="15"/>
      <c r="M65553" s="15"/>
      <c r="N65553" s="30"/>
      <c r="O65553" s="15"/>
    </row>
    <row r="65554" spans="7:15" s="29" customFormat="1" x14ac:dyDescent="0.3">
      <c r="G65554" s="15"/>
      <c r="H65554" s="15"/>
      <c r="I65554" s="15"/>
      <c r="K65554" s="15"/>
      <c r="M65554" s="15"/>
      <c r="N65554" s="30"/>
      <c r="O65554" s="15"/>
    </row>
    <row r="65555" spans="7:15" s="29" customFormat="1" x14ac:dyDescent="0.3">
      <c r="G65555" s="15"/>
      <c r="H65555" s="15"/>
      <c r="I65555" s="15"/>
      <c r="K65555" s="15"/>
      <c r="M65555" s="15"/>
      <c r="N65555" s="30"/>
      <c r="O65555" s="15"/>
    </row>
    <row r="65556" spans="7:15" s="29" customFormat="1" x14ac:dyDescent="0.3">
      <c r="G65556" s="15"/>
      <c r="H65556" s="15"/>
      <c r="I65556" s="15"/>
      <c r="K65556" s="15"/>
      <c r="M65556" s="15"/>
      <c r="N65556" s="30"/>
      <c r="O65556" s="15"/>
    </row>
    <row r="65557" spans="7:15" s="29" customFormat="1" x14ac:dyDescent="0.3">
      <c r="G65557" s="15"/>
      <c r="H65557" s="15"/>
      <c r="I65557" s="15"/>
      <c r="K65557" s="15"/>
      <c r="M65557" s="15"/>
      <c r="N65557" s="30"/>
      <c r="O65557" s="15"/>
    </row>
    <row r="65558" spans="7:15" s="29" customFormat="1" x14ac:dyDescent="0.3">
      <c r="G65558" s="15"/>
      <c r="H65558" s="15"/>
      <c r="I65558" s="15"/>
      <c r="K65558" s="15"/>
      <c r="M65558" s="15"/>
      <c r="N65558" s="30"/>
      <c r="O65558" s="15"/>
    </row>
    <row r="65559" spans="7:15" s="29" customFormat="1" x14ac:dyDescent="0.3">
      <c r="G65559" s="15"/>
      <c r="H65559" s="15"/>
      <c r="I65559" s="15"/>
      <c r="K65559" s="15"/>
      <c r="M65559" s="15"/>
      <c r="N65559" s="30"/>
      <c r="O65559" s="15"/>
    </row>
    <row r="65560" spans="7:15" s="29" customFormat="1" x14ac:dyDescent="0.3">
      <c r="G65560" s="15"/>
      <c r="H65560" s="15"/>
      <c r="I65560" s="15"/>
      <c r="K65560" s="15"/>
      <c r="M65560" s="15"/>
      <c r="N65560" s="30"/>
      <c r="O65560" s="15"/>
    </row>
    <row r="65561" spans="7:15" s="29" customFormat="1" x14ac:dyDescent="0.3">
      <c r="G65561" s="15"/>
      <c r="H65561" s="15"/>
      <c r="I65561" s="15"/>
      <c r="K65561" s="15"/>
      <c r="M65561" s="15"/>
      <c r="N65561" s="30"/>
      <c r="O65561" s="15"/>
    </row>
    <row r="65562" spans="7:15" s="29" customFormat="1" x14ac:dyDescent="0.3">
      <c r="G65562" s="15"/>
      <c r="H65562" s="15"/>
      <c r="I65562" s="15"/>
      <c r="K65562" s="15"/>
      <c r="M65562" s="15"/>
      <c r="N65562" s="30"/>
      <c r="O65562" s="15"/>
    </row>
    <row r="65563" spans="7:15" s="29" customFormat="1" x14ac:dyDescent="0.3">
      <c r="G65563" s="15"/>
      <c r="H65563" s="15"/>
      <c r="I65563" s="15"/>
      <c r="K65563" s="15"/>
      <c r="M65563" s="15"/>
      <c r="N65563" s="30"/>
      <c r="O65563" s="15"/>
    </row>
    <row r="65564" spans="7:15" s="29" customFormat="1" x14ac:dyDescent="0.3">
      <c r="G65564" s="15"/>
      <c r="H65564" s="15"/>
      <c r="I65564" s="15"/>
      <c r="K65564" s="15"/>
      <c r="M65564" s="15"/>
      <c r="N65564" s="30"/>
      <c r="O65564" s="15"/>
    </row>
    <row r="65565" spans="7:15" s="29" customFormat="1" x14ac:dyDescent="0.3">
      <c r="G65565" s="15"/>
      <c r="H65565" s="15"/>
      <c r="I65565" s="15"/>
      <c r="K65565" s="15"/>
      <c r="M65565" s="15"/>
      <c r="N65565" s="30"/>
      <c r="O65565" s="15"/>
    </row>
    <row r="65566" spans="7:15" s="29" customFormat="1" x14ac:dyDescent="0.3">
      <c r="G65566" s="15"/>
      <c r="H65566" s="15"/>
      <c r="I65566" s="15"/>
      <c r="K65566" s="15"/>
      <c r="M65566" s="15"/>
      <c r="N65566" s="30"/>
      <c r="O65566" s="15"/>
    </row>
    <row r="65567" spans="7:15" s="29" customFormat="1" x14ac:dyDescent="0.3">
      <c r="G65567" s="15"/>
      <c r="H65567" s="15"/>
      <c r="I65567" s="15"/>
      <c r="K65567" s="15"/>
      <c r="M65567" s="15"/>
      <c r="N65567" s="30"/>
      <c r="O65567" s="15"/>
    </row>
    <row r="65568" spans="7:15" s="29" customFormat="1" x14ac:dyDescent="0.3">
      <c r="G65568" s="15"/>
      <c r="H65568" s="15"/>
      <c r="I65568" s="15"/>
      <c r="K65568" s="15"/>
      <c r="M65568" s="15"/>
      <c r="N65568" s="30"/>
      <c r="O65568" s="15"/>
    </row>
    <row r="65569" spans="7:15" s="29" customFormat="1" x14ac:dyDescent="0.3">
      <c r="G65569" s="15"/>
      <c r="H65569" s="15"/>
      <c r="I65569" s="15"/>
      <c r="K65569" s="15"/>
      <c r="M65569" s="15"/>
      <c r="N65569" s="30"/>
      <c r="O65569" s="15"/>
    </row>
    <row r="65570" spans="7:15" s="29" customFormat="1" x14ac:dyDescent="0.3">
      <c r="G65570" s="15"/>
      <c r="H65570" s="15"/>
      <c r="I65570" s="15"/>
      <c r="K65570" s="15"/>
      <c r="M65570" s="15"/>
      <c r="N65570" s="30"/>
      <c r="O65570" s="15"/>
    </row>
    <row r="65571" spans="7:15" s="29" customFormat="1" x14ac:dyDescent="0.3">
      <c r="G65571" s="15"/>
      <c r="H65571" s="15"/>
      <c r="I65571" s="15"/>
      <c r="K65571" s="15"/>
      <c r="M65571" s="15"/>
      <c r="N65571" s="30"/>
      <c r="O65571" s="15"/>
    </row>
    <row r="65572" spans="7:15" s="29" customFormat="1" x14ac:dyDescent="0.3">
      <c r="G65572" s="15"/>
      <c r="H65572" s="15"/>
      <c r="I65572" s="15"/>
      <c r="K65572" s="15"/>
      <c r="M65572" s="15"/>
      <c r="N65572" s="30"/>
      <c r="O65572" s="15"/>
    </row>
    <row r="65573" spans="7:15" s="29" customFormat="1" x14ac:dyDescent="0.3">
      <c r="G65573" s="15"/>
      <c r="H65573" s="15"/>
      <c r="I65573" s="15"/>
      <c r="K65573" s="15"/>
      <c r="M65573" s="15"/>
      <c r="N65573" s="30"/>
      <c r="O65573" s="15"/>
    </row>
    <row r="65574" spans="7:15" s="29" customFormat="1" x14ac:dyDescent="0.3">
      <c r="G65574" s="15"/>
      <c r="H65574" s="15"/>
      <c r="I65574" s="15"/>
      <c r="K65574" s="15"/>
      <c r="M65574" s="15"/>
      <c r="N65574" s="30"/>
      <c r="O65574" s="15"/>
    </row>
    <row r="65575" spans="7:15" s="29" customFormat="1" x14ac:dyDescent="0.3">
      <c r="G65575" s="15"/>
      <c r="H65575" s="15"/>
      <c r="I65575" s="15"/>
      <c r="K65575" s="15"/>
      <c r="M65575" s="15"/>
      <c r="N65575" s="30"/>
      <c r="O65575" s="15"/>
    </row>
    <row r="65576" spans="7:15" s="29" customFormat="1" x14ac:dyDescent="0.3">
      <c r="G65576" s="15"/>
      <c r="H65576" s="15"/>
      <c r="I65576" s="15"/>
      <c r="K65576" s="15"/>
      <c r="M65576" s="15"/>
      <c r="N65576" s="30"/>
      <c r="O65576" s="15"/>
    </row>
    <row r="65577" spans="7:15" s="29" customFormat="1" x14ac:dyDescent="0.3">
      <c r="G65577" s="15"/>
      <c r="H65577" s="15"/>
      <c r="I65577" s="15"/>
      <c r="K65577" s="15"/>
      <c r="M65577" s="15"/>
      <c r="N65577" s="30"/>
      <c r="O65577" s="15"/>
    </row>
    <row r="65578" spans="7:15" s="29" customFormat="1" x14ac:dyDescent="0.3">
      <c r="G65578" s="15"/>
      <c r="H65578" s="15"/>
      <c r="I65578" s="15"/>
      <c r="K65578" s="15"/>
      <c r="M65578" s="15"/>
      <c r="N65578" s="30"/>
      <c r="O65578" s="15"/>
    </row>
    <row r="65579" spans="7:15" s="29" customFormat="1" x14ac:dyDescent="0.3">
      <c r="G65579" s="15"/>
      <c r="H65579" s="15"/>
      <c r="I65579" s="15"/>
      <c r="K65579" s="15"/>
      <c r="M65579" s="15"/>
      <c r="N65579" s="30"/>
      <c r="O65579" s="15"/>
    </row>
    <row r="65580" spans="7:15" s="29" customFormat="1" x14ac:dyDescent="0.3">
      <c r="G65580" s="15"/>
      <c r="H65580" s="15"/>
      <c r="I65580" s="15"/>
      <c r="K65580" s="15"/>
      <c r="M65580" s="15"/>
      <c r="N65580" s="30"/>
      <c r="O65580" s="15"/>
    </row>
    <row r="65581" spans="7:15" s="29" customFormat="1" x14ac:dyDescent="0.3">
      <c r="G65581" s="15"/>
      <c r="H65581" s="15"/>
      <c r="I65581" s="15"/>
      <c r="K65581" s="15"/>
      <c r="M65581" s="15"/>
      <c r="N65581" s="30"/>
      <c r="O65581" s="15"/>
    </row>
    <row r="65582" spans="7:15" s="29" customFormat="1" x14ac:dyDescent="0.3">
      <c r="G65582" s="15"/>
      <c r="H65582" s="15"/>
      <c r="I65582" s="15"/>
      <c r="K65582" s="15"/>
      <c r="M65582" s="15"/>
      <c r="N65582" s="30"/>
      <c r="O65582" s="15"/>
    </row>
    <row r="65583" spans="7:15" s="29" customFormat="1" x14ac:dyDescent="0.3">
      <c r="G65583" s="15"/>
      <c r="H65583" s="15"/>
      <c r="I65583" s="15"/>
      <c r="K65583" s="15"/>
      <c r="M65583" s="15"/>
      <c r="N65583" s="30"/>
      <c r="O65583" s="15"/>
    </row>
    <row r="65584" spans="7:15" s="29" customFormat="1" x14ac:dyDescent="0.3">
      <c r="G65584" s="15"/>
      <c r="H65584" s="15"/>
      <c r="I65584" s="15"/>
      <c r="K65584" s="15"/>
      <c r="M65584" s="15"/>
      <c r="N65584" s="30"/>
      <c r="O65584" s="15"/>
    </row>
    <row r="65585" spans="7:15" s="29" customFormat="1" x14ac:dyDescent="0.3">
      <c r="G65585" s="15"/>
      <c r="H65585" s="15"/>
      <c r="I65585" s="15"/>
      <c r="K65585" s="15"/>
      <c r="M65585" s="15"/>
      <c r="N65585" s="30"/>
      <c r="O65585" s="15"/>
    </row>
    <row r="65586" spans="7:15" s="29" customFormat="1" x14ac:dyDescent="0.3">
      <c r="G65586" s="15"/>
      <c r="H65586" s="15"/>
      <c r="I65586" s="15"/>
      <c r="K65586" s="15"/>
      <c r="M65586" s="15"/>
      <c r="N65586" s="30"/>
      <c r="O65586" s="15"/>
    </row>
    <row r="65587" spans="7:15" s="29" customFormat="1" x14ac:dyDescent="0.3">
      <c r="G65587" s="15"/>
      <c r="H65587" s="15"/>
      <c r="I65587" s="15"/>
      <c r="K65587" s="15"/>
      <c r="M65587" s="15"/>
      <c r="N65587" s="30"/>
      <c r="O65587" s="15"/>
    </row>
    <row r="65588" spans="7:15" s="29" customFormat="1" x14ac:dyDescent="0.3">
      <c r="G65588" s="15"/>
      <c r="H65588" s="15"/>
      <c r="I65588" s="15"/>
      <c r="K65588" s="15"/>
      <c r="M65588" s="15"/>
      <c r="N65588" s="30"/>
      <c r="O65588" s="15"/>
    </row>
    <row r="65589" spans="7:15" s="29" customFormat="1" x14ac:dyDescent="0.3">
      <c r="G65589" s="15"/>
      <c r="H65589" s="15"/>
      <c r="I65589" s="15"/>
      <c r="K65589" s="15"/>
      <c r="M65589" s="15"/>
      <c r="N65589" s="30"/>
      <c r="O65589" s="15"/>
    </row>
    <row r="65590" spans="7:15" s="29" customFormat="1" x14ac:dyDescent="0.3">
      <c r="G65590" s="15"/>
      <c r="H65590" s="15"/>
      <c r="I65590" s="15"/>
      <c r="K65590" s="15"/>
      <c r="M65590" s="15"/>
      <c r="N65590" s="30"/>
      <c r="O65590" s="15"/>
    </row>
    <row r="65591" spans="7:15" s="29" customFormat="1" x14ac:dyDescent="0.3">
      <c r="G65591" s="15"/>
      <c r="H65591" s="15"/>
      <c r="I65591" s="15"/>
      <c r="K65591" s="15"/>
      <c r="M65591" s="15"/>
      <c r="N65591" s="30"/>
      <c r="O65591" s="15"/>
    </row>
    <row r="65592" spans="7:15" s="29" customFormat="1" x14ac:dyDescent="0.3">
      <c r="G65592" s="15"/>
      <c r="H65592" s="15"/>
      <c r="I65592" s="15"/>
      <c r="K65592" s="15"/>
      <c r="M65592" s="15"/>
      <c r="N65592" s="30"/>
      <c r="O65592" s="15"/>
    </row>
    <row r="65593" spans="7:15" s="29" customFormat="1" x14ac:dyDescent="0.3">
      <c r="G65593" s="15"/>
      <c r="H65593" s="15"/>
      <c r="I65593" s="15"/>
      <c r="K65593" s="15"/>
      <c r="M65593" s="15"/>
      <c r="N65593" s="30"/>
      <c r="O65593" s="15"/>
    </row>
    <row r="65594" spans="7:15" s="29" customFormat="1" x14ac:dyDescent="0.3">
      <c r="G65594" s="15"/>
      <c r="H65594" s="15"/>
      <c r="I65594" s="15"/>
      <c r="K65594" s="15"/>
      <c r="M65594" s="15"/>
      <c r="N65594" s="30"/>
      <c r="O65594" s="15"/>
    </row>
    <row r="65595" spans="7:15" s="29" customFormat="1" x14ac:dyDescent="0.3">
      <c r="G65595" s="15"/>
      <c r="H65595" s="15"/>
      <c r="I65595" s="15"/>
      <c r="K65595" s="15"/>
      <c r="M65595" s="15"/>
      <c r="N65595" s="30"/>
      <c r="O65595" s="15"/>
    </row>
    <row r="65596" spans="7:15" s="29" customFormat="1" x14ac:dyDescent="0.3">
      <c r="G65596" s="15"/>
      <c r="H65596" s="15"/>
      <c r="I65596" s="15"/>
      <c r="K65596" s="15"/>
      <c r="M65596" s="15"/>
      <c r="N65596" s="30"/>
      <c r="O65596" s="15"/>
    </row>
    <row r="65597" spans="7:15" s="29" customFormat="1" x14ac:dyDescent="0.3">
      <c r="G65597" s="15"/>
      <c r="H65597" s="15"/>
      <c r="I65597" s="15"/>
      <c r="K65597" s="15"/>
      <c r="M65597" s="15"/>
      <c r="N65597" s="30"/>
      <c r="O65597" s="15"/>
    </row>
    <row r="65598" spans="7:15" s="29" customFormat="1" x14ac:dyDescent="0.3">
      <c r="G65598" s="15"/>
      <c r="H65598" s="15"/>
      <c r="I65598" s="15"/>
      <c r="K65598" s="15"/>
      <c r="M65598" s="15"/>
      <c r="N65598" s="30"/>
      <c r="O65598" s="15"/>
    </row>
    <row r="65599" spans="7:15" s="29" customFormat="1" x14ac:dyDescent="0.3">
      <c r="G65599" s="15"/>
      <c r="H65599" s="15"/>
      <c r="I65599" s="15"/>
      <c r="K65599" s="15"/>
      <c r="M65599" s="15"/>
      <c r="N65599" s="30"/>
      <c r="O65599" s="15"/>
    </row>
    <row r="65600" spans="7:15" s="29" customFormat="1" x14ac:dyDescent="0.3">
      <c r="G65600" s="15"/>
      <c r="H65600" s="15"/>
      <c r="I65600" s="15"/>
      <c r="K65600" s="15"/>
      <c r="M65600" s="15"/>
      <c r="N65600" s="30"/>
      <c r="O65600" s="15"/>
    </row>
    <row r="65601" spans="7:15" s="29" customFormat="1" x14ac:dyDescent="0.3">
      <c r="G65601" s="15"/>
      <c r="H65601" s="15"/>
      <c r="I65601" s="15"/>
      <c r="K65601" s="15"/>
      <c r="M65601" s="15"/>
      <c r="N65601" s="30"/>
      <c r="O65601" s="15"/>
    </row>
    <row r="65602" spans="7:15" s="29" customFormat="1" x14ac:dyDescent="0.3">
      <c r="G65602" s="15"/>
      <c r="H65602" s="15"/>
      <c r="I65602" s="15"/>
      <c r="K65602" s="15"/>
      <c r="M65602" s="15"/>
      <c r="N65602" s="30"/>
      <c r="O65602" s="15"/>
    </row>
    <row r="65603" spans="7:15" s="29" customFormat="1" x14ac:dyDescent="0.3">
      <c r="G65603" s="15"/>
      <c r="H65603" s="15"/>
      <c r="I65603" s="15"/>
      <c r="K65603" s="15"/>
      <c r="M65603" s="15"/>
      <c r="N65603" s="30"/>
      <c r="O65603" s="15"/>
    </row>
    <row r="65604" spans="7:15" s="29" customFormat="1" x14ac:dyDescent="0.3">
      <c r="G65604" s="15"/>
      <c r="H65604" s="15"/>
      <c r="I65604" s="15"/>
      <c r="K65604" s="15"/>
      <c r="M65604" s="15"/>
      <c r="N65604" s="30"/>
      <c r="O65604" s="15"/>
    </row>
    <row r="65605" spans="7:15" s="29" customFormat="1" x14ac:dyDescent="0.3">
      <c r="G65605" s="15"/>
      <c r="H65605" s="15"/>
      <c r="I65605" s="15"/>
      <c r="K65605" s="15"/>
      <c r="M65605" s="15"/>
      <c r="N65605" s="30"/>
      <c r="O65605" s="15"/>
    </row>
    <row r="65606" spans="7:15" s="29" customFormat="1" x14ac:dyDescent="0.3">
      <c r="G65606" s="15"/>
      <c r="H65606" s="15"/>
      <c r="I65606" s="15"/>
      <c r="K65606" s="15"/>
      <c r="M65606" s="15"/>
      <c r="N65606" s="30"/>
      <c r="O65606" s="15"/>
    </row>
    <row r="65607" spans="7:15" s="29" customFormat="1" x14ac:dyDescent="0.3">
      <c r="G65607" s="15"/>
      <c r="H65607" s="15"/>
      <c r="I65607" s="15"/>
      <c r="K65607" s="15"/>
      <c r="M65607" s="15"/>
      <c r="N65607" s="30"/>
      <c r="O65607" s="15"/>
    </row>
    <row r="65608" spans="7:15" s="29" customFormat="1" x14ac:dyDescent="0.3">
      <c r="G65608" s="15"/>
      <c r="H65608" s="15"/>
      <c r="I65608" s="15"/>
      <c r="K65608" s="15"/>
      <c r="M65608" s="15"/>
      <c r="N65608" s="30"/>
      <c r="O65608" s="15"/>
    </row>
    <row r="65609" spans="7:15" s="29" customFormat="1" x14ac:dyDescent="0.3">
      <c r="G65609" s="15"/>
      <c r="H65609" s="15"/>
      <c r="I65609" s="15"/>
      <c r="K65609" s="15"/>
      <c r="M65609" s="15"/>
      <c r="N65609" s="30"/>
      <c r="O65609" s="15"/>
    </row>
    <row r="65610" spans="7:15" s="29" customFormat="1" x14ac:dyDescent="0.3">
      <c r="G65610" s="15"/>
      <c r="H65610" s="15"/>
      <c r="I65610" s="15"/>
      <c r="K65610" s="15"/>
      <c r="M65610" s="15"/>
      <c r="N65610" s="30"/>
      <c r="O65610" s="15"/>
    </row>
    <row r="65611" spans="7:15" s="29" customFormat="1" x14ac:dyDescent="0.3">
      <c r="G65611" s="15"/>
      <c r="H65611" s="15"/>
      <c r="I65611" s="15"/>
      <c r="K65611" s="15"/>
      <c r="M65611" s="15"/>
      <c r="N65611" s="30"/>
      <c r="O65611" s="15"/>
    </row>
    <row r="65612" spans="7:15" s="29" customFormat="1" x14ac:dyDescent="0.3">
      <c r="G65612" s="15"/>
      <c r="H65612" s="15"/>
      <c r="I65612" s="15"/>
      <c r="K65612" s="15"/>
      <c r="M65612" s="15"/>
      <c r="N65612" s="30"/>
      <c r="O65612" s="15"/>
    </row>
    <row r="65613" spans="7:15" s="29" customFormat="1" x14ac:dyDescent="0.3">
      <c r="G65613" s="15"/>
      <c r="H65613" s="15"/>
      <c r="I65613" s="15"/>
      <c r="K65613" s="15"/>
      <c r="M65613" s="15"/>
      <c r="N65613" s="30"/>
      <c r="O65613" s="15"/>
    </row>
    <row r="65614" spans="7:15" s="29" customFormat="1" x14ac:dyDescent="0.3">
      <c r="G65614" s="15"/>
      <c r="H65614" s="15"/>
      <c r="I65614" s="15"/>
      <c r="K65614" s="15"/>
      <c r="M65614" s="15"/>
      <c r="N65614" s="30"/>
      <c r="O65614" s="15"/>
    </row>
    <row r="65615" spans="7:15" s="29" customFormat="1" x14ac:dyDescent="0.3">
      <c r="G65615" s="15"/>
      <c r="H65615" s="15"/>
      <c r="I65615" s="15"/>
      <c r="K65615" s="15"/>
      <c r="M65615" s="15"/>
      <c r="N65615" s="30"/>
      <c r="O65615" s="15"/>
    </row>
    <row r="65616" spans="7:15" s="29" customFormat="1" x14ac:dyDescent="0.3">
      <c r="G65616" s="15"/>
      <c r="H65616" s="15"/>
      <c r="I65616" s="15"/>
      <c r="K65616" s="15"/>
      <c r="M65616" s="15"/>
      <c r="N65616" s="30"/>
      <c r="O65616" s="15"/>
    </row>
    <row r="65617" spans="7:15" s="29" customFormat="1" x14ac:dyDescent="0.3">
      <c r="G65617" s="15"/>
      <c r="H65617" s="15"/>
      <c r="I65617" s="15"/>
      <c r="K65617" s="15"/>
      <c r="M65617" s="15"/>
      <c r="N65617" s="30"/>
      <c r="O65617" s="15"/>
    </row>
    <row r="65618" spans="7:15" s="29" customFormat="1" x14ac:dyDescent="0.3">
      <c r="G65618" s="15"/>
      <c r="H65618" s="15"/>
      <c r="I65618" s="15"/>
      <c r="K65618" s="15"/>
      <c r="M65618" s="15"/>
      <c r="N65618" s="30"/>
      <c r="O65618" s="15"/>
    </row>
    <row r="65619" spans="7:15" s="29" customFormat="1" x14ac:dyDescent="0.3">
      <c r="G65619" s="15"/>
      <c r="H65619" s="15"/>
      <c r="I65619" s="15"/>
      <c r="K65619" s="15"/>
      <c r="M65619" s="15"/>
      <c r="N65619" s="30"/>
      <c r="O65619" s="15"/>
    </row>
    <row r="65620" spans="7:15" s="29" customFormat="1" x14ac:dyDescent="0.3">
      <c r="G65620" s="15"/>
      <c r="H65620" s="15"/>
      <c r="I65620" s="15"/>
      <c r="K65620" s="15"/>
      <c r="M65620" s="15"/>
      <c r="N65620" s="30"/>
      <c r="O65620" s="15"/>
    </row>
    <row r="65621" spans="7:15" s="29" customFormat="1" x14ac:dyDescent="0.3">
      <c r="G65621" s="15"/>
      <c r="H65621" s="15"/>
      <c r="I65621" s="15"/>
      <c r="K65621" s="15"/>
      <c r="M65621" s="15"/>
      <c r="N65621" s="30"/>
      <c r="O65621" s="15"/>
    </row>
    <row r="65622" spans="7:15" s="29" customFormat="1" x14ac:dyDescent="0.3">
      <c r="G65622" s="15"/>
      <c r="H65622" s="15"/>
      <c r="I65622" s="15"/>
      <c r="K65622" s="15"/>
      <c r="M65622" s="15"/>
      <c r="N65622" s="30"/>
      <c r="O65622" s="15"/>
    </row>
    <row r="65623" spans="7:15" s="29" customFormat="1" x14ac:dyDescent="0.3">
      <c r="G65623" s="15"/>
      <c r="H65623" s="15"/>
      <c r="I65623" s="15"/>
      <c r="K65623" s="15"/>
      <c r="M65623" s="15"/>
      <c r="N65623" s="30"/>
      <c r="O65623" s="15"/>
    </row>
    <row r="65624" spans="7:15" s="29" customFormat="1" x14ac:dyDescent="0.3">
      <c r="G65624" s="15"/>
      <c r="H65624" s="15"/>
      <c r="I65624" s="15"/>
      <c r="K65624" s="15"/>
      <c r="M65624" s="15"/>
      <c r="N65624" s="30"/>
      <c r="O65624" s="15"/>
    </row>
    <row r="65625" spans="7:15" s="29" customFormat="1" x14ac:dyDescent="0.3">
      <c r="G65625" s="15"/>
      <c r="H65625" s="15"/>
      <c r="I65625" s="15"/>
      <c r="K65625" s="15"/>
      <c r="M65625" s="15"/>
      <c r="N65625" s="30"/>
      <c r="O65625" s="15"/>
    </row>
    <row r="65626" spans="7:15" s="29" customFormat="1" x14ac:dyDescent="0.3">
      <c r="G65626" s="15"/>
      <c r="H65626" s="15"/>
      <c r="I65626" s="15"/>
      <c r="K65626" s="15"/>
      <c r="M65626" s="15"/>
      <c r="N65626" s="30"/>
      <c r="O65626" s="15"/>
    </row>
    <row r="65627" spans="7:15" s="29" customFormat="1" x14ac:dyDescent="0.3">
      <c r="G65627" s="15"/>
      <c r="H65627" s="15"/>
      <c r="I65627" s="15"/>
      <c r="K65627" s="15"/>
      <c r="M65627" s="15"/>
      <c r="N65627" s="30"/>
      <c r="O65627" s="15"/>
    </row>
    <row r="65628" spans="7:15" s="29" customFormat="1" x14ac:dyDescent="0.3">
      <c r="G65628" s="15"/>
      <c r="H65628" s="15"/>
      <c r="I65628" s="15"/>
      <c r="K65628" s="15"/>
      <c r="M65628" s="15"/>
      <c r="N65628" s="30"/>
      <c r="O65628" s="15"/>
    </row>
    <row r="65629" spans="7:15" s="29" customFormat="1" x14ac:dyDescent="0.3">
      <c r="G65629" s="15"/>
      <c r="H65629" s="15"/>
      <c r="I65629" s="15"/>
      <c r="K65629" s="15"/>
      <c r="M65629" s="15"/>
      <c r="N65629" s="30"/>
      <c r="O65629" s="15"/>
    </row>
    <row r="65630" spans="7:15" s="29" customFormat="1" x14ac:dyDescent="0.3">
      <c r="G65630" s="15"/>
      <c r="H65630" s="15"/>
      <c r="I65630" s="15"/>
      <c r="K65630" s="15"/>
      <c r="M65630" s="15"/>
      <c r="N65630" s="30"/>
      <c r="O65630" s="15"/>
    </row>
    <row r="65631" spans="7:15" s="29" customFormat="1" x14ac:dyDescent="0.3">
      <c r="G65631" s="15"/>
      <c r="H65631" s="15"/>
      <c r="I65631" s="15"/>
      <c r="K65631" s="15"/>
      <c r="M65631" s="15"/>
      <c r="N65631" s="30"/>
      <c r="O65631" s="15"/>
    </row>
    <row r="65632" spans="7:15" s="29" customFormat="1" x14ac:dyDescent="0.3">
      <c r="G65632" s="15"/>
      <c r="H65632" s="15"/>
      <c r="I65632" s="15"/>
      <c r="K65632" s="15"/>
      <c r="M65632" s="15"/>
      <c r="N65632" s="30"/>
      <c r="O65632" s="15"/>
    </row>
    <row r="65633" spans="7:15" s="29" customFormat="1" x14ac:dyDescent="0.3">
      <c r="G65633" s="15"/>
      <c r="H65633" s="15"/>
      <c r="I65633" s="15"/>
      <c r="K65633" s="15"/>
      <c r="M65633" s="15"/>
      <c r="N65633" s="30"/>
      <c r="O65633" s="15"/>
    </row>
    <row r="65634" spans="7:15" s="29" customFormat="1" x14ac:dyDescent="0.3">
      <c r="G65634" s="15"/>
      <c r="H65634" s="15"/>
      <c r="I65634" s="15"/>
      <c r="K65634" s="15"/>
      <c r="M65634" s="15"/>
      <c r="N65634" s="30"/>
      <c r="O65634" s="15"/>
    </row>
    <row r="65635" spans="7:15" s="29" customFormat="1" x14ac:dyDescent="0.3">
      <c r="G65635" s="15"/>
      <c r="H65635" s="15"/>
      <c r="I65635" s="15"/>
      <c r="K65635" s="15"/>
      <c r="M65635" s="15"/>
      <c r="N65635" s="30"/>
      <c r="O65635" s="15"/>
    </row>
    <row r="65636" spans="7:15" s="29" customFormat="1" x14ac:dyDescent="0.3">
      <c r="G65636" s="15"/>
      <c r="H65636" s="15"/>
      <c r="I65636" s="15"/>
      <c r="K65636" s="15"/>
      <c r="M65636" s="15"/>
      <c r="N65636" s="30"/>
      <c r="O65636" s="15"/>
    </row>
    <row r="65637" spans="7:15" s="29" customFormat="1" x14ac:dyDescent="0.3">
      <c r="G65637" s="15"/>
      <c r="H65637" s="15"/>
      <c r="I65637" s="15"/>
      <c r="K65637" s="15"/>
      <c r="M65637" s="15"/>
      <c r="N65637" s="30"/>
      <c r="O65637" s="15"/>
    </row>
    <row r="65638" spans="7:15" s="29" customFormat="1" x14ac:dyDescent="0.3">
      <c r="G65638" s="15"/>
      <c r="H65638" s="15"/>
      <c r="I65638" s="15"/>
      <c r="K65638" s="15"/>
      <c r="M65638" s="15"/>
      <c r="N65638" s="30"/>
      <c r="O65638" s="15"/>
    </row>
    <row r="65639" spans="7:15" s="29" customFormat="1" x14ac:dyDescent="0.3">
      <c r="G65639" s="15"/>
      <c r="H65639" s="15"/>
      <c r="I65639" s="15"/>
      <c r="K65639" s="15"/>
      <c r="M65639" s="15"/>
      <c r="N65639" s="30"/>
      <c r="O65639" s="15"/>
    </row>
    <row r="65640" spans="7:15" s="29" customFormat="1" x14ac:dyDescent="0.3">
      <c r="G65640" s="15"/>
      <c r="H65640" s="15"/>
      <c r="I65640" s="15"/>
      <c r="K65640" s="15"/>
      <c r="M65640" s="15"/>
      <c r="N65640" s="30"/>
      <c r="O65640" s="15"/>
    </row>
    <row r="65641" spans="7:15" s="29" customFormat="1" x14ac:dyDescent="0.3">
      <c r="G65641" s="15"/>
      <c r="H65641" s="15"/>
      <c r="I65641" s="15"/>
      <c r="K65641" s="15"/>
      <c r="M65641" s="15"/>
      <c r="N65641" s="30"/>
      <c r="O65641" s="15"/>
    </row>
    <row r="65642" spans="7:15" s="29" customFormat="1" x14ac:dyDescent="0.3">
      <c r="G65642" s="15"/>
      <c r="H65642" s="15"/>
      <c r="I65642" s="15"/>
      <c r="K65642" s="15"/>
      <c r="M65642" s="15"/>
      <c r="N65642" s="30"/>
      <c r="O65642" s="15"/>
    </row>
    <row r="65643" spans="7:15" s="29" customFormat="1" x14ac:dyDescent="0.3">
      <c r="G65643" s="15"/>
      <c r="H65643" s="15"/>
      <c r="I65643" s="15"/>
      <c r="K65643" s="15"/>
      <c r="M65643" s="15"/>
      <c r="N65643" s="30"/>
      <c r="O65643" s="15"/>
    </row>
    <row r="65644" spans="7:15" s="29" customFormat="1" x14ac:dyDescent="0.3">
      <c r="G65644" s="15"/>
      <c r="H65644" s="15"/>
      <c r="I65644" s="15"/>
      <c r="K65644" s="15"/>
      <c r="M65644" s="15"/>
      <c r="N65644" s="30"/>
      <c r="O65644" s="15"/>
    </row>
    <row r="65645" spans="7:15" s="29" customFormat="1" x14ac:dyDescent="0.3">
      <c r="G65645" s="15"/>
      <c r="H65645" s="15"/>
      <c r="I65645" s="15"/>
      <c r="K65645" s="15"/>
      <c r="M65645" s="15"/>
      <c r="N65645" s="30"/>
      <c r="O65645" s="15"/>
    </row>
    <row r="65646" spans="7:15" s="29" customFormat="1" x14ac:dyDescent="0.3">
      <c r="G65646" s="15"/>
      <c r="H65646" s="15"/>
      <c r="I65646" s="15"/>
      <c r="K65646" s="15"/>
      <c r="M65646" s="15"/>
      <c r="N65646" s="30"/>
      <c r="O65646" s="15"/>
    </row>
    <row r="65647" spans="7:15" s="29" customFormat="1" x14ac:dyDescent="0.3">
      <c r="G65647" s="15"/>
      <c r="H65647" s="15"/>
      <c r="I65647" s="15"/>
      <c r="K65647" s="15"/>
      <c r="M65647" s="15"/>
      <c r="N65647" s="30"/>
      <c r="O65647" s="15"/>
    </row>
    <row r="65648" spans="7:15" s="29" customFormat="1" x14ac:dyDescent="0.3">
      <c r="G65648" s="15"/>
      <c r="H65648" s="15"/>
      <c r="I65648" s="15"/>
      <c r="K65648" s="15"/>
      <c r="M65648" s="15"/>
      <c r="N65648" s="30"/>
      <c r="O65648" s="15"/>
    </row>
    <row r="65649" spans="7:15" s="29" customFormat="1" x14ac:dyDescent="0.3">
      <c r="G65649" s="15"/>
      <c r="H65649" s="15"/>
      <c r="I65649" s="15"/>
      <c r="K65649" s="15"/>
      <c r="M65649" s="15"/>
      <c r="N65649" s="30"/>
      <c r="O65649" s="15"/>
    </row>
    <row r="65650" spans="7:15" s="29" customFormat="1" x14ac:dyDescent="0.3">
      <c r="G65650" s="15"/>
      <c r="H65650" s="15"/>
      <c r="I65650" s="15"/>
      <c r="K65650" s="15"/>
      <c r="M65650" s="15"/>
      <c r="N65650" s="30"/>
      <c r="O65650" s="15"/>
    </row>
    <row r="65651" spans="7:15" s="29" customFormat="1" x14ac:dyDescent="0.3">
      <c r="G65651" s="15"/>
      <c r="H65651" s="15"/>
      <c r="I65651" s="15"/>
      <c r="K65651" s="15"/>
      <c r="M65651" s="15"/>
      <c r="N65651" s="30"/>
      <c r="O65651" s="15"/>
    </row>
    <row r="65652" spans="7:15" s="29" customFormat="1" x14ac:dyDescent="0.3">
      <c r="G65652" s="15"/>
      <c r="H65652" s="15"/>
      <c r="I65652" s="15"/>
      <c r="K65652" s="15"/>
      <c r="M65652" s="15"/>
      <c r="N65652" s="30"/>
      <c r="O65652" s="15"/>
    </row>
    <row r="65653" spans="7:15" s="29" customFormat="1" x14ac:dyDescent="0.3">
      <c r="G65653" s="15"/>
      <c r="H65653" s="15"/>
      <c r="I65653" s="15"/>
      <c r="K65653" s="15"/>
      <c r="M65653" s="15"/>
      <c r="N65653" s="30"/>
      <c r="O65653" s="15"/>
    </row>
    <row r="65654" spans="7:15" s="29" customFormat="1" x14ac:dyDescent="0.3">
      <c r="G65654" s="15"/>
      <c r="H65654" s="15"/>
      <c r="I65654" s="15"/>
      <c r="K65654" s="15"/>
      <c r="M65654" s="15"/>
      <c r="N65654" s="30"/>
      <c r="O65654" s="15"/>
    </row>
    <row r="65655" spans="7:15" s="29" customFormat="1" x14ac:dyDescent="0.3">
      <c r="G65655" s="15"/>
      <c r="H65655" s="15"/>
      <c r="I65655" s="15"/>
      <c r="K65655" s="15"/>
      <c r="M65655" s="15"/>
      <c r="N65655" s="30"/>
      <c r="O65655" s="15"/>
    </row>
    <row r="65656" spans="7:15" s="29" customFormat="1" x14ac:dyDescent="0.3">
      <c r="G65656" s="15"/>
      <c r="H65656" s="15"/>
      <c r="I65656" s="15"/>
      <c r="K65656" s="15"/>
      <c r="M65656" s="15"/>
      <c r="N65656" s="30"/>
      <c r="O65656" s="15"/>
    </row>
    <row r="65657" spans="7:15" s="29" customFormat="1" x14ac:dyDescent="0.3">
      <c r="G65657" s="15"/>
      <c r="H65657" s="15"/>
      <c r="I65657" s="15"/>
      <c r="K65657" s="15"/>
      <c r="M65657" s="15"/>
      <c r="N65657" s="30"/>
      <c r="O65657" s="15"/>
    </row>
    <row r="65658" spans="7:15" s="29" customFormat="1" x14ac:dyDescent="0.3">
      <c r="G65658" s="15"/>
      <c r="H65658" s="15"/>
      <c r="I65658" s="15"/>
      <c r="K65658" s="15"/>
      <c r="M65658" s="15"/>
      <c r="N65658" s="30"/>
      <c r="O65658" s="15"/>
    </row>
    <row r="65659" spans="7:15" s="29" customFormat="1" x14ac:dyDescent="0.3">
      <c r="G65659" s="15"/>
      <c r="H65659" s="15"/>
      <c r="I65659" s="15"/>
      <c r="K65659" s="15"/>
      <c r="M65659" s="15"/>
      <c r="N65659" s="30"/>
      <c r="O65659" s="15"/>
    </row>
    <row r="65660" spans="7:15" s="29" customFormat="1" x14ac:dyDescent="0.3">
      <c r="G65660" s="15"/>
      <c r="H65660" s="15"/>
      <c r="I65660" s="15"/>
      <c r="K65660" s="15"/>
      <c r="M65660" s="15"/>
      <c r="N65660" s="30"/>
      <c r="O65660" s="15"/>
    </row>
    <row r="65661" spans="7:15" s="29" customFormat="1" x14ac:dyDescent="0.3">
      <c r="G65661" s="15"/>
      <c r="H65661" s="15"/>
      <c r="I65661" s="15"/>
      <c r="K65661" s="15"/>
      <c r="M65661" s="15"/>
      <c r="N65661" s="30"/>
      <c r="O65661" s="15"/>
    </row>
    <row r="65662" spans="7:15" s="29" customFormat="1" x14ac:dyDescent="0.3">
      <c r="G65662" s="15"/>
      <c r="H65662" s="15"/>
      <c r="I65662" s="15"/>
      <c r="K65662" s="15"/>
      <c r="M65662" s="15"/>
      <c r="N65662" s="30"/>
      <c r="O65662" s="15"/>
    </row>
    <row r="65663" spans="7:15" s="29" customFormat="1" x14ac:dyDescent="0.3">
      <c r="G65663" s="15"/>
      <c r="H65663" s="15"/>
      <c r="I65663" s="15"/>
      <c r="K65663" s="15"/>
      <c r="M65663" s="15"/>
      <c r="N65663" s="30"/>
      <c r="O65663" s="15"/>
    </row>
    <row r="65664" spans="7:15" s="29" customFormat="1" x14ac:dyDescent="0.3">
      <c r="G65664" s="15"/>
      <c r="H65664" s="15"/>
      <c r="I65664" s="15"/>
      <c r="K65664" s="15"/>
      <c r="M65664" s="15"/>
      <c r="N65664" s="30"/>
      <c r="O65664" s="15"/>
    </row>
    <row r="65665" spans="7:15" s="29" customFormat="1" x14ac:dyDescent="0.3">
      <c r="G65665" s="15"/>
      <c r="H65665" s="15"/>
      <c r="I65665" s="15"/>
      <c r="K65665" s="15"/>
      <c r="M65665" s="15"/>
      <c r="N65665" s="30"/>
      <c r="O65665" s="15"/>
    </row>
    <row r="65666" spans="7:15" s="29" customFormat="1" x14ac:dyDescent="0.3">
      <c r="G65666" s="15"/>
      <c r="H65666" s="15"/>
      <c r="I65666" s="15"/>
      <c r="K65666" s="15"/>
      <c r="M65666" s="15"/>
      <c r="N65666" s="30"/>
      <c r="O65666" s="15"/>
    </row>
    <row r="65667" spans="7:15" s="29" customFormat="1" x14ac:dyDescent="0.3">
      <c r="G65667" s="15"/>
      <c r="H65667" s="15"/>
      <c r="I65667" s="15"/>
      <c r="K65667" s="15"/>
      <c r="M65667" s="15"/>
      <c r="N65667" s="30"/>
      <c r="O65667" s="15"/>
    </row>
    <row r="65668" spans="7:15" s="29" customFormat="1" x14ac:dyDescent="0.3">
      <c r="G65668" s="15"/>
      <c r="H65668" s="15"/>
      <c r="I65668" s="15"/>
      <c r="K65668" s="15"/>
      <c r="M65668" s="15"/>
      <c r="N65668" s="30"/>
      <c r="O65668" s="15"/>
    </row>
    <row r="65669" spans="7:15" s="29" customFormat="1" x14ac:dyDescent="0.3">
      <c r="G65669" s="15"/>
      <c r="H65669" s="15"/>
      <c r="I65669" s="15"/>
      <c r="K65669" s="15"/>
      <c r="M65669" s="15"/>
      <c r="N65669" s="30"/>
      <c r="O65669" s="15"/>
    </row>
    <row r="65670" spans="7:15" s="29" customFormat="1" x14ac:dyDescent="0.3">
      <c r="G65670" s="15"/>
      <c r="H65670" s="15"/>
      <c r="I65670" s="15"/>
      <c r="K65670" s="15"/>
      <c r="M65670" s="15"/>
      <c r="N65670" s="30"/>
      <c r="O65670" s="15"/>
    </row>
    <row r="65671" spans="7:15" s="29" customFormat="1" x14ac:dyDescent="0.3">
      <c r="G65671" s="15"/>
      <c r="H65671" s="15"/>
      <c r="I65671" s="15"/>
      <c r="K65671" s="15"/>
      <c r="M65671" s="15"/>
      <c r="N65671" s="30"/>
      <c r="O65671" s="15"/>
    </row>
    <row r="65672" spans="7:15" s="29" customFormat="1" x14ac:dyDescent="0.3">
      <c r="G65672" s="15"/>
      <c r="H65672" s="15"/>
      <c r="I65672" s="15"/>
      <c r="K65672" s="15"/>
      <c r="M65672" s="15"/>
      <c r="N65672" s="30"/>
      <c r="O65672" s="15"/>
    </row>
    <row r="65673" spans="7:15" s="29" customFormat="1" x14ac:dyDescent="0.3">
      <c r="G65673" s="15"/>
      <c r="H65673" s="15"/>
      <c r="I65673" s="15"/>
      <c r="K65673" s="15"/>
      <c r="M65673" s="15"/>
      <c r="N65673" s="30"/>
      <c r="O65673" s="15"/>
    </row>
    <row r="65674" spans="7:15" s="29" customFormat="1" x14ac:dyDescent="0.3">
      <c r="G65674" s="15"/>
      <c r="H65674" s="15"/>
      <c r="I65674" s="15"/>
      <c r="K65674" s="15"/>
      <c r="M65674" s="15"/>
      <c r="N65674" s="30"/>
      <c r="O65674" s="15"/>
    </row>
    <row r="65675" spans="7:15" s="29" customFormat="1" x14ac:dyDescent="0.3">
      <c r="G65675" s="15"/>
      <c r="H65675" s="15"/>
      <c r="I65675" s="15"/>
      <c r="K65675" s="15"/>
      <c r="M65675" s="15"/>
      <c r="N65675" s="30"/>
      <c r="O65675" s="15"/>
    </row>
    <row r="65676" spans="7:15" s="29" customFormat="1" x14ac:dyDescent="0.3">
      <c r="G65676" s="15"/>
      <c r="H65676" s="15"/>
      <c r="I65676" s="15"/>
      <c r="K65676" s="15"/>
      <c r="M65676" s="15"/>
      <c r="N65676" s="30"/>
      <c r="O65676" s="15"/>
    </row>
    <row r="65677" spans="7:15" s="29" customFormat="1" x14ac:dyDescent="0.3">
      <c r="G65677" s="15"/>
      <c r="H65677" s="15"/>
      <c r="I65677" s="15"/>
      <c r="K65677" s="15"/>
      <c r="M65677" s="15"/>
      <c r="N65677" s="30"/>
      <c r="O65677" s="15"/>
    </row>
    <row r="65678" spans="7:15" s="29" customFormat="1" x14ac:dyDescent="0.3">
      <c r="G65678" s="15"/>
      <c r="H65678" s="15"/>
      <c r="I65678" s="15"/>
      <c r="K65678" s="15"/>
      <c r="M65678" s="15"/>
      <c r="N65678" s="30"/>
      <c r="O65678" s="15"/>
    </row>
    <row r="65679" spans="7:15" s="29" customFormat="1" x14ac:dyDescent="0.3">
      <c r="G65679" s="15"/>
      <c r="H65679" s="15"/>
      <c r="I65679" s="15"/>
      <c r="K65679" s="15"/>
      <c r="M65679" s="15"/>
      <c r="N65679" s="30"/>
      <c r="O65679" s="15"/>
    </row>
    <row r="65680" spans="7:15" s="29" customFormat="1" x14ac:dyDescent="0.3">
      <c r="G65680" s="15"/>
      <c r="H65680" s="15"/>
      <c r="I65680" s="15"/>
      <c r="K65680" s="15"/>
      <c r="M65680" s="15"/>
      <c r="N65680" s="30"/>
      <c r="O65680" s="15"/>
    </row>
    <row r="65681" spans="7:15" s="29" customFormat="1" x14ac:dyDescent="0.3">
      <c r="G65681" s="15"/>
      <c r="H65681" s="15"/>
      <c r="I65681" s="15"/>
      <c r="K65681" s="15"/>
      <c r="M65681" s="15"/>
      <c r="N65681" s="30"/>
      <c r="O65681" s="15"/>
    </row>
    <row r="65682" spans="7:15" s="29" customFormat="1" x14ac:dyDescent="0.3">
      <c r="G65682" s="15"/>
      <c r="H65682" s="15"/>
      <c r="I65682" s="15"/>
      <c r="K65682" s="15"/>
      <c r="M65682" s="15"/>
      <c r="N65682" s="30"/>
      <c r="O65682" s="15"/>
    </row>
    <row r="65683" spans="7:15" s="29" customFormat="1" x14ac:dyDescent="0.3">
      <c r="G65683" s="15"/>
      <c r="H65683" s="15"/>
      <c r="I65683" s="15"/>
      <c r="K65683" s="15"/>
      <c r="M65683" s="15"/>
      <c r="N65683" s="30"/>
      <c r="O65683" s="15"/>
    </row>
    <row r="65684" spans="7:15" s="29" customFormat="1" x14ac:dyDescent="0.3">
      <c r="G65684" s="15"/>
      <c r="H65684" s="15"/>
      <c r="I65684" s="15"/>
      <c r="K65684" s="15"/>
      <c r="M65684" s="15"/>
      <c r="N65684" s="30"/>
      <c r="O65684" s="15"/>
    </row>
    <row r="65685" spans="7:15" s="29" customFormat="1" x14ac:dyDescent="0.3">
      <c r="G65685" s="15"/>
      <c r="H65685" s="15"/>
      <c r="I65685" s="15"/>
      <c r="K65685" s="15"/>
      <c r="M65685" s="15"/>
      <c r="N65685" s="30"/>
      <c r="O65685" s="15"/>
    </row>
    <row r="65686" spans="7:15" s="29" customFormat="1" x14ac:dyDescent="0.3">
      <c r="G65686" s="15"/>
      <c r="H65686" s="15"/>
      <c r="I65686" s="15"/>
      <c r="K65686" s="15"/>
      <c r="M65686" s="15"/>
      <c r="N65686" s="30"/>
      <c r="O65686" s="15"/>
    </row>
    <row r="65687" spans="7:15" s="29" customFormat="1" x14ac:dyDescent="0.3">
      <c r="G65687" s="15"/>
      <c r="H65687" s="15"/>
      <c r="I65687" s="15"/>
      <c r="K65687" s="15"/>
      <c r="M65687" s="15"/>
      <c r="N65687" s="30"/>
      <c r="O65687" s="15"/>
    </row>
    <row r="65688" spans="7:15" s="29" customFormat="1" x14ac:dyDescent="0.3">
      <c r="G65688" s="15"/>
      <c r="H65688" s="15"/>
      <c r="I65688" s="15"/>
      <c r="K65688" s="15"/>
      <c r="M65688" s="15"/>
      <c r="N65688" s="30"/>
      <c r="O65688" s="15"/>
    </row>
    <row r="65689" spans="7:15" s="29" customFormat="1" x14ac:dyDescent="0.3">
      <c r="G65689" s="15"/>
      <c r="H65689" s="15"/>
      <c r="I65689" s="15"/>
      <c r="K65689" s="15"/>
      <c r="M65689" s="15"/>
      <c r="N65689" s="30"/>
      <c r="O65689" s="15"/>
    </row>
    <row r="65690" spans="7:15" s="29" customFormat="1" x14ac:dyDescent="0.3">
      <c r="G65690" s="15"/>
      <c r="H65690" s="15"/>
      <c r="I65690" s="15"/>
      <c r="K65690" s="15"/>
      <c r="M65690" s="15"/>
      <c r="N65690" s="30"/>
      <c r="O65690" s="15"/>
    </row>
    <row r="65691" spans="7:15" s="29" customFormat="1" x14ac:dyDescent="0.3">
      <c r="G65691" s="15"/>
      <c r="H65691" s="15"/>
      <c r="I65691" s="15"/>
      <c r="K65691" s="15"/>
      <c r="M65691" s="15"/>
      <c r="N65691" s="30"/>
      <c r="O65691" s="15"/>
    </row>
    <row r="65692" spans="7:15" s="29" customFormat="1" x14ac:dyDescent="0.3">
      <c r="G65692" s="15"/>
      <c r="H65692" s="15"/>
      <c r="I65692" s="15"/>
      <c r="K65692" s="15"/>
      <c r="M65692" s="15"/>
      <c r="N65692" s="30"/>
      <c r="O65692" s="15"/>
    </row>
    <row r="65693" spans="7:15" s="29" customFormat="1" x14ac:dyDescent="0.3">
      <c r="G65693" s="15"/>
      <c r="H65693" s="15"/>
      <c r="I65693" s="15"/>
      <c r="K65693" s="15"/>
      <c r="M65693" s="15"/>
      <c r="N65693" s="30"/>
      <c r="O65693" s="15"/>
    </row>
    <row r="65694" spans="7:15" s="29" customFormat="1" x14ac:dyDescent="0.3">
      <c r="G65694" s="15"/>
      <c r="H65694" s="15"/>
      <c r="I65694" s="15"/>
      <c r="K65694" s="15"/>
      <c r="M65694" s="15"/>
      <c r="N65694" s="30"/>
      <c r="O65694" s="15"/>
    </row>
    <row r="65695" spans="7:15" s="29" customFormat="1" x14ac:dyDescent="0.3">
      <c r="G65695" s="15"/>
      <c r="H65695" s="15"/>
      <c r="I65695" s="15"/>
      <c r="K65695" s="15"/>
      <c r="M65695" s="15"/>
      <c r="N65695" s="30"/>
      <c r="O65695" s="15"/>
    </row>
    <row r="65696" spans="7:15" s="29" customFormat="1" x14ac:dyDescent="0.3">
      <c r="G65696" s="15"/>
      <c r="H65696" s="15"/>
      <c r="I65696" s="15"/>
      <c r="K65696" s="15"/>
      <c r="M65696" s="15"/>
      <c r="N65696" s="30"/>
      <c r="O65696" s="15"/>
    </row>
    <row r="65697" spans="7:15" s="29" customFormat="1" x14ac:dyDescent="0.3">
      <c r="G65697" s="15"/>
      <c r="H65697" s="15"/>
      <c r="I65697" s="15"/>
      <c r="K65697" s="15"/>
      <c r="M65697" s="15"/>
      <c r="N65697" s="30"/>
      <c r="O65697" s="15"/>
    </row>
    <row r="65698" spans="7:15" s="29" customFormat="1" x14ac:dyDescent="0.3">
      <c r="G65698" s="15"/>
      <c r="H65698" s="15"/>
      <c r="I65698" s="15"/>
      <c r="K65698" s="15"/>
      <c r="M65698" s="15"/>
      <c r="N65698" s="30"/>
      <c r="O65698" s="15"/>
    </row>
    <row r="65699" spans="7:15" s="29" customFormat="1" x14ac:dyDescent="0.3">
      <c r="G65699" s="15"/>
      <c r="H65699" s="15"/>
      <c r="I65699" s="15"/>
      <c r="K65699" s="15"/>
      <c r="M65699" s="15"/>
      <c r="N65699" s="30"/>
      <c r="O65699" s="15"/>
    </row>
    <row r="65700" spans="7:15" s="29" customFormat="1" x14ac:dyDescent="0.3">
      <c r="G65700" s="15"/>
      <c r="H65700" s="15"/>
      <c r="I65700" s="15"/>
      <c r="K65700" s="15"/>
      <c r="M65700" s="15"/>
      <c r="N65700" s="30"/>
      <c r="O65700" s="15"/>
    </row>
    <row r="65701" spans="7:15" s="29" customFormat="1" x14ac:dyDescent="0.3">
      <c r="G65701" s="15"/>
      <c r="H65701" s="15"/>
      <c r="I65701" s="15"/>
      <c r="K65701" s="15"/>
      <c r="M65701" s="15"/>
      <c r="N65701" s="30"/>
      <c r="O65701" s="15"/>
    </row>
    <row r="65702" spans="7:15" s="29" customFormat="1" x14ac:dyDescent="0.3">
      <c r="G65702" s="15"/>
      <c r="H65702" s="15"/>
      <c r="I65702" s="15"/>
      <c r="K65702" s="15"/>
      <c r="M65702" s="15"/>
      <c r="N65702" s="30"/>
      <c r="O65702" s="15"/>
    </row>
    <row r="65703" spans="7:15" s="29" customFormat="1" x14ac:dyDescent="0.3">
      <c r="G65703" s="15"/>
      <c r="H65703" s="15"/>
      <c r="I65703" s="15"/>
      <c r="K65703" s="15"/>
      <c r="M65703" s="15"/>
      <c r="N65703" s="30"/>
      <c r="O65703" s="15"/>
    </row>
    <row r="65704" spans="7:15" s="29" customFormat="1" x14ac:dyDescent="0.3">
      <c r="G65704" s="15"/>
      <c r="H65704" s="15"/>
      <c r="I65704" s="15"/>
      <c r="K65704" s="15"/>
      <c r="M65704" s="15"/>
      <c r="N65704" s="30"/>
      <c r="O65704" s="15"/>
    </row>
    <row r="65705" spans="7:15" s="29" customFormat="1" x14ac:dyDescent="0.3">
      <c r="G65705" s="15"/>
      <c r="H65705" s="15"/>
      <c r="I65705" s="15"/>
      <c r="K65705" s="15"/>
      <c r="M65705" s="15"/>
      <c r="N65705" s="30"/>
      <c r="O65705" s="15"/>
    </row>
    <row r="65706" spans="7:15" s="29" customFormat="1" x14ac:dyDescent="0.3">
      <c r="G65706" s="15"/>
      <c r="H65706" s="15"/>
      <c r="I65706" s="15"/>
      <c r="K65706" s="15"/>
      <c r="M65706" s="15"/>
      <c r="N65706" s="30"/>
      <c r="O65706" s="15"/>
    </row>
    <row r="65707" spans="7:15" s="29" customFormat="1" x14ac:dyDescent="0.3">
      <c r="G65707" s="15"/>
      <c r="H65707" s="15"/>
      <c r="I65707" s="15"/>
      <c r="K65707" s="15"/>
      <c r="M65707" s="15"/>
      <c r="N65707" s="30"/>
      <c r="O65707" s="15"/>
    </row>
    <row r="65708" spans="7:15" s="29" customFormat="1" x14ac:dyDescent="0.3">
      <c r="G65708" s="15"/>
      <c r="H65708" s="15"/>
      <c r="I65708" s="15"/>
      <c r="K65708" s="15"/>
      <c r="M65708" s="15"/>
      <c r="N65708" s="30"/>
      <c r="O65708" s="15"/>
    </row>
    <row r="65709" spans="7:15" s="29" customFormat="1" x14ac:dyDescent="0.3">
      <c r="G65709" s="15"/>
      <c r="H65709" s="15"/>
      <c r="I65709" s="15"/>
      <c r="K65709" s="15"/>
      <c r="M65709" s="15"/>
      <c r="N65709" s="30"/>
      <c r="O65709" s="15"/>
    </row>
    <row r="65710" spans="7:15" s="29" customFormat="1" x14ac:dyDescent="0.3">
      <c r="G65710" s="15"/>
      <c r="H65710" s="15"/>
      <c r="I65710" s="15"/>
      <c r="K65710" s="15"/>
      <c r="M65710" s="15"/>
      <c r="N65710" s="30"/>
      <c r="O65710" s="15"/>
    </row>
    <row r="65711" spans="7:15" s="29" customFormat="1" x14ac:dyDescent="0.3">
      <c r="G65711" s="15"/>
      <c r="H65711" s="15"/>
      <c r="I65711" s="15"/>
      <c r="K65711" s="15"/>
      <c r="M65711" s="15"/>
      <c r="N65711" s="30"/>
      <c r="O65711" s="15"/>
    </row>
    <row r="65712" spans="7:15" s="29" customFormat="1" x14ac:dyDescent="0.3">
      <c r="G65712" s="15"/>
      <c r="H65712" s="15"/>
      <c r="I65712" s="15"/>
      <c r="K65712" s="15"/>
      <c r="M65712" s="15"/>
      <c r="N65712" s="30"/>
      <c r="O65712" s="15"/>
    </row>
    <row r="65713" spans="7:15" s="29" customFormat="1" x14ac:dyDescent="0.3">
      <c r="G65713" s="15"/>
      <c r="H65713" s="15"/>
      <c r="I65713" s="15"/>
      <c r="K65713" s="15"/>
      <c r="M65713" s="15"/>
      <c r="N65713" s="30"/>
      <c r="O65713" s="15"/>
    </row>
    <row r="65714" spans="7:15" s="29" customFormat="1" x14ac:dyDescent="0.3">
      <c r="G65714" s="15"/>
      <c r="H65714" s="15"/>
      <c r="I65714" s="15"/>
      <c r="K65714" s="15"/>
      <c r="M65714" s="15"/>
      <c r="N65714" s="30"/>
      <c r="O65714" s="15"/>
    </row>
    <row r="65715" spans="7:15" s="29" customFormat="1" x14ac:dyDescent="0.3">
      <c r="G65715" s="15"/>
      <c r="H65715" s="15"/>
      <c r="I65715" s="15"/>
      <c r="K65715" s="15"/>
      <c r="M65715" s="15"/>
      <c r="N65715" s="30"/>
      <c r="O65715" s="15"/>
    </row>
    <row r="65716" spans="7:15" s="29" customFormat="1" x14ac:dyDescent="0.3">
      <c r="G65716" s="15"/>
      <c r="H65716" s="15"/>
      <c r="I65716" s="15"/>
      <c r="K65716" s="15"/>
      <c r="M65716" s="15"/>
      <c r="N65716" s="30"/>
      <c r="O65716" s="15"/>
    </row>
    <row r="65717" spans="7:15" s="29" customFormat="1" x14ac:dyDescent="0.3">
      <c r="G65717" s="15"/>
      <c r="H65717" s="15"/>
      <c r="I65717" s="15"/>
      <c r="K65717" s="15"/>
      <c r="M65717" s="15"/>
      <c r="N65717" s="30"/>
      <c r="O65717" s="15"/>
    </row>
    <row r="65718" spans="7:15" s="29" customFormat="1" x14ac:dyDescent="0.3">
      <c r="G65718" s="15"/>
      <c r="H65718" s="15"/>
      <c r="I65718" s="15"/>
      <c r="K65718" s="15"/>
      <c r="M65718" s="15"/>
      <c r="N65718" s="30"/>
      <c r="O65718" s="15"/>
    </row>
    <row r="65719" spans="7:15" s="29" customFormat="1" x14ac:dyDescent="0.3">
      <c r="G65719" s="15"/>
      <c r="H65719" s="15"/>
      <c r="I65719" s="15"/>
      <c r="K65719" s="15"/>
      <c r="M65719" s="15"/>
      <c r="N65719" s="30"/>
      <c r="O65719" s="15"/>
    </row>
    <row r="65720" spans="7:15" s="29" customFormat="1" x14ac:dyDescent="0.3">
      <c r="G65720" s="15"/>
      <c r="H65720" s="15"/>
      <c r="I65720" s="15"/>
      <c r="K65720" s="15"/>
      <c r="M65720" s="15"/>
      <c r="N65720" s="30"/>
      <c r="O65720" s="15"/>
    </row>
    <row r="65721" spans="7:15" s="29" customFormat="1" x14ac:dyDescent="0.3">
      <c r="G65721" s="15"/>
      <c r="H65721" s="15"/>
      <c r="I65721" s="15"/>
      <c r="K65721" s="15"/>
      <c r="M65721" s="15"/>
      <c r="N65721" s="30"/>
      <c r="O65721" s="15"/>
    </row>
    <row r="65722" spans="7:15" s="29" customFormat="1" x14ac:dyDescent="0.3">
      <c r="G65722" s="15"/>
      <c r="H65722" s="15"/>
      <c r="I65722" s="15"/>
      <c r="K65722" s="15"/>
      <c r="M65722" s="15"/>
      <c r="N65722" s="30"/>
      <c r="O65722" s="15"/>
    </row>
    <row r="65723" spans="7:15" s="29" customFormat="1" x14ac:dyDescent="0.3">
      <c r="G65723" s="15"/>
      <c r="H65723" s="15"/>
      <c r="I65723" s="15"/>
      <c r="K65723" s="15"/>
      <c r="M65723" s="15"/>
      <c r="N65723" s="30"/>
      <c r="O65723" s="15"/>
    </row>
    <row r="65724" spans="7:15" s="29" customFormat="1" x14ac:dyDescent="0.3">
      <c r="G65724" s="15"/>
      <c r="H65724" s="15"/>
      <c r="I65724" s="15"/>
      <c r="K65724" s="15"/>
      <c r="M65724" s="15"/>
      <c r="N65724" s="30"/>
      <c r="O65724" s="15"/>
    </row>
    <row r="65725" spans="7:15" s="29" customFormat="1" x14ac:dyDescent="0.3">
      <c r="G65725" s="15"/>
      <c r="H65725" s="15"/>
      <c r="I65725" s="15"/>
      <c r="K65725" s="15"/>
      <c r="M65725" s="15"/>
      <c r="N65725" s="30"/>
      <c r="O65725" s="15"/>
    </row>
    <row r="65726" spans="7:15" s="29" customFormat="1" x14ac:dyDescent="0.3">
      <c r="G65726" s="15"/>
      <c r="H65726" s="15"/>
      <c r="I65726" s="15"/>
      <c r="K65726" s="15"/>
      <c r="M65726" s="15"/>
      <c r="N65726" s="30"/>
      <c r="O65726" s="15"/>
    </row>
    <row r="65727" spans="7:15" s="29" customFormat="1" x14ac:dyDescent="0.3">
      <c r="G65727" s="15"/>
      <c r="H65727" s="15"/>
      <c r="I65727" s="15"/>
      <c r="K65727" s="15"/>
      <c r="M65727" s="15"/>
      <c r="N65727" s="30"/>
      <c r="O65727" s="15"/>
    </row>
    <row r="65728" spans="7:15" s="29" customFormat="1" x14ac:dyDescent="0.3">
      <c r="G65728" s="15"/>
      <c r="H65728" s="15"/>
      <c r="I65728" s="15"/>
      <c r="K65728" s="15"/>
      <c r="M65728" s="15"/>
      <c r="N65728" s="30"/>
      <c r="O65728" s="15"/>
    </row>
    <row r="65729" spans="7:15" s="29" customFormat="1" x14ac:dyDescent="0.3">
      <c r="G65729" s="15"/>
      <c r="H65729" s="15"/>
      <c r="I65729" s="15"/>
      <c r="K65729" s="15"/>
      <c r="M65729" s="15"/>
      <c r="N65729" s="30"/>
      <c r="O65729" s="15"/>
    </row>
    <row r="65730" spans="7:15" s="29" customFormat="1" x14ac:dyDescent="0.3">
      <c r="G65730" s="15"/>
      <c r="H65730" s="15"/>
      <c r="I65730" s="15"/>
      <c r="K65730" s="15"/>
      <c r="M65730" s="15"/>
      <c r="N65730" s="30"/>
      <c r="O65730" s="15"/>
    </row>
    <row r="65731" spans="7:15" s="29" customFormat="1" x14ac:dyDescent="0.3">
      <c r="G65731" s="15"/>
      <c r="H65731" s="15"/>
      <c r="I65731" s="15"/>
      <c r="K65731" s="15"/>
      <c r="M65731" s="15"/>
      <c r="N65731" s="30"/>
      <c r="O65731" s="15"/>
    </row>
    <row r="65732" spans="7:15" s="29" customFormat="1" x14ac:dyDescent="0.3">
      <c r="G65732" s="15"/>
      <c r="H65732" s="15"/>
      <c r="I65732" s="15"/>
      <c r="K65732" s="15"/>
      <c r="M65732" s="15"/>
      <c r="N65732" s="30"/>
      <c r="O65732" s="15"/>
    </row>
    <row r="65733" spans="7:15" s="29" customFormat="1" x14ac:dyDescent="0.3">
      <c r="G65733" s="15"/>
      <c r="H65733" s="15"/>
      <c r="I65733" s="15"/>
      <c r="K65733" s="15"/>
      <c r="M65733" s="15"/>
      <c r="N65733" s="30"/>
      <c r="O65733" s="15"/>
    </row>
    <row r="65734" spans="7:15" s="29" customFormat="1" x14ac:dyDescent="0.3">
      <c r="G65734" s="15"/>
      <c r="H65734" s="15"/>
      <c r="I65734" s="15"/>
      <c r="K65734" s="15"/>
      <c r="M65734" s="15"/>
      <c r="N65734" s="30"/>
      <c r="O65734" s="15"/>
    </row>
    <row r="65735" spans="7:15" s="29" customFormat="1" x14ac:dyDescent="0.3">
      <c r="G65735" s="15"/>
      <c r="H65735" s="15"/>
      <c r="I65735" s="15"/>
      <c r="K65735" s="15"/>
      <c r="M65735" s="15"/>
      <c r="N65735" s="30"/>
      <c r="O65735" s="15"/>
    </row>
    <row r="65736" spans="7:15" s="29" customFormat="1" x14ac:dyDescent="0.3">
      <c r="G65736" s="15"/>
      <c r="H65736" s="15"/>
      <c r="I65736" s="15"/>
      <c r="K65736" s="15"/>
      <c r="M65736" s="15"/>
      <c r="N65736" s="30"/>
      <c r="O65736" s="15"/>
    </row>
    <row r="65737" spans="7:15" s="29" customFormat="1" x14ac:dyDescent="0.3">
      <c r="G65737" s="15"/>
      <c r="H65737" s="15"/>
      <c r="I65737" s="15"/>
      <c r="K65737" s="15"/>
      <c r="M65737" s="15"/>
      <c r="N65737" s="30"/>
      <c r="O65737" s="15"/>
    </row>
    <row r="65738" spans="7:15" s="29" customFormat="1" x14ac:dyDescent="0.3">
      <c r="G65738" s="15"/>
      <c r="H65738" s="15"/>
      <c r="I65738" s="15"/>
      <c r="K65738" s="15"/>
      <c r="M65738" s="15"/>
      <c r="N65738" s="30"/>
      <c r="O65738" s="15"/>
    </row>
    <row r="65739" spans="7:15" s="29" customFormat="1" x14ac:dyDescent="0.3">
      <c r="G65739" s="15"/>
      <c r="H65739" s="15"/>
      <c r="I65739" s="15"/>
      <c r="K65739" s="15"/>
      <c r="M65739" s="15"/>
      <c r="N65739" s="30"/>
      <c r="O65739" s="15"/>
    </row>
    <row r="65740" spans="7:15" s="29" customFormat="1" x14ac:dyDescent="0.3">
      <c r="G65740" s="15"/>
      <c r="H65740" s="15"/>
      <c r="I65740" s="15"/>
      <c r="K65740" s="15"/>
      <c r="M65740" s="15"/>
      <c r="N65740" s="30"/>
      <c r="O65740" s="15"/>
    </row>
    <row r="65741" spans="7:15" s="29" customFormat="1" x14ac:dyDescent="0.3">
      <c r="G65741" s="15"/>
      <c r="H65741" s="15"/>
      <c r="I65741" s="15"/>
      <c r="K65741" s="15"/>
      <c r="M65741" s="15"/>
      <c r="N65741" s="30"/>
      <c r="O65741" s="15"/>
    </row>
    <row r="65742" spans="7:15" s="29" customFormat="1" x14ac:dyDescent="0.3">
      <c r="G65742" s="15"/>
      <c r="H65742" s="15"/>
      <c r="I65742" s="15"/>
      <c r="K65742" s="15"/>
      <c r="M65742" s="15"/>
      <c r="N65742" s="30"/>
      <c r="O65742" s="15"/>
    </row>
    <row r="65743" spans="7:15" s="29" customFormat="1" x14ac:dyDescent="0.3">
      <c r="G65743" s="15"/>
      <c r="H65743" s="15"/>
      <c r="I65743" s="15"/>
      <c r="K65743" s="15"/>
      <c r="M65743" s="15"/>
      <c r="N65743" s="30"/>
      <c r="O65743" s="15"/>
    </row>
    <row r="65744" spans="7:15" s="29" customFormat="1" x14ac:dyDescent="0.3">
      <c r="G65744" s="15"/>
      <c r="H65744" s="15"/>
      <c r="I65744" s="15"/>
      <c r="K65744" s="15"/>
      <c r="M65744" s="15"/>
      <c r="N65744" s="30"/>
      <c r="O65744" s="15"/>
    </row>
    <row r="65745" spans="7:15" s="29" customFormat="1" x14ac:dyDescent="0.3">
      <c r="G65745" s="15"/>
      <c r="H65745" s="15"/>
      <c r="I65745" s="15"/>
      <c r="K65745" s="15"/>
      <c r="M65745" s="15"/>
      <c r="N65745" s="30"/>
      <c r="O65745" s="15"/>
    </row>
    <row r="65746" spans="7:15" s="29" customFormat="1" x14ac:dyDescent="0.3">
      <c r="G65746" s="15"/>
      <c r="H65746" s="15"/>
      <c r="I65746" s="15"/>
      <c r="K65746" s="15"/>
      <c r="M65746" s="15"/>
      <c r="N65746" s="30"/>
      <c r="O65746" s="15"/>
    </row>
    <row r="65747" spans="7:15" s="29" customFormat="1" x14ac:dyDescent="0.3">
      <c r="G65747" s="15"/>
      <c r="H65747" s="15"/>
      <c r="I65747" s="15"/>
      <c r="K65747" s="15"/>
      <c r="M65747" s="15"/>
      <c r="N65747" s="30"/>
      <c r="O65747" s="15"/>
    </row>
    <row r="65748" spans="7:15" s="29" customFormat="1" x14ac:dyDescent="0.3">
      <c r="G65748" s="15"/>
      <c r="H65748" s="15"/>
      <c r="I65748" s="15"/>
      <c r="K65748" s="15"/>
      <c r="M65748" s="15"/>
      <c r="N65748" s="30"/>
      <c r="O65748" s="15"/>
    </row>
    <row r="65749" spans="7:15" s="29" customFormat="1" x14ac:dyDescent="0.3">
      <c r="G65749" s="15"/>
      <c r="H65749" s="15"/>
      <c r="I65749" s="15"/>
      <c r="K65749" s="15"/>
      <c r="M65749" s="15"/>
      <c r="N65749" s="30"/>
      <c r="O65749" s="15"/>
    </row>
    <row r="65750" spans="7:15" s="29" customFormat="1" x14ac:dyDescent="0.3">
      <c r="G65750" s="15"/>
      <c r="H65750" s="15"/>
      <c r="I65750" s="15"/>
      <c r="K65750" s="15"/>
      <c r="M65750" s="15"/>
      <c r="N65750" s="30"/>
      <c r="O65750" s="15"/>
    </row>
    <row r="65751" spans="7:15" s="29" customFormat="1" x14ac:dyDescent="0.3">
      <c r="G65751" s="15"/>
      <c r="H65751" s="15"/>
      <c r="I65751" s="15"/>
      <c r="K65751" s="15"/>
      <c r="M65751" s="15"/>
      <c r="N65751" s="30"/>
      <c r="O65751" s="15"/>
    </row>
    <row r="65752" spans="7:15" s="29" customFormat="1" x14ac:dyDescent="0.3">
      <c r="G65752" s="15"/>
      <c r="H65752" s="15"/>
      <c r="I65752" s="15"/>
      <c r="K65752" s="15"/>
      <c r="M65752" s="15"/>
      <c r="N65752" s="30"/>
      <c r="O65752" s="15"/>
    </row>
    <row r="65753" spans="7:15" s="29" customFormat="1" x14ac:dyDescent="0.3">
      <c r="G65753" s="15"/>
      <c r="H65753" s="15"/>
      <c r="I65753" s="15"/>
      <c r="K65753" s="15"/>
      <c r="M65753" s="15"/>
      <c r="N65753" s="30"/>
      <c r="O65753" s="15"/>
    </row>
    <row r="65754" spans="7:15" s="29" customFormat="1" x14ac:dyDescent="0.3">
      <c r="G65754" s="15"/>
      <c r="H65754" s="15"/>
      <c r="I65754" s="15"/>
      <c r="K65754" s="15"/>
      <c r="M65754" s="15"/>
      <c r="N65754" s="30"/>
      <c r="O65754" s="15"/>
    </row>
    <row r="65755" spans="7:15" s="29" customFormat="1" x14ac:dyDescent="0.3">
      <c r="G65755" s="15"/>
      <c r="H65755" s="15"/>
      <c r="I65755" s="15"/>
      <c r="K65755" s="15"/>
      <c r="M65755" s="15"/>
      <c r="N65755" s="30"/>
      <c r="O65755" s="15"/>
    </row>
    <row r="65756" spans="7:15" s="29" customFormat="1" x14ac:dyDescent="0.3">
      <c r="G65756" s="15"/>
      <c r="H65756" s="15"/>
      <c r="I65756" s="15"/>
      <c r="K65756" s="15"/>
      <c r="M65756" s="15"/>
      <c r="N65756" s="30"/>
      <c r="O65756" s="15"/>
    </row>
    <row r="65757" spans="7:15" s="29" customFormat="1" x14ac:dyDescent="0.3">
      <c r="G65757" s="15"/>
      <c r="H65757" s="15"/>
      <c r="I65757" s="15"/>
      <c r="K65757" s="15"/>
      <c r="M65757" s="15"/>
      <c r="N65757" s="30"/>
      <c r="O65757" s="15"/>
    </row>
    <row r="65758" spans="7:15" s="29" customFormat="1" x14ac:dyDescent="0.3">
      <c r="G65758" s="15"/>
      <c r="H65758" s="15"/>
      <c r="I65758" s="15"/>
      <c r="K65758" s="15"/>
      <c r="M65758" s="15"/>
      <c r="N65758" s="30"/>
      <c r="O65758" s="15"/>
    </row>
    <row r="65759" spans="7:15" s="29" customFormat="1" x14ac:dyDescent="0.3">
      <c r="G65759" s="15"/>
      <c r="H65759" s="15"/>
      <c r="I65759" s="15"/>
      <c r="K65759" s="15"/>
      <c r="M65759" s="15"/>
      <c r="N65759" s="30"/>
      <c r="O65759" s="15"/>
    </row>
    <row r="65760" spans="7:15" s="29" customFormat="1" x14ac:dyDescent="0.3">
      <c r="G65760" s="15"/>
      <c r="H65760" s="15"/>
      <c r="I65760" s="15"/>
      <c r="K65760" s="15"/>
      <c r="M65760" s="15"/>
      <c r="N65760" s="30"/>
      <c r="O65760" s="15"/>
    </row>
    <row r="65761" spans="7:15" s="29" customFormat="1" x14ac:dyDescent="0.3">
      <c r="G65761" s="15"/>
      <c r="H65761" s="15"/>
      <c r="I65761" s="15"/>
      <c r="K65761" s="15"/>
      <c r="M65761" s="15"/>
      <c r="N65761" s="30"/>
      <c r="O65761" s="15"/>
    </row>
    <row r="65762" spans="7:15" s="29" customFormat="1" x14ac:dyDescent="0.3">
      <c r="G65762" s="15"/>
      <c r="H65762" s="15"/>
      <c r="I65762" s="15"/>
      <c r="K65762" s="15"/>
      <c r="M65762" s="15"/>
      <c r="N65762" s="30"/>
      <c r="O65762" s="15"/>
    </row>
    <row r="65763" spans="7:15" s="29" customFormat="1" x14ac:dyDescent="0.3">
      <c r="G65763" s="15"/>
      <c r="H65763" s="15"/>
      <c r="I65763" s="15"/>
      <c r="K65763" s="15"/>
      <c r="M65763" s="15"/>
      <c r="N65763" s="30"/>
      <c r="O65763" s="15"/>
    </row>
    <row r="65764" spans="7:15" s="29" customFormat="1" x14ac:dyDescent="0.3">
      <c r="G65764" s="15"/>
      <c r="H65764" s="15"/>
      <c r="I65764" s="15"/>
      <c r="K65764" s="15"/>
      <c r="M65764" s="15"/>
      <c r="N65764" s="30"/>
      <c r="O65764" s="15"/>
    </row>
    <row r="65765" spans="7:15" s="29" customFormat="1" x14ac:dyDescent="0.3">
      <c r="G65765" s="15"/>
      <c r="H65765" s="15"/>
      <c r="I65765" s="15"/>
      <c r="K65765" s="15"/>
      <c r="M65765" s="15"/>
      <c r="N65765" s="30"/>
      <c r="O65765" s="15"/>
    </row>
    <row r="65766" spans="7:15" s="29" customFormat="1" x14ac:dyDescent="0.3">
      <c r="G65766" s="15"/>
      <c r="H65766" s="15"/>
      <c r="I65766" s="15"/>
      <c r="K65766" s="15"/>
      <c r="M65766" s="15"/>
      <c r="N65766" s="30"/>
      <c r="O65766" s="15"/>
    </row>
    <row r="65767" spans="7:15" s="29" customFormat="1" x14ac:dyDescent="0.3">
      <c r="G65767" s="15"/>
      <c r="H65767" s="15"/>
      <c r="I65767" s="15"/>
      <c r="K65767" s="15"/>
      <c r="M65767" s="15"/>
      <c r="N65767" s="30"/>
      <c r="O65767" s="15"/>
    </row>
    <row r="65768" spans="7:15" s="29" customFormat="1" x14ac:dyDescent="0.3">
      <c r="G65768" s="15"/>
      <c r="H65768" s="15"/>
      <c r="I65768" s="15"/>
      <c r="K65768" s="15"/>
      <c r="M65768" s="15"/>
      <c r="N65768" s="30"/>
      <c r="O65768" s="15"/>
    </row>
    <row r="65769" spans="7:15" s="29" customFormat="1" x14ac:dyDescent="0.3">
      <c r="G65769" s="15"/>
      <c r="H65769" s="15"/>
      <c r="I65769" s="15"/>
      <c r="K65769" s="15"/>
      <c r="M65769" s="15"/>
      <c r="N65769" s="30"/>
      <c r="O65769" s="15"/>
    </row>
    <row r="65770" spans="7:15" s="29" customFormat="1" x14ac:dyDescent="0.3">
      <c r="G65770" s="15"/>
      <c r="H65770" s="15"/>
      <c r="I65770" s="15"/>
      <c r="K65770" s="15"/>
      <c r="M65770" s="15"/>
      <c r="N65770" s="30"/>
      <c r="O65770" s="15"/>
    </row>
    <row r="65771" spans="7:15" s="29" customFormat="1" x14ac:dyDescent="0.3">
      <c r="G65771" s="15"/>
      <c r="H65771" s="15"/>
      <c r="I65771" s="15"/>
      <c r="K65771" s="15"/>
      <c r="M65771" s="15"/>
      <c r="N65771" s="30"/>
      <c r="O65771" s="15"/>
    </row>
    <row r="65772" spans="7:15" s="29" customFormat="1" x14ac:dyDescent="0.3">
      <c r="G65772" s="15"/>
      <c r="H65772" s="15"/>
      <c r="I65772" s="15"/>
      <c r="K65772" s="15"/>
      <c r="M65772" s="15"/>
      <c r="N65772" s="30"/>
      <c r="O65772" s="15"/>
    </row>
    <row r="65773" spans="7:15" s="29" customFormat="1" x14ac:dyDescent="0.3">
      <c r="G65773" s="15"/>
      <c r="H65773" s="15"/>
      <c r="I65773" s="15"/>
      <c r="K65773" s="15"/>
      <c r="M65773" s="15"/>
      <c r="N65773" s="30"/>
      <c r="O65773" s="15"/>
    </row>
    <row r="65774" spans="7:15" s="29" customFormat="1" x14ac:dyDescent="0.3">
      <c r="G65774" s="15"/>
      <c r="H65774" s="15"/>
      <c r="I65774" s="15"/>
      <c r="K65774" s="15"/>
      <c r="M65774" s="15"/>
      <c r="N65774" s="30"/>
      <c r="O65774" s="15"/>
    </row>
    <row r="65775" spans="7:15" s="29" customFormat="1" x14ac:dyDescent="0.3">
      <c r="G65775" s="15"/>
      <c r="H65775" s="15"/>
      <c r="I65775" s="15"/>
      <c r="K65775" s="15"/>
      <c r="M65775" s="15"/>
      <c r="N65775" s="30"/>
      <c r="O65775" s="15"/>
    </row>
    <row r="65776" spans="7:15" s="29" customFormat="1" x14ac:dyDescent="0.3">
      <c r="G65776" s="15"/>
      <c r="H65776" s="15"/>
      <c r="I65776" s="15"/>
      <c r="K65776" s="15"/>
      <c r="M65776" s="15"/>
      <c r="N65776" s="30"/>
      <c r="O65776" s="15"/>
    </row>
    <row r="65777" spans="7:15" s="29" customFormat="1" x14ac:dyDescent="0.3">
      <c r="G65777" s="15"/>
      <c r="H65777" s="15"/>
      <c r="I65777" s="15"/>
      <c r="K65777" s="15"/>
      <c r="M65777" s="15"/>
      <c r="N65777" s="30"/>
      <c r="O65777" s="15"/>
    </row>
    <row r="65778" spans="7:15" s="29" customFormat="1" x14ac:dyDescent="0.3">
      <c r="G65778" s="15"/>
      <c r="H65778" s="15"/>
      <c r="I65778" s="15"/>
      <c r="K65778" s="15"/>
      <c r="M65778" s="15"/>
      <c r="N65778" s="30"/>
      <c r="O65778" s="15"/>
    </row>
    <row r="65779" spans="7:15" s="29" customFormat="1" x14ac:dyDescent="0.3">
      <c r="G65779" s="15"/>
      <c r="H65779" s="15"/>
      <c r="I65779" s="15"/>
      <c r="K65779" s="15"/>
      <c r="M65779" s="15"/>
      <c r="N65779" s="30"/>
      <c r="O65779" s="15"/>
    </row>
    <row r="65780" spans="7:15" s="29" customFormat="1" x14ac:dyDescent="0.3">
      <c r="G65780" s="15"/>
      <c r="H65780" s="15"/>
      <c r="I65780" s="15"/>
      <c r="K65780" s="15"/>
      <c r="M65780" s="15"/>
      <c r="N65780" s="30"/>
      <c r="O65780" s="15"/>
    </row>
    <row r="65781" spans="7:15" s="29" customFormat="1" x14ac:dyDescent="0.3">
      <c r="G65781" s="15"/>
      <c r="H65781" s="15"/>
      <c r="I65781" s="15"/>
      <c r="K65781" s="15"/>
      <c r="M65781" s="15"/>
      <c r="N65781" s="30"/>
      <c r="O65781" s="15"/>
    </row>
    <row r="65782" spans="7:15" s="29" customFormat="1" x14ac:dyDescent="0.3">
      <c r="G65782" s="15"/>
      <c r="H65782" s="15"/>
      <c r="I65782" s="15"/>
      <c r="K65782" s="15"/>
      <c r="M65782" s="15"/>
      <c r="N65782" s="30"/>
      <c r="O65782" s="15"/>
    </row>
    <row r="65783" spans="7:15" s="29" customFormat="1" x14ac:dyDescent="0.3">
      <c r="G65783" s="15"/>
      <c r="H65783" s="15"/>
      <c r="I65783" s="15"/>
      <c r="K65783" s="15"/>
      <c r="M65783" s="15"/>
      <c r="N65783" s="30"/>
      <c r="O65783" s="15"/>
    </row>
    <row r="65784" spans="7:15" s="29" customFormat="1" x14ac:dyDescent="0.3">
      <c r="G65784" s="15"/>
      <c r="H65784" s="15"/>
      <c r="I65784" s="15"/>
      <c r="K65784" s="15"/>
      <c r="M65784" s="15"/>
      <c r="N65784" s="30"/>
      <c r="O65784" s="15"/>
    </row>
    <row r="65785" spans="7:15" s="29" customFormat="1" x14ac:dyDescent="0.3">
      <c r="G65785" s="15"/>
      <c r="H65785" s="15"/>
      <c r="I65785" s="15"/>
      <c r="K65785" s="15"/>
      <c r="M65785" s="15"/>
      <c r="N65785" s="30"/>
      <c r="O65785" s="15"/>
    </row>
    <row r="65786" spans="7:15" s="29" customFormat="1" x14ac:dyDescent="0.3">
      <c r="G65786" s="15"/>
      <c r="H65786" s="15"/>
      <c r="I65786" s="15"/>
      <c r="K65786" s="15"/>
      <c r="M65786" s="15"/>
      <c r="N65786" s="30"/>
      <c r="O65786" s="15"/>
    </row>
    <row r="65787" spans="7:15" s="29" customFormat="1" x14ac:dyDescent="0.3">
      <c r="G65787" s="15"/>
      <c r="H65787" s="15"/>
      <c r="I65787" s="15"/>
      <c r="K65787" s="15"/>
      <c r="M65787" s="15"/>
      <c r="N65787" s="30"/>
      <c r="O65787" s="15"/>
    </row>
    <row r="65788" spans="7:15" s="29" customFormat="1" x14ac:dyDescent="0.3">
      <c r="G65788" s="15"/>
      <c r="H65788" s="15"/>
      <c r="I65788" s="15"/>
      <c r="K65788" s="15"/>
      <c r="M65788" s="15"/>
      <c r="N65788" s="30"/>
      <c r="O65788" s="15"/>
    </row>
    <row r="65789" spans="7:15" s="29" customFormat="1" x14ac:dyDescent="0.3">
      <c r="G65789" s="15"/>
      <c r="H65789" s="15"/>
      <c r="I65789" s="15"/>
      <c r="K65789" s="15"/>
      <c r="M65789" s="15"/>
      <c r="N65789" s="30"/>
      <c r="O65789" s="15"/>
    </row>
    <row r="65790" spans="7:15" s="29" customFormat="1" x14ac:dyDescent="0.3">
      <c r="G65790" s="15"/>
      <c r="H65790" s="15"/>
      <c r="I65790" s="15"/>
      <c r="K65790" s="15"/>
      <c r="M65790" s="15"/>
      <c r="N65790" s="30"/>
      <c r="O65790" s="15"/>
    </row>
    <row r="65791" spans="7:15" s="29" customFormat="1" x14ac:dyDescent="0.3">
      <c r="G65791" s="15"/>
      <c r="H65791" s="15"/>
      <c r="I65791" s="15"/>
      <c r="K65791" s="15"/>
      <c r="M65791" s="15"/>
      <c r="N65791" s="30"/>
      <c r="O65791" s="15"/>
    </row>
    <row r="65792" spans="7:15" s="29" customFormat="1" x14ac:dyDescent="0.3">
      <c r="G65792" s="15"/>
      <c r="H65792" s="15"/>
      <c r="I65792" s="15"/>
      <c r="K65792" s="15"/>
      <c r="M65792" s="15"/>
      <c r="N65792" s="30"/>
      <c r="O65792" s="15"/>
    </row>
    <row r="65793" spans="7:15" s="29" customFormat="1" x14ac:dyDescent="0.3">
      <c r="G65793" s="15"/>
      <c r="H65793" s="15"/>
      <c r="I65793" s="15"/>
      <c r="K65793" s="15"/>
      <c r="M65793" s="15"/>
      <c r="N65793" s="30"/>
      <c r="O65793" s="15"/>
    </row>
    <row r="65794" spans="7:15" s="29" customFormat="1" x14ac:dyDescent="0.3">
      <c r="G65794" s="15"/>
      <c r="H65794" s="15"/>
      <c r="I65794" s="15"/>
      <c r="K65794" s="15"/>
      <c r="M65794" s="15"/>
      <c r="N65794" s="30"/>
      <c r="O65794" s="15"/>
    </row>
    <row r="65795" spans="7:15" s="29" customFormat="1" x14ac:dyDescent="0.3">
      <c r="G65795" s="15"/>
      <c r="H65795" s="15"/>
      <c r="I65795" s="15"/>
      <c r="K65795" s="15"/>
      <c r="M65795" s="15"/>
      <c r="N65795" s="30"/>
      <c r="O65795" s="15"/>
    </row>
    <row r="65796" spans="7:15" s="29" customFormat="1" x14ac:dyDescent="0.3">
      <c r="G65796" s="15"/>
      <c r="H65796" s="15"/>
      <c r="I65796" s="15"/>
      <c r="K65796" s="15"/>
      <c r="M65796" s="15"/>
      <c r="N65796" s="30"/>
      <c r="O65796" s="15"/>
    </row>
    <row r="65797" spans="7:15" s="29" customFormat="1" x14ac:dyDescent="0.3">
      <c r="G65797" s="15"/>
      <c r="H65797" s="15"/>
      <c r="I65797" s="15"/>
      <c r="K65797" s="15"/>
      <c r="M65797" s="15"/>
      <c r="N65797" s="30"/>
      <c r="O65797" s="15"/>
    </row>
    <row r="65798" spans="7:15" s="29" customFormat="1" x14ac:dyDescent="0.3">
      <c r="G65798" s="15"/>
      <c r="H65798" s="15"/>
      <c r="I65798" s="15"/>
      <c r="K65798" s="15"/>
      <c r="M65798" s="15"/>
      <c r="N65798" s="30"/>
      <c r="O65798" s="15"/>
    </row>
    <row r="65799" spans="7:15" s="29" customFormat="1" x14ac:dyDescent="0.3">
      <c r="G65799" s="15"/>
      <c r="H65799" s="15"/>
      <c r="I65799" s="15"/>
      <c r="K65799" s="15"/>
      <c r="M65799" s="15"/>
      <c r="N65799" s="30"/>
      <c r="O65799" s="15"/>
    </row>
    <row r="65800" spans="7:15" s="29" customFormat="1" x14ac:dyDescent="0.3">
      <c r="G65800" s="15"/>
      <c r="H65800" s="15"/>
      <c r="I65800" s="15"/>
      <c r="K65800" s="15"/>
      <c r="M65800" s="15"/>
      <c r="N65800" s="30"/>
      <c r="O65800" s="15"/>
    </row>
    <row r="65801" spans="7:15" s="29" customFormat="1" x14ac:dyDescent="0.3">
      <c r="G65801" s="15"/>
      <c r="H65801" s="15"/>
      <c r="I65801" s="15"/>
      <c r="K65801" s="15"/>
      <c r="M65801" s="15"/>
      <c r="N65801" s="30"/>
      <c r="O65801" s="15"/>
    </row>
    <row r="65802" spans="7:15" s="29" customFormat="1" x14ac:dyDescent="0.3">
      <c r="G65802" s="15"/>
      <c r="H65802" s="15"/>
      <c r="I65802" s="15"/>
      <c r="K65802" s="15"/>
      <c r="M65802" s="15"/>
      <c r="N65802" s="30"/>
      <c r="O65802" s="15"/>
    </row>
    <row r="65803" spans="7:15" s="29" customFormat="1" x14ac:dyDescent="0.3">
      <c r="G65803" s="15"/>
      <c r="H65803" s="15"/>
      <c r="I65803" s="15"/>
      <c r="K65803" s="15"/>
      <c r="M65803" s="15"/>
      <c r="N65803" s="30"/>
      <c r="O65803" s="15"/>
    </row>
    <row r="65804" spans="7:15" s="29" customFormat="1" x14ac:dyDescent="0.3">
      <c r="G65804" s="15"/>
      <c r="H65804" s="15"/>
      <c r="I65804" s="15"/>
      <c r="K65804" s="15"/>
      <c r="M65804" s="15"/>
      <c r="N65804" s="30"/>
      <c r="O65804" s="15"/>
    </row>
    <row r="65805" spans="7:15" s="29" customFormat="1" x14ac:dyDescent="0.3">
      <c r="G65805" s="15"/>
      <c r="H65805" s="15"/>
      <c r="I65805" s="15"/>
      <c r="K65805" s="15"/>
      <c r="M65805" s="15"/>
      <c r="N65805" s="30"/>
      <c r="O65805" s="15"/>
    </row>
    <row r="65806" spans="7:15" s="29" customFormat="1" x14ac:dyDescent="0.3">
      <c r="G65806" s="15"/>
      <c r="H65806" s="15"/>
      <c r="I65806" s="15"/>
      <c r="K65806" s="15"/>
      <c r="M65806" s="15"/>
      <c r="N65806" s="30"/>
      <c r="O65806" s="15"/>
    </row>
    <row r="65807" spans="7:15" s="29" customFormat="1" x14ac:dyDescent="0.3">
      <c r="G65807" s="15"/>
      <c r="H65807" s="15"/>
      <c r="I65807" s="15"/>
      <c r="K65807" s="15"/>
      <c r="M65807" s="15"/>
      <c r="N65807" s="30"/>
      <c r="O65807" s="15"/>
    </row>
    <row r="65808" spans="7:15" s="29" customFormat="1" x14ac:dyDescent="0.3">
      <c r="G65808" s="15"/>
      <c r="H65808" s="15"/>
      <c r="I65808" s="15"/>
      <c r="K65808" s="15"/>
      <c r="M65808" s="15"/>
      <c r="N65808" s="30"/>
      <c r="O65808" s="15"/>
    </row>
    <row r="65809" spans="7:15" s="29" customFormat="1" x14ac:dyDescent="0.3">
      <c r="G65809" s="15"/>
      <c r="H65809" s="15"/>
      <c r="I65809" s="15"/>
      <c r="K65809" s="15"/>
      <c r="M65809" s="15"/>
      <c r="N65809" s="30"/>
      <c r="O65809" s="15"/>
    </row>
    <row r="65810" spans="7:15" s="29" customFormat="1" x14ac:dyDescent="0.3">
      <c r="G65810" s="15"/>
      <c r="H65810" s="15"/>
      <c r="I65810" s="15"/>
      <c r="K65810" s="15"/>
      <c r="M65810" s="15"/>
      <c r="N65810" s="30"/>
      <c r="O65810" s="15"/>
    </row>
    <row r="65811" spans="7:15" s="29" customFormat="1" x14ac:dyDescent="0.3">
      <c r="G65811" s="15"/>
      <c r="H65811" s="15"/>
      <c r="I65811" s="15"/>
      <c r="K65811" s="15"/>
      <c r="M65811" s="15"/>
      <c r="N65811" s="30"/>
      <c r="O65811" s="15"/>
    </row>
    <row r="65812" spans="7:15" s="29" customFormat="1" x14ac:dyDescent="0.3">
      <c r="G65812" s="15"/>
      <c r="H65812" s="15"/>
      <c r="I65812" s="15"/>
      <c r="K65812" s="15"/>
      <c r="M65812" s="15"/>
      <c r="N65812" s="30"/>
      <c r="O65812" s="15"/>
    </row>
    <row r="65813" spans="7:15" s="29" customFormat="1" x14ac:dyDescent="0.3">
      <c r="G65813" s="15"/>
      <c r="H65813" s="15"/>
      <c r="I65813" s="15"/>
      <c r="K65813" s="15"/>
      <c r="M65813" s="15"/>
      <c r="N65813" s="30"/>
      <c r="O65813" s="15"/>
    </row>
    <row r="65814" spans="7:15" s="29" customFormat="1" x14ac:dyDescent="0.3">
      <c r="G65814" s="15"/>
      <c r="H65814" s="15"/>
      <c r="I65814" s="15"/>
      <c r="K65814" s="15"/>
      <c r="M65814" s="15"/>
      <c r="N65814" s="30"/>
      <c r="O65814" s="15"/>
    </row>
    <row r="65815" spans="7:15" s="29" customFormat="1" x14ac:dyDescent="0.3">
      <c r="G65815" s="15"/>
      <c r="H65815" s="15"/>
      <c r="I65815" s="15"/>
      <c r="K65815" s="15"/>
      <c r="M65815" s="15"/>
      <c r="N65815" s="30"/>
      <c r="O65815" s="15"/>
    </row>
    <row r="65816" spans="7:15" s="29" customFormat="1" x14ac:dyDescent="0.3">
      <c r="G65816" s="15"/>
      <c r="H65816" s="15"/>
      <c r="I65816" s="15"/>
      <c r="K65816" s="15"/>
      <c r="M65816" s="15"/>
      <c r="N65816" s="30"/>
      <c r="O65816" s="15"/>
    </row>
    <row r="65817" spans="7:15" s="29" customFormat="1" x14ac:dyDescent="0.3">
      <c r="G65817" s="15"/>
      <c r="H65817" s="15"/>
      <c r="I65817" s="15"/>
      <c r="K65817" s="15"/>
      <c r="M65817" s="15"/>
      <c r="N65817" s="30"/>
      <c r="O65817" s="15"/>
    </row>
    <row r="65818" spans="7:15" s="29" customFormat="1" x14ac:dyDescent="0.3">
      <c r="G65818" s="15"/>
      <c r="H65818" s="15"/>
      <c r="I65818" s="15"/>
      <c r="K65818" s="15"/>
      <c r="M65818" s="15"/>
      <c r="N65818" s="30"/>
      <c r="O65818" s="15"/>
    </row>
    <row r="65819" spans="7:15" s="29" customFormat="1" x14ac:dyDescent="0.3">
      <c r="G65819" s="15"/>
      <c r="H65819" s="15"/>
      <c r="I65819" s="15"/>
      <c r="K65819" s="15"/>
      <c r="M65819" s="15"/>
      <c r="N65819" s="30"/>
      <c r="O65819" s="15"/>
    </row>
    <row r="65820" spans="7:15" s="29" customFormat="1" x14ac:dyDescent="0.3">
      <c r="G65820" s="15"/>
      <c r="H65820" s="15"/>
      <c r="I65820" s="15"/>
      <c r="K65820" s="15"/>
      <c r="M65820" s="15"/>
      <c r="N65820" s="30"/>
      <c r="O65820" s="15"/>
    </row>
    <row r="65821" spans="7:15" s="29" customFormat="1" x14ac:dyDescent="0.3">
      <c r="G65821" s="15"/>
      <c r="H65821" s="15"/>
      <c r="I65821" s="15"/>
      <c r="K65821" s="15"/>
      <c r="M65821" s="15"/>
      <c r="N65821" s="30"/>
      <c r="O65821" s="15"/>
    </row>
    <row r="65822" spans="7:15" s="29" customFormat="1" x14ac:dyDescent="0.3">
      <c r="G65822" s="15"/>
      <c r="H65822" s="15"/>
      <c r="I65822" s="15"/>
      <c r="K65822" s="15"/>
      <c r="M65822" s="15"/>
      <c r="N65822" s="30"/>
      <c r="O65822" s="15"/>
    </row>
    <row r="65823" spans="7:15" s="29" customFormat="1" x14ac:dyDescent="0.3">
      <c r="G65823" s="15"/>
      <c r="H65823" s="15"/>
      <c r="I65823" s="15"/>
      <c r="K65823" s="15"/>
      <c r="M65823" s="15"/>
      <c r="N65823" s="30"/>
      <c r="O65823" s="15"/>
    </row>
    <row r="65824" spans="7:15" s="29" customFormat="1" x14ac:dyDescent="0.3">
      <c r="G65824" s="15"/>
      <c r="H65824" s="15"/>
      <c r="I65824" s="15"/>
      <c r="K65824" s="15"/>
      <c r="M65824" s="15"/>
      <c r="N65824" s="30"/>
      <c r="O65824" s="15"/>
    </row>
    <row r="65825" spans="7:15" s="29" customFormat="1" x14ac:dyDescent="0.3">
      <c r="G65825" s="15"/>
      <c r="H65825" s="15"/>
      <c r="I65825" s="15"/>
      <c r="K65825" s="15"/>
      <c r="M65825" s="15"/>
      <c r="N65825" s="30"/>
      <c r="O65825" s="15"/>
    </row>
    <row r="65826" spans="7:15" s="29" customFormat="1" x14ac:dyDescent="0.3">
      <c r="G65826" s="15"/>
      <c r="H65826" s="15"/>
      <c r="I65826" s="15"/>
      <c r="K65826" s="15"/>
      <c r="M65826" s="15"/>
      <c r="N65826" s="30"/>
      <c r="O65826" s="15"/>
    </row>
    <row r="65827" spans="7:15" s="29" customFormat="1" x14ac:dyDescent="0.3">
      <c r="G65827" s="15"/>
      <c r="H65827" s="15"/>
      <c r="I65827" s="15"/>
      <c r="K65827" s="15"/>
      <c r="M65827" s="15"/>
      <c r="N65827" s="30"/>
      <c r="O65827" s="15"/>
    </row>
    <row r="65828" spans="7:15" s="29" customFormat="1" x14ac:dyDescent="0.3">
      <c r="G65828" s="15"/>
      <c r="H65828" s="15"/>
      <c r="I65828" s="15"/>
      <c r="K65828" s="15"/>
      <c r="M65828" s="15"/>
      <c r="N65828" s="30"/>
      <c r="O65828" s="15"/>
    </row>
    <row r="65829" spans="7:15" s="29" customFormat="1" x14ac:dyDescent="0.3">
      <c r="G65829" s="15"/>
      <c r="H65829" s="15"/>
      <c r="I65829" s="15"/>
      <c r="K65829" s="15"/>
      <c r="M65829" s="15"/>
      <c r="N65829" s="30"/>
      <c r="O65829" s="15"/>
    </row>
    <row r="65830" spans="7:15" s="29" customFormat="1" x14ac:dyDescent="0.3">
      <c r="G65830" s="15"/>
      <c r="H65830" s="15"/>
      <c r="I65830" s="15"/>
      <c r="K65830" s="15"/>
      <c r="M65830" s="15"/>
      <c r="N65830" s="30"/>
      <c r="O65830" s="15"/>
    </row>
    <row r="65831" spans="7:15" s="29" customFormat="1" x14ac:dyDescent="0.3">
      <c r="G65831" s="15"/>
      <c r="H65831" s="15"/>
      <c r="I65831" s="15"/>
      <c r="K65831" s="15"/>
      <c r="M65831" s="15"/>
      <c r="N65831" s="30"/>
      <c r="O65831" s="15"/>
    </row>
    <row r="65832" spans="7:15" s="29" customFormat="1" x14ac:dyDescent="0.3">
      <c r="G65832" s="15"/>
      <c r="H65832" s="15"/>
      <c r="I65832" s="15"/>
      <c r="K65832" s="15"/>
      <c r="M65832" s="15"/>
      <c r="N65832" s="30"/>
      <c r="O65832" s="15"/>
    </row>
    <row r="65833" spans="7:15" s="29" customFormat="1" x14ac:dyDescent="0.3">
      <c r="G65833" s="15"/>
      <c r="H65833" s="15"/>
      <c r="I65833" s="15"/>
      <c r="K65833" s="15"/>
      <c r="M65833" s="15"/>
      <c r="N65833" s="30"/>
      <c r="O65833" s="15"/>
    </row>
    <row r="65834" spans="7:15" s="29" customFormat="1" x14ac:dyDescent="0.3">
      <c r="G65834" s="15"/>
      <c r="H65834" s="15"/>
      <c r="I65834" s="15"/>
      <c r="K65834" s="15"/>
      <c r="M65834" s="15"/>
      <c r="N65834" s="30"/>
      <c r="O65834" s="15"/>
    </row>
    <row r="65835" spans="7:15" s="29" customFormat="1" x14ac:dyDescent="0.3">
      <c r="G65835" s="15"/>
      <c r="H65835" s="15"/>
      <c r="I65835" s="15"/>
      <c r="K65835" s="15"/>
      <c r="M65835" s="15"/>
      <c r="N65835" s="30"/>
      <c r="O65835" s="15"/>
    </row>
    <row r="65836" spans="7:15" s="29" customFormat="1" x14ac:dyDescent="0.3">
      <c r="G65836" s="15"/>
      <c r="H65836" s="15"/>
      <c r="I65836" s="15"/>
      <c r="K65836" s="15"/>
      <c r="M65836" s="15"/>
      <c r="N65836" s="30"/>
      <c r="O65836" s="15"/>
    </row>
    <row r="65837" spans="7:15" s="29" customFormat="1" x14ac:dyDescent="0.3">
      <c r="G65837" s="15"/>
      <c r="H65837" s="15"/>
      <c r="I65837" s="15"/>
      <c r="K65837" s="15"/>
      <c r="M65837" s="15"/>
      <c r="N65837" s="30"/>
      <c r="O65837" s="15"/>
    </row>
    <row r="65838" spans="7:15" s="29" customFormat="1" x14ac:dyDescent="0.3">
      <c r="G65838" s="15"/>
      <c r="H65838" s="15"/>
      <c r="I65838" s="15"/>
      <c r="K65838" s="15"/>
      <c r="M65838" s="15"/>
      <c r="N65838" s="30"/>
      <c r="O65838" s="15"/>
    </row>
    <row r="65839" spans="7:15" s="29" customFormat="1" x14ac:dyDescent="0.3">
      <c r="G65839" s="15"/>
      <c r="H65839" s="15"/>
      <c r="I65839" s="15"/>
      <c r="K65839" s="15"/>
      <c r="M65839" s="15"/>
      <c r="N65839" s="30"/>
      <c r="O65839" s="15"/>
    </row>
    <row r="65840" spans="7:15" s="29" customFormat="1" x14ac:dyDescent="0.3">
      <c r="G65840" s="15"/>
      <c r="H65840" s="15"/>
      <c r="I65840" s="15"/>
      <c r="K65840" s="15"/>
      <c r="M65840" s="15"/>
      <c r="N65840" s="30"/>
      <c r="O65840" s="15"/>
    </row>
    <row r="65841" spans="7:15" s="29" customFormat="1" x14ac:dyDescent="0.3">
      <c r="G65841" s="15"/>
      <c r="H65841" s="15"/>
      <c r="I65841" s="15"/>
      <c r="K65841" s="15"/>
      <c r="M65841" s="15"/>
      <c r="N65841" s="30"/>
      <c r="O65841" s="15"/>
    </row>
    <row r="65842" spans="7:15" s="29" customFormat="1" x14ac:dyDescent="0.3">
      <c r="G65842" s="15"/>
      <c r="H65842" s="15"/>
      <c r="I65842" s="15"/>
      <c r="K65842" s="15"/>
      <c r="M65842" s="15"/>
      <c r="N65842" s="30"/>
      <c r="O65842" s="15"/>
    </row>
    <row r="65843" spans="7:15" s="29" customFormat="1" x14ac:dyDescent="0.3">
      <c r="G65843" s="15"/>
      <c r="H65843" s="15"/>
      <c r="I65843" s="15"/>
      <c r="K65843" s="15"/>
      <c r="M65843" s="15"/>
      <c r="N65843" s="30"/>
      <c r="O65843" s="15"/>
    </row>
    <row r="65844" spans="7:15" s="29" customFormat="1" x14ac:dyDescent="0.3">
      <c r="G65844" s="15"/>
      <c r="H65844" s="15"/>
      <c r="I65844" s="15"/>
      <c r="K65844" s="15"/>
      <c r="M65844" s="15"/>
      <c r="N65844" s="30"/>
      <c r="O65844" s="15"/>
    </row>
    <row r="65845" spans="7:15" s="29" customFormat="1" x14ac:dyDescent="0.3">
      <c r="G65845" s="15"/>
      <c r="H65845" s="15"/>
      <c r="I65845" s="15"/>
      <c r="K65845" s="15"/>
      <c r="M65845" s="15"/>
      <c r="N65845" s="30"/>
      <c r="O65845" s="15"/>
    </row>
    <row r="65846" spans="7:15" s="29" customFormat="1" x14ac:dyDescent="0.3">
      <c r="G65846" s="15"/>
      <c r="H65846" s="15"/>
      <c r="I65846" s="15"/>
      <c r="K65846" s="15"/>
      <c r="M65846" s="15"/>
      <c r="N65846" s="30"/>
      <c r="O65846" s="15"/>
    </row>
    <row r="65847" spans="7:15" s="29" customFormat="1" x14ac:dyDescent="0.3">
      <c r="G65847" s="15"/>
      <c r="H65847" s="15"/>
      <c r="I65847" s="15"/>
      <c r="K65847" s="15"/>
      <c r="M65847" s="15"/>
      <c r="N65847" s="30"/>
      <c r="O65847" s="15"/>
    </row>
    <row r="65848" spans="7:15" s="29" customFormat="1" x14ac:dyDescent="0.3">
      <c r="G65848" s="15"/>
      <c r="H65848" s="15"/>
      <c r="I65848" s="15"/>
      <c r="K65848" s="15"/>
      <c r="M65848" s="15"/>
      <c r="N65848" s="30"/>
      <c r="O65848" s="15"/>
    </row>
    <row r="65849" spans="7:15" s="29" customFormat="1" x14ac:dyDescent="0.3">
      <c r="G65849" s="15"/>
      <c r="H65849" s="15"/>
      <c r="I65849" s="15"/>
      <c r="K65849" s="15"/>
      <c r="M65849" s="15"/>
      <c r="N65849" s="30"/>
      <c r="O65849" s="15"/>
    </row>
    <row r="65850" spans="7:15" s="29" customFormat="1" x14ac:dyDescent="0.3">
      <c r="G65850" s="15"/>
      <c r="H65850" s="15"/>
      <c r="I65850" s="15"/>
      <c r="K65850" s="15"/>
      <c r="M65850" s="15"/>
      <c r="N65850" s="30"/>
      <c r="O65850" s="15"/>
    </row>
    <row r="65851" spans="7:15" s="29" customFormat="1" x14ac:dyDescent="0.3">
      <c r="G65851" s="15"/>
      <c r="H65851" s="15"/>
      <c r="I65851" s="15"/>
      <c r="K65851" s="15"/>
      <c r="M65851" s="15"/>
      <c r="N65851" s="30"/>
      <c r="O65851" s="15"/>
    </row>
    <row r="65852" spans="7:15" s="29" customFormat="1" x14ac:dyDescent="0.3">
      <c r="G65852" s="15"/>
      <c r="H65852" s="15"/>
      <c r="I65852" s="15"/>
      <c r="K65852" s="15"/>
      <c r="M65852" s="15"/>
      <c r="N65852" s="30"/>
      <c r="O65852" s="15"/>
    </row>
    <row r="65853" spans="7:15" s="29" customFormat="1" x14ac:dyDescent="0.3">
      <c r="G65853" s="15"/>
      <c r="H65853" s="15"/>
      <c r="I65853" s="15"/>
      <c r="K65853" s="15"/>
      <c r="M65853" s="15"/>
      <c r="N65853" s="30"/>
      <c r="O65853" s="15"/>
    </row>
    <row r="65854" spans="7:15" s="29" customFormat="1" x14ac:dyDescent="0.3">
      <c r="G65854" s="15"/>
      <c r="H65854" s="15"/>
      <c r="I65854" s="15"/>
      <c r="K65854" s="15"/>
      <c r="M65854" s="15"/>
      <c r="N65854" s="30"/>
      <c r="O65854" s="15"/>
    </row>
    <row r="65855" spans="7:15" s="29" customFormat="1" x14ac:dyDescent="0.3">
      <c r="G65855" s="15"/>
      <c r="H65855" s="15"/>
      <c r="I65855" s="15"/>
      <c r="K65855" s="15"/>
      <c r="M65855" s="15"/>
      <c r="N65855" s="30"/>
      <c r="O65855" s="15"/>
    </row>
    <row r="65856" spans="7:15" s="29" customFormat="1" x14ac:dyDescent="0.3">
      <c r="G65856" s="15"/>
      <c r="H65856" s="15"/>
      <c r="I65856" s="15"/>
      <c r="K65856" s="15"/>
      <c r="M65856" s="15"/>
      <c r="N65856" s="30"/>
      <c r="O65856" s="15"/>
    </row>
    <row r="65857" spans="7:15" s="29" customFormat="1" x14ac:dyDescent="0.3">
      <c r="G65857" s="15"/>
      <c r="H65857" s="15"/>
      <c r="I65857" s="15"/>
      <c r="K65857" s="15"/>
      <c r="M65857" s="15"/>
      <c r="N65857" s="30"/>
      <c r="O65857" s="15"/>
    </row>
    <row r="65858" spans="7:15" s="29" customFormat="1" x14ac:dyDescent="0.3">
      <c r="G65858" s="15"/>
      <c r="H65858" s="15"/>
      <c r="I65858" s="15"/>
      <c r="K65858" s="15"/>
      <c r="M65858" s="15"/>
      <c r="N65858" s="30"/>
      <c r="O65858" s="15"/>
    </row>
    <row r="65859" spans="7:15" s="29" customFormat="1" x14ac:dyDescent="0.3">
      <c r="G65859" s="15"/>
      <c r="H65859" s="15"/>
      <c r="I65859" s="15"/>
      <c r="K65859" s="15"/>
      <c r="M65859" s="15"/>
      <c r="N65859" s="30"/>
      <c r="O65859" s="15"/>
    </row>
    <row r="65860" spans="7:15" s="29" customFormat="1" x14ac:dyDescent="0.3">
      <c r="G65860" s="15"/>
      <c r="H65860" s="15"/>
      <c r="I65860" s="15"/>
      <c r="K65860" s="15"/>
      <c r="M65860" s="15"/>
      <c r="N65860" s="30"/>
      <c r="O65860" s="15"/>
    </row>
    <row r="65861" spans="7:15" s="29" customFormat="1" x14ac:dyDescent="0.3">
      <c r="G65861" s="15"/>
      <c r="H65861" s="15"/>
      <c r="I65861" s="15"/>
      <c r="K65861" s="15"/>
      <c r="M65861" s="15"/>
      <c r="N65861" s="30"/>
      <c r="O65861" s="15"/>
    </row>
    <row r="65862" spans="7:15" s="29" customFormat="1" x14ac:dyDescent="0.3">
      <c r="G65862" s="15"/>
      <c r="H65862" s="15"/>
      <c r="I65862" s="15"/>
      <c r="K65862" s="15"/>
      <c r="M65862" s="15"/>
      <c r="N65862" s="30"/>
      <c r="O65862" s="15"/>
    </row>
    <row r="65863" spans="7:15" s="29" customFormat="1" x14ac:dyDescent="0.3">
      <c r="G65863" s="15"/>
      <c r="H65863" s="15"/>
      <c r="I65863" s="15"/>
      <c r="K65863" s="15"/>
      <c r="M65863" s="15"/>
      <c r="N65863" s="30"/>
      <c r="O65863" s="15"/>
    </row>
    <row r="65864" spans="7:15" s="29" customFormat="1" x14ac:dyDescent="0.3">
      <c r="G65864" s="15"/>
      <c r="H65864" s="15"/>
      <c r="I65864" s="15"/>
      <c r="K65864" s="15"/>
      <c r="M65864" s="15"/>
      <c r="N65864" s="30"/>
      <c r="O65864" s="15"/>
    </row>
    <row r="65865" spans="7:15" s="29" customFormat="1" x14ac:dyDescent="0.3">
      <c r="G65865" s="15"/>
      <c r="H65865" s="15"/>
      <c r="I65865" s="15"/>
      <c r="K65865" s="15"/>
      <c r="M65865" s="15"/>
      <c r="N65865" s="30"/>
      <c r="O65865" s="15"/>
    </row>
    <row r="65866" spans="7:15" s="29" customFormat="1" x14ac:dyDescent="0.3">
      <c r="G65866" s="15"/>
      <c r="H65866" s="15"/>
      <c r="I65866" s="15"/>
      <c r="K65866" s="15"/>
      <c r="M65866" s="15"/>
      <c r="N65866" s="30"/>
      <c r="O65866" s="15"/>
    </row>
    <row r="65867" spans="7:15" s="29" customFormat="1" x14ac:dyDescent="0.3">
      <c r="G65867" s="15"/>
      <c r="H65867" s="15"/>
      <c r="I65867" s="15"/>
      <c r="K65867" s="15"/>
      <c r="M65867" s="15"/>
      <c r="N65867" s="30"/>
      <c r="O65867" s="15"/>
    </row>
    <row r="65868" spans="7:15" s="29" customFormat="1" x14ac:dyDescent="0.3">
      <c r="G65868" s="15"/>
      <c r="H65868" s="15"/>
      <c r="I65868" s="15"/>
      <c r="K65868" s="15"/>
      <c r="M65868" s="15"/>
      <c r="N65868" s="30"/>
      <c r="O65868" s="15"/>
    </row>
    <row r="65869" spans="7:15" s="29" customFormat="1" x14ac:dyDescent="0.3">
      <c r="G65869" s="15"/>
      <c r="H65869" s="15"/>
      <c r="I65869" s="15"/>
      <c r="K65869" s="15"/>
      <c r="M65869" s="15"/>
      <c r="N65869" s="30"/>
      <c r="O65869" s="15"/>
    </row>
    <row r="65870" spans="7:15" s="29" customFormat="1" x14ac:dyDescent="0.3">
      <c r="G65870" s="15"/>
      <c r="H65870" s="15"/>
      <c r="I65870" s="15"/>
      <c r="K65870" s="15"/>
      <c r="M65870" s="15"/>
      <c r="N65870" s="30"/>
      <c r="O65870" s="15"/>
    </row>
    <row r="65871" spans="7:15" s="29" customFormat="1" x14ac:dyDescent="0.3">
      <c r="G65871" s="15"/>
      <c r="H65871" s="15"/>
      <c r="I65871" s="15"/>
      <c r="K65871" s="15"/>
      <c r="M65871" s="15"/>
      <c r="N65871" s="30"/>
      <c r="O65871" s="15"/>
    </row>
    <row r="65872" spans="7:15" s="29" customFormat="1" x14ac:dyDescent="0.3">
      <c r="G65872" s="15"/>
      <c r="H65872" s="15"/>
      <c r="I65872" s="15"/>
      <c r="K65872" s="15"/>
      <c r="M65872" s="15"/>
      <c r="N65872" s="30"/>
      <c r="O65872" s="15"/>
    </row>
    <row r="65873" spans="7:15" s="29" customFormat="1" x14ac:dyDescent="0.3">
      <c r="G65873" s="15"/>
      <c r="H65873" s="15"/>
      <c r="I65873" s="15"/>
      <c r="K65873" s="15"/>
      <c r="M65873" s="15"/>
      <c r="N65873" s="30"/>
      <c r="O65873" s="15"/>
    </row>
    <row r="65874" spans="7:15" s="29" customFormat="1" x14ac:dyDescent="0.3">
      <c r="G65874" s="15"/>
      <c r="H65874" s="15"/>
      <c r="I65874" s="15"/>
      <c r="K65874" s="15"/>
      <c r="M65874" s="15"/>
      <c r="N65874" s="30"/>
      <c r="O65874" s="15"/>
    </row>
    <row r="65875" spans="7:15" s="29" customFormat="1" x14ac:dyDescent="0.3">
      <c r="G65875" s="15"/>
      <c r="H65875" s="15"/>
      <c r="I65875" s="15"/>
      <c r="K65875" s="15"/>
      <c r="M65875" s="15"/>
      <c r="N65875" s="30"/>
      <c r="O65875" s="15"/>
    </row>
    <row r="65876" spans="7:15" s="29" customFormat="1" x14ac:dyDescent="0.3">
      <c r="G65876" s="15"/>
      <c r="H65876" s="15"/>
      <c r="I65876" s="15"/>
      <c r="K65876" s="15"/>
      <c r="M65876" s="15"/>
      <c r="N65876" s="30"/>
      <c r="O65876" s="15"/>
    </row>
    <row r="65877" spans="7:15" s="29" customFormat="1" x14ac:dyDescent="0.3">
      <c r="G65877" s="15"/>
      <c r="H65877" s="15"/>
      <c r="I65877" s="15"/>
      <c r="K65877" s="15"/>
      <c r="M65877" s="15"/>
      <c r="N65877" s="30"/>
      <c r="O65877" s="15"/>
    </row>
    <row r="65878" spans="7:15" s="29" customFormat="1" x14ac:dyDescent="0.3">
      <c r="G65878" s="15"/>
      <c r="H65878" s="15"/>
      <c r="I65878" s="15"/>
      <c r="K65878" s="15"/>
      <c r="M65878" s="15"/>
      <c r="N65878" s="30"/>
      <c r="O65878" s="15"/>
    </row>
    <row r="65879" spans="7:15" s="29" customFormat="1" x14ac:dyDescent="0.3">
      <c r="G65879" s="15"/>
      <c r="H65879" s="15"/>
      <c r="I65879" s="15"/>
      <c r="K65879" s="15"/>
      <c r="M65879" s="15"/>
      <c r="N65879" s="30"/>
      <c r="O65879" s="15"/>
    </row>
    <row r="65880" spans="7:15" s="29" customFormat="1" x14ac:dyDescent="0.3">
      <c r="G65880" s="15"/>
      <c r="H65880" s="15"/>
      <c r="I65880" s="15"/>
      <c r="K65880" s="15"/>
      <c r="M65880" s="15"/>
      <c r="N65880" s="30"/>
      <c r="O65880" s="15"/>
    </row>
    <row r="65881" spans="7:15" s="29" customFormat="1" x14ac:dyDescent="0.3">
      <c r="G65881" s="15"/>
      <c r="H65881" s="15"/>
      <c r="I65881" s="15"/>
      <c r="K65881" s="15"/>
      <c r="M65881" s="15"/>
      <c r="N65881" s="30"/>
      <c r="O65881" s="15"/>
    </row>
    <row r="65882" spans="7:15" s="29" customFormat="1" x14ac:dyDescent="0.3">
      <c r="G65882" s="15"/>
      <c r="H65882" s="15"/>
      <c r="I65882" s="15"/>
      <c r="K65882" s="15"/>
      <c r="M65882" s="15"/>
      <c r="N65882" s="30"/>
      <c r="O65882" s="15"/>
    </row>
    <row r="65883" spans="7:15" s="29" customFormat="1" x14ac:dyDescent="0.3">
      <c r="G65883" s="15"/>
      <c r="H65883" s="15"/>
      <c r="I65883" s="15"/>
      <c r="K65883" s="15"/>
      <c r="M65883" s="15"/>
      <c r="N65883" s="30"/>
      <c r="O65883" s="15"/>
    </row>
    <row r="65884" spans="7:15" s="29" customFormat="1" x14ac:dyDescent="0.3">
      <c r="G65884" s="15"/>
      <c r="H65884" s="15"/>
      <c r="I65884" s="15"/>
      <c r="K65884" s="15"/>
      <c r="M65884" s="15"/>
      <c r="N65884" s="30"/>
      <c r="O65884" s="15"/>
    </row>
    <row r="65885" spans="7:15" s="29" customFormat="1" x14ac:dyDescent="0.3">
      <c r="G65885" s="15"/>
      <c r="H65885" s="15"/>
      <c r="I65885" s="15"/>
      <c r="K65885" s="15"/>
      <c r="M65885" s="15"/>
      <c r="N65885" s="30"/>
      <c r="O65885" s="15"/>
    </row>
    <row r="65886" spans="7:15" s="29" customFormat="1" x14ac:dyDescent="0.3">
      <c r="G65886" s="15"/>
      <c r="H65886" s="15"/>
      <c r="I65886" s="15"/>
      <c r="K65886" s="15"/>
      <c r="M65886" s="15"/>
      <c r="N65886" s="30"/>
      <c r="O65886" s="15"/>
    </row>
    <row r="65887" spans="7:15" s="29" customFormat="1" x14ac:dyDescent="0.3">
      <c r="G65887" s="15"/>
      <c r="H65887" s="15"/>
      <c r="I65887" s="15"/>
      <c r="K65887" s="15"/>
      <c r="M65887" s="15"/>
      <c r="N65887" s="30"/>
      <c r="O65887" s="15"/>
    </row>
    <row r="65888" spans="7:15" s="29" customFormat="1" x14ac:dyDescent="0.3">
      <c r="G65888" s="15"/>
      <c r="H65888" s="15"/>
      <c r="I65888" s="15"/>
      <c r="K65888" s="15"/>
      <c r="M65888" s="15"/>
      <c r="N65888" s="30"/>
      <c r="O65888" s="15"/>
    </row>
    <row r="65889" spans="7:15" s="29" customFormat="1" x14ac:dyDescent="0.3">
      <c r="G65889" s="15"/>
      <c r="H65889" s="15"/>
      <c r="I65889" s="15"/>
      <c r="K65889" s="15"/>
      <c r="M65889" s="15"/>
      <c r="N65889" s="30"/>
      <c r="O65889" s="15"/>
    </row>
    <row r="65890" spans="7:15" s="29" customFormat="1" x14ac:dyDescent="0.3">
      <c r="G65890" s="15"/>
      <c r="H65890" s="15"/>
      <c r="I65890" s="15"/>
      <c r="K65890" s="15"/>
      <c r="M65890" s="15"/>
      <c r="N65890" s="30"/>
      <c r="O65890" s="15"/>
    </row>
    <row r="65891" spans="7:15" s="29" customFormat="1" x14ac:dyDescent="0.3">
      <c r="G65891" s="15"/>
      <c r="H65891" s="15"/>
      <c r="I65891" s="15"/>
      <c r="K65891" s="15"/>
      <c r="M65891" s="15"/>
      <c r="N65891" s="30"/>
      <c r="O65891" s="15"/>
    </row>
    <row r="65892" spans="7:15" s="29" customFormat="1" x14ac:dyDescent="0.3">
      <c r="G65892" s="15"/>
      <c r="H65892" s="15"/>
      <c r="I65892" s="15"/>
      <c r="K65892" s="15"/>
      <c r="M65892" s="15"/>
      <c r="N65892" s="30"/>
      <c r="O65892" s="15"/>
    </row>
    <row r="65893" spans="7:15" s="29" customFormat="1" x14ac:dyDescent="0.3">
      <c r="G65893" s="15"/>
      <c r="H65893" s="15"/>
      <c r="I65893" s="15"/>
      <c r="K65893" s="15"/>
      <c r="M65893" s="15"/>
      <c r="N65893" s="30"/>
      <c r="O65893" s="15"/>
    </row>
    <row r="65894" spans="7:15" s="29" customFormat="1" x14ac:dyDescent="0.3">
      <c r="G65894" s="15"/>
      <c r="H65894" s="15"/>
      <c r="I65894" s="15"/>
      <c r="K65894" s="15"/>
      <c r="M65894" s="15"/>
      <c r="N65894" s="30"/>
      <c r="O65894" s="15"/>
    </row>
    <row r="65895" spans="7:15" s="29" customFormat="1" x14ac:dyDescent="0.3">
      <c r="G65895" s="15"/>
      <c r="H65895" s="15"/>
      <c r="I65895" s="15"/>
      <c r="K65895" s="15"/>
      <c r="M65895" s="15"/>
      <c r="N65895" s="30"/>
      <c r="O65895" s="15"/>
    </row>
    <row r="65896" spans="7:15" s="29" customFormat="1" x14ac:dyDescent="0.3">
      <c r="G65896" s="15"/>
      <c r="H65896" s="15"/>
      <c r="I65896" s="15"/>
      <c r="K65896" s="15"/>
      <c r="M65896" s="15"/>
      <c r="N65896" s="30"/>
      <c r="O65896" s="15"/>
    </row>
    <row r="65897" spans="7:15" s="29" customFormat="1" x14ac:dyDescent="0.3">
      <c r="G65897" s="15"/>
      <c r="H65897" s="15"/>
      <c r="I65897" s="15"/>
      <c r="K65897" s="15"/>
      <c r="M65897" s="15"/>
      <c r="N65897" s="30"/>
      <c r="O65897" s="15"/>
    </row>
    <row r="65898" spans="7:15" s="29" customFormat="1" x14ac:dyDescent="0.3">
      <c r="G65898" s="15"/>
      <c r="H65898" s="15"/>
      <c r="I65898" s="15"/>
      <c r="K65898" s="15"/>
      <c r="M65898" s="15"/>
      <c r="N65898" s="30"/>
      <c r="O65898" s="15"/>
    </row>
    <row r="65899" spans="7:15" s="29" customFormat="1" x14ac:dyDescent="0.3">
      <c r="G65899" s="15"/>
      <c r="H65899" s="15"/>
      <c r="I65899" s="15"/>
      <c r="K65899" s="15"/>
      <c r="M65899" s="15"/>
      <c r="N65899" s="30"/>
      <c r="O65899" s="15"/>
    </row>
    <row r="65900" spans="7:15" s="29" customFormat="1" x14ac:dyDescent="0.3">
      <c r="G65900" s="15"/>
      <c r="H65900" s="15"/>
      <c r="I65900" s="15"/>
      <c r="K65900" s="15"/>
      <c r="M65900" s="15"/>
      <c r="N65900" s="30"/>
      <c r="O65900" s="15"/>
    </row>
    <row r="65901" spans="7:15" s="29" customFormat="1" x14ac:dyDescent="0.3">
      <c r="G65901" s="15"/>
      <c r="H65901" s="15"/>
      <c r="I65901" s="15"/>
      <c r="K65901" s="15"/>
      <c r="M65901" s="15"/>
      <c r="N65901" s="30"/>
      <c r="O65901" s="15"/>
    </row>
    <row r="65902" spans="7:15" s="29" customFormat="1" x14ac:dyDescent="0.3">
      <c r="G65902" s="15"/>
      <c r="H65902" s="15"/>
      <c r="I65902" s="15"/>
      <c r="K65902" s="15"/>
      <c r="M65902" s="15"/>
      <c r="N65902" s="30"/>
      <c r="O65902" s="15"/>
    </row>
    <row r="65903" spans="7:15" s="29" customFormat="1" x14ac:dyDescent="0.3">
      <c r="G65903" s="15"/>
      <c r="H65903" s="15"/>
      <c r="I65903" s="15"/>
      <c r="K65903" s="15"/>
      <c r="M65903" s="15"/>
      <c r="N65903" s="30"/>
      <c r="O65903" s="15"/>
    </row>
    <row r="65904" spans="7:15" s="29" customFormat="1" x14ac:dyDescent="0.3">
      <c r="G65904" s="15"/>
      <c r="H65904" s="15"/>
      <c r="I65904" s="15"/>
      <c r="K65904" s="15"/>
      <c r="M65904" s="15"/>
      <c r="N65904" s="30"/>
      <c r="O65904" s="15"/>
    </row>
    <row r="65905" spans="7:15" s="29" customFormat="1" x14ac:dyDescent="0.3">
      <c r="G65905" s="15"/>
      <c r="H65905" s="15"/>
      <c r="I65905" s="15"/>
      <c r="K65905" s="15"/>
      <c r="M65905" s="15"/>
      <c r="N65905" s="30"/>
      <c r="O65905" s="15"/>
    </row>
    <row r="65906" spans="7:15" s="29" customFormat="1" x14ac:dyDescent="0.3">
      <c r="G65906" s="15"/>
      <c r="H65906" s="15"/>
      <c r="I65906" s="15"/>
      <c r="K65906" s="15"/>
      <c r="M65906" s="15"/>
      <c r="N65906" s="30"/>
      <c r="O65906" s="15"/>
    </row>
    <row r="65907" spans="7:15" s="29" customFormat="1" x14ac:dyDescent="0.3">
      <c r="G65907" s="15"/>
      <c r="H65907" s="15"/>
      <c r="I65907" s="15"/>
      <c r="K65907" s="15"/>
      <c r="M65907" s="15"/>
      <c r="N65907" s="30"/>
      <c r="O65907" s="15"/>
    </row>
    <row r="65908" spans="7:15" s="29" customFormat="1" x14ac:dyDescent="0.3">
      <c r="G65908" s="15"/>
      <c r="H65908" s="15"/>
      <c r="I65908" s="15"/>
      <c r="K65908" s="15"/>
      <c r="M65908" s="15"/>
      <c r="N65908" s="30"/>
      <c r="O65908" s="15"/>
    </row>
    <row r="65909" spans="7:15" s="29" customFormat="1" x14ac:dyDescent="0.3">
      <c r="G65909" s="15"/>
      <c r="H65909" s="15"/>
      <c r="I65909" s="15"/>
      <c r="K65909" s="15"/>
      <c r="M65909" s="15"/>
      <c r="N65909" s="30"/>
      <c r="O65909" s="15"/>
    </row>
    <row r="65910" spans="7:15" s="29" customFormat="1" x14ac:dyDescent="0.3">
      <c r="G65910" s="15"/>
      <c r="H65910" s="15"/>
      <c r="I65910" s="15"/>
      <c r="K65910" s="15"/>
      <c r="M65910" s="15"/>
      <c r="N65910" s="30"/>
      <c r="O65910" s="15"/>
    </row>
    <row r="65911" spans="7:15" s="29" customFormat="1" x14ac:dyDescent="0.3">
      <c r="G65911" s="15"/>
      <c r="H65911" s="15"/>
      <c r="I65911" s="15"/>
      <c r="K65911" s="15"/>
      <c r="M65911" s="15"/>
      <c r="N65911" s="30"/>
      <c r="O65911" s="15"/>
    </row>
    <row r="65912" spans="7:15" s="29" customFormat="1" x14ac:dyDescent="0.3">
      <c r="G65912" s="15"/>
      <c r="H65912" s="15"/>
      <c r="I65912" s="15"/>
      <c r="K65912" s="15"/>
      <c r="M65912" s="15"/>
      <c r="N65912" s="30"/>
      <c r="O65912" s="15"/>
    </row>
    <row r="65913" spans="7:15" s="29" customFormat="1" x14ac:dyDescent="0.3">
      <c r="G65913" s="15"/>
      <c r="H65913" s="15"/>
      <c r="I65913" s="15"/>
      <c r="K65913" s="15"/>
      <c r="M65913" s="15"/>
      <c r="N65913" s="30"/>
      <c r="O65913" s="15"/>
    </row>
    <row r="65914" spans="7:15" s="29" customFormat="1" x14ac:dyDescent="0.3">
      <c r="G65914" s="15"/>
      <c r="H65914" s="15"/>
      <c r="I65914" s="15"/>
      <c r="K65914" s="15"/>
      <c r="M65914" s="15"/>
      <c r="N65914" s="30"/>
      <c r="O65914" s="15"/>
    </row>
    <row r="65915" spans="7:15" s="29" customFormat="1" x14ac:dyDescent="0.3">
      <c r="G65915" s="15"/>
      <c r="H65915" s="15"/>
      <c r="I65915" s="15"/>
      <c r="K65915" s="15"/>
      <c r="M65915" s="15"/>
      <c r="N65915" s="30"/>
      <c r="O65915" s="15"/>
    </row>
    <row r="65916" spans="7:15" s="29" customFormat="1" x14ac:dyDescent="0.3">
      <c r="G65916" s="15"/>
      <c r="H65916" s="15"/>
      <c r="I65916" s="15"/>
      <c r="K65916" s="15"/>
      <c r="M65916" s="15"/>
      <c r="N65916" s="30"/>
      <c r="O65916" s="15"/>
    </row>
    <row r="65917" spans="7:15" s="29" customFormat="1" x14ac:dyDescent="0.3">
      <c r="G65917" s="15"/>
      <c r="H65917" s="15"/>
      <c r="I65917" s="15"/>
      <c r="K65917" s="15"/>
      <c r="M65917" s="15"/>
      <c r="N65917" s="30"/>
      <c r="O65917" s="15"/>
    </row>
    <row r="65918" spans="7:15" s="29" customFormat="1" x14ac:dyDescent="0.3">
      <c r="G65918" s="15"/>
      <c r="H65918" s="15"/>
      <c r="I65918" s="15"/>
      <c r="K65918" s="15"/>
      <c r="M65918" s="15"/>
      <c r="N65918" s="30"/>
      <c r="O65918" s="15"/>
    </row>
    <row r="65919" spans="7:15" s="29" customFormat="1" x14ac:dyDescent="0.3">
      <c r="G65919" s="15"/>
      <c r="H65919" s="15"/>
      <c r="I65919" s="15"/>
      <c r="K65919" s="15"/>
      <c r="M65919" s="15"/>
      <c r="N65919" s="30"/>
      <c r="O65919" s="15"/>
    </row>
    <row r="65920" spans="7:15" s="29" customFormat="1" x14ac:dyDescent="0.3">
      <c r="G65920" s="15"/>
      <c r="H65920" s="15"/>
      <c r="I65920" s="15"/>
      <c r="K65920" s="15"/>
      <c r="M65920" s="15"/>
      <c r="N65920" s="30"/>
      <c r="O65920" s="15"/>
    </row>
    <row r="65921" spans="7:15" s="29" customFormat="1" x14ac:dyDescent="0.3">
      <c r="G65921" s="15"/>
      <c r="H65921" s="15"/>
      <c r="I65921" s="15"/>
      <c r="K65921" s="15"/>
      <c r="M65921" s="15"/>
      <c r="N65921" s="30"/>
      <c r="O65921" s="15"/>
    </row>
    <row r="65922" spans="7:15" s="29" customFormat="1" x14ac:dyDescent="0.3">
      <c r="G65922" s="15"/>
      <c r="H65922" s="15"/>
      <c r="I65922" s="15"/>
      <c r="K65922" s="15"/>
      <c r="M65922" s="15"/>
      <c r="N65922" s="30"/>
      <c r="O65922" s="15"/>
    </row>
    <row r="65923" spans="7:15" s="29" customFormat="1" x14ac:dyDescent="0.3">
      <c r="G65923" s="15"/>
      <c r="H65923" s="15"/>
      <c r="I65923" s="15"/>
      <c r="K65923" s="15"/>
      <c r="M65923" s="15"/>
      <c r="N65923" s="30"/>
      <c r="O65923" s="15"/>
    </row>
    <row r="65924" spans="7:15" s="29" customFormat="1" x14ac:dyDescent="0.3">
      <c r="G65924" s="15"/>
      <c r="H65924" s="15"/>
      <c r="I65924" s="15"/>
      <c r="K65924" s="15"/>
      <c r="M65924" s="15"/>
      <c r="N65924" s="30"/>
      <c r="O65924" s="15"/>
    </row>
    <row r="65925" spans="7:15" s="29" customFormat="1" x14ac:dyDescent="0.3">
      <c r="G65925" s="15"/>
      <c r="H65925" s="15"/>
      <c r="I65925" s="15"/>
      <c r="K65925" s="15"/>
      <c r="M65925" s="15"/>
      <c r="N65925" s="30"/>
      <c r="O65925" s="15"/>
    </row>
    <row r="65926" spans="7:15" s="29" customFormat="1" x14ac:dyDescent="0.3">
      <c r="G65926" s="15"/>
      <c r="H65926" s="15"/>
      <c r="I65926" s="15"/>
      <c r="K65926" s="15"/>
      <c r="M65926" s="15"/>
      <c r="N65926" s="30"/>
      <c r="O65926" s="15"/>
    </row>
    <row r="65927" spans="7:15" s="29" customFormat="1" x14ac:dyDescent="0.3">
      <c r="G65927" s="15"/>
      <c r="H65927" s="15"/>
      <c r="I65927" s="15"/>
      <c r="K65927" s="15"/>
      <c r="M65927" s="15"/>
      <c r="N65927" s="30"/>
      <c r="O65927" s="15"/>
    </row>
    <row r="65928" spans="7:15" s="29" customFormat="1" x14ac:dyDescent="0.3">
      <c r="G65928" s="15"/>
      <c r="H65928" s="15"/>
      <c r="I65928" s="15"/>
      <c r="K65928" s="15"/>
      <c r="M65928" s="15"/>
      <c r="N65928" s="30"/>
      <c r="O65928" s="15"/>
    </row>
    <row r="65929" spans="7:15" s="29" customFormat="1" x14ac:dyDescent="0.3">
      <c r="G65929" s="15"/>
      <c r="H65929" s="15"/>
      <c r="I65929" s="15"/>
      <c r="K65929" s="15"/>
      <c r="M65929" s="15"/>
      <c r="N65929" s="30"/>
      <c r="O65929" s="15"/>
    </row>
    <row r="65930" spans="7:15" s="29" customFormat="1" x14ac:dyDescent="0.3">
      <c r="G65930" s="15"/>
      <c r="H65930" s="15"/>
      <c r="I65930" s="15"/>
      <c r="K65930" s="15"/>
      <c r="M65930" s="15"/>
      <c r="N65930" s="30"/>
      <c r="O65930" s="15"/>
    </row>
    <row r="65931" spans="7:15" s="29" customFormat="1" x14ac:dyDescent="0.3">
      <c r="G65931" s="15"/>
      <c r="H65931" s="15"/>
      <c r="I65931" s="15"/>
      <c r="K65931" s="15"/>
      <c r="M65931" s="15"/>
      <c r="N65931" s="30"/>
      <c r="O65931" s="15"/>
    </row>
    <row r="65932" spans="7:15" s="29" customFormat="1" x14ac:dyDescent="0.3">
      <c r="G65932" s="15"/>
      <c r="H65932" s="15"/>
      <c r="I65932" s="15"/>
      <c r="K65932" s="15"/>
      <c r="M65932" s="15"/>
      <c r="N65932" s="30"/>
      <c r="O65932" s="15"/>
    </row>
    <row r="65933" spans="7:15" s="29" customFormat="1" x14ac:dyDescent="0.3">
      <c r="G65933" s="15"/>
      <c r="H65933" s="15"/>
      <c r="I65933" s="15"/>
      <c r="K65933" s="15"/>
      <c r="M65933" s="15"/>
      <c r="N65933" s="30"/>
      <c r="O65933" s="15"/>
    </row>
    <row r="65934" spans="7:15" s="29" customFormat="1" x14ac:dyDescent="0.3">
      <c r="G65934" s="15"/>
      <c r="H65934" s="15"/>
      <c r="I65934" s="15"/>
      <c r="K65934" s="15"/>
      <c r="M65934" s="15"/>
      <c r="N65934" s="30"/>
      <c r="O65934" s="15"/>
    </row>
    <row r="65935" spans="7:15" s="29" customFormat="1" x14ac:dyDescent="0.3">
      <c r="G65935" s="15"/>
      <c r="H65935" s="15"/>
      <c r="I65935" s="15"/>
      <c r="K65935" s="15"/>
      <c r="M65935" s="15"/>
      <c r="N65935" s="30"/>
      <c r="O65935" s="15"/>
    </row>
    <row r="65936" spans="7:15" s="29" customFormat="1" x14ac:dyDescent="0.3">
      <c r="G65936" s="15"/>
      <c r="H65936" s="15"/>
      <c r="I65936" s="15"/>
      <c r="K65936" s="15"/>
      <c r="M65936" s="15"/>
      <c r="N65936" s="30"/>
      <c r="O65936" s="15"/>
    </row>
    <row r="65937" spans="7:15" s="29" customFormat="1" x14ac:dyDescent="0.3">
      <c r="G65937" s="15"/>
      <c r="H65937" s="15"/>
      <c r="I65937" s="15"/>
      <c r="K65937" s="15"/>
      <c r="M65937" s="15"/>
      <c r="N65937" s="30"/>
      <c r="O65937" s="15"/>
    </row>
    <row r="65938" spans="7:15" s="29" customFormat="1" x14ac:dyDescent="0.3">
      <c r="G65938" s="15"/>
      <c r="H65938" s="15"/>
      <c r="I65938" s="15"/>
      <c r="K65938" s="15"/>
      <c r="M65938" s="15"/>
      <c r="N65938" s="30"/>
      <c r="O65938" s="15"/>
    </row>
    <row r="65939" spans="7:15" s="29" customFormat="1" x14ac:dyDescent="0.3">
      <c r="G65939" s="15"/>
      <c r="H65939" s="15"/>
      <c r="I65939" s="15"/>
      <c r="K65939" s="15"/>
      <c r="M65939" s="15"/>
      <c r="N65939" s="30"/>
      <c r="O65939" s="15"/>
    </row>
    <row r="65940" spans="7:15" s="29" customFormat="1" x14ac:dyDescent="0.3">
      <c r="G65940" s="15"/>
      <c r="H65940" s="15"/>
      <c r="I65940" s="15"/>
      <c r="K65940" s="15"/>
      <c r="M65940" s="15"/>
      <c r="N65940" s="30"/>
      <c r="O65940" s="15"/>
    </row>
    <row r="65941" spans="7:15" s="29" customFormat="1" x14ac:dyDescent="0.3">
      <c r="G65941" s="15"/>
      <c r="H65941" s="15"/>
      <c r="I65941" s="15"/>
      <c r="K65941" s="15"/>
      <c r="M65941" s="15"/>
      <c r="N65941" s="30"/>
      <c r="O65941" s="15"/>
    </row>
    <row r="65942" spans="7:15" s="29" customFormat="1" x14ac:dyDescent="0.3">
      <c r="G65942" s="15"/>
      <c r="H65942" s="15"/>
      <c r="I65942" s="15"/>
      <c r="K65942" s="15"/>
      <c r="M65942" s="15"/>
      <c r="N65942" s="30"/>
      <c r="O65942" s="15"/>
    </row>
    <row r="65943" spans="7:15" s="29" customFormat="1" x14ac:dyDescent="0.3">
      <c r="G65943" s="15"/>
      <c r="H65943" s="15"/>
      <c r="I65943" s="15"/>
      <c r="K65943" s="15"/>
      <c r="M65943" s="15"/>
      <c r="N65943" s="30"/>
      <c r="O65943" s="15"/>
    </row>
    <row r="65944" spans="7:15" s="29" customFormat="1" x14ac:dyDescent="0.3">
      <c r="G65944" s="15"/>
      <c r="H65944" s="15"/>
      <c r="I65944" s="15"/>
      <c r="K65944" s="15"/>
      <c r="M65944" s="15"/>
      <c r="N65944" s="30"/>
      <c r="O65944" s="15"/>
    </row>
    <row r="65945" spans="7:15" s="29" customFormat="1" x14ac:dyDescent="0.3">
      <c r="G65945" s="15"/>
      <c r="H65945" s="15"/>
      <c r="I65945" s="15"/>
      <c r="K65945" s="15"/>
      <c r="M65945" s="15"/>
      <c r="N65945" s="30"/>
      <c r="O65945" s="15"/>
    </row>
    <row r="65946" spans="7:15" s="29" customFormat="1" x14ac:dyDescent="0.3">
      <c r="G65946" s="15"/>
      <c r="H65946" s="15"/>
      <c r="I65946" s="15"/>
      <c r="K65946" s="15"/>
      <c r="M65946" s="15"/>
      <c r="N65946" s="30"/>
      <c r="O65946" s="15"/>
    </row>
    <row r="65947" spans="7:15" s="29" customFormat="1" x14ac:dyDescent="0.3">
      <c r="G65947" s="15"/>
      <c r="H65947" s="15"/>
      <c r="I65947" s="15"/>
      <c r="K65947" s="15"/>
      <c r="M65947" s="15"/>
      <c r="N65947" s="30"/>
      <c r="O65947" s="15"/>
    </row>
    <row r="65948" spans="7:15" s="29" customFormat="1" x14ac:dyDescent="0.3">
      <c r="G65948" s="15"/>
      <c r="H65948" s="15"/>
      <c r="I65948" s="15"/>
      <c r="K65948" s="15"/>
      <c r="M65948" s="15"/>
      <c r="N65948" s="30"/>
      <c r="O65948" s="15"/>
    </row>
    <row r="65949" spans="7:15" s="29" customFormat="1" x14ac:dyDescent="0.3">
      <c r="G65949" s="15"/>
      <c r="H65949" s="15"/>
      <c r="I65949" s="15"/>
      <c r="K65949" s="15"/>
      <c r="M65949" s="15"/>
      <c r="N65949" s="30"/>
      <c r="O65949" s="15"/>
    </row>
    <row r="65950" spans="7:15" s="29" customFormat="1" x14ac:dyDescent="0.3">
      <c r="G65950" s="15"/>
      <c r="H65950" s="15"/>
      <c r="I65950" s="15"/>
      <c r="K65950" s="15"/>
      <c r="M65950" s="15"/>
      <c r="N65950" s="30"/>
      <c r="O65950" s="15"/>
    </row>
    <row r="65951" spans="7:15" s="29" customFormat="1" x14ac:dyDescent="0.3">
      <c r="G65951" s="15"/>
      <c r="H65951" s="15"/>
      <c r="I65951" s="15"/>
      <c r="K65951" s="15"/>
      <c r="M65951" s="15"/>
      <c r="N65951" s="30"/>
      <c r="O65951" s="15"/>
    </row>
    <row r="65952" spans="7:15" s="29" customFormat="1" x14ac:dyDescent="0.3">
      <c r="G65952" s="15"/>
      <c r="H65952" s="15"/>
      <c r="I65952" s="15"/>
      <c r="K65952" s="15"/>
      <c r="M65952" s="15"/>
      <c r="N65952" s="30"/>
      <c r="O65952" s="15"/>
    </row>
    <row r="65953" spans="7:15" s="29" customFormat="1" x14ac:dyDescent="0.3">
      <c r="G65953" s="15"/>
      <c r="H65953" s="15"/>
      <c r="I65953" s="15"/>
      <c r="K65953" s="15"/>
      <c r="M65953" s="15"/>
      <c r="N65953" s="30"/>
      <c r="O65953" s="15"/>
    </row>
    <row r="65954" spans="7:15" s="29" customFormat="1" x14ac:dyDescent="0.3">
      <c r="G65954" s="15"/>
      <c r="H65954" s="15"/>
      <c r="I65954" s="15"/>
      <c r="K65954" s="15"/>
      <c r="M65954" s="15"/>
      <c r="N65954" s="30"/>
      <c r="O65954" s="15"/>
    </row>
    <row r="65955" spans="7:15" s="29" customFormat="1" x14ac:dyDescent="0.3">
      <c r="G65955" s="15"/>
      <c r="H65955" s="15"/>
      <c r="I65955" s="15"/>
      <c r="K65955" s="15"/>
      <c r="M65955" s="15"/>
      <c r="N65955" s="30"/>
      <c r="O65955" s="15"/>
    </row>
    <row r="65956" spans="7:15" s="29" customFormat="1" x14ac:dyDescent="0.3">
      <c r="G65956" s="15"/>
      <c r="H65956" s="15"/>
      <c r="I65956" s="15"/>
      <c r="K65956" s="15"/>
      <c r="M65956" s="15"/>
      <c r="N65956" s="30"/>
      <c r="O65956" s="15"/>
    </row>
    <row r="65957" spans="7:15" s="29" customFormat="1" x14ac:dyDescent="0.3">
      <c r="G65957" s="15"/>
      <c r="H65957" s="15"/>
      <c r="I65957" s="15"/>
      <c r="K65957" s="15"/>
      <c r="M65957" s="15"/>
      <c r="N65957" s="30"/>
      <c r="O65957" s="15"/>
    </row>
    <row r="65958" spans="7:15" s="29" customFormat="1" x14ac:dyDescent="0.3">
      <c r="G65958" s="15"/>
      <c r="H65958" s="15"/>
      <c r="I65958" s="15"/>
      <c r="K65958" s="15"/>
      <c r="M65958" s="15"/>
      <c r="N65958" s="30"/>
      <c r="O65958" s="15"/>
    </row>
    <row r="65959" spans="7:15" s="29" customFormat="1" x14ac:dyDescent="0.3">
      <c r="G65959" s="15"/>
      <c r="H65959" s="15"/>
      <c r="I65959" s="15"/>
      <c r="K65959" s="15"/>
      <c r="M65959" s="15"/>
      <c r="N65959" s="30"/>
      <c r="O65959" s="15"/>
    </row>
    <row r="65960" spans="7:15" s="29" customFormat="1" x14ac:dyDescent="0.3">
      <c r="G65960" s="15"/>
      <c r="H65960" s="15"/>
      <c r="I65960" s="15"/>
      <c r="K65960" s="15"/>
      <c r="M65960" s="15"/>
      <c r="N65960" s="30"/>
      <c r="O65960" s="15"/>
    </row>
    <row r="65961" spans="7:15" s="29" customFormat="1" x14ac:dyDescent="0.3">
      <c r="G65961" s="15"/>
      <c r="H65961" s="15"/>
      <c r="I65961" s="15"/>
      <c r="K65961" s="15"/>
      <c r="M65961" s="15"/>
      <c r="N65961" s="30"/>
      <c r="O65961" s="15"/>
    </row>
    <row r="65962" spans="7:15" s="29" customFormat="1" x14ac:dyDescent="0.3">
      <c r="G65962" s="15"/>
      <c r="H65962" s="15"/>
      <c r="I65962" s="15"/>
      <c r="K65962" s="15"/>
      <c r="M65962" s="15"/>
      <c r="N65962" s="30"/>
      <c r="O65962" s="15"/>
    </row>
    <row r="65963" spans="7:15" s="29" customFormat="1" x14ac:dyDescent="0.3">
      <c r="G65963" s="15"/>
      <c r="H65963" s="15"/>
      <c r="I65963" s="15"/>
      <c r="K65963" s="15"/>
      <c r="M65963" s="15"/>
      <c r="N65963" s="30"/>
      <c r="O65963" s="15"/>
    </row>
    <row r="65964" spans="7:15" s="29" customFormat="1" x14ac:dyDescent="0.3">
      <c r="G65964" s="15"/>
      <c r="H65964" s="15"/>
      <c r="I65964" s="15"/>
      <c r="K65964" s="15"/>
      <c r="M65964" s="15"/>
      <c r="N65964" s="30"/>
      <c r="O65964" s="15"/>
    </row>
    <row r="65965" spans="7:15" s="29" customFormat="1" x14ac:dyDescent="0.3">
      <c r="G65965" s="15"/>
      <c r="H65965" s="15"/>
      <c r="I65965" s="15"/>
      <c r="K65965" s="15"/>
      <c r="M65965" s="15"/>
      <c r="N65965" s="30"/>
      <c r="O65965" s="15"/>
    </row>
    <row r="65966" spans="7:15" s="29" customFormat="1" x14ac:dyDescent="0.3">
      <c r="G65966" s="15"/>
      <c r="H65966" s="15"/>
      <c r="I65966" s="15"/>
      <c r="K65966" s="15"/>
      <c r="M65966" s="15"/>
      <c r="N65966" s="30"/>
      <c r="O65966" s="15"/>
    </row>
    <row r="65967" spans="7:15" s="29" customFormat="1" x14ac:dyDescent="0.3">
      <c r="G65967" s="15"/>
      <c r="H65967" s="15"/>
      <c r="I65967" s="15"/>
      <c r="K65967" s="15"/>
      <c r="M65967" s="15"/>
      <c r="N65967" s="30"/>
      <c r="O65967" s="15"/>
    </row>
    <row r="65968" spans="7:15" s="29" customFormat="1" x14ac:dyDescent="0.3">
      <c r="G65968" s="15"/>
      <c r="H65968" s="15"/>
      <c r="I65968" s="15"/>
      <c r="K65968" s="15"/>
      <c r="M65968" s="15"/>
      <c r="N65968" s="30"/>
      <c r="O65968" s="15"/>
    </row>
    <row r="65969" spans="7:15" s="29" customFormat="1" x14ac:dyDescent="0.3">
      <c r="G65969" s="15"/>
      <c r="H65969" s="15"/>
      <c r="I65969" s="15"/>
      <c r="K65969" s="15"/>
      <c r="M65969" s="15"/>
      <c r="N65969" s="30"/>
      <c r="O65969" s="15"/>
    </row>
    <row r="65970" spans="7:15" s="29" customFormat="1" x14ac:dyDescent="0.3">
      <c r="G65970" s="15"/>
      <c r="H65970" s="15"/>
      <c r="I65970" s="15"/>
      <c r="K65970" s="15"/>
      <c r="M65970" s="15"/>
      <c r="N65970" s="30"/>
      <c r="O65970" s="15"/>
    </row>
    <row r="65971" spans="7:15" s="29" customFormat="1" x14ac:dyDescent="0.3">
      <c r="G65971" s="15"/>
      <c r="H65971" s="15"/>
      <c r="I65971" s="15"/>
      <c r="K65971" s="15"/>
      <c r="M65971" s="15"/>
      <c r="N65971" s="30"/>
      <c r="O65971" s="15"/>
    </row>
    <row r="65972" spans="7:15" s="29" customFormat="1" x14ac:dyDescent="0.3">
      <c r="G65972" s="15"/>
      <c r="H65972" s="15"/>
      <c r="I65972" s="15"/>
      <c r="K65972" s="15"/>
      <c r="M65972" s="15"/>
      <c r="N65972" s="30"/>
      <c r="O65972" s="15"/>
    </row>
    <row r="65973" spans="7:15" s="29" customFormat="1" x14ac:dyDescent="0.3">
      <c r="G65973" s="15"/>
      <c r="H65973" s="15"/>
      <c r="I65973" s="15"/>
      <c r="K65973" s="15"/>
      <c r="M65973" s="15"/>
      <c r="N65973" s="30"/>
      <c r="O65973" s="15"/>
    </row>
    <row r="65974" spans="7:15" s="29" customFormat="1" x14ac:dyDescent="0.3">
      <c r="G65974" s="15"/>
      <c r="H65974" s="15"/>
      <c r="I65974" s="15"/>
      <c r="K65974" s="15"/>
      <c r="M65974" s="15"/>
      <c r="N65974" s="30"/>
      <c r="O65974" s="15"/>
    </row>
    <row r="65975" spans="7:15" s="29" customFormat="1" x14ac:dyDescent="0.3">
      <c r="G65975" s="15"/>
      <c r="H65975" s="15"/>
      <c r="I65975" s="15"/>
      <c r="K65975" s="15"/>
      <c r="M65975" s="15"/>
      <c r="N65975" s="30"/>
      <c r="O65975" s="15"/>
    </row>
    <row r="65976" spans="7:15" s="29" customFormat="1" x14ac:dyDescent="0.3">
      <c r="G65976" s="15"/>
      <c r="H65976" s="15"/>
      <c r="I65976" s="15"/>
      <c r="K65976" s="15"/>
      <c r="M65976" s="15"/>
      <c r="N65976" s="30"/>
      <c r="O65976" s="15"/>
    </row>
    <row r="65977" spans="7:15" s="29" customFormat="1" x14ac:dyDescent="0.3">
      <c r="G65977" s="15"/>
      <c r="H65977" s="15"/>
      <c r="I65977" s="15"/>
      <c r="K65977" s="15"/>
      <c r="M65977" s="15"/>
      <c r="N65977" s="30"/>
      <c r="O65977" s="15"/>
    </row>
    <row r="65978" spans="7:15" s="29" customFormat="1" x14ac:dyDescent="0.3">
      <c r="G65978" s="15"/>
      <c r="H65978" s="15"/>
      <c r="I65978" s="15"/>
      <c r="K65978" s="15"/>
      <c r="M65978" s="15"/>
      <c r="N65978" s="30"/>
      <c r="O65978" s="15"/>
    </row>
    <row r="65979" spans="7:15" s="29" customFormat="1" x14ac:dyDescent="0.3">
      <c r="G65979" s="15"/>
      <c r="H65979" s="15"/>
      <c r="I65979" s="15"/>
      <c r="K65979" s="15"/>
      <c r="M65979" s="15"/>
      <c r="N65979" s="30"/>
      <c r="O65979" s="15"/>
    </row>
    <row r="65980" spans="7:15" s="29" customFormat="1" x14ac:dyDescent="0.3">
      <c r="G65980" s="15"/>
      <c r="H65980" s="15"/>
      <c r="I65980" s="15"/>
      <c r="K65980" s="15"/>
      <c r="M65980" s="15"/>
      <c r="N65980" s="30"/>
      <c r="O65980" s="15"/>
    </row>
    <row r="65981" spans="7:15" s="29" customFormat="1" x14ac:dyDescent="0.3">
      <c r="G65981" s="15"/>
      <c r="H65981" s="15"/>
      <c r="I65981" s="15"/>
      <c r="K65981" s="15"/>
      <c r="M65981" s="15"/>
      <c r="N65981" s="30"/>
      <c r="O65981" s="15"/>
    </row>
    <row r="65982" spans="7:15" s="29" customFormat="1" x14ac:dyDescent="0.3">
      <c r="G65982" s="15"/>
      <c r="H65982" s="15"/>
      <c r="I65982" s="15"/>
      <c r="K65982" s="15"/>
      <c r="M65982" s="15"/>
      <c r="N65982" s="30"/>
      <c r="O65982" s="15"/>
    </row>
    <row r="65983" spans="7:15" s="29" customFormat="1" x14ac:dyDescent="0.3">
      <c r="G65983" s="15"/>
      <c r="H65983" s="15"/>
      <c r="I65983" s="15"/>
      <c r="K65983" s="15"/>
      <c r="M65983" s="15"/>
      <c r="N65983" s="30"/>
      <c r="O65983" s="15"/>
    </row>
    <row r="65984" spans="7:15" s="29" customFormat="1" x14ac:dyDescent="0.3">
      <c r="G65984" s="15"/>
      <c r="H65984" s="15"/>
      <c r="I65984" s="15"/>
      <c r="K65984" s="15"/>
      <c r="M65984" s="15"/>
      <c r="N65984" s="30"/>
      <c r="O65984" s="15"/>
    </row>
    <row r="65985" spans="7:15" s="29" customFormat="1" x14ac:dyDescent="0.3">
      <c r="G65985" s="15"/>
      <c r="H65985" s="15"/>
      <c r="I65985" s="15"/>
      <c r="K65985" s="15"/>
      <c r="M65985" s="15"/>
      <c r="N65985" s="30"/>
      <c r="O65985" s="15"/>
    </row>
    <row r="65986" spans="7:15" s="29" customFormat="1" x14ac:dyDescent="0.3">
      <c r="G65986" s="15"/>
      <c r="H65986" s="15"/>
      <c r="I65986" s="15"/>
      <c r="K65986" s="15"/>
      <c r="M65986" s="15"/>
      <c r="N65986" s="30"/>
      <c r="O65986" s="15"/>
    </row>
    <row r="65987" spans="7:15" s="29" customFormat="1" x14ac:dyDescent="0.3">
      <c r="G65987" s="15"/>
      <c r="H65987" s="15"/>
      <c r="I65987" s="15"/>
      <c r="K65987" s="15"/>
      <c r="M65987" s="15"/>
      <c r="N65987" s="30"/>
      <c r="O65987" s="15"/>
    </row>
    <row r="65988" spans="7:15" s="29" customFormat="1" x14ac:dyDescent="0.3">
      <c r="G65988" s="15"/>
      <c r="H65988" s="15"/>
      <c r="I65988" s="15"/>
      <c r="K65988" s="15"/>
      <c r="M65988" s="15"/>
      <c r="N65988" s="30"/>
      <c r="O65988" s="15"/>
    </row>
    <row r="65989" spans="7:15" s="29" customFormat="1" x14ac:dyDescent="0.3">
      <c r="G65989" s="15"/>
      <c r="H65989" s="15"/>
      <c r="I65989" s="15"/>
      <c r="K65989" s="15"/>
      <c r="M65989" s="15"/>
      <c r="N65989" s="30"/>
      <c r="O65989" s="15"/>
    </row>
    <row r="65990" spans="7:15" s="29" customFormat="1" x14ac:dyDescent="0.3">
      <c r="G65990" s="15"/>
      <c r="H65990" s="15"/>
      <c r="I65990" s="15"/>
      <c r="K65990" s="15"/>
      <c r="M65990" s="15"/>
      <c r="N65990" s="30"/>
      <c r="O65990" s="15"/>
    </row>
    <row r="65991" spans="7:15" s="29" customFormat="1" x14ac:dyDescent="0.3">
      <c r="G65991" s="15"/>
      <c r="H65991" s="15"/>
      <c r="I65991" s="15"/>
      <c r="K65991" s="15"/>
      <c r="M65991" s="15"/>
      <c r="N65991" s="30"/>
      <c r="O65991" s="15"/>
    </row>
    <row r="65992" spans="7:15" s="29" customFormat="1" x14ac:dyDescent="0.3">
      <c r="G65992" s="15"/>
      <c r="H65992" s="15"/>
      <c r="I65992" s="15"/>
      <c r="K65992" s="15"/>
      <c r="M65992" s="15"/>
      <c r="N65992" s="30"/>
      <c r="O65992" s="15"/>
    </row>
    <row r="65993" spans="7:15" s="29" customFormat="1" x14ac:dyDescent="0.3">
      <c r="G65993" s="15"/>
      <c r="H65993" s="15"/>
      <c r="I65993" s="15"/>
      <c r="K65993" s="15"/>
      <c r="M65993" s="15"/>
      <c r="N65993" s="30"/>
      <c r="O65993" s="15"/>
    </row>
    <row r="65994" spans="7:15" s="29" customFormat="1" x14ac:dyDescent="0.3">
      <c r="G65994" s="15"/>
      <c r="H65994" s="15"/>
      <c r="I65994" s="15"/>
      <c r="K65994" s="15"/>
      <c r="M65994" s="15"/>
      <c r="N65994" s="30"/>
      <c r="O65994" s="15"/>
    </row>
    <row r="65995" spans="7:15" s="29" customFormat="1" x14ac:dyDescent="0.3">
      <c r="G65995" s="15"/>
      <c r="H65995" s="15"/>
      <c r="I65995" s="15"/>
      <c r="K65995" s="15"/>
      <c r="M65995" s="15"/>
      <c r="N65995" s="30"/>
      <c r="O65995" s="15"/>
    </row>
    <row r="65996" spans="7:15" s="29" customFormat="1" x14ac:dyDescent="0.3">
      <c r="G65996" s="15"/>
      <c r="H65996" s="15"/>
      <c r="I65996" s="15"/>
      <c r="K65996" s="15"/>
      <c r="M65996" s="15"/>
      <c r="N65996" s="30"/>
      <c r="O65996" s="15"/>
    </row>
    <row r="65997" spans="7:15" s="29" customFormat="1" x14ac:dyDescent="0.3">
      <c r="G65997" s="15"/>
      <c r="H65997" s="15"/>
      <c r="I65997" s="15"/>
      <c r="K65997" s="15"/>
      <c r="M65997" s="15"/>
      <c r="N65997" s="30"/>
      <c r="O65997" s="15"/>
    </row>
    <row r="65998" spans="7:15" s="29" customFormat="1" x14ac:dyDescent="0.3">
      <c r="G65998" s="15"/>
      <c r="H65998" s="15"/>
      <c r="I65998" s="15"/>
      <c r="K65998" s="15"/>
      <c r="M65998" s="15"/>
      <c r="N65998" s="30"/>
      <c r="O65998" s="15"/>
    </row>
    <row r="65999" spans="7:15" s="29" customFormat="1" x14ac:dyDescent="0.3">
      <c r="G65999" s="15"/>
      <c r="H65999" s="15"/>
      <c r="I65999" s="15"/>
      <c r="K65999" s="15"/>
      <c r="M65999" s="15"/>
      <c r="N65999" s="30"/>
      <c r="O65999" s="15"/>
    </row>
    <row r="66000" spans="7:15" s="29" customFormat="1" x14ac:dyDescent="0.3">
      <c r="G66000" s="15"/>
      <c r="H66000" s="15"/>
      <c r="I66000" s="15"/>
      <c r="K66000" s="15"/>
      <c r="M66000" s="15"/>
      <c r="N66000" s="30"/>
      <c r="O66000" s="15"/>
    </row>
    <row r="66001" spans="7:15" s="29" customFormat="1" x14ac:dyDescent="0.3">
      <c r="G66001" s="15"/>
      <c r="H66001" s="15"/>
      <c r="I66001" s="15"/>
      <c r="K66001" s="15"/>
      <c r="M66001" s="15"/>
      <c r="N66001" s="30"/>
      <c r="O66001" s="15"/>
    </row>
    <row r="66002" spans="7:15" s="29" customFormat="1" x14ac:dyDescent="0.3">
      <c r="G66002" s="15"/>
      <c r="H66002" s="15"/>
      <c r="I66002" s="15"/>
      <c r="K66002" s="15"/>
      <c r="M66002" s="15"/>
      <c r="N66002" s="30"/>
      <c r="O66002" s="15"/>
    </row>
    <row r="66003" spans="7:15" s="29" customFormat="1" x14ac:dyDescent="0.3">
      <c r="G66003" s="15"/>
      <c r="H66003" s="15"/>
      <c r="I66003" s="15"/>
      <c r="K66003" s="15"/>
      <c r="M66003" s="15"/>
      <c r="N66003" s="30"/>
      <c r="O66003" s="15"/>
    </row>
    <row r="66004" spans="7:15" s="29" customFormat="1" x14ac:dyDescent="0.3">
      <c r="G66004" s="15"/>
      <c r="H66004" s="15"/>
      <c r="I66004" s="15"/>
      <c r="K66004" s="15"/>
      <c r="M66004" s="15"/>
      <c r="N66004" s="30"/>
      <c r="O66004" s="15"/>
    </row>
    <row r="66005" spans="7:15" s="29" customFormat="1" x14ac:dyDescent="0.3">
      <c r="G66005" s="15"/>
      <c r="H66005" s="15"/>
      <c r="I66005" s="15"/>
      <c r="K66005" s="15"/>
      <c r="M66005" s="15"/>
      <c r="N66005" s="30"/>
      <c r="O66005" s="15"/>
    </row>
    <row r="66006" spans="7:15" s="29" customFormat="1" x14ac:dyDescent="0.3">
      <c r="G66006" s="15"/>
      <c r="H66006" s="15"/>
      <c r="I66006" s="15"/>
      <c r="K66006" s="15"/>
      <c r="M66006" s="15"/>
      <c r="N66006" s="30"/>
      <c r="O66006" s="15"/>
    </row>
    <row r="66007" spans="7:15" s="29" customFormat="1" x14ac:dyDescent="0.3">
      <c r="G66007" s="15"/>
      <c r="H66007" s="15"/>
      <c r="I66007" s="15"/>
      <c r="K66007" s="15"/>
      <c r="M66007" s="15"/>
      <c r="N66007" s="30"/>
      <c r="O66007" s="15"/>
    </row>
    <row r="66008" spans="7:15" s="29" customFormat="1" x14ac:dyDescent="0.3">
      <c r="G66008" s="15"/>
      <c r="H66008" s="15"/>
      <c r="I66008" s="15"/>
      <c r="K66008" s="15"/>
      <c r="M66008" s="15"/>
      <c r="N66008" s="30"/>
      <c r="O66008" s="15"/>
    </row>
    <row r="66009" spans="7:15" s="29" customFormat="1" x14ac:dyDescent="0.3">
      <c r="G66009" s="15"/>
      <c r="H66009" s="15"/>
      <c r="I66009" s="15"/>
      <c r="K66009" s="15"/>
      <c r="M66009" s="15"/>
      <c r="N66009" s="30"/>
      <c r="O66009" s="15"/>
    </row>
    <row r="66010" spans="7:15" s="29" customFormat="1" x14ac:dyDescent="0.3">
      <c r="G66010" s="15"/>
      <c r="H66010" s="15"/>
      <c r="I66010" s="15"/>
      <c r="K66010" s="15"/>
      <c r="M66010" s="15"/>
      <c r="N66010" s="30"/>
      <c r="O66010" s="15"/>
    </row>
    <row r="66011" spans="7:15" s="29" customFormat="1" x14ac:dyDescent="0.3">
      <c r="G66011" s="15"/>
      <c r="H66011" s="15"/>
      <c r="I66011" s="15"/>
      <c r="K66011" s="15"/>
      <c r="M66011" s="15"/>
      <c r="N66011" s="30"/>
      <c r="O66011" s="15"/>
    </row>
    <row r="66012" spans="7:15" s="29" customFormat="1" x14ac:dyDescent="0.3">
      <c r="G66012" s="15"/>
      <c r="H66012" s="15"/>
      <c r="I66012" s="15"/>
      <c r="K66012" s="15"/>
      <c r="M66012" s="15"/>
      <c r="N66012" s="30"/>
      <c r="O66012" s="15"/>
    </row>
    <row r="66013" spans="7:15" s="29" customFormat="1" x14ac:dyDescent="0.3">
      <c r="G66013" s="15"/>
      <c r="H66013" s="15"/>
      <c r="I66013" s="15"/>
      <c r="K66013" s="15"/>
      <c r="M66013" s="15"/>
      <c r="N66013" s="30"/>
      <c r="O66013" s="15"/>
    </row>
    <row r="66014" spans="7:15" s="29" customFormat="1" x14ac:dyDescent="0.3">
      <c r="G66014" s="15"/>
      <c r="H66014" s="15"/>
      <c r="I66014" s="15"/>
      <c r="K66014" s="15"/>
      <c r="M66014" s="15"/>
      <c r="N66014" s="30"/>
      <c r="O66014" s="15"/>
    </row>
    <row r="66015" spans="7:15" s="29" customFormat="1" x14ac:dyDescent="0.3">
      <c r="G66015" s="15"/>
      <c r="H66015" s="15"/>
      <c r="I66015" s="15"/>
      <c r="K66015" s="15"/>
      <c r="M66015" s="15"/>
      <c r="N66015" s="30"/>
      <c r="O66015" s="15"/>
    </row>
    <row r="66016" spans="7:15" s="29" customFormat="1" x14ac:dyDescent="0.3">
      <c r="G66016" s="15"/>
      <c r="H66016" s="15"/>
      <c r="I66016" s="15"/>
      <c r="K66016" s="15"/>
      <c r="M66016" s="15"/>
      <c r="N66016" s="30"/>
      <c r="O66016" s="15"/>
    </row>
    <row r="66017" spans="7:15" s="29" customFormat="1" x14ac:dyDescent="0.3">
      <c r="G66017" s="15"/>
      <c r="H66017" s="15"/>
      <c r="I66017" s="15"/>
      <c r="K66017" s="15"/>
      <c r="M66017" s="15"/>
      <c r="N66017" s="30"/>
      <c r="O66017" s="15"/>
    </row>
    <row r="66018" spans="7:15" s="29" customFormat="1" x14ac:dyDescent="0.3">
      <c r="G66018" s="15"/>
      <c r="H66018" s="15"/>
      <c r="I66018" s="15"/>
      <c r="K66018" s="15"/>
      <c r="M66018" s="15"/>
      <c r="N66018" s="30"/>
      <c r="O66018" s="15"/>
    </row>
    <row r="66019" spans="7:15" s="29" customFormat="1" x14ac:dyDescent="0.3">
      <c r="G66019" s="15"/>
      <c r="H66019" s="15"/>
      <c r="I66019" s="15"/>
      <c r="K66019" s="15"/>
      <c r="M66019" s="15"/>
      <c r="N66019" s="30"/>
      <c r="O66019" s="15"/>
    </row>
    <row r="66020" spans="7:15" s="29" customFormat="1" x14ac:dyDescent="0.3">
      <c r="G66020" s="15"/>
      <c r="H66020" s="15"/>
      <c r="I66020" s="15"/>
      <c r="K66020" s="15"/>
      <c r="M66020" s="15"/>
      <c r="N66020" s="30"/>
      <c r="O66020" s="15"/>
    </row>
    <row r="66021" spans="7:15" s="29" customFormat="1" x14ac:dyDescent="0.3">
      <c r="G66021" s="15"/>
      <c r="H66021" s="15"/>
      <c r="I66021" s="15"/>
      <c r="K66021" s="15"/>
      <c r="M66021" s="15"/>
      <c r="N66021" s="30"/>
      <c r="O66021" s="15"/>
    </row>
    <row r="66022" spans="7:15" s="29" customFormat="1" x14ac:dyDescent="0.3">
      <c r="G66022" s="15"/>
      <c r="H66022" s="15"/>
      <c r="I66022" s="15"/>
      <c r="K66022" s="15"/>
      <c r="M66022" s="15"/>
      <c r="N66022" s="30"/>
      <c r="O66022" s="15"/>
    </row>
    <row r="66023" spans="7:15" s="29" customFormat="1" x14ac:dyDescent="0.3">
      <c r="G66023" s="15"/>
      <c r="H66023" s="15"/>
      <c r="I66023" s="15"/>
      <c r="K66023" s="15"/>
      <c r="M66023" s="15"/>
      <c r="N66023" s="30"/>
      <c r="O66023" s="15"/>
    </row>
    <row r="66024" spans="7:15" s="29" customFormat="1" x14ac:dyDescent="0.3">
      <c r="G66024" s="15"/>
      <c r="H66024" s="15"/>
      <c r="I66024" s="15"/>
      <c r="K66024" s="15"/>
      <c r="M66024" s="15"/>
      <c r="N66024" s="30"/>
      <c r="O66024" s="15"/>
    </row>
    <row r="66025" spans="7:15" s="29" customFormat="1" x14ac:dyDescent="0.3">
      <c r="G66025" s="15"/>
      <c r="H66025" s="15"/>
      <c r="I66025" s="15"/>
      <c r="K66025" s="15"/>
      <c r="M66025" s="15"/>
      <c r="N66025" s="30"/>
      <c r="O66025" s="15"/>
    </row>
    <row r="66026" spans="7:15" s="29" customFormat="1" x14ac:dyDescent="0.3">
      <c r="G66026" s="15"/>
      <c r="H66026" s="15"/>
      <c r="I66026" s="15"/>
      <c r="K66026" s="15"/>
      <c r="M66026" s="15"/>
      <c r="N66026" s="30"/>
      <c r="O66026" s="15"/>
    </row>
    <row r="66027" spans="7:15" s="29" customFormat="1" x14ac:dyDescent="0.3">
      <c r="G66027" s="15"/>
      <c r="H66027" s="15"/>
      <c r="I66027" s="15"/>
      <c r="K66027" s="15"/>
      <c r="M66027" s="15"/>
      <c r="N66027" s="30"/>
      <c r="O66027" s="15"/>
    </row>
    <row r="66028" spans="7:15" s="29" customFormat="1" x14ac:dyDescent="0.3">
      <c r="G66028" s="15"/>
      <c r="H66028" s="15"/>
      <c r="I66028" s="15"/>
      <c r="K66028" s="15"/>
      <c r="M66028" s="15"/>
      <c r="N66028" s="30"/>
      <c r="O66028" s="15"/>
    </row>
    <row r="66029" spans="7:15" s="29" customFormat="1" x14ac:dyDescent="0.3">
      <c r="G66029" s="15"/>
      <c r="H66029" s="15"/>
      <c r="I66029" s="15"/>
      <c r="K66029" s="15"/>
      <c r="M66029" s="15"/>
      <c r="N66029" s="30"/>
      <c r="O66029" s="15"/>
    </row>
    <row r="66030" spans="7:15" s="29" customFormat="1" x14ac:dyDescent="0.3">
      <c r="G66030" s="15"/>
      <c r="H66030" s="15"/>
      <c r="I66030" s="15"/>
      <c r="K66030" s="15"/>
      <c r="M66030" s="15"/>
      <c r="N66030" s="30"/>
      <c r="O66030" s="15"/>
    </row>
    <row r="66031" spans="7:15" s="29" customFormat="1" x14ac:dyDescent="0.3">
      <c r="G66031" s="15"/>
      <c r="H66031" s="15"/>
      <c r="I66031" s="15"/>
      <c r="K66031" s="15"/>
      <c r="M66031" s="15"/>
      <c r="N66031" s="30"/>
      <c r="O66031" s="15"/>
    </row>
    <row r="66032" spans="7:15" s="29" customFormat="1" x14ac:dyDescent="0.3">
      <c r="G66032" s="15"/>
      <c r="H66032" s="15"/>
      <c r="I66032" s="15"/>
      <c r="K66032" s="15"/>
      <c r="M66032" s="15"/>
      <c r="N66032" s="30"/>
      <c r="O66032" s="15"/>
    </row>
    <row r="66033" spans="7:15" s="29" customFormat="1" x14ac:dyDescent="0.3">
      <c r="G66033" s="15"/>
      <c r="H66033" s="15"/>
      <c r="I66033" s="15"/>
      <c r="K66033" s="15"/>
      <c r="M66033" s="15"/>
      <c r="N66033" s="30"/>
      <c r="O66033" s="15"/>
    </row>
    <row r="66034" spans="7:15" s="29" customFormat="1" x14ac:dyDescent="0.3">
      <c r="G66034" s="15"/>
      <c r="H66034" s="15"/>
      <c r="I66034" s="15"/>
      <c r="K66034" s="15"/>
      <c r="M66034" s="15"/>
      <c r="N66034" s="30"/>
      <c r="O66034" s="15"/>
    </row>
    <row r="66035" spans="7:15" s="29" customFormat="1" x14ac:dyDescent="0.3">
      <c r="G66035" s="15"/>
      <c r="H66035" s="15"/>
      <c r="I66035" s="15"/>
      <c r="K66035" s="15"/>
      <c r="M66035" s="15"/>
      <c r="N66035" s="30"/>
      <c r="O66035" s="15"/>
    </row>
    <row r="66036" spans="7:15" s="29" customFormat="1" x14ac:dyDescent="0.3">
      <c r="G66036" s="15"/>
      <c r="H66036" s="15"/>
      <c r="I66036" s="15"/>
      <c r="K66036" s="15"/>
      <c r="M66036" s="15"/>
      <c r="N66036" s="30"/>
      <c r="O66036" s="15"/>
    </row>
    <row r="66037" spans="7:15" s="29" customFormat="1" x14ac:dyDescent="0.3">
      <c r="G66037" s="15"/>
      <c r="H66037" s="15"/>
      <c r="I66037" s="15"/>
      <c r="K66037" s="15"/>
      <c r="M66037" s="15"/>
      <c r="N66037" s="30"/>
      <c r="O66037" s="15"/>
    </row>
    <row r="66038" spans="7:15" s="29" customFormat="1" x14ac:dyDescent="0.3">
      <c r="G66038" s="15"/>
      <c r="H66038" s="15"/>
      <c r="I66038" s="15"/>
      <c r="K66038" s="15"/>
      <c r="M66038" s="15"/>
      <c r="N66038" s="30"/>
      <c r="O66038" s="15"/>
    </row>
    <row r="66039" spans="7:15" s="29" customFormat="1" x14ac:dyDescent="0.3">
      <c r="G66039" s="15"/>
      <c r="H66039" s="15"/>
      <c r="I66039" s="15"/>
      <c r="K66039" s="15"/>
      <c r="M66039" s="15"/>
      <c r="N66039" s="30"/>
      <c r="O66039" s="15"/>
    </row>
    <row r="66040" spans="7:15" s="29" customFormat="1" x14ac:dyDescent="0.3">
      <c r="G66040" s="15"/>
      <c r="H66040" s="15"/>
      <c r="I66040" s="15"/>
      <c r="K66040" s="15"/>
      <c r="M66040" s="15"/>
      <c r="N66040" s="30"/>
      <c r="O66040" s="15"/>
    </row>
    <row r="66041" spans="7:15" s="29" customFormat="1" x14ac:dyDescent="0.3">
      <c r="G66041" s="15"/>
      <c r="H66041" s="15"/>
      <c r="I66041" s="15"/>
      <c r="K66041" s="15"/>
      <c r="M66041" s="15"/>
      <c r="N66041" s="30"/>
      <c r="O66041" s="15"/>
    </row>
    <row r="66042" spans="7:15" s="29" customFormat="1" x14ac:dyDescent="0.3">
      <c r="G66042" s="15"/>
      <c r="H66042" s="15"/>
      <c r="I66042" s="15"/>
      <c r="K66042" s="15"/>
      <c r="M66042" s="15"/>
      <c r="N66042" s="30"/>
      <c r="O66042" s="15"/>
    </row>
    <row r="66043" spans="7:15" s="29" customFormat="1" x14ac:dyDescent="0.3">
      <c r="G66043" s="15"/>
      <c r="H66043" s="15"/>
      <c r="I66043" s="15"/>
      <c r="K66043" s="15"/>
      <c r="M66043" s="15"/>
      <c r="N66043" s="30"/>
      <c r="O66043" s="15"/>
    </row>
    <row r="66044" spans="7:15" s="29" customFormat="1" x14ac:dyDescent="0.3">
      <c r="G66044" s="15"/>
      <c r="H66044" s="15"/>
      <c r="I66044" s="15"/>
      <c r="K66044" s="15"/>
      <c r="M66044" s="15"/>
      <c r="N66044" s="30"/>
      <c r="O66044" s="15"/>
    </row>
    <row r="66045" spans="7:15" s="29" customFormat="1" x14ac:dyDescent="0.3">
      <c r="G66045" s="15"/>
      <c r="H66045" s="15"/>
      <c r="I66045" s="15"/>
      <c r="K66045" s="15"/>
      <c r="M66045" s="15"/>
      <c r="N66045" s="30"/>
      <c r="O66045" s="15"/>
    </row>
    <row r="66046" spans="7:15" s="29" customFormat="1" x14ac:dyDescent="0.3">
      <c r="G66046" s="15"/>
      <c r="H66046" s="15"/>
      <c r="I66046" s="15"/>
      <c r="K66046" s="15"/>
      <c r="M66046" s="15"/>
      <c r="N66046" s="30"/>
      <c r="O66046" s="15"/>
    </row>
    <row r="66047" spans="7:15" s="29" customFormat="1" x14ac:dyDescent="0.3">
      <c r="G66047" s="15"/>
      <c r="H66047" s="15"/>
      <c r="I66047" s="15"/>
      <c r="K66047" s="15"/>
      <c r="M66047" s="15"/>
      <c r="N66047" s="30"/>
      <c r="O66047" s="15"/>
    </row>
    <row r="66048" spans="7:15" s="29" customFormat="1" x14ac:dyDescent="0.3">
      <c r="G66048" s="15"/>
      <c r="H66048" s="15"/>
      <c r="I66048" s="15"/>
      <c r="K66048" s="15"/>
      <c r="M66048" s="15"/>
      <c r="N66048" s="30"/>
      <c r="O66048" s="15"/>
    </row>
    <row r="66049" spans="7:15" s="29" customFormat="1" x14ac:dyDescent="0.3">
      <c r="G66049" s="15"/>
      <c r="H66049" s="15"/>
      <c r="I66049" s="15"/>
      <c r="K66049" s="15"/>
      <c r="M66049" s="15"/>
      <c r="N66049" s="30"/>
      <c r="O66049" s="15"/>
    </row>
    <row r="66050" spans="7:15" s="29" customFormat="1" x14ac:dyDescent="0.3">
      <c r="G66050" s="15"/>
      <c r="H66050" s="15"/>
      <c r="I66050" s="15"/>
      <c r="K66050" s="15"/>
      <c r="M66050" s="15"/>
      <c r="N66050" s="30"/>
      <c r="O66050" s="15"/>
    </row>
    <row r="66051" spans="7:15" s="29" customFormat="1" x14ac:dyDescent="0.3">
      <c r="G66051" s="15"/>
      <c r="H66051" s="15"/>
      <c r="I66051" s="15"/>
      <c r="K66051" s="15"/>
      <c r="M66051" s="15"/>
      <c r="N66051" s="30"/>
      <c r="O66051" s="15"/>
    </row>
    <row r="66052" spans="7:15" s="29" customFormat="1" x14ac:dyDescent="0.3">
      <c r="G66052" s="15"/>
      <c r="H66052" s="15"/>
      <c r="I66052" s="15"/>
      <c r="K66052" s="15"/>
      <c r="M66052" s="15"/>
      <c r="N66052" s="30"/>
      <c r="O66052" s="15"/>
    </row>
    <row r="66053" spans="7:15" s="29" customFormat="1" x14ac:dyDescent="0.3">
      <c r="G66053" s="15"/>
      <c r="H66053" s="15"/>
      <c r="I66053" s="15"/>
      <c r="K66053" s="15"/>
      <c r="M66053" s="15"/>
      <c r="N66053" s="30"/>
      <c r="O66053" s="15"/>
    </row>
    <row r="66054" spans="7:15" s="29" customFormat="1" x14ac:dyDescent="0.3">
      <c r="G66054" s="15"/>
      <c r="H66054" s="15"/>
      <c r="I66054" s="15"/>
      <c r="K66054" s="15"/>
      <c r="M66054" s="15"/>
      <c r="N66054" s="30"/>
      <c r="O66054" s="15"/>
    </row>
    <row r="66055" spans="7:15" s="29" customFormat="1" x14ac:dyDescent="0.3">
      <c r="G66055" s="15"/>
      <c r="H66055" s="15"/>
      <c r="I66055" s="15"/>
      <c r="K66055" s="15"/>
      <c r="M66055" s="15"/>
      <c r="N66055" s="30"/>
      <c r="O66055" s="15"/>
    </row>
    <row r="66056" spans="7:15" s="29" customFormat="1" x14ac:dyDescent="0.3">
      <c r="G66056" s="15"/>
      <c r="H66056" s="15"/>
      <c r="I66056" s="15"/>
      <c r="K66056" s="15"/>
      <c r="M66056" s="15"/>
      <c r="N66056" s="30"/>
      <c r="O66056" s="15"/>
    </row>
    <row r="66057" spans="7:15" s="29" customFormat="1" x14ac:dyDescent="0.3">
      <c r="G66057" s="15"/>
      <c r="H66057" s="15"/>
      <c r="I66057" s="15"/>
      <c r="K66057" s="15"/>
      <c r="M66057" s="15"/>
      <c r="N66057" s="30"/>
      <c r="O66057" s="15"/>
    </row>
    <row r="66058" spans="7:15" s="29" customFormat="1" x14ac:dyDescent="0.3">
      <c r="G66058" s="15"/>
      <c r="H66058" s="15"/>
      <c r="I66058" s="15"/>
      <c r="K66058" s="15"/>
      <c r="M66058" s="15"/>
      <c r="N66058" s="30"/>
      <c r="O66058" s="15"/>
    </row>
    <row r="66059" spans="7:15" s="29" customFormat="1" x14ac:dyDescent="0.3">
      <c r="G66059" s="15"/>
      <c r="H66059" s="15"/>
      <c r="I66059" s="15"/>
      <c r="K66059" s="15"/>
      <c r="M66059" s="15"/>
      <c r="N66059" s="30"/>
      <c r="O66059" s="15"/>
    </row>
    <row r="66060" spans="7:15" s="29" customFormat="1" x14ac:dyDescent="0.3">
      <c r="G66060" s="15"/>
      <c r="H66060" s="15"/>
      <c r="I66060" s="15"/>
      <c r="K66060" s="15"/>
      <c r="M66060" s="15"/>
      <c r="N66060" s="30"/>
      <c r="O66060" s="15"/>
    </row>
    <row r="66061" spans="7:15" s="29" customFormat="1" x14ac:dyDescent="0.3">
      <c r="G66061" s="15"/>
      <c r="H66061" s="15"/>
      <c r="I66061" s="15"/>
      <c r="K66061" s="15"/>
      <c r="M66061" s="15"/>
      <c r="N66061" s="30"/>
      <c r="O66061" s="15"/>
    </row>
    <row r="66062" spans="7:15" s="29" customFormat="1" x14ac:dyDescent="0.3">
      <c r="G66062" s="15"/>
      <c r="H66062" s="15"/>
      <c r="I66062" s="15"/>
      <c r="K66062" s="15"/>
      <c r="M66062" s="15"/>
      <c r="N66062" s="30"/>
      <c r="O66062" s="15"/>
    </row>
    <row r="66063" spans="7:15" s="29" customFormat="1" x14ac:dyDescent="0.3">
      <c r="G66063" s="15"/>
      <c r="H66063" s="15"/>
      <c r="I66063" s="15"/>
      <c r="K66063" s="15"/>
      <c r="M66063" s="15"/>
      <c r="N66063" s="30"/>
      <c r="O66063" s="15"/>
    </row>
    <row r="66064" spans="7:15" s="29" customFormat="1" x14ac:dyDescent="0.3">
      <c r="G66064" s="15"/>
      <c r="H66064" s="15"/>
      <c r="I66064" s="15"/>
      <c r="K66064" s="15"/>
      <c r="M66064" s="15"/>
      <c r="N66064" s="30"/>
      <c r="O66064" s="15"/>
    </row>
    <row r="66065" spans="7:15" s="29" customFormat="1" x14ac:dyDescent="0.3">
      <c r="G66065" s="15"/>
      <c r="H66065" s="15"/>
      <c r="I66065" s="15"/>
      <c r="K66065" s="15"/>
      <c r="M66065" s="15"/>
      <c r="N66065" s="30"/>
      <c r="O66065" s="15"/>
    </row>
    <row r="66066" spans="7:15" s="29" customFormat="1" x14ac:dyDescent="0.3">
      <c r="G66066" s="15"/>
      <c r="H66066" s="15"/>
      <c r="I66066" s="15"/>
      <c r="K66066" s="15"/>
      <c r="M66066" s="15"/>
      <c r="N66066" s="30"/>
      <c r="O66066" s="15"/>
    </row>
    <row r="66067" spans="7:15" s="29" customFormat="1" x14ac:dyDescent="0.3">
      <c r="G66067" s="15"/>
      <c r="H66067" s="15"/>
      <c r="I66067" s="15"/>
      <c r="K66067" s="15"/>
      <c r="M66067" s="15"/>
      <c r="N66067" s="30"/>
      <c r="O66067" s="15"/>
    </row>
    <row r="66068" spans="7:15" s="29" customFormat="1" x14ac:dyDescent="0.3">
      <c r="G66068" s="15"/>
      <c r="H66068" s="15"/>
      <c r="I66068" s="15"/>
      <c r="K66068" s="15"/>
      <c r="M66068" s="15"/>
      <c r="N66068" s="30"/>
      <c r="O66068" s="15"/>
    </row>
    <row r="66069" spans="7:15" s="29" customFormat="1" x14ac:dyDescent="0.3">
      <c r="G66069" s="15"/>
      <c r="H66069" s="15"/>
      <c r="I66069" s="15"/>
      <c r="K66069" s="15"/>
      <c r="M66069" s="15"/>
      <c r="N66069" s="30"/>
      <c r="O66069" s="15"/>
    </row>
    <row r="66070" spans="7:15" s="29" customFormat="1" x14ac:dyDescent="0.3">
      <c r="G66070" s="15"/>
      <c r="H66070" s="15"/>
      <c r="I66070" s="15"/>
      <c r="K66070" s="15"/>
      <c r="M66070" s="15"/>
      <c r="N66070" s="30"/>
      <c r="O66070" s="15"/>
    </row>
    <row r="66071" spans="7:15" s="29" customFormat="1" x14ac:dyDescent="0.3">
      <c r="G66071" s="15"/>
      <c r="H66071" s="15"/>
      <c r="I66071" s="15"/>
      <c r="K66071" s="15"/>
      <c r="M66071" s="15"/>
      <c r="N66071" s="30"/>
      <c r="O66071" s="15"/>
    </row>
    <row r="66072" spans="7:15" s="29" customFormat="1" x14ac:dyDescent="0.3">
      <c r="G66072" s="15"/>
      <c r="H66072" s="15"/>
      <c r="I66072" s="15"/>
      <c r="K66072" s="15"/>
      <c r="M66072" s="15"/>
      <c r="N66072" s="30"/>
      <c r="O66072" s="15"/>
    </row>
    <row r="66073" spans="7:15" s="29" customFormat="1" x14ac:dyDescent="0.3">
      <c r="G66073" s="15"/>
      <c r="H66073" s="15"/>
      <c r="I66073" s="15"/>
      <c r="K66073" s="15"/>
      <c r="M66073" s="15"/>
      <c r="N66073" s="30"/>
      <c r="O66073" s="15"/>
    </row>
    <row r="66074" spans="7:15" s="29" customFormat="1" x14ac:dyDescent="0.3">
      <c r="G66074" s="15"/>
      <c r="H66074" s="15"/>
      <c r="I66074" s="15"/>
      <c r="K66074" s="15"/>
      <c r="M66074" s="15"/>
      <c r="N66074" s="30"/>
      <c r="O66074" s="15"/>
    </row>
    <row r="66075" spans="7:15" s="29" customFormat="1" x14ac:dyDescent="0.3">
      <c r="G66075" s="15"/>
      <c r="H66075" s="15"/>
      <c r="I66075" s="15"/>
      <c r="K66075" s="15"/>
      <c r="M66075" s="15"/>
      <c r="N66075" s="30"/>
      <c r="O66075" s="15"/>
    </row>
    <row r="66076" spans="7:15" s="29" customFormat="1" x14ac:dyDescent="0.3">
      <c r="G66076" s="15"/>
      <c r="H66076" s="15"/>
      <c r="I66076" s="15"/>
      <c r="K66076" s="15"/>
      <c r="M66076" s="15"/>
      <c r="N66076" s="30"/>
      <c r="O66076" s="15"/>
    </row>
    <row r="66077" spans="7:15" s="29" customFormat="1" x14ac:dyDescent="0.3">
      <c r="G66077" s="15"/>
      <c r="H66077" s="15"/>
      <c r="I66077" s="15"/>
      <c r="K66077" s="15"/>
      <c r="M66077" s="15"/>
      <c r="N66077" s="30"/>
      <c r="O66077" s="15"/>
    </row>
    <row r="66078" spans="7:15" s="29" customFormat="1" x14ac:dyDescent="0.3">
      <c r="G66078" s="15"/>
      <c r="H66078" s="15"/>
      <c r="I66078" s="15"/>
      <c r="K66078" s="15"/>
      <c r="M66078" s="15"/>
      <c r="N66078" s="30"/>
      <c r="O66078" s="15"/>
    </row>
    <row r="66079" spans="7:15" s="29" customFormat="1" x14ac:dyDescent="0.3">
      <c r="G66079" s="15"/>
      <c r="H66079" s="15"/>
      <c r="I66079" s="15"/>
      <c r="K66079" s="15"/>
      <c r="M66079" s="15"/>
      <c r="N66079" s="30"/>
      <c r="O66079" s="15"/>
    </row>
    <row r="66080" spans="7:15" s="29" customFormat="1" x14ac:dyDescent="0.3">
      <c r="G66080" s="15"/>
      <c r="H66080" s="15"/>
      <c r="I66080" s="15"/>
      <c r="K66080" s="15"/>
      <c r="M66080" s="15"/>
      <c r="N66080" s="30"/>
      <c r="O66080" s="15"/>
    </row>
    <row r="66081" spans="7:15" s="29" customFormat="1" x14ac:dyDescent="0.3">
      <c r="G66081" s="15"/>
      <c r="H66081" s="15"/>
      <c r="I66081" s="15"/>
      <c r="K66081" s="15"/>
      <c r="M66081" s="15"/>
      <c r="N66081" s="30"/>
      <c r="O66081" s="15"/>
    </row>
    <row r="81919" spans="7:15" s="29" customFormat="1" x14ac:dyDescent="0.3">
      <c r="G81919" s="15"/>
      <c r="H81919" s="15"/>
      <c r="I81919" s="15"/>
      <c r="K81919" s="15"/>
      <c r="M81919" s="15"/>
      <c r="N81919" s="30"/>
      <c r="O81919" s="15"/>
    </row>
    <row r="81920" spans="7:15" s="29" customFormat="1" x14ac:dyDescent="0.3">
      <c r="G81920" s="15"/>
      <c r="H81920" s="15"/>
      <c r="I81920" s="15"/>
      <c r="K81920" s="15"/>
      <c r="M81920" s="15"/>
      <c r="N81920" s="30"/>
      <c r="O81920" s="15"/>
    </row>
    <row r="81921" spans="7:15" s="29" customFormat="1" x14ac:dyDescent="0.3">
      <c r="G81921" s="15"/>
      <c r="H81921" s="15"/>
      <c r="I81921" s="15"/>
      <c r="K81921" s="15"/>
      <c r="M81921" s="15"/>
      <c r="N81921" s="30"/>
      <c r="O81921" s="15"/>
    </row>
    <row r="81922" spans="7:15" s="29" customFormat="1" x14ac:dyDescent="0.3">
      <c r="G81922" s="15"/>
      <c r="H81922" s="15"/>
      <c r="I81922" s="15"/>
      <c r="K81922" s="15"/>
      <c r="M81922" s="15"/>
      <c r="N81922" s="30"/>
      <c r="O81922" s="15"/>
    </row>
    <row r="81923" spans="7:15" s="29" customFormat="1" x14ac:dyDescent="0.3">
      <c r="G81923" s="15"/>
      <c r="H81923" s="15"/>
      <c r="I81923" s="15"/>
      <c r="K81923" s="15"/>
      <c r="M81923" s="15"/>
      <c r="N81923" s="30"/>
      <c r="O81923" s="15"/>
    </row>
    <row r="81924" spans="7:15" s="29" customFormat="1" x14ac:dyDescent="0.3">
      <c r="G81924" s="15"/>
      <c r="H81924" s="15"/>
      <c r="I81924" s="15"/>
      <c r="K81924" s="15"/>
      <c r="M81924" s="15"/>
      <c r="N81924" s="30"/>
      <c r="O81924" s="15"/>
    </row>
    <row r="81925" spans="7:15" s="29" customFormat="1" x14ac:dyDescent="0.3">
      <c r="G81925" s="15"/>
      <c r="H81925" s="15"/>
      <c r="I81925" s="15"/>
      <c r="K81925" s="15"/>
      <c r="M81925" s="15"/>
      <c r="N81925" s="30"/>
      <c r="O81925" s="15"/>
    </row>
    <row r="81926" spans="7:15" s="29" customFormat="1" x14ac:dyDescent="0.3">
      <c r="G81926" s="15"/>
      <c r="H81926" s="15"/>
      <c r="I81926" s="15"/>
      <c r="K81926" s="15"/>
      <c r="M81926" s="15"/>
      <c r="N81926" s="30"/>
      <c r="O81926" s="15"/>
    </row>
    <row r="81927" spans="7:15" s="29" customFormat="1" x14ac:dyDescent="0.3">
      <c r="G81927" s="15"/>
      <c r="H81927" s="15"/>
      <c r="I81927" s="15"/>
      <c r="K81927" s="15"/>
      <c r="M81927" s="15"/>
      <c r="N81927" s="30"/>
      <c r="O81927" s="15"/>
    </row>
    <row r="81928" spans="7:15" s="29" customFormat="1" x14ac:dyDescent="0.3">
      <c r="G81928" s="15"/>
      <c r="H81928" s="15"/>
      <c r="I81928" s="15"/>
      <c r="K81928" s="15"/>
      <c r="M81928" s="15"/>
      <c r="N81928" s="30"/>
      <c r="O81928" s="15"/>
    </row>
    <row r="81929" spans="7:15" s="29" customFormat="1" x14ac:dyDescent="0.3">
      <c r="G81929" s="15"/>
      <c r="H81929" s="15"/>
      <c r="I81929" s="15"/>
      <c r="K81929" s="15"/>
      <c r="M81929" s="15"/>
      <c r="N81929" s="30"/>
      <c r="O81929" s="15"/>
    </row>
    <row r="81930" spans="7:15" s="29" customFormat="1" x14ac:dyDescent="0.3">
      <c r="G81930" s="15"/>
      <c r="H81930" s="15"/>
      <c r="I81930" s="15"/>
      <c r="K81930" s="15"/>
      <c r="M81930" s="15"/>
      <c r="N81930" s="30"/>
      <c r="O81930" s="15"/>
    </row>
    <row r="81931" spans="7:15" s="29" customFormat="1" x14ac:dyDescent="0.3">
      <c r="G81931" s="15"/>
      <c r="H81931" s="15"/>
      <c r="I81931" s="15"/>
      <c r="K81931" s="15"/>
      <c r="M81931" s="15"/>
      <c r="N81931" s="30"/>
      <c r="O81931" s="15"/>
    </row>
    <row r="81932" spans="7:15" s="29" customFormat="1" x14ac:dyDescent="0.3">
      <c r="G81932" s="15"/>
      <c r="H81932" s="15"/>
      <c r="I81932" s="15"/>
      <c r="K81932" s="15"/>
      <c r="M81932" s="15"/>
      <c r="N81932" s="30"/>
      <c r="O81932" s="15"/>
    </row>
    <row r="81933" spans="7:15" s="29" customFormat="1" x14ac:dyDescent="0.3">
      <c r="G81933" s="15"/>
      <c r="H81933" s="15"/>
      <c r="I81933" s="15"/>
      <c r="K81933" s="15"/>
      <c r="M81933" s="15"/>
      <c r="N81933" s="30"/>
      <c r="O81933" s="15"/>
    </row>
    <row r="81934" spans="7:15" s="29" customFormat="1" x14ac:dyDescent="0.3">
      <c r="G81934" s="15"/>
      <c r="H81934" s="15"/>
      <c r="I81934" s="15"/>
      <c r="K81934" s="15"/>
      <c r="M81934" s="15"/>
      <c r="N81934" s="30"/>
      <c r="O81934" s="15"/>
    </row>
    <row r="81935" spans="7:15" s="29" customFormat="1" x14ac:dyDescent="0.3">
      <c r="G81935" s="15"/>
      <c r="H81935" s="15"/>
      <c r="I81935" s="15"/>
      <c r="K81935" s="15"/>
      <c r="M81935" s="15"/>
      <c r="N81935" s="30"/>
      <c r="O81935" s="15"/>
    </row>
    <row r="81936" spans="7:15" s="29" customFormat="1" x14ac:dyDescent="0.3">
      <c r="G81936" s="15"/>
      <c r="H81936" s="15"/>
      <c r="I81936" s="15"/>
      <c r="K81936" s="15"/>
      <c r="M81936" s="15"/>
      <c r="N81936" s="30"/>
      <c r="O81936" s="15"/>
    </row>
    <row r="81937" spans="7:15" s="29" customFormat="1" x14ac:dyDescent="0.3">
      <c r="G81937" s="15"/>
      <c r="H81937" s="15"/>
      <c r="I81937" s="15"/>
      <c r="K81937" s="15"/>
      <c r="M81937" s="15"/>
      <c r="N81937" s="30"/>
      <c r="O81937" s="15"/>
    </row>
    <row r="81938" spans="7:15" s="29" customFormat="1" x14ac:dyDescent="0.3">
      <c r="G81938" s="15"/>
      <c r="H81938" s="15"/>
      <c r="I81938" s="15"/>
      <c r="K81938" s="15"/>
      <c r="M81938" s="15"/>
      <c r="N81938" s="30"/>
      <c r="O81938" s="15"/>
    </row>
    <row r="81939" spans="7:15" s="29" customFormat="1" x14ac:dyDescent="0.3">
      <c r="G81939" s="15"/>
      <c r="H81939" s="15"/>
      <c r="I81939" s="15"/>
      <c r="K81939" s="15"/>
      <c r="M81939" s="15"/>
      <c r="N81939" s="30"/>
      <c r="O81939" s="15"/>
    </row>
    <row r="81940" spans="7:15" s="29" customFormat="1" x14ac:dyDescent="0.3">
      <c r="G81940" s="15"/>
      <c r="H81940" s="15"/>
      <c r="I81940" s="15"/>
      <c r="K81940" s="15"/>
      <c r="M81940" s="15"/>
      <c r="N81940" s="30"/>
      <c r="O81940" s="15"/>
    </row>
    <row r="81941" spans="7:15" s="29" customFormat="1" x14ac:dyDescent="0.3">
      <c r="G81941" s="15"/>
      <c r="H81941" s="15"/>
      <c r="I81941" s="15"/>
      <c r="K81941" s="15"/>
      <c r="M81941" s="15"/>
      <c r="N81941" s="30"/>
      <c r="O81941" s="15"/>
    </row>
    <row r="81942" spans="7:15" s="29" customFormat="1" x14ac:dyDescent="0.3">
      <c r="G81942" s="15"/>
      <c r="H81942" s="15"/>
      <c r="I81942" s="15"/>
      <c r="K81942" s="15"/>
      <c r="M81942" s="15"/>
      <c r="N81942" s="30"/>
      <c r="O81942" s="15"/>
    </row>
    <row r="81943" spans="7:15" s="29" customFormat="1" x14ac:dyDescent="0.3">
      <c r="G81943" s="15"/>
      <c r="H81943" s="15"/>
      <c r="I81943" s="15"/>
      <c r="K81943" s="15"/>
      <c r="M81943" s="15"/>
      <c r="N81943" s="30"/>
      <c r="O81943" s="15"/>
    </row>
    <row r="81944" spans="7:15" s="29" customFormat="1" x14ac:dyDescent="0.3">
      <c r="G81944" s="15"/>
      <c r="H81944" s="15"/>
      <c r="I81944" s="15"/>
      <c r="K81944" s="15"/>
      <c r="M81944" s="15"/>
      <c r="N81944" s="30"/>
      <c r="O81944" s="15"/>
    </row>
    <row r="81945" spans="7:15" s="29" customFormat="1" x14ac:dyDescent="0.3">
      <c r="G81945" s="15"/>
      <c r="H81945" s="15"/>
      <c r="I81945" s="15"/>
      <c r="K81945" s="15"/>
      <c r="M81945" s="15"/>
      <c r="N81945" s="30"/>
      <c r="O81945" s="15"/>
    </row>
    <row r="81946" spans="7:15" s="29" customFormat="1" x14ac:dyDescent="0.3">
      <c r="G81946" s="15"/>
      <c r="H81946" s="15"/>
      <c r="I81946" s="15"/>
      <c r="K81946" s="15"/>
      <c r="M81946" s="15"/>
      <c r="N81946" s="30"/>
      <c r="O81946" s="15"/>
    </row>
    <row r="81947" spans="7:15" s="29" customFormat="1" x14ac:dyDescent="0.3">
      <c r="G81947" s="15"/>
      <c r="H81947" s="15"/>
      <c r="I81947" s="15"/>
      <c r="K81947" s="15"/>
      <c r="M81947" s="15"/>
      <c r="N81947" s="30"/>
      <c r="O81947" s="15"/>
    </row>
    <row r="81948" spans="7:15" s="29" customFormat="1" x14ac:dyDescent="0.3">
      <c r="G81948" s="15"/>
      <c r="H81948" s="15"/>
      <c r="I81948" s="15"/>
      <c r="K81948" s="15"/>
      <c r="M81948" s="15"/>
      <c r="N81948" s="30"/>
      <c r="O81948" s="15"/>
    </row>
    <row r="81949" spans="7:15" s="29" customFormat="1" x14ac:dyDescent="0.3">
      <c r="G81949" s="15"/>
      <c r="H81949" s="15"/>
      <c r="I81949" s="15"/>
      <c r="K81949" s="15"/>
      <c r="M81949" s="15"/>
      <c r="N81949" s="30"/>
      <c r="O81949" s="15"/>
    </row>
    <row r="81950" spans="7:15" s="29" customFormat="1" x14ac:dyDescent="0.3">
      <c r="G81950" s="15"/>
      <c r="H81950" s="15"/>
      <c r="I81950" s="15"/>
      <c r="K81950" s="15"/>
      <c r="M81950" s="15"/>
      <c r="N81950" s="30"/>
      <c r="O81950" s="15"/>
    </row>
    <row r="81951" spans="7:15" s="29" customFormat="1" x14ac:dyDescent="0.3">
      <c r="G81951" s="15"/>
      <c r="H81951" s="15"/>
      <c r="I81951" s="15"/>
      <c r="K81951" s="15"/>
      <c r="M81951" s="15"/>
      <c r="N81951" s="30"/>
      <c r="O81951" s="15"/>
    </row>
    <row r="81952" spans="7:15" s="29" customFormat="1" x14ac:dyDescent="0.3">
      <c r="G81952" s="15"/>
      <c r="H81952" s="15"/>
      <c r="I81952" s="15"/>
      <c r="K81952" s="15"/>
      <c r="M81952" s="15"/>
      <c r="N81952" s="30"/>
      <c r="O81952" s="15"/>
    </row>
    <row r="81953" spans="7:15" s="29" customFormat="1" x14ac:dyDescent="0.3">
      <c r="G81953" s="15"/>
      <c r="H81953" s="15"/>
      <c r="I81953" s="15"/>
      <c r="K81953" s="15"/>
      <c r="M81953" s="15"/>
      <c r="N81953" s="30"/>
      <c r="O81953" s="15"/>
    </row>
    <row r="81954" spans="7:15" s="29" customFormat="1" x14ac:dyDescent="0.3">
      <c r="G81954" s="15"/>
      <c r="H81954" s="15"/>
      <c r="I81954" s="15"/>
      <c r="K81954" s="15"/>
      <c r="M81954" s="15"/>
      <c r="N81954" s="30"/>
      <c r="O81954" s="15"/>
    </row>
    <row r="81955" spans="7:15" s="29" customFormat="1" x14ac:dyDescent="0.3">
      <c r="G81955" s="15"/>
      <c r="H81955" s="15"/>
      <c r="I81955" s="15"/>
      <c r="K81955" s="15"/>
      <c r="M81955" s="15"/>
      <c r="N81955" s="30"/>
      <c r="O81955" s="15"/>
    </row>
    <row r="81956" spans="7:15" s="29" customFormat="1" x14ac:dyDescent="0.3">
      <c r="G81956" s="15"/>
      <c r="H81956" s="15"/>
      <c r="I81956" s="15"/>
      <c r="K81956" s="15"/>
      <c r="M81956" s="15"/>
      <c r="N81956" s="30"/>
      <c r="O81956" s="15"/>
    </row>
    <row r="81957" spans="7:15" s="29" customFormat="1" x14ac:dyDescent="0.3">
      <c r="G81957" s="15"/>
      <c r="H81957" s="15"/>
      <c r="I81957" s="15"/>
      <c r="K81957" s="15"/>
      <c r="M81957" s="15"/>
      <c r="N81957" s="30"/>
      <c r="O81957" s="15"/>
    </row>
    <row r="81958" spans="7:15" s="29" customFormat="1" x14ac:dyDescent="0.3">
      <c r="G81958" s="15"/>
      <c r="H81958" s="15"/>
      <c r="I81958" s="15"/>
      <c r="K81958" s="15"/>
      <c r="M81958" s="15"/>
      <c r="N81958" s="30"/>
      <c r="O81958" s="15"/>
    </row>
    <row r="81959" spans="7:15" s="29" customFormat="1" x14ac:dyDescent="0.3">
      <c r="G81959" s="15"/>
      <c r="H81959" s="15"/>
      <c r="I81959" s="15"/>
      <c r="K81959" s="15"/>
      <c r="M81959" s="15"/>
      <c r="N81959" s="30"/>
      <c r="O81959" s="15"/>
    </row>
    <row r="81960" spans="7:15" s="29" customFormat="1" x14ac:dyDescent="0.3">
      <c r="G81960" s="15"/>
      <c r="H81960" s="15"/>
      <c r="I81960" s="15"/>
      <c r="K81960" s="15"/>
      <c r="M81960" s="15"/>
      <c r="N81960" s="30"/>
      <c r="O81960" s="15"/>
    </row>
    <row r="81961" spans="7:15" s="29" customFormat="1" x14ac:dyDescent="0.3">
      <c r="G81961" s="15"/>
      <c r="H81961" s="15"/>
      <c r="I81961" s="15"/>
      <c r="K81961" s="15"/>
      <c r="M81961" s="15"/>
      <c r="N81961" s="30"/>
      <c r="O81961" s="15"/>
    </row>
    <row r="81962" spans="7:15" s="29" customFormat="1" x14ac:dyDescent="0.3">
      <c r="G81962" s="15"/>
      <c r="H81962" s="15"/>
      <c r="I81962" s="15"/>
      <c r="K81962" s="15"/>
      <c r="M81962" s="15"/>
      <c r="N81962" s="30"/>
      <c r="O81962" s="15"/>
    </row>
    <row r="81963" spans="7:15" s="29" customFormat="1" x14ac:dyDescent="0.3">
      <c r="G81963" s="15"/>
      <c r="H81963" s="15"/>
      <c r="I81963" s="15"/>
      <c r="K81963" s="15"/>
      <c r="M81963" s="15"/>
      <c r="N81963" s="30"/>
      <c r="O81963" s="15"/>
    </row>
    <row r="81964" spans="7:15" s="29" customFormat="1" x14ac:dyDescent="0.3">
      <c r="G81964" s="15"/>
      <c r="H81964" s="15"/>
      <c r="I81964" s="15"/>
      <c r="K81964" s="15"/>
      <c r="M81964" s="15"/>
      <c r="N81964" s="30"/>
      <c r="O81964" s="15"/>
    </row>
    <row r="81965" spans="7:15" s="29" customFormat="1" x14ac:dyDescent="0.3">
      <c r="G81965" s="15"/>
      <c r="H81965" s="15"/>
      <c r="I81965" s="15"/>
      <c r="K81965" s="15"/>
      <c r="M81965" s="15"/>
      <c r="N81965" s="30"/>
      <c r="O81965" s="15"/>
    </row>
    <row r="81966" spans="7:15" s="29" customFormat="1" x14ac:dyDescent="0.3">
      <c r="G81966" s="15"/>
      <c r="H81966" s="15"/>
      <c r="I81966" s="15"/>
      <c r="K81966" s="15"/>
      <c r="M81966" s="15"/>
      <c r="N81966" s="30"/>
      <c r="O81966" s="15"/>
    </row>
    <row r="81967" spans="7:15" s="29" customFormat="1" x14ac:dyDescent="0.3">
      <c r="G81967" s="15"/>
      <c r="H81967" s="15"/>
      <c r="I81967" s="15"/>
      <c r="K81967" s="15"/>
      <c r="M81967" s="15"/>
      <c r="N81967" s="30"/>
      <c r="O81967" s="15"/>
    </row>
    <row r="81968" spans="7:15" s="29" customFormat="1" x14ac:dyDescent="0.3">
      <c r="G81968" s="15"/>
      <c r="H81968" s="15"/>
      <c r="I81968" s="15"/>
      <c r="K81968" s="15"/>
      <c r="M81968" s="15"/>
      <c r="N81968" s="30"/>
      <c r="O81968" s="15"/>
    </row>
    <row r="81969" spans="7:15" s="29" customFormat="1" x14ac:dyDescent="0.3">
      <c r="G81969" s="15"/>
      <c r="H81969" s="15"/>
      <c r="I81969" s="15"/>
      <c r="K81969" s="15"/>
      <c r="M81969" s="15"/>
      <c r="N81969" s="30"/>
      <c r="O81969" s="15"/>
    </row>
    <row r="81970" spans="7:15" s="29" customFormat="1" x14ac:dyDescent="0.3">
      <c r="G81970" s="15"/>
      <c r="H81970" s="15"/>
      <c r="I81970" s="15"/>
      <c r="K81970" s="15"/>
      <c r="M81970" s="15"/>
      <c r="N81970" s="30"/>
      <c r="O81970" s="15"/>
    </row>
    <row r="81971" spans="7:15" s="29" customFormat="1" x14ac:dyDescent="0.3">
      <c r="G81971" s="15"/>
      <c r="H81971" s="15"/>
      <c r="I81971" s="15"/>
      <c r="K81971" s="15"/>
      <c r="M81971" s="15"/>
      <c r="N81971" s="30"/>
      <c r="O81971" s="15"/>
    </row>
    <row r="81972" spans="7:15" s="29" customFormat="1" x14ac:dyDescent="0.3">
      <c r="G81972" s="15"/>
      <c r="H81972" s="15"/>
      <c r="I81972" s="15"/>
      <c r="K81972" s="15"/>
      <c r="M81972" s="15"/>
      <c r="N81972" s="30"/>
      <c r="O81972" s="15"/>
    </row>
    <row r="81973" spans="7:15" s="29" customFormat="1" x14ac:dyDescent="0.3">
      <c r="G81973" s="15"/>
      <c r="H81973" s="15"/>
      <c r="I81973" s="15"/>
      <c r="K81973" s="15"/>
      <c r="M81973" s="15"/>
      <c r="N81973" s="30"/>
      <c r="O81973" s="15"/>
    </row>
    <row r="81974" spans="7:15" s="29" customFormat="1" x14ac:dyDescent="0.3">
      <c r="G81974" s="15"/>
      <c r="H81974" s="15"/>
      <c r="I81974" s="15"/>
      <c r="K81974" s="15"/>
      <c r="M81974" s="15"/>
      <c r="N81974" s="30"/>
      <c r="O81974" s="15"/>
    </row>
    <row r="81975" spans="7:15" s="29" customFormat="1" x14ac:dyDescent="0.3">
      <c r="G81975" s="15"/>
      <c r="H81975" s="15"/>
      <c r="I81975" s="15"/>
      <c r="K81975" s="15"/>
      <c r="M81975" s="15"/>
      <c r="N81975" s="30"/>
      <c r="O81975" s="15"/>
    </row>
    <row r="81976" spans="7:15" s="29" customFormat="1" x14ac:dyDescent="0.3">
      <c r="G81976" s="15"/>
      <c r="H81976" s="15"/>
      <c r="I81976" s="15"/>
      <c r="K81976" s="15"/>
      <c r="M81976" s="15"/>
      <c r="N81976" s="30"/>
      <c r="O81976" s="15"/>
    </row>
    <row r="81977" spans="7:15" s="29" customFormat="1" x14ac:dyDescent="0.3">
      <c r="G81977" s="15"/>
      <c r="H81977" s="15"/>
      <c r="I81977" s="15"/>
      <c r="K81977" s="15"/>
      <c r="M81977" s="15"/>
      <c r="N81977" s="30"/>
      <c r="O81977" s="15"/>
    </row>
    <row r="81978" spans="7:15" s="29" customFormat="1" x14ac:dyDescent="0.3">
      <c r="G81978" s="15"/>
      <c r="H81978" s="15"/>
      <c r="I81978" s="15"/>
      <c r="K81978" s="15"/>
      <c r="M81978" s="15"/>
      <c r="N81978" s="30"/>
      <c r="O81978" s="15"/>
    </row>
    <row r="81979" spans="7:15" s="29" customFormat="1" x14ac:dyDescent="0.3">
      <c r="G81979" s="15"/>
      <c r="H81979" s="15"/>
      <c r="I81979" s="15"/>
      <c r="K81979" s="15"/>
      <c r="M81979" s="15"/>
      <c r="N81979" s="30"/>
      <c r="O81979" s="15"/>
    </row>
    <row r="81980" spans="7:15" s="29" customFormat="1" x14ac:dyDescent="0.3">
      <c r="G81980" s="15"/>
      <c r="H81980" s="15"/>
      <c r="I81980" s="15"/>
      <c r="K81980" s="15"/>
      <c r="M81980" s="15"/>
      <c r="N81980" s="30"/>
      <c r="O81980" s="15"/>
    </row>
    <row r="81981" spans="7:15" s="29" customFormat="1" x14ac:dyDescent="0.3">
      <c r="G81981" s="15"/>
      <c r="H81981" s="15"/>
      <c r="I81981" s="15"/>
      <c r="K81981" s="15"/>
      <c r="M81981" s="15"/>
      <c r="N81981" s="30"/>
      <c r="O81981" s="15"/>
    </row>
    <row r="81982" spans="7:15" s="29" customFormat="1" x14ac:dyDescent="0.3">
      <c r="G81982" s="15"/>
      <c r="H81982" s="15"/>
      <c r="I81982" s="15"/>
      <c r="K81982" s="15"/>
      <c r="M81982" s="15"/>
      <c r="N81982" s="30"/>
      <c r="O81982" s="15"/>
    </row>
    <row r="81983" spans="7:15" s="29" customFormat="1" x14ac:dyDescent="0.3">
      <c r="G81983" s="15"/>
      <c r="H81983" s="15"/>
      <c r="I81983" s="15"/>
      <c r="K81983" s="15"/>
      <c r="M81983" s="15"/>
      <c r="N81983" s="30"/>
      <c r="O81983" s="15"/>
    </row>
    <row r="81984" spans="7:15" s="29" customFormat="1" x14ac:dyDescent="0.3">
      <c r="G81984" s="15"/>
      <c r="H81984" s="15"/>
      <c r="I81984" s="15"/>
      <c r="K81984" s="15"/>
      <c r="M81984" s="15"/>
      <c r="N81984" s="30"/>
      <c r="O81984" s="15"/>
    </row>
    <row r="81985" spans="7:15" s="29" customFormat="1" x14ac:dyDescent="0.3">
      <c r="G81985" s="15"/>
      <c r="H81985" s="15"/>
      <c r="I81985" s="15"/>
      <c r="K81985" s="15"/>
      <c r="M81985" s="15"/>
      <c r="N81985" s="30"/>
      <c r="O81985" s="15"/>
    </row>
    <row r="81986" spans="7:15" s="29" customFormat="1" x14ac:dyDescent="0.3">
      <c r="G81986" s="15"/>
      <c r="H81986" s="15"/>
      <c r="I81986" s="15"/>
      <c r="K81986" s="15"/>
      <c r="M81986" s="15"/>
      <c r="N81986" s="30"/>
      <c r="O81986" s="15"/>
    </row>
    <row r="81987" spans="7:15" s="29" customFormat="1" x14ac:dyDescent="0.3">
      <c r="G81987" s="15"/>
      <c r="H81987" s="15"/>
      <c r="I81987" s="15"/>
      <c r="K81987" s="15"/>
      <c r="M81987" s="15"/>
      <c r="N81987" s="30"/>
      <c r="O81987" s="15"/>
    </row>
    <row r="81988" spans="7:15" s="29" customFormat="1" x14ac:dyDescent="0.3">
      <c r="G81988" s="15"/>
      <c r="H81988" s="15"/>
      <c r="I81988" s="15"/>
      <c r="K81988" s="15"/>
      <c r="M81988" s="15"/>
      <c r="N81988" s="30"/>
      <c r="O81988" s="15"/>
    </row>
    <row r="81989" spans="7:15" s="29" customFormat="1" x14ac:dyDescent="0.3">
      <c r="G81989" s="15"/>
      <c r="H81989" s="15"/>
      <c r="I81989" s="15"/>
      <c r="K81989" s="15"/>
      <c r="M81989" s="15"/>
      <c r="N81989" s="30"/>
      <c r="O81989" s="15"/>
    </row>
    <row r="81990" spans="7:15" s="29" customFormat="1" x14ac:dyDescent="0.3">
      <c r="G81990" s="15"/>
      <c r="H81990" s="15"/>
      <c r="I81990" s="15"/>
      <c r="K81990" s="15"/>
      <c r="M81990" s="15"/>
      <c r="N81990" s="30"/>
      <c r="O81990" s="15"/>
    </row>
    <row r="81991" spans="7:15" s="29" customFormat="1" x14ac:dyDescent="0.3">
      <c r="G81991" s="15"/>
      <c r="H81991" s="15"/>
      <c r="I81991" s="15"/>
      <c r="K81991" s="15"/>
      <c r="M81991" s="15"/>
      <c r="N81991" s="30"/>
      <c r="O81991" s="15"/>
    </row>
    <row r="81992" spans="7:15" s="29" customFormat="1" x14ac:dyDescent="0.3">
      <c r="G81992" s="15"/>
      <c r="H81992" s="15"/>
      <c r="I81992" s="15"/>
      <c r="K81992" s="15"/>
      <c r="M81992" s="15"/>
      <c r="N81992" s="30"/>
      <c r="O81992" s="15"/>
    </row>
    <row r="81993" spans="7:15" s="29" customFormat="1" x14ac:dyDescent="0.3">
      <c r="G81993" s="15"/>
      <c r="H81993" s="15"/>
      <c r="I81993" s="15"/>
      <c r="K81993" s="15"/>
      <c r="M81993" s="15"/>
      <c r="N81993" s="30"/>
      <c r="O81993" s="15"/>
    </row>
    <row r="81994" spans="7:15" s="29" customFormat="1" x14ac:dyDescent="0.3">
      <c r="G81994" s="15"/>
      <c r="H81994" s="15"/>
      <c r="I81994" s="15"/>
      <c r="K81994" s="15"/>
      <c r="M81994" s="15"/>
      <c r="N81994" s="30"/>
      <c r="O81994" s="15"/>
    </row>
    <row r="81995" spans="7:15" s="29" customFormat="1" x14ac:dyDescent="0.3">
      <c r="G81995" s="15"/>
      <c r="H81995" s="15"/>
      <c r="I81995" s="15"/>
      <c r="K81995" s="15"/>
      <c r="M81995" s="15"/>
      <c r="N81995" s="30"/>
      <c r="O81995" s="15"/>
    </row>
    <row r="81996" spans="7:15" s="29" customFormat="1" x14ac:dyDescent="0.3">
      <c r="G81996" s="15"/>
      <c r="H81996" s="15"/>
      <c r="I81996" s="15"/>
      <c r="K81996" s="15"/>
      <c r="M81996" s="15"/>
      <c r="N81996" s="30"/>
      <c r="O81996" s="15"/>
    </row>
    <row r="81997" spans="7:15" s="29" customFormat="1" x14ac:dyDescent="0.3">
      <c r="G81997" s="15"/>
      <c r="H81997" s="15"/>
      <c r="I81997" s="15"/>
      <c r="K81997" s="15"/>
      <c r="M81997" s="15"/>
      <c r="N81997" s="30"/>
      <c r="O81997" s="15"/>
    </row>
    <row r="81998" spans="7:15" s="29" customFormat="1" x14ac:dyDescent="0.3">
      <c r="G81998" s="15"/>
      <c r="H81998" s="15"/>
      <c r="I81998" s="15"/>
      <c r="K81998" s="15"/>
      <c r="M81998" s="15"/>
      <c r="N81998" s="30"/>
      <c r="O81998" s="15"/>
    </row>
    <row r="81999" spans="7:15" s="29" customFormat="1" x14ac:dyDescent="0.3">
      <c r="G81999" s="15"/>
      <c r="H81999" s="15"/>
      <c r="I81999" s="15"/>
      <c r="K81999" s="15"/>
      <c r="M81999" s="15"/>
      <c r="N81999" s="30"/>
      <c r="O81999" s="15"/>
    </row>
    <row r="82000" spans="7:15" s="29" customFormat="1" x14ac:dyDescent="0.3">
      <c r="G82000" s="15"/>
      <c r="H82000" s="15"/>
      <c r="I82000" s="15"/>
      <c r="K82000" s="15"/>
      <c r="M82000" s="15"/>
      <c r="N82000" s="30"/>
      <c r="O82000" s="15"/>
    </row>
    <row r="82001" spans="7:15" s="29" customFormat="1" x14ac:dyDescent="0.3">
      <c r="G82001" s="15"/>
      <c r="H82001" s="15"/>
      <c r="I82001" s="15"/>
      <c r="K82001" s="15"/>
      <c r="M82001" s="15"/>
      <c r="N82001" s="30"/>
      <c r="O82001" s="15"/>
    </row>
    <row r="82002" spans="7:15" s="29" customFormat="1" x14ac:dyDescent="0.3">
      <c r="G82002" s="15"/>
      <c r="H82002" s="15"/>
      <c r="I82002" s="15"/>
      <c r="K82002" s="15"/>
      <c r="M82002" s="15"/>
      <c r="N82002" s="30"/>
      <c r="O82002" s="15"/>
    </row>
    <row r="82003" spans="7:15" s="29" customFormat="1" x14ac:dyDescent="0.3">
      <c r="G82003" s="15"/>
      <c r="H82003" s="15"/>
      <c r="I82003" s="15"/>
      <c r="K82003" s="15"/>
      <c r="M82003" s="15"/>
      <c r="N82003" s="30"/>
      <c r="O82003" s="15"/>
    </row>
    <row r="82004" spans="7:15" s="29" customFormat="1" x14ac:dyDescent="0.3">
      <c r="G82004" s="15"/>
      <c r="H82004" s="15"/>
      <c r="I82004" s="15"/>
      <c r="K82004" s="15"/>
      <c r="M82004" s="15"/>
      <c r="N82004" s="30"/>
      <c r="O82004" s="15"/>
    </row>
    <row r="82005" spans="7:15" s="29" customFormat="1" x14ac:dyDescent="0.3">
      <c r="G82005" s="15"/>
      <c r="H82005" s="15"/>
      <c r="I82005" s="15"/>
      <c r="K82005" s="15"/>
      <c r="M82005" s="15"/>
      <c r="N82005" s="30"/>
      <c r="O82005" s="15"/>
    </row>
    <row r="82006" spans="7:15" s="29" customFormat="1" x14ac:dyDescent="0.3">
      <c r="G82006" s="15"/>
      <c r="H82006" s="15"/>
      <c r="I82006" s="15"/>
      <c r="K82006" s="15"/>
      <c r="M82006" s="15"/>
      <c r="N82006" s="30"/>
      <c r="O82006" s="15"/>
    </row>
    <row r="82007" spans="7:15" s="29" customFormat="1" x14ac:dyDescent="0.3">
      <c r="G82007" s="15"/>
      <c r="H82007" s="15"/>
      <c r="I82007" s="15"/>
      <c r="K82007" s="15"/>
      <c r="M82007" s="15"/>
      <c r="N82007" s="30"/>
      <c r="O82007" s="15"/>
    </row>
    <row r="82008" spans="7:15" s="29" customFormat="1" x14ac:dyDescent="0.3">
      <c r="G82008" s="15"/>
      <c r="H82008" s="15"/>
      <c r="I82008" s="15"/>
      <c r="K82008" s="15"/>
      <c r="M82008" s="15"/>
      <c r="N82008" s="30"/>
      <c r="O82008" s="15"/>
    </row>
    <row r="82009" spans="7:15" s="29" customFormat="1" x14ac:dyDescent="0.3">
      <c r="G82009" s="15"/>
      <c r="H82009" s="15"/>
      <c r="I82009" s="15"/>
      <c r="K82009" s="15"/>
      <c r="M82009" s="15"/>
      <c r="N82009" s="30"/>
      <c r="O82009" s="15"/>
    </row>
    <row r="82010" spans="7:15" s="29" customFormat="1" x14ac:dyDescent="0.3">
      <c r="G82010" s="15"/>
      <c r="H82010" s="15"/>
      <c r="I82010" s="15"/>
      <c r="K82010" s="15"/>
      <c r="M82010" s="15"/>
      <c r="N82010" s="30"/>
      <c r="O82010" s="15"/>
    </row>
    <row r="82011" spans="7:15" s="29" customFormat="1" x14ac:dyDescent="0.3">
      <c r="G82011" s="15"/>
      <c r="H82011" s="15"/>
      <c r="I82011" s="15"/>
      <c r="K82011" s="15"/>
      <c r="M82011" s="15"/>
      <c r="N82011" s="30"/>
      <c r="O82011" s="15"/>
    </row>
    <row r="82012" spans="7:15" s="29" customFormat="1" x14ac:dyDescent="0.3">
      <c r="G82012" s="15"/>
      <c r="H82012" s="15"/>
      <c r="I82012" s="15"/>
      <c r="K82012" s="15"/>
      <c r="M82012" s="15"/>
      <c r="N82012" s="30"/>
      <c r="O82012" s="15"/>
    </row>
    <row r="82013" spans="7:15" s="29" customFormat="1" x14ac:dyDescent="0.3">
      <c r="G82013" s="15"/>
      <c r="H82013" s="15"/>
      <c r="I82013" s="15"/>
      <c r="K82013" s="15"/>
      <c r="M82013" s="15"/>
      <c r="N82013" s="30"/>
      <c r="O82013" s="15"/>
    </row>
    <row r="82014" spans="7:15" s="29" customFormat="1" x14ac:dyDescent="0.3">
      <c r="G82014" s="15"/>
      <c r="H82014" s="15"/>
      <c r="I82014" s="15"/>
      <c r="K82014" s="15"/>
      <c r="M82014" s="15"/>
      <c r="N82014" s="30"/>
      <c r="O82014" s="15"/>
    </row>
    <row r="82015" spans="7:15" s="29" customFormat="1" x14ac:dyDescent="0.3">
      <c r="G82015" s="15"/>
      <c r="H82015" s="15"/>
      <c r="I82015" s="15"/>
      <c r="K82015" s="15"/>
      <c r="M82015" s="15"/>
      <c r="N82015" s="30"/>
      <c r="O82015" s="15"/>
    </row>
    <row r="82016" spans="7:15" s="29" customFormat="1" x14ac:dyDescent="0.3">
      <c r="G82016" s="15"/>
      <c r="H82016" s="15"/>
      <c r="I82016" s="15"/>
      <c r="K82016" s="15"/>
      <c r="M82016" s="15"/>
      <c r="N82016" s="30"/>
      <c r="O82016" s="15"/>
    </row>
    <row r="82017" spans="7:15" s="29" customFormat="1" x14ac:dyDescent="0.3">
      <c r="G82017" s="15"/>
      <c r="H82017" s="15"/>
      <c r="I82017" s="15"/>
      <c r="K82017" s="15"/>
      <c r="M82017" s="15"/>
      <c r="N82017" s="30"/>
      <c r="O82017" s="15"/>
    </row>
    <row r="82018" spans="7:15" s="29" customFormat="1" x14ac:dyDescent="0.3">
      <c r="G82018" s="15"/>
      <c r="H82018" s="15"/>
      <c r="I82018" s="15"/>
      <c r="K82018" s="15"/>
      <c r="M82018" s="15"/>
      <c r="N82018" s="30"/>
      <c r="O82018" s="15"/>
    </row>
    <row r="82019" spans="7:15" s="29" customFormat="1" x14ac:dyDescent="0.3">
      <c r="G82019" s="15"/>
      <c r="H82019" s="15"/>
      <c r="I82019" s="15"/>
      <c r="K82019" s="15"/>
      <c r="M82019" s="15"/>
      <c r="N82019" s="30"/>
      <c r="O82019" s="15"/>
    </row>
    <row r="82020" spans="7:15" s="29" customFormat="1" x14ac:dyDescent="0.3">
      <c r="G82020" s="15"/>
      <c r="H82020" s="15"/>
      <c r="I82020" s="15"/>
      <c r="K82020" s="15"/>
      <c r="M82020" s="15"/>
      <c r="N82020" s="30"/>
      <c r="O82020" s="15"/>
    </row>
    <row r="82021" spans="7:15" s="29" customFormat="1" x14ac:dyDescent="0.3">
      <c r="G82021" s="15"/>
      <c r="H82021" s="15"/>
      <c r="I82021" s="15"/>
      <c r="K82021" s="15"/>
      <c r="M82021" s="15"/>
      <c r="N82021" s="30"/>
      <c r="O82021" s="15"/>
    </row>
    <row r="82022" spans="7:15" s="29" customFormat="1" x14ac:dyDescent="0.3">
      <c r="G82022" s="15"/>
      <c r="H82022" s="15"/>
      <c r="I82022" s="15"/>
      <c r="K82022" s="15"/>
      <c r="M82022" s="15"/>
      <c r="N82022" s="30"/>
      <c r="O82022" s="15"/>
    </row>
    <row r="82023" spans="7:15" s="29" customFormat="1" x14ac:dyDescent="0.3">
      <c r="G82023" s="15"/>
      <c r="H82023" s="15"/>
      <c r="I82023" s="15"/>
      <c r="K82023" s="15"/>
      <c r="M82023" s="15"/>
      <c r="N82023" s="30"/>
      <c r="O82023" s="15"/>
    </row>
    <row r="82024" spans="7:15" s="29" customFormat="1" x14ac:dyDescent="0.3">
      <c r="G82024" s="15"/>
      <c r="H82024" s="15"/>
      <c r="I82024" s="15"/>
      <c r="K82024" s="15"/>
      <c r="M82024" s="15"/>
      <c r="N82024" s="30"/>
      <c r="O82024" s="15"/>
    </row>
    <row r="82025" spans="7:15" s="29" customFormat="1" x14ac:dyDescent="0.3">
      <c r="G82025" s="15"/>
      <c r="H82025" s="15"/>
      <c r="I82025" s="15"/>
      <c r="K82025" s="15"/>
      <c r="M82025" s="15"/>
      <c r="N82025" s="30"/>
      <c r="O82025" s="15"/>
    </row>
    <row r="82026" spans="7:15" s="29" customFormat="1" x14ac:dyDescent="0.3">
      <c r="G82026" s="15"/>
      <c r="H82026" s="15"/>
      <c r="I82026" s="15"/>
      <c r="K82026" s="15"/>
      <c r="M82026" s="15"/>
      <c r="N82026" s="30"/>
      <c r="O82026" s="15"/>
    </row>
    <row r="82027" spans="7:15" s="29" customFormat="1" x14ac:dyDescent="0.3">
      <c r="G82027" s="15"/>
      <c r="H82027" s="15"/>
      <c r="I82027" s="15"/>
      <c r="K82027" s="15"/>
      <c r="M82027" s="15"/>
      <c r="N82027" s="30"/>
      <c r="O82027" s="15"/>
    </row>
    <row r="82028" spans="7:15" s="29" customFormat="1" x14ac:dyDescent="0.3">
      <c r="G82028" s="15"/>
      <c r="H82028" s="15"/>
      <c r="I82028" s="15"/>
      <c r="K82028" s="15"/>
      <c r="M82028" s="15"/>
      <c r="N82028" s="30"/>
      <c r="O82028" s="15"/>
    </row>
    <row r="82029" spans="7:15" s="29" customFormat="1" x14ac:dyDescent="0.3">
      <c r="G82029" s="15"/>
      <c r="H82029" s="15"/>
      <c r="I82029" s="15"/>
      <c r="K82029" s="15"/>
      <c r="M82029" s="15"/>
      <c r="N82029" s="30"/>
      <c r="O82029" s="15"/>
    </row>
    <row r="82030" spans="7:15" s="29" customFormat="1" x14ac:dyDescent="0.3">
      <c r="G82030" s="15"/>
      <c r="H82030" s="15"/>
      <c r="I82030" s="15"/>
      <c r="K82030" s="15"/>
      <c r="M82030" s="15"/>
      <c r="N82030" s="30"/>
      <c r="O82030" s="15"/>
    </row>
    <row r="82031" spans="7:15" s="29" customFormat="1" x14ac:dyDescent="0.3">
      <c r="G82031" s="15"/>
      <c r="H82031" s="15"/>
      <c r="I82031" s="15"/>
      <c r="K82031" s="15"/>
      <c r="M82031" s="15"/>
      <c r="N82031" s="30"/>
      <c r="O82031" s="15"/>
    </row>
    <row r="82032" spans="7:15" s="29" customFormat="1" x14ac:dyDescent="0.3">
      <c r="G82032" s="15"/>
      <c r="H82032" s="15"/>
      <c r="I82032" s="15"/>
      <c r="K82032" s="15"/>
      <c r="M82032" s="15"/>
      <c r="N82032" s="30"/>
      <c r="O82032" s="15"/>
    </row>
    <row r="82033" spans="7:15" s="29" customFormat="1" x14ac:dyDescent="0.3">
      <c r="G82033" s="15"/>
      <c r="H82033" s="15"/>
      <c r="I82033" s="15"/>
      <c r="K82033" s="15"/>
      <c r="M82033" s="15"/>
      <c r="N82033" s="30"/>
      <c r="O82033" s="15"/>
    </row>
    <row r="82034" spans="7:15" s="29" customFormat="1" x14ac:dyDescent="0.3">
      <c r="G82034" s="15"/>
      <c r="H82034" s="15"/>
      <c r="I82034" s="15"/>
      <c r="K82034" s="15"/>
      <c r="M82034" s="15"/>
      <c r="N82034" s="30"/>
      <c r="O82034" s="15"/>
    </row>
    <row r="82035" spans="7:15" s="29" customFormat="1" x14ac:dyDescent="0.3">
      <c r="G82035" s="15"/>
      <c r="H82035" s="15"/>
      <c r="I82035" s="15"/>
      <c r="K82035" s="15"/>
      <c r="M82035" s="15"/>
      <c r="N82035" s="30"/>
      <c r="O82035" s="15"/>
    </row>
    <row r="82036" spans="7:15" s="29" customFormat="1" x14ac:dyDescent="0.3">
      <c r="G82036" s="15"/>
      <c r="H82036" s="15"/>
      <c r="I82036" s="15"/>
      <c r="K82036" s="15"/>
      <c r="M82036" s="15"/>
      <c r="N82036" s="30"/>
      <c r="O82036" s="15"/>
    </row>
    <row r="82037" spans="7:15" s="29" customFormat="1" x14ac:dyDescent="0.3">
      <c r="G82037" s="15"/>
      <c r="H82037" s="15"/>
      <c r="I82037" s="15"/>
      <c r="K82037" s="15"/>
      <c r="M82037" s="15"/>
      <c r="N82037" s="30"/>
      <c r="O82037" s="15"/>
    </row>
    <row r="82038" spans="7:15" s="29" customFormat="1" x14ac:dyDescent="0.3">
      <c r="G82038" s="15"/>
      <c r="H82038" s="15"/>
      <c r="I82038" s="15"/>
      <c r="K82038" s="15"/>
      <c r="M82038" s="15"/>
      <c r="N82038" s="30"/>
      <c r="O82038" s="15"/>
    </row>
    <row r="82039" spans="7:15" s="29" customFormat="1" x14ac:dyDescent="0.3">
      <c r="G82039" s="15"/>
      <c r="H82039" s="15"/>
      <c r="I82039" s="15"/>
      <c r="K82039" s="15"/>
      <c r="M82039" s="15"/>
      <c r="N82039" s="30"/>
      <c r="O82039" s="15"/>
    </row>
    <row r="82040" spans="7:15" s="29" customFormat="1" x14ac:dyDescent="0.3">
      <c r="G82040" s="15"/>
      <c r="H82040" s="15"/>
      <c r="I82040" s="15"/>
      <c r="K82040" s="15"/>
      <c r="M82040" s="15"/>
      <c r="N82040" s="30"/>
      <c r="O82040" s="15"/>
    </row>
    <row r="82041" spans="7:15" s="29" customFormat="1" x14ac:dyDescent="0.3">
      <c r="G82041" s="15"/>
      <c r="H82041" s="15"/>
      <c r="I82041" s="15"/>
      <c r="K82041" s="15"/>
      <c r="M82041" s="15"/>
      <c r="N82041" s="30"/>
      <c r="O82041" s="15"/>
    </row>
    <row r="82042" spans="7:15" s="29" customFormat="1" x14ac:dyDescent="0.3">
      <c r="G82042" s="15"/>
      <c r="H82042" s="15"/>
      <c r="I82042" s="15"/>
      <c r="K82042" s="15"/>
      <c r="M82042" s="15"/>
      <c r="N82042" s="30"/>
      <c r="O82042" s="15"/>
    </row>
    <row r="82043" spans="7:15" s="29" customFormat="1" x14ac:dyDescent="0.3">
      <c r="G82043" s="15"/>
      <c r="H82043" s="15"/>
      <c r="I82043" s="15"/>
      <c r="K82043" s="15"/>
      <c r="M82043" s="15"/>
      <c r="N82043" s="30"/>
      <c r="O82043" s="15"/>
    </row>
    <row r="82044" spans="7:15" s="29" customFormat="1" x14ac:dyDescent="0.3">
      <c r="G82044" s="15"/>
      <c r="H82044" s="15"/>
      <c r="I82044" s="15"/>
      <c r="K82044" s="15"/>
      <c r="M82044" s="15"/>
      <c r="N82044" s="30"/>
      <c r="O82044" s="15"/>
    </row>
    <row r="82045" spans="7:15" s="29" customFormat="1" x14ac:dyDescent="0.3">
      <c r="G82045" s="15"/>
      <c r="H82045" s="15"/>
      <c r="I82045" s="15"/>
      <c r="K82045" s="15"/>
      <c r="M82045" s="15"/>
      <c r="N82045" s="30"/>
      <c r="O82045" s="15"/>
    </row>
    <row r="82046" spans="7:15" s="29" customFormat="1" x14ac:dyDescent="0.3">
      <c r="G82046" s="15"/>
      <c r="H82046" s="15"/>
      <c r="I82046" s="15"/>
      <c r="K82046" s="15"/>
      <c r="M82046" s="15"/>
      <c r="N82046" s="30"/>
      <c r="O82046" s="15"/>
    </row>
    <row r="82047" spans="7:15" s="29" customFormat="1" x14ac:dyDescent="0.3">
      <c r="G82047" s="15"/>
      <c r="H82047" s="15"/>
      <c r="I82047" s="15"/>
      <c r="K82047" s="15"/>
      <c r="M82047" s="15"/>
      <c r="N82047" s="30"/>
      <c r="O82047" s="15"/>
    </row>
    <row r="82048" spans="7:15" s="29" customFormat="1" x14ac:dyDescent="0.3">
      <c r="G82048" s="15"/>
      <c r="H82048" s="15"/>
      <c r="I82048" s="15"/>
      <c r="K82048" s="15"/>
      <c r="M82048" s="15"/>
      <c r="N82048" s="30"/>
      <c r="O82048" s="15"/>
    </row>
    <row r="82049" spans="7:15" s="29" customFormat="1" x14ac:dyDescent="0.3">
      <c r="G82049" s="15"/>
      <c r="H82049" s="15"/>
      <c r="I82049" s="15"/>
      <c r="K82049" s="15"/>
      <c r="M82049" s="15"/>
      <c r="N82049" s="30"/>
      <c r="O82049" s="15"/>
    </row>
    <row r="82050" spans="7:15" s="29" customFormat="1" x14ac:dyDescent="0.3">
      <c r="G82050" s="15"/>
      <c r="H82050" s="15"/>
      <c r="I82050" s="15"/>
      <c r="K82050" s="15"/>
      <c r="M82050" s="15"/>
      <c r="N82050" s="30"/>
      <c r="O82050" s="15"/>
    </row>
    <row r="82051" spans="7:15" s="29" customFormat="1" x14ac:dyDescent="0.3">
      <c r="G82051" s="15"/>
      <c r="H82051" s="15"/>
      <c r="I82051" s="15"/>
      <c r="K82051" s="15"/>
      <c r="M82051" s="15"/>
      <c r="N82051" s="30"/>
      <c r="O82051" s="15"/>
    </row>
    <row r="82052" spans="7:15" s="29" customFormat="1" x14ac:dyDescent="0.3">
      <c r="G82052" s="15"/>
      <c r="H82052" s="15"/>
      <c r="I82052" s="15"/>
      <c r="K82052" s="15"/>
      <c r="M82052" s="15"/>
      <c r="N82052" s="30"/>
      <c r="O82052" s="15"/>
    </row>
    <row r="82053" spans="7:15" s="29" customFormat="1" x14ac:dyDescent="0.3">
      <c r="G82053" s="15"/>
      <c r="H82053" s="15"/>
      <c r="I82053" s="15"/>
      <c r="K82053" s="15"/>
      <c r="M82053" s="15"/>
      <c r="N82053" s="30"/>
      <c r="O82053" s="15"/>
    </row>
    <row r="82054" spans="7:15" s="29" customFormat="1" x14ac:dyDescent="0.3">
      <c r="G82054" s="15"/>
      <c r="H82054" s="15"/>
      <c r="I82054" s="15"/>
      <c r="K82054" s="15"/>
      <c r="M82054" s="15"/>
      <c r="N82054" s="30"/>
      <c r="O82054" s="15"/>
    </row>
    <row r="82055" spans="7:15" s="29" customFormat="1" x14ac:dyDescent="0.3">
      <c r="G82055" s="15"/>
      <c r="H82055" s="15"/>
      <c r="I82055" s="15"/>
      <c r="K82055" s="15"/>
      <c r="M82055" s="15"/>
      <c r="N82055" s="30"/>
      <c r="O82055" s="15"/>
    </row>
    <row r="82056" spans="7:15" s="29" customFormat="1" x14ac:dyDescent="0.3">
      <c r="G82056" s="15"/>
      <c r="H82056" s="15"/>
      <c r="I82056" s="15"/>
      <c r="K82056" s="15"/>
      <c r="M82056" s="15"/>
      <c r="N82056" s="30"/>
      <c r="O82056" s="15"/>
    </row>
    <row r="82057" spans="7:15" s="29" customFormat="1" x14ac:dyDescent="0.3">
      <c r="G82057" s="15"/>
      <c r="H82057" s="15"/>
      <c r="I82057" s="15"/>
      <c r="K82057" s="15"/>
      <c r="M82057" s="15"/>
      <c r="N82057" s="30"/>
      <c r="O82057" s="15"/>
    </row>
    <row r="82058" spans="7:15" s="29" customFormat="1" x14ac:dyDescent="0.3">
      <c r="G82058" s="15"/>
      <c r="H82058" s="15"/>
      <c r="I82058" s="15"/>
      <c r="K82058" s="15"/>
      <c r="M82058" s="15"/>
      <c r="N82058" s="30"/>
      <c r="O82058" s="15"/>
    </row>
    <row r="82059" spans="7:15" s="29" customFormat="1" x14ac:dyDescent="0.3">
      <c r="G82059" s="15"/>
      <c r="H82059" s="15"/>
      <c r="I82059" s="15"/>
      <c r="K82059" s="15"/>
      <c r="M82059" s="15"/>
      <c r="N82059" s="30"/>
      <c r="O82059" s="15"/>
    </row>
    <row r="82060" spans="7:15" s="29" customFormat="1" x14ac:dyDescent="0.3">
      <c r="G82060" s="15"/>
      <c r="H82060" s="15"/>
      <c r="I82060" s="15"/>
      <c r="K82060" s="15"/>
      <c r="M82060" s="15"/>
      <c r="N82060" s="30"/>
      <c r="O82060" s="15"/>
    </row>
    <row r="82061" spans="7:15" s="29" customFormat="1" x14ac:dyDescent="0.3">
      <c r="G82061" s="15"/>
      <c r="H82061" s="15"/>
      <c r="I82061" s="15"/>
      <c r="K82061" s="15"/>
      <c r="M82061" s="15"/>
      <c r="N82061" s="30"/>
      <c r="O82061" s="15"/>
    </row>
    <row r="82062" spans="7:15" s="29" customFormat="1" x14ac:dyDescent="0.3">
      <c r="G82062" s="15"/>
      <c r="H82062" s="15"/>
      <c r="I82062" s="15"/>
      <c r="K82062" s="15"/>
      <c r="M82062" s="15"/>
      <c r="N82062" s="30"/>
      <c r="O82062" s="15"/>
    </row>
    <row r="82063" spans="7:15" s="29" customFormat="1" x14ac:dyDescent="0.3">
      <c r="G82063" s="15"/>
      <c r="H82063" s="15"/>
      <c r="I82063" s="15"/>
      <c r="K82063" s="15"/>
      <c r="M82063" s="15"/>
      <c r="N82063" s="30"/>
      <c r="O82063" s="15"/>
    </row>
    <row r="82064" spans="7:15" s="29" customFormat="1" x14ac:dyDescent="0.3">
      <c r="G82064" s="15"/>
      <c r="H82064" s="15"/>
      <c r="I82064" s="15"/>
      <c r="K82064" s="15"/>
      <c r="M82064" s="15"/>
      <c r="N82064" s="30"/>
      <c r="O82064" s="15"/>
    </row>
    <row r="82065" spans="7:15" s="29" customFormat="1" x14ac:dyDescent="0.3">
      <c r="G82065" s="15"/>
      <c r="H82065" s="15"/>
      <c r="I82065" s="15"/>
      <c r="K82065" s="15"/>
      <c r="M82065" s="15"/>
      <c r="N82065" s="30"/>
      <c r="O82065" s="15"/>
    </row>
    <row r="82066" spans="7:15" s="29" customFormat="1" x14ac:dyDescent="0.3">
      <c r="G82066" s="15"/>
      <c r="H82066" s="15"/>
      <c r="I82066" s="15"/>
      <c r="K82066" s="15"/>
      <c r="M82066" s="15"/>
      <c r="N82066" s="30"/>
      <c r="O82066" s="15"/>
    </row>
    <row r="82067" spans="7:15" s="29" customFormat="1" x14ac:dyDescent="0.3">
      <c r="G82067" s="15"/>
      <c r="H82067" s="15"/>
      <c r="I82067" s="15"/>
      <c r="K82067" s="15"/>
      <c r="M82067" s="15"/>
      <c r="N82067" s="30"/>
      <c r="O82067" s="15"/>
    </row>
    <row r="82068" spans="7:15" s="29" customFormat="1" x14ac:dyDescent="0.3">
      <c r="G82068" s="15"/>
      <c r="H82068" s="15"/>
      <c r="I82068" s="15"/>
      <c r="K82068" s="15"/>
      <c r="M82068" s="15"/>
      <c r="N82068" s="30"/>
      <c r="O82068" s="15"/>
    </row>
    <row r="82069" spans="7:15" s="29" customFormat="1" x14ac:dyDescent="0.3">
      <c r="G82069" s="15"/>
      <c r="H82069" s="15"/>
      <c r="I82069" s="15"/>
      <c r="K82069" s="15"/>
      <c r="M82069" s="15"/>
      <c r="N82069" s="30"/>
      <c r="O82069" s="15"/>
    </row>
    <row r="82070" spans="7:15" s="29" customFormat="1" x14ac:dyDescent="0.3">
      <c r="G82070" s="15"/>
      <c r="H82070" s="15"/>
      <c r="I82070" s="15"/>
      <c r="K82070" s="15"/>
      <c r="M82070" s="15"/>
      <c r="N82070" s="30"/>
      <c r="O82070" s="15"/>
    </row>
    <row r="82071" spans="7:15" s="29" customFormat="1" x14ac:dyDescent="0.3">
      <c r="G82071" s="15"/>
      <c r="H82071" s="15"/>
      <c r="I82071" s="15"/>
      <c r="K82071" s="15"/>
      <c r="M82071" s="15"/>
      <c r="N82071" s="30"/>
      <c r="O82071" s="15"/>
    </row>
    <row r="82072" spans="7:15" s="29" customFormat="1" x14ac:dyDescent="0.3">
      <c r="G82072" s="15"/>
      <c r="H82072" s="15"/>
      <c r="I82072" s="15"/>
      <c r="K82072" s="15"/>
      <c r="M82072" s="15"/>
      <c r="N82072" s="30"/>
      <c r="O82072" s="15"/>
    </row>
    <row r="82073" spans="7:15" s="29" customFormat="1" x14ac:dyDescent="0.3">
      <c r="G82073" s="15"/>
      <c r="H82073" s="15"/>
      <c r="I82073" s="15"/>
      <c r="K82073" s="15"/>
      <c r="M82073" s="15"/>
      <c r="N82073" s="30"/>
      <c r="O82073" s="15"/>
    </row>
    <row r="82074" spans="7:15" s="29" customFormat="1" x14ac:dyDescent="0.3">
      <c r="G82074" s="15"/>
      <c r="H82074" s="15"/>
      <c r="I82074" s="15"/>
      <c r="K82074" s="15"/>
      <c r="M82074" s="15"/>
      <c r="N82074" s="30"/>
      <c r="O82074" s="15"/>
    </row>
    <row r="82075" spans="7:15" s="29" customFormat="1" x14ac:dyDescent="0.3">
      <c r="G82075" s="15"/>
      <c r="H82075" s="15"/>
      <c r="I82075" s="15"/>
      <c r="K82075" s="15"/>
      <c r="M82075" s="15"/>
      <c r="N82075" s="30"/>
      <c r="O82075" s="15"/>
    </row>
    <row r="82076" spans="7:15" s="29" customFormat="1" x14ac:dyDescent="0.3">
      <c r="G82076" s="15"/>
      <c r="H82076" s="15"/>
      <c r="I82076" s="15"/>
      <c r="K82076" s="15"/>
      <c r="M82076" s="15"/>
      <c r="N82076" s="30"/>
      <c r="O82076" s="15"/>
    </row>
    <row r="82077" spans="7:15" s="29" customFormat="1" x14ac:dyDescent="0.3">
      <c r="G82077" s="15"/>
      <c r="H82077" s="15"/>
      <c r="I82077" s="15"/>
      <c r="K82077" s="15"/>
      <c r="M82077" s="15"/>
      <c r="N82077" s="30"/>
      <c r="O82077" s="15"/>
    </row>
    <row r="82078" spans="7:15" s="29" customFormat="1" x14ac:dyDescent="0.3">
      <c r="G82078" s="15"/>
      <c r="H82078" s="15"/>
      <c r="I82078" s="15"/>
      <c r="K82078" s="15"/>
      <c r="M82078" s="15"/>
      <c r="N82078" s="30"/>
      <c r="O82078" s="15"/>
    </row>
    <row r="82079" spans="7:15" s="29" customFormat="1" x14ac:dyDescent="0.3">
      <c r="G82079" s="15"/>
      <c r="H82079" s="15"/>
      <c r="I82079" s="15"/>
      <c r="K82079" s="15"/>
      <c r="M82079" s="15"/>
      <c r="N82079" s="30"/>
      <c r="O82079" s="15"/>
    </row>
    <row r="82080" spans="7:15" s="29" customFormat="1" x14ac:dyDescent="0.3">
      <c r="G82080" s="15"/>
      <c r="H82080" s="15"/>
      <c r="I82080" s="15"/>
      <c r="K82080" s="15"/>
      <c r="M82080" s="15"/>
      <c r="N82080" s="30"/>
      <c r="O82080" s="15"/>
    </row>
    <row r="82081" spans="7:15" s="29" customFormat="1" x14ac:dyDescent="0.3">
      <c r="G82081" s="15"/>
      <c r="H82081" s="15"/>
      <c r="I82081" s="15"/>
      <c r="K82081" s="15"/>
      <c r="M82081" s="15"/>
      <c r="N82081" s="30"/>
      <c r="O82081" s="15"/>
    </row>
    <row r="82082" spans="7:15" s="29" customFormat="1" x14ac:dyDescent="0.3">
      <c r="G82082" s="15"/>
      <c r="H82082" s="15"/>
      <c r="I82082" s="15"/>
      <c r="K82082" s="15"/>
      <c r="M82082" s="15"/>
      <c r="N82082" s="30"/>
      <c r="O82082" s="15"/>
    </row>
    <row r="82083" spans="7:15" s="29" customFormat="1" x14ac:dyDescent="0.3">
      <c r="G82083" s="15"/>
      <c r="H82083" s="15"/>
      <c r="I82083" s="15"/>
      <c r="K82083" s="15"/>
      <c r="M82083" s="15"/>
      <c r="N82083" s="30"/>
      <c r="O82083" s="15"/>
    </row>
    <row r="82084" spans="7:15" s="29" customFormat="1" x14ac:dyDescent="0.3">
      <c r="G82084" s="15"/>
      <c r="H82084" s="15"/>
      <c r="I82084" s="15"/>
      <c r="K82084" s="15"/>
      <c r="M82084" s="15"/>
      <c r="N82084" s="30"/>
      <c r="O82084" s="15"/>
    </row>
    <row r="82085" spans="7:15" s="29" customFormat="1" x14ac:dyDescent="0.3">
      <c r="G82085" s="15"/>
      <c r="H82085" s="15"/>
      <c r="I82085" s="15"/>
      <c r="K82085" s="15"/>
      <c r="M82085" s="15"/>
      <c r="N82085" s="30"/>
      <c r="O82085" s="15"/>
    </row>
    <row r="82086" spans="7:15" s="29" customFormat="1" x14ac:dyDescent="0.3">
      <c r="G82086" s="15"/>
      <c r="H82086" s="15"/>
      <c r="I82086" s="15"/>
      <c r="K82086" s="15"/>
      <c r="M82086" s="15"/>
      <c r="N82086" s="30"/>
      <c r="O82086" s="15"/>
    </row>
    <row r="82087" spans="7:15" s="29" customFormat="1" x14ac:dyDescent="0.3">
      <c r="G82087" s="15"/>
      <c r="H82087" s="15"/>
      <c r="I82087" s="15"/>
      <c r="K82087" s="15"/>
      <c r="M82087" s="15"/>
      <c r="N82087" s="30"/>
      <c r="O82087" s="15"/>
    </row>
    <row r="82088" spans="7:15" s="29" customFormat="1" x14ac:dyDescent="0.3">
      <c r="G82088" s="15"/>
      <c r="H82088" s="15"/>
      <c r="I82088" s="15"/>
      <c r="K82088" s="15"/>
      <c r="M82088" s="15"/>
      <c r="N82088" s="30"/>
      <c r="O82088" s="15"/>
    </row>
    <row r="82089" spans="7:15" s="29" customFormat="1" x14ac:dyDescent="0.3">
      <c r="G82089" s="15"/>
      <c r="H82089" s="15"/>
      <c r="I82089" s="15"/>
      <c r="K82089" s="15"/>
      <c r="M82089" s="15"/>
      <c r="N82089" s="30"/>
      <c r="O82089" s="15"/>
    </row>
    <row r="82090" spans="7:15" s="29" customFormat="1" x14ac:dyDescent="0.3">
      <c r="G82090" s="15"/>
      <c r="H82090" s="15"/>
      <c r="I82090" s="15"/>
      <c r="K82090" s="15"/>
      <c r="M82090" s="15"/>
      <c r="N82090" s="30"/>
      <c r="O82090" s="15"/>
    </row>
    <row r="82091" spans="7:15" s="29" customFormat="1" x14ac:dyDescent="0.3">
      <c r="G82091" s="15"/>
      <c r="H82091" s="15"/>
      <c r="I82091" s="15"/>
      <c r="K82091" s="15"/>
      <c r="M82091" s="15"/>
      <c r="N82091" s="30"/>
      <c r="O82091" s="15"/>
    </row>
    <row r="82092" spans="7:15" s="29" customFormat="1" x14ac:dyDescent="0.3">
      <c r="G82092" s="15"/>
      <c r="H82092" s="15"/>
      <c r="I82092" s="15"/>
      <c r="K82092" s="15"/>
      <c r="M82092" s="15"/>
      <c r="N82092" s="30"/>
      <c r="O82092" s="15"/>
    </row>
    <row r="82093" spans="7:15" s="29" customFormat="1" x14ac:dyDescent="0.3">
      <c r="G82093" s="15"/>
      <c r="H82093" s="15"/>
      <c r="I82093" s="15"/>
      <c r="K82093" s="15"/>
      <c r="M82093" s="15"/>
      <c r="N82093" s="30"/>
      <c r="O82093" s="15"/>
    </row>
    <row r="82094" spans="7:15" s="29" customFormat="1" x14ac:dyDescent="0.3">
      <c r="G82094" s="15"/>
      <c r="H82094" s="15"/>
      <c r="I82094" s="15"/>
      <c r="K82094" s="15"/>
      <c r="M82094" s="15"/>
      <c r="N82094" s="30"/>
      <c r="O82094" s="15"/>
    </row>
    <row r="82095" spans="7:15" s="29" customFormat="1" x14ac:dyDescent="0.3">
      <c r="G82095" s="15"/>
      <c r="H82095" s="15"/>
      <c r="I82095" s="15"/>
      <c r="K82095" s="15"/>
      <c r="M82095" s="15"/>
      <c r="N82095" s="30"/>
      <c r="O82095" s="15"/>
    </row>
    <row r="82096" spans="7:15" s="29" customFormat="1" x14ac:dyDescent="0.3">
      <c r="G82096" s="15"/>
      <c r="H82096" s="15"/>
      <c r="I82096" s="15"/>
      <c r="K82096" s="15"/>
      <c r="M82096" s="15"/>
      <c r="N82096" s="30"/>
      <c r="O82096" s="15"/>
    </row>
    <row r="82097" spans="7:15" s="29" customFormat="1" x14ac:dyDescent="0.3">
      <c r="G82097" s="15"/>
      <c r="H82097" s="15"/>
      <c r="I82097" s="15"/>
      <c r="K82097" s="15"/>
      <c r="M82097" s="15"/>
      <c r="N82097" s="30"/>
      <c r="O82097" s="15"/>
    </row>
    <row r="82098" spans="7:15" s="29" customFormat="1" x14ac:dyDescent="0.3">
      <c r="G82098" s="15"/>
      <c r="H82098" s="15"/>
      <c r="I82098" s="15"/>
      <c r="K82098" s="15"/>
      <c r="M82098" s="15"/>
      <c r="N82098" s="30"/>
      <c r="O82098" s="15"/>
    </row>
    <row r="82099" spans="7:15" s="29" customFormat="1" x14ac:dyDescent="0.3">
      <c r="G82099" s="15"/>
      <c r="H82099" s="15"/>
      <c r="I82099" s="15"/>
      <c r="K82099" s="15"/>
      <c r="M82099" s="15"/>
      <c r="N82099" s="30"/>
      <c r="O82099" s="15"/>
    </row>
    <row r="82100" spans="7:15" s="29" customFormat="1" x14ac:dyDescent="0.3">
      <c r="G82100" s="15"/>
      <c r="H82100" s="15"/>
      <c r="I82100" s="15"/>
      <c r="K82100" s="15"/>
      <c r="M82100" s="15"/>
      <c r="N82100" s="30"/>
      <c r="O82100" s="15"/>
    </row>
    <row r="82101" spans="7:15" s="29" customFormat="1" x14ac:dyDescent="0.3">
      <c r="G82101" s="15"/>
      <c r="H82101" s="15"/>
      <c r="I82101" s="15"/>
      <c r="K82101" s="15"/>
      <c r="M82101" s="15"/>
      <c r="N82101" s="30"/>
      <c r="O82101" s="15"/>
    </row>
    <row r="82102" spans="7:15" s="29" customFormat="1" x14ac:dyDescent="0.3">
      <c r="G82102" s="15"/>
      <c r="H82102" s="15"/>
      <c r="I82102" s="15"/>
      <c r="K82102" s="15"/>
      <c r="M82102" s="15"/>
      <c r="N82102" s="30"/>
      <c r="O82102" s="15"/>
    </row>
    <row r="82103" spans="7:15" s="29" customFormat="1" x14ac:dyDescent="0.3">
      <c r="G82103" s="15"/>
      <c r="H82103" s="15"/>
      <c r="I82103" s="15"/>
      <c r="K82103" s="15"/>
      <c r="M82103" s="15"/>
      <c r="N82103" s="30"/>
      <c r="O82103" s="15"/>
    </row>
    <row r="82104" spans="7:15" s="29" customFormat="1" x14ac:dyDescent="0.3">
      <c r="G82104" s="15"/>
      <c r="H82104" s="15"/>
      <c r="I82104" s="15"/>
      <c r="K82104" s="15"/>
      <c r="M82104" s="15"/>
      <c r="N82104" s="30"/>
      <c r="O82104" s="15"/>
    </row>
    <row r="82105" spans="7:15" s="29" customFormat="1" x14ac:dyDescent="0.3">
      <c r="G82105" s="15"/>
      <c r="H82105" s="15"/>
      <c r="I82105" s="15"/>
      <c r="K82105" s="15"/>
      <c r="M82105" s="15"/>
      <c r="N82105" s="30"/>
      <c r="O82105" s="15"/>
    </row>
    <row r="82106" spans="7:15" s="29" customFormat="1" x14ac:dyDescent="0.3">
      <c r="G82106" s="15"/>
      <c r="H82106" s="15"/>
      <c r="I82106" s="15"/>
      <c r="K82106" s="15"/>
      <c r="M82106" s="15"/>
      <c r="N82106" s="30"/>
      <c r="O82106" s="15"/>
    </row>
    <row r="82107" spans="7:15" s="29" customFormat="1" x14ac:dyDescent="0.3">
      <c r="G82107" s="15"/>
      <c r="H82107" s="15"/>
      <c r="I82107" s="15"/>
      <c r="K82107" s="15"/>
      <c r="M82107" s="15"/>
      <c r="N82107" s="30"/>
      <c r="O82107" s="15"/>
    </row>
    <row r="82108" spans="7:15" s="29" customFormat="1" x14ac:dyDescent="0.3">
      <c r="G82108" s="15"/>
      <c r="H82108" s="15"/>
      <c r="I82108" s="15"/>
      <c r="K82108" s="15"/>
      <c r="M82108" s="15"/>
      <c r="N82108" s="30"/>
      <c r="O82108" s="15"/>
    </row>
    <row r="82109" spans="7:15" s="29" customFormat="1" x14ac:dyDescent="0.3">
      <c r="G82109" s="15"/>
      <c r="H82109" s="15"/>
      <c r="I82109" s="15"/>
      <c r="K82109" s="15"/>
      <c r="M82109" s="15"/>
      <c r="N82109" s="30"/>
      <c r="O82109" s="15"/>
    </row>
    <row r="82110" spans="7:15" s="29" customFormat="1" x14ac:dyDescent="0.3">
      <c r="G82110" s="15"/>
      <c r="H82110" s="15"/>
      <c r="I82110" s="15"/>
      <c r="K82110" s="15"/>
      <c r="M82110" s="15"/>
      <c r="N82110" s="30"/>
      <c r="O82110" s="15"/>
    </row>
    <row r="82111" spans="7:15" s="29" customFormat="1" x14ac:dyDescent="0.3">
      <c r="G82111" s="15"/>
      <c r="H82111" s="15"/>
      <c r="I82111" s="15"/>
      <c r="K82111" s="15"/>
      <c r="M82111" s="15"/>
      <c r="N82111" s="30"/>
      <c r="O82111" s="15"/>
    </row>
    <row r="82112" spans="7:15" s="29" customFormat="1" x14ac:dyDescent="0.3">
      <c r="G82112" s="15"/>
      <c r="H82112" s="15"/>
      <c r="I82112" s="15"/>
      <c r="K82112" s="15"/>
      <c r="M82112" s="15"/>
      <c r="N82112" s="30"/>
      <c r="O82112" s="15"/>
    </row>
    <row r="82113" spans="7:15" s="29" customFormat="1" x14ac:dyDescent="0.3">
      <c r="G82113" s="15"/>
      <c r="H82113" s="15"/>
      <c r="I82113" s="15"/>
      <c r="K82113" s="15"/>
      <c r="M82113" s="15"/>
      <c r="N82113" s="30"/>
      <c r="O82113" s="15"/>
    </row>
    <row r="82114" spans="7:15" s="29" customFormat="1" x14ac:dyDescent="0.3">
      <c r="G82114" s="15"/>
      <c r="H82114" s="15"/>
      <c r="I82114" s="15"/>
      <c r="K82114" s="15"/>
      <c r="M82114" s="15"/>
      <c r="N82114" s="30"/>
      <c r="O82114" s="15"/>
    </row>
    <row r="82115" spans="7:15" s="29" customFormat="1" x14ac:dyDescent="0.3">
      <c r="G82115" s="15"/>
      <c r="H82115" s="15"/>
      <c r="I82115" s="15"/>
      <c r="K82115" s="15"/>
      <c r="M82115" s="15"/>
      <c r="N82115" s="30"/>
      <c r="O82115" s="15"/>
    </row>
    <row r="82116" spans="7:15" s="29" customFormat="1" x14ac:dyDescent="0.3">
      <c r="G82116" s="15"/>
      <c r="H82116" s="15"/>
      <c r="I82116" s="15"/>
      <c r="K82116" s="15"/>
      <c r="M82116" s="15"/>
      <c r="N82116" s="30"/>
      <c r="O82116" s="15"/>
    </row>
    <row r="82117" spans="7:15" s="29" customFormat="1" x14ac:dyDescent="0.3">
      <c r="G82117" s="15"/>
      <c r="H82117" s="15"/>
      <c r="I82117" s="15"/>
      <c r="K82117" s="15"/>
      <c r="M82117" s="15"/>
      <c r="N82117" s="30"/>
      <c r="O82117" s="15"/>
    </row>
    <row r="82118" spans="7:15" s="29" customFormat="1" x14ac:dyDescent="0.3">
      <c r="G82118" s="15"/>
      <c r="H82118" s="15"/>
      <c r="I82118" s="15"/>
      <c r="K82118" s="15"/>
      <c r="M82118" s="15"/>
      <c r="N82118" s="30"/>
      <c r="O82118" s="15"/>
    </row>
    <row r="82119" spans="7:15" s="29" customFormat="1" x14ac:dyDescent="0.3">
      <c r="G82119" s="15"/>
      <c r="H82119" s="15"/>
      <c r="I82119" s="15"/>
      <c r="K82119" s="15"/>
      <c r="M82119" s="15"/>
      <c r="N82119" s="30"/>
      <c r="O82119" s="15"/>
    </row>
    <row r="82120" spans="7:15" s="29" customFormat="1" x14ac:dyDescent="0.3">
      <c r="G82120" s="15"/>
      <c r="H82120" s="15"/>
      <c r="I82120" s="15"/>
      <c r="K82120" s="15"/>
      <c r="M82120" s="15"/>
      <c r="N82120" s="30"/>
      <c r="O82120" s="15"/>
    </row>
    <row r="82121" spans="7:15" s="29" customFormat="1" x14ac:dyDescent="0.3">
      <c r="G82121" s="15"/>
      <c r="H82121" s="15"/>
      <c r="I82121" s="15"/>
      <c r="K82121" s="15"/>
      <c r="M82121" s="15"/>
      <c r="N82121" s="30"/>
      <c r="O82121" s="15"/>
    </row>
    <row r="82122" spans="7:15" s="29" customFormat="1" x14ac:dyDescent="0.3">
      <c r="G82122" s="15"/>
      <c r="H82122" s="15"/>
      <c r="I82122" s="15"/>
      <c r="K82122" s="15"/>
      <c r="M82122" s="15"/>
      <c r="N82122" s="30"/>
      <c r="O82122" s="15"/>
    </row>
    <row r="82123" spans="7:15" s="29" customFormat="1" x14ac:dyDescent="0.3">
      <c r="G82123" s="15"/>
      <c r="H82123" s="15"/>
      <c r="I82123" s="15"/>
      <c r="K82123" s="15"/>
      <c r="M82123" s="15"/>
      <c r="N82123" s="30"/>
      <c r="O82123" s="15"/>
    </row>
    <row r="82124" spans="7:15" s="29" customFormat="1" x14ac:dyDescent="0.3">
      <c r="G82124" s="15"/>
      <c r="H82124" s="15"/>
      <c r="I82124" s="15"/>
      <c r="K82124" s="15"/>
      <c r="M82124" s="15"/>
      <c r="N82124" s="30"/>
      <c r="O82124" s="15"/>
    </row>
    <row r="82125" spans="7:15" s="29" customFormat="1" x14ac:dyDescent="0.3">
      <c r="G82125" s="15"/>
      <c r="H82125" s="15"/>
      <c r="I82125" s="15"/>
      <c r="K82125" s="15"/>
      <c r="M82125" s="15"/>
      <c r="N82125" s="30"/>
      <c r="O82125" s="15"/>
    </row>
    <row r="82126" spans="7:15" s="29" customFormat="1" x14ac:dyDescent="0.3">
      <c r="G82126" s="15"/>
      <c r="H82126" s="15"/>
      <c r="I82126" s="15"/>
      <c r="K82126" s="15"/>
      <c r="M82126" s="15"/>
      <c r="N82126" s="30"/>
      <c r="O82126" s="15"/>
    </row>
    <row r="82127" spans="7:15" s="29" customFormat="1" x14ac:dyDescent="0.3">
      <c r="G82127" s="15"/>
      <c r="H82127" s="15"/>
      <c r="I82127" s="15"/>
      <c r="K82127" s="15"/>
      <c r="M82127" s="15"/>
      <c r="N82127" s="30"/>
      <c r="O82127" s="15"/>
    </row>
    <row r="82128" spans="7:15" s="29" customFormat="1" x14ac:dyDescent="0.3">
      <c r="G82128" s="15"/>
      <c r="H82128" s="15"/>
      <c r="I82128" s="15"/>
      <c r="K82128" s="15"/>
      <c r="M82128" s="15"/>
      <c r="N82128" s="30"/>
      <c r="O82128" s="15"/>
    </row>
    <row r="82129" spans="7:15" s="29" customFormat="1" x14ac:dyDescent="0.3">
      <c r="G82129" s="15"/>
      <c r="H82129" s="15"/>
      <c r="I82129" s="15"/>
      <c r="K82129" s="15"/>
      <c r="M82129" s="15"/>
      <c r="N82129" s="30"/>
      <c r="O82129" s="15"/>
    </row>
    <row r="82130" spans="7:15" s="29" customFormat="1" x14ac:dyDescent="0.3">
      <c r="G82130" s="15"/>
      <c r="H82130" s="15"/>
      <c r="I82130" s="15"/>
      <c r="K82130" s="15"/>
      <c r="M82130" s="15"/>
      <c r="N82130" s="30"/>
      <c r="O82130" s="15"/>
    </row>
    <row r="82131" spans="7:15" s="29" customFormat="1" x14ac:dyDescent="0.3">
      <c r="G82131" s="15"/>
      <c r="H82131" s="15"/>
      <c r="I82131" s="15"/>
      <c r="K82131" s="15"/>
      <c r="M82131" s="15"/>
      <c r="N82131" s="30"/>
      <c r="O82131" s="15"/>
    </row>
    <row r="82132" spans="7:15" s="29" customFormat="1" x14ac:dyDescent="0.3">
      <c r="G82132" s="15"/>
      <c r="H82132" s="15"/>
      <c r="I82132" s="15"/>
      <c r="K82132" s="15"/>
      <c r="M82132" s="15"/>
      <c r="N82132" s="30"/>
      <c r="O82132" s="15"/>
    </row>
    <row r="82133" spans="7:15" s="29" customFormat="1" x14ac:dyDescent="0.3">
      <c r="G82133" s="15"/>
      <c r="H82133" s="15"/>
      <c r="I82133" s="15"/>
      <c r="K82133" s="15"/>
      <c r="M82133" s="15"/>
      <c r="N82133" s="30"/>
      <c r="O82133" s="15"/>
    </row>
    <row r="82134" spans="7:15" s="29" customFormat="1" x14ac:dyDescent="0.3">
      <c r="G82134" s="15"/>
      <c r="H82134" s="15"/>
      <c r="I82134" s="15"/>
      <c r="K82134" s="15"/>
      <c r="M82134" s="15"/>
      <c r="N82134" s="30"/>
      <c r="O82134" s="15"/>
    </row>
    <row r="82135" spans="7:15" s="29" customFormat="1" x14ac:dyDescent="0.3">
      <c r="G82135" s="15"/>
      <c r="H82135" s="15"/>
      <c r="I82135" s="15"/>
      <c r="K82135" s="15"/>
      <c r="M82135" s="15"/>
      <c r="N82135" s="30"/>
      <c r="O82135" s="15"/>
    </row>
    <row r="82136" spans="7:15" s="29" customFormat="1" x14ac:dyDescent="0.3">
      <c r="G82136" s="15"/>
      <c r="H82136" s="15"/>
      <c r="I82136" s="15"/>
      <c r="K82136" s="15"/>
      <c r="M82136" s="15"/>
      <c r="N82136" s="30"/>
      <c r="O82136" s="15"/>
    </row>
    <row r="82137" spans="7:15" s="29" customFormat="1" x14ac:dyDescent="0.3">
      <c r="G82137" s="15"/>
      <c r="H82137" s="15"/>
      <c r="I82137" s="15"/>
      <c r="K82137" s="15"/>
      <c r="M82137" s="15"/>
      <c r="N82137" s="30"/>
      <c r="O82137" s="15"/>
    </row>
    <row r="82138" spans="7:15" s="29" customFormat="1" x14ac:dyDescent="0.3">
      <c r="G82138" s="15"/>
      <c r="H82138" s="15"/>
      <c r="I82138" s="15"/>
      <c r="K82138" s="15"/>
      <c r="M82138" s="15"/>
      <c r="N82138" s="30"/>
      <c r="O82138" s="15"/>
    </row>
    <row r="82139" spans="7:15" s="29" customFormat="1" x14ac:dyDescent="0.3">
      <c r="G82139" s="15"/>
      <c r="H82139" s="15"/>
      <c r="I82139" s="15"/>
      <c r="K82139" s="15"/>
      <c r="M82139" s="15"/>
      <c r="N82139" s="30"/>
      <c r="O82139" s="15"/>
    </row>
    <row r="82140" spans="7:15" s="29" customFormat="1" x14ac:dyDescent="0.3">
      <c r="G82140" s="15"/>
      <c r="H82140" s="15"/>
      <c r="I82140" s="15"/>
      <c r="K82140" s="15"/>
      <c r="M82140" s="15"/>
      <c r="N82140" s="30"/>
      <c r="O82140" s="15"/>
    </row>
    <row r="82141" spans="7:15" s="29" customFormat="1" x14ac:dyDescent="0.3">
      <c r="G82141" s="15"/>
      <c r="H82141" s="15"/>
      <c r="I82141" s="15"/>
      <c r="K82141" s="15"/>
      <c r="M82141" s="15"/>
      <c r="N82141" s="30"/>
      <c r="O82141" s="15"/>
    </row>
    <row r="82142" spans="7:15" s="29" customFormat="1" x14ac:dyDescent="0.3">
      <c r="G82142" s="15"/>
      <c r="H82142" s="15"/>
      <c r="I82142" s="15"/>
      <c r="K82142" s="15"/>
      <c r="M82142" s="15"/>
      <c r="N82142" s="30"/>
      <c r="O82142" s="15"/>
    </row>
    <row r="82143" spans="7:15" s="29" customFormat="1" x14ac:dyDescent="0.3">
      <c r="G82143" s="15"/>
      <c r="H82143" s="15"/>
      <c r="I82143" s="15"/>
      <c r="K82143" s="15"/>
      <c r="M82143" s="15"/>
      <c r="N82143" s="30"/>
      <c r="O82143" s="15"/>
    </row>
    <row r="82144" spans="7:15" s="29" customFormat="1" x14ac:dyDescent="0.3">
      <c r="G82144" s="15"/>
      <c r="H82144" s="15"/>
      <c r="I82144" s="15"/>
      <c r="K82144" s="15"/>
      <c r="M82144" s="15"/>
      <c r="N82144" s="30"/>
      <c r="O82144" s="15"/>
    </row>
    <row r="82145" spans="7:15" s="29" customFormat="1" x14ac:dyDescent="0.3">
      <c r="G82145" s="15"/>
      <c r="H82145" s="15"/>
      <c r="I82145" s="15"/>
      <c r="K82145" s="15"/>
      <c r="M82145" s="15"/>
      <c r="N82145" s="30"/>
      <c r="O82145" s="15"/>
    </row>
    <row r="82146" spans="7:15" s="29" customFormat="1" x14ac:dyDescent="0.3">
      <c r="G82146" s="15"/>
      <c r="H82146" s="15"/>
      <c r="I82146" s="15"/>
      <c r="K82146" s="15"/>
      <c r="M82146" s="15"/>
      <c r="N82146" s="30"/>
      <c r="O82146" s="15"/>
    </row>
    <row r="82147" spans="7:15" s="29" customFormat="1" x14ac:dyDescent="0.3">
      <c r="G82147" s="15"/>
      <c r="H82147" s="15"/>
      <c r="I82147" s="15"/>
      <c r="K82147" s="15"/>
      <c r="M82147" s="15"/>
      <c r="N82147" s="30"/>
      <c r="O82147" s="15"/>
    </row>
    <row r="82148" spans="7:15" s="29" customFormat="1" x14ac:dyDescent="0.3">
      <c r="G82148" s="15"/>
      <c r="H82148" s="15"/>
      <c r="I82148" s="15"/>
      <c r="K82148" s="15"/>
      <c r="M82148" s="15"/>
      <c r="N82148" s="30"/>
      <c r="O82148" s="15"/>
    </row>
    <row r="82149" spans="7:15" s="29" customFormat="1" x14ac:dyDescent="0.3">
      <c r="G82149" s="15"/>
      <c r="H82149" s="15"/>
      <c r="I82149" s="15"/>
      <c r="K82149" s="15"/>
      <c r="M82149" s="15"/>
      <c r="N82149" s="30"/>
      <c r="O82149" s="15"/>
    </row>
    <row r="82150" spans="7:15" s="29" customFormat="1" x14ac:dyDescent="0.3">
      <c r="G82150" s="15"/>
      <c r="H82150" s="15"/>
      <c r="I82150" s="15"/>
      <c r="K82150" s="15"/>
      <c r="M82150" s="15"/>
      <c r="N82150" s="30"/>
      <c r="O82150" s="15"/>
    </row>
    <row r="82151" spans="7:15" s="29" customFormat="1" x14ac:dyDescent="0.3">
      <c r="G82151" s="15"/>
      <c r="H82151" s="15"/>
      <c r="I82151" s="15"/>
      <c r="K82151" s="15"/>
      <c r="M82151" s="15"/>
      <c r="N82151" s="30"/>
      <c r="O82151" s="15"/>
    </row>
    <row r="82152" spans="7:15" s="29" customFormat="1" x14ac:dyDescent="0.3">
      <c r="G82152" s="15"/>
      <c r="H82152" s="15"/>
      <c r="I82152" s="15"/>
      <c r="K82152" s="15"/>
      <c r="M82152" s="15"/>
      <c r="N82152" s="30"/>
      <c r="O82152" s="15"/>
    </row>
    <row r="82153" spans="7:15" s="29" customFormat="1" x14ac:dyDescent="0.3">
      <c r="G82153" s="15"/>
      <c r="H82153" s="15"/>
      <c r="I82153" s="15"/>
      <c r="K82153" s="15"/>
      <c r="M82153" s="15"/>
      <c r="N82153" s="30"/>
      <c r="O82153" s="15"/>
    </row>
    <row r="82154" spans="7:15" s="29" customFormat="1" x14ac:dyDescent="0.3">
      <c r="G82154" s="15"/>
      <c r="H82154" s="15"/>
      <c r="I82154" s="15"/>
      <c r="K82154" s="15"/>
      <c r="M82154" s="15"/>
      <c r="N82154" s="30"/>
      <c r="O82154" s="15"/>
    </row>
    <row r="82155" spans="7:15" s="29" customFormat="1" x14ac:dyDescent="0.3">
      <c r="G82155" s="15"/>
      <c r="H82155" s="15"/>
      <c r="I82155" s="15"/>
      <c r="K82155" s="15"/>
      <c r="M82155" s="15"/>
      <c r="N82155" s="30"/>
      <c r="O82155" s="15"/>
    </row>
    <row r="82156" spans="7:15" s="29" customFormat="1" x14ac:dyDescent="0.3">
      <c r="G82156" s="15"/>
      <c r="H82156" s="15"/>
      <c r="I82156" s="15"/>
      <c r="K82156" s="15"/>
      <c r="M82156" s="15"/>
      <c r="N82156" s="30"/>
      <c r="O82156" s="15"/>
    </row>
    <row r="82157" spans="7:15" s="29" customFormat="1" x14ac:dyDescent="0.3">
      <c r="G82157" s="15"/>
      <c r="H82157" s="15"/>
      <c r="I82157" s="15"/>
      <c r="K82157" s="15"/>
      <c r="M82157" s="15"/>
      <c r="N82157" s="30"/>
      <c r="O82157" s="15"/>
    </row>
    <row r="82158" spans="7:15" s="29" customFormat="1" x14ac:dyDescent="0.3">
      <c r="G82158" s="15"/>
      <c r="H82158" s="15"/>
      <c r="I82158" s="15"/>
      <c r="K82158" s="15"/>
      <c r="M82158" s="15"/>
      <c r="N82158" s="30"/>
      <c r="O82158" s="15"/>
    </row>
    <row r="82159" spans="7:15" s="29" customFormat="1" x14ac:dyDescent="0.3">
      <c r="G82159" s="15"/>
      <c r="H82159" s="15"/>
      <c r="I82159" s="15"/>
      <c r="K82159" s="15"/>
      <c r="M82159" s="15"/>
      <c r="N82159" s="30"/>
      <c r="O82159" s="15"/>
    </row>
    <row r="82160" spans="7:15" s="29" customFormat="1" x14ac:dyDescent="0.3">
      <c r="G82160" s="15"/>
      <c r="H82160" s="15"/>
      <c r="I82160" s="15"/>
      <c r="K82160" s="15"/>
      <c r="M82160" s="15"/>
      <c r="N82160" s="30"/>
      <c r="O82160" s="15"/>
    </row>
    <row r="82161" spans="7:15" s="29" customFormat="1" x14ac:dyDescent="0.3">
      <c r="G82161" s="15"/>
      <c r="H82161" s="15"/>
      <c r="I82161" s="15"/>
      <c r="K82161" s="15"/>
      <c r="M82161" s="15"/>
      <c r="N82161" s="30"/>
      <c r="O82161" s="15"/>
    </row>
    <row r="82162" spans="7:15" s="29" customFormat="1" x14ac:dyDescent="0.3">
      <c r="G82162" s="15"/>
      <c r="H82162" s="15"/>
      <c r="I82162" s="15"/>
      <c r="K82162" s="15"/>
      <c r="M82162" s="15"/>
      <c r="N82162" s="30"/>
      <c r="O82162" s="15"/>
    </row>
    <row r="82163" spans="7:15" s="29" customFormat="1" x14ac:dyDescent="0.3">
      <c r="G82163" s="15"/>
      <c r="H82163" s="15"/>
      <c r="I82163" s="15"/>
      <c r="K82163" s="15"/>
      <c r="M82163" s="15"/>
      <c r="N82163" s="30"/>
      <c r="O82163" s="15"/>
    </row>
    <row r="82164" spans="7:15" s="29" customFormat="1" x14ac:dyDescent="0.3">
      <c r="G82164" s="15"/>
      <c r="H82164" s="15"/>
      <c r="I82164" s="15"/>
      <c r="K82164" s="15"/>
      <c r="M82164" s="15"/>
      <c r="N82164" s="30"/>
      <c r="O82164" s="15"/>
    </row>
    <row r="82165" spans="7:15" s="29" customFormat="1" x14ac:dyDescent="0.3">
      <c r="G82165" s="15"/>
      <c r="H82165" s="15"/>
      <c r="I82165" s="15"/>
      <c r="K82165" s="15"/>
      <c r="M82165" s="15"/>
      <c r="N82165" s="30"/>
      <c r="O82165" s="15"/>
    </row>
    <row r="82166" spans="7:15" s="29" customFormat="1" x14ac:dyDescent="0.3">
      <c r="G82166" s="15"/>
      <c r="H82166" s="15"/>
      <c r="I82166" s="15"/>
      <c r="K82166" s="15"/>
      <c r="M82166" s="15"/>
      <c r="N82166" s="30"/>
      <c r="O82166" s="15"/>
    </row>
    <row r="82167" spans="7:15" s="29" customFormat="1" x14ac:dyDescent="0.3">
      <c r="G82167" s="15"/>
      <c r="H82167" s="15"/>
      <c r="I82167" s="15"/>
      <c r="K82167" s="15"/>
      <c r="M82167" s="15"/>
      <c r="N82167" s="30"/>
      <c r="O82167" s="15"/>
    </row>
    <row r="82168" spans="7:15" s="29" customFormat="1" x14ac:dyDescent="0.3">
      <c r="G82168" s="15"/>
      <c r="H82168" s="15"/>
      <c r="I82168" s="15"/>
      <c r="K82168" s="15"/>
      <c r="M82168" s="15"/>
      <c r="N82168" s="30"/>
      <c r="O82168" s="15"/>
    </row>
    <row r="82169" spans="7:15" s="29" customFormat="1" x14ac:dyDescent="0.3">
      <c r="G82169" s="15"/>
      <c r="H82169" s="15"/>
      <c r="I82169" s="15"/>
      <c r="K82169" s="15"/>
      <c r="M82169" s="15"/>
      <c r="N82169" s="30"/>
      <c r="O82169" s="15"/>
    </row>
    <row r="82170" spans="7:15" s="29" customFormat="1" x14ac:dyDescent="0.3">
      <c r="G82170" s="15"/>
      <c r="H82170" s="15"/>
      <c r="I82170" s="15"/>
      <c r="K82170" s="15"/>
      <c r="M82170" s="15"/>
      <c r="N82170" s="30"/>
      <c r="O82170" s="15"/>
    </row>
    <row r="82171" spans="7:15" s="29" customFormat="1" x14ac:dyDescent="0.3">
      <c r="G82171" s="15"/>
      <c r="H82171" s="15"/>
      <c r="I82171" s="15"/>
      <c r="K82171" s="15"/>
      <c r="M82171" s="15"/>
      <c r="N82171" s="30"/>
      <c r="O82171" s="15"/>
    </row>
    <row r="82172" spans="7:15" s="29" customFormat="1" x14ac:dyDescent="0.3">
      <c r="G82172" s="15"/>
      <c r="H82172" s="15"/>
      <c r="I82172" s="15"/>
      <c r="K82172" s="15"/>
      <c r="M82172" s="15"/>
      <c r="N82172" s="30"/>
      <c r="O82172" s="15"/>
    </row>
    <row r="82173" spans="7:15" s="29" customFormat="1" x14ac:dyDescent="0.3">
      <c r="G82173" s="15"/>
      <c r="H82173" s="15"/>
      <c r="I82173" s="15"/>
      <c r="K82173" s="15"/>
      <c r="M82173" s="15"/>
      <c r="N82173" s="30"/>
      <c r="O82173" s="15"/>
    </row>
    <row r="82174" spans="7:15" s="29" customFormat="1" x14ac:dyDescent="0.3">
      <c r="G82174" s="15"/>
      <c r="H82174" s="15"/>
      <c r="I82174" s="15"/>
      <c r="K82174" s="15"/>
      <c r="M82174" s="15"/>
      <c r="N82174" s="30"/>
      <c r="O82174" s="15"/>
    </row>
    <row r="82175" spans="7:15" s="29" customFormat="1" x14ac:dyDescent="0.3">
      <c r="G82175" s="15"/>
      <c r="H82175" s="15"/>
      <c r="I82175" s="15"/>
      <c r="K82175" s="15"/>
      <c r="M82175" s="15"/>
      <c r="N82175" s="30"/>
      <c r="O82175" s="15"/>
    </row>
    <row r="82176" spans="7:15" s="29" customFormat="1" x14ac:dyDescent="0.3">
      <c r="G82176" s="15"/>
      <c r="H82176" s="15"/>
      <c r="I82176" s="15"/>
      <c r="K82176" s="15"/>
      <c r="M82176" s="15"/>
      <c r="N82176" s="30"/>
      <c r="O82176" s="15"/>
    </row>
    <row r="82177" spans="7:15" s="29" customFormat="1" x14ac:dyDescent="0.3">
      <c r="G82177" s="15"/>
      <c r="H82177" s="15"/>
      <c r="I82177" s="15"/>
      <c r="K82177" s="15"/>
      <c r="M82177" s="15"/>
      <c r="N82177" s="30"/>
      <c r="O82177" s="15"/>
    </row>
    <row r="82178" spans="7:15" s="29" customFormat="1" x14ac:dyDescent="0.3">
      <c r="G82178" s="15"/>
      <c r="H82178" s="15"/>
      <c r="I82178" s="15"/>
      <c r="K82178" s="15"/>
      <c r="M82178" s="15"/>
      <c r="N82178" s="30"/>
      <c r="O82178" s="15"/>
    </row>
    <row r="82179" spans="7:15" s="29" customFormat="1" x14ac:dyDescent="0.3">
      <c r="G82179" s="15"/>
      <c r="H82179" s="15"/>
      <c r="I82179" s="15"/>
      <c r="K82179" s="15"/>
      <c r="M82179" s="15"/>
      <c r="N82179" s="30"/>
      <c r="O82179" s="15"/>
    </row>
    <row r="82180" spans="7:15" s="29" customFormat="1" x14ac:dyDescent="0.3">
      <c r="G82180" s="15"/>
      <c r="H82180" s="15"/>
      <c r="I82180" s="15"/>
      <c r="K82180" s="15"/>
      <c r="M82180" s="15"/>
      <c r="N82180" s="30"/>
      <c r="O82180" s="15"/>
    </row>
    <row r="82181" spans="7:15" s="29" customFormat="1" x14ac:dyDescent="0.3">
      <c r="G82181" s="15"/>
      <c r="H82181" s="15"/>
      <c r="I82181" s="15"/>
      <c r="K82181" s="15"/>
      <c r="M82181" s="15"/>
      <c r="N82181" s="30"/>
      <c r="O82181" s="15"/>
    </row>
    <row r="82182" spans="7:15" s="29" customFormat="1" x14ac:dyDescent="0.3">
      <c r="G82182" s="15"/>
      <c r="H82182" s="15"/>
      <c r="I82182" s="15"/>
      <c r="K82182" s="15"/>
      <c r="M82182" s="15"/>
      <c r="N82182" s="30"/>
      <c r="O82182" s="15"/>
    </row>
    <row r="82183" spans="7:15" s="29" customFormat="1" x14ac:dyDescent="0.3">
      <c r="G82183" s="15"/>
      <c r="H82183" s="15"/>
      <c r="I82183" s="15"/>
      <c r="K82183" s="15"/>
      <c r="M82183" s="15"/>
      <c r="N82183" s="30"/>
      <c r="O82183" s="15"/>
    </row>
    <row r="82184" spans="7:15" s="29" customFormat="1" x14ac:dyDescent="0.3">
      <c r="G82184" s="15"/>
      <c r="H82184" s="15"/>
      <c r="I82184" s="15"/>
      <c r="K82184" s="15"/>
      <c r="M82184" s="15"/>
      <c r="N82184" s="30"/>
      <c r="O82184" s="15"/>
    </row>
    <row r="82185" spans="7:15" s="29" customFormat="1" x14ac:dyDescent="0.3">
      <c r="G82185" s="15"/>
      <c r="H82185" s="15"/>
      <c r="I82185" s="15"/>
      <c r="K82185" s="15"/>
      <c r="M82185" s="15"/>
      <c r="N82185" s="30"/>
      <c r="O82185" s="15"/>
    </row>
    <row r="82186" spans="7:15" s="29" customFormat="1" x14ac:dyDescent="0.3">
      <c r="G82186" s="15"/>
      <c r="H82186" s="15"/>
      <c r="I82186" s="15"/>
      <c r="K82186" s="15"/>
      <c r="M82186" s="15"/>
      <c r="N82186" s="30"/>
      <c r="O82186" s="15"/>
    </row>
    <row r="82187" spans="7:15" s="29" customFormat="1" x14ac:dyDescent="0.3">
      <c r="G82187" s="15"/>
      <c r="H82187" s="15"/>
      <c r="I82187" s="15"/>
      <c r="K82187" s="15"/>
      <c r="M82187" s="15"/>
      <c r="N82187" s="30"/>
      <c r="O82187" s="15"/>
    </row>
    <row r="82188" spans="7:15" s="29" customFormat="1" x14ac:dyDescent="0.3">
      <c r="G82188" s="15"/>
      <c r="H82188" s="15"/>
      <c r="I82188" s="15"/>
      <c r="K82188" s="15"/>
      <c r="M82188" s="15"/>
      <c r="N82188" s="30"/>
      <c r="O82188" s="15"/>
    </row>
    <row r="82189" spans="7:15" s="29" customFormat="1" x14ac:dyDescent="0.3">
      <c r="G82189" s="15"/>
      <c r="H82189" s="15"/>
      <c r="I82189" s="15"/>
      <c r="K82189" s="15"/>
      <c r="M82189" s="15"/>
      <c r="N82189" s="30"/>
      <c r="O82189" s="15"/>
    </row>
    <row r="82190" spans="7:15" s="29" customFormat="1" x14ac:dyDescent="0.3">
      <c r="G82190" s="15"/>
      <c r="H82190" s="15"/>
      <c r="I82190" s="15"/>
      <c r="K82190" s="15"/>
      <c r="M82190" s="15"/>
      <c r="N82190" s="30"/>
      <c r="O82190" s="15"/>
    </row>
    <row r="82191" spans="7:15" s="29" customFormat="1" x14ac:dyDescent="0.3">
      <c r="G82191" s="15"/>
      <c r="H82191" s="15"/>
      <c r="I82191" s="15"/>
      <c r="K82191" s="15"/>
      <c r="M82191" s="15"/>
      <c r="N82191" s="30"/>
      <c r="O82191" s="15"/>
    </row>
    <row r="82192" spans="7:15" s="29" customFormat="1" x14ac:dyDescent="0.3">
      <c r="G82192" s="15"/>
      <c r="H82192" s="15"/>
      <c r="I82192" s="15"/>
      <c r="K82192" s="15"/>
      <c r="M82192" s="15"/>
      <c r="N82192" s="30"/>
      <c r="O82192" s="15"/>
    </row>
    <row r="82193" spans="7:15" s="29" customFormat="1" x14ac:dyDescent="0.3">
      <c r="G82193" s="15"/>
      <c r="H82193" s="15"/>
      <c r="I82193" s="15"/>
      <c r="K82193" s="15"/>
      <c r="M82193" s="15"/>
      <c r="N82193" s="30"/>
      <c r="O82193" s="15"/>
    </row>
    <row r="82194" spans="7:15" s="29" customFormat="1" x14ac:dyDescent="0.3">
      <c r="G82194" s="15"/>
      <c r="H82194" s="15"/>
      <c r="I82194" s="15"/>
      <c r="K82194" s="15"/>
      <c r="M82194" s="15"/>
      <c r="N82194" s="30"/>
      <c r="O82194" s="15"/>
    </row>
    <row r="82195" spans="7:15" s="29" customFormat="1" x14ac:dyDescent="0.3">
      <c r="G82195" s="15"/>
      <c r="H82195" s="15"/>
      <c r="I82195" s="15"/>
      <c r="K82195" s="15"/>
      <c r="M82195" s="15"/>
      <c r="N82195" s="30"/>
      <c r="O82195" s="15"/>
    </row>
    <row r="82196" spans="7:15" s="29" customFormat="1" x14ac:dyDescent="0.3">
      <c r="G82196" s="15"/>
      <c r="H82196" s="15"/>
      <c r="I82196" s="15"/>
      <c r="K82196" s="15"/>
      <c r="M82196" s="15"/>
      <c r="N82196" s="30"/>
      <c r="O82196" s="15"/>
    </row>
    <row r="82197" spans="7:15" s="29" customFormat="1" x14ac:dyDescent="0.3">
      <c r="G82197" s="15"/>
      <c r="H82197" s="15"/>
      <c r="I82197" s="15"/>
      <c r="K82197" s="15"/>
      <c r="M82197" s="15"/>
      <c r="N82197" s="30"/>
      <c r="O82197" s="15"/>
    </row>
    <row r="82198" spans="7:15" s="29" customFormat="1" x14ac:dyDescent="0.3">
      <c r="G82198" s="15"/>
      <c r="H82198" s="15"/>
      <c r="I82198" s="15"/>
      <c r="K82198" s="15"/>
      <c r="M82198" s="15"/>
      <c r="N82198" s="30"/>
      <c r="O82198" s="15"/>
    </row>
    <row r="82199" spans="7:15" s="29" customFormat="1" x14ac:dyDescent="0.3">
      <c r="G82199" s="15"/>
      <c r="H82199" s="15"/>
      <c r="I82199" s="15"/>
      <c r="K82199" s="15"/>
      <c r="M82199" s="15"/>
      <c r="N82199" s="30"/>
      <c r="O82199" s="15"/>
    </row>
    <row r="82200" spans="7:15" s="29" customFormat="1" x14ac:dyDescent="0.3">
      <c r="G82200" s="15"/>
      <c r="H82200" s="15"/>
      <c r="I82200" s="15"/>
      <c r="K82200" s="15"/>
      <c r="M82200" s="15"/>
      <c r="N82200" s="30"/>
      <c r="O82200" s="15"/>
    </row>
    <row r="82201" spans="7:15" s="29" customFormat="1" x14ac:dyDescent="0.3">
      <c r="G82201" s="15"/>
      <c r="H82201" s="15"/>
      <c r="I82201" s="15"/>
      <c r="K82201" s="15"/>
      <c r="M82201" s="15"/>
      <c r="N82201" s="30"/>
      <c r="O82201" s="15"/>
    </row>
    <row r="82202" spans="7:15" s="29" customFormat="1" x14ac:dyDescent="0.3">
      <c r="G82202" s="15"/>
      <c r="H82202" s="15"/>
      <c r="I82202" s="15"/>
      <c r="K82202" s="15"/>
      <c r="M82202" s="15"/>
      <c r="N82202" s="30"/>
      <c r="O82202" s="15"/>
    </row>
    <row r="82203" spans="7:15" s="29" customFormat="1" x14ac:dyDescent="0.3">
      <c r="G82203" s="15"/>
      <c r="H82203" s="15"/>
      <c r="I82203" s="15"/>
      <c r="K82203" s="15"/>
      <c r="M82203" s="15"/>
      <c r="N82203" s="30"/>
      <c r="O82203" s="15"/>
    </row>
    <row r="82204" spans="7:15" s="29" customFormat="1" x14ac:dyDescent="0.3">
      <c r="G82204" s="15"/>
      <c r="H82204" s="15"/>
      <c r="I82204" s="15"/>
      <c r="K82204" s="15"/>
      <c r="M82204" s="15"/>
      <c r="N82204" s="30"/>
      <c r="O82204" s="15"/>
    </row>
    <row r="82205" spans="7:15" s="29" customFormat="1" x14ac:dyDescent="0.3">
      <c r="G82205" s="15"/>
      <c r="H82205" s="15"/>
      <c r="I82205" s="15"/>
      <c r="K82205" s="15"/>
      <c r="M82205" s="15"/>
      <c r="N82205" s="30"/>
      <c r="O82205" s="15"/>
    </row>
    <row r="82206" spans="7:15" s="29" customFormat="1" x14ac:dyDescent="0.3">
      <c r="G82206" s="15"/>
      <c r="H82206" s="15"/>
      <c r="I82206" s="15"/>
      <c r="K82206" s="15"/>
      <c r="M82206" s="15"/>
      <c r="N82206" s="30"/>
      <c r="O82206" s="15"/>
    </row>
    <row r="82207" spans="7:15" s="29" customFormat="1" x14ac:dyDescent="0.3">
      <c r="G82207" s="15"/>
      <c r="H82207" s="15"/>
      <c r="I82207" s="15"/>
      <c r="K82207" s="15"/>
      <c r="M82207" s="15"/>
      <c r="N82207" s="30"/>
      <c r="O82207" s="15"/>
    </row>
    <row r="82208" spans="7:15" s="29" customFormat="1" x14ac:dyDescent="0.3">
      <c r="G82208" s="15"/>
      <c r="H82208" s="15"/>
      <c r="I82208" s="15"/>
      <c r="K82208" s="15"/>
      <c r="M82208" s="15"/>
      <c r="N82208" s="30"/>
      <c r="O82208" s="15"/>
    </row>
    <row r="82209" spans="7:15" s="29" customFormat="1" x14ac:dyDescent="0.3">
      <c r="G82209" s="15"/>
      <c r="H82209" s="15"/>
      <c r="I82209" s="15"/>
      <c r="K82209" s="15"/>
      <c r="M82209" s="15"/>
      <c r="N82209" s="30"/>
      <c r="O82209" s="15"/>
    </row>
    <row r="82210" spans="7:15" s="29" customFormat="1" x14ac:dyDescent="0.3">
      <c r="G82210" s="15"/>
      <c r="H82210" s="15"/>
      <c r="I82210" s="15"/>
      <c r="K82210" s="15"/>
      <c r="M82210" s="15"/>
      <c r="N82210" s="30"/>
      <c r="O82210" s="15"/>
    </row>
    <row r="82211" spans="7:15" s="29" customFormat="1" x14ac:dyDescent="0.3">
      <c r="G82211" s="15"/>
      <c r="H82211" s="15"/>
      <c r="I82211" s="15"/>
      <c r="K82211" s="15"/>
      <c r="M82211" s="15"/>
      <c r="N82211" s="30"/>
      <c r="O82211" s="15"/>
    </row>
    <row r="82212" spans="7:15" s="29" customFormat="1" x14ac:dyDescent="0.3">
      <c r="G82212" s="15"/>
      <c r="H82212" s="15"/>
      <c r="I82212" s="15"/>
      <c r="K82212" s="15"/>
      <c r="M82212" s="15"/>
      <c r="N82212" s="30"/>
      <c r="O82212" s="15"/>
    </row>
    <row r="82213" spans="7:15" s="29" customFormat="1" x14ac:dyDescent="0.3">
      <c r="G82213" s="15"/>
      <c r="H82213" s="15"/>
      <c r="I82213" s="15"/>
      <c r="K82213" s="15"/>
      <c r="M82213" s="15"/>
      <c r="N82213" s="30"/>
      <c r="O82213" s="15"/>
    </row>
    <row r="82214" spans="7:15" s="29" customFormat="1" x14ac:dyDescent="0.3">
      <c r="G82214" s="15"/>
      <c r="H82214" s="15"/>
      <c r="I82214" s="15"/>
      <c r="K82214" s="15"/>
      <c r="M82214" s="15"/>
      <c r="N82214" s="30"/>
      <c r="O82214" s="15"/>
    </row>
    <row r="82215" spans="7:15" s="29" customFormat="1" x14ac:dyDescent="0.3">
      <c r="G82215" s="15"/>
      <c r="H82215" s="15"/>
      <c r="I82215" s="15"/>
      <c r="K82215" s="15"/>
      <c r="M82215" s="15"/>
      <c r="N82215" s="30"/>
      <c r="O82215" s="15"/>
    </row>
    <row r="82216" spans="7:15" s="29" customFormat="1" x14ac:dyDescent="0.3">
      <c r="G82216" s="15"/>
      <c r="H82216" s="15"/>
      <c r="I82216" s="15"/>
      <c r="K82216" s="15"/>
      <c r="M82216" s="15"/>
      <c r="N82216" s="30"/>
      <c r="O82216" s="15"/>
    </row>
    <row r="82217" spans="7:15" s="29" customFormat="1" x14ac:dyDescent="0.3">
      <c r="G82217" s="15"/>
      <c r="H82217" s="15"/>
      <c r="I82217" s="15"/>
      <c r="K82217" s="15"/>
      <c r="M82217" s="15"/>
      <c r="N82217" s="30"/>
      <c r="O82217" s="15"/>
    </row>
    <row r="82218" spans="7:15" s="29" customFormat="1" x14ac:dyDescent="0.3">
      <c r="G82218" s="15"/>
      <c r="H82218" s="15"/>
      <c r="I82218" s="15"/>
      <c r="K82218" s="15"/>
      <c r="M82218" s="15"/>
      <c r="N82218" s="30"/>
      <c r="O82218" s="15"/>
    </row>
    <row r="82219" spans="7:15" s="29" customFormat="1" x14ac:dyDescent="0.3">
      <c r="G82219" s="15"/>
      <c r="H82219" s="15"/>
      <c r="I82219" s="15"/>
      <c r="K82219" s="15"/>
      <c r="M82219" s="15"/>
      <c r="N82219" s="30"/>
      <c r="O82219" s="15"/>
    </row>
    <row r="82220" spans="7:15" s="29" customFormat="1" x14ac:dyDescent="0.3">
      <c r="G82220" s="15"/>
      <c r="H82220" s="15"/>
      <c r="I82220" s="15"/>
      <c r="K82220" s="15"/>
      <c r="M82220" s="15"/>
      <c r="N82220" s="30"/>
      <c r="O82220" s="15"/>
    </row>
    <row r="82221" spans="7:15" s="29" customFormat="1" x14ac:dyDescent="0.3">
      <c r="G82221" s="15"/>
      <c r="H82221" s="15"/>
      <c r="I82221" s="15"/>
      <c r="K82221" s="15"/>
      <c r="M82221" s="15"/>
      <c r="N82221" s="30"/>
      <c r="O82221" s="15"/>
    </row>
    <row r="82222" spans="7:15" s="29" customFormat="1" x14ac:dyDescent="0.3">
      <c r="G82222" s="15"/>
      <c r="H82222" s="15"/>
      <c r="I82222" s="15"/>
      <c r="K82222" s="15"/>
      <c r="M82222" s="15"/>
      <c r="N82222" s="30"/>
      <c r="O82222" s="15"/>
    </row>
    <row r="82223" spans="7:15" s="29" customFormat="1" x14ac:dyDescent="0.3">
      <c r="G82223" s="15"/>
      <c r="H82223" s="15"/>
      <c r="I82223" s="15"/>
      <c r="K82223" s="15"/>
      <c r="M82223" s="15"/>
      <c r="N82223" s="30"/>
      <c r="O82223" s="15"/>
    </row>
    <row r="82224" spans="7:15" s="29" customFormat="1" x14ac:dyDescent="0.3">
      <c r="G82224" s="15"/>
      <c r="H82224" s="15"/>
      <c r="I82224" s="15"/>
      <c r="K82224" s="15"/>
      <c r="M82224" s="15"/>
      <c r="N82224" s="30"/>
      <c r="O82224" s="15"/>
    </row>
    <row r="82225" spans="7:15" s="29" customFormat="1" x14ac:dyDescent="0.3">
      <c r="G82225" s="15"/>
      <c r="H82225" s="15"/>
      <c r="I82225" s="15"/>
      <c r="K82225" s="15"/>
      <c r="M82225" s="15"/>
      <c r="N82225" s="30"/>
      <c r="O82225" s="15"/>
    </row>
    <row r="82226" spans="7:15" s="29" customFormat="1" x14ac:dyDescent="0.3">
      <c r="G82226" s="15"/>
      <c r="H82226" s="15"/>
      <c r="I82226" s="15"/>
      <c r="K82226" s="15"/>
      <c r="M82226" s="15"/>
      <c r="N82226" s="30"/>
      <c r="O82226" s="15"/>
    </row>
    <row r="82227" spans="7:15" s="29" customFormat="1" x14ac:dyDescent="0.3">
      <c r="G82227" s="15"/>
      <c r="H82227" s="15"/>
      <c r="I82227" s="15"/>
      <c r="K82227" s="15"/>
      <c r="M82227" s="15"/>
      <c r="N82227" s="30"/>
      <c r="O82227" s="15"/>
    </row>
    <row r="82228" spans="7:15" s="29" customFormat="1" x14ac:dyDescent="0.3">
      <c r="G82228" s="15"/>
      <c r="H82228" s="15"/>
      <c r="I82228" s="15"/>
      <c r="K82228" s="15"/>
      <c r="M82228" s="15"/>
      <c r="N82228" s="30"/>
      <c r="O82228" s="15"/>
    </row>
    <row r="82229" spans="7:15" s="29" customFormat="1" x14ac:dyDescent="0.3">
      <c r="G82229" s="15"/>
      <c r="H82229" s="15"/>
      <c r="I82229" s="15"/>
      <c r="K82229" s="15"/>
      <c r="M82229" s="15"/>
      <c r="N82229" s="30"/>
      <c r="O82229" s="15"/>
    </row>
    <row r="82230" spans="7:15" s="29" customFormat="1" x14ac:dyDescent="0.3">
      <c r="G82230" s="15"/>
      <c r="H82230" s="15"/>
      <c r="I82230" s="15"/>
      <c r="K82230" s="15"/>
      <c r="M82230" s="15"/>
      <c r="N82230" s="30"/>
      <c r="O82230" s="15"/>
    </row>
    <row r="82231" spans="7:15" s="29" customFormat="1" x14ac:dyDescent="0.3">
      <c r="G82231" s="15"/>
      <c r="H82231" s="15"/>
      <c r="I82231" s="15"/>
      <c r="K82231" s="15"/>
      <c r="M82231" s="15"/>
      <c r="N82231" s="30"/>
      <c r="O82231" s="15"/>
    </row>
    <row r="82232" spans="7:15" s="29" customFormat="1" x14ac:dyDescent="0.3">
      <c r="G82232" s="15"/>
      <c r="H82232" s="15"/>
      <c r="I82232" s="15"/>
      <c r="K82232" s="15"/>
      <c r="M82232" s="15"/>
      <c r="N82232" s="30"/>
      <c r="O82232" s="15"/>
    </row>
    <row r="82233" spans="7:15" s="29" customFormat="1" x14ac:dyDescent="0.3">
      <c r="G82233" s="15"/>
      <c r="H82233" s="15"/>
      <c r="I82233" s="15"/>
      <c r="K82233" s="15"/>
      <c r="M82233" s="15"/>
      <c r="N82233" s="30"/>
      <c r="O82233" s="15"/>
    </row>
    <row r="82234" spans="7:15" s="29" customFormat="1" x14ac:dyDescent="0.3">
      <c r="G82234" s="15"/>
      <c r="H82234" s="15"/>
      <c r="I82234" s="15"/>
      <c r="K82234" s="15"/>
      <c r="M82234" s="15"/>
      <c r="N82234" s="30"/>
      <c r="O82234" s="15"/>
    </row>
    <row r="82235" spans="7:15" s="29" customFormat="1" x14ac:dyDescent="0.3">
      <c r="G82235" s="15"/>
      <c r="H82235" s="15"/>
      <c r="I82235" s="15"/>
      <c r="K82235" s="15"/>
      <c r="M82235" s="15"/>
      <c r="N82235" s="30"/>
      <c r="O82235" s="15"/>
    </row>
    <row r="82236" spans="7:15" s="29" customFormat="1" x14ac:dyDescent="0.3">
      <c r="G82236" s="15"/>
      <c r="H82236" s="15"/>
      <c r="I82236" s="15"/>
      <c r="K82236" s="15"/>
      <c r="M82236" s="15"/>
      <c r="N82236" s="30"/>
      <c r="O82236" s="15"/>
    </row>
    <row r="82237" spans="7:15" s="29" customFormat="1" x14ac:dyDescent="0.3">
      <c r="G82237" s="15"/>
      <c r="H82237" s="15"/>
      <c r="I82237" s="15"/>
      <c r="K82237" s="15"/>
      <c r="M82237" s="15"/>
      <c r="N82237" s="30"/>
      <c r="O82237" s="15"/>
    </row>
    <row r="82238" spans="7:15" s="29" customFormat="1" x14ac:dyDescent="0.3">
      <c r="G82238" s="15"/>
      <c r="H82238" s="15"/>
      <c r="I82238" s="15"/>
      <c r="K82238" s="15"/>
      <c r="M82238" s="15"/>
      <c r="N82238" s="30"/>
      <c r="O82238" s="15"/>
    </row>
    <row r="82239" spans="7:15" s="29" customFormat="1" x14ac:dyDescent="0.3">
      <c r="G82239" s="15"/>
      <c r="H82239" s="15"/>
      <c r="I82239" s="15"/>
      <c r="K82239" s="15"/>
      <c r="M82239" s="15"/>
      <c r="N82239" s="30"/>
      <c r="O82239" s="15"/>
    </row>
    <row r="82240" spans="7:15" s="29" customFormat="1" x14ac:dyDescent="0.3">
      <c r="G82240" s="15"/>
      <c r="H82240" s="15"/>
      <c r="I82240" s="15"/>
      <c r="K82240" s="15"/>
      <c r="M82240" s="15"/>
      <c r="N82240" s="30"/>
      <c r="O82240" s="15"/>
    </row>
    <row r="82241" spans="7:15" s="29" customFormat="1" x14ac:dyDescent="0.3">
      <c r="G82241" s="15"/>
      <c r="H82241" s="15"/>
      <c r="I82241" s="15"/>
      <c r="K82241" s="15"/>
      <c r="M82241" s="15"/>
      <c r="N82241" s="30"/>
      <c r="O82241" s="15"/>
    </row>
    <row r="82242" spans="7:15" s="29" customFormat="1" x14ac:dyDescent="0.3">
      <c r="G82242" s="15"/>
      <c r="H82242" s="15"/>
      <c r="I82242" s="15"/>
      <c r="K82242" s="15"/>
      <c r="M82242" s="15"/>
      <c r="N82242" s="30"/>
      <c r="O82242" s="15"/>
    </row>
    <row r="82243" spans="7:15" s="29" customFormat="1" x14ac:dyDescent="0.3">
      <c r="G82243" s="15"/>
      <c r="H82243" s="15"/>
      <c r="I82243" s="15"/>
      <c r="K82243" s="15"/>
      <c r="M82243" s="15"/>
      <c r="N82243" s="30"/>
      <c r="O82243" s="15"/>
    </row>
    <row r="82244" spans="7:15" s="29" customFormat="1" x14ac:dyDescent="0.3">
      <c r="G82244" s="15"/>
      <c r="H82244" s="15"/>
      <c r="I82244" s="15"/>
      <c r="K82244" s="15"/>
      <c r="M82244" s="15"/>
      <c r="N82244" s="30"/>
      <c r="O82244" s="15"/>
    </row>
    <row r="82245" spans="7:15" s="29" customFormat="1" x14ac:dyDescent="0.3">
      <c r="G82245" s="15"/>
      <c r="H82245" s="15"/>
      <c r="I82245" s="15"/>
      <c r="K82245" s="15"/>
      <c r="M82245" s="15"/>
      <c r="N82245" s="30"/>
      <c r="O82245" s="15"/>
    </row>
    <row r="82246" spans="7:15" s="29" customFormat="1" x14ac:dyDescent="0.3">
      <c r="G82246" s="15"/>
      <c r="H82246" s="15"/>
      <c r="I82246" s="15"/>
      <c r="K82246" s="15"/>
      <c r="M82246" s="15"/>
      <c r="N82246" s="30"/>
      <c r="O82246" s="15"/>
    </row>
    <row r="82247" spans="7:15" s="29" customFormat="1" x14ac:dyDescent="0.3">
      <c r="G82247" s="15"/>
      <c r="H82247" s="15"/>
      <c r="I82247" s="15"/>
      <c r="K82247" s="15"/>
      <c r="M82247" s="15"/>
      <c r="N82247" s="30"/>
      <c r="O82247" s="15"/>
    </row>
    <row r="82248" spans="7:15" s="29" customFormat="1" x14ac:dyDescent="0.3">
      <c r="G82248" s="15"/>
      <c r="H82248" s="15"/>
      <c r="I82248" s="15"/>
      <c r="K82248" s="15"/>
      <c r="M82248" s="15"/>
      <c r="N82248" s="30"/>
      <c r="O82248" s="15"/>
    </row>
    <row r="82249" spans="7:15" s="29" customFormat="1" x14ac:dyDescent="0.3">
      <c r="G82249" s="15"/>
      <c r="H82249" s="15"/>
      <c r="I82249" s="15"/>
      <c r="K82249" s="15"/>
      <c r="M82249" s="15"/>
      <c r="N82249" s="30"/>
      <c r="O82249" s="15"/>
    </row>
    <row r="82250" spans="7:15" s="29" customFormat="1" x14ac:dyDescent="0.3">
      <c r="G82250" s="15"/>
      <c r="H82250" s="15"/>
      <c r="I82250" s="15"/>
      <c r="K82250" s="15"/>
      <c r="M82250" s="15"/>
      <c r="N82250" s="30"/>
      <c r="O82250" s="15"/>
    </row>
    <row r="82251" spans="7:15" s="29" customFormat="1" x14ac:dyDescent="0.3">
      <c r="G82251" s="15"/>
      <c r="H82251" s="15"/>
      <c r="I82251" s="15"/>
      <c r="K82251" s="15"/>
      <c r="M82251" s="15"/>
      <c r="N82251" s="30"/>
      <c r="O82251" s="15"/>
    </row>
    <row r="82252" spans="7:15" s="29" customFormat="1" x14ac:dyDescent="0.3">
      <c r="G82252" s="15"/>
      <c r="H82252" s="15"/>
      <c r="I82252" s="15"/>
      <c r="K82252" s="15"/>
      <c r="M82252" s="15"/>
      <c r="N82252" s="30"/>
      <c r="O82252" s="15"/>
    </row>
    <row r="82253" spans="7:15" s="29" customFormat="1" x14ac:dyDescent="0.3">
      <c r="G82253" s="15"/>
      <c r="H82253" s="15"/>
      <c r="I82253" s="15"/>
      <c r="K82253" s="15"/>
      <c r="M82253" s="15"/>
      <c r="N82253" s="30"/>
      <c r="O82253" s="15"/>
    </row>
    <row r="82254" spans="7:15" s="29" customFormat="1" x14ac:dyDescent="0.3">
      <c r="G82254" s="15"/>
      <c r="H82254" s="15"/>
      <c r="I82254" s="15"/>
      <c r="K82254" s="15"/>
      <c r="M82254" s="15"/>
      <c r="N82254" s="30"/>
      <c r="O82254" s="15"/>
    </row>
    <row r="82255" spans="7:15" s="29" customFormat="1" x14ac:dyDescent="0.3">
      <c r="G82255" s="15"/>
      <c r="H82255" s="15"/>
      <c r="I82255" s="15"/>
      <c r="K82255" s="15"/>
      <c r="M82255" s="15"/>
      <c r="N82255" s="30"/>
      <c r="O82255" s="15"/>
    </row>
    <row r="82256" spans="7:15" s="29" customFormat="1" x14ac:dyDescent="0.3">
      <c r="G82256" s="15"/>
      <c r="H82256" s="15"/>
      <c r="I82256" s="15"/>
      <c r="K82256" s="15"/>
      <c r="M82256" s="15"/>
      <c r="N82256" s="30"/>
      <c r="O82256" s="15"/>
    </row>
    <row r="82257" spans="7:15" s="29" customFormat="1" x14ac:dyDescent="0.3">
      <c r="G82257" s="15"/>
      <c r="H82257" s="15"/>
      <c r="I82257" s="15"/>
      <c r="K82257" s="15"/>
      <c r="M82257" s="15"/>
      <c r="N82257" s="30"/>
      <c r="O82257" s="15"/>
    </row>
    <row r="82258" spans="7:15" s="29" customFormat="1" x14ac:dyDescent="0.3">
      <c r="G82258" s="15"/>
      <c r="H82258" s="15"/>
      <c r="I82258" s="15"/>
      <c r="K82258" s="15"/>
      <c r="M82258" s="15"/>
      <c r="N82258" s="30"/>
      <c r="O82258" s="15"/>
    </row>
    <row r="82259" spans="7:15" s="29" customFormat="1" x14ac:dyDescent="0.3">
      <c r="G82259" s="15"/>
      <c r="H82259" s="15"/>
      <c r="I82259" s="15"/>
      <c r="K82259" s="15"/>
      <c r="M82259" s="15"/>
      <c r="N82259" s="30"/>
      <c r="O82259" s="15"/>
    </row>
    <row r="82260" spans="7:15" s="29" customFormat="1" x14ac:dyDescent="0.3">
      <c r="G82260" s="15"/>
      <c r="H82260" s="15"/>
      <c r="I82260" s="15"/>
      <c r="K82260" s="15"/>
      <c r="M82260" s="15"/>
      <c r="N82260" s="30"/>
      <c r="O82260" s="15"/>
    </row>
    <row r="82261" spans="7:15" s="29" customFormat="1" x14ac:dyDescent="0.3">
      <c r="G82261" s="15"/>
      <c r="H82261" s="15"/>
      <c r="I82261" s="15"/>
      <c r="K82261" s="15"/>
      <c r="M82261" s="15"/>
      <c r="N82261" s="30"/>
      <c r="O82261" s="15"/>
    </row>
    <row r="82262" spans="7:15" s="29" customFormat="1" x14ac:dyDescent="0.3">
      <c r="G82262" s="15"/>
      <c r="H82262" s="15"/>
      <c r="I82262" s="15"/>
      <c r="K82262" s="15"/>
      <c r="M82262" s="15"/>
      <c r="N82262" s="30"/>
      <c r="O82262" s="15"/>
    </row>
    <row r="82263" spans="7:15" s="29" customFormat="1" x14ac:dyDescent="0.3">
      <c r="G82263" s="15"/>
      <c r="H82263" s="15"/>
      <c r="I82263" s="15"/>
      <c r="K82263" s="15"/>
      <c r="M82263" s="15"/>
      <c r="N82263" s="30"/>
      <c r="O82263" s="15"/>
    </row>
    <row r="82264" spans="7:15" s="29" customFormat="1" x14ac:dyDescent="0.3">
      <c r="G82264" s="15"/>
      <c r="H82264" s="15"/>
      <c r="I82264" s="15"/>
      <c r="K82264" s="15"/>
      <c r="M82264" s="15"/>
      <c r="N82264" s="30"/>
      <c r="O82264" s="15"/>
    </row>
    <row r="82265" spans="7:15" s="29" customFormat="1" x14ac:dyDescent="0.3">
      <c r="G82265" s="15"/>
      <c r="H82265" s="15"/>
      <c r="I82265" s="15"/>
      <c r="K82265" s="15"/>
      <c r="M82265" s="15"/>
      <c r="N82265" s="30"/>
      <c r="O82265" s="15"/>
    </row>
    <row r="82266" spans="7:15" s="29" customFormat="1" x14ac:dyDescent="0.3">
      <c r="G82266" s="15"/>
      <c r="H82266" s="15"/>
      <c r="I82266" s="15"/>
      <c r="K82266" s="15"/>
      <c r="M82266" s="15"/>
      <c r="N82266" s="30"/>
      <c r="O82266" s="15"/>
    </row>
    <row r="82267" spans="7:15" s="29" customFormat="1" x14ac:dyDescent="0.3">
      <c r="G82267" s="15"/>
      <c r="H82267" s="15"/>
      <c r="I82267" s="15"/>
      <c r="K82267" s="15"/>
      <c r="M82267" s="15"/>
      <c r="N82267" s="30"/>
      <c r="O82267" s="15"/>
    </row>
    <row r="82268" spans="7:15" s="29" customFormat="1" x14ac:dyDescent="0.3">
      <c r="G82268" s="15"/>
      <c r="H82268" s="15"/>
      <c r="I82268" s="15"/>
      <c r="K82268" s="15"/>
      <c r="M82268" s="15"/>
      <c r="N82268" s="30"/>
      <c r="O82268" s="15"/>
    </row>
    <row r="82269" spans="7:15" s="29" customFormat="1" x14ac:dyDescent="0.3">
      <c r="G82269" s="15"/>
      <c r="H82269" s="15"/>
      <c r="I82269" s="15"/>
      <c r="K82269" s="15"/>
      <c r="M82269" s="15"/>
      <c r="N82269" s="30"/>
      <c r="O82269" s="15"/>
    </row>
    <row r="82270" spans="7:15" s="29" customFormat="1" x14ac:dyDescent="0.3">
      <c r="G82270" s="15"/>
      <c r="H82270" s="15"/>
      <c r="I82270" s="15"/>
      <c r="K82270" s="15"/>
      <c r="M82270" s="15"/>
      <c r="N82270" s="30"/>
      <c r="O82270" s="15"/>
    </row>
    <row r="82271" spans="7:15" s="29" customFormat="1" x14ac:dyDescent="0.3">
      <c r="G82271" s="15"/>
      <c r="H82271" s="15"/>
      <c r="I82271" s="15"/>
      <c r="K82271" s="15"/>
      <c r="M82271" s="15"/>
      <c r="N82271" s="30"/>
      <c r="O82271" s="15"/>
    </row>
    <row r="82272" spans="7:15" s="29" customFormat="1" x14ac:dyDescent="0.3">
      <c r="G82272" s="15"/>
      <c r="H82272" s="15"/>
      <c r="I82272" s="15"/>
      <c r="K82272" s="15"/>
      <c r="M82272" s="15"/>
      <c r="N82272" s="30"/>
      <c r="O82272" s="15"/>
    </row>
    <row r="82273" spans="7:15" s="29" customFormat="1" x14ac:dyDescent="0.3">
      <c r="G82273" s="15"/>
      <c r="H82273" s="15"/>
      <c r="I82273" s="15"/>
      <c r="K82273" s="15"/>
      <c r="M82273" s="15"/>
      <c r="N82273" s="30"/>
      <c r="O82273" s="15"/>
    </row>
    <row r="82274" spans="7:15" s="29" customFormat="1" x14ac:dyDescent="0.3">
      <c r="G82274" s="15"/>
      <c r="H82274" s="15"/>
      <c r="I82274" s="15"/>
      <c r="K82274" s="15"/>
      <c r="M82274" s="15"/>
      <c r="N82274" s="30"/>
      <c r="O82274" s="15"/>
    </row>
    <row r="82275" spans="7:15" s="29" customFormat="1" x14ac:dyDescent="0.3">
      <c r="G82275" s="15"/>
      <c r="H82275" s="15"/>
      <c r="I82275" s="15"/>
      <c r="K82275" s="15"/>
      <c r="M82275" s="15"/>
      <c r="N82275" s="30"/>
      <c r="O82275" s="15"/>
    </row>
    <row r="82276" spans="7:15" s="29" customFormat="1" x14ac:dyDescent="0.3">
      <c r="G82276" s="15"/>
      <c r="H82276" s="15"/>
      <c r="I82276" s="15"/>
      <c r="K82276" s="15"/>
      <c r="M82276" s="15"/>
      <c r="N82276" s="30"/>
      <c r="O82276" s="15"/>
    </row>
    <row r="82277" spans="7:15" s="29" customFormat="1" x14ac:dyDescent="0.3">
      <c r="G82277" s="15"/>
      <c r="H82277" s="15"/>
      <c r="I82277" s="15"/>
      <c r="K82277" s="15"/>
      <c r="M82277" s="15"/>
      <c r="N82277" s="30"/>
      <c r="O82277" s="15"/>
    </row>
    <row r="82278" spans="7:15" s="29" customFormat="1" x14ac:dyDescent="0.3">
      <c r="G82278" s="15"/>
      <c r="H82278" s="15"/>
      <c r="I82278" s="15"/>
      <c r="K82278" s="15"/>
      <c r="M82278" s="15"/>
      <c r="N82278" s="30"/>
      <c r="O82278" s="15"/>
    </row>
    <row r="82279" spans="7:15" s="29" customFormat="1" x14ac:dyDescent="0.3">
      <c r="G82279" s="15"/>
      <c r="H82279" s="15"/>
      <c r="I82279" s="15"/>
      <c r="K82279" s="15"/>
      <c r="M82279" s="15"/>
      <c r="N82279" s="30"/>
      <c r="O82279" s="15"/>
    </row>
    <row r="82280" spans="7:15" s="29" customFormat="1" x14ac:dyDescent="0.3">
      <c r="G82280" s="15"/>
      <c r="H82280" s="15"/>
      <c r="I82280" s="15"/>
      <c r="K82280" s="15"/>
      <c r="M82280" s="15"/>
      <c r="N82280" s="30"/>
      <c r="O82280" s="15"/>
    </row>
    <row r="82281" spans="7:15" s="29" customFormat="1" x14ac:dyDescent="0.3">
      <c r="G82281" s="15"/>
      <c r="H82281" s="15"/>
      <c r="I82281" s="15"/>
      <c r="K82281" s="15"/>
      <c r="M82281" s="15"/>
      <c r="N82281" s="30"/>
      <c r="O82281" s="15"/>
    </row>
    <row r="82282" spans="7:15" s="29" customFormat="1" x14ac:dyDescent="0.3">
      <c r="G82282" s="15"/>
      <c r="H82282" s="15"/>
      <c r="I82282" s="15"/>
      <c r="K82282" s="15"/>
      <c r="M82282" s="15"/>
      <c r="N82282" s="30"/>
      <c r="O82282" s="15"/>
    </row>
    <row r="82283" spans="7:15" s="29" customFormat="1" x14ac:dyDescent="0.3">
      <c r="G82283" s="15"/>
      <c r="H82283" s="15"/>
      <c r="I82283" s="15"/>
      <c r="K82283" s="15"/>
      <c r="M82283" s="15"/>
      <c r="N82283" s="30"/>
      <c r="O82283" s="15"/>
    </row>
    <row r="82284" spans="7:15" s="29" customFormat="1" x14ac:dyDescent="0.3">
      <c r="G82284" s="15"/>
      <c r="H82284" s="15"/>
      <c r="I82284" s="15"/>
      <c r="K82284" s="15"/>
      <c r="M82284" s="15"/>
      <c r="N82284" s="30"/>
      <c r="O82284" s="15"/>
    </row>
    <row r="82285" spans="7:15" s="29" customFormat="1" x14ac:dyDescent="0.3">
      <c r="G82285" s="15"/>
      <c r="H82285" s="15"/>
      <c r="I82285" s="15"/>
      <c r="K82285" s="15"/>
      <c r="M82285" s="15"/>
      <c r="N82285" s="30"/>
      <c r="O82285" s="15"/>
    </row>
    <row r="82286" spans="7:15" s="29" customFormat="1" x14ac:dyDescent="0.3">
      <c r="G82286" s="15"/>
      <c r="H82286" s="15"/>
      <c r="I82286" s="15"/>
      <c r="K82286" s="15"/>
      <c r="M82286" s="15"/>
      <c r="N82286" s="30"/>
      <c r="O82286" s="15"/>
    </row>
    <row r="82287" spans="7:15" s="29" customFormat="1" x14ac:dyDescent="0.3">
      <c r="G82287" s="15"/>
      <c r="H82287" s="15"/>
      <c r="I82287" s="15"/>
      <c r="K82287" s="15"/>
      <c r="M82287" s="15"/>
      <c r="N82287" s="30"/>
      <c r="O82287" s="15"/>
    </row>
    <row r="82288" spans="7:15" s="29" customFormat="1" x14ac:dyDescent="0.3">
      <c r="G82288" s="15"/>
      <c r="H82288" s="15"/>
      <c r="I82288" s="15"/>
      <c r="K82288" s="15"/>
      <c r="M82288" s="15"/>
      <c r="N82288" s="30"/>
      <c r="O82288" s="15"/>
    </row>
    <row r="82289" spans="7:15" s="29" customFormat="1" x14ac:dyDescent="0.3">
      <c r="G82289" s="15"/>
      <c r="H82289" s="15"/>
      <c r="I82289" s="15"/>
      <c r="K82289" s="15"/>
      <c r="M82289" s="15"/>
      <c r="N82289" s="30"/>
      <c r="O82289" s="15"/>
    </row>
    <row r="82290" spans="7:15" s="29" customFormat="1" x14ac:dyDescent="0.3">
      <c r="G82290" s="15"/>
      <c r="H82290" s="15"/>
      <c r="I82290" s="15"/>
      <c r="K82290" s="15"/>
      <c r="M82290" s="15"/>
      <c r="N82290" s="30"/>
      <c r="O82290" s="15"/>
    </row>
    <row r="82291" spans="7:15" s="29" customFormat="1" x14ac:dyDescent="0.3">
      <c r="G82291" s="15"/>
      <c r="H82291" s="15"/>
      <c r="I82291" s="15"/>
      <c r="K82291" s="15"/>
      <c r="M82291" s="15"/>
      <c r="N82291" s="30"/>
      <c r="O82291" s="15"/>
    </row>
    <row r="82292" spans="7:15" s="29" customFormat="1" x14ac:dyDescent="0.3">
      <c r="G82292" s="15"/>
      <c r="H82292" s="15"/>
      <c r="I82292" s="15"/>
      <c r="K82292" s="15"/>
      <c r="M82292" s="15"/>
      <c r="N82292" s="30"/>
      <c r="O82292" s="15"/>
    </row>
    <row r="82293" spans="7:15" s="29" customFormat="1" x14ac:dyDescent="0.3">
      <c r="G82293" s="15"/>
      <c r="H82293" s="15"/>
      <c r="I82293" s="15"/>
      <c r="K82293" s="15"/>
      <c r="M82293" s="15"/>
      <c r="N82293" s="30"/>
      <c r="O82293" s="15"/>
    </row>
    <row r="82294" spans="7:15" s="29" customFormat="1" x14ac:dyDescent="0.3">
      <c r="G82294" s="15"/>
      <c r="H82294" s="15"/>
      <c r="I82294" s="15"/>
      <c r="K82294" s="15"/>
      <c r="M82294" s="15"/>
      <c r="N82294" s="30"/>
      <c r="O82294" s="15"/>
    </row>
    <row r="82295" spans="7:15" s="29" customFormat="1" x14ac:dyDescent="0.3">
      <c r="G82295" s="15"/>
      <c r="H82295" s="15"/>
      <c r="I82295" s="15"/>
      <c r="K82295" s="15"/>
      <c r="M82295" s="15"/>
      <c r="N82295" s="30"/>
      <c r="O82295" s="15"/>
    </row>
    <row r="82296" spans="7:15" s="29" customFormat="1" x14ac:dyDescent="0.3">
      <c r="G82296" s="15"/>
      <c r="H82296" s="15"/>
      <c r="I82296" s="15"/>
      <c r="K82296" s="15"/>
      <c r="M82296" s="15"/>
      <c r="N82296" s="30"/>
      <c r="O82296" s="15"/>
    </row>
    <row r="82297" spans="7:15" s="29" customFormat="1" x14ac:dyDescent="0.3">
      <c r="G82297" s="15"/>
      <c r="H82297" s="15"/>
      <c r="I82297" s="15"/>
      <c r="K82297" s="15"/>
      <c r="M82297" s="15"/>
      <c r="N82297" s="30"/>
      <c r="O82297" s="15"/>
    </row>
    <row r="82298" spans="7:15" s="29" customFormat="1" x14ac:dyDescent="0.3">
      <c r="G82298" s="15"/>
      <c r="H82298" s="15"/>
      <c r="I82298" s="15"/>
      <c r="K82298" s="15"/>
      <c r="M82298" s="15"/>
      <c r="N82298" s="30"/>
      <c r="O82298" s="15"/>
    </row>
    <row r="82299" spans="7:15" s="29" customFormat="1" x14ac:dyDescent="0.3">
      <c r="G82299" s="15"/>
      <c r="H82299" s="15"/>
      <c r="I82299" s="15"/>
      <c r="K82299" s="15"/>
      <c r="M82299" s="15"/>
      <c r="N82299" s="30"/>
      <c r="O82299" s="15"/>
    </row>
    <row r="82300" spans="7:15" s="29" customFormat="1" x14ac:dyDescent="0.3">
      <c r="G82300" s="15"/>
      <c r="H82300" s="15"/>
      <c r="I82300" s="15"/>
      <c r="K82300" s="15"/>
      <c r="M82300" s="15"/>
      <c r="N82300" s="30"/>
      <c r="O82300" s="15"/>
    </row>
    <row r="82301" spans="7:15" s="29" customFormat="1" x14ac:dyDescent="0.3">
      <c r="G82301" s="15"/>
      <c r="H82301" s="15"/>
      <c r="I82301" s="15"/>
      <c r="K82301" s="15"/>
      <c r="M82301" s="15"/>
      <c r="N82301" s="30"/>
      <c r="O82301" s="15"/>
    </row>
    <row r="82302" spans="7:15" s="29" customFormat="1" x14ac:dyDescent="0.3">
      <c r="G82302" s="15"/>
      <c r="H82302" s="15"/>
      <c r="I82302" s="15"/>
      <c r="K82302" s="15"/>
      <c r="M82302" s="15"/>
      <c r="N82302" s="30"/>
      <c r="O82302" s="15"/>
    </row>
    <row r="82303" spans="7:15" s="29" customFormat="1" x14ac:dyDescent="0.3">
      <c r="G82303" s="15"/>
      <c r="H82303" s="15"/>
      <c r="I82303" s="15"/>
      <c r="K82303" s="15"/>
      <c r="M82303" s="15"/>
      <c r="N82303" s="30"/>
      <c r="O82303" s="15"/>
    </row>
    <row r="82304" spans="7:15" s="29" customFormat="1" x14ac:dyDescent="0.3">
      <c r="G82304" s="15"/>
      <c r="H82304" s="15"/>
      <c r="I82304" s="15"/>
      <c r="K82304" s="15"/>
      <c r="M82304" s="15"/>
      <c r="N82304" s="30"/>
      <c r="O82304" s="15"/>
    </row>
    <row r="82305" spans="7:15" s="29" customFormat="1" x14ac:dyDescent="0.3">
      <c r="G82305" s="15"/>
      <c r="H82305" s="15"/>
      <c r="I82305" s="15"/>
      <c r="K82305" s="15"/>
      <c r="M82305" s="15"/>
      <c r="N82305" s="30"/>
      <c r="O82305" s="15"/>
    </row>
    <row r="82306" spans="7:15" s="29" customFormat="1" x14ac:dyDescent="0.3">
      <c r="G82306" s="15"/>
      <c r="H82306" s="15"/>
      <c r="I82306" s="15"/>
      <c r="K82306" s="15"/>
      <c r="M82306" s="15"/>
      <c r="N82306" s="30"/>
      <c r="O82306" s="15"/>
    </row>
    <row r="82307" spans="7:15" s="29" customFormat="1" x14ac:dyDescent="0.3">
      <c r="G82307" s="15"/>
      <c r="H82307" s="15"/>
      <c r="I82307" s="15"/>
      <c r="K82307" s="15"/>
      <c r="M82307" s="15"/>
      <c r="N82307" s="30"/>
      <c r="O82307" s="15"/>
    </row>
    <row r="82308" spans="7:15" s="29" customFormat="1" x14ac:dyDescent="0.3">
      <c r="G82308" s="15"/>
      <c r="H82308" s="15"/>
      <c r="I82308" s="15"/>
      <c r="K82308" s="15"/>
      <c r="M82308" s="15"/>
      <c r="N82308" s="30"/>
      <c r="O82308" s="15"/>
    </row>
    <row r="82309" spans="7:15" s="29" customFormat="1" x14ac:dyDescent="0.3">
      <c r="G82309" s="15"/>
      <c r="H82309" s="15"/>
      <c r="I82309" s="15"/>
      <c r="K82309" s="15"/>
      <c r="M82309" s="15"/>
      <c r="N82309" s="30"/>
      <c r="O82309" s="15"/>
    </row>
    <row r="82310" spans="7:15" s="29" customFormat="1" x14ac:dyDescent="0.3">
      <c r="G82310" s="15"/>
      <c r="H82310" s="15"/>
      <c r="I82310" s="15"/>
      <c r="K82310" s="15"/>
      <c r="M82310" s="15"/>
      <c r="N82310" s="30"/>
      <c r="O82310" s="15"/>
    </row>
    <row r="82311" spans="7:15" s="29" customFormat="1" x14ac:dyDescent="0.3">
      <c r="G82311" s="15"/>
      <c r="H82311" s="15"/>
      <c r="I82311" s="15"/>
      <c r="K82311" s="15"/>
      <c r="M82311" s="15"/>
      <c r="N82311" s="30"/>
      <c r="O82311" s="15"/>
    </row>
    <row r="82312" spans="7:15" s="29" customFormat="1" x14ac:dyDescent="0.3">
      <c r="G82312" s="15"/>
      <c r="H82312" s="15"/>
      <c r="I82312" s="15"/>
      <c r="K82312" s="15"/>
      <c r="M82312" s="15"/>
      <c r="N82312" s="30"/>
      <c r="O82312" s="15"/>
    </row>
    <row r="82313" spans="7:15" s="29" customFormat="1" x14ac:dyDescent="0.3">
      <c r="G82313" s="15"/>
      <c r="H82313" s="15"/>
      <c r="I82313" s="15"/>
      <c r="K82313" s="15"/>
      <c r="M82313" s="15"/>
      <c r="N82313" s="30"/>
      <c r="O82313" s="15"/>
    </row>
    <row r="82314" spans="7:15" s="29" customFormat="1" x14ac:dyDescent="0.3">
      <c r="G82314" s="15"/>
      <c r="H82314" s="15"/>
      <c r="I82314" s="15"/>
      <c r="K82314" s="15"/>
      <c r="M82314" s="15"/>
      <c r="N82314" s="30"/>
      <c r="O82314" s="15"/>
    </row>
    <row r="82315" spans="7:15" s="29" customFormat="1" x14ac:dyDescent="0.3">
      <c r="G82315" s="15"/>
      <c r="H82315" s="15"/>
      <c r="I82315" s="15"/>
      <c r="K82315" s="15"/>
      <c r="M82315" s="15"/>
      <c r="N82315" s="30"/>
      <c r="O82315" s="15"/>
    </row>
    <row r="82316" spans="7:15" s="29" customFormat="1" x14ac:dyDescent="0.3">
      <c r="G82316" s="15"/>
      <c r="H82316" s="15"/>
      <c r="I82316" s="15"/>
      <c r="K82316" s="15"/>
      <c r="M82316" s="15"/>
      <c r="N82316" s="30"/>
      <c r="O82316" s="15"/>
    </row>
    <row r="82317" spans="7:15" s="29" customFormat="1" x14ac:dyDescent="0.3">
      <c r="G82317" s="15"/>
      <c r="H82317" s="15"/>
      <c r="I82317" s="15"/>
      <c r="K82317" s="15"/>
      <c r="M82317" s="15"/>
      <c r="N82317" s="30"/>
      <c r="O82317" s="15"/>
    </row>
    <row r="82318" spans="7:15" s="29" customFormat="1" x14ac:dyDescent="0.3">
      <c r="G82318" s="15"/>
      <c r="H82318" s="15"/>
      <c r="I82318" s="15"/>
      <c r="K82318" s="15"/>
      <c r="M82318" s="15"/>
      <c r="N82318" s="30"/>
      <c r="O82318" s="15"/>
    </row>
    <row r="82319" spans="7:15" s="29" customFormat="1" x14ac:dyDescent="0.3">
      <c r="G82319" s="15"/>
      <c r="H82319" s="15"/>
      <c r="I82319" s="15"/>
      <c r="K82319" s="15"/>
      <c r="M82319" s="15"/>
      <c r="N82319" s="30"/>
      <c r="O82319" s="15"/>
    </row>
    <row r="82320" spans="7:15" s="29" customFormat="1" x14ac:dyDescent="0.3">
      <c r="G82320" s="15"/>
      <c r="H82320" s="15"/>
      <c r="I82320" s="15"/>
      <c r="K82320" s="15"/>
      <c r="M82320" s="15"/>
      <c r="N82320" s="30"/>
      <c r="O82320" s="15"/>
    </row>
    <row r="82321" spans="7:15" s="29" customFormat="1" x14ac:dyDescent="0.3">
      <c r="G82321" s="15"/>
      <c r="H82321" s="15"/>
      <c r="I82321" s="15"/>
      <c r="K82321" s="15"/>
      <c r="M82321" s="15"/>
      <c r="N82321" s="30"/>
      <c r="O82321" s="15"/>
    </row>
    <row r="82322" spans="7:15" s="29" customFormat="1" x14ac:dyDescent="0.3">
      <c r="G82322" s="15"/>
      <c r="H82322" s="15"/>
      <c r="I82322" s="15"/>
      <c r="K82322" s="15"/>
      <c r="M82322" s="15"/>
      <c r="N82322" s="30"/>
      <c r="O82322" s="15"/>
    </row>
    <row r="82323" spans="7:15" s="29" customFormat="1" x14ac:dyDescent="0.3">
      <c r="G82323" s="15"/>
      <c r="H82323" s="15"/>
      <c r="I82323" s="15"/>
      <c r="K82323" s="15"/>
      <c r="M82323" s="15"/>
      <c r="N82323" s="30"/>
      <c r="O82323" s="15"/>
    </row>
    <row r="82324" spans="7:15" s="29" customFormat="1" x14ac:dyDescent="0.3">
      <c r="G82324" s="15"/>
      <c r="H82324" s="15"/>
      <c r="I82324" s="15"/>
      <c r="K82324" s="15"/>
      <c r="M82324" s="15"/>
      <c r="N82324" s="30"/>
      <c r="O82324" s="15"/>
    </row>
    <row r="82325" spans="7:15" s="29" customFormat="1" x14ac:dyDescent="0.3">
      <c r="G82325" s="15"/>
      <c r="H82325" s="15"/>
      <c r="I82325" s="15"/>
      <c r="K82325" s="15"/>
      <c r="M82325" s="15"/>
      <c r="N82325" s="30"/>
      <c r="O82325" s="15"/>
    </row>
    <row r="82326" spans="7:15" s="29" customFormat="1" x14ac:dyDescent="0.3">
      <c r="G82326" s="15"/>
      <c r="H82326" s="15"/>
      <c r="I82326" s="15"/>
      <c r="K82326" s="15"/>
      <c r="M82326" s="15"/>
      <c r="N82326" s="30"/>
      <c r="O82326" s="15"/>
    </row>
    <row r="82327" spans="7:15" s="29" customFormat="1" x14ac:dyDescent="0.3">
      <c r="G82327" s="15"/>
      <c r="H82327" s="15"/>
      <c r="I82327" s="15"/>
      <c r="K82327" s="15"/>
      <c r="M82327" s="15"/>
      <c r="N82327" s="30"/>
      <c r="O82327" s="15"/>
    </row>
    <row r="82328" spans="7:15" s="29" customFormat="1" x14ac:dyDescent="0.3">
      <c r="G82328" s="15"/>
      <c r="H82328" s="15"/>
      <c r="I82328" s="15"/>
      <c r="K82328" s="15"/>
      <c r="M82328" s="15"/>
      <c r="N82328" s="30"/>
      <c r="O82328" s="15"/>
    </row>
    <row r="82329" spans="7:15" s="29" customFormat="1" x14ac:dyDescent="0.3">
      <c r="G82329" s="15"/>
      <c r="H82329" s="15"/>
      <c r="I82329" s="15"/>
      <c r="K82329" s="15"/>
      <c r="M82329" s="15"/>
      <c r="N82329" s="30"/>
      <c r="O82329" s="15"/>
    </row>
    <row r="82330" spans="7:15" s="29" customFormat="1" x14ac:dyDescent="0.3">
      <c r="G82330" s="15"/>
      <c r="H82330" s="15"/>
      <c r="I82330" s="15"/>
      <c r="K82330" s="15"/>
      <c r="M82330" s="15"/>
      <c r="N82330" s="30"/>
      <c r="O82330" s="15"/>
    </row>
    <row r="82331" spans="7:15" s="29" customFormat="1" x14ac:dyDescent="0.3">
      <c r="G82331" s="15"/>
      <c r="H82331" s="15"/>
      <c r="I82331" s="15"/>
      <c r="K82331" s="15"/>
      <c r="M82331" s="15"/>
      <c r="N82331" s="30"/>
      <c r="O82331" s="15"/>
    </row>
    <row r="82332" spans="7:15" s="29" customFormat="1" x14ac:dyDescent="0.3">
      <c r="G82332" s="15"/>
      <c r="H82332" s="15"/>
      <c r="I82332" s="15"/>
      <c r="K82332" s="15"/>
      <c r="M82332" s="15"/>
      <c r="N82332" s="30"/>
      <c r="O82332" s="15"/>
    </row>
    <row r="82333" spans="7:15" s="29" customFormat="1" x14ac:dyDescent="0.3">
      <c r="G82333" s="15"/>
      <c r="H82333" s="15"/>
      <c r="I82333" s="15"/>
      <c r="K82333" s="15"/>
      <c r="M82333" s="15"/>
      <c r="N82333" s="30"/>
      <c r="O82333" s="15"/>
    </row>
    <row r="82334" spans="7:15" s="29" customFormat="1" x14ac:dyDescent="0.3">
      <c r="G82334" s="15"/>
      <c r="H82334" s="15"/>
      <c r="I82334" s="15"/>
      <c r="K82334" s="15"/>
      <c r="M82334" s="15"/>
      <c r="N82334" s="30"/>
      <c r="O82334" s="15"/>
    </row>
    <row r="82335" spans="7:15" s="29" customFormat="1" x14ac:dyDescent="0.3">
      <c r="G82335" s="15"/>
      <c r="H82335" s="15"/>
      <c r="I82335" s="15"/>
      <c r="K82335" s="15"/>
      <c r="M82335" s="15"/>
      <c r="N82335" s="30"/>
      <c r="O82335" s="15"/>
    </row>
    <row r="82336" spans="7:15" s="29" customFormat="1" x14ac:dyDescent="0.3">
      <c r="G82336" s="15"/>
      <c r="H82336" s="15"/>
      <c r="I82336" s="15"/>
      <c r="K82336" s="15"/>
      <c r="M82336" s="15"/>
      <c r="N82336" s="30"/>
      <c r="O82336" s="15"/>
    </row>
    <row r="82337" spans="7:15" s="29" customFormat="1" x14ac:dyDescent="0.3">
      <c r="G82337" s="15"/>
      <c r="H82337" s="15"/>
      <c r="I82337" s="15"/>
      <c r="K82337" s="15"/>
      <c r="M82337" s="15"/>
      <c r="N82337" s="30"/>
      <c r="O82337" s="15"/>
    </row>
    <row r="82338" spans="7:15" s="29" customFormat="1" x14ac:dyDescent="0.3">
      <c r="G82338" s="15"/>
      <c r="H82338" s="15"/>
      <c r="I82338" s="15"/>
      <c r="K82338" s="15"/>
      <c r="M82338" s="15"/>
      <c r="N82338" s="30"/>
      <c r="O82338" s="15"/>
    </row>
    <row r="82339" spans="7:15" s="29" customFormat="1" x14ac:dyDescent="0.3">
      <c r="G82339" s="15"/>
      <c r="H82339" s="15"/>
      <c r="I82339" s="15"/>
      <c r="K82339" s="15"/>
      <c r="M82339" s="15"/>
      <c r="N82339" s="30"/>
      <c r="O82339" s="15"/>
    </row>
    <row r="82340" spans="7:15" s="29" customFormat="1" x14ac:dyDescent="0.3">
      <c r="G82340" s="15"/>
      <c r="H82340" s="15"/>
      <c r="I82340" s="15"/>
      <c r="K82340" s="15"/>
      <c r="M82340" s="15"/>
      <c r="N82340" s="30"/>
      <c r="O82340" s="15"/>
    </row>
    <row r="82341" spans="7:15" s="29" customFormat="1" x14ac:dyDescent="0.3">
      <c r="G82341" s="15"/>
      <c r="H82341" s="15"/>
      <c r="I82341" s="15"/>
      <c r="K82341" s="15"/>
      <c r="M82341" s="15"/>
      <c r="N82341" s="30"/>
      <c r="O82341" s="15"/>
    </row>
    <row r="82342" spans="7:15" s="29" customFormat="1" x14ac:dyDescent="0.3">
      <c r="G82342" s="15"/>
      <c r="H82342" s="15"/>
      <c r="I82342" s="15"/>
      <c r="K82342" s="15"/>
      <c r="M82342" s="15"/>
      <c r="N82342" s="30"/>
      <c r="O82342" s="15"/>
    </row>
    <row r="82343" spans="7:15" s="29" customFormat="1" x14ac:dyDescent="0.3">
      <c r="G82343" s="15"/>
      <c r="H82343" s="15"/>
      <c r="I82343" s="15"/>
      <c r="K82343" s="15"/>
      <c r="M82343" s="15"/>
      <c r="N82343" s="30"/>
      <c r="O82343" s="15"/>
    </row>
    <row r="82344" spans="7:15" s="29" customFormat="1" x14ac:dyDescent="0.3">
      <c r="G82344" s="15"/>
      <c r="H82344" s="15"/>
      <c r="I82344" s="15"/>
      <c r="K82344" s="15"/>
      <c r="M82344" s="15"/>
      <c r="N82344" s="30"/>
      <c r="O82344" s="15"/>
    </row>
    <row r="82345" spans="7:15" s="29" customFormat="1" x14ac:dyDescent="0.3">
      <c r="G82345" s="15"/>
      <c r="H82345" s="15"/>
      <c r="I82345" s="15"/>
      <c r="K82345" s="15"/>
      <c r="M82345" s="15"/>
      <c r="N82345" s="30"/>
      <c r="O82345" s="15"/>
    </row>
    <row r="82346" spans="7:15" s="29" customFormat="1" x14ac:dyDescent="0.3">
      <c r="G82346" s="15"/>
      <c r="H82346" s="15"/>
      <c r="I82346" s="15"/>
      <c r="K82346" s="15"/>
      <c r="M82346" s="15"/>
      <c r="N82346" s="30"/>
      <c r="O82346" s="15"/>
    </row>
    <row r="82347" spans="7:15" s="29" customFormat="1" x14ac:dyDescent="0.3">
      <c r="G82347" s="15"/>
      <c r="H82347" s="15"/>
      <c r="I82347" s="15"/>
      <c r="K82347" s="15"/>
      <c r="M82347" s="15"/>
      <c r="N82347" s="30"/>
      <c r="O82347" s="15"/>
    </row>
    <row r="82348" spans="7:15" s="29" customFormat="1" x14ac:dyDescent="0.3">
      <c r="G82348" s="15"/>
      <c r="H82348" s="15"/>
      <c r="I82348" s="15"/>
      <c r="K82348" s="15"/>
      <c r="M82348" s="15"/>
      <c r="N82348" s="30"/>
      <c r="O82348" s="15"/>
    </row>
    <row r="82349" spans="7:15" s="29" customFormat="1" x14ac:dyDescent="0.3">
      <c r="G82349" s="15"/>
      <c r="H82349" s="15"/>
      <c r="I82349" s="15"/>
      <c r="K82349" s="15"/>
      <c r="M82349" s="15"/>
      <c r="N82349" s="30"/>
      <c r="O82349" s="15"/>
    </row>
    <row r="82350" spans="7:15" s="29" customFormat="1" x14ac:dyDescent="0.3">
      <c r="G82350" s="15"/>
      <c r="H82350" s="15"/>
      <c r="I82350" s="15"/>
      <c r="K82350" s="15"/>
      <c r="M82350" s="15"/>
      <c r="N82350" s="30"/>
      <c r="O82350" s="15"/>
    </row>
    <row r="82351" spans="7:15" s="29" customFormat="1" x14ac:dyDescent="0.3">
      <c r="G82351" s="15"/>
      <c r="H82351" s="15"/>
      <c r="I82351" s="15"/>
      <c r="K82351" s="15"/>
      <c r="M82351" s="15"/>
      <c r="N82351" s="30"/>
      <c r="O82351" s="15"/>
    </row>
    <row r="82352" spans="7:15" s="29" customFormat="1" x14ac:dyDescent="0.3">
      <c r="G82352" s="15"/>
      <c r="H82352" s="15"/>
      <c r="I82352" s="15"/>
      <c r="K82352" s="15"/>
      <c r="M82352" s="15"/>
      <c r="N82352" s="30"/>
      <c r="O82352" s="15"/>
    </row>
    <row r="82353" spans="7:15" s="29" customFormat="1" x14ac:dyDescent="0.3">
      <c r="G82353" s="15"/>
      <c r="H82353" s="15"/>
      <c r="I82353" s="15"/>
      <c r="K82353" s="15"/>
      <c r="M82353" s="15"/>
      <c r="N82353" s="30"/>
      <c r="O82353" s="15"/>
    </row>
    <row r="82354" spans="7:15" s="29" customFormat="1" x14ac:dyDescent="0.3">
      <c r="G82354" s="15"/>
      <c r="H82354" s="15"/>
      <c r="I82354" s="15"/>
      <c r="K82354" s="15"/>
      <c r="M82354" s="15"/>
      <c r="N82354" s="30"/>
      <c r="O82354" s="15"/>
    </row>
    <row r="82355" spans="7:15" s="29" customFormat="1" x14ac:dyDescent="0.3">
      <c r="G82355" s="15"/>
      <c r="H82355" s="15"/>
      <c r="I82355" s="15"/>
      <c r="K82355" s="15"/>
      <c r="M82355" s="15"/>
      <c r="N82355" s="30"/>
      <c r="O82355" s="15"/>
    </row>
    <row r="82356" spans="7:15" s="29" customFormat="1" x14ac:dyDescent="0.3">
      <c r="G82356" s="15"/>
      <c r="H82356" s="15"/>
      <c r="I82356" s="15"/>
      <c r="K82356" s="15"/>
      <c r="M82356" s="15"/>
      <c r="N82356" s="30"/>
      <c r="O82356" s="15"/>
    </row>
    <row r="82357" spans="7:15" s="29" customFormat="1" x14ac:dyDescent="0.3">
      <c r="G82357" s="15"/>
      <c r="H82357" s="15"/>
      <c r="I82357" s="15"/>
      <c r="K82357" s="15"/>
      <c r="M82357" s="15"/>
      <c r="N82357" s="30"/>
      <c r="O82357" s="15"/>
    </row>
    <row r="82358" spans="7:15" s="29" customFormat="1" x14ac:dyDescent="0.3">
      <c r="G82358" s="15"/>
      <c r="H82358" s="15"/>
      <c r="I82358" s="15"/>
      <c r="K82358" s="15"/>
      <c r="M82358" s="15"/>
      <c r="N82358" s="30"/>
      <c r="O82358" s="15"/>
    </row>
    <row r="82359" spans="7:15" s="29" customFormat="1" x14ac:dyDescent="0.3">
      <c r="G82359" s="15"/>
      <c r="H82359" s="15"/>
      <c r="I82359" s="15"/>
      <c r="K82359" s="15"/>
      <c r="M82359" s="15"/>
      <c r="N82359" s="30"/>
      <c r="O82359" s="15"/>
    </row>
    <row r="82360" spans="7:15" s="29" customFormat="1" x14ac:dyDescent="0.3">
      <c r="G82360" s="15"/>
      <c r="H82360" s="15"/>
      <c r="I82360" s="15"/>
      <c r="K82360" s="15"/>
      <c r="M82360" s="15"/>
      <c r="N82360" s="30"/>
      <c r="O82360" s="15"/>
    </row>
    <row r="82361" spans="7:15" s="29" customFormat="1" x14ac:dyDescent="0.3">
      <c r="G82361" s="15"/>
      <c r="H82361" s="15"/>
      <c r="I82361" s="15"/>
      <c r="K82361" s="15"/>
      <c r="M82361" s="15"/>
      <c r="N82361" s="30"/>
      <c r="O82361" s="15"/>
    </row>
    <row r="82362" spans="7:15" s="29" customFormat="1" x14ac:dyDescent="0.3">
      <c r="G82362" s="15"/>
      <c r="H82362" s="15"/>
      <c r="I82362" s="15"/>
      <c r="K82362" s="15"/>
      <c r="M82362" s="15"/>
      <c r="N82362" s="30"/>
      <c r="O82362" s="15"/>
    </row>
    <row r="82363" spans="7:15" s="29" customFormat="1" x14ac:dyDescent="0.3">
      <c r="G82363" s="15"/>
      <c r="H82363" s="15"/>
      <c r="I82363" s="15"/>
      <c r="K82363" s="15"/>
      <c r="M82363" s="15"/>
      <c r="N82363" s="30"/>
      <c r="O82363" s="15"/>
    </row>
    <row r="82364" spans="7:15" s="29" customFormat="1" x14ac:dyDescent="0.3">
      <c r="G82364" s="15"/>
      <c r="H82364" s="15"/>
      <c r="I82364" s="15"/>
      <c r="K82364" s="15"/>
      <c r="M82364" s="15"/>
      <c r="N82364" s="30"/>
      <c r="O82364" s="15"/>
    </row>
    <row r="82365" spans="7:15" s="29" customFormat="1" x14ac:dyDescent="0.3">
      <c r="G82365" s="15"/>
      <c r="H82365" s="15"/>
      <c r="I82365" s="15"/>
      <c r="K82365" s="15"/>
      <c r="M82365" s="15"/>
      <c r="N82365" s="30"/>
      <c r="O82365" s="15"/>
    </row>
    <row r="82366" spans="7:15" s="29" customFormat="1" x14ac:dyDescent="0.3">
      <c r="G82366" s="15"/>
      <c r="H82366" s="15"/>
      <c r="I82366" s="15"/>
      <c r="K82366" s="15"/>
      <c r="M82366" s="15"/>
      <c r="N82366" s="30"/>
      <c r="O82366" s="15"/>
    </row>
    <row r="82367" spans="7:15" s="29" customFormat="1" x14ac:dyDescent="0.3">
      <c r="G82367" s="15"/>
      <c r="H82367" s="15"/>
      <c r="I82367" s="15"/>
      <c r="K82367" s="15"/>
      <c r="M82367" s="15"/>
      <c r="N82367" s="30"/>
      <c r="O82367" s="15"/>
    </row>
    <row r="82368" spans="7:15" s="29" customFormat="1" x14ac:dyDescent="0.3">
      <c r="G82368" s="15"/>
      <c r="H82368" s="15"/>
      <c r="I82368" s="15"/>
      <c r="K82368" s="15"/>
      <c r="M82368" s="15"/>
      <c r="N82368" s="30"/>
      <c r="O82368" s="15"/>
    </row>
    <row r="82369" spans="7:15" s="29" customFormat="1" x14ac:dyDescent="0.3">
      <c r="G82369" s="15"/>
      <c r="H82369" s="15"/>
      <c r="I82369" s="15"/>
      <c r="K82369" s="15"/>
      <c r="M82369" s="15"/>
      <c r="N82369" s="30"/>
      <c r="O82369" s="15"/>
    </row>
    <row r="82370" spans="7:15" s="29" customFormat="1" x14ac:dyDescent="0.3">
      <c r="G82370" s="15"/>
      <c r="H82370" s="15"/>
      <c r="I82370" s="15"/>
      <c r="K82370" s="15"/>
      <c r="M82370" s="15"/>
      <c r="N82370" s="30"/>
      <c r="O82370" s="15"/>
    </row>
    <row r="82371" spans="7:15" s="29" customFormat="1" x14ac:dyDescent="0.3">
      <c r="G82371" s="15"/>
      <c r="H82371" s="15"/>
      <c r="I82371" s="15"/>
      <c r="K82371" s="15"/>
      <c r="M82371" s="15"/>
      <c r="N82371" s="30"/>
      <c r="O82371" s="15"/>
    </row>
    <row r="82372" spans="7:15" s="29" customFormat="1" x14ac:dyDescent="0.3">
      <c r="G82372" s="15"/>
      <c r="H82372" s="15"/>
      <c r="I82372" s="15"/>
      <c r="K82372" s="15"/>
      <c r="M82372" s="15"/>
      <c r="N82372" s="30"/>
      <c r="O82372" s="15"/>
    </row>
    <row r="82373" spans="7:15" s="29" customFormat="1" x14ac:dyDescent="0.3">
      <c r="G82373" s="15"/>
      <c r="H82373" s="15"/>
      <c r="I82373" s="15"/>
      <c r="K82373" s="15"/>
      <c r="M82373" s="15"/>
      <c r="N82373" s="30"/>
      <c r="O82373" s="15"/>
    </row>
    <row r="82374" spans="7:15" s="29" customFormat="1" x14ac:dyDescent="0.3">
      <c r="G82374" s="15"/>
      <c r="H82374" s="15"/>
      <c r="I82374" s="15"/>
      <c r="K82374" s="15"/>
      <c r="M82374" s="15"/>
      <c r="N82374" s="30"/>
      <c r="O82374" s="15"/>
    </row>
    <row r="82375" spans="7:15" s="29" customFormat="1" x14ac:dyDescent="0.3">
      <c r="G82375" s="15"/>
      <c r="H82375" s="15"/>
      <c r="I82375" s="15"/>
      <c r="K82375" s="15"/>
      <c r="M82375" s="15"/>
      <c r="N82375" s="30"/>
      <c r="O82375" s="15"/>
    </row>
    <row r="82376" spans="7:15" s="29" customFormat="1" x14ac:dyDescent="0.3">
      <c r="G82376" s="15"/>
      <c r="H82376" s="15"/>
      <c r="I82376" s="15"/>
      <c r="K82376" s="15"/>
      <c r="M82376" s="15"/>
      <c r="N82376" s="30"/>
      <c r="O82376" s="15"/>
    </row>
    <row r="82377" spans="7:15" s="29" customFormat="1" x14ac:dyDescent="0.3">
      <c r="G82377" s="15"/>
      <c r="H82377" s="15"/>
      <c r="I82377" s="15"/>
      <c r="K82377" s="15"/>
      <c r="M82377" s="15"/>
      <c r="N82377" s="30"/>
      <c r="O82377" s="15"/>
    </row>
    <row r="82378" spans="7:15" s="29" customFormat="1" x14ac:dyDescent="0.3">
      <c r="G82378" s="15"/>
      <c r="H82378" s="15"/>
      <c r="I82378" s="15"/>
      <c r="K82378" s="15"/>
      <c r="M82378" s="15"/>
      <c r="N82378" s="30"/>
      <c r="O82378" s="15"/>
    </row>
    <row r="82379" spans="7:15" s="29" customFormat="1" x14ac:dyDescent="0.3">
      <c r="G82379" s="15"/>
      <c r="H82379" s="15"/>
      <c r="I82379" s="15"/>
      <c r="K82379" s="15"/>
      <c r="M82379" s="15"/>
      <c r="N82379" s="30"/>
      <c r="O82379" s="15"/>
    </row>
    <row r="82380" spans="7:15" s="29" customFormat="1" x14ac:dyDescent="0.3">
      <c r="G82380" s="15"/>
      <c r="H82380" s="15"/>
      <c r="I82380" s="15"/>
      <c r="K82380" s="15"/>
      <c r="M82380" s="15"/>
      <c r="N82380" s="30"/>
      <c r="O82380" s="15"/>
    </row>
    <row r="82381" spans="7:15" s="29" customFormat="1" x14ac:dyDescent="0.3">
      <c r="G82381" s="15"/>
      <c r="H82381" s="15"/>
      <c r="I82381" s="15"/>
      <c r="K82381" s="15"/>
      <c r="M82381" s="15"/>
      <c r="N82381" s="30"/>
      <c r="O82381" s="15"/>
    </row>
    <row r="82382" spans="7:15" s="29" customFormat="1" x14ac:dyDescent="0.3">
      <c r="G82382" s="15"/>
      <c r="H82382" s="15"/>
      <c r="I82382" s="15"/>
      <c r="K82382" s="15"/>
      <c r="M82382" s="15"/>
      <c r="N82382" s="30"/>
      <c r="O82382" s="15"/>
    </row>
    <row r="82383" spans="7:15" s="29" customFormat="1" x14ac:dyDescent="0.3">
      <c r="G82383" s="15"/>
      <c r="H82383" s="15"/>
      <c r="I82383" s="15"/>
      <c r="K82383" s="15"/>
      <c r="M82383" s="15"/>
      <c r="N82383" s="30"/>
      <c r="O82383" s="15"/>
    </row>
    <row r="82384" spans="7:15" s="29" customFormat="1" x14ac:dyDescent="0.3">
      <c r="G82384" s="15"/>
      <c r="H82384" s="15"/>
      <c r="I82384" s="15"/>
      <c r="K82384" s="15"/>
      <c r="M82384" s="15"/>
      <c r="N82384" s="30"/>
      <c r="O82384" s="15"/>
    </row>
    <row r="82385" spans="7:15" s="29" customFormat="1" x14ac:dyDescent="0.3">
      <c r="G82385" s="15"/>
      <c r="H82385" s="15"/>
      <c r="I82385" s="15"/>
      <c r="K82385" s="15"/>
      <c r="M82385" s="15"/>
      <c r="N82385" s="30"/>
      <c r="O82385" s="15"/>
    </row>
    <row r="82386" spans="7:15" s="29" customFormat="1" x14ac:dyDescent="0.3">
      <c r="G82386" s="15"/>
      <c r="H82386" s="15"/>
      <c r="I82386" s="15"/>
      <c r="K82386" s="15"/>
      <c r="M82386" s="15"/>
      <c r="N82386" s="30"/>
      <c r="O82386" s="15"/>
    </row>
    <row r="82387" spans="7:15" s="29" customFormat="1" x14ac:dyDescent="0.3">
      <c r="G82387" s="15"/>
      <c r="H82387" s="15"/>
      <c r="I82387" s="15"/>
      <c r="K82387" s="15"/>
      <c r="M82387" s="15"/>
      <c r="N82387" s="30"/>
      <c r="O82387" s="15"/>
    </row>
    <row r="82388" spans="7:15" s="29" customFormat="1" x14ac:dyDescent="0.3">
      <c r="G82388" s="15"/>
      <c r="H82388" s="15"/>
      <c r="I82388" s="15"/>
      <c r="K82388" s="15"/>
      <c r="M82388" s="15"/>
      <c r="N82388" s="30"/>
      <c r="O82388" s="15"/>
    </row>
    <row r="82389" spans="7:15" s="29" customFormat="1" x14ac:dyDescent="0.3">
      <c r="G82389" s="15"/>
      <c r="H82389" s="15"/>
      <c r="I82389" s="15"/>
      <c r="K82389" s="15"/>
      <c r="M82389" s="15"/>
      <c r="N82389" s="30"/>
      <c r="O82389" s="15"/>
    </row>
    <row r="82390" spans="7:15" s="29" customFormat="1" x14ac:dyDescent="0.3">
      <c r="G82390" s="15"/>
      <c r="H82390" s="15"/>
      <c r="I82390" s="15"/>
      <c r="K82390" s="15"/>
      <c r="M82390" s="15"/>
      <c r="N82390" s="30"/>
      <c r="O82390" s="15"/>
    </row>
    <row r="82391" spans="7:15" s="29" customFormat="1" x14ac:dyDescent="0.3">
      <c r="G82391" s="15"/>
      <c r="H82391" s="15"/>
      <c r="I82391" s="15"/>
      <c r="K82391" s="15"/>
      <c r="M82391" s="15"/>
      <c r="N82391" s="30"/>
      <c r="O82391" s="15"/>
    </row>
    <row r="82392" spans="7:15" s="29" customFormat="1" x14ac:dyDescent="0.3">
      <c r="G82392" s="15"/>
      <c r="H82392" s="15"/>
      <c r="I82392" s="15"/>
      <c r="K82392" s="15"/>
      <c r="M82392" s="15"/>
      <c r="N82392" s="30"/>
      <c r="O82392" s="15"/>
    </row>
    <row r="82393" spans="7:15" s="29" customFormat="1" x14ac:dyDescent="0.3">
      <c r="G82393" s="15"/>
      <c r="H82393" s="15"/>
      <c r="I82393" s="15"/>
      <c r="K82393" s="15"/>
      <c r="M82393" s="15"/>
      <c r="N82393" s="30"/>
      <c r="O82393" s="15"/>
    </row>
    <row r="82394" spans="7:15" s="29" customFormat="1" x14ac:dyDescent="0.3">
      <c r="G82394" s="15"/>
      <c r="H82394" s="15"/>
      <c r="I82394" s="15"/>
      <c r="K82394" s="15"/>
      <c r="M82394" s="15"/>
      <c r="N82394" s="30"/>
      <c r="O82394" s="15"/>
    </row>
    <row r="82395" spans="7:15" s="29" customFormat="1" x14ac:dyDescent="0.3">
      <c r="G82395" s="15"/>
      <c r="H82395" s="15"/>
      <c r="I82395" s="15"/>
      <c r="K82395" s="15"/>
      <c r="M82395" s="15"/>
      <c r="N82395" s="30"/>
      <c r="O82395" s="15"/>
    </row>
    <row r="82396" spans="7:15" s="29" customFormat="1" x14ac:dyDescent="0.3">
      <c r="G82396" s="15"/>
      <c r="H82396" s="15"/>
      <c r="I82396" s="15"/>
      <c r="K82396" s="15"/>
      <c r="M82396" s="15"/>
      <c r="N82396" s="30"/>
      <c r="O82396" s="15"/>
    </row>
    <row r="82397" spans="7:15" s="29" customFormat="1" x14ac:dyDescent="0.3">
      <c r="G82397" s="15"/>
      <c r="H82397" s="15"/>
      <c r="I82397" s="15"/>
      <c r="K82397" s="15"/>
      <c r="M82397" s="15"/>
      <c r="N82397" s="30"/>
      <c r="O82397" s="15"/>
    </row>
    <row r="82398" spans="7:15" s="29" customFormat="1" x14ac:dyDescent="0.3">
      <c r="G82398" s="15"/>
      <c r="H82398" s="15"/>
      <c r="I82398" s="15"/>
      <c r="K82398" s="15"/>
      <c r="M82398" s="15"/>
      <c r="N82398" s="30"/>
      <c r="O82398" s="15"/>
    </row>
    <row r="82399" spans="7:15" s="29" customFormat="1" x14ac:dyDescent="0.3">
      <c r="G82399" s="15"/>
      <c r="H82399" s="15"/>
      <c r="I82399" s="15"/>
      <c r="K82399" s="15"/>
      <c r="M82399" s="15"/>
      <c r="N82399" s="30"/>
      <c r="O82399" s="15"/>
    </row>
    <row r="82400" spans="7:15" s="29" customFormat="1" x14ac:dyDescent="0.3">
      <c r="G82400" s="15"/>
      <c r="H82400" s="15"/>
      <c r="I82400" s="15"/>
      <c r="K82400" s="15"/>
      <c r="M82400" s="15"/>
      <c r="N82400" s="30"/>
      <c r="O82400" s="15"/>
    </row>
    <row r="82401" spans="7:15" s="29" customFormat="1" x14ac:dyDescent="0.3">
      <c r="G82401" s="15"/>
      <c r="H82401" s="15"/>
      <c r="I82401" s="15"/>
      <c r="K82401" s="15"/>
      <c r="M82401" s="15"/>
      <c r="N82401" s="30"/>
      <c r="O82401" s="15"/>
    </row>
    <row r="82402" spans="7:15" s="29" customFormat="1" x14ac:dyDescent="0.3">
      <c r="G82402" s="15"/>
      <c r="H82402" s="15"/>
      <c r="I82402" s="15"/>
      <c r="K82402" s="15"/>
      <c r="M82402" s="15"/>
      <c r="N82402" s="30"/>
      <c r="O82402" s="15"/>
    </row>
    <row r="82403" spans="7:15" s="29" customFormat="1" x14ac:dyDescent="0.3">
      <c r="G82403" s="15"/>
      <c r="H82403" s="15"/>
      <c r="I82403" s="15"/>
      <c r="K82403" s="15"/>
      <c r="M82403" s="15"/>
      <c r="N82403" s="30"/>
      <c r="O82403" s="15"/>
    </row>
    <row r="82404" spans="7:15" s="29" customFormat="1" x14ac:dyDescent="0.3">
      <c r="G82404" s="15"/>
      <c r="H82404" s="15"/>
      <c r="I82404" s="15"/>
      <c r="K82404" s="15"/>
      <c r="M82404" s="15"/>
      <c r="N82404" s="30"/>
      <c r="O82404" s="15"/>
    </row>
    <row r="82405" spans="7:15" s="29" customFormat="1" x14ac:dyDescent="0.3">
      <c r="G82405" s="15"/>
      <c r="H82405" s="15"/>
      <c r="I82405" s="15"/>
      <c r="K82405" s="15"/>
      <c r="M82405" s="15"/>
      <c r="N82405" s="30"/>
      <c r="O82405" s="15"/>
    </row>
    <row r="82406" spans="7:15" s="29" customFormat="1" x14ac:dyDescent="0.3">
      <c r="G82406" s="15"/>
      <c r="H82406" s="15"/>
      <c r="I82406" s="15"/>
      <c r="K82406" s="15"/>
      <c r="M82406" s="15"/>
      <c r="N82406" s="30"/>
      <c r="O82406" s="15"/>
    </row>
    <row r="82407" spans="7:15" s="29" customFormat="1" x14ac:dyDescent="0.3">
      <c r="G82407" s="15"/>
      <c r="H82407" s="15"/>
      <c r="I82407" s="15"/>
      <c r="K82407" s="15"/>
      <c r="M82407" s="15"/>
      <c r="N82407" s="30"/>
      <c r="O82407" s="15"/>
    </row>
    <row r="82408" spans="7:15" s="29" customFormat="1" x14ac:dyDescent="0.3">
      <c r="G82408" s="15"/>
      <c r="H82408" s="15"/>
      <c r="I82408" s="15"/>
      <c r="K82408" s="15"/>
      <c r="M82408" s="15"/>
      <c r="N82408" s="30"/>
      <c r="O82408" s="15"/>
    </row>
    <row r="82409" spans="7:15" s="29" customFormat="1" x14ac:dyDescent="0.3">
      <c r="G82409" s="15"/>
      <c r="H82409" s="15"/>
      <c r="I82409" s="15"/>
      <c r="K82409" s="15"/>
      <c r="M82409" s="15"/>
      <c r="N82409" s="30"/>
      <c r="O82409" s="15"/>
    </row>
    <row r="82410" spans="7:15" s="29" customFormat="1" x14ac:dyDescent="0.3">
      <c r="G82410" s="15"/>
      <c r="H82410" s="15"/>
      <c r="I82410" s="15"/>
      <c r="K82410" s="15"/>
      <c r="M82410" s="15"/>
      <c r="N82410" s="30"/>
      <c r="O82410" s="15"/>
    </row>
    <row r="82411" spans="7:15" s="29" customFormat="1" x14ac:dyDescent="0.3">
      <c r="G82411" s="15"/>
      <c r="H82411" s="15"/>
      <c r="I82411" s="15"/>
      <c r="K82411" s="15"/>
      <c r="M82411" s="15"/>
      <c r="N82411" s="30"/>
      <c r="O82411" s="15"/>
    </row>
    <row r="82412" spans="7:15" s="29" customFormat="1" x14ac:dyDescent="0.3">
      <c r="G82412" s="15"/>
      <c r="H82412" s="15"/>
      <c r="I82412" s="15"/>
      <c r="K82412" s="15"/>
      <c r="M82412" s="15"/>
      <c r="N82412" s="30"/>
      <c r="O82412" s="15"/>
    </row>
    <row r="82413" spans="7:15" s="29" customFormat="1" x14ac:dyDescent="0.3">
      <c r="G82413" s="15"/>
      <c r="H82413" s="15"/>
      <c r="I82413" s="15"/>
      <c r="K82413" s="15"/>
      <c r="M82413" s="15"/>
      <c r="N82413" s="30"/>
      <c r="O82413" s="15"/>
    </row>
    <row r="82414" spans="7:15" s="29" customFormat="1" x14ac:dyDescent="0.3">
      <c r="G82414" s="15"/>
      <c r="H82414" s="15"/>
      <c r="I82414" s="15"/>
      <c r="K82414" s="15"/>
      <c r="M82414" s="15"/>
      <c r="N82414" s="30"/>
      <c r="O82414" s="15"/>
    </row>
    <row r="82415" spans="7:15" s="29" customFormat="1" x14ac:dyDescent="0.3">
      <c r="G82415" s="15"/>
      <c r="H82415" s="15"/>
      <c r="I82415" s="15"/>
      <c r="K82415" s="15"/>
      <c r="M82415" s="15"/>
      <c r="N82415" s="30"/>
      <c r="O82415" s="15"/>
    </row>
    <row r="82416" spans="7:15" s="29" customFormat="1" x14ac:dyDescent="0.3">
      <c r="G82416" s="15"/>
      <c r="H82416" s="15"/>
      <c r="I82416" s="15"/>
      <c r="K82416" s="15"/>
      <c r="M82416" s="15"/>
      <c r="N82416" s="30"/>
      <c r="O82416" s="15"/>
    </row>
    <row r="82417" spans="7:15" s="29" customFormat="1" x14ac:dyDescent="0.3">
      <c r="G82417" s="15"/>
      <c r="H82417" s="15"/>
      <c r="I82417" s="15"/>
      <c r="K82417" s="15"/>
      <c r="M82417" s="15"/>
      <c r="N82417" s="30"/>
      <c r="O82417" s="15"/>
    </row>
    <row r="82418" spans="7:15" s="29" customFormat="1" x14ac:dyDescent="0.3">
      <c r="G82418" s="15"/>
      <c r="H82418" s="15"/>
      <c r="I82418" s="15"/>
      <c r="K82418" s="15"/>
      <c r="M82418" s="15"/>
      <c r="N82418" s="30"/>
      <c r="O82418" s="15"/>
    </row>
    <row r="82419" spans="7:15" s="29" customFormat="1" x14ac:dyDescent="0.3">
      <c r="G82419" s="15"/>
      <c r="H82419" s="15"/>
      <c r="I82419" s="15"/>
      <c r="K82419" s="15"/>
      <c r="M82419" s="15"/>
      <c r="N82419" s="30"/>
      <c r="O82419" s="15"/>
    </row>
    <row r="82420" spans="7:15" s="29" customFormat="1" x14ac:dyDescent="0.3">
      <c r="G82420" s="15"/>
      <c r="H82420" s="15"/>
      <c r="I82420" s="15"/>
      <c r="K82420" s="15"/>
      <c r="M82420" s="15"/>
      <c r="N82420" s="30"/>
      <c r="O82420" s="15"/>
    </row>
    <row r="82421" spans="7:15" s="29" customFormat="1" x14ac:dyDescent="0.3">
      <c r="G82421" s="15"/>
      <c r="H82421" s="15"/>
      <c r="I82421" s="15"/>
      <c r="K82421" s="15"/>
      <c r="M82421" s="15"/>
      <c r="N82421" s="30"/>
      <c r="O82421" s="15"/>
    </row>
    <row r="82422" spans="7:15" s="29" customFormat="1" x14ac:dyDescent="0.3">
      <c r="G82422" s="15"/>
      <c r="H82422" s="15"/>
      <c r="I82422" s="15"/>
      <c r="K82422" s="15"/>
      <c r="M82422" s="15"/>
      <c r="N82422" s="30"/>
      <c r="O82422" s="15"/>
    </row>
    <row r="82423" spans="7:15" s="29" customFormat="1" x14ac:dyDescent="0.3">
      <c r="G82423" s="15"/>
      <c r="H82423" s="15"/>
      <c r="I82423" s="15"/>
      <c r="K82423" s="15"/>
      <c r="M82423" s="15"/>
      <c r="N82423" s="30"/>
      <c r="O82423" s="15"/>
    </row>
    <row r="82424" spans="7:15" s="29" customFormat="1" x14ac:dyDescent="0.3">
      <c r="G82424" s="15"/>
      <c r="H82424" s="15"/>
      <c r="I82424" s="15"/>
      <c r="K82424" s="15"/>
      <c r="M82424" s="15"/>
      <c r="N82424" s="30"/>
      <c r="O82424" s="15"/>
    </row>
    <row r="82425" spans="7:15" s="29" customFormat="1" x14ac:dyDescent="0.3">
      <c r="G82425" s="15"/>
      <c r="H82425" s="15"/>
      <c r="I82425" s="15"/>
      <c r="K82425" s="15"/>
      <c r="M82425" s="15"/>
      <c r="N82425" s="30"/>
      <c r="O82425" s="15"/>
    </row>
    <row r="82426" spans="7:15" s="29" customFormat="1" x14ac:dyDescent="0.3">
      <c r="G82426" s="15"/>
      <c r="H82426" s="15"/>
      <c r="I82426" s="15"/>
      <c r="K82426" s="15"/>
      <c r="M82426" s="15"/>
      <c r="N82426" s="30"/>
      <c r="O82426" s="15"/>
    </row>
    <row r="82427" spans="7:15" s="29" customFormat="1" x14ac:dyDescent="0.3">
      <c r="G82427" s="15"/>
      <c r="H82427" s="15"/>
      <c r="I82427" s="15"/>
      <c r="K82427" s="15"/>
      <c r="M82427" s="15"/>
      <c r="N82427" s="30"/>
      <c r="O82427" s="15"/>
    </row>
    <row r="82428" spans="7:15" s="29" customFormat="1" x14ac:dyDescent="0.3">
      <c r="G82428" s="15"/>
      <c r="H82428" s="15"/>
      <c r="I82428" s="15"/>
      <c r="K82428" s="15"/>
      <c r="M82428" s="15"/>
      <c r="N82428" s="30"/>
      <c r="O82428" s="15"/>
    </row>
    <row r="82429" spans="7:15" s="29" customFormat="1" x14ac:dyDescent="0.3">
      <c r="G82429" s="15"/>
      <c r="H82429" s="15"/>
      <c r="I82429" s="15"/>
      <c r="K82429" s="15"/>
      <c r="M82429" s="15"/>
      <c r="N82429" s="30"/>
      <c r="O82429" s="15"/>
    </row>
    <row r="82430" spans="7:15" s="29" customFormat="1" x14ac:dyDescent="0.3">
      <c r="G82430" s="15"/>
      <c r="H82430" s="15"/>
      <c r="I82430" s="15"/>
      <c r="K82430" s="15"/>
      <c r="M82430" s="15"/>
      <c r="N82430" s="30"/>
      <c r="O82430" s="15"/>
    </row>
    <row r="82431" spans="7:15" s="29" customFormat="1" x14ac:dyDescent="0.3">
      <c r="G82431" s="15"/>
      <c r="H82431" s="15"/>
      <c r="I82431" s="15"/>
      <c r="K82431" s="15"/>
      <c r="M82431" s="15"/>
      <c r="N82431" s="30"/>
      <c r="O82431" s="15"/>
    </row>
    <row r="82432" spans="7:15" s="29" customFormat="1" x14ac:dyDescent="0.3">
      <c r="G82432" s="15"/>
      <c r="H82432" s="15"/>
      <c r="I82432" s="15"/>
      <c r="K82432" s="15"/>
      <c r="M82432" s="15"/>
      <c r="N82432" s="30"/>
      <c r="O82432" s="15"/>
    </row>
    <row r="82433" spans="7:15" s="29" customFormat="1" x14ac:dyDescent="0.3">
      <c r="G82433" s="15"/>
      <c r="H82433" s="15"/>
      <c r="I82433" s="15"/>
      <c r="K82433" s="15"/>
      <c r="M82433" s="15"/>
      <c r="N82433" s="30"/>
      <c r="O82433" s="15"/>
    </row>
    <row r="82434" spans="7:15" s="29" customFormat="1" x14ac:dyDescent="0.3">
      <c r="G82434" s="15"/>
      <c r="H82434" s="15"/>
      <c r="I82434" s="15"/>
      <c r="K82434" s="15"/>
      <c r="M82434" s="15"/>
      <c r="N82434" s="30"/>
      <c r="O82434" s="15"/>
    </row>
    <row r="82435" spans="7:15" s="29" customFormat="1" x14ac:dyDescent="0.3">
      <c r="G82435" s="15"/>
      <c r="H82435" s="15"/>
      <c r="I82435" s="15"/>
      <c r="K82435" s="15"/>
      <c r="M82435" s="15"/>
      <c r="N82435" s="30"/>
      <c r="O82435" s="15"/>
    </row>
    <row r="82436" spans="7:15" s="29" customFormat="1" x14ac:dyDescent="0.3">
      <c r="G82436" s="15"/>
      <c r="H82436" s="15"/>
      <c r="I82436" s="15"/>
      <c r="K82436" s="15"/>
      <c r="M82436" s="15"/>
      <c r="N82436" s="30"/>
      <c r="O82436" s="15"/>
    </row>
    <row r="82437" spans="7:15" s="29" customFormat="1" x14ac:dyDescent="0.3">
      <c r="G82437" s="15"/>
      <c r="H82437" s="15"/>
      <c r="I82437" s="15"/>
      <c r="K82437" s="15"/>
      <c r="M82437" s="15"/>
      <c r="N82437" s="30"/>
      <c r="O82437" s="15"/>
    </row>
    <row r="82438" spans="7:15" s="29" customFormat="1" x14ac:dyDescent="0.3">
      <c r="G82438" s="15"/>
      <c r="H82438" s="15"/>
      <c r="I82438" s="15"/>
      <c r="K82438" s="15"/>
      <c r="M82438" s="15"/>
      <c r="N82438" s="30"/>
      <c r="O82438" s="15"/>
    </row>
    <row r="82439" spans="7:15" s="29" customFormat="1" x14ac:dyDescent="0.3">
      <c r="G82439" s="15"/>
      <c r="H82439" s="15"/>
      <c r="I82439" s="15"/>
      <c r="K82439" s="15"/>
      <c r="M82439" s="15"/>
      <c r="N82439" s="30"/>
      <c r="O82439" s="15"/>
    </row>
    <row r="82440" spans="7:15" s="29" customFormat="1" x14ac:dyDescent="0.3">
      <c r="G82440" s="15"/>
      <c r="H82440" s="15"/>
      <c r="I82440" s="15"/>
      <c r="K82440" s="15"/>
      <c r="M82440" s="15"/>
      <c r="N82440" s="30"/>
      <c r="O82440" s="15"/>
    </row>
    <row r="82441" spans="7:15" s="29" customFormat="1" x14ac:dyDescent="0.3">
      <c r="G82441" s="15"/>
      <c r="H82441" s="15"/>
      <c r="I82441" s="15"/>
      <c r="K82441" s="15"/>
      <c r="M82441" s="15"/>
      <c r="N82441" s="30"/>
      <c r="O82441" s="15"/>
    </row>
    <row r="82442" spans="7:15" s="29" customFormat="1" x14ac:dyDescent="0.3">
      <c r="G82442" s="15"/>
      <c r="H82442" s="15"/>
      <c r="I82442" s="15"/>
      <c r="K82442" s="15"/>
      <c r="M82442" s="15"/>
      <c r="N82442" s="30"/>
      <c r="O82442" s="15"/>
    </row>
    <row r="82443" spans="7:15" s="29" customFormat="1" x14ac:dyDescent="0.3">
      <c r="G82443" s="15"/>
      <c r="H82443" s="15"/>
      <c r="I82443" s="15"/>
      <c r="K82443" s="15"/>
      <c r="M82443" s="15"/>
      <c r="N82443" s="30"/>
      <c r="O82443" s="15"/>
    </row>
    <row r="82444" spans="7:15" s="29" customFormat="1" x14ac:dyDescent="0.3">
      <c r="G82444" s="15"/>
      <c r="H82444" s="15"/>
      <c r="I82444" s="15"/>
      <c r="K82444" s="15"/>
      <c r="M82444" s="15"/>
      <c r="N82444" s="30"/>
      <c r="O82444" s="15"/>
    </row>
    <row r="82445" spans="7:15" s="29" customFormat="1" x14ac:dyDescent="0.3">
      <c r="G82445" s="15"/>
      <c r="H82445" s="15"/>
      <c r="I82445" s="15"/>
      <c r="K82445" s="15"/>
      <c r="M82445" s="15"/>
      <c r="N82445" s="30"/>
      <c r="O82445" s="15"/>
    </row>
    <row r="82446" spans="7:15" s="29" customFormat="1" x14ac:dyDescent="0.3">
      <c r="G82446" s="15"/>
      <c r="H82446" s="15"/>
      <c r="I82446" s="15"/>
      <c r="K82446" s="15"/>
      <c r="M82446" s="15"/>
      <c r="N82446" s="30"/>
      <c r="O82446" s="15"/>
    </row>
    <row r="82447" spans="7:15" s="29" customFormat="1" x14ac:dyDescent="0.3">
      <c r="G82447" s="15"/>
      <c r="H82447" s="15"/>
      <c r="I82447" s="15"/>
      <c r="K82447" s="15"/>
      <c r="M82447" s="15"/>
      <c r="N82447" s="30"/>
      <c r="O82447" s="15"/>
    </row>
    <row r="82448" spans="7:15" s="29" customFormat="1" x14ac:dyDescent="0.3">
      <c r="G82448" s="15"/>
      <c r="H82448" s="15"/>
      <c r="I82448" s="15"/>
      <c r="K82448" s="15"/>
      <c r="M82448" s="15"/>
      <c r="N82448" s="30"/>
      <c r="O82448" s="15"/>
    </row>
    <row r="82449" spans="7:15" s="29" customFormat="1" x14ac:dyDescent="0.3">
      <c r="G82449" s="15"/>
      <c r="H82449" s="15"/>
      <c r="I82449" s="15"/>
      <c r="K82449" s="15"/>
      <c r="M82449" s="15"/>
      <c r="N82449" s="30"/>
      <c r="O82449" s="15"/>
    </row>
    <row r="82450" spans="7:15" s="29" customFormat="1" x14ac:dyDescent="0.3">
      <c r="G82450" s="15"/>
      <c r="H82450" s="15"/>
      <c r="I82450" s="15"/>
      <c r="K82450" s="15"/>
      <c r="M82450" s="15"/>
      <c r="N82450" s="30"/>
      <c r="O82450" s="15"/>
    </row>
    <row r="82451" spans="7:15" s="29" customFormat="1" x14ac:dyDescent="0.3">
      <c r="G82451" s="15"/>
      <c r="H82451" s="15"/>
      <c r="I82451" s="15"/>
      <c r="K82451" s="15"/>
      <c r="M82451" s="15"/>
      <c r="N82451" s="30"/>
      <c r="O82451" s="15"/>
    </row>
    <row r="82452" spans="7:15" s="29" customFormat="1" x14ac:dyDescent="0.3">
      <c r="G82452" s="15"/>
      <c r="H82452" s="15"/>
      <c r="I82452" s="15"/>
      <c r="K82452" s="15"/>
      <c r="M82452" s="15"/>
      <c r="N82452" s="30"/>
      <c r="O82452" s="15"/>
    </row>
    <row r="82453" spans="7:15" s="29" customFormat="1" x14ac:dyDescent="0.3">
      <c r="G82453" s="15"/>
      <c r="H82453" s="15"/>
      <c r="I82453" s="15"/>
      <c r="K82453" s="15"/>
      <c r="M82453" s="15"/>
      <c r="N82453" s="30"/>
      <c r="O82453" s="15"/>
    </row>
    <row r="82454" spans="7:15" s="29" customFormat="1" x14ac:dyDescent="0.3">
      <c r="G82454" s="15"/>
      <c r="H82454" s="15"/>
      <c r="I82454" s="15"/>
      <c r="K82454" s="15"/>
      <c r="M82454" s="15"/>
      <c r="N82454" s="30"/>
      <c r="O82454" s="15"/>
    </row>
    <row r="82455" spans="7:15" s="29" customFormat="1" x14ac:dyDescent="0.3">
      <c r="G82455" s="15"/>
      <c r="H82455" s="15"/>
      <c r="I82455" s="15"/>
      <c r="K82455" s="15"/>
      <c r="M82455" s="15"/>
      <c r="N82455" s="30"/>
      <c r="O82455" s="15"/>
    </row>
    <row r="82456" spans="7:15" s="29" customFormat="1" x14ac:dyDescent="0.3">
      <c r="G82456" s="15"/>
      <c r="H82456" s="15"/>
      <c r="I82456" s="15"/>
      <c r="K82456" s="15"/>
      <c r="M82456" s="15"/>
      <c r="N82456" s="30"/>
      <c r="O82456" s="15"/>
    </row>
    <row r="82457" spans="7:15" s="29" customFormat="1" x14ac:dyDescent="0.3">
      <c r="G82457" s="15"/>
      <c r="H82457" s="15"/>
      <c r="I82457" s="15"/>
      <c r="K82457" s="15"/>
      <c r="M82457" s="15"/>
      <c r="N82457" s="30"/>
      <c r="O82457" s="15"/>
    </row>
    <row r="82458" spans="7:15" s="29" customFormat="1" x14ac:dyDescent="0.3">
      <c r="G82458" s="15"/>
      <c r="H82458" s="15"/>
      <c r="I82458" s="15"/>
      <c r="K82458" s="15"/>
      <c r="M82458" s="15"/>
      <c r="N82458" s="30"/>
      <c r="O82458" s="15"/>
    </row>
    <row r="82459" spans="7:15" s="29" customFormat="1" x14ac:dyDescent="0.3">
      <c r="G82459" s="15"/>
      <c r="H82459" s="15"/>
      <c r="I82459" s="15"/>
      <c r="K82459" s="15"/>
      <c r="M82459" s="15"/>
      <c r="N82459" s="30"/>
      <c r="O82459" s="15"/>
    </row>
    <row r="82460" spans="7:15" s="29" customFormat="1" x14ac:dyDescent="0.3">
      <c r="G82460" s="15"/>
      <c r="H82460" s="15"/>
      <c r="I82460" s="15"/>
      <c r="K82460" s="15"/>
      <c r="M82460" s="15"/>
      <c r="N82460" s="30"/>
      <c r="O82460" s="15"/>
    </row>
    <row r="82461" spans="7:15" s="29" customFormat="1" x14ac:dyDescent="0.3">
      <c r="G82461" s="15"/>
      <c r="H82461" s="15"/>
      <c r="I82461" s="15"/>
      <c r="K82461" s="15"/>
      <c r="M82461" s="15"/>
      <c r="N82461" s="30"/>
      <c r="O82461" s="15"/>
    </row>
    <row r="82462" spans="7:15" s="29" customFormat="1" x14ac:dyDescent="0.3">
      <c r="G82462" s="15"/>
      <c r="H82462" s="15"/>
      <c r="I82462" s="15"/>
      <c r="K82462" s="15"/>
      <c r="M82462" s="15"/>
      <c r="N82462" s="30"/>
      <c r="O82462" s="15"/>
    </row>
    <row r="82463" spans="7:15" s="29" customFormat="1" x14ac:dyDescent="0.3">
      <c r="G82463" s="15"/>
      <c r="H82463" s="15"/>
      <c r="I82463" s="15"/>
      <c r="K82463" s="15"/>
      <c r="M82463" s="15"/>
      <c r="N82463" s="30"/>
      <c r="O82463" s="15"/>
    </row>
    <row r="82464" spans="7:15" s="29" customFormat="1" x14ac:dyDescent="0.3">
      <c r="G82464" s="15"/>
      <c r="H82464" s="15"/>
      <c r="I82464" s="15"/>
      <c r="K82464" s="15"/>
      <c r="M82464" s="15"/>
      <c r="N82464" s="30"/>
      <c r="O82464" s="15"/>
    </row>
    <row r="82465" spans="7:15" s="29" customFormat="1" x14ac:dyDescent="0.3">
      <c r="G82465" s="15"/>
      <c r="H82465" s="15"/>
      <c r="I82465" s="15"/>
      <c r="K82465" s="15"/>
      <c r="M82465" s="15"/>
      <c r="N82465" s="30"/>
      <c r="O82465" s="15"/>
    </row>
    <row r="98303" spans="7:15" s="29" customFormat="1" x14ac:dyDescent="0.3">
      <c r="G98303" s="15"/>
      <c r="H98303" s="15"/>
      <c r="I98303" s="15"/>
      <c r="K98303" s="15"/>
      <c r="M98303" s="15"/>
      <c r="N98303" s="30"/>
      <c r="O98303" s="15"/>
    </row>
    <row r="98304" spans="7:15" s="29" customFormat="1" x14ac:dyDescent="0.3">
      <c r="G98304" s="15"/>
      <c r="H98304" s="15"/>
      <c r="I98304" s="15"/>
      <c r="K98304" s="15"/>
      <c r="M98304" s="15"/>
      <c r="N98304" s="30"/>
      <c r="O98304" s="15"/>
    </row>
    <row r="98305" spans="7:15" s="29" customFormat="1" x14ac:dyDescent="0.3">
      <c r="G98305" s="15"/>
      <c r="H98305" s="15"/>
      <c r="I98305" s="15"/>
      <c r="K98305" s="15"/>
      <c r="M98305" s="15"/>
      <c r="N98305" s="30"/>
      <c r="O98305" s="15"/>
    </row>
    <row r="98306" spans="7:15" s="29" customFormat="1" x14ac:dyDescent="0.3">
      <c r="G98306" s="15"/>
      <c r="H98306" s="15"/>
      <c r="I98306" s="15"/>
      <c r="K98306" s="15"/>
      <c r="M98306" s="15"/>
      <c r="N98306" s="30"/>
      <c r="O98306" s="15"/>
    </row>
    <row r="98307" spans="7:15" s="29" customFormat="1" x14ac:dyDescent="0.3">
      <c r="G98307" s="15"/>
      <c r="H98307" s="15"/>
      <c r="I98307" s="15"/>
      <c r="K98307" s="15"/>
      <c r="M98307" s="15"/>
      <c r="N98307" s="30"/>
      <c r="O98307" s="15"/>
    </row>
    <row r="98308" spans="7:15" s="29" customFormat="1" x14ac:dyDescent="0.3">
      <c r="G98308" s="15"/>
      <c r="H98308" s="15"/>
      <c r="I98308" s="15"/>
      <c r="K98308" s="15"/>
      <c r="M98308" s="15"/>
      <c r="N98308" s="30"/>
      <c r="O98308" s="15"/>
    </row>
    <row r="98309" spans="7:15" s="29" customFormat="1" x14ac:dyDescent="0.3">
      <c r="G98309" s="15"/>
      <c r="H98309" s="15"/>
      <c r="I98309" s="15"/>
      <c r="K98309" s="15"/>
      <c r="M98309" s="15"/>
      <c r="N98309" s="30"/>
      <c r="O98309" s="15"/>
    </row>
    <row r="98310" spans="7:15" s="29" customFormat="1" x14ac:dyDescent="0.3">
      <c r="G98310" s="15"/>
      <c r="H98310" s="15"/>
      <c r="I98310" s="15"/>
      <c r="K98310" s="15"/>
      <c r="M98310" s="15"/>
      <c r="N98310" s="30"/>
      <c r="O98310" s="15"/>
    </row>
    <row r="98311" spans="7:15" s="29" customFormat="1" x14ac:dyDescent="0.3">
      <c r="G98311" s="15"/>
      <c r="H98311" s="15"/>
      <c r="I98311" s="15"/>
      <c r="K98311" s="15"/>
      <c r="M98311" s="15"/>
      <c r="N98311" s="30"/>
      <c r="O98311" s="15"/>
    </row>
    <row r="98312" spans="7:15" s="29" customFormat="1" x14ac:dyDescent="0.3">
      <c r="G98312" s="15"/>
      <c r="H98312" s="15"/>
      <c r="I98312" s="15"/>
      <c r="K98312" s="15"/>
      <c r="M98312" s="15"/>
      <c r="N98312" s="30"/>
      <c r="O98312" s="15"/>
    </row>
    <row r="98313" spans="7:15" s="29" customFormat="1" x14ac:dyDescent="0.3">
      <c r="G98313" s="15"/>
      <c r="H98313" s="15"/>
      <c r="I98313" s="15"/>
      <c r="K98313" s="15"/>
      <c r="M98313" s="15"/>
      <c r="N98313" s="30"/>
      <c r="O98313" s="15"/>
    </row>
    <row r="98314" spans="7:15" s="29" customFormat="1" x14ac:dyDescent="0.3">
      <c r="G98314" s="15"/>
      <c r="H98314" s="15"/>
      <c r="I98314" s="15"/>
      <c r="K98314" s="15"/>
      <c r="M98314" s="15"/>
      <c r="N98314" s="30"/>
      <c r="O98314" s="15"/>
    </row>
    <row r="98315" spans="7:15" s="29" customFormat="1" x14ac:dyDescent="0.3">
      <c r="G98315" s="15"/>
      <c r="H98315" s="15"/>
      <c r="I98315" s="15"/>
      <c r="K98315" s="15"/>
      <c r="M98315" s="15"/>
      <c r="N98315" s="30"/>
      <c r="O98315" s="15"/>
    </row>
    <row r="98316" spans="7:15" s="29" customFormat="1" x14ac:dyDescent="0.3">
      <c r="G98316" s="15"/>
      <c r="H98316" s="15"/>
      <c r="I98316" s="15"/>
      <c r="K98316" s="15"/>
      <c r="M98316" s="15"/>
      <c r="N98316" s="30"/>
      <c r="O98316" s="15"/>
    </row>
    <row r="98317" spans="7:15" s="29" customFormat="1" x14ac:dyDescent="0.3">
      <c r="G98317" s="15"/>
      <c r="H98317" s="15"/>
      <c r="I98317" s="15"/>
      <c r="K98317" s="15"/>
      <c r="M98317" s="15"/>
      <c r="N98317" s="30"/>
      <c r="O98317" s="15"/>
    </row>
    <row r="98318" spans="7:15" s="29" customFormat="1" x14ac:dyDescent="0.3">
      <c r="G98318" s="15"/>
      <c r="H98318" s="15"/>
      <c r="I98318" s="15"/>
      <c r="K98318" s="15"/>
      <c r="M98318" s="15"/>
      <c r="N98318" s="30"/>
      <c r="O98318" s="15"/>
    </row>
    <row r="98319" spans="7:15" s="29" customFormat="1" x14ac:dyDescent="0.3">
      <c r="G98319" s="15"/>
      <c r="H98319" s="15"/>
      <c r="I98319" s="15"/>
      <c r="K98319" s="15"/>
      <c r="M98319" s="15"/>
      <c r="N98319" s="30"/>
      <c r="O98319" s="15"/>
    </row>
    <row r="98320" spans="7:15" s="29" customFormat="1" x14ac:dyDescent="0.3">
      <c r="G98320" s="15"/>
      <c r="H98320" s="15"/>
      <c r="I98320" s="15"/>
      <c r="K98320" s="15"/>
      <c r="M98320" s="15"/>
      <c r="N98320" s="30"/>
      <c r="O98320" s="15"/>
    </row>
    <row r="98321" spans="7:15" s="29" customFormat="1" x14ac:dyDescent="0.3">
      <c r="G98321" s="15"/>
      <c r="H98321" s="15"/>
      <c r="I98321" s="15"/>
      <c r="K98321" s="15"/>
      <c r="M98321" s="15"/>
      <c r="N98321" s="30"/>
      <c r="O98321" s="15"/>
    </row>
    <row r="98322" spans="7:15" s="29" customFormat="1" x14ac:dyDescent="0.3">
      <c r="G98322" s="15"/>
      <c r="H98322" s="15"/>
      <c r="I98322" s="15"/>
      <c r="K98322" s="15"/>
      <c r="M98322" s="15"/>
      <c r="N98322" s="30"/>
      <c r="O98322" s="15"/>
    </row>
    <row r="98323" spans="7:15" s="29" customFormat="1" x14ac:dyDescent="0.3">
      <c r="G98323" s="15"/>
      <c r="H98323" s="15"/>
      <c r="I98323" s="15"/>
      <c r="K98323" s="15"/>
      <c r="M98323" s="15"/>
      <c r="N98323" s="30"/>
      <c r="O98323" s="15"/>
    </row>
    <row r="98324" spans="7:15" s="29" customFormat="1" x14ac:dyDescent="0.3">
      <c r="G98324" s="15"/>
      <c r="H98324" s="15"/>
      <c r="I98324" s="15"/>
      <c r="K98324" s="15"/>
      <c r="M98324" s="15"/>
      <c r="N98324" s="30"/>
      <c r="O98324" s="15"/>
    </row>
    <row r="98325" spans="7:15" s="29" customFormat="1" x14ac:dyDescent="0.3">
      <c r="G98325" s="15"/>
      <c r="H98325" s="15"/>
      <c r="I98325" s="15"/>
      <c r="K98325" s="15"/>
      <c r="M98325" s="15"/>
      <c r="N98325" s="30"/>
      <c r="O98325" s="15"/>
    </row>
    <row r="98326" spans="7:15" s="29" customFormat="1" x14ac:dyDescent="0.3">
      <c r="G98326" s="15"/>
      <c r="H98326" s="15"/>
      <c r="I98326" s="15"/>
      <c r="K98326" s="15"/>
      <c r="M98326" s="15"/>
      <c r="N98326" s="30"/>
      <c r="O98326" s="15"/>
    </row>
    <row r="98327" spans="7:15" s="29" customFormat="1" x14ac:dyDescent="0.3">
      <c r="G98327" s="15"/>
      <c r="H98327" s="15"/>
      <c r="I98327" s="15"/>
      <c r="K98327" s="15"/>
      <c r="M98327" s="15"/>
      <c r="N98327" s="30"/>
      <c r="O98327" s="15"/>
    </row>
    <row r="98328" spans="7:15" s="29" customFormat="1" x14ac:dyDescent="0.3">
      <c r="G98328" s="15"/>
      <c r="H98328" s="15"/>
      <c r="I98328" s="15"/>
      <c r="K98328" s="15"/>
      <c r="M98328" s="15"/>
      <c r="N98328" s="30"/>
      <c r="O98328" s="15"/>
    </row>
    <row r="98329" spans="7:15" s="29" customFormat="1" x14ac:dyDescent="0.3">
      <c r="G98329" s="15"/>
      <c r="H98329" s="15"/>
      <c r="I98329" s="15"/>
      <c r="K98329" s="15"/>
      <c r="M98329" s="15"/>
      <c r="N98329" s="30"/>
      <c r="O98329" s="15"/>
    </row>
    <row r="98330" spans="7:15" s="29" customFormat="1" x14ac:dyDescent="0.3">
      <c r="G98330" s="15"/>
      <c r="H98330" s="15"/>
      <c r="I98330" s="15"/>
      <c r="K98330" s="15"/>
      <c r="M98330" s="15"/>
      <c r="N98330" s="30"/>
      <c r="O98330" s="15"/>
    </row>
    <row r="98331" spans="7:15" s="29" customFormat="1" x14ac:dyDescent="0.3">
      <c r="G98331" s="15"/>
      <c r="H98331" s="15"/>
      <c r="I98331" s="15"/>
      <c r="K98331" s="15"/>
      <c r="M98331" s="15"/>
      <c r="N98331" s="30"/>
      <c r="O98331" s="15"/>
    </row>
    <row r="98332" spans="7:15" s="29" customFormat="1" x14ac:dyDescent="0.3">
      <c r="G98332" s="15"/>
      <c r="H98332" s="15"/>
      <c r="I98332" s="15"/>
      <c r="K98332" s="15"/>
      <c r="M98332" s="15"/>
      <c r="N98332" s="30"/>
      <c r="O98332" s="15"/>
    </row>
    <row r="98333" spans="7:15" s="29" customFormat="1" x14ac:dyDescent="0.3">
      <c r="G98333" s="15"/>
      <c r="H98333" s="15"/>
      <c r="I98333" s="15"/>
      <c r="K98333" s="15"/>
      <c r="M98333" s="15"/>
      <c r="N98333" s="30"/>
      <c r="O98333" s="15"/>
    </row>
    <row r="98334" spans="7:15" s="29" customFormat="1" x14ac:dyDescent="0.3">
      <c r="G98334" s="15"/>
      <c r="H98334" s="15"/>
      <c r="I98334" s="15"/>
      <c r="K98334" s="15"/>
      <c r="M98334" s="15"/>
      <c r="N98334" s="30"/>
      <c r="O98334" s="15"/>
    </row>
    <row r="98335" spans="7:15" s="29" customFormat="1" x14ac:dyDescent="0.3">
      <c r="G98335" s="15"/>
      <c r="H98335" s="15"/>
      <c r="I98335" s="15"/>
      <c r="K98335" s="15"/>
      <c r="M98335" s="15"/>
      <c r="N98335" s="30"/>
      <c r="O98335" s="15"/>
    </row>
    <row r="98336" spans="7:15" s="29" customFormat="1" x14ac:dyDescent="0.3">
      <c r="G98336" s="15"/>
      <c r="H98336" s="15"/>
      <c r="I98336" s="15"/>
      <c r="K98336" s="15"/>
      <c r="M98336" s="15"/>
      <c r="N98336" s="30"/>
      <c r="O98336" s="15"/>
    </row>
    <row r="98337" spans="7:15" s="29" customFormat="1" x14ac:dyDescent="0.3">
      <c r="G98337" s="15"/>
      <c r="H98337" s="15"/>
      <c r="I98337" s="15"/>
      <c r="K98337" s="15"/>
      <c r="M98337" s="15"/>
      <c r="N98337" s="30"/>
      <c r="O98337" s="15"/>
    </row>
    <row r="98338" spans="7:15" s="29" customFormat="1" x14ac:dyDescent="0.3">
      <c r="G98338" s="15"/>
      <c r="H98338" s="15"/>
      <c r="I98338" s="15"/>
      <c r="K98338" s="15"/>
      <c r="M98338" s="15"/>
      <c r="N98338" s="30"/>
      <c r="O98338" s="15"/>
    </row>
    <row r="98339" spans="7:15" s="29" customFormat="1" x14ac:dyDescent="0.3">
      <c r="G98339" s="15"/>
      <c r="H98339" s="15"/>
      <c r="I98339" s="15"/>
      <c r="K98339" s="15"/>
      <c r="M98339" s="15"/>
      <c r="N98339" s="30"/>
      <c r="O98339" s="15"/>
    </row>
    <row r="98340" spans="7:15" s="29" customFormat="1" x14ac:dyDescent="0.3">
      <c r="G98340" s="15"/>
      <c r="H98340" s="15"/>
      <c r="I98340" s="15"/>
      <c r="K98340" s="15"/>
      <c r="M98340" s="15"/>
      <c r="N98340" s="30"/>
      <c r="O98340" s="15"/>
    </row>
    <row r="98341" spans="7:15" s="29" customFormat="1" x14ac:dyDescent="0.3">
      <c r="G98341" s="15"/>
      <c r="H98341" s="15"/>
      <c r="I98341" s="15"/>
      <c r="K98341" s="15"/>
      <c r="M98341" s="15"/>
      <c r="N98341" s="30"/>
      <c r="O98341" s="15"/>
    </row>
    <row r="98342" spans="7:15" s="29" customFormat="1" x14ac:dyDescent="0.3">
      <c r="G98342" s="15"/>
      <c r="H98342" s="15"/>
      <c r="I98342" s="15"/>
      <c r="K98342" s="15"/>
      <c r="M98342" s="15"/>
      <c r="N98342" s="30"/>
      <c r="O98342" s="15"/>
    </row>
    <row r="98343" spans="7:15" s="29" customFormat="1" x14ac:dyDescent="0.3">
      <c r="G98343" s="15"/>
      <c r="H98343" s="15"/>
      <c r="I98343" s="15"/>
      <c r="K98343" s="15"/>
      <c r="M98343" s="15"/>
      <c r="N98343" s="30"/>
      <c r="O98343" s="15"/>
    </row>
    <row r="98344" spans="7:15" s="29" customFormat="1" x14ac:dyDescent="0.3">
      <c r="G98344" s="15"/>
      <c r="H98344" s="15"/>
      <c r="I98344" s="15"/>
      <c r="K98344" s="15"/>
      <c r="M98344" s="15"/>
      <c r="N98344" s="30"/>
      <c r="O98344" s="15"/>
    </row>
    <row r="98345" spans="7:15" s="29" customFormat="1" x14ac:dyDescent="0.3">
      <c r="G98345" s="15"/>
      <c r="H98345" s="15"/>
      <c r="I98345" s="15"/>
      <c r="K98345" s="15"/>
      <c r="M98345" s="15"/>
      <c r="N98345" s="30"/>
      <c r="O98345" s="15"/>
    </row>
    <row r="98346" spans="7:15" s="29" customFormat="1" x14ac:dyDescent="0.3">
      <c r="G98346" s="15"/>
      <c r="H98346" s="15"/>
      <c r="I98346" s="15"/>
      <c r="K98346" s="15"/>
      <c r="M98346" s="15"/>
      <c r="N98346" s="30"/>
      <c r="O98346" s="15"/>
    </row>
    <row r="98347" spans="7:15" s="29" customFormat="1" x14ac:dyDescent="0.3">
      <c r="G98347" s="15"/>
      <c r="H98347" s="15"/>
      <c r="I98347" s="15"/>
      <c r="K98347" s="15"/>
      <c r="M98347" s="15"/>
      <c r="N98347" s="30"/>
      <c r="O98347" s="15"/>
    </row>
    <row r="98348" spans="7:15" s="29" customFormat="1" x14ac:dyDescent="0.3">
      <c r="G98348" s="15"/>
      <c r="H98348" s="15"/>
      <c r="I98348" s="15"/>
      <c r="K98348" s="15"/>
      <c r="M98348" s="15"/>
      <c r="N98348" s="30"/>
      <c r="O98348" s="15"/>
    </row>
    <row r="98349" spans="7:15" s="29" customFormat="1" x14ac:dyDescent="0.3">
      <c r="G98349" s="15"/>
      <c r="H98349" s="15"/>
      <c r="I98349" s="15"/>
      <c r="K98349" s="15"/>
      <c r="M98349" s="15"/>
      <c r="N98349" s="30"/>
      <c r="O98349" s="15"/>
    </row>
    <row r="98350" spans="7:15" s="29" customFormat="1" x14ac:dyDescent="0.3">
      <c r="G98350" s="15"/>
      <c r="H98350" s="15"/>
      <c r="I98350" s="15"/>
      <c r="K98350" s="15"/>
      <c r="M98350" s="15"/>
      <c r="N98350" s="30"/>
      <c r="O98350" s="15"/>
    </row>
    <row r="98351" spans="7:15" s="29" customFormat="1" x14ac:dyDescent="0.3">
      <c r="G98351" s="15"/>
      <c r="H98351" s="15"/>
      <c r="I98351" s="15"/>
      <c r="K98351" s="15"/>
      <c r="M98351" s="15"/>
      <c r="N98351" s="30"/>
      <c r="O98351" s="15"/>
    </row>
    <row r="98352" spans="7:15" s="29" customFormat="1" x14ac:dyDescent="0.3">
      <c r="G98352" s="15"/>
      <c r="H98352" s="15"/>
      <c r="I98352" s="15"/>
      <c r="K98352" s="15"/>
      <c r="M98352" s="15"/>
      <c r="N98352" s="30"/>
      <c r="O98352" s="15"/>
    </row>
    <row r="98353" spans="7:15" s="29" customFormat="1" x14ac:dyDescent="0.3">
      <c r="G98353" s="15"/>
      <c r="H98353" s="15"/>
      <c r="I98353" s="15"/>
      <c r="K98353" s="15"/>
      <c r="M98353" s="15"/>
      <c r="N98353" s="30"/>
      <c r="O98353" s="15"/>
    </row>
    <row r="98354" spans="7:15" s="29" customFormat="1" x14ac:dyDescent="0.3">
      <c r="G98354" s="15"/>
      <c r="H98354" s="15"/>
      <c r="I98354" s="15"/>
      <c r="K98354" s="15"/>
      <c r="M98354" s="15"/>
      <c r="N98354" s="30"/>
      <c r="O98354" s="15"/>
    </row>
    <row r="98355" spans="7:15" s="29" customFormat="1" x14ac:dyDescent="0.3">
      <c r="G98355" s="15"/>
      <c r="H98355" s="15"/>
      <c r="I98355" s="15"/>
      <c r="K98355" s="15"/>
      <c r="M98355" s="15"/>
      <c r="N98355" s="30"/>
      <c r="O98355" s="15"/>
    </row>
    <row r="98356" spans="7:15" s="29" customFormat="1" x14ac:dyDescent="0.3">
      <c r="G98356" s="15"/>
      <c r="H98356" s="15"/>
      <c r="I98356" s="15"/>
      <c r="K98356" s="15"/>
      <c r="M98356" s="15"/>
      <c r="N98356" s="30"/>
      <c r="O98356" s="15"/>
    </row>
    <row r="98357" spans="7:15" s="29" customFormat="1" x14ac:dyDescent="0.3">
      <c r="G98357" s="15"/>
      <c r="H98357" s="15"/>
      <c r="I98357" s="15"/>
      <c r="K98357" s="15"/>
      <c r="M98357" s="15"/>
      <c r="N98357" s="30"/>
      <c r="O98357" s="15"/>
    </row>
    <row r="98358" spans="7:15" s="29" customFormat="1" x14ac:dyDescent="0.3">
      <c r="G98358" s="15"/>
      <c r="H98358" s="15"/>
      <c r="I98358" s="15"/>
      <c r="K98358" s="15"/>
      <c r="M98358" s="15"/>
      <c r="N98358" s="30"/>
      <c r="O98358" s="15"/>
    </row>
    <row r="98359" spans="7:15" s="29" customFormat="1" x14ac:dyDescent="0.3">
      <c r="G98359" s="15"/>
      <c r="H98359" s="15"/>
      <c r="I98359" s="15"/>
      <c r="K98359" s="15"/>
      <c r="M98359" s="15"/>
      <c r="N98359" s="30"/>
      <c r="O98359" s="15"/>
    </row>
    <row r="98360" spans="7:15" s="29" customFormat="1" x14ac:dyDescent="0.3">
      <c r="G98360" s="15"/>
      <c r="H98360" s="15"/>
      <c r="I98360" s="15"/>
      <c r="K98360" s="15"/>
      <c r="M98360" s="15"/>
      <c r="N98360" s="30"/>
      <c r="O98360" s="15"/>
    </row>
    <row r="98361" spans="7:15" s="29" customFormat="1" x14ac:dyDescent="0.3">
      <c r="G98361" s="15"/>
      <c r="H98361" s="15"/>
      <c r="I98361" s="15"/>
      <c r="K98361" s="15"/>
      <c r="M98361" s="15"/>
      <c r="N98361" s="30"/>
      <c r="O98361" s="15"/>
    </row>
    <row r="98362" spans="7:15" s="29" customFormat="1" x14ac:dyDescent="0.3">
      <c r="G98362" s="15"/>
      <c r="H98362" s="15"/>
      <c r="I98362" s="15"/>
      <c r="K98362" s="15"/>
      <c r="M98362" s="15"/>
      <c r="N98362" s="30"/>
      <c r="O98362" s="15"/>
    </row>
    <row r="98363" spans="7:15" s="29" customFormat="1" x14ac:dyDescent="0.3">
      <c r="G98363" s="15"/>
      <c r="H98363" s="15"/>
      <c r="I98363" s="15"/>
      <c r="K98363" s="15"/>
      <c r="M98363" s="15"/>
      <c r="N98363" s="30"/>
      <c r="O98363" s="15"/>
    </row>
    <row r="98364" spans="7:15" s="29" customFormat="1" x14ac:dyDescent="0.3">
      <c r="G98364" s="15"/>
      <c r="H98364" s="15"/>
      <c r="I98364" s="15"/>
      <c r="K98364" s="15"/>
      <c r="M98364" s="15"/>
      <c r="N98364" s="30"/>
      <c r="O98364" s="15"/>
    </row>
    <row r="98365" spans="7:15" s="29" customFormat="1" x14ac:dyDescent="0.3">
      <c r="G98365" s="15"/>
      <c r="H98365" s="15"/>
      <c r="I98365" s="15"/>
      <c r="K98365" s="15"/>
      <c r="M98365" s="15"/>
      <c r="N98365" s="30"/>
      <c r="O98365" s="15"/>
    </row>
    <row r="98366" spans="7:15" s="29" customFormat="1" x14ac:dyDescent="0.3">
      <c r="G98366" s="15"/>
      <c r="H98366" s="15"/>
      <c r="I98366" s="15"/>
      <c r="K98366" s="15"/>
      <c r="M98366" s="15"/>
      <c r="N98366" s="30"/>
      <c r="O98366" s="15"/>
    </row>
    <row r="98367" spans="7:15" s="29" customFormat="1" x14ac:dyDescent="0.3">
      <c r="G98367" s="15"/>
      <c r="H98367" s="15"/>
      <c r="I98367" s="15"/>
      <c r="K98367" s="15"/>
      <c r="M98367" s="15"/>
      <c r="N98367" s="30"/>
      <c r="O98367" s="15"/>
    </row>
    <row r="98368" spans="7:15" s="29" customFormat="1" x14ac:dyDescent="0.3">
      <c r="G98368" s="15"/>
      <c r="H98368" s="15"/>
      <c r="I98368" s="15"/>
      <c r="K98368" s="15"/>
      <c r="M98368" s="15"/>
      <c r="N98368" s="30"/>
      <c r="O98368" s="15"/>
    </row>
    <row r="98369" spans="7:15" s="29" customFormat="1" x14ac:dyDescent="0.3">
      <c r="G98369" s="15"/>
      <c r="H98369" s="15"/>
      <c r="I98369" s="15"/>
      <c r="K98369" s="15"/>
      <c r="M98369" s="15"/>
      <c r="N98369" s="30"/>
      <c r="O98369" s="15"/>
    </row>
    <row r="98370" spans="7:15" s="29" customFormat="1" x14ac:dyDescent="0.3">
      <c r="G98370" s="15"/>
      <c r="H98370" s="15"/>
      <c r="I98370" s="15"/>
      <c r="K98370" s="15"/>
      <c r="M98370" s="15"/>
      <c r="N98370" s="30"/>
      <c r="O98370" s="15"/>
    </row>
    <row r="98371" spans="7:15" s="29" customFormat="1" x14ac:dyDescent="0.3">
      <c r="G98371" s="15"/>
      <c r="H98371" s="15"/>
      <c r="I98371" s="15"/>
      <c r="K98371" s="15"/>
      <c r="M98371" s="15"/>
      <c r="N98371" s="30"/>
      <c r="O98371" s="15"/>
    </row>
    <row r="98372" spans="7:15" s="29" customFormat="1" x14ac:dyDescent="0.3">
      <c r="G98372" s="15"/>
      <c r="H98372" s="15"/>
      <c r="I98372" s="15"/>
      <c r="K98372" s="15"/>
      <c r="M98372" s="15"/>
      <c r="N98372" s="30"/>
      <c r="O98372" s="15"/>
    </row>
    <row r="98373" spans="7:15" s="29" customFormat="1" x14ac:dyDescent="0.3">
      <c r="G98373" s="15"/>
      <c r="H98373" s="15"/>
      <c r="I98373" s="15"/>
      <c r="K98373" s="15"/>
      <c r="M98373" s="15"/>
      <c r="N98373" s="30"/>
      <c r="O98373" s="15"/>
    </row>
    <row r="98374" spans="7:15" s="29" customFormat="1" x14ac:dyDescent="0.3">
      <c r="G98374" s="15"/>
      <c r="H98374" s="15"/>
      <c r="I98374" s="15"/>
      <c r="K98374" s="15"/>
      <c r="M98374" s="15"/>
      <c r="N98374" s="30"/>
      <c r="O98374" s="15"/>
    </row>
    <row r="98375" spans="7:15" s="29" customFormat="1" x14ac:dyDescent="0.3">
      <c r="G98375" s="15"/>
      <c r="H98375" s="15"/>
      <c r="I98375" s="15"/>
      <c r="K98375" s="15"/>
      <c r="M98375" s="15"/>
      <c r="N98375" s="30"/>
      <c r="O98375" s="15"/>
    </row>
    <row r="98376" spans="7:15" s="29" customFormat="1" x14ac:dyDescent="0.3">
      <c r="G98376" s="15"/>
      <c r="H98376" s="15"/>
      <c r="I98376" s="15"/>
      <c r="K98376" s="15"/>
      <c r="M98376" s="15"/>
      <c r="N98376" s="30"/>
      <c r="O98376" s="15"/>
    </row>
    <row r="98377" spans="7:15" s="29" customFormat="1" x14ac:dyDescent="0.3">
      <c r="G98377" s="15"/>
      <c r="H98377" s="15"/>
      <c r="I98377" s="15"/>
      <c r="K98377" s="15"/>
      <c r="M98377" s="15"/>
      <c r="N98377" s="30"/>
      <c r="O98377" s="15"/>
    </row>
    <row r="98378" spans="7:15" s="29" customFormat="1" x14ac:dyDescent="0.3">
      <c r="G98378" s="15"/>
      <c r="H98378" s="15"/>
      <c r="I98378" s="15"/>
      <c r="K98378" s="15"/>
      <c r="M98378" s="15"/>
      <c r="N98378" s="30"/>
      <c r="O98378" s="15"/>
    </row>
    <row r="98379" spans="7:15" s="29" customFormat="1" x14ac:dyDescent="0.3">
      <c r="G98379" s="15"/>
      <c r="H98379" s="15"/>
      <c r="I98379" s="15"/>
      <c r="K98379" s="15"/>
      <c r="M98379" s="15"/>
      <c r="N98379" s="30"/>
      <c r="O98379" s="15"/>
    </row>
    <row r="98380" spans="7:15" s="29" customFormat="1" x14ac:dyDescent="0.3">
      <c r="G98380" s="15"/>
      <c r="H98380" s="15"/>
      <c r="I98380" s="15"/>
      <c r="K98380" s="15"/>
      <c r="M98380" s="15"/>
      <c r="N98380" s="30"/>
      <c r="O98380" s="15"/>
    </row>
    <row r="98381" spans="7:15" s="29" customFormat="1" x14ac:dyDescent="0.3">
      <c r="G98381" s="15"/>
      <c r="H98381" s="15"/>
      <c r="I98381" s="15"/>
      <c r="K98381" s="15"/>
      <c r="M98381" s="15"/>
      <c r="N98381" s="30"/>
      <c r="O98381" s="15"/>
    </row>
    <row r="98382" spans="7:15" s="29" customFormat="1" x14ac:dyDescent="0.3">
      <c r="G98382" s="15"/>
      <c r="H98382" s="15"/>
      <c r="I98382" s="15"/>
      <c r="K98382" s="15"/>
      <c r="M98382" s="15"/>
      <c r="N98382" s="30"/>
      <c r="O98382" s="15"/>
    </row>
    <row r="98383" spans="7:15" s="29" customFormat="1" x14ac:dyDescent="0.3">
      <c r="G98383" s="15"/>
      <c r="H98383" s="15"/>
      <c r="I98383" s="15"/>
      <c r="K98383" s="15"/>
      <c r="M98383" s="15"/>
      <c r="N98383" s="30"/>
      <c r="O98383" s="15"/>
    </row>
    <row r="98384" spans="7:15" s="29" customFormat="1" x14ac:dyDescent="0.3">
      <c r="G98384" s="15"/>
      <c r="H98384" s="15"/>
      <c r="I98384" s="15"/>
      <c r="K98384" s="15"/>
      <c r="M98384" s="15"/>
      <c r="N98384" s="30"/>
      <c r="O98384" s="15"/>
    </row>
    <row r="98385" spans="7:15" s="29" customFormat="1" x14ac:dyDescent="0.3">
      <c r="G98385" s="15"/>
      <c r="H98385" s="15"/>
      <c r="I98385" s="15"/>
      <c r="K98385" s="15"/>
      <c r="M98385" s="15"/>
      <c r="N98385" s="30"/>
      <c r="O98385" s="15"/>
    </row>
    <row r="98386" spans="7:15" s="29" customFormat="1" x14ac:dyDescent="0.3">
      <c r="G98386" s="15"/>
      <c r="H98386" s="15"/>
      <c r="I98386" s="15"/>
      <c r="K98386" s="15"/>
      <c r="M98386" s="15"/>
      <c r="N98386" s="30"/>
      <c r="O98386" s="15"/>
    </row>
    <row r="98387" spans="7:15" s="29" customFormat="1" x14ac:dyDescent="0.3">
      <c r="G98387" s="15"/>
      <c r="H98387" s="15"/>
      <c r="I98387" s="15"/>
      <c r="K98387" s="15"/>
      <c r="M98387" s="15"/>
      <c r="N98387" s="30"/>
      <c r="O98387" s="15"/>
    </row>
    <row r="98388" spans="7:15" s="29" customFormat="1" x14ac:dyDescent="0.3">
      <c r="G98388" s="15"/>
      <c r="H98388" s="15"/>
      <c r="I98388" s="15"/>
      <c r="K98388" s="15"/>
      <c r="M98388" s="15"/>
      <c r="N98388" s="30"/>
      <c r="O98388" s="15"/>
    </row>
    <row r="98389" spans="7:15" s="29" customFormat="1" x14ac:dyDescent="0.3">
      <c r="G98389" s="15"/>
      <c r="H98389" s="15"/>
      <c r="I98389" s="15"/>
      <c r="K98389" s="15"/>
      <c r="M98389" s="15"/>
      <c r="N98389" s="30"/>
      <c r="O98389" s="15"/>
    </row>
    <row r="98390" spans="7:15" s="29" customFormat="1" x14ac:dyDescent="0.3">
      <c r="G98390" s="15"/>
      <c r="H98390" s="15"/>
      <c r="I98390" s="15"/>
      <c r="K98390" s="15"/>
      <c r="M98390" s="15"/>
      <c r="N98390" s="30"/>
      <c r="O98390" s="15"/>
    </row>
    <row r="98391" spans="7:15" s="29" customFormat="1" x14ac:dyDescent="0.3">
      <c r="G98391" s="15"/>
      <c r="H98391" s="15"/>
      <c r="I98391" s="15"/>
      <c r="K98391" s="15"/>
      <c r="M98391" s="15"/>
      <c r="N98391" s="30"/>
      <c r="O98391" s="15"/>
    </row>
    <row r="98392" spans="7:15" s="29" customFormat="1" x14ac:dyDescent="0.3">
      <c r="G98392" s="15"/>
      <c r="H98392" s="15"/>
      <c r="I98392" s="15"/>
      <c r="K98392" s="15"/>
      <c r="M98392" s="15"/>
      <c r="N98392" s="30"/>
      <c r="O98392" s="15"/>
    </row>
    <row r="98393" spans="7:15" s="29" customFormat="1" x14ac:dyDescent="0.3">
      <c r="G98393" s="15"/>
      <c r="H98393" s="15"/>
      <c r="I98393" s="15"/>
      <c r="K98393" s="15"/>
      <c r="M98393" s="15"/>
      <c r="N98393" s="30"/>
      <c r="O98393" s="15"/>
    </row>
    <row r="98394" spans="7:15" s="29" customFormat="1" x14ac:dyDescent="0.3">
      <c r="G98394" s="15"/>
      <c r="H98394" s="15"/>
      <c r="I98394" s="15"/>
      <c r="K98394" s="15"/>
      <c r="M98394" s="15"/>
      <c r="N98394" s="30"/>
      <c r="O98394" s="15"/>
    </row>
    <row r="98395" spans="7:15" s="29" customFormat="1" x14ac:dyDescent="0.3">
      <c r="G98395" s="15"/>
      <c r="H98395" s="15"/>
      <c r="I98395" s="15"/>
      <c r="K98395" s="15"/>
      <c r="M98395" s="15"/>
      <c r="N98395" s="30"/>
      <c r="O98395" s="15"/>
    </row>
    <row r="98396" spans="7:15" s="29" customFormat="1" x14ac:dyDescent="0.3">
      <c r="G98396" s="15"/>
      <c r="H98396" s="15"/>
      <c r="I98396" s="15"/>
      <c r="K98396" s="15"/>
      <c r="M98396" s="15"/>
      <c r="N98396" s="30"/>
      <c r="O98396" s="15"/>
    </row>
    <row r="98397" spans="7:15" s="29" customFormat="1" x14ac:dyDescent="0.3">
      <c r="G98397" s="15"/>
      <c r="H98397" s="15"/>
      <c r="I98397" s="15"/>
      <c r="K98397" s="15"/>
      <c r="M98397" s="15"/>
      <c r="N98397" s="30"/>
      <c r="O98397" s="15"/>
    </row>
    <row r="98398" spans="7:15" s="29" customFormat="1" x14ac:dyDescent="0.3">
      <c r="G98398" s="15"/>
      <c r="H98398" s="15"/>
      <c r="I98398" s="15"/>
      <c r="K98398" s="15"/>
      <c r="M98398" s="15"/>
      <c r="N98398" s="30"/>
      <c r="O98398" s="15"/>
    </row>
    <row r="98399" spans="7:15" s="29" customFormat="1" x14ac:dyDescent="0.3">
      <c r="G98399" s="15"/>
      <c r="H98399" s="15"/>
      <c r="I98399" s="15"/>
      <c r="K98399" s="15"/>
      <c r="M98399" s="15"/>
      <c r="N98399" s="30"/>
      <c r="O98399" s="15"/>
    </row>
    <row r="98400" spans="7:15" s="29" customFormat="1" x14ac:dyDescent="0.3">
      <c r="G98400" s="15"/>
      <c r="H98400" s="15"/>
      <c r="I98400" s="15"/>
      <c r="K98400" s="15"/>
      <c r="M98400" s="15"/>
      <c r="N98400" s="30"/>
      <c r="O98400" s="15"/>
    </row>
    <row r="98401" spans="7:15" s="29" customFormat="1" x14ac:dyDescent="0.3">
      <c r="G98401" s="15"/>
      <c r="H98401" s="15"/>
      <c r="I98401" s="15"/>
      <c r="K98401" s="15"/>
      <c r="M98401" s="15"/>
      <c r="N98401" s="30"/>
      <c r="O98401" s="15"/>
    </row>
    <row r="98402" spans="7:15" s="29" customFormat="1" x14ac:dyDescent="0.3">
      <c r="G98402" s="15"/>
      <c r="H98402" s="15"/>
      <c r="I98402" s="15"/>
      <c r="K98402" s="15"/>
      <c r="M98402" s="15"/>
      <c r="N98402" s="30"/>
      <c r="O98402" s="15"/>
    </row>
    <row r="98403" spans="7:15" s="29" customFormat="1" x14ac:dyDescent="0.3">
      <c r="G98403" s="15"/>
      <c r="H98403" s="15"/>
      <c r="I98403" s="15"/>
      <c r="K98403" s="15"/>
      <c r="M98403" s="15"/>
      <c r="N98403" s="30"/>
      <c r="O98403" s="15"/>
    </row>
    <row r="98404" spans="7:15" s="29" customFormat="1" x14ac:dyDescent="0.3">
      <c r="G98404" s="15"/>
      <c r="H98404" s="15"/>
      <c r="I98404" s="15"/>
      <c r="K98404" s="15"/>
      <c r="M98404" s="15"/>
      <c r="N98404" s="30"/>
      <c r="O98404" s="15"/>
    </row>
    <row r="98405" spans="7:15" s="29" customFormat="1" x14ac:dyDescent="0.3">
      <c r="G98405" s="15"/>
      <c r="H98405" s="15"/>
      <c r="I98405" s="15"/>
      <c r="K98405" s="15"/>
      <c r="M98405" s="15"/>
      <c r="N98405" s="30"/>
      <c r="O98405" s="15"/>
    </row>
    <row r="98406" spans="7:15" s="29" customFormat="1" x14ac:dyDescent="0.3">
      <c r="G98406" s="15"/>
      <c r="H98406" s="15"/>
      <c r="I98406" s="15"/>
      <c r="K98406" s="15"/>
      <c r="M98406" s="15"/>
      <c r="N98406" s="30"/>
      <c r="O98406" s="15"/>
    </row>
    <row r="98407" spans="7:15" s="29" customFormat="1" x14ac:dyDescent="0.3">
      <c r="G98407" s="15"/>
      <c r="H98407" s="15"/>
      <c r="I98407" s="15"/>
      <c r="K98407" s="15"/>
      <c r="M98407" s="15"/>
      <c r="N98407" s="30"/>
      <c r="O98407" s="15"/>
    </row>
    <row r="98408" spans="7:15" s="29" customFormat="1" x14ac:dyDescent="0.3">
      <c r="G98408" s="15"/>
      <c r="H98408" s="15"/>
      <c r="I98408" s="15"/>
      <c r="K98408" s="15"/>
      <c r="M98408" s="15"/>
      <c r="N98408" s="30"/>
      <c r="O98408" s="15"/>
    </row>
    <row r="98409" spans="7:15" s="29" customFormat="1" x14ac:dyDescent="0.3">
      <c r="G98409" s="15"/>
      <c r="H98409" s="15"/>
      <c r="I98409" s="15"/>
      <c r="K98409" s="15"/>
      <c r="M98409" s="15"/>
      <c r="N98409" s="30"/>
      <c r="O98409" s="15"/>
    </row>
    <row r="98410" spans="7:15" s="29" customFormat="1" x14ac:dyDescent="0.3">
      <c r="G98410" s="15"/>
      <c r="H98410" s="15"/>
      <c r="I98410" s="15"/>
      <c r="K98410" s="15"/>
      <c r="M98410" s="15"/>
      <c r="N98410" s="30"/>
      <c r="O98410" s="15"/>
    </row>
    <row r="98411" spans="7:15" s="29" customFormat="1" x14ac:dyDescent="0.3">
      <c r="G98411" s="15"/>
      <c r="H98411" s="15"/>
      <c r="I98411" s="15"/>
      <c r="K98411" s="15"/>
      <c r="M98411" s="15"/>
      <c r="N98411" s="30"/>
      <c r="O98411" s="15"/>
    </row>
    <row r="98412" spans="7:15" s="29" customFormat="1" x14ac:dyDescent="0.3">
      <c r="G98412" s="15"/>
      <c r="H98412" s="15"/>
      <c r="I98412" s="15"/>
      <c r="K98412" s="15"/>
      <c r="M98412" s="15"/>
      <c r="N98412" s="30"/>
      <c r="O98412" s="15"/>
    </row>
    <row r="98413" spans="7:15" s="29" customFormat="1" x14ac:dyDescent="0.3">
      <c r="G98413" s="15"/>
      <c r="H98413" s="15"/>
      <c r="I98413" s="15"/>
      <c r="K98413" s="15"/>
      <c r="M98413" s="15"/>
      <c r="N98413" s="30"/>
      <c r="O98413" s="15"/>
    </row>
    <row r="98414" spans="7:15" s="29" customFormat="1" x14ac:dyDescent="0.3">
      <c r="G98414" s="15"/>
      <c r="H98414" s="15"/>
      <c r="I98414" s="15"/>
      <c r="K98414" s="15"/>
      <c r="M98414" s="15"/>
      <c r="N98414" s="30"/>
      <c r="O98414" s="15"/>
    </row>
    <row r="98415" spans="7:15" s="29" customFormat="1" x14ac:dyDescent="0.3">
      <c r="G98415" s="15"/>
      <c r="H98415" s="15"/>
      <c r="I98415" s="15"/>
      <c r="K98415" s="15"/>
      <c r="M98415" s="15"/>
      <c r="N98415" s="30"/>
      <c r="O98415" s="15"/>
    </row>
    <row r="98416" spans="7:15" s="29" customFormat="1" x14ac:dyDescent="0.3">
      <c r="G98416" s="15"/>
      <c r="H98416" s="15"/>
      <c r="I98416" s="15"/>
      <c r="K98416" s="15"/>
      <c r="M98416" s="15"/>
      <c r="N98416" s="30"/>
      <c r="O98416" s="15"/>
    </row>
    <row r="98417" spans="7:15" s="29" customFormat="1" x14ac:dyDescent="0.3">
      <c r="G98417" s="15"/>
      <c r="H98417" s="15"/>
      <c r="I98417" s="15"/>
      <c r="K98417" s="15"/>
      <c r="M98417" s="15"/>
      <c r="N98417" s="30"/>
      <c r="O98417" s="15"/>
    </row>
    <row r="98418" spans="7:15" s="29" customFormat="1" x14ac:dyDescent="0.3">
      <c r="G98418" s="15"/>
      <c r="H98418" s="15"/>
      <c r="I98418" s="15"/>
      <c r="K98418" s="15"/>
      <c r="M98418" s="15"/>
      <c r="N98418" s="30"/>
      <c r="O98418" s="15"/>
    </row>
    <row r="98419" spans="7:15" s="29" customFormat="1" x14ac:dyDescent="0.3">
      <c r="G98419" s="15"/>
      <c r="H98419" s="15"/>
      <c r="I98419" s="15"/>
      <c r="K98419" s="15"/>
      <c r="M98419" s="15"/>
      <c r="N98419" s="30"/>
      <c r="O98419" s="15"/>
    </row>
    <row r="98420" spans="7:15" s="29" customFormat="1" x14ac:dyDescent="0.3">
      <c r="G98420" s="15"/>
      <c r="H98420" s="15"/>
      <c r="I98420" s="15"/>
      <c r="K98420" s="15"/>
      <c r="M98420" s="15"/>
      <c r="N98420" s="30"/>
      <c r="O98420" s="15"/>
    </row>
    <row r="98421" spans="7:15" s="29" customFormat="1" x14ac:dyDescent="0.3">
      <c r="G98421" s="15"/>
      <c r="H98421" s="15"/>
      <c r="I98421" s="15"/>
      <c r="K98421" s="15"/>
      <c r="M98421" s="15"/>
      <c r="N98421" s="30"/>
      <c r="O98421" s="15"/>
    </row>
    <row r="98422" spans="7:15" s="29" customFormat="1" x14ac:dyDescent="0.3">
      <c r="G98422" s="15"/>
      <c r="H98422" s="15"/>
      <c r="I98422" s="15"/>
      <c r="K98422" s="15"/>
      <c r="M98422" s="15"/>
      <c r="N98422" s="30"/>
      <c r="O98422" s="15"/>
    </row>
    <row r="98423" spans="7:15" s="29" customFormat="1" x14ac:dyDescent="0.3">
      <c r="G98423" s="15"/>
      <c r="H98423" s="15"/>
      <c r="I98423" s="15"/>
      <c r="K98423" s="15"/>
      <c r="M98423" s="15"/>
      <c r="N98423" s="30"/>
      <c r="O98423" s="15"/>
    </row>
    <row r="98424" spans="7:15" s="29" customFormat="1" x14ac:dyDescent="0.3">
      <c r="G98424" s="15"/>
      <c r="H98424" s="15"/>
      <c r="I98424" s="15"/>
      <c r="K98424" s="15"/>
      <c r="M98424" s="15"/>
      <c r="N98424" s="30"/>
      <c r="O98424" s="15"/>
    </row>
    <row r="98425" spans="7:15" s="29" customFormat="1" x14ac:dyDescent="0.3">
      <c r="G98425" s="15"/>
      <c r="H98425" s="15"/>
      <c r="I98425" s="15"/>
      <c r="K98425" s="15"/>
      <c r="M98425" s="15"/>
      <c r="N98425" s="30"/>
      <c r="O98425" s="15"/>
    </row>
    <row r="98426" spans="7:15" s="29" customFormat="1" x14ac:dyDescent="0.3">
      <c r="G98426" s="15"/>
      <c r="H98426" s="15"/>
      <c r="I98426" s="15"/>
      <c r="K98426" s="15"/>
      <c r="M98426" s="15"/>
      <c r="N98426" s="30"/>
      <c r="O98426" s="15"/>
    </row>
    <row r="98427" spans="7:15" s="29" customFormat="1" x14ac:dyDescent="0.3">
      <c r="G98427" s="15"/>
      <c r="H98427" s="15"/>
      <c r="I98427" s="15"/>
      <c r="K98427" s="15"/>
      <c r="M98427" s="15"/>
      <c r="N98427" s="30"/>
      <c r="O98427" s="15"/>
    </row>
    <row r="98428" spans="7:15" s="29" customFormat="1" x14ac:dyDescent="0.3">
      <c r="G98428" s="15"/>
      <c r="H98428" s="15"/>
      <c r="I98428" s="15"/>
      <c r="K98428" s="15"/>
      <c r="M98428" s="15"/>
      <c r="N98428" s="30"/>
      <c r="O98428" s="15"/>
    </row>
    <row r="98429" spans="7:15" s="29" customFormat="1" x14ac:dyDescent="0.3">
      <c r="G98429" s="15"/>
      <c r="H98429" s="15"/>
      <c r="I98429" s="15"/>
      <c r="K98429" s="15"/>
      <c r="M98429" s="15"/>
      <c r="N98429" s="30"/>
      <c r="O98429" s="15"/>
    </row>
    <row r="98430" spans="7:15" s="29" customFormat="1" x14ac:dyDescent="0.3">
      <c r="G98430" s="15"/>
      <c r="H98430" s="15"/>
      <c r="I98430" s="15"/>
      <c r="K98430" s="15"/>
      <c r="M98430" s="15"/>
      <c r="N98430" s="30"/>
      <c r="O98430" s="15"/>
    </row>
    <row r="98431" spans="7:15" s="29" customFormat="1" x14ac:dyDescent="0.3">
      <c r="G98431" s="15"/>
      <c r="H98431" s="15"/>
      <c r="I98431" s="15"/>
      <c r="K98431" s="15"/>
      <c r="M98431" s="15"/>
      <c r="N98431" s="30"/>
      <c r="O98431" s="15"/>
    </row>
    <row r="98432" spans="7:15" s="29" customFormat="1" x14ac:dyDescent="0.3">
      <c r="G98432" s="15"/>
      <c r="H98432" s="15"/>
      <c r="I98432" s="15"/>
      <c r="K98432" s="15"/>
      <c r="M98432" s="15"/>
      <c r="N98432" s="30"/>
      <c r="O98432" s="15"/>
    </row>
    <row r="98433" spans="7:15" s="29" customFormat="1" x14ac:dyDescent="0.3">
      <c r="G98433" s="15"/>
      <c r="H98433" s="15"/>
      <c r="I98433" s="15"/>
      <c r="K98433" s="15"/>
      <c r="M98433" s="15"/>
      <c r="N98433" s="30"/>
      <c r="O98433" s="15"/>
    </row>
    <row r="98434" spans="7:15" s="29" customFormat="1" x14ac:dyDescent="0.3">
      <c r="G98434" s="15"/>
      <c r="H98434" s="15"/>
      <c r="I98434" s="15"/>
      <c r="K98434" s="15"/>
      <c r="M98434" s="15"/>
      <c r="N98434" s="30"/>
      <c r="O98434" s="15"/>
    </row>
    <row r="98435" spans="7:15" s="29" customFormat="1" x14ac:dyDescent="0.3">
      <c r="G98435" s="15"/>
      <c r="H98435" s="15"/>
      <c r="I98435" s="15"/>
      <c r="K98435" s="15"/>
      <c r="M98435" s="15"/>
      <c r="N98435" s="30"/>
      <c r="O98435" s="15"/>
    </row>
    <row r="98436" spans="7:15" s="29" customFormat="1" x14ac:dyDescent="0.3">
      <c r="G98436" s="15"/>
      <c r="H98436" s="15"/>
      <c r="I98436" s="15"/>
      <c r="K98436" s="15"/>
      <c r="M98436" s="15"/>
      <c r="N98436" s="30"/>
      <c r="O98436" s="15"/>
    </row>
    <row r="98437" spans="7:15" s="29" customFormat="1" x14ac:dyDescent="0.3">
      <c r="G98437" s="15"/>
      <c r="H98437" s="15"/>
      <c r="I98437" s="15"/>
      <c r="K98437" s="15"/>
      <c r="M98437" s="15"/>
      <c r="N98437" s="30"/>
      <c r="O98437" s="15"/>
    </row>
    <row r="98438" spans="7:15" s="29" customFormat="1" x14ac:dyDescent="0.3">
      <c r="G98438" s="15"/>
      <c r="H98438" s="15"/>
      <c r="I98438" s="15"/>
      <c r="K98438" s="15"/>
      <c r="M98438" s="15"/>
      <c r="N98438" s="30"/>
      <c r="O98438" s="15"/>
    </row>
    <row r="98439" spans="7:15" s="29" customFormat="1" x14ac:dyDescent="0.3">
      <c r="G98439" s="15"/>
      <c r="H98439" s="15"/>
      <c r="I98439" s="15"/>
      <c r="K98439" s="15"/>
      <c r="M98439" s="15"/>
      <c r="N98439" s="30"/>
      <c r="O98439" s="15"/>
    </row>
    <row r="98440" spans="7:15" s="29" customFormat="1" x14ac:dyDescent="0.3">
      <c r="G98440" s="15"/>
      <c r="H98440" s="15"/>
      <c r="I98440" s="15"/>
      <c r="K98440" s="15"/>
      <c r="M98440" s="15"/>
      <c r="N98440" s="30"/>
      <c r="O98440" s="15"/>
    </row>
    <row r="98441" spans="7:15" s="29" customFormat="1" x14ac:dyDescent="0.3">
      <c r="G98441" s="15"/>
      <c r="H98441" s="15"/>
      <c r="I98441" s="15"/>
      <c r="K98441" s="15"/>
      <c r="M98441" s="15"/>
      <c r="N98441" s="30"/>
      <c r="O98441" s="15"/>
    </row>
    <row r="98442" spans="7:15" s="29" customFormat="1" x14ac:dyDescent="0.3">
      <c r="G98442" s="15"/>
      <c r="H98442" s="15"/>
      <c r="I98442" s="15"/>
      <c r="K98442" s="15"/>
      <c r="M98442" s="15"/>
      <c r="N98442" s="30"/>
      <c r="O98442" s="15"/>
    </row>
    <row r="98443" spans="7:15" s="29" customFormat="1" x14ac:dyDescent="0.3">
      <c r="G98443" s="15"/>
      <c r="H98443" s="15"/>
      <c r="I98443" s="15"/>
      <c r="K98443" s="15"/>
      <c r="M98443" s="15"/>
      <c r="N98443" s="30"/>
      <c r="O98443" s="15"/>
    </row>
    <row r="98444" spans="7:15" s="29" customFormat="1" x14ac:dyDescent="0.3">
      <c r="G98444" s="15"/>
      <c r="H98444" s="15"/>
      <c r="I98444" s="15"/>
      <c r="K98444" s="15"/>
      <c r="M98444" s="15"/>
      <c r="N98444" s="30"/>
      <c r="O98444" s="15"/>
    </row>
    <row r="98445" spans="7:15" s="29" customFormat="1" x14ac:dyDescent="0.3">
      <c r="G98445" s="15"/>
      <c r="H98445" s="15"/>
      <c r="I98445" s="15"/>
      <c r="K98445" s="15"/>
      <c r="M98445" s="15"/>
      <c r="N98445" s="30"/>
      <c r="O98445" s="15"/>
    </row>
    <row r="98446" spans="7:15" s="29" customFormat="1" x14ac:dyDescent="0.3">
      <c r="G98446" s="15"/>
      <c r="H98446" s="15"/>
      <c r="I98446" s="15"/>
      <c r="K98446" s="15"/>
      <c r="M98446" s="15"/>
      <c r="N98446" s="30"/>
      <c r="O98446" s="15"/>
    </row>
    <row r="98447" spans="7:15" s="29" customFormat="1" x14ac:dyDescent="0.3">
      <c r="G98447" s="15"/>
      <c r="H98447" s="15"/>
      <c r="I98447" s="15"/>
      <c r="K98447" s="15"/>
      <c r="M98447" s="15"/>
      <c r="N98447" s="30"/>
      <c r="O98447" s="15"/>
    </row>
    <row r="98448" spans="7:15" s="29" customFormat="1" x14ac:dyDescent="0.3">
      <c r="G98448" s="15"/>
      <c r="H98448" s="15"/>
      <c r="I98448" s="15"/>
      <c r="K98448" s="15"/>
      <c r="M98448" s="15"/>
      <c r="N98448" s="30"/>
      <c r="O98448" s="15"/>
    </row>
    <row r="98449" spans="7:15" s="29" customFormat="1" x14ac:dyDescent="0.3">
      <c r="G98449" s="15"/>
      <c r="H98449" s="15"/>
      <c r="I98449" s="15"/>
      <c r="K98449" s="15"/>
      <c r="M98449" s="15"/>
      <c r="N98449" s="30"/>
      <c r="O98449" s="15"/>
    </row>
    <row r="98450" spans="7:15" s="29" customFormat="1" x14ac:dyDescent="0.3">
      <c r="G98450" s="15"/>
      <c r="H98450" s="15"/>
      <c r="I98450" s="15"/>
      <c r="K98450" s="15"/>
      <c r="M98450" s="15"/>
      <c r="N98450" s="30"/>
      <c r="O98450" s="15"/>
    </row>
    <row r="98451" spans="7:15" s="29" customFormat="1" x14ac:dyDescent="0.3">
      <c r="G98451" s="15"/>
      <c r="H98451" s="15"/>
      <c r="I98451" s="15"/>
      <c r="K98451" s="15"/>
      <c r="M98451" s="15"/>
      <c r="N98451" s="30"/>
      <c r="O98451" s="15"/>
    </row>
    <row r="98452" spans="7:15" s="29" customFormat="1" x14ac:dyDescent="0.3">
      <c r="G98452" s="15"/>
      <c r="H98452" s="15"/>
      <c r="I98452" s="15"/>
      <c r="K98452" s="15"/>
      <c r="M98452" s="15"/>
      <c r="N98452" s="30"/>
      <c r="O98452" s="15"/>
    </row>
    <row r="98453" spans="7:15" s="29" customFormat="1" x14ac:dyDescent="0.3">
      <c r="G98453" s="15"/>
      <c r="H98453" s="15"/>
      <c r="I98453" s="15"/>
      <c r="K98453" s="15"/>
      <c r="M98453" s="15"/>
      <c r="N98453" s="30"/>
      <c r="O98453" s="15"/>
    </row>
    <row r="98454" spans="7:15" s="29" customFormat="1" x14ac:dyDescent="0.3">
      <c r="G98454" s="15"/>
      <c r="H98454" s="15"/>
      <c r="I98454" s="15"/>
      <c r="K98454" s="15"/>
      <c r="M98454" s="15"/>
      <c r="N98454" s="30"/>
      <c r="O98454" s="15"/>
    </row>
    <row r="98455" spans="7:15" s="29" customFormat="1" x14ac:dyDescent="0.3">
      <c r="G98455" s="15"/>
      <c r="H98455" s="15"/>
      <c r="I98455" s="15"/>
      <c r="K98455" s="15"/>
      <c r="M98455" s="15"/>
      <c r="N98455" s="30"/>
      <c r="O98455" s="15"/>
    </row>
    <row r="98456" spans="7:15" s="29" customFormat="1" x14ac:dyDescent="0.3">
      <c r="G98456" s="15"/>
      <c r="H98456" s="15"/>
      <c r="I98456" s="15"/>
      <c r="K98456" s="15"/>
      <c r="M98456" s="15"/>
      <c r="N98456" s="30"/>
      <c r="O98456" s="15"/>
    </row>
    <row r="98457" spans="7:15" s="29" customFormat="1" x14ac:dyDescent="0.3">
      <c r="G98457" s="15"/>
      <c r="H98457" s="15"/>
      <c r="I98457" s="15"/>
      <c r="K98457" s="15"/>
      <c r="M98457" s="15"/>
      <c r="N98457" s="30"/>
      <c r="O98457" s="15"/>
    </row>
    <row r="98458" spans="7:15" s="29" customFormat="1" x14ac:dyDescent="0.3">
      <c r="G98458" s="15"/>
      <c r="H98458" s="15"/>
      <c r="I98458" s="15"/>
      <c r="K98458" s="15"/>
      <c r="M98458" s="15"/>
      <c r="N98458" s="30"/>
      <c r="O98458" s="15"/>
    </row>
    <row r="98459" spans="7:15" s="29" customFormat="1" x14ac:dyDescent="0.3">
      <c r="G98459" s="15"/>
      <c r="H98459" s="15"/>
      <c r="I98459" s="15"/>
      <c r="K98459" s="15"/>
      <c r="M98459" s="15"/>
      <c r="N98459" s="30"/>
      <c r="O98459" s="15"/>
    </row>
    <row r="98460" spans="7:15" s="29" customFormat="1" x14ac:dyDescent="0.3">
      <c r="G98460" s="15"/>
      <c r="H98460" s="15"/>
      <c r="I98460" s="15"/>
      <c r="K98460" s="15"/>
      <c r="M98460" s="15"/>
      <c r="N98460" s="30"/>
      <c r="O98460" s="15"/>
    </row>
    <row r="98461" spans="7:15" s="29" customFormat="1" x14ac:dyDescent="0.3">
      <c r="G98461" s="15"/>
      <c r="H98461" s="15"/>
      <c r="I98461" s="15"/>
      <c r="K98461" s="15"/>
      <c r="M98461" s="15"/>
      <c r="N98461" s="30"/>
      <c r="O98461" s="15"/>
    </row>
    <row r="98462" spans="7:15" s="29" customFormat="1" x14ac:dyDescent="0.3">
      <c r="G98462" s="15"/>
      <c r="H98462" s="15"/>
      <c r="I98462" s="15"/>
      <c r="K98462" s="15"/>
      <c r="M98462" s="15"/>
      <c r="N98462" s="30"/>
      <c r="O98462" s="15"/>
    </row>
    <row r="98463" spans="7:15" s="29" customFormat="1" x14ac:dyDescent="0.3">
      <c r="G98463" s="15"/>
      <c r="H98463" s="15"/>
      <c r="I98463" s="15"/>
      <c r="K98463" s="15"/>
      <c r="M98463" s="15"/>
      <c r="N98463" s="30"/>
      <c r="O98463" s="15"/>
    </row>
    <row r="98464" spans="7:15" s="29" customFormat="1" x14ac:dyDescent="0.3">
      <c r="G98464" s="15"/>
      <c r="H98464" s="15"/>
      <c r="I98464" s="15"/>
      <c r="K98464" s="15"/>
      <c r="M98464" s="15"/>
      <c r="N98464" s="30"/>
      <c r="O98464" s="15"/>
    </row>
    <row r="98465" spans="7:15" s="29" customFormat="1" x14ac:dyDescent="0.3">
      <c r="G98465" s="15"/>
      <c r="H98465" s="15"/>
      <c r="I98465" s="15"/>
      <c r="K98465" s="15"/>
      <c r="M98465" s="15"/>
      <c r="N98465" s="30"/>
      <c r="O98465" s="15"/>
    </row>
    <row r="98466" spans="7:15" s="29" customFormat="1" x14ac:dyDescent="0.3">
      <c r="G98466" s="15"/>
      <c r="H98466" s="15"/>
      <c r="I98466" s="15"/>
      <c r="K98466" s="15"/>
      <c r="M98466" s="15"/>
      <c r="N98466" s="30"/>
      <c r="O98466" s="15"/>
    </row>
    <row r="98467" spans="7:15" s="29" customFormat="1" x14ac:dyDescent="0.3">
      <c r="G98467" s="15"/>
      <c r="H98467" s="15"/>
      <c r="I98467" s="15"/>
      <c r="K98467" s="15"/>
      <c r="M98467" s="15"/>
      <c r="N98467" s="30"/>
      <c r="O98467" s="15"/>
    </row>
    <row r="98468" spans="7:15" s="29" customFormat="1" x14ac:dyDescent="0.3">
      <c r="G98468" s="15"/>
      <c r="H98468" s="15"/>
      <c r="I98468" s="15"/>
      <c r="K98468" s="15"/>
      <c r="M98468" s="15"/>
      <c r="N98468" s="30"/>
      <c r="O98468" s="15"/>
    </row>
    <row r="98469" spans="7:15" s="29" customFormat="1" x14ac:dyDescent="0.3">
      <c r="G98469" s="15"/>
      <c r="H98469" s="15"/>
      <c r="I98469" s="15"/>
      <c r="K98469" s="15"/>
      <c r="M98469" s="15"/>
      <c r="N98469" s="30"/>
      <c r="O98469" s="15"/>
    </row>
    <row r="98470" spans="7:15" s="29" customFormat="1" x14ac:dyDescent="0.3">
      <c r="G98470" s="15"/>
      <c r="H98470" s="15"/>
      <c r="I98470" s="15"/>
      <c r="K98470" s="15"/>
      <c r="M98470" s="15"/>
      <c r="N98470" s="30"/>
      <c r="O98470" s="15"/>
    </row>
    <row r="98471" spans="7:15" s="29" customFormat="1" x14ac:dyDescent="0.3">
      <c r="G98471" s="15"/>
      <c r="H98471" s="15"/>
      <c r="I98471" s="15"/>
      <c r="K98471" s="15"/>
      <c r="M98471" s="15"/>
      <c r="N98471" s="30"/>
      <c r="O98471" s="15"/>
    </row>
    <row r="98472" spans="7:15" s="29" customFormat="1" x14ac:dyDescent="0.3">
      <c r="G98472" s="15"/>
      <c r="H98472" s="15"/>
      <c r="I98472" s="15"/>
      <c r="K98472" s="15"/>
      <c r="M98472" s="15"/>
      <c r="N98472" s="30"/>
      <c r="O98472" s="15"/>
    </row>
    <row r="98473" spans="7:15" s="29" customFormat="1" x14ac:dyDescent="0.3">
      <c r="G98473" s="15"/>
      <c r="H98473" s="15"/>
      <c r="I98473" s="15"/>
      <c r="K98473" s="15"/>
      <c r="M98473" s="15"/>
      <c r="N98473" s="30"/>
      <c r="O98473" s="15"/>
    </row>
    <row r="98474" spans="7:15" s="29" customFormat="1" x14ac:dyDescent="0.3">
      <c r="G98474" s="15"/>
      <c r="H98474" s="15"/>
      <c r="I98474" s="15"/>
      <c r="K98474" s="15"/>
      <c r="M98474" s="15"/>
      <c r="N98474" s="30"/>
      <c r="O98474" s="15"/>
    </row>
    <row r="98475" spans="7:15" s="29" customFormat="1" x14ac:dyDescent="0.3">
      <c r="G98475" s="15"/>
      <c r="H98475" s="15"/>
      <c r="I98475" s="15"/>
      <c r="K98475" s="15"/>
      <c r="M98475" s="15"/>
      <c r="N98475" s="30"/>
      <c r="O98475" s="15"/>
    </row>
    <row r="98476" spans="7:15" s="29" customFormat="1" x14ac:dyDescent="0.3">
      <c r="G98476" s="15"/>
      <c r="H98476" s="15"/>
      <c r="I98476" s="15"/>
      <c r="K98476" s="15"/>
      <c r="M98476" s="15"/>
      <c r="N98476" s="30"/>
      <c r="O98476" s="15"/>
    </row>
    <row r="98477" spans="7:15" s="29" customFormat="1" x14ac:dyDescent="0.3">
      <c r="G98477" s="15"/>
      <c r="H98477" s="15"/>
      <c r="I98477" s="15"/>
      <c r="K98477" s="15"/>
      <c r="M98477" s="15"/>
      <c r="N98477" s="30"/>
      <c r="O98477" s="15"/>
    </row>
    <row r="98478" spans="7:15" s="29" customFormat="1" x14ac:dyDescent="0.3">
      <c r="G98478" s="15"/>
      <c r="H98478" s="15"/>
      <c r="I98478" s="15"/>
      <c r="K98478" s="15"/>
      <c r="M98478" s="15"/>
      <c r="N98478" s="30"/>
      <c r="O98478" s="15"/>
    </row>
    <row r="98479" spans="7:15" s="29" customFormat="1" x14ac:dyDescent="0.3">
      <c r="G98479" s="15"/>
      <c r="H98479" s="15"/>
      <c r="I98479" s="15"/>
      <c r="K98479" s="15"/>
      <c r="M98479" s="15"/>
      <c r="N98479" s="30"/>
      <c r="O98479" s="15"/>
    </row>
    <row r="98480" spans="7:15" s="29" customFormat="1" x14ac:dyDescent="0.3">
      <c r="G98480" s="15"/>
      <c r="H98480" s="15"/>
      <c r="I98480" s="15"/>
      <c r="K98480" s="15"/>
      <c r="M98480" s="15"/>
      <c r="N98480" s="30"/>
      <c r="O98480" s="15"/>
    </row>
    <row r="98481" spans="7:15" s="29" customFormat="1" x14ac:dyDescent="0.3">
      <c r="G98481" s="15"/>
      <c r="H98481" s="15"/>
      <c r="I98481" s="15"/>
      <c r="K98481" s="15"/>
      <c r="M98481" s="15"/>
      <c r="N98481" s="30"/>
      <c r="O98481" s="15"/>
    </row>
    <row r="98482" spans="7:15" s="29" customFormat="1" x14ac:dyDescent="0.3">
      <c r="G98482" s="15"/>
      <c r="H98482" s="15"/>
      <c r="I98482" s="15"/>
      <c r="K98482" s="15"/>
      <c r="M98482" s="15"/>
      <c r="N98482" s="30"/>
      <c r="O98482" s="15"/>
    </row>
    <row r="98483" spans="7:15" s="29" customFormat="1" x14ac:dyDescent="0.3">
      <c r="G98483" s="15"/>
      <c r="H98483" s="15"/>
      <c r="I98483" s="15"/>
      <c r="K98483" s="15"/>
      <c r="M98483" s="15"/>
      <c r="N98483" s="30"/>
      <c r="O98483" s="15"/>
    </row>
    <row r="98484" spans="7:15" s="29" customFormat="1" x14ac:dyDescent="0.3">
      <c r="G98484" s="15"/>
      <c r="H98484" s="15"/>
      <c r="I98484" s="15"/>
      <c r="K98484" s="15"/>
      <c r="M98484" s="15"/>
      <c r="N98484" s="30"/>
      <c r="O98484" s="15"/>
    </row>
    <row r="98485" spans="7:15" s="29" customFormat="1" x14ac:dyDescent="0.3">
      <c r="G98485" s="15"/>
      <c r="H98485" s="15"/>
      <c r="I98485" s="15"/>
      <c r="K98485" s="15"/>
      <c r="M98485" s="15"/>
      <c r="N98485" s="30"/>
      <c r="O98485" s="15"/>
    </row>
    <row r="98486" spans="7:15" s="29" customFormat="1" x14ac:dyDescent="0.3">
      <c r="G98486" s="15"/>
      <c r="H98486" s="15"/>
      <c r="I98486" s="15"/>
      <c r="K98486" s="15"/>
      <c r="M98486" s="15"/>
      <c r="N98486" s="30"/>
      <c r="O98486" s="15"/>
    </row>
    <row r="98487" spans="7:15" s="29" customFormat="1" x14ac:dyDescent="0.3">
      <c r="G98487" s="15"/>
      <c r="H98487" s="15"/>
      <c r="I98487" s="15"/>
      <c r="K98487" s="15"/>
      <c r="M98487" s="15"/>
      <c r="N98487" s="30"/>
      <c r="O98487" s="15"/>
    </row>
    <row r="98488" spans="7:15" s="29" customFormat="1" x14ac:dyDescent="0.3">
      <c r="G98488" s="15"/>
      <c r="H98488" s="15"/>
      <c r="I98488" s="15"/>
      <c r="K98488" s="15"/>
      <c r="M98488" s="15"/>
      <c r="N98488" s="30"/>
      <c r="O98488" s="15"/>
    </row>
    <row r="98489" spans="7:15" s="29" customFormat="1" x14ac:dyDescent="0.3">
      <c r="G98489" s="15"/>
      <c r="H98489" s="15"/>
      <c r="I98489" s="15"/>
      <c r="K98489" s="15"/>
      <c r="M98489" s="15"/>
      <c r="N98489" s="30"/>
      <c r="O98489" s="15"/>
    </row>
    <row r="98490" spans="7:15" s="29" customFormat="1" x14ac:dyDescent="0.3">
      <c r="G98490" s="15"/>
      <c r="H98490" s="15"/>
      <c r="I98490" s="15"/>
      <c r="K98490" s="15"/>
      <c r="M98490" s="15"/>
      <c r="N98490" s="30"/>
      <c r="O98490" s="15"/>
    </row>
    <row r="98491" spans="7:15" s="29" customFormat="1" x14ac:dyDescent="0.3">
      <c r="G98491" s="15"/>
      <c r="H98491" s="15"/>
      <c r="I98491" s="15"/>
      <c r="K98491" s="15"/>
      <c r="M98491" s="15"/>
      <c r="N98491" s="30"/>
      <c r="O98491" s="15"/>
    </row>
    <row r="98492" spans="7:15" s="29" customFormat="1" x14ac:dyDescent="0.3">
      <c r="G98492" s="15"/>
      <c r="H98492" s="15"/>
      <c r="I98492" s="15"/>
      <c r="K98492" s="15"/>
      <c r="M98492" s="15"/>
      <c r="N98492" s="30"/>
      <c r="O98492" s="15"/>
    </row>
    <row r="98493" spans="7:15" s="29" customFormat="1" x14ac:dyDescent="0.3">
      <c r="G98493" s="15"/>
      <c r="H98493" s="15"/>
      <c r="I98493" s="15"/>
      <c r="K98493" s="15"/>
      <c r="M98493" s="15"/>
      <c r="N98493" s="30"/>
      <c r="O98493" s="15"/>
    </row>
    <row r="98494" spans="7:15" s="29" customFormat="1" x14ac:dyDescent="0.3">
      <c r="G98494" s="15"/>
      <c r="H98494" s="15"/>
      <c r="I98494" s="15"/>
      <c r="K98494" s="15"/>
      <c r="M98494" s="15"/>
      <c r="N98494" s="30"/>
      <c r="O98494" s="15"/>
    </row>
    <row r="98495" spans="7:15" s="29" customFormat="1" x14ac:dyDescent="0.3">
      <c r="G98495" s="15"/>
      <c r="H98495" s="15"/>
      <c r="I98495" s="15"/>
      <c r="K98495" s="15"/>
      <c r="M98495" s="15"/>
      <c r="N98495" s="30"/>
      <c r="O98495" s="15"/>
    </row>
    <row r="98496" spans="7:15" s="29" customFormat="1" x14ac:dyDescent="0.3">
      <c r="G98496" s="15"/>
      <c r="H98496" s="15"/>
      <c r="I98496" s="15"/>
      <c r="K98496" s="15"/>
      <c r="M98496" s="15"/>
      <c r="N98496" s="30"/>
      <c r="O98496" s="15"/>
    </row>
    <row r="98497" spans="7:15" s="29" customFormat="1" x14ac:dyDescent="0.3">
      <c r="G98497" s="15"/>
      <c r="H98497" s="15"/>
      <c r="I98497" s="15"/>
      <c r="K98497" s="15"/>
      <c r="M98497" s="15"/>
      <c r="N98497" s="30"/>
      <c r="O98497" s="15"/>
    </row>
    <row r="98498" spans="7:15" s="29" customFormat="1" x14ac:dyDescent="0.3">
      <c r="G98498" s="15"/>
      <c r="H98498" s="15"/>
      <c r="I98498" s="15"/>
      <c r="K98498" s="15"/>
      <c r="M98498" s="15"/>
      <c r="N98498" s="30"/>
      <c r="O98498" s="15"/>
    </row>
    <row r="98499" spans="7:15" s="29" customFormat="1" x14ac:dyDescent="0.3">
      <c r="G98499" s="15"/>
      <c r="H98499" s="15"/>
      <c r="I98499" s="15"/>
      <c r="K98499" s="15"/>
      <c r="M98499" s="15"/>
      <c r="N98499" s="30"/>
      <c r="O98499" s="15"/>
    </row>
    <row r="98500" spans="7:15" s="29" customFormat="1" x14ac:dyDescent="0.3">
      <c r="G98500" s="15"/>
      <c r="H98500" s="15"/>
      <c r="I98500" s="15"/>
      <c r="K98500" s="15"/>
      <c r="M98500" s="15"/>
      <c r="N98500" s="30"/>
      <c r="O98500" s="15"/>
    </row>
    <row r="98501" spans="7:15" s="29" customFormat="1" x14ac:dyDescent="0.3">
      <c r="G98501" s="15"/>
      <c r="H98501" s="15"/>
      <c r="I98501" s="15"/>
      <c r="K98501" s="15"/>
      <c r="M98501" s="15"/>
      <c r="N98501" s="30"/>
      <c r="O98501" s="15"/>
    </row>
    <row r="98502" spans="7:15" s="29" customFormat="1" x14ac:dyDescent="0.3">
      <c r="G98502" s="15"/>
      <c r="H98502" s="15"/>
      <c r="I98502" s="15"/>
      <c r="K98502" s="15"/>
      <c r="M98502" s="15"/>
      <c r="N98502" s="30"/>
      <c r="O98502" s="15"/>
    </row>
    <row r="98503" spans="7:15" s="29" customFormat="1" x14ac:dyDescent="0.3">
      <c r="G98503" s="15"/>
      <c r="H98503" s="15"/>
      <c r="I98503" s="15"/>
      <c r="K98503" s="15"/>
      <c r="M98503" s="15"/>
      <c r="N98503" s="30"/>
      <c r="O98503" s="15"/>
    </row>
    <row r="98504" spans="7:15" s="29" customFormat="1" x14ac:dyDescent="0.3">
      <c r="G98504" s="15"/>
      <c r="H98504" s="15"/>
      <c r="I98504" s="15"/>
      <c r="K98504" s="15"/>
      <c r="M98504" s="15"/>
      <c r="N98504" s="30"/>
      <c r="O98504" s="15"/>
    </row>
    <row r="98505" spans="7:15" s="29" customFormat="1" x14ac:dyDescent="0.3">
      <c r="G98505" s="15"/>
      <c r="H98505" s="15"/>
      <c r="I98505" s="15"/>
      <c r="K98505" s="15"/>
      <c r="M98505" s="15"/>
      <c r="N98505" s="30"/>
      <c r="O98505" s="15"/>
    </row>
    <row r="98506" spans="7:15" s="29" customFormat="1" x14ac:dyDescent="0.3">
      <c r="G98506" s="15"/>
      <c r="H98506" s="15"/>
      <c r="I98506" s="15"/>
      <c r="K98506" s="15"/>
      <c r="M98506" s="15"/>
      <c r="N98506" s="30"/>
      <c r="O98506" s="15"/>
    </row>
    <row r="98507" spans="7:15" s="29" customFormat="1" x14ac:dyDescent="0.3">
      <c r="G98507" s="15"/>
      <c r="H98507" s="15"/>
      <c r="I98507" s="15"/>
      <c r="K98507" s="15"/>
      <c r="M98507" s="15"/>
      <c r="N98507" s="30"/>
      <c r="O98507" s="15"/>
    </row>
    <row r="98508" spans="7:15" s="29" customFormat="1" x14ac:dyDescent="0.3">
      <c r="G98508" s="15"/>
      <c r="H98508" s="15"/>
      <c r="I98508" s="15"/>
      <c r="K98508" s="15"/>
      <c r="M98508" s="15"/>
      <c r="N98508" s="30"/>
      <c r="O98508" s="15"/>
    </row>
    <row r="98509" spans="7:15" s="29" customFormat="1" x14ac:dyDescent="0.3">
      <c r="G98509" s="15"/>
      <c r="H98509" s="15"/>
      <c r="I98509" s="15"/>
      <c r="K98509" s="15"/>
      <c r="M98509" s="15"/>
      <c r="N98509" s="30"/>
      <c r="O98509" s="15"/>
    </row>
    <row r="98510" spans="7:15" s="29" customFormat="1" x14ac:dyDescent="0.3">
      <c r="G98510" s="15"/>
      <c r="H98510" s="15"/>
      <c r="I98510" s="15"/>
      <c r="K98510" s="15"/>
      <c r="M98510" s="15"/>
      <c r="N98510" s="30"/>
      <c r="O98510" s="15"/>
    </row>
    <row r="98511" spans="7:15" s="29" customFormat="1" x14ac:dyDescent="0.3">
      <c r="G98511" s="15"/>
      <c r="H98511" s="15"/>
      <c r="I98511" s="15"/>
      <c r="K98511" s="15"/>
      <c r="M98511" s="15"/>
      <c r="N98511" s="30"/>
      <c r="O98511" s="15"/>
    </row>
    <row r="98512" spans="7:15" s="29" customFormat="1" x14ac:dyDescent="0.3">
      <c r="G98512" s="15"/>
      <c r="H98512" s="15"/>
      <c r="I98512" s="15"/>
      <c r="K98512" s="15"/>
      <c r="M98512" s="15"/>
      <c r="N98512" s="30"/>
      <c r="O98512" s="15"/>
    </row>
    <row r="98513" spans="7:15" s="29" customFormat="1" x14ac:dyDescent="0.3">
      <c r="G98513" s="15"/>
      <c r="H98513" s="15"/>
      <c r="I98513" s="15"/>
      <c r="K98513" s="15"/>
      <c r="M98513" s="15"/>
      <c r="N98513" s="30"/>
      <c r="O98513" s="15"/>
    </row>
    <row r="98514" spans="7:15" s="29" customFormat="1" x14ac:dyDescent="0.3">
      <c r="G98514" s="15"/>
      <c r="H98514" s="15"/>
      <c r="I98514" s="15"/>
      <c r="K98514" s="15"/>
      <c r="M98514" s="15"/>
      <c r="N98514" s="30"/>
      <c r="O98514" s="15"/>
    </row>
    <row r="98515" spans="7:15" s="29" customFormat="1" x14ac:dyDescent="0.3">
      <c r="G98515" s="15"/>
      <c r="H98515" s="15"/>
      <c r="I98515" s="15"/>
      <c r="K98515" s="15"/>
      <c r="M98515" s="15"/>
      <c r="N98515" s="30"/>
      <c r="O98515" s="15"/>
    </row>
    <row r="98516" spans="7:15" s="29" customFormat="1" x14ac:dyDescent="0.3">
      <c r="G98516" s="15"/>
      <c r="H98516" s="15"/>
      <c r="I98516" s="15"/>
      <c r="K98516" s="15"/>
      <c r="M98516" s="15"/>
      <c r="N98516" s="30"/>
      <c r="O98516" s="15"/>
    </row>
    <row r="98517" spans="7:15" s="29" customFormat="1" x14ac:dyDescent="0.3">
      <c r="G98517" s="15"/>
      <c r="H98517" s="15"/>
      <c r="I98517" s="15"/>
      <c r="K98517" s="15"/>
      <c r="M98517" s="15"/>
      <c r="N98517" s="30"/>
      <c r="O98517" s="15"/>
    </row>
    <row r="98518" spans="7:15" s="29" customFormat="1" x14ac:dyDescent="0.3">
      <c r="G98518" s="15"/>
      <c r="H98518" s="15"/>
      <c r="I98518" s="15"/>
      <c r="K98518" s="15"/>
      <c r="M98518" s="15"/>
      <c r="N98518" s="30"/>
      <c r="O98518" s="15"/>
    </row>
    <row r="98519" spans="7:15" s="29" customFormat="1" x14ac:dyDescent="0.3">
      <c r="G98519" s="15"/>
      <c r="H98519" s="15"/>
      <c r="I98519" s="15"/>
      <c r="K98519" s="15"/>
      <c r="M98519" s="15"/>
      <c r="N98519" s="30"/>
      <c r="O98519" s="15"/>
    </row>
    <row r="98520" spans="7:15" s="29" customFormat="1" x14ac:dyDescent="0.3">
      <c r="G98520" s="15"/>
      <c r="H98520" s="15"/>
      <c r="I98520" s="15"/>
      <c r="K98520" s="15"/>
      <c r="M98520" s="15"/>
      <c r="N98520" s="30"/>
      <c r="O98520" s="15"/>
    </row>
    <row r="98521" spans="7:15" s="29" customFormat="1" x14ac:dyDescent="0.3">
      <c r="G98521" s="15"/>
      <c r="H98521" s="15"/>
      <c r="I98521" s="15"/>
      <c r="K98521" s="15"/>
      <c r="M98521" s="15"/>
      <c r="N98521" s="30"/>
      <c r="O98521" s="15"/>
    </row>
    <row r="98522" spans="7:15" s="29" customFormat="1" x14ac:dyDescent="0.3">
      <c r="G98522" s="15"/>
      <c r="H98522" s="15"/>
      <c r="I98522" s="15"/>
      <c r="K98522" s="15"/>
      <c r="M98522" s="15"/>
      <c r="N98522" s="30"/>
      <c r="O98522" s="15"/>
    </row>
    <row r="98523" spans="7:15" s="29" customFormat="1" x14ac:dyDescent="0.3">
      <c r="G98523" s="15"/>
      <c r="H98523" s="15"/>
      <c r="I98523" s="15"/>
      <c r="K98523" s="15"/>
      <c r="M98523" s="15"/>
      <c r="N98523" s="30"/>
      <c r="O98523" s="15"/>
    </row>
    <row r="98524" spans="7:15" s="29" customFormat="1" x14ac:dyDescent="0.3">
      <c r="G98524" s="15"/>
      <c r="H98524" s="15"/>
      <c r="I98524" s="15"/>
      <c r="K98524" s="15"/>
      <c r="M98524" s="15"/>
      <c r="N98524" s="30"/>
      <c r="O98524" s="15"/>
    </row>
    <row r="98525" spans="7:15" s="29" customFormat="1" x14ac:dyDescent="0.3">
      <c r="G98525" s="15"/>
      <c r="H98525" s="15"/>
      <c r="I98525" s="15"/>
      <c r="K98525" s="15"/>
      <c r="M98525" s="15"/>
      <c r="N98525" s="30"/>
      <c r="O98525" s="15"/>
    </row>
    <row r="98526" spans="7:15" s="29" customFormat="1" x14ac:dyDescent="0.3">
      <c r="G98526" s="15"/>
      <c r="H98526" s="15"/>
      <c r="I98526" s="15"/>
      <c r="K98526" s="15"/>
      <c r="M98526" s="15"/>
      <c r="N98526" s="30"/>
      <c r="O98526" s="15"/>
    </row>
    <row r="98527" spans="7:15" s="29" customFormat="1" x14ac:dyDescent="0.3">
      <c r="G98527" s="15"/>
      <c r="H98527" s="15"/>
      <c r="I98527" s="15"/>
      <c r="K98527" s="15"/>
      <c r="M98527" s="15"/>
      <c r="N98527" s="30"/>
      <c r="O98527" s="15"/>
    </row>
    <row r="98528" spans="7:15" s="29" customFormat="1" x14ac:dyDescent="0.3">
      <c r="G98528" s="15"/>
      <c r="H98528" s="15"/>
      <c r="I98528" s="15"/>
      <c r="K98528" s="15"/>
      <c r="M98528" s="15"/>
      <c r="N98528" s="30"/>
      <c r="O98528" s="15"/>
    </row>
    <row r="98529" spans="7:15" s="29" customFormat="1" x14ac:dyDescent="0.3">
      <c r="G98529" s="15"/>
      <c r="H98529" s="15"/>
      <c r="I98529" s="15"/>
      <c r="K98529" s="15"/>
      <c r="M98529" s="15"/>
      <c r="N98529" s="30"/>
      <c r="O98529" s="15"/>
    </row>
    <row r="98530" spans="7:15" s="29" customFormat="1" x14ac:dyDescent="0.3">
      <c r="G98530" s="15"/>
      <c r="H98530" s="15"/>
      <c r="I98530" s="15"/>
      <c r="K98530" s="15"/>
      <c r="M98530" s="15"/>
      <c r="N98530" s="30"/>
      <c r="O98530" s="15"/>
    </row>
    <row r="98531" spans="7:15" s="29" customFormat="1" x14ac:dyDescent="0.3">
      <c r="G98531" s="15"/>
      <c r="H98531" s="15"/>
      <c r="I98531" s="15"/>
      <c r="K98531" s="15"/>
      <c r="M98531" s="15"/>
      <c r="N98531" s="30"/>
      <c r="O98531" s="15"/>
    </row>
    <row r="98532" spans="7:15" s="29" customFormat="1" x14ac:dyDescent="0.3">
      <c r="G98532" s="15"/>
      <c r="H98532" s="15"/>
      <c r="I98532" s="15"/>
      <c r="K98532" s="15"/>
      <c r="M98532" s="15"/>
      <c r="N98532" s="30"/>
      <c r="O98532" s="15"/>
    </row>
    <row r="98533" spans="7:15" s="29" customFormat="1" x14ac:dyDescent="0.3">
      <c r="G98533" s="15"/>
      <c r="H98533" s="15"/>
      <c r="I98533" s="15"/>
      <c r="K98533" s="15"/>
      <c r="M98533" s="15"/>
      <c r="N98533" s="30"/>
      <c r="O98533" s="15"/>
    </row>
    <row r="98534" spans="7:15" s="29" customFormat="1" x14ac:dyDescent="0.3">
      <c r="G98534" s="15"/>
      <c r="H98534" s="15"/>
      <c r="I98534" s="15"/>
      <c r="K98534" s="15"/>
      <c r="M98534" s="15"/>
      <c r="N98534" s="30"/>
      <c r="O98534" s="15"/>
    </row>
    <row r="98535" spans="7:15" s="29" customFormat="1" x14ac:dyDescent="0.3">
      <c r="G98535" s="15"/>
      <c r="H98535" s="15"/>
      <c r="I98535" s="15"/>
      <c r="K98535" s="15"/>
      <c r="M98535" s="15"/>
      <c r="N98535" s="30"/>
      <c r="O98535" s="15"/>
    </row>
    <row r="98536" spans="7:15" s="29" customFormat="1" x14ac:dyDescent="0.3">
      <c r="G98536" s="15"/>
      <c r="H98536" s="15"/>
      <c r="I98536" s="15"/>
      <c r="K98536" s="15"/>
      <c r="M98536" s="15"/>
      <c r="N98536" s="30"/>
      <c r="O98536" s="15"/>
    </row>
    <row r="98537" spans="7:15" s="29" customFormat="1" x14ac:dyDescent="0.3">
      <c r="G98537" s="15"/>
      <c r="H98537" s="15"/>
      <c r="I98537" s="15"/>
      <c r="K98537" s="15"/>
      <c r="M98537" s="15"/>
      <c r="N98537" s="30"/>
      <c r="O98537" s="15"/>
    </row>
    <row r="98538" spans="7:15" s="29" customFormat="1" x14ac:dyDescent="0.3">
      <c r="G98538" s="15"/>
      <c r="H98538" s="15"/>
      <c r="I98538" s="15"/>
      <c r="K98538" s="15"/>
      <c r="M98538" s="15"/>
      <c r="N98538" s="30"/>
      <c r="O98538" s="15"/>
    </row>
    <row r="98539" spans="7:15" s="29" customFormat="1" x14ac:dyDescent="0.3">
      <c r="G98539" s="15"/>
      <c r="H98539" s="15"/>
      <c r="I98539" s="15"/>
      <c r="K98539" s="15"/>
      <c r="M98539" s="15"/>
      <c r="N98539" s="30"/>
      <c r="O98539" s="15"/>
    </row>
    <row r="98540" spans="7:15" s="29" customFormat="1" x14ac:dyDescent="0.3">
      <c r="G98540" s="15"/>
      <c r="H98540" s="15"/>
      <c r="I98540" s="15"/>
      <c r="K98540" s="15"/>
      <c r="M98540" s="15"/>
      <c r="N98540" s="30"/>
      <c r="O98540" s="15"/>
    </row>
    <row r="98541" spans="7:15" s="29" customFormat="1" x14ac:dyDescent="0.3">
      <c r="G98541" s="15"/>
      <c r="H98541" s="15"/>
      <c r="I98541" s="15"/>
      <c r="K98541" s="15"/>
      <c r="M98541" s="15"/>
      <c r="N98541" s="30"/>
      <c r="O98541" s="15"/>
    </row>
    <row r="98542" spans="7:15" s="29" customFormat="1" x14ac:dyDescent="0.3">
      <c r="G98542" s="15"/>
      <c r="H98542" s="15"/>
      <c r="I98542" s="15"/>
      <c r="K98542" s="15"/>
      <c r="M98542" s="15"/>
      <c r="N98542" s="30"/>
      <c r="O98542" s="15"/>
    </row>
    <row r="98543" spans="7:15" s="29" customFormat="1" x14ac:dyDescent="0.3">
      <c r="G98543" s="15"/>
      <c r="H98543" s="15"/>
      <c r="I98543" s="15"/>
      <c r="K98543" s="15"/>
      <c r="M98543" s="15"/>
      <c r="N98543" s="30"/>
      <c r="O98543" s="15"/>
    </row>
    <row r="98544" spans="7:15" s="29" customFormat="1" x14ac:dyDescent="0.3">
      <c r="G98544" s="15"/>
      <c r="H98544" s="15"/>
      <c r="I98544" s="15"/>
      <c r="K98544" s="15"/>
      <c r="M98544" s="15"/>
      <c r="N98544" s="30"/>
      <c r="O98544" s="15"/>
    </row>
    <row r="98545" spans="7:15" s="29" customFormat="1" x14ac:dyDescent="0.3">
      <c r="G98545" s="15"/>
      <c r="H98545" s="15"/>
      <c r="I98545" s="15"/>
      <c r="K98545" s="15"/>
      <c r="M98545" s="15"/>
      <c r="N98545" s="30"/>
      <c r="O98545" s="15"/>
    </row>
    <row r="98546" spans="7:15" s="29" customFormat="1" x14ac:dyDescent="0.3">
      <c r="G98546" s="15"/>
      <c r="H98546" s="15"/>
      <c r="I98546" s="15"/>
      <c r="K98546" s="15"/>
      <c r="M98546" s="15"/>
      <c r="N98546" s="30"/>
      <c r="O98546" s="15"/>
    </row>
    <row r="98547" spans="7:15" s="29" customFormat="1" x14ac:dyDescent="0.3">
      <c r="G98547" s="15"/>
      <c r="H98547" s="15"/>
      <c r="I98547" s="15"/>
      <c r="K98547" s="15"/>
      <c r="M98547" s="15"/>
      <c r="N98547" s="30"/>
      <c r="O98547" s="15"/>
    </row>
    <row r="98548" spans="7:15" s="29" customFormat="1" x14ac:dyDescent="0.3">
      <c r="G98548" s="15"/>
      <c r="H98548" s="15"/>
      <c r="I98548" s="15"/>
      <c r="K98548" s="15"/>
      <c r="M98548" s="15"/>
      <c r="N98548" s="30"/>
      <c r="O98548" s="15"/>
    </row>
    <row r="98549" spans="7:15" s="29" customFormat="1" x14ac:dyDescent="0.3">
      <c r="G98549" s="15"/>
      <c r="H98549" s="15"/>
      <c r="I98549" s="15"/>
      <c r="K98549" s="15"/>
      <c r="M98549" s="15"/>
      <c r="N98549" s="30"/>
      <c r="O98549" s="15"/>
    </row>
    <row r="98550" spans="7:15" s="29" customFormat="1" x14ac:dyDescent="0.3">
      <c r="G98550" s="15"/>
      <c r="H98550" s="15"/>
      <c r="I98550" s="15"/>
      <c r="K98550" s="15"/>
      <c r="M98550" s="15"/>
      <c r="N98550" s="30"/>
      <c r="O98550" s="15"/>
    </row>
    <row r="98551" spans="7:15" s="29" customFormat="1" x14ac:dyDescent="0.3">
      <c r="G98551" s="15"/>
      <c r="H98551" s="15"/>
      <c r="I98551" s="15"/>
      <c r="K98551" s="15"/>
      <c r="M98551" s="15"/>
      <c r="N98551" s="30"/>
      <c r="O98551" s="15"/>
    </row>
    <row r="98552" spans="7:15" s="29" customFormat="1" x14ac:dyDescent="0.3">
      <c r="G98552" s="15"/>
      <c r="H98552" s="15"/>
      <c r="I98552" s="15"/>
      <c r="K98552" s="15"/>
      <c r="M98552" s="15"/>
      <c r="N98552" s="30"/>
      <c r="O98552" s="15"/>
    </row>
    <row r="98553" spans="7:15" s="29" customFormat="1" x14ac:dyDescent="0.3">
      <c r="G98553" s="15"/>
      <c r="H98553" s="15"/>
      <c r="I98553" s="15"/>
      <c r="K98553" s="15"/>
      <c r="M98553" s="15"/>
      <c r="N98553" s="30"/>
      <c r="O98553" s="15"/>
    </row>
    <row r="98554" spans="7:15" s="29" customFormat="1" x14ac:dyDescent="0.3">
      <c r="G98554" s="15"/>
      <c r="H98554" s="15"/>
      <c r="I98554" s="15"/>
      <c r="K98554" s="15"/>
      <c r="M98554" s="15"/>
      <c r="N98554" s="30"/>
      <c r="O98554" s="15"/>
    </row>
    <row r="98555" spans="7:15" s="29" customFormat="1" x14ac:dyDescent="0.3">
      <c r="G98555" s="15"/>
      <c r="H98555" s="15"/>
      <c r="I98555" s="15"/>
      <c r="K98555" s="15"/>
      <c r="M98555" s="15"/>
      <c r="N98555" s="30"/>
      <c r="O98555" s="15"/>
    </row>
    <row r="98556" spans="7:15" s="29" customFormat="1" x14ac:dyDescent="0.3">
      <c r="G98556" s="15"/>
      <c r="H98556" s="15"/>
      <c r="I98556" s="15"/>
      <c r="K98556" s="15"/>
      <c r="M98556" s="15"/>
      <c r="N98556" s="30"/>
      <c r="O98556" s="15"/>
    </row>
    <row r="98557" spans="7:15" s="29" customFormat="1" x14ac:dyDescent="0.3">
      <c r="G98557" s="15"/>
      <c r="H98557" s="15"/>
      <c r="I98557" s="15"/>
      <c r="K98557" s="15"/>
      <c r="M98557" s="15"/>
      <c r="N98557" s="30"/>
      <c r="O98557" s="15"/>
    </row>
    <row r="98558" spans="7:15" s="29" customFormat="1" x14ac:dyDescent="0.3">
      <c r="G98558" s="15"/>
      <c r="H98558" s="15"/>
      <c r="I98558" s="15"/>
      <c r="K98558" s="15"/>
      <c r="M98558" s="15"/>
      <c r="N98558" s="30"/>
      <c r="O98558" s="15"/>
    </row>
    <row r="98559" spans="7:15" s="29" customFormat="1" x14ac:dyDescent="0.3">
      <c r="G98559" s="15"/>
      <c r="H98559" s="15"/>
      <c r="I98559" s="15"/>
      <c r="K98559" s="15"/>
      <c r="M98559" s="15"/>
      <c r="N98559" s="30"/>
      <c r="O98559" s="15"/>
    </row>
    <row r="98560" spans="7:15" s="29" customFormat="1" x14ac:dyDescent="0.3">
      <c r="G98560" s="15"/>
      <c r="H98560" s="15"/>
      <c r="I98560" s="15"/>
      <c r="K98560" s="15"/>
      <c r="M98560" s="15"/>
      <c r="N98560" s="30"/>
      <c r="O98560" s="15"/>
    </row>
    <row r="98561" spans="7:15" s="29" customFormat="1" x14ac:dyDescent="0.3">
      <c r="G98561" s="15"/>
      <c r="H98561" s="15"/>
      <c r="I98561" s="15"/>
      <c r="K98561" s="15"/>
      <c r="M98561" s="15"/>
      <c r="N98561" s="30"/>
      <c r="O98561" s="15"/>
    </row>
    <row r="98562" spans="7:15" s="29" customFormat="1" x14ac:dyDescent="0.3">
      <c r="G98562" s="15"/>
      <c r="H98562" s="15"/>
      <c r="I98562" s="15"/>
      <c r="K98562" s="15"/>
      <c r="M98562" s="15"/>
      <c r="N98562" s="30"/>
      <c r="O98562" s="15"/>
    </row>
    <row r="98563" spans="7:15" s="29" customFormat="1" x14ac:dyDescent="0.3">
      <c r="G98563" s="15"/>
      <c r="H98563" s="15"/>
      <c r="I98563" s="15"/>
      <c r="K98563" s="15"/>
      <c r="M98563" s="15"/>
      <c r="N98563" s="30"/>
      <c r="O98563" s="15"/>
    </row>
    <row r="98564" spans="7:15" s="29" customFormat="1" x14ac:dyDescent="0.3">
      <c r="G98564" s="15"/>
      <c r="H98564" s="15"/>
      <c r="I98564" s="15"/>
      <c r="K98564" s="15"/>
      <c r="M98564" s="15"/>
      <c r="N98564" s="30"/>
      <c r="O98564" s="15"/>
    </row>
    <row r="98565" spans="7:15" s="29" customFormat="1" x14ac:dyDescent="0.3">
      <c r="G98565" s="15"/>
      <c r="H98565" s="15"/>
      <c r="I98565" s="15"/>
      <c r="K98565" s="15"/>
      <c r="M98565" s="15"/>
      <c r="N98565" s="30"/>
      <c r="O98565" s="15"/>
    </row>
    <row r="98566" spans="7:15" s="29" customFormat="1" x14ac:dyDescent="0.3">
      <c r="G98566" s="15"/>
      <c r="H98566" s="15"/>
      <c r="I98566" s="15"/>
      <c r="K98566" s="15"/>
      <c r="M98566" s="15"/>
      <c r="N98566" s="30"/>
      <c r="O98566" s="15"/>
    </row>
    <row r="98567" spans="7:15" s="29" customFormat="1" x14ac:dyDescent="0.3">
      <c r="G98567" s="15"/>
      <c r="H98567" s="15"/>
      <c r="I98567" s="15"/>
      <c r="K98567" s="15"/>
      <c r="M98567" s="15"/>
      <c r="N98567" s="30"/>
      <c r="O98567" s="15"/>
    </row>
    <row r="98568" spans="7:15" s="29" customFormat="1" x14ac:dyDescent="0.3">
      <c r="G98568" s="15"/>
      <c r="H98568" s="15"/>
      <c r="I98568" s="15"/>
      <c r="K98568" s="15"/>
      <c r="M98568" s="15"/>
      <c r="N98568" s="30"/>
      <c r="O98568" s="15"/>
    </row>
    <row r="98569" spans="7:15" s="29" customFormat="1" x14ac:dyDescent="0.3">
      <c r="G98569" s="15"/>
      <c r="H98569" s="15"/>
      <c r="I98569" s="15"/>
      <c r="K98569" s="15"/>
      <c r="M98569" s="15"/>
      <c r="N98569" s="30"/>
      <c r="O98569" s="15"/>
    </row>
    <row r="98570" spans="7:15" s="29" customFormat="1" x14ac:dyDescent="0.3">
      <c r="G98570" s="15"/>
      <c r="H98570" s="15"/>
      <c r="I98570" s="15"/>
      <c r="K98570" s="15"/>
      <c r="M98570" s="15"/>
      <c r="N98570" s="30"/>
      <c r="O98570" s="15"/>
    </row>
    <row r="98571" spans="7:15" s="29" customFormat="1" x14ac:dyDescent="0.3">
      <c r="G98571" s="15"/>
      <c r="H98571" s="15"/>
      <c r="I98571" s="15"/>
      <c r="K98571" s="15"/>
      <c r="M98571" s="15"/>
      <c r="N98571" s="30"/>
      <c r="O98571" s="15"/>
    </row>
    <row r="98572" spans="7:15" s="29" customFormat="1" x14ac:dyDescent="0.3">
      <c r="G98572" s="15"/>
      <c r="H98572" s="15"/>
      <c r="I98572" s="15"/>
      <c r="K98572" s="15"/>
      <c r="M98572" s="15"/>
      <c r="N98572" s="30"/>
      <c r="O98572" s="15"/>
    </row>
    <row r="98573" spans="7:15" s="29" customFormat="1" x14ac:dyDescent="0.3">
      <c r="G98573" s="15"/>
      <c r="H98573" s="15"/>
      <c r="I98573" s="15"/>
      <c r="K98573" s="15"/>
      <c r="M98573" s="15"/>
      <c r="N98573" s="30"/>
      <c r="O98573" s="15"/>
    </row>
    <row r="98574" spans="7:15" s="29" customFormat="1" x14ac:dyDescent="0.3">
      <c r="G98574" s="15"/>
      <c r="H98574" s="15"/>
      <c r="I98574" s="15"/>
      <c r="K98574" s="15"/>
      <c r="M98574" s="15"/>
      <c r="N98574" s="30"/>
      <c r="O98574" s="15"/>
    </row>
    <row r="98575" spans="7:15" s="29" customFormat="1" x14ac:dyDescent="0.3">
      <c r="G98575" s="15"/>
      <c r="H98575" s="15"/>
      <c r="I98575" s="15"/>
      <c r="K98575" s="15"/>
      <c r="M98575" s="15"/>
      <c r="N98575" s="30"/>
      <c r="O98575" s="15"/>
    </row>
    <row r="98576" spans="7:15" s="29" customFormat="1" x14ac:dyDescent="0.3">
      <c r="G98576" s="15"/>
      <c r="H98576" s="15"/>
      <c r="I98576" s="15"/>
      <c r="K98576" s="15"/>
      <c r="M98576" s="15"/>
      <c r="N98576" s="30"/>
      <c r="O98576" s="15"/>
    </row>
    <row r="98577" spans="7:15" s="29" customFormat="1" x14ac:dyDescent="0.3">
      <c r="G98577" s="15"/>
      <c r="H98577" s="15"/>
      <c r="I98577" s="15"/>
      <c r="K98577" s="15"/>
      <c r="M98577" s="15"/>
      <c r="N98577" s="30"/>
      <c r="O98577" s="15"/>
    </row>
    <row r="98578" spans="7:15" s="29" customFormat="1" x14ac:dyDescent="0.3">
      <c r="G98578" s="15"/>
      <c r="H98578" s="15"/>
      <c r="I98578" s="15"/>
      <c r="K98578" s="15"/>
      <c r="M98578" s="15"/>
      <c r="N98578" s="30"/>
      <c r="O98578" s="15"/>
    </row>
    <row r="98579" spans="7:15" s="29" customFormat="1" x14ac:dyDescent="0.3">
      <c r="G98579" s="15"/>
      <c r="H98579" s="15"/>
      <c r="I98579" s="15"/>
      <c r="K98579" s="15"/>
      <c r="M98579" s="15"/>
      <c r="N98579" s="30"/>
      <c r="O98579" s="15"/>
    </row>
    <row r="98580" spans="7:15" s="29" customFormat="1" x14ac:dyDescent="0.3">
      <c r="G98580" s="15"/>
      <c r="H98580" s="15"/>
      <c r="I98580" s="15"/>
      <c r="K98580" s="15"/>
      <c r="M98580" s="15"/>
      <c r="N98580" s="30"/>
      <c r="O98580" s="15"/>
    </row>
    <row r="98581" spans="7:15" s="29" customFormat="1" x14ac:dyDescent="0.3">
      <c r="G98581" s="15"/>
      <c r="H98581" s="15"/>
      <c r="I98581" s="15"/>
      <c r="K98581" s="15"/>
      <c r="M98581" s="15"/>
      <c r="N98581" s="30"/>
      <c r="O98581" s="15"/>
    </row>
    <row r="98582" spans="7:15" s="29" customFormat="1" x14ac:dyDescent="0.3">
      <c r="G98582" s="15"/>
      <c r="H98582" s="15"/>
      <c r="I98582" s="15"/>
      <c r="K98582" s="15"/>
      <c r="M98582" s="15"/>
      <c r="N98582" s="30"/>
      <c r="O98582" s="15"/>
    </row>
    <row r="98583" spans="7:15" s="29" customFormat="1" x14ac:dyDescent="0.3">
      <c r="G98583" s="15"/>
      <c r="H98583" s="15"/>
      <c r="I98583" s="15"/>
      <c r="K98583" s="15"/>
      <c r="M98583" s="15"/>
      <c r="N98583" s="30"/>
      <c r="O98583" s="15"/>
    </row>
    <row r="98584" spans="7:15" s="29" customFormat="1" x14ac:dyDescent="0.3">
      <c r="G98584" s="15"/>
      <c r="H98584" s="15"/>
      <c r="I98584" s="15"/>
      <c r="K98584" s="15"/>
      <c r="M98584" s="15"/>
      <c r="N98584" s="30"/>
      <c r="O98584" s="15"/>
    </row>
    <row r="98585" spans="7:15" s="29" customFormat="1" x14ac:dyDescent="0.3">
      <c r="G98585" s="15"/>
      <c r="H98585" s="15"/>
      <c r="I98585" s="15"/>
      <c r="K98585" s="15"/>
      <c r="M98585" s="15"/>
      <c r="N98585" s="30"/>
      <c r="O98585" s="15"/>
    </row>
    <row r="98586" spans="7:15" s="29" customFormat="1" x14ac:dyDescent="0.3">
      <c r="G98586" s="15"/>
      <c r="H98586" s="15"/>
      <c r="I98586" s="15"/>
      <c r="K98586" s="15"/>
      <c r="M98586" s="15"/>
      <c r="N98586" s="30"/>
      <c r="O98586" s="15"/>
    </row>
    <row r="98587" spans="7:15" s="29" customFormat="1" x14ac:dyDescent="0.3">
      <c r="G98587" s="15"/>
      <c r="H98587" s="15"/>
      <c r="I98587" s="15"/>
      <c r="K98587" s="15"/>
      <c r="M98587" s="15"/>
      <c r="N98587" s="30"/>
      <c r="O98587" s="15"/>
    </row>
    <row r="98588" spans="7:15" s="29" customFormat="1" x14ac:dyDescent="0.3">
      <c r="G98588" s="15"/>
      <c r="H98588" s="15"/>
      <c r="I98588" s="15"/>
      <c r="K98588" s="15"/>
      <c r="M98588" s="15"/>
      <c r="N98588" s="30"/>
      <c r="O98588" s="15"/>
    </row>
    <row r="98589" spans="7:15" s="29" customFormat="1" x14ac:dyDescent="0.3">
      <c r="G98589" s="15"/>
      <c r="H98589" s="15"/>
      <c r="I98589" s="15"/>
      <c r="K98589" s="15"/>
      <c r="M98589" s="15"/>
      <c r="N98589" s="30"/>
      <c r="O98589" s="15"/>
    </row>
    <row r="98590" spans="7:15" s="29" customFormat="1" x14ac:dyDescent="0.3">
      <c r="G98590" s="15"/>
      <c r="H98590" s="15"/>
      <c r="I98590" s="15"/>
      <c r="K98590" s="15"/>
      <c r="M98590" s="15"/>
      <c r="N98590" s="30"/>
      <c r="O98590" s="15"/>
    </row>
    <row r="98591" spans="7:15" s="29" customFormat="1" x14ac:dyDescent="0.3">
      <c r="G98591" s="15"/>
      <c r="H98591" s="15"/>
      <c r="I98591" s="15"/>
      <c r="K98591" s="15"/>
      <c r="M98591" s="15"/>
      <c r="N98591" s="30"/>
      <c r="O98591" s="15"/>
    </row>
    <row r="98592" spans="7:15" s="29" customFormat="1" x14ac:dyDescent="0.3">
      <c r="G98592" s="15"/>
      <c r="H98592" s="15"/>
      <c r="I98592" s="15"/>
      <c r="K98592" s="15"/>
      <c r="M98592" s="15"/>
      <c r="N98592" s="30"/>
      <c r="O98592" s="15"/>
    </row>
    <row r="98593" spans="7:15" s="29" customFormat="1" x14ac:dyDescent="0.3">
      <c r="G98593" s="15"/>
      <c r="H98593" s="15"/>
      <c r="I98593" s="15"/>
      <c r="K98593" s="15"/>
      <c r="M98593" s="15"/>
      <c r="N98593" s="30"/>
      <c r="O98593" s="15"/>
    </row>
    <row r="98594" spans="7:15" s="29" customFormat="1" x14ac:dyDescent="0.3">
      <c r="G98594" s="15"/>
      <c r="H98594" s="15"/>
      <c r="I98594" s="15"/>
      <c r="K98594" s="15"/>
      <c r="M98594" s="15"/>
      <c r="N98594" s="30"/>
      <c r="O98594" s="15"/>
    </row>
    <row r="98595" spans="7:15" s="29" customFormat="1" x14ac:dyDescent="0.3">
      <c r="G98595" s="15"/>
      <c r="H98595" s="15"/>
      <c r="I98595" s="15"/>
      <c r="K98595" s="15"/>
      <c r="M98595" s="15"/>
      <c r="N98595" s="30"/>
      <c r="O98595" s="15"/>
    </row>
    <row r="98596" spans="7:15" s="29" customFormat="1" x14ac:dyDescent="0.3">
      <c r="G98596" s="15"/>
      <c r="H98596" s="15"/>
      <c r="I98596" s="15"/>
      <c r="K98596" s="15"/>
      <c r="M98596" s="15"/>
      <c r="N98596" s="30"/>
      <c r="O98596" s="15"/>
    </row>
    <row r="98597" spans="7:15" s="29" customFormat="1" x14ac:dyDescent="0.3">
      <c r="G98597" s="15"/>
      <c r="H98597" s="15"/>
      <c r="I98597" s="15"/>
      <c r="K98597" s="15"/>
      <c r="M98597" s="15"/>
      <c r="N98597" s="30"/>
      <c r="O98597" s="15"/>
    </row>
    <row r="98598" spans="7:15" s="29" customFormat="1" x14ac:dyDescent="0.3">
      <c r="G98598" s="15"/>
      <c r="H98598" s="15"/>
      <c r="I98598" s="15"/>
      <c r="K98598" s="15"/>
      <c r="M98598" s="15"/>
      <c r="N98598" s="30"/>
      <c r="O98598" s="15"/>
    </row>
    <row r="98599" spans="7:15" s="29" customFormat="1" x14ac:dyDescent="0.3">
      <c r="G98599" s="15"/>
      <c r="H98599" s="15"/>
      <c r="I98599" s="15"/>
      <c r="K98599" s="15"/>
      <c r="M98599" s="15"/>
      <c r="N98599" s="30"/>
      <c r="O98599" s="15"/>
    </row>
    <row r="98600" spans="7:15" s="29" customFormat="1" x14ac:dyDescent="0.3">
      <c r="G98600" s="15"/>
      <c r="H98600" s="15"/>
      <c r="I98600" s="15"/>
      <c r="K98600" s="15"/>
      <c r="M98600" s="15"/>
      <c r="N98600" s="30"/>
      <c r="O98600" s="15"/>
    </row>
    <row r="98601" spans="7:15" s="29" customFormat="1" x14ac:dyDescent="0.3">
      <c r="G98601" s="15"/>
      <c r="H98601" s="15"/>
      <c r="I98601" s="15"/>
      <c r="K98601" s="15"/>
      <c r="M98601" s="15"/>
      <c r="N98601" s="30"/>
      <c r="O98601" s="15"/>
    </row>
    <row r="98602" spans="7:15" s="29" customFormat="1" x14ac:dyDescent="0.3">
      <c r="G98602" s="15"/>
      <c r="H98602" s="15"/>
      <c r="I98602" s="15"/>
      <c r="K98602" s="15"/>
      <c r="M98602" s="15"/>
      <c r="N98602" s="30"/>
      <c r="O98602" s="15"/>
    </row>
    <row r="98603" spans="7:15" s="29" customFormat="1" x14ac:dyDescent="0.3">
      <c r="G98603" s="15"/>
      <c r="H98603" s="15"/>
      <c r="I98603" s="15"/>
      <c r="K98603" s="15"/>
      <c r="M98603" s="15"/>
      <c r="N98603" s="30"/>
      <c r="O98603" s="15"/>
    </row>
    <row r="98604" spans="7:15" s="29" customFormat="1" x14ac:dyDescent="0.3">
      <c r="G98604" s="15"/>
      <c r="H98604" s="15"/>
      <c r="I98604" s="15"/>
      <c r="K98604" s="15"/>
      <c r="M98604" s="15"/>
      <c r="N98604" s="30"/>
      <c r="O98604" s="15"/>
    </row>
    <row r="98605" spans="7:15" s="29" customFormat="1" x14ac:dyDescent="0.3">
      <c r="G98605" s="15"/>
      <c r="H98605" s="15"/>
      <c r="I98605" s="15"/>
      <c r="K98605" s="15"/>
      <c r="M98605" s="15"/>
      <c r="N98605" s="30"/>
      <c r="O98605" s="15"/>
    </row>
    <row r="98606" spans="7:15" s="29" customFormat="1" x14ac:dyDescent="0.3">
      <c r="G98606" s="15"/>
      <c r="H98606" s="15"/>
      <c r="I98606" s="15"/>
      <c r="K98606" s="15"/>
      <c r="M98606" s="15"/>
      <c r="N98606" s="30"/>
      <c r="O98606" s="15"/>
    </row>
    <row r="98607" spans="7:15" s="29" customFormat="1" x14ac:dyDescent="0.3">
      <c r="G98607" s="15"/>
      <c r="H98607" s="15"/>
      <c r="I98607" s="15"/>
      <c r="K98607" s="15"/>
      <c r="M98607" s="15"/>
      <c r="N98607" s="30"/>
      <c r="O98607" s="15"/>
    </row>
    <row r="98608" spans="7:15" s="29" customFormat="1" x14ac:dyDescent="0.3">
      <c r="G98608" s="15"/>
      <c r="H98608" s="15"/>
      <c r="I98608" s="15"/>
      <c r="K98608" s="15"/>
      <c r="M98608" s="15"/>
      <c r="N98608" s="30"/>
      <c r="O98608" s="15"/>
    </row>
    <row r="98609" spans="7:15" s="29" customFormat="1" x14ac:dyDescent="0.3">
      <c r="G98609" s="15"/>
      <c r="H98609" s="15"/>
      <c r="I98609" s="15"/>
      <c r="K98609" s="15"/>
      <c r="M98609" s="15"/>
      <c r="N98609" s="30"/>
      <c r="O98609" s="15"/>
    </row>
    <row r="98610" spans="7:15" s="29" customFormat="1" x14ac:dyDescent="0.3">
      <c r="G98610" s="15"/>
      <c r="H98610" s="15"/>
      <c r="I98610" s="15"/>
      <c r="K98610" s="15"/>
      <c r="M98610" s="15"/>
      <c r="N98610" s="30"/>
      <c r="O98610" s="15"/>
    </row>
    <row r="98611" spans="7:15" s="29" customFormat="1" x14ac:dyDescent="0.3">
      <c r="G98611" s="15"/>
      <c r="H98611" s="15"/>
      <c r="I98611" s="15"/>
      <c r="K98611" s="15"/>
      <c r="M98611" s="15"/>
      <c r="N98611" s="30"/>
      <c r="O98611" s="15"/>
    </row>
    <row r="98612" spans="7:15" s="29" customFormat="1" x14ac:dyDescent="0.3">
      <c r="G98612" s="15"/>
      <c r="H98612" s="15"/>
      <c r="I98612" s="15"/>
      <c r="K98612" s="15"/>
      <c r="M98612" s="15"/>
      <c r="N98612" s="30"/>
      <c r="O98612" s="15"/>
    </row>
    <row r="98613" spans="7:15" s="29" customFormat="1" x14ac:dyDescent="0.3">
      <c r="G98613" s="15"/>
      <c r="H98613" s="15"/>
      <c r="I98613" s="15"/>
      <c r="K98613" s="15"/>
      <c r="M98613" s="15"/>
      <c r="N98613" s="30"/>
      <c r="O98613" s="15"/>
    </row>
    <row r="98614" spans="7:15" s="29" customFormat="1" x14ac:dyDescent="0.3">
      <c r="G98614" s="15"/>
      <c r="H98614" s="15"/>
      <c r="I98614" s="15"/>
      <c r="K98614" s="15"/>
      <c r="M98614" s="15"/>
      <c r="N98614" s="30"/>
      <c r="O98614" s="15"/>
    </row>
    <row r="98615" spans="7:15" s="29" customFormat="1" x14ac:dyDescent="0.3">
      <c r="G98615" s="15"/>
      <c r="H98615" s="15"/>
      <c r="I98615" s="15"/>
      <c r="K98615" s="15"/>
      <c r="M98615" s="15"/>
      <c r="N98615" s="30"/>
      <c r="O98615" s="15"/>
    </row>
    <row r="98616" spans="7:15" s="29" customFormat="1" x14ac:dyDescent="0.3">
      <c r="G98616" s="15"/>
      <c r="H98616" s="15"/>
      <c r="I98616" s="15"/>
      <c r="K98616" s="15"/>
      <c r="M98616" s="15"/>
      <c r="N98616" s="30"/>
      <c r="O98616" s="15"/>
    </row>
    <row r="98617" spans="7:15" s="29" customFormat="1" x14ac:dyDescent="0.3">
      <c r="G98617" s="15"/>
      <c r="H98617" s="15"/>
      <c r="I98617" s="15"/>
      <c r="K98617" s="15"/>
      <c r="M98617" s="15"/>
      <c r="N98617" s="30"/>
      <c r="O98617" s="15"/>
    </row>
    <row r="98618" spans="7:15" s="29" customFormat="1" x14ac:dyDescent="0.3">
      <c r="G98618" s="15"/>
      <c r="H98618" s="15"/>
      <c r="I98618" s="15"/>
      <c r="K98618" s="15"/>
      <c r="M98618" s="15"/>
      <c r="N98618" s="30"/>
      <c r="O98618" s="15"/>
    </row>
    <row r="98619" spans="7:15" s="29" customFormat="1" x14ac:dyDescent="0.3">
      <c r="G98619" s="15"/>
      <c r="H98619" s="15"/>
      <c r="I98619" s="15"/>
      <c r="K98619" s="15"/>
      <c r="M98619" s="15"/>
      <c r="N98619" s="30"/>
      <c r="O98619" s="15"/>
    </row>
    <row r="98620" spans="7:15" s="29" customFormat="1" x14ac:dyDescent="0.3">
      <c r="G98620" s="15"/>
      <c r="H98620" s="15"/>
      <c r="I98620" s="15"/>
      <c r="K98620" s="15"/>
      <c r="M98620" s="15"/>
      <c r="N98620" s="30"/>
      <c r="O98620" s="15"/>
    </row>
    <row r="98621" spans="7:15" s="29" customFormat="1" x14ac:dyDescent="0.3">
      <c r="G98621" s="15"/>
      <c r="H98621" s="15"/>
      <c r="I98621" s="15"/>
      <c r="K98621" s="15"/>
      <c r="M98621" s="15"/>
      <c r="N98621" s="30"/>
      <c r="O98621" s="15"/>
    </row>
    <row r="98622" spans="7:15" s="29" customFormat="1" x14ac:dyDescent="0.3">
      <c r="G98622" s="15"/>
      <c r="H98622" s="15"/>
      <c r="I98622" s="15"/>
      <c r="K98622" s="15"/>
      <c r="M98622" s="15"/>
      <c r="N98622" s="30"/>
      <c r="O98622" s="15"/>
    </row>
    <row r="98623" spans="7:15" s="29" customFormat="1" x14ac:dyDescent="0.3">
      <c r="G98623" s="15"/>
      <c r="H98623" s="15"/>
      <c r="I98623" s="15"/>
      <c r="K98623" s="15"/>
      <c r="M98623" s="15"/>
      <c r="N98623" s="30"/>
      <c r="O98623" s="15"/>
    </row>
    <row r="98624" spans="7:15" s="29" customFormat="1" x14ac:dyDescent="0.3">
      <c r="G98624" s="15"/>
      <c r="H98624" s="15"/>
      <c r="I98624" s="15"/>
      <c r="K98624" s="15"/>
      <c r="M98624" s="15"/>
      <c r="N98624" s="30"/>
      <c r="O98624" s="15"/>
    </row>
    <row r="98625" spans="7:15" s="29" customFormat="1" x14ac:dyDescent="0.3">
      <c r="G98625" s="15"/>
      <c r="H98625" s="15"/>
      <c r="I98625" s="15"/>
      <c r="K98625" s="15"/>
      <c r="M98625" s="15"/>
      <c r="N98625" s="30"/>
      <c r="O98625" s="15"/>
    </row>
    <row r="98626" spans="7:15" s="29" customFormat="1" x14ac:dyDescent="0.3">
      <c r="G98626" s="15"/>
      <c r="H98626" s="15"/>
      <c r="I98626" s="15"/>
      <c r="K98626" s="15"/>
      <c r="M98626" s="15"/>
      <c r="N98626" s="30"/>
      <c r="O98626" s="15"/>
    </row>
    <row r="98627" spans="7:15" s="29" customFormat="1" x14ac:dyDescent="0.3">
      <c r="G98627" s="15"/>
      <c r="H98627" s="15"/>
      <c r="I98627" s="15"/>
      <c r="K98627" s="15"/>
      <c r="M98627" s="15"/>
      <c r="N98627" s="30"/>
      <c r="O98627" s="15"/>
    </row>
    <row r="98628" spans="7:15" s="29" customFormat="1" x14ac:dyDescent="0.3">
      <c r="G98628" s="15"/>
      <c r="H98628" s="15"/>
      <c r="I98628" s="15"/>
      <c r="K98628" s="15"/>
      <c r="M98628" s="15"/>
      <c r="N98628" s="30"/>
      <c r="O98628" s="15"/>
    </row>
    <row r="98629" spans="7:15" s="29" customFormat="1" x14ac:dyDescent="0.3">
      <c r="G98629" s="15"/>
      <c r="H98629" s="15"/>
      <c r="I98629" s="15"/>
      <c r="K98629" s="15"/>
      <c r="M98629" s="15"/>
      <c r="N98629" s="30"/>
      <c r="O98629" s="15"/>
    </row>
    <row r="98630" spans="7:15" s="29" customFormat="1" x14ac:dyDescent="0.3">
      <c r="G98630" s="15"/>
      <c r="H98630" s="15"/>
      <c r="I98630" s="15"/>
      <c r="K98630" s="15"/>
      <c r="M98630" s="15"/>
      <c r="N98630" s="30"/>
      <c r="O98630" s="15"/>
    </row>
    <row r="98631" spans="7:15" s="29" customFormat="1" x14ac:dyDescent="0.3">
      <c r="G98631" s="15"/>
      <c r="H98631" s="15"/>
      <c r="I98631" s="15"/>
      <c r="K98631" s="15"/>
      <c r="M98631" s="15"/>
      <c r="N98631" s="30"/>
      <c r="O98631" s="15"/>
    </row>
    <row r="98632" spans="7:15" s="29" customFormat="1" x14ac:dyDescent="0.3">
      <c r="G98632" s="15"/>
      <c r="H98632" s="15"/>
      <c r="I98632" s="15"/>
      <c r="K98632" s="15"/>
      <c r="M98632" s="15"/>
      <c r="N98632" s="30"/>
      <c r="O98632" s="15"/>
    </row>
    <row r="98633" spans="7:15" s="29" customFormat="1" x14ac:dyDescent="0.3">
      <c r="G98633" s="15"/>
      <c r="H98633" s="15"/>
      <c r="I98633" s="15"/>
      <c r="K98633" s="15"/>
      <c r="M98633" s="15"/>
      <c r="N98633" s="30"/>
      <c r="O98633" s="15"/>
    </row>
    <row r="98634" spans="7:15" s="29" customFormat="1" x14ac:dyDescent="0.3">
      <c r="G98634" s="15"/>
      <c r="H98634" s="15"/>
      <c r="I98634" s="15"/>
      <c r="K98634" s="15"/>
      <c r="M98634" s="15"/>
      <c r="N98634" s="30"/>
      <c r="O98634" s="15"/>
    </row>
    <row r="98635" spans="7:15" s="29" customFormat="1" x14ac:dyDescent="0.3">
      <c r="G98635" s="15"/>
      <c r="H98635" s="15"/>
      <c r="I98635" s="15"/>
      <c r="K98635" s="15"/>
      <c r="M98635" s="15"/>
      <c r="N98635" s="30"/>
      <c r="O98635" s="15"/>
    </row>
    <row r="98636" spans="7:15" s="29" customFormat="1" x14ac:dyDescent="0.3">
      <c r="G98636" s="15"/>
      <c r="H98636" s="15"/>
      <c r="I98636" s="15"/>
      <c r="K98636" s="15"/>
      <c r="M98636" s="15"/>
      <c r="N98636" s="30"/>
      <c r="O98636" s="15"/>
    </row>
    <row r="98637" spans="7:15" s="29" customFormat="1" x14ac:dyDescent="0.3">
      <c r="G98637" s="15"/>
      <c r="H98637" s="15"/>
      <c r="I98637" s="15"/>
      <c r="K98637" s="15"/>
      <c r="M98637" s="15"/>
      <c r="N98637" s="30"/>
      <c r="O98637" s="15"/>
    </row>
    <row r="98638" spans="7:15" s="29" customFormat="1" x14ac:dyDescent="0.3">
      <c r="G98638" s="15"/>
      <c r="H98638" s="15"/>
      <c r="I98638" s="15"/>
      <c r="K98638" s="15"/>
      <c r="M98638" s="15"/>
      <c r="N98638" s="30"/>
      <c r="O98638" s="15"/>
    </row>
    <row r="98639" spans="7:15" s="29" customFormat="1" x14ac:dyDescent="0.3">
      <c r="G98639" s="15"/>
      <c r="H98639" s="15"/>
      <c r="I98639" s="15"/>
      <c r="K98639" s="15"/>
      <c r="M98639" s="15"/>
      <c r="N98639" s="30"/>
      <c r="O98639" s="15"/>
    </row>
    <row r="98640" spans="7:15" s="29" customFormat="1" x14ac:dyDescent="0.3">
      <c r="G98640" s="15"/>
      <c r="H98640" s="15"/>
      <c r="I98640" s="15"/>
      <c r="K98640" s="15"/>
      <c r="M98640" s="15"/>
      <c r="N98640" s="30"/>
      <c r="O98640" s="15"/>
    </row>
    <row r="98641" spans="7:15" s="29" customFormat="1" x14ac:dyDescent="0.3">
      <c r="G98641" s="15"/>
      <c r="H98641" s="15"/>
      <c r="I98641" s="15"/>
      <c r="K98641" s="15"/>
      <c r="M98641" s="15"/>
      <c r="N98641" s="30"/>
      <c r="O98641" s="15"/>
    </row>
    <row r="98642" spans="7:15" s="29" customFormat="1" x14ac:dyDescent="0.3">
      <c r="G98642" s="15"/>
      <c r="H98642" s="15"/>
      <c r="I98642" s="15"/>
      <c r="K98642" s="15"/>
      <c r="M98642" s="15"/>
      <c r="N98642" s="30"/>
      <c r="O98642" s="15"/>
    </row>
    <row r="98643" spans="7:15" s="29" customFormat="1" x14ac:dyDescent="0.3">
      <c r="G98643" s="15"/>
      <c r="H98643" s="15"/>
      <c r="I98643" s="15"/>
      <c r="K98643" s="15"/>
      <c r="M98643" s="15"/>
      <c r="N98643" s="30"/>
      <c r="O98643" s="15"/>
    </row>
    <row r="98644" spans="7:15" s="29" customFormat="1" x14ac:dyDescent="0.3">
      <c r="G98644" s="15"/>
      <c r="H98644" s="15"/>
      <c r="I98644" s="15"/>
      <c r="K98644" s="15"/>
      <c r="M98644" s="15"/>
      <c r="N98644" s="30"/>
      <c r="O98644" s="15"/>
    </row>
    <row r="98645" spans="7:15" s="29" customFormat="1" x14ac:dyDescent="0.3">
      <c r="G98645" s="15"/>
      <c r="H98645" s="15"/>
      <c r="I98645" s="15"/>
      <c r="K98645" s="15"/>
      <c r="M98645" s="15"/>
      <c r="N98645" s="30"/>
      <c r="O98645" s="15"/>
    </row>
    <row r="98646" spans="7:15" s="29" customFormat="1" x14ac:dyDescent="0.3">
      <c r="G98646" s="15"/>
      <c r="H98646" s="15"/>
      <c r="I98646" s="15"/>
      <c r="K98646" s="15"/>
      <c r="M98646" s="15"/>
      <c r="N98646" s="30"/>
      <c r="O98646" s="15"/>
    </row>
    <row r="98647" spans="7:15" s="29" customFormat="1" x14ac:dyDescent="0.3">
      <c r="G98647" s="15"/>
      <c r="H98647" s="15"/>
      <c r="I98647" s="15"/>
      <c r="K98647" s="15"/>
      <c r="M98647" s="15"/>
      <c r="N98647" s="30"/>
      <c r="O98647" s="15"/>
    </row>
    <row r="98648" spans="7:15" s="29" customFormat="1" x14ac:dyDescent="0.3">
      <c r="G98648" s="15"/>
      <c r="H98648" s="15"/>
      <c r="I98648" s="15"/>
      <c r="K98648" s="15"/>
      <c r="M98648" s="15"/>
      <c r="N98648" s="30"/>
      <c r="O98648" s="15"/>
    </row>
    <row r="98649" spans="7:15" s="29" customFormat="1" x14ac:dyDescent="0.3">
      <c r="G98649" s="15"/>
      <c r="H98649" s="15"/>
      <c r="I98649" s="15"/>
      <c r="K98649" s="15"/>
      <c r="M98649" s="15"/>
      <c r="N98649" s="30"/>
      <c r="O98649" s="15"/>
    </row>
    <row r="98650" spans="7:15" s="29" customFormat="1" x14ac:dyDescent="0.3">
      <c r="G98650" s="15"/>
      <c r="H98650" s="15"/>
      <c r="I98650" s="15"/>
      <c r="K98650" s="15"/>
      <c r="M98650" s="15"/>
      <c r="N98650" s="30"/>
      <c r="O98650" s="15"/>
    </row>
    <row r="98651" spans="7:15" s="29" customFormat="1" x14ac:dyDescent="0.3">
      <c r="G98651" s="15"/>
      <c r="H98651" s="15"/>
      <c r="I98651" s="15"/>
      <c r="K98651" s="15"/>
      <c r="M98651" s="15"/>
      <c r="N98651" s="30"/>
      <c r="O98651" s="15"/>
    </row>
    <row r="98652" spans="7:15" s="29" customFormat="1" x14ac:dyDescent="0.3">
      <c r="G98652" s="15"/>
      <c r="H98652" s="15"/>
      <c r="I98652" s="15"/>
      <c r="K98652" s="15"/>
      <c r="M98652" s="15"/>
      <c r="N98652" s="30"/>
      <c r="O98652" s="15"/>
    </row>
    <row r="98653" spans="7:15" s="29" customFormat="1" x14ac:dyDescent="0.3">
      <c r="G98653" s="15"/>
      <c r="H98653" s="15"/>
      <c r="I98653" s="15"/>
      <c r="K98653" s="15"/>
      <c r="M98653" s="15"/>
      <c r="N98653" s="30"/>
      <c r="O98653" s="15"/>
    </row>
    <row r="98654" spans="7:15" s="29" customFormat="1" x14ac:dyDescent="0.3">
      <c r="G98654" s="15"/>
      <c r="H98654" s="15"/>
      <c r="I98654" s="15"/>
      <c r="K98654" s="15"/>
      <c r="M98654" s="15"/>
      <c r="N98654" s="30"/>
      <c r="O98654" s="15"/>
    </row>
    <row r="98655" spans="7:15" s="29" customFormat="1" x14ac:dyDescent="0.3">
      <c r="G98655" s="15"/>
      <c r="H98655" s="15"/>
      <c r="I98655" s="15"/>
      <c r="K98655" s="15"/>
      <c r="M98655" s="15"/>
      <c r="N98655" s="30"/>
      <c r="O98655" s="15"/>
    </row>
    <row r="98656" spans="7:15" s="29" customFormat="1" x14ac:dyDescent="0.3">
      <c r="G98656" s="15"/>
      <c r="H98656" s="15"/>
      <c r="I98656" s="15"/>
      <c r="K98656" s="15"/>
      <c r="M98656" s="15"/>
      <c r="N98656" s="30"/>
      <c r="O98656" s="15"/>
    </row>
    <row r="98657" spans="7:15" s="29" customFormat="1" x14ac:dyDescent="0.3">
      <c r="G98657" s="15"/>
      <c r="H98657" s="15"/>
      <c r="I98657" s="15"/>
      <c r="K98657" s="15"/>
      <c r="M98657" s="15"/>
      <c r="N98657" s="30"/>
      <c r="O98657" s="15"/>
    </row>
    <row r="98658" spans="7:15" s="29" customFormat="1" x14ac:dyDescent="0.3">
      <c r="G98658" s="15"/>
      <c r="H98658" s="15"/>
      <c r="I98658" s="15"/>
      <c r="K98658" s="15"/>
      <c r="M98658" s="15"/>
      <c r="N98658" s="30"/>
      <c r="O98658" s="15"/>
    </row>
    <row r="98659" spans="7:15" s="29" customFormat="1" x14ac:dyDescent="0.3">
      <c r="G98659" s="15"/>
      <c r="H98659" s="15"/>
      <c r="I98659" s="15"/>
      <c r="K98659" s="15"/>
      <c r="M98659" s="15"/>
      <c r="N98659" s="30"/>
      <c r="O98659" s="15"/>
    </row>
    <row r="98660" spans="7:15" s="29" customFormat="1" x14ac:dyDescent="0.3">
      <c r="G98660" s="15"/>
      <c r="H98660" s="15"/>
      <c r="I98660" s="15"/>
      <c r="K98660" s="15"/>
      <c r="M98660" s="15"/>
      <c r="N98660" s="30"/>
      <c r="O98660" s="15"/>
    </row>
    <row r="98661" spans="7:15" s="29" customFormat="1" x14ac:dyDescent="0.3">
      <c r="G98661" s="15"/>
      <c r="H98661" s="15"/>
      <c r="I98661" s="15"/>
      <c r="K98661" s="15"/>
      <c r="M98661" s="15"/>
      <c r="N98661" s="30"/>
      <c r="O98661" s="15"/>
    </row>
    <row r="98662" spans="7:15" s="29" customFormat="1" x14ac:dyDescent="0.3">
      <c r="G98662" s="15"/>
      <c r="H98662" s="15"/>
      <c r="I98662" s="15"/>
      <c r="K98662" s="15"/>
      <c r="M98662" s="15"/>
      <c r="N98662" s="30"/>
      <c r="O98662" s="15"/>
    </row>
    <row r="98663" spans="7:15" s="29" customFormat="1" x14ac:dyDescent="0.3">
      <c r="G98663" s="15"/>
      <c r="H98663" s="15"/>
      <c r="I98663" s="15"/>
      <c r="K98663" s="15"/>
      <c r="M98663" s="15"/>
      <c r="N98663" s="30"/>
      <c r="O98663" s="15"/>
    </row>
    <row r="98664" spans="7:15" s="29" customFormat="1" x14ac:dyDescent="0.3">
      <c r="G98664" s="15"/>
      <c r="H98664" s="15"/>
      <c r="I98664" s="15"/>
      <c r="K98664" s="15"/>
      <c r="M98664" s="15"/>
      <c r="N98664" s="30"/>
      <c r="O98664" s="15"/>
    </row>
    <row r="98665" spans="7:15" s="29" customFormat="1" x14ac:dyDescent="0.3">
      <c r="G98665" s="15"/>
      <c r="H98665" s="15"/>
      <c r="I98665" s="15"/>
      <c r="K98665" s="15"/>
      <c r="M98665" s="15"/>
      <c r="N98665" s="30"/>
      <c r="O98665" s="15"/>
    </row>
    <row r="98666" spans="7:15" s="29" customFormat="1" x14ac:dyDescent="0.3">
      <c r="G98666" s="15"/>
      <c r="H98666" s="15"/>
      <c r="I98666" s="15"/>
      <c r="K98666" s="15"/>
      <c r="M98666" s="15"/>
      <c r="N98666" s="30"/>
      <c r="O98666" s="15"/>
    </row>
    <row r="98667" spans="7:15" s="29" customFormat="1" x14ac:dyDescent="0.3">
      <c r="G98667" s="15"/>
      <c r="H98667" s="15"/>
      <c r="I98667" s="15"/>
      <c r="K98667" s="15"/>
      <c r="M98667" s="15"/>
      <c r="N98667" s="30"/>
      <c r="O98667" s="15"/>
    </row>
    <row r="98668" spans="7:15" s="29" customFormat="1" x14ac:dyDescent="0.3">
      <c r="G98668" s="15"/>
      <c r="H98668" s="15"/>
      <c r="I98668" s="15"/>
      <c r="K98668" s="15"/>
      <c r="M98668" s="15"/>
      <c r="N98668" s="30"/>
      <c r="O98668" s="15"/>
    </row>
    <row r="98669" spans="7:15" s="29" customFormat="1" x14ac:dyDescent="0.3">
      <c r="G98669" s="15"/>
      <c r="H98669" s="15"/>
      <c r="I98669" s="15"/>
      <c r="K98669" s="15"/>
      <c r="M98669" s="15"/>
      <c r="N98669" s="30"/>
      <c r="O98669" s="15"/>
    </row>
    <row r="98670" spans="7:15" s="29" customFormat="1" x14ac:dyDescent="0.3">
      <c r="G98670" s="15"/>
      <c r="H98670" s="15"/>
      <c r="I98670" s="15"/>
      <c r="K98670" s="15"/>
      <c r="M98670" s="15"/>
      <c r="N98670" s="30"/>
      <c r="O98670" s="15"/>
    </row>
    <row r="98671" spans="7:15" s="29" customFormat="1" x14ac:dyDescent="0.3">
      <c r="G98671" s="15"/>
      <c r="H98671" s="15"/>
      <c r="I98671" s="15"/>
      <c r="K98671" s="15"/>
      <c r="M98671" s="15"/>
      <c r="N98671" s="30"/>
      <c r="O98671" s="15"/>
    </row>
    <row r="98672" spans="7:15" s="29" customFormat="1" x14ac:dyDescent="0.3">
      <c r="G98672" s="15"/>
      <c r="H98672" s="15"/>
      <c r="I98672" s="15"/>
      <c r="K98672" s="15"/>
      <c r="M98672" s="15"/>
      <c r="N98672" s="30"/>
      <c r="O98672" s="15"/>
    </row>
    <row r="98673" spans="7:15" s="29" customFormat="1" x14ac:dyDescent="0.3">
      <c r="G98673" s="15"/>
      <c r="H98673" s="15"/>
      <c r="I98673" s="15"/>
      <c r="K98673" s="15"/>
      <c r="M98673" s="15"/>
      <c r="N98673" s="30"/>
      <c r="O98673" s="15"/>
    </row>
    <row r="98674" spans="7:15" s="29" customFormat="1" x14ac:dyDescent="0.3">
      <c r="G98674" s="15"/>
      <c r="H98674" s="15"/>
      <c r="I98674" s="15"/>
      <c r="K98674" s="15"/>
      <c r="M98674" s="15"/>
      <c r="N98674" s="30"/>
      <c r="O98674" s="15"/>
    </row>
    <row r="98675" spans="7:15" s="29" customFormat="1" x14ac:dyDescent="0.3">
      <c r="G98675" s="15"/>
      <c r="H98675" s="15"/>
      <c r="I98675" s="15"/>
      <c r="K98675" s="15"/>
      <c r="M98675" s="15"/>
      <c r="N98675" s="30"/>
      <c r="O98675" s="15"/>
    </row>
    <row r="98676" spans="7:15" s="29" customFormat="1" x14ac:dyDescent="0.3">
      <c r="G98676" s="15"/>
      <c r="H98676" s="15"/>
      <c r="I98676" s="15"/>
      <c r="K98676" s="15"/>
      <c r="M98676" s="15"/>
      <c r="N98676" s="30"/>
      <c r="O98676" s="15"/>
    </row>
    <row r="98677" spans="7:15" s="29" customFormat="1" x14ac:dyDescent="0.3">
      <c r="G98677" s="15"/>
      <c r="H98677" s="15"/>
      <c r="I98677" s="15"/>
      <c r="K98677" s="15"/>
      <c r="M98677" s="15"/>
      <c r="N98677" s="30"/>
      <c r="O98677" s="15"/>
    </row>
    <row r="98678" spans="7:15" s="29" customFormat="1" x14ac:dyDescent="0.3">
      <c r="G98678" s="15"/>
      <c r="H98678" s="15"/>
      <c r="I98678" s="15"/>
      <c r="K98678" s="15"/>
      <c r="M98678" s="15"/>
      <c r="N98678" s="30"/>
      <c r="O98678" s="15"/>
    </row>
    <row r="98679" spans="7:15" s="29" customFormat="1" x14ac:dyDescent="0.3">
      <c r="G98679" s="15"/>
      <c r="H98679" s="15"/>
      <c r="I98679" s="15"/>
      <c r="K98679" s="15"/>
      <c r="M98679" s="15"/>
      <c r="N98679" s="30"/>
      <c r="O98679" s="15"/>
    </row>
    <row r="98680" spans="7:15" s="29" customFormat="1" x14ac:dyDescent="0.3">
      <c r="G98680" s="15"/>
      <c r="H98680" s="15"/>
      <c r="I98680" s="15"/>
      <c r="K98680" s="15"/>
      <c r="M98680" s="15"/>
      <c r="N98680" s="30"/>
      <c r="O98680" s="15"/>
    </row>
    <row r="98681" spans="7:15" s="29" customFormat="1" x14ac:dyDescent="0.3">
      <c r="G98681" s="15"/>
      <c r="H98681" s="15"/>
      <c r="I98681" s="15"/>
      <c r="K98681" s="15"/>
      <c r="M98681" s="15"/>
      <c r="N98681" s="30"/>
      <c r="O98681" s="15"/>
    </row>
    <row r="98682" spans="7:15" s="29" customFormat="1" x14ac:dyDescent="0.3">
      <c r="G98682" s="15"/>
      <c r="H98682" s="15"/>
      <c r="I98682" s="15"/>
      <c r="K98682" s="15"/>
      <c r="M98682" s="15"/>
      <c r="N98682" s="30"/>
      <c r="O98682" s="15"/>
    </row>
    <row r="98683" spans="7:15" s="29" customFormat="1" x14ac:dyDescent="0.3">
      <c r="G98683" s="15"/>
      <c r="H98683" s="15"/>
      <c r="I98683" s="15"/>
      <c r="K98683" s="15"/>
      <c r="M98683" s="15"/>
      <c r="N98683" s="30"/>
      <c r="O98683" s="15"/>
    </row>
    <row r="98684" spans="7:15" s="29" customFormat="1" x14ac:dyDescent="0.3">
      <c r="G98684" s="15"/>
      <c r="H98684" s="15"/>
      <c r="I98684" s="15"/>
      <c r="K98684" s="15"/>
      <c r="M98684" s="15"/>
      <c r="N98684" s="30"/>
      <c r="O98684" s="15"/>
    </row>
    <row r="98685" spans="7:15" s="29" customFormat="1" x14ac:dyDescent="0.3">
      <c r="G98685" s="15"/>
      <c r="H98685" s="15"/>
      <c r="I98685" s="15"/>
      <c r="K98685" s="15"/>
      <c r="M98685" s="15"/>
      <c r="N98685" s="30"/>
      <c r="O98685" s="15"/>
    </row>
    <row r="98686" spans="7:15" s="29" customFormat="1" x14ac:dyDescent="0.3">
      <c r="G98686" s="15"/>
      <c r="H98686" s="15"/>
      <c r="I98686" s="15"/>
      <c r="K98686" s="15"/>
      <c r="M98686" s="15"/>
      <c r="N98686" s="30"/>
      <c r="O98686" s="15"/>
    </row>
    <row r="98687" spans="7:15" s="29" customFormat="1" x14ac:dyDescent="0.3">
      <c r="G98687" s="15"/>
      <c r="H98687" s="15"/>
      <c r="I98687" s="15"/>
      <c r="K98687" s="15"/>
      <c r="M98687" s="15"/>
      <c r="N98687" s="30"/>
      <c r="O98687" s="15"/>
    </row>
    <row r="98688" spans="7:15" s="29" customFormat="1" x14ac:dyDescent="0.3">
      <c r="G98688" s="15"/>
      <c r="H98688" s="15"/>
      <c r="I98688" s="15"/>
      <c r="K98688" s="15"/>
      <c r="M98688" s="15"/>
      <c r="N98688" s="30"/>
      <c r="O98688" s="15"/>
    </row>
    <row r="98689" spans="7:15" s="29" customFormat="1" x14ac:dyDescent="0.3">
      <c r="G98689" s="15"/>
      <c r="H98689" s="15"/>
      <c r="I98689" s="15"/>
      <c r="K98689" s="15"/>
      <c r="M98689" s="15"/>
      <c r="N98689" s="30"/>
      <c r="O98689" s="15"/>
    </row>
    <row r="98690" spans="7:15" s="29" customFormat="1" x14ac:dyDescent="0.3">
      <c r="G98690" s="15"/>
      <c r="H98690" s="15"/>
      <c r="I98690" s="15"/>
      <c r="K98690" s="15"/>
      <c r="M98690" s="15"/>
      <c r="N98690" s="30"/>
      <c r="O98690" s="15"/>
    </row>
    <row r="98691" spans="7:15" s="29" customFormat="1" x14ac:dyDescent="0.3">
      <c r="G98691" s="15"/>
      <c r="H98691" s="15"/>
      <c r="I98691" s="15"/>
      <c r="K98691" s="15"/>
      <c r="M98691" s="15"/>
      <c r="N98691" s="30"/>
      <c r="O98691" s="15"/>
    </row>
    <row r="98692" spans="7:15" s="29" customFormat="1" x14ac:dyDescent="0.3">
      <c r="G98692" s="15"/>
      <c r="H98692" s="15"/>
      <c r="I98692" s="15"/>
      <c r="K98692" s="15"/>
      <c r="M98692" s="15"/>
      <c r="N98692" s="30"/>
      <c r="O98692" s="15"/>
    </row>
    <row r="98693" spans="7:15" s="29" customFormat="1" x14ac:dyDescent="0.3">
      <c r="G98693" s="15"/>
      <c r="H98693" s="15"/>
      <c r="I98693" s="15"/>
      <c r="K98693" s="15"/>
      <c r="M98693" s="15"/>
      <c r="N98693" s="30"/>
      <c r="O98693" s="15"/>
    </row>
    <row r="98694" spans="7:15" s="29" customFormat="1" x14ac:dyDescent="0.3">
      <c r="G98694" s="15"/>
      <c r="H98694" s="15"/>
      <c r="I98694" s="15"/>
      <c r="K98694" s="15"/>
      <c r="M98694" s="15"/>
      <c r="N98694" s="30"/>
      <c r="O98694" s="15"/>
    </row>
    <row r="98695" spans="7:15" s="29" customFormat="1" x14ac:dyDescent="0.3">
      <c r="G98695" s="15"/>
      <c r="H98695" s="15"/>
      <c r="I98695" s="15"/>
      <c r="K98695" s="15"/>
      <c r="M98695" s="15"/>
      <c r="N98695" s="30"/>
      <c r="O98695" s="15"/>
    </row>
    <row r="98696" spans="7:15" s="29" customFormat="1" x14ac:dyDescent="0.3">
      <c r="G98696" s="15"/>
      <c r="H98696" s="15"/>
      <c r="I98696" s="15"/>
      <c r="K98696" s="15"/>
      <c r="M98696" s="15"/>
      <c r="N98696" s="30"/>
      <c r="O98696" s="15"/>
    </row>
    <row r="98697" spans="7:15" s="29" customFormat="1" x14ac:dyDescent="0.3">
      <c r="G98697" s="15"/>
      <c r="H98697" s="15"/>
      <c r="I98697" s="15"/>
      <c r="K98697" s="15"/>
      <c r="M98697" s="15"/>
      <c r="N98697" s="30"/>
      <c r="O98697" s="15"/>
    </row>
    <row r="98698" spans="7:15" s="29" customFormat="1" x14ac:dyDescent="0.3">
      <c r="G98698" s="15"/>
      <c r="H98698" s="15"/>
      <c r="I98698" s="15"/>
      <c r="K98698" s="15"/>
      <c r="M98698" s="15"/>
      <c r="N98698" s="30"/>
      <c r="O98698" s="15"/>
    </row>
    <row r="98699" spans="7:15" s="29" customFormat="1" x14ac:dyDescent="0.3">
      <c r="G98699" s="15"/>
      <c r="H98699" s="15"/>
      <c r="I98699" s="15"/>
      <c r="K98699" s="15"/>
      <c r="M98699" s="15"/>
      <c r="N98699" s="30"/>
      <c r="O98699" s="15"/>
    </row>
    <row r="98700" spans="7:15" s="29" customFormat="1" x14ac:dyDescent="0.3">
      <c r="G98700" s="15"/>
      <c r="H98700" s="15"/>
      <c r="I98700" s="15"/>
      <c r="K98700" s="15"/>
      <c r="M98700" s="15"/>
      <c r="N98700" s="30"/>
      <c r="O98700" s="15"/>
    </row>
    <row r="98701" spans="7:15" s="29" customFormat="1" x14ac:dyDescent="0.3">
      <c r="G98701" s="15"/>
      <c r="H98701" s="15"/>
      <c r="I98701" s="15"/>
      <c r="K98701" s="15"/>
      <c r="M98701" s="15"/>
      <c r="N98701" s="30"/>
      <c r="O98701" s="15"/>
    </row>
    <row r="98702" spans="7:15" s="29" customFormat="1" x14ac:dyDescent="0.3">
      <c r="G98702" s="15"/>
      <c r="H98702" s="15"/>
      <c r="I98702" s="15"/>
      <c r="K98702" s="15"/>
      <c r="M98702" s="15"/>
      <c r="N98702" s="30"/>
      <c r="O98702" s="15"/>
    </row>
    <row r="98703" spans="7:15" s="29" customFormat="1" x14ac:dyDescent="0.3">
      <c r="G98703" s="15"/>
      <c r="H98703" s="15"/>
      <c r="I98703" s="15"/>
      <c r="K98703" s="15"/>
      <c r="M98703" s="15"/>
      <c r="N98703" s="30"/>
      <c r="O98703" s="15"/>
    </row>
    <row r="98704" spans="7:15" s="29" customFormat="1" x14ac:dyDescent="0.3">
      <c r="G98704" s="15"/>
      <c r="H98704" s="15"/>
      <c r="I98704" s="15"/>
      <c r="K98704" s="15"/>
      <c r="M98704" s="15"/>
      <c r="N98704" s="30"/>
      <c r="O98704" s="15"/>
    </row>
    <row r="98705" spans="7:15" s="29" customFormat="1" x14ac:dyDescent="0.3">
      <c r="G98705" s="15"/>
      <c r="H98705" s="15"/>
      <c r="I98705" s="15"/>
      <c r="K98705" s="15"/>
      <c r="M98705" s="15"/>
      <c r="N98705" s="30"/>
      <c r="O98705" s="15"/>
    </row>
    <row r="98706" spans="7:15" s="29" customFormat="1" x14ac:dyDescent="0.3">
      <c r="G98706" s="15"/>
      <c r="H98706" s="15"/>
      <c r="I98706" s="15"/>
      <c r="K98706" s="15"/>
      <c r="M98706" s="15"/>
      <c r="N98706" s="30"/>
      <c r="O98706" s="15"/>
    </row>
    <row r="98707" spans="7:15" s="29" customFormat="1" x14ac:dyDescent="0.3">
      <c r="G98707" s="15"/>
      <c r="H98707" s="15"/>
      <c r="I98707" s="15"/>
      <c r="K98707" s="15"/>
      <c r="M98707" s="15"/>
      <c r="N98707" s="30"/>
      <c r="O98707" s="15"/>
    </row>
    <row r="98708" spans="7:15" s="29" customFormat="1" x14ac:dyDescent="0.3">
      <c r="G98708" s="15"/>
      <c r="H98708" s="15"/>
      <c r="I98708" s="15"/>
      <c r="K98708" s="15"/>
      <c r="M98708" s="15"/>
      <c r="N98708" s="30"/>
      <c r="O98708" s="15"/>
    </row>
    <row r="98709" spans="7:15" s="29" customFormat="1" x14ac:dyDescent="0.3">
      <c r="G98709" s="15"/>
      <c r="H98709" s="15"/>
      <c r="I98709" s="15"/>
      <c r="K98709" s="15"/>
      <c r="M98709" s="15"/>
      <c r="N98709" s="30"/>
      <c r="O98709" s="15"/>
    </row>
    <row r="98710" spans="7:15" s="29" customFormat="1" x14ac:dyDescent="0.3">
      <c r="G98710" s="15"/>
      <c r="H98710" s="15"/>
      <c r="I98710" s="15"/>
      <c r="K98710" s="15"/>
      <c r="M98710" s="15"/>
      <c r="N98710" s="30"/>
      <c r="O98710" s="15"/>
    </row>
    <row r="98711" spans="7:15" s="29" customFormat="1" x14ac:dyDescent="0.3">
      <c r="G98711" s="15"/>
      <c r="H98711" s="15"/>
      <c r="I98711" s="15"/>
      <c r="K98711" s="15"/>
      <c r="M98711" s="15"/>
      <c r="N98711" s="30"/>
      <c r="O98711" s="15"/>
    </row>
    <row r="98712" spans="7:15" s="29" customFormat="1" x14ac:dyDescent="0.3">
      <c r="G98712" s="15"/>
      <c r="H98712" s="15"/>
      <c r="I98712" s="15"/>
      <c r="K98712" s="15"/>
      <c r="M98712" s="15"/>
      <c r="N98712" s="30"/>
      <c r="O98712" s="15"/>
    </row>
    <row r="98713" spans="7:15" s="29" customFormat="1" x14ac:dyDescent="0.3">
      <c r="G98713" s="15"/>
      <c r="H98713" s="15"/>
      <c r="I98713" s="15"/>
      <c r="K98713" s="15"/>
      <c r="M98713" s="15"/>
      <c r="N98713" s="30"/>
      <c r="O98713" s="15"/>
    </row>
    <row r="98714" spans="7:15" s="29" customFormat="1" x14ac:dyDescent="0.3">
      <c r="G98714" s="15"/>
      <c r="H98714" s="15"/>
      <c r="I98714" s="15"/>
      <c r="K98714" s="15"/>
      <c r="M98714" s="15"/>
      <c r="N98714" s="30"/>
      <c r="O98714" s="15"/>
    </row>
    <row r="98715" spans="7:15" s="29" customFormat="1" x14ac:dyDescent="0.3">
      <c r="G98715" s="15"/>
      <c r="H98715" s="15"/>
      <c r="I98715" s="15"/>
      <c r="K98715" s="15"/>
      <c r="M98715" s="15"/>
      <c r="N98715" s="30"/>
      <c r="O98715" s="15"/>
    </row>
    <row r="98716" spans="7:15" s="29" customFormat="1" x14ac:dyDescent="0.3">
      <c r="G98716" s="15"/>
      <c r="H98716" s="15"/>
      <c r="I98716" s="15"/>
      <c r="K98716" s="15"/>
      <c r="M98716" s="15"/>
      <c r="N98716" s="30"/>
      <c r="O98716" s="15"/>
    </row>
    <row r="98717" spans="7:15" s="29" customFormat="1" x14ac:dyDescent="0.3">
      <c r="G98717" s="15"/>
      <c r="H98717" s="15"/>
      <c r="I98717" s="15"/>
      <c r="K98717" s="15"/>
      <c r="M98717" s="15"/>
      <c r="N98717" s="30"/>
      <c r="O98717" s="15"/>
    </row>
    <row r="98718" spans="7:15" s="29" customFormat="1" x14ac:dyDescent="0.3">
      <c r="G98718" s="15"/>
      <c r="H98718" s="15"/>
      <c r="I98718" s="15"/>
      <c r="K98718" s="15"/>
      <c r="M98718" s="15"/>
      <c r="N98718" s="30"/>
      <c r="O98718" s="15"/>
    </row>
    <row r="98719" spans="7:15" s="29" customFormat="1" x14ac:dyDescent="0.3">
      <c r="G98719" s="15"/>
      <c r="H98719" s="15"/>
      <c r="I98719" s="15"/>
      <c r="K98719" s="15"/>
      <c r="M98719" s="15"/>
      <c r="N98719" s="30"/>
      <c r="O98719" s="15"/>
    </row>
    <row r="98720" spans="7:15" s="29" customFormat="1" x14ac:dyDescent="0.3">
      <c r="G98720" s="15"/>
      <c r="H98720" s="15"/>
      <c r="I98720" s="15"/>
      <c r="K98720" s="15"/>
      <c r="M98720" s="15"/>
      <c r="N98720" s="30"/>
      <c r="O98720" s="15"/>
    </row>
    <row r="98721" spans="7:15" s="29" customFormat="1" x14ac:dyDescent="0.3">
      <c r="G98721" s="15"/>
      <c r="H98721" s="15"/>
      <c r="I98721" s="15"/>
      <c r="K98721" s="15"/>
      <c r="M98721" s="15"/>
      <c r="N98721" s="30"/>
      <c r="O98721" s="15"/>
    </row>
    <row r="98722" spans="7:15" s="29" customFormat="1" x14ac:dyDescent="0.3">
      <c r="G98722" s="15"/>
      <c r="H98722" s="15"/>
      <c r="I98722" s="15"/>
      <c r="K98722" s="15"/>
      <c r="M98722" s="15"/>
      <c r="N98722" s="30"/>
      <c r="O98722" s="15"/>
    </row>
    <row r="98723" spans="7:15" s="29" customFormat="1" x14ac:dyDescent="0.3">
      <c r="G98723" s="15"/>
      <c r="H98723" s="15"/>
      <c r="I98723" s="15"/>
      <c r="K98723" s="15"/>
      <c r="M98723" s="15"/>
      <c r="N98723" s="30"/>
      <c r="O98723" s="15"/>
    </row>
    <row r="98724" spans="7:15" s="29" customFormat="1" x14ac:dyDescent="0.3">
      <c r="G98724" s="15"/>
      <c r="H98724" s="15"/>
      <c r="I98724" s="15"/>
      <c r="K98724" s="15"/>
      <c r="M98724" s="15"/>
      <c r="N98724" s="30"/>
      <c r="O98724" s="15"/>
    </row>
    <row r="98725" spans="7:15" s="29" customFormat="1" x14ac:dyDescent="0.3">
      <c r="G98725" s="15"/>
      <c r="H98725" s="15"/>
      <c r="I98725" s="15"/>
      <c r="K98725" s="15"/>
      <c r="M98725" s="15"/>
      <c r="N98725" s="30"/>
      <c r="O98725" s="15"/>
    </row>
    <row r="98726" spans="7:15" s="29" customFormat="1" x14ac:dyDescent="0.3">
      <c r="G98726" s="15"/>
      <c r="H98726" s="15"/>
      <c r="I98726" s="15"/>
      <c r="K98726" s="15"/>
      <c r="M98726" s="15"/>
      <c r="N98726" s="30"/>
      <c r="O98726" s="15"/>
    </row>
    <row r="98727" spans="7:15" s="29" customFormat="1" x14ac:dyDescent="0.3">
      <c r="G98727" s="15"/>
      <c r="H98727" s="15"/>
      <c r="I98727" s="15"/>
      <c r="K98727" s="15"/>
      <c r="M98727" s="15"/>
      <c r="N98727" s="30"/>
      <c r="O98727" s="15"/>
    </row>
    <row r="98728" spans="7:15" s="29" customFormat="1" x14ac:dyDescent="0.3">
      <c r="G98728" s="15"/>
      <c r="H98728" s="15"/>
      <c r="I98728" s="15"/>
      <c r="K98728" s="15"/>
      <c r="M98728" s="15"/>
      <c r="N98728" s="30"/>
      <c r="O98728" s="15"/>
    </row>
    <row r="98729" spans="7:15" s="29" customFormat="1" x14ac:dyDescent="0.3">
      <c r="G98729" s="15"/>
      <c r="H98729" s="15"/>
      <c r="I98729" s="15"/>
      <c r="K98729" s="15"/>
      <c r="M98729" s="15"/>
      <c r="N98729" s="30"/>
      <c r="O98729" s="15"/>
    </row>
    <row r="98730" spans="7:15" s="29" customFormat="1" x14ac:dyDescent="0.3">
      <c r="G98730" s="15"/>
      <c r="H98730" s="15"/>
      <c r="I98730" s="15"/>
      <c r="K98730" s="15"/>
      <c r="M98730" s="15"/>
      <c r="N98730" s="30"/>
      <c r="O98730" s="15"/>
    </row>
    <row r="98731" spans="7:15" s="29" customFormat="1" x14ac:dyDescent="0.3">
      <c r="G98731" s="15"/>
      <c r="H98731" s="15"/>
      <c r="I98731" s="15"/>
      <c r="K98731" s="15"/>
      <c r="M98731" s="15"/>
      <c r="N98731" s="30"/>
      <c r="O98731" s="15"/>
    </row>
    <row r="98732" spans="7:15" s="29" customFormat="1" x14ac:dyDescent="0.3">
      <c r="G98732" s="15"/>
      <c r="H98732" s="15"/>
      <c r="I98732" s="15"/>
      <c r="K98732" s="15"/>
      <c r="M98732" s="15"/>
      <c r="N98732" s="30"/>
      <c r="O98732" s="15"/>
    </row>
    <row r="98733" spans="7:15" s="29" customFormat="1" x14ac:dyDescent="0.3">
      <c r="G98733" s="15"/>
      <c r="H98733" s="15"/>
      <c r="I98733" s="15"/>
      <c r="K98733" s="15"/>
      <c r="M98733" s="15"/>
      <c r="N98733" s="30"/>
      <c r="O98733" s="15"/>
    </row>
    <row r="98734" spans="7:15" s="29" customFormat="1" x14ac:dyDescent="0.3">
      <c r="G98734" s="15"/>
      <c r="H98734" s="15"/>
      <c r="I98734" s="15"/>
      <c r="K98734" s="15"/>
      <c r="M98734" s="15"/>
      <c r="N98734" s="30"/>
      <c r="O98734" s="15"/>
    </row>
    <row r="98735" spans="7:15" s="29" customFormat="1" x14ac:dyDescent="0.3">
      <c r="G98735" s="15"/>
      <c r="H98735" s="15"/>
      <c r="I98735" s="15"/>
      <c r="K98735" s="15"/>
      <c r="M98735" s="15"/>
      <c r="N98735" s="30"/>
      <c r="O98735" s="15"/>
    </row>
    <row r="98736" spans="7:15" s="29" customFormat="1" x14ac:dyDescent="0.3">
      <c r="G98736" s="15"/>
      <c r="H98736" s="15"/>
      <c r="I98736" s="15"/>
      <c r="K98736" s="15"/>
      <c r="M98736" s="15"/>
      <c r="N98736" s="30"/>
      <c r="O98736" s="15"/>
    </row>
    <row r="98737" spans="7:15" s="29" customFormat="1" x14ac:dyDescent="0.3">
      <c r="G98737" s="15"/>
      <c r="H98737" s="15"/>
      <c r="I98737" s="15"/>
      <c r="K98737" s="15"/>
      <c r="M98737" s="15"/>
      <c r="N98737" s="30"/>
      <c r="O98737" s="15"/>
    </row>
    <row r="98738" spans="7:15" s="29" customFormat="1" x14ac:dyDescent="0.3">
      <c r="G98738" s="15"/>
      <c r="H98738" s="15"/>
      <c r="I98738" s="15"/>
      <c r="K98738" s="15"/>
      <c r="M98738" s="15"/>
      <c r="N98738" s="30"/>
      <c r="O98738" s="15"/>
    </row>
    <row r="98739" spans="7:15" s="29" customFormat="1" x14ac:dyDescent="0.3">
      <c r="G98739" s="15"/>
      <c r="H98739" s="15"/>
      <c r="I98739" s="15"/>
      <c r="K98739" s="15"/>
      <c r="M98739" s="15"/>
      <c r="N98739" s="30"/>
      <c r="O98739" s="15"/>
    </row>
    <row r="98740" spans="7:15" s="29" customFormat="1" x14ac:dyDescent="0.3">
      <c r="G98740" s="15"/>
      <c r="H98740" s="15"/>
      <c r="I98740" s="15"/>
      <c r="K98740" s="15"/>
      <c r="M98740" s="15"/>
      <c r="N98740" s="30"/>
      <c r="O98740" s="15"/>
    </row>
    <row r="98741" spans="7:15" s="29" customFormat="1" x14ac:dyDescent="0.3">
      <c r="G98741" s="15"/>
      <c r="H98741" s="15"/>
      <c r="I98741" s="15"/>
      <c r="K98741" s="15"/>
      <c r="M98741" s="15"/>
      <c r="N98741" s="30"/>
      <c r="O98741" s="15"/>
    </row>
    <row r="98742" spans="7:15" s="29" customFormat="1" x14ac:dyDescent="0.3">
      <c r="G98742" s="15"/>
      <c r="H98742" s="15"/>
      <c r="I98742" s="15"/>
      <c r="K98742" s="15"/>
      <c r="M98742" s="15"/>
      <c r="N98742" s="30"/>
      <c r="O98742" s="15"/>
    </row>
    <row r="98743" spans="7:15" s="29" customFormat="1" x14ac:dyDescent="0.3">
      <c r="G98743" s="15"/>
      <c r="H98743" s="15"/>
      <c r="I98743" s="15"/>
      <c r="K98743" s="15"/>
      <c r="M98743" s="15"/>
      <c r="N98743" s="30"/>
      <c r="O98743" s="15"/>
    </row>
    <row r="98744" spans="7:15" s="29" customFormat="1" x14ac:dyDescent="0.3">
      <c r="G98744" s="15"/>
      <c r="H98744" s="15"/>
      <c r="I98744" s="15"/>
      <c r="K98744" s="15"/>
      <c r="M98744" s="15"/>
      <c r="N98744" s="30"/>
      <c r="O98744" s="15"/>
    </row>
    <row r="98745" spans="7:15" s="29" customFormat="1" x14ac:dyDescent="0.3">
      <c r="G98745" s="15"/>
      <c r="H98745" s="15"/>
      <c r="I98745" s="15"/>
      <c r="K98745" s="15"/>
      <c r="M98745" s="15"/>
      <c r="N98745" s="30"/>
      <c r="O98745" s="15"/>
    </row>
    <row r="98746" spans="7:15" s="29" customFormat="1" x14ac:dyDescent="0.3">
      <c r="G98746" s="15"/>
      <c r="H98746" s="15"/>
      <c r="I98746" s="15"/>
      <c r="K98746" s="15"/>
      <c r="M98746" s="15"/>
      <c r="N98746" s="30"/>
      <c r="O98746" s="15"/>
    </row>
    <row r="98747" spans="7:15" s="29" customFormat="1" x14ac:dyDescent="0.3">
      <c r="G98747" s="15"/>
      <c r="H98747" s="15"/>
      <c r="I98747" s="15"/>
      <c r="K98747" s="15"/>
      <c r="M98747" s="15"/>
      <c r="N98747" s="30"/>
      <c r="O98747" s="15"/>
    </row>
    <row r="98748" spans="7:15" s="29" customFormat="1" x14ac:dyDescent="0.3">
      <c r="G98748" s="15"/>
      <c r="H98748" s="15"/>
      <c r="I98748" s="15"/>
      <c r="K98748" s="15"/>
      <c r="M98748" s="15"/>
      <c r="N98748" s="30"/>
      <c r="O98748" s="15"/>
    </row>
    <row r="98749" spans="7:15" s="29" customFormat="1" x14ac:dyDescent="0.3">
      <c r="G98749" s="15"/>
      <c r="H98749" s="15"/>
      <c r="I98749" s="15"/>
      <c r="K98749" s="15"/>
      <c r="M98749" s="15"/>
      <c r="N98749" s="30"/>
      <c r="O98749" s="15"/>
    </row>
    <row r="98750" spans="7:15" s="29" customFormat="1" x14ac:dyDescent="0.3">
      <c r="G98750" s="15"/>
      <c r="H98750" s="15"/>
      <c r="I98750" s="15"/>
      <c r="K98750" s="15"/>
      <c r="M98750" s="15"/>
      <c r="N98750" s="30"/>
      <c r="O98750" s="15"/>
    </row>
    <row r="98751" spans="7:15" s="29" customFormat="1" x14ac:dyDescent="0.3">
      <c r="G98751" s="15"/>
      <c r="H98751" s="15"/>
      <c r="I98751" s="15"/>
      <c r="K98751" s="15"/>
      <c r="M98751" s="15"/>
      <c r="N98751" s="30"/>
      <c r="O98751" s="15"/>
    </row>
    <row r="98752" spans="7:15" s="29" customFormat="1" x14ac:dyDescent="0.3">
      <c r="G98752" s="15"/>
      <c r="H98752" s="15"/>
      <c r="I98752" s="15"/>
      <c r="K98752" s="15"/>
      <c r="M98752" s="15"/>
      <c r="N98752" s="30"/>
      <c r="O98752" s="15"/>
    </row>
    <row r="98753" spans="7:15" s="29" customFormat="1" x14ac:dyDescent="0.3">
      <c r="G98753" s="15"/>
      <c r="H98753" s="15"/>
      <c r="I98753" s="15"/>
      <c r="K98753" s="15"/>
      <c r="M98753" s="15"/>
      <c r="N98753" s="30"/>
      <c r="O98753" s="15"/>
    </row>
    <row r="98754" spans="7:15" s="29" customFormat="1" x14ac:dyDescent="0.3">
      <c r="G98754" s="15"/>
      <c r="H98754" s="15"/>
      <c r="I98754" s="15"/>
      <c r="K98754" s="15"/>
      <c r="M98754" s="15"/>
      <c r="N98754" s="30"/>
      <c r="O98754" s="15"/>
    </row>
    <row r="98755" spans="7:15" s="29" customFormat="1" x14ac:dyDescent="0.3">
      <c r="G98755" s="15"/>
      <c r="H98755" s="15"/>
      <c r="I98755" s="15"/>
      <c r="K98755" s="15"/>
      <c r="M98755" s="15"/>
      <c r="N98755" s="30"/>
      <c r="O98755" s="15"/>
    </row>
    <row r="98756" spans="7:15" s="29" customFormat="1" x14ac:dyDescent="0.3">
      <c r="G98756" s="15"/>
      <c r="H98756" s="15"/>
      <c r="I98756" s="15"/>
      <c r="K98756" s="15"/>
      <c r="M98756" s="15"/>
      <c r="N98756" s="30"/>
      <c r="O98756" s="15"/>
    </row>
    <row r="98757" spans="7:15" s="29" customFormat="1" x14ac:dyDescent="0.3">
      <c r="G98757" s="15"/>
      <c r="H98757" s="15"/>
      <c r="I98757" s="15"/>
      <c r="K98757" s="15"/>
      <c r="M98757" s="15"/>
      <c r="N98757" s="30"/>
      <c r="O98757" s="15"/>
    </row>
    <row r="98758" spans="7:15" s="29" customFormat="1" x14ac:dyDescent="0.3">
      <c r="G98758" s="15"/>
      <c r="H98758" s="15"/>
      <c r="I98758" s="15"/>
      <c r="K98758" s="15"/>
      <c r="M98758" s="15"/>
      <c r="N98758" s="30"/>
      <c r="O98758" s="15"/>
    </row>
    <row r="98759" spans="7:15" s="29" customFormat="1" x14ac:dyDescent="0.3">
      <c r="G98759" s="15"/>
      <c r="H98759" s="15"/>
      <c r="I98759" s="15"/>
      <c r="K98759" s="15"/>
      <c r="M98759" s="15"/>
      <c r="N98759" s="30"/>
      <c r="O98759" s="15"/>
    </row>
    <row r="98760" spans="7:15" s="29" customFormat="1" x14ac:dyDescent="0.3">
      <c r="G98760" s="15"/>
      <c r="H98760" s="15"/>
      <c r="I98760" s="15"/>
      <c r="K98760" s="15"/>
      <c r="M98760" s="15"/>
      <c r="N98760" s="30"/>
      <c r="O98760" s="15"/>
    </row>
    <row r="98761" spans="7:15" s="29" customFormat="1" x14ac:dyDescent="0.3">
      <c r="G98761" s="15"/>
      <c r="H98761" s="15"/>
      <c r="I98761" s="15"/>
      <c r="K98761" s="15"/>
      <c r="M98761" s="15"/>
      <c r="N98761" s="30"/>
      <c r="O98761" s="15"/>
    </row>
    <row r="98762" spans="7:15" s="29" customFormat="1" x14ac:dyDescent="0.3">
      <c r="G98762" s="15"/>
      <c r="H98762" s="15"/>
      <c r="I98762" s="15"/>
      <c r="K98762" s="15"/>
      <c r="M98762" s="15"/>
      <c r="N98762" s="30"/>
      <c r="O98762" s="15"/>
    </row>
    <row r="98763" spans="7:15" s="29" customFormat="1" x14ac:dyDescent="0.3">
      <c r="G98763" s="15"/>
      <c r="H98763" s="15"/>
      <c r="I98763" s="15"/>
      <c r="K98763" s="15"/>
      <c r="M98763" s="15"/>
      <c r="N98763" s="30"/>
      <c r="O98763" s="15"/>
    </row>
    <row r="98764" spans="7:15" s="29" customFormat="1" x14ac:dyDescent="0.3">
      <c r="G98764" s="15"/>
      <c r="H98764" s="15"/>
      <c r="I98764" s="15"/>
      <c r="K98764" s="15"/>
      <c r="M98764" s="15"/>
      <c r="N98764" s="30"/>
      <c r="O98764" s="15"/>
    </row>
    <row r="98765" spans="7:15" s="29" customFormat="1" x14ac:dyDescent="0.3">
      <c r="G98765" s="15"/>
      <c r="H98765" s="15"/>
      <c r="I98765" s="15"/>
      <c r="K98765" s="15"/>
      <c r="M98765" s="15"/>
      <c r="N98765" s="30"/>
      <c r="O98765" s="15"/>
    </row>
    <row r="98766" spans="7:15" s="29" customFormat="1" x14ac:dyDescent="0.3">
      <c r="G98766" s="15"/>
      <c r="H98766" s="15"/>
      <c r="I98766" s="15"/>
      <c r="K98766" s="15"/>
      <c r="M98766" s="15"/>
      <c r="N98766" s="30"/>
      <c r="O98766" s="15"/>
    </row>
    <row r="98767" spans="7:15" s="29" customFormat="1" x14ac:dyDescent="0.3">
      <c r="G98767" s="15"/>
      <c r="H98767" s="15"/>
      <c r="I98767" s="15"/>
      <c r="K98767" s="15"/>
      <c r="M98767" s="15"/>
      <c r="N98767" s="30"/>
      <c r="O98767" s="15"/>
    </row>
    <row r="98768" spans="7:15" s="29" customFormat="1" x14ac:dyDescent="0.3">
      <c r="G98768" s="15"/>
      <c r="H98768" s="15"/>
      <c r="I98768" s="15"/>
      <c r="K98768" s="15"/>
      <c r="M98768" s="15"/>
      <c r="N98768" s="30"/>
      <c r="O98768" s="15"/>
    </row>
    <row r="98769" spans="7:15" s="29" customFormat="1" x14ac:dyDescent="0.3">
      <c r="G98769" s="15"/>
      <c r="H98769" s="15"/>
      <c r="I98769" s="15"/>
      <c r="K98769" s="15"/>
      <c r="M98769" s="15"/>
      <c r="N98769" s="30"/>
      <c r="O98769" s="15"/>
    </row>
    <row r="98770" spans="7:15" s="29" customFormat="1" x14ac:dyDescent="0.3">
      <c r="G98770" s="15"/>
      <c r="H98770" s="15"/>
      <c r="I98770" s="15"/>
      <c r="K98770" s="15"/>
      <c r="M98770" s="15"/>
      <c r="N98770" s="30"/>
      <c r="O98770" s="15"/>
    </row>
    <row r="98771" spans="7:15" s="29" customFormat="1" x14ac:dyDescent="0.3">
      <c r="G98771" s="15"/>
      <c r="H98771" s="15"/>
      <c r="I98771" s="15"/>
      <c r="K98771" s="15"/>
      <c r="M98771" s="15"/>
      <c r="N98771" s="30"/>
      <c r="O98771" s="15"/>
    </row>
    <row r="98772" spans="7:15" s="29" customFormat="1" x14ac:dyDescent="0.3">
      <c r="G98772" s="15"/>
      <c r="H98772" s="15"/>
      <c r="I98772" s="15"/>
      <c r="K98772" s="15"/>
      <c r="M98772" s="15"/>
      <c r="N98772" s="30"/>
      <c r="O98772" s="15"/>
    </row>
    <row r="98773" spans="7:15" s="29" customFormat="1" x14ac:dyDescent="0.3">
      <c r="G98773" s="15"/>
      <c r="H98773" s="15"/>
      <c r="I98773" s="15"/>
      <c r="K98773" s="15"/>
      <c r="M98773" s="15"/>
      <c r="N98773" s="30"/>
      <c r="O98773" s="15"/>
    </row>
    <row r="98774" spans="7:15" s="29" customFormat="1" x14ac:dyDescent="0.3">
      <c r="G98774" s="15"/>
      <c r="H98774" s="15"/>
      <c r="I98774" s="15"/>
      <c r="K98774" s="15"/>
      <c r="M98774" s="15"/>
      <c r="N98774" s="30"/>
      <c r="O98774" s="15"/>
    </row>
    <row r="98775" spans="7:15" s="29" customFormat="1" x14ac:dyDescent="0.3">
      <c r="G98775" s="15"/>
      <c r="H98775" s="15"/>
      <c r="I98775" s="15"/>
      <c r="K98775" s="15"/>
      <c r="M98775" s="15"/>
      <c r="N98775" s="30"/>
      <c r="O98775" s="15"/>
    </row>
    <row r="98776" spans="7:15" s="29" customFormat="1" x14ac:dyDescent="0.3">
      <c r="G98776" s="15"/>
      <c r="H98776" s="15"/>
      <c r="I98776" s="15"/>
      <c r="K98776" s="15"/>
      <c r="M98776" s="15"/>
      <c r="N98776" s="30"/>
      <c r="O98776" s="15"/>
    </row>
    <row r="98777" spans="7:15" s="29" customFormat="1" x14ac:dyDescent="0.3">
      <c r="G98777" s="15"/>
      <c r="H98777" s="15"/>
      <c r="I98777" s="15"/>
      <c r="K98777" s="15"/>
      <c r="M98777" s="15"/>
      <c r="N98777" s="30"/>
      <c r="O98777" s="15"/>
    </row>
    <row r="98778" spans="7:15" s="29" customFormat="1" x14ac:dyDescent="0.3">
      <c r="G98778" s="15"/>
      <c r="H98778" s="15"/>
      <c r="I98778" s="15"/>
      <c r="K98778" s="15"/>
      <c r="M98778" s="15"/>
      <c r="N98778" s="30"/>
      <c r="O98778" s="15"/>
    </row>
    <row r="98779" spans="7:15" s="29" customFormat="1" x14ac:dyDescent="0.3">
      <c r="G98779" s="15"/>
      <c r="H98779" s="15"/>
      <c r="I98779" s="15"/>
      <c r="K98779" s="15"/>
      <c r="M98779" s="15"/>
      <c r="N98779" s="30"/>
      <c r="O98779" s="15"/>
    </row>
    <row r="98780" spans="7:15" s="29" customFormat="1" x14ac:dyDescent="0.3">
      <c r="G98780" s="15"/>
      <c r="H98780" s="15"/>
      <c r="I98780" s="15"/>
      <c r="K98780" s="15"/>
      <c r="M98780" s="15"/>
      <c r="N98780" s="30"/>
      <c r="O98780" s="15"/>
    </row>
    <row r="98781" spans="7:15" s="29" customFormat="1" x14ac:dyDescent="0.3">
      <c r="G98781" s="15"/>
      <c r="H98781" s="15"/>
      <c r="I98781" s="15"/>
      <c r="K98781" s="15"/>
      <c r="M98781" s="15"/>
      <c r="N98781" s="30"/>
      <c r="O98781" s="15"/>
    </row>
    <row r="98782" spans="7:15" s="29" customFormat="1" x14ac:dyDescent="0.3">
      <c r="G98782" s="15"/>
      <c r="H98782" s="15"/>
      <c r="I98782" s="15"/>
      <c r="K98782" s="15"/>
      <c r="M98782" s="15"/>
      <c r="N98782" s="30"/>
      <c r="O98782" s="15"/>
    </row>
    <row r="98783" spans="7:15" s="29" customFormat="1" x14ac:dyDescent="0.3">
      <c r="G98783" s="15"/>
      <c r="H98783" s="15"/>
      <c r="I98783" s="15"/>
      <c r="K98783" s="15"/>
      <c r="M98783" s="15"/>
      <c r="N98783" s="30"/>
      <c r="O98783" s="15"/>
    </row>
    <row r="98784" spans="7:15" s="29" customFormat="1" x14ac:dyDescent="0.3">
      <c r="G98784" s="15"/>
      <c r="H98784" s="15"/>
      <c r="I98784" s="15"/>
      <c r="K98784" s="15"/>
      <c r="M98784" s="15"/>
      <c r="N98784" s="30"/>
      <c r="O98784" s="15"/>
    </row>
    <row r="98785" spans="7:15" s="29" customFormat="1" x14ac:dyDescent="0.3">
      <c r="G98785" s="15"/>
      <c r="H98785" s="15"/>
      <c r="I98785" s="15"/>
      <c r="K98785" s="15"/>
      <c r="M98785" s="15"/>
      <c r="N98785" s="30"/>
      <c r="O98785" s="15"/>
    </row>
    <row r="98786" spans="7:15" s="29" customFormat="1" x14ac:dyDescent="0.3">
      <c r="G98786" s="15"/>
      <c r="H98786" s="15"/>
      <c r="I98786" s="15"/>
      <c r="K98786" s="15"/>
      <c r="M98786" s="15"/>
      <c r="N98786" s="30"/>
      <c r="O98786" s="15"/>
    </row>
    <row r="98787" spans="7:15" s="29" customFormat="1" x14ac:dyDescent="0.3">
      <c r="G98787" s="15"/>
      <c r="H98787" s="15"/>
      <c r="I98787" s="15"/>
      <c r="K98787" s="15"/>
      <c r="M98787" s="15"/>
      <c r="N98787" s="30"/>
      <c r="O98787" s="15"/>
    </row>
    <row r="98788" spans="7:15" s="29" customFormat="1" x14ac:dyDescent="0.3">
      <c r="G98788" s="15"/>
      <c r="H98788" s="15"/>
      <c r="I98788" s="15"/>
      <c r="K98788" s="15"/>
      <c r="M98788" s="15"/>
      <c r="N98788" s="30"/>
      <c r="O98788" s="15"/>
    </row>
    <row r="98789" spans="7:15" s="29" customFormat="1" x14ac:dyDescent="0.3">
      <c r="G98789" s="15"/>
      <c r="H98789" s="15"/>
      <c r="I98789" s="15"/>
      <c r="K98789" s="15"/>
      <c r="M98789" s="15"/>
      <c r="N98789" s="30"/>
      <c r="O98789" s="15"/>
    </row>
    <row r="98790" spans="7:15" s="29" customFormat="1" x14ac:dyDescent="0.3">
      <c r="G98790" s="15"/>
      <c r="H98790" s="15"/>
      <c r="I98790" s="15"/>
      <c r="K98790" s="15"/>
      <c r="M98790" s="15"/>
      <c r="N98790" s="30"/>
      <c r="O98790" s="15"/>
    </row>
    <row r="98791" spans="7:15" s="29" customFormat="1" x14ac:dyDescent="0.3">
      <c r="G98791" s="15"/>
      <c r="H98791" s="15"/>
      <c r="I98791" s="15"/>
      <c r="K98791" s="15"/>
      <c r="M98791" s="15"/>
      <c r="N98791" s="30"/>
      <c r="O98791" s="15"/>
    </row>
    <row r="98792" spans="7:15" s="29" customFormat="1" x14ac:dyDescent="0.3">
      <c r="G98792" s="15"/>
      <c r="H98792" s="15"/>
      <c r="I98792" s="15"/>
      <c r="K98792" s="15"/>
      <c r="M98792" s="15"/>
      <c r="N98792" s="30"/>
      <c r="O98792" s="15"/>
    </row>
    <row r="98793" spans="7:15" s="29" customFormat="1" x14ac:dyDescent="0.3">
      <c r="G98793" s="15"/>
      <c r="H98793" s="15"/>
      <c r="I98793" s="15"/>
      <c r="K98793" s="15"/>
      <c r="M98793" s="15"/>
      <c r="N98793" s="30"/>
      <c r="O98793" s="15"/>
    </row>
    <row r="98794" spans="7:15" s="29" customFormat="1" x14ac:dyDescent="0.3">
      <c r="G98794" s="15"/>
      <c r="H98794" s="15"/>
      <c r="I98794" s="15"/>
      <c r="K98794" s="15"/>
      <c r="M98794" s="15"/>
      <c r="N98794" s="30"/>
      <c r="O98794" s="15"/>
    </row>
    <row r="98795" spans="7:15" s="29" customFormat="1" x14ac:dyDescent="0.3">
      <c r="G98795" s="15"/>
      <c r="H98795" s="15"/>
      <c r="I98795" s="15"/>
      <c r="K98795" s="15"/>
      <c r="M98795" s="15"/>
      <c r="N98795" s="30"/>
      <c r="O98795" s="15"/>
    </row>
    <row r="98796" spans="7:15" s="29" customFormat="1" x14ac:dyDescent="0.3">
      <c r="G98796" s="15"/>
      <c r="H98796" s="15"/>
      <c r="I98796" s="15"/>
      <c r="K98796" s="15"/>
      <c r="M98796" s="15"/>
      <c r="N98796" s="30"/>
      <c r="O98796" s="15"/>
    </row>
    <row r="98797" spans="7:15" s="29" customFormat="1" x14ac:dyDescent="0.3">
      <c r="G98797" s="15"/>
      <c r="H98797" s="15"/>
      <c r="I98797" s="15"/>
      <c r="K98797" s="15"/>
      <c r="M98797" s="15"/>
      <c r="N98797" s="30"/>
      <c r="O98797" s="15"/>
    </row>
    <row r="98798" spans="7:15" s="29" customFormat="1" x14ac:dyDescent="0.3">
      <c r="G98798" s="15"/>
      <c r="H98798" s="15"/>
      <c r="I98798" s="15"/>
      <c r="K98798" s="15"/>
      <c r="M98798" s="15"/>
      <c r="N98798" s="30"/>
      <c r="O98798" s="15"/>
    </row>
    <row r="98799" spans="7:15" s="29" customFormat="1" x14ac:dyDescent="0.3">
      <c r="G98799" s="15"/>
      <c r="H98799" s="15"/>
      <c r="I98799" s="15"/>
      <c r="K98799" s="15"/>
      <c r="M98799" s="15"/>
      <c r="N98799" s="30"/>
      <c r="O98799" s="15"/>
    </row>
    <row r="98800" spans="7:15" s="29" customFormat="1" x14ac:dyDescent="0.3">
      <c r="G98800" s="15"/>
      <c r="H98800" s="15"/>
      <c r="I98800" s="15"/>
      <c r="K98800" s="15"/>
      <c r="M98800" s="15"/>
      <c r="N98800" s="30"/>
      <c r="O98800" s="15"/>
    </row>
    <row r="98801" spans="7:15" s="29" customFormat="1" x14ac:dyDescent="0.3">
      <c r="G98801" s="15"/>
      <c r="H98801" s="15"/>
      <c r="I98801" s="15"/>
      <c r="K98801" s="15"/>
      <c r="M98801" s="15"/>
      <c r="N98801" s="30"/>
      <c r="O98801" s="15"/>
    </row>
    <row r="98802" spans="7:15" s="29" customFormat="1" x14ac:dyDescent="0.3">
      <c r="G98802" s="15"/>
      <c r="H98802" s="15"/>
      <c r="I98802" s="15"/>
      <c r="K98802" s="15"/>
      <c r="M98802" s="15"/>
      <c r="N98802" s="30"/>
      <c r="O98802" s="15"/>
    </row>
    <row r="98803" spans="7:15" s="29" customFormat="1" x14ac:dyDescent="0.3">
      <c r="G98803" s="15"/>
      <c r="H98803" s="15"/>
      <c r="I98803" s="15"/>
      <c r="K98803" s="15"/>
      <c r="M98803" s="15"/>
      <c r="N98803" s="30"/>
      <c r="O98803" s="15"/>
    </row>
    <row r="98804" spans="7:15" s="29" customFormat="1" x14ac:dyDescent="0.3">
      <c r="G98804" s="15"/>
      <c r="H98804" s="15"/>
      <c r="I98804" s="15"/>
      <c r="K98804" s="15"/>
      <c r="M98804" s="15"/>
      <c r="N98804" s="30"/>
      <c r="O98804" s="15"/>
    </row>
    <row r="98805" spans="7:15" s="29" customFormat="1" x14ac:dyDescent="0.3">
      <c r="G98805" s="15"/>
      <c r="H98805" s="15"/>
      <c r="I98805" s="15"/>
      <c r="K98805" s="15"/>
      <c r="M98805" s="15"/>
      <c r="N98805" s="30"/>
      <c r="O98805" s="15"/>
    </row>
    <row r="98806" spans="7:15" s="29" customFormat="1" x14ac:dyDescent="0.3">
      <c r="G98806" s="15"/>
      <c r="H98806" s="15"/>
      <c r="I98806" s="15"/>
      <c r="K98806" s="15"/>
      <c r="M98806" s="15"/>
      <c r="N98806" s="30"/>
      <c r="O98806" s="15"/>
    </row>
    <row r="98807" spans="7:15" s="29" customFormat="1" x14ac:dyDescent="0.3">
      <c r="G98807" s="15"/>
      <c r="H98807" s="15"/>
      <c r="I98807" s="15"/>
      <c r="K98807" s="15"/>
      <c r="M98807" s="15"/>
      <c r="N98807" s="30"/>
      <c r="O98807" s="15"/>
    </row>
    <row r="98808" spans="7:15" s="29" customFormat="1" x14ac:dyDescent="0.3">
      <c r="G98808" s="15"/>
      <c r="H98808" s="15"/>
      <c r="I98808" s="15"/>
      <c r="K98808" s="15"/>
      <c r="M98808" s="15"/>
      <c r="N98808" s="30"/>
      <c r="O98808" s="15"/>
    </row>
    <row r="98809" spans="7:15" s="29" customFormat="1" x14ac:dyDescent="0.3">
      <c r="G98809" s="15"/>
      <c r="H98809" s="15"/>
      <c r="I98809" s="15"/>
      <c r="K98809" s="15"/>
      <c r="M98809" s="15"/>
      <c r="N98809" s="30"/>
      <c r="O98809" s="15"/>
    </row>
    <row r="98810" spans="7:15" s="29" customFormat="1" x14ac:dyDescent="0.3">
      <c r="G98810" s="15"/>
      <c r="H98810" s="15"/>
      <c r="I98810" s="15"/>
      <c r="K98810" s="15"/>
      <c r="M98810" s="15"/>
      <c r="N98810" s="30"/>
      <c r="O98810" s="15"/>
    </row>
    <row r="98811" spans="7:15" s="29" customFormat="1" x14ac:dyDescent="0.3">
      <c r="G98811" s="15"/>
      <c r="H98811" s="15"/>
      <c r="I98811" s="15"/>
      <c r="K98811" s="15"/>
      <c r="M98811" s="15"/>
      <c r="N98811" s="30"/>
      <c r="O98811" s="15"/>
    </row>
    <row r="98812" spans="7:15" s="29" customFormat="1" x14ac:dyDescent="0.3">
      <c r="G98812" s="15"/>
      <c r="H98812" s="15"/>
      <c r="I98812" s="15"/>
      <c r="K98812" s="15"/>
      <c r="M98812" s="15"/>
      <c r="N98812" s="30"/>
      <c r="O98812" s="15"/>
    </row>
    <row r="98813" spans="7:15" s="29" customFormat="1" x14ac:dyDescent="0.3">
      <c r="G98813" s="15"/>
      <c r="H98813" s="15"/>
      <c r="I98813" s="15"/>
      <c r="K98813" s="15"/>
      <c r="M98813" s="15"/>
      <c r="N98813" s="30"/>
      <c r="O98813" s="15"/>
    </row>
    <row r="98814" spans="7:15" s="29" customFormat="1" x14ac:dyDescent="0.3">
      <c r="G98814" s="15"/>
      <c r="H98814" s="15"/>
      <c r="I98814" s="15"/>
      <c r="K98814" s="15"/>
      <c r="M98814" s="15"/>
      <c r="N98814" s="30"/>
      <c r="O98814" s="15"/>
    </row>
    <row r="98815" spans="7:15" s="29" customFormat="1" x14ac:dyDescent="0.3">
      <c r="G98815" s="15"/>
      <c r="H98815" s="15"/>
      <c r="I98815" s="15"/>
      <c r="K98815" s="15"/>
      <c r="M98815" s="15"/>
      <c r="N98815" s="30"/>
      <c r="O98815" s="15"/>
    </row>
    <row r="98816" spans="7:15" s="29" customFormat="1" x14ac:dyDescent="0.3">
      <c r="G98816" s="15"/>
      <c r="H98816" s="15"/>
      <c r="I98816" s="15"/>
      <c r="K98816" s="15"/>
      <c r="M98816" s="15"/>
      <c r="N98816" s="30"/>
      <c r="O98816" s="15"/>
    </row>
    <row r="98817" spans="7:15" s="29" customFormat="1" x14ac:dyDescent="0.3">
      <c r="G98817" s="15"/>
      <c r="H98817" s="15"/>
      <c r="I98817" s="15"/>
      <c r="K98817" s="15"/>
      <c r="M98817" s="15"/>
      <c r="N98817" s="30"/>
      <c r="O98817" s="15"/>
    </row>
    <row r="98818" spans="7:15" s="29" customFormat="1" x14ac:dyDescent="0.3">
      <c r="G98818" s="15"/>
      <c r="H98818" s="15"/>
      <c r="I98818" s="15"/>
      <c r="K98818" s="15"/>
      <c r="M98818" s="15"/>
      <c r="N98818" s="30"/>
      <c r="O98818" s="15"/>
    </row>
    <row r="98819" spans="7:15" s="29" customFormat="1" x14ac:dyDescent="0.3">
      <c r="G98819" s="15"/>
      <c r="H98819" s="15"/>
      <c r="I98819" s="15"/>
      <c r="K98819" s="15"/>
      <c r="M98819" s="15"/>
      <c r="N98819" s="30"/>
      <c r="O98819" s="15"/>
    </row>
    <row r="98820" spans="7:15" s="29" customFormat="1" x14ac:dyDescent="0.3">
      <c r="G98820" s="15"/>
      <c r="H98820" s="15"/>
      <c r="I98820" s="15"/>
      <c r="K98820" s="15"/>
      <c r="M98820" s="15"/>
      <c r="N98820" s="30"/>
      <c r="O98820" s="15"/>
    </row>
    <row r="98821" spans="7:15" s="29" customFormat="1" x14ac:dyDescent="0.3">
      <c r="G98821" s="15"/>
      <c r="H98821" s="15"/>
      <c r="I98821" s="15"/>
      <c r="K98821" s="15"/>
      <c r="M98821" s="15"/>
      <c r="N98821" s="30"/>
      <c r="O98821" s="15"/>
    </row>
    <row r="98822" spans="7:15" s="29" customFormat="1" x14ac:dyDescent="0.3">
      <c r="G98822" s="15"/>
      <c r="H98822" s="15"/>
      <c r="I98822" s="15"/>
      <c r="K98822" s="15"/>
      <c r="M98822" s="15"/>
      <c r="N98822" s="30"/>
      <c r="O98822" s="15"/>
    </row>
    <row r="98823" spans="7:15" s="29" customFormat="1" x14ac:dyDescent="0.3">
      <c r="G98823" s="15"/>
      <c r="H98823" s="15"/>
      <c r="I98823" s="15"/>
      <c r="K98823" s="15"/>
      <c r="M98823" s="15"/>
      <c r="N98823" s="30"/>
      <c r="O98823" s="15"/>
    </row>
    <row r="98824" spans="7:15" s="29" customFormat="1" x14ac:dyDescent="0.3">
      <c r="G98824" s="15"/>
      <c r="H98824" s="15"/>
      <c r="I98824" s="15"/>
      <c r="K98824" s="15"/>
      <c r="M98824" s="15"/>
      <c r="N98824" s="30"/>
      <c r="O98824" s="15"/>
    </row>
    <row r="98825" spans="7:15" s="29" customFormat="1" x14ac:dyDescent="0.3">
      <c r="G98825" s="15"/>
      <c r="H98825" s="15"/>
      <c r="I98825" s="15"/>
      <c r="K98825" s="15"/>
      <c r="M98825" s="15"/>
      <c r="N98825" s="30"/>
      <c r="O98825" s="15"/>
    </row>
    <row r="98826" spans="7:15" s="29" customFormat="1" x14ac:dyDescent="0.3">
      <c r="G98826" s="15"/>
      <c r="H98826" s="15"/>
      <c r="I98826" s="15"/>
      <c r="K98826" s="15"/>
      <c r="M98826" s="15"/>
      <c r="N98826" s="30"/>
      <c r="O98826" s="15"/>
    </row>
    <row r="98827" spans="7:15" s="29" customFormat="1" x14ac:dyDescent="0.3">
      <c r="G98827" s="15"/>
      <c r="H98827" s="15"/>
      <c r="I98827" s="15"/>
      <c r="K98827" s="15"/>
      <c r="M98827" s="15"/>
      <c r="N98827" s="30"/>
      <c r="O98827" s="15"/>
    </row>
    <row r="98828" spans="7:15" s="29" customFormat="1" x14ac:dyDescent="0.3">
      <c r="G98828" s="15"/>
      <c r="H98828" s="15"/>
      <c r="I98828" s="15"/>
      <c r="K98828" s="15"/>
      <c r="M98828" s="15"/>
      <c r="N98828" s="30"/>
      <c r="O98828" s="15"/>
    </row>
    <row r="98829" spans="7:15" s="29" customFormat="1" x14ac:dyDescent="0.3">
      <c r="G98829" s="15"/>
      <c r="H98829" s="15"/>
      <c r="I98829" s="15"/>
      <c r="K98829" s="15"/>
      <c r="M98829" s="15"/>
      <c r="N98829" s="30"/>
      <c r="O98829" s="15"/>
    </row>
    <row r="98830" spans="7:15" s="29" customFormat="1" x14ac:dyDescent="0.3">
      <c r="G98830" s="15"/>
      <c r="H98830" s="15"/>
      <c r="I98830" s="15"/>
      <c r="K98830" s="15"/>
      <c r="M98830" s="15"/>
      <c r="N98830" s="30"/>
      <c r="O98830" s="15"/>
    </row>
    <row r="98831" spans="7:15" s="29" customFormat="1" x14ac:dyDescent="0.3">
      <c r="G98831" s="15"/>
      <c r="H98831" s="15"/>
      <c r="I98831" s="15"/>
      <c r="K98831" s="15"/>
      <c r="M98831" s="15"/>
      <c r="N98831" s="30"/>
      <c r="O98831" s="15"/>
    </row>
    <row r="98832" spans="7:15" s="29" customFormat="1" x14ac:dyDescent="0.3">
      <c r="G98832" s="15"/>
      <c r="H98832" s="15"/>
      <c r="I98832" s="15"/>
      <c r="K98832" s="15"/>
      <c r="M98832" s="15"/>
      <c r="N98832" s="30"/>
      <c r="O98832" s="15"/>
    </row>
    <row r="98833" spans="7:15" s="29" customFormat="1" x14ac:dyDescent="0.3">
      <c r="G98833" s="15"/>
      <c r="H98833" s="15"/>
      <c r="I98833" s="15"/>
      <c r="K98833" s="15"/>
      <c r="M98833" s="15"/>
      <c r="N98833" s="30"/>
      <c r="O98833" s="15"/>
    </row>
    <row r="98834" spans="7:15" s="29" customFormat="1" x14ac:dyDescent="0.3">
      <c r="G98834" s="15"/>
      <c r="H98834" s="15"/>
      <c r="I98834" s="15"/>
      <c r="K98834" s="15"/>
      <c r="M98834" s="15"/>
      <c r="N98834" s="30"/>
      <c r="O98834" s="15"/>
    </row>
    <row r="98835" spans="7:15" s="29" customFormat="1" x14ac:dyDescent="0.3">
      <c r="G98835" s="15"/>
      <c r="H98835" s="15"/>
      <c r="I98835" s="15"/>
      <c r="K98835" s="15"/>
      <c r="M98835" s="15"/>
      <c r="N98835" s="30"/>
      <c r="O98835" s="15"/>
    </row>
    <row r="98836" spans="7:15" s="29" customFormat="1" x14ac:dyDescent="0.3">
      <c r="G98836" s="15"/>
      <c r="H98836" s="15"/>
      <c r="I98836" s="15"/>
      <c r="K98836" s="15"/>
      <c r="M98836" s="15"/>
      <c r="N98836" s="30"/>
      <c r="O98836" s="15"/>
    </row>
    <row r="98837" spans="7:15" s="29" customFormat="1" x14ac:dyDescent="0.3">
      <c r="G98837" s="15"/>
      <c r="H98837" s="15"/>
      <c r="I98837" s="15"/>
      <c r="K98837" s="15"/>
      <c r="M98837" s="15"/>
      <c r="N98837" s="30"/>
      <c r="O98837" s="15"/>
    </row>
    <row r="98838" spans="7:15" s="29" customFormat="1" x14ac:dyDescent="0.3">
      <c r="G98838" s="15"/>
      <c r="H98838" s="15"/>
      <c r="I98838" s="15"/>
      <c r="K98838" s="15"/>
      <c r="M98838" s="15"/>
      <c r="N98838" s="30"/>
      <c r="O98838" s="15"/>
    </row>
    <row r="98839" spans="7:15" s="29" customFormat="1" x14ac:dyDescent="0.3">
      <c r="G98839" s="15"/>
      <c r="H98839" s="15"/>
      <c r="I98839" s="15"/>
      <c r="K98839" s="15"/>
      <c r="M98839" s="15"/>
      <c r="N98839" s="30"/>
      <c r="O98839" s="15"/>
    </row>
    <row r="98840" spans="7:15" s="29" customFormat="1" x14ac:dyDescent="0.3">
      <c r="G98840" s="15"/>
      <c r="H98840" s="15"/>
      <c r="I98840" s="15"/>
      <c r="K98840" s="15"/>
      <c r="M98840" s="15"/>
      <c r="N98840" s="30"/>
      <c r="O98840" s="15"/>
    </row>
    <row r="98841" spans="7:15" s="29" customFormat="1" x14ac:dyDescent="0.3">
      <c r="G98841" s="15"/>
      <c r="H98841" s="15"/>
      <c r="I98841" s="15"/>
      <c r="K98841" s="15"/>
      <c r="M98841" s="15"/>
      <c r="N98841" s="30"/>
      <c r="O98841" s="15"/>
    </row>
    <row r="98842" spans="7:15" s="29" customFormat="1" x14ac:dyDescent="0.3">
      <c r="G98842" s="15"/>
      <c r="H98842" s="15"/>
      <c r="I98842" s="15"/>
      <c r="K98842" s="15"/>
      <c r="M98842" s="15"/>
      <c r="N98842" s="30"/>
      <c r="O98842" s="15"/>
    </row>
    <row r="98843" spans="7:15" s="29" customFormat="1" x14ac:dyDescent="0.3">
      <c r="G98843" s="15"/>
      <c r="H98843" s="15"/>
      <c r="I98843" s="15"/>
      <c r="K98843" s="15"/>
      <c r="M98843" s="15"/>
      <c r="N98843" s="30"/>
      <c r="O98843" s="15"/>
    </row>
    <row r="98844" spans="7:15" s="29" customFormat="1" x14ac:dyDescent="0.3">
      <c r="G98844" s="15"/>
      <c r="H98844" s="15"/>
      <c r="I98844" s="15"/>
      <c r="K98844" s="15"/>
      <c r="M98844" s="15"/>
      <c r="N98844" s="30"/>
      <c r="O98844" s="15"/>
    </row>
    <row r="98845" spans="7:15" s="29" customFormat="1" x14ac:dyDescent="0.3">
      <c r="G98845" s="15"/>
      <c r="H98845" s="15"/>
      <c r="I98845" s="15"/>
      <c r="K98845" s="15"/>
      <c r="M98845" s="15"/>
      <c r="N98845" s="30"/>
      <c r="O98845" s="15"/>
    </row>
    <row r="98846" spans="7:15" s="29" customFormat="1" x14ac:dyDescent="0.3">
      <c r="G98846" s="15"/>
      <c r="H98846" s="15"/>
      <c r="I98846" s="15"/>
      <c r="K98846" s="15"/>
      <c r="M98846" s="15"/>
      <c r="N98846" s="30"/>
      <c r="O98846" s="15"/>
    </row>
    <row r="98847" spans="7:15" s="29" customFormat="1" x14ac:dyDescent="0.3">
      <c r="G98847" s="15"/>
      <c r="H98847" s="15"/>
      <c r="I98847" s="15"/>
      <c r="K98847" s="15"/>
      <c r="M98847" s="15"/>
      <c r="N98847" s="30"/>
      <c r="O98847" s="15"/>
    </row>
    <row r="98848" spans="7:15" s="29" customFormat="1" x14ac:dyDescent="0.3">
      <c r="G98848" s="15"/>
      <c r="H98848" s="15"/>
      <c r="I98848" s="15"/>
      <c r="K98848" s="15"/>
      <c r="M98848" s="15"/>
      <c r="N98848" s="30"/>
      <c r="O98848" s="15"/>
    </row>
    <row r="98849" spans="7:15" s="29" customFormat="1" x14ac:dyDescent="0.3">
      <c r="G98849" s="15"/>
      <c r="H98849" s="15"/>
      <c r="I98849" s="15"/>
      <c r="K98849" s="15"/>
      <c r="M98849" s="15"/>
      <c r="N98849" s="30"/>
      <c r="O98849" s="15"/>
    </row>
    <row r="114687" spans="7:15" s="29" customFormat="1" x14ac:dyDescent="0.3">
      <c r="G114687" s="15"/>
      <c r="H114687" s="15"/>
      <c r="I114687" s="15"/>
      <c r="K114687" s="15"/>
      <c r="M114687" s="15"/>
      <c r="N114687" s="30"/>
      <c r="O114687" s="15"/>
    </row>
    <row r="114688" spans="7:15" s="29" customFormat="1" x14ac:dyDescent="0.3">
      <c r="G114688" s="15"/>
      <c r="H114688" s="15"/>
      <c r="I114688" s="15"/>
      <c r="K114688" s="15"/>
      <c r="M114688" s="15"/>
      <c r="N114688" s="30"/>
      <c r="O114688" s="15"/>
    </row>
    <row r="114689" spans="7:15" s="29" customFormat="1" x14ac:dyDescent="0.3">
      <c r="G114689" s="15"/>
      <c r="H114689" s="15"/>
      <c r="I114689" s="15"/>
      <c r="K114689" s="15"/>
      <c r="M114689" s="15"/>
      <c r="N114689" s="30"/>
      <c r="O114689" s="15"/>
    </row>
    <row r="114690" spans="7:15" s="29" customFormat="1" x14ac:dyDescent="0.3">
      <c r="G114690" s="15"/>
      <c r="H114690" s="15"/>
      <c r="I114690" s="15"/>
      <c r="K114690" s="15"/>
      <c r="M114690" s="15"/>
      <c r="N114690" s="30"/>
      <c r="O114690" s="15"/>
    </row>
    <row r="114691" spans="7:15" s="29" customFormat="1" x14ac:dyDescent="0.3">
      <c r="G114691" s="15"/>
      <c r="H114691" s="15"/>
      <c r="I114691" s="15"/>
      <c r="K114691" s="15"/>
      <c r="M114691" s="15"/>
      <c r="N114691" s="30"/>
      <c r="O114691" s="15"/>
    </row>
    <row r="114692" spans="7:15" s="29" customFormat="1" x14ac:dyDescent="0.3">
      <c r="G114692" s="15"/>
      <c r="H114692" s="15"/>
      <c r="I114692" s="15"/>
      <c r="K114692" s="15"/>
      <c r="M114692" s="15"/>
      <c r="N114692" s="30"/>
      <c r="O114692" s="15"/>
    </row>
    <row r="114693" spans="7:15" s="29" customFormat="1" x14ac:dyDescent="0.3">
      <c r="G114693" s="15"/>
      <c r="H114693" s="15"/>
      <c r="I114693" s="15"/>
      <c r="K114693" s="15"/>
      <c r="M114693" s="15"/>
      <c r="N114693" s="30"/>
      <c r="O114693" s="15"/>
    </row>
    <row r="114694" spans="7:15" s="29" customFormat="1" x14ac:dyDescent="0.3">
      <c r="G114694" s="15"/>
      <c r="H114694" s="15"/>
      <c r="I114694" s="15"/>
      <c r="K114694" s="15"/>
      <c r="M114694" s="15"/>
      <c r="N114694" s="30"/>
      <c r="O114694" s="15"/>
    </row>
    <row r="114695" spans="7:15" s="29" customFormat="1" x14ac:dyDescent="0.3">
      <c r="G114695" s="15"/>
      <c r="H114695" s="15"/>
      <c r="I114695" s="15"/>
      <c r="K114695" s="15"/>
      <c r="M114695" s="15"/>
      <c r="N114695" s="30"/>
      <c r="O114695" s="15"/>
    </row>
    <row r="114696" spans="7:15" s="29" customFormat="1" x14ac:dyDescent="0.3">
      <c r="G114696" s="15"/>
      <c r="H114696" s="15"/>
      <c r="I114696" s="15"/>
      <c r="K114696" s="15"/>
      <c r="M114696" s="15"/>
      <c r="N114696" s="30"/>
      <c r="O114696" s="15"/>
    </row>
    <row r="114697" spans="7:15" s="29" customFormat="1" x14ac:dyDescent="0.3">
      <c r="G114697" s="15"/>
      <c r="H114697" s="15"/>
      <c r="I114697" s="15"/>
      <c r="K114697" s="15"/>
      <c r="M114697" s="15"/>
      <c r="N114697" s="30"/>
      <c r="O114697" s="15"/>
    </row>
    <row r="114698" spans="7:15" s="29" customFormat="1" x14ac:dyDescent="0.3">
      <c r="G114698" s="15"/>
      <c r="H114698" s="15"/>
      <c r="I114698" s="15"/>
      <c r="K114698" s="15"/>
      <c r="M114698" s="15"/>
      <c r="N114698" s="30"/>
      <c r="O114698" s="15"/>
    </row>
    <row r="114699" spans="7:15" s="29" customFormat="1" x14ac:dyDescent="0.3">
      <c r="G114699" s="15"/>
      <c r="H114699" s="15"/>
      <c r="I114699" s="15"/>
      <c r="K114699" s="15"/>
      <c r="M114699" s="15"/>
      <c r="N114699" s="30"/>
      <c r="O114699" s="15"/>
    </row>
    <row r="114700" spans="7:15" s="29" customFormat="1" x14ac:dyDescent="0.3">
      <c r="G114700" s="15"/>
      <c r="H114700" s="15"/>
      <c r="I114700" s="15"/>
      <c r="K114700" s="15"/>
      <c r="M114700" s="15"/>
      <c r="N114700" s="30"/>
      <c r="O114700" s="15"/>
    </row>
    <row r="114701" spans="7:15" s="29" customFormat="1" x14ac:dyDescent="0.3">
      <c r="G114701" s="15"/>
      <c r="H114701" s="15"/>
      <c r="I114701" s="15"/>
      <c r="K114701" s="15"/>
      <c r="M114701" s="15"/>
      <c r="N114701" s="30"/>
      <c r="O114701" s="15"/>
    </row>
    <row r="114702" spans="7:15" s="29" customFormat="1" x14ac:dyDescent="0.3">
      <c r="G114702" s="15"/>
      <c r="H114702" s="15"/>
      <c r="I114702" s="15"/>
      <c r="K114702" s="15"/>
      <c r="M114702" s="15"/>
      <c r="N114702" s="30"/>
      <c r="O114702" s="15"/>
    </row>
    <row r="114703" spans="7:15" s="29" customFormat="1" x14ac:dyDescent="0.3">
      <c r="G114703" s="15"/>
      <c r="H114703" s="15"/>
      <c r="I114703" s="15"/>
      <c r="K114703" s="15"/>
      <c r="M114703" s="15"/>
      <c r="N114703" s="30"/>
      <c r="O114703" s="15"/>
    </row>
    <row r="114704" spans="7:15" s="29" customFormat="1" x14ac:dyDescent="0.3">
      <c r="G114704" s="15"/>
      <c r="H114704" s="15"/>
      <c r="I114704" s="15"/>
      <c r="K114704" s="15"/>
      <c r="M114704" s="15"/>
      <c r="N114704" s="30"/>
      <c r="O114704" s="15"/>
    </row>
    <row r="114705" spans="7:15" s="29" customFormat="1" x14ac:dyDescent="0.3">
      <c r="G114705" s="15"/>
      <c r="H114705" s="15"/>
      <c r="I114705" s="15"/>
      <c r="K114705" s="15"/>
      <c r="M114705" s="15"/>
      <c r="N114705" s="30"/>
      <c r="O114705" s="15"/>
    </row>
    <row r="114706" spans="7:15" s="29" customFormat="1" x14ac:dyDescent="0.3">
      <c r="G114706" s="15"/>
      <c r="H114706" s="15"/>
      <c r="I114706" s="15"/>
      <c r="K114706" s="15"/>
      <c r="M114706" s="15"/>
      <c r="N114706" s="30"/>
      <c r="O114706" s="15"/>
    </row>
    <row r="114707" spans="7:15" s="29" customFormat="1" x14ac:dyDescent="0.3">
      <c r="G114707" s="15"/>
      <c r="H114707" s="15"/>
      <c r="I114707" s="15"/>
      <c r="K114707" s="15"/>
      <c r="M114707" s="15"/>
      <c r="N114707" s="30"/>
      <c r="O114707" s="15"/>
    </row>
    <row r="114708" spans="7:15" s="29" customFormat="1" x14ac:dyDescent="0.3">
      <c r="G114708" s="15"/>
      <c r="H114708" s="15"/>
      <c r="I114708" s="15"/>
      <c r="K114708" s="15"/>
      <c r="M114708" s="15"/>
      <c r="N114708" s="30"/>
      <c r="O114708" s="15"/>
    </row>
    <row r="114709" spans="7:15" s="29" customFormat="1" x14ac:dyDescent="0.3">
      <c r="G114709" s="15"/>
      <c r="H114709" s="15"/>
      <c r="I114709" s="15"/>
      <c r="K114709" s="15"/>
      <c r="M114709" s="15"/>
      <c r="N114709" s="30"/>
      <c r="O114709" s="15"/>
    </row>
    <row r="114710" spans="7:15" s="29" customFormat="1" x14ac:dyDescent="0.3">
      <c r="G114710" s="15"/>
      <c r="H114710" s="15"/>
      <c r="I114710" s="15"/>
      <c r="K114710" s="15"/>
      <c r="M114710" s="15"/>
      <c r="N114710" s="30"/>
      <c r="O114710" s="15"/>
    </row>
    <row r="114711" spans="7:15" s="29" customFormat="1" x14ac:dyDescent="0.3">
      <c r="G114711" s="15"/>
      <c r="H114711" s="15"/>
      <c r="I114711" s="15"/>
      <c r="K114711" s="15"/>
      <c r="M114711" s="15"/>
      <c r="N114711" s="30"/>
      <c r="O114711" s="15"/>
    </row>
    <row r="114712" spans="7:15" s="29" customFormat="1" x14ac:dyDescent="0.3">
      <c r="G114712" s="15"/>
      <c r="H114712" s="15"/>
      <c r="I114712" s="15"/>
      <c r="K114712" s="15"/>
      <c r="M114712" s="15"/>
      <c r="N114712" s="30"/>
      <c r="O114712" s="15"/>
    </row>
    <row r="114713" spans="7:15" s="29" customFormat="1" x14ac:dyDescent="0.3">
      <c r="G114713" s="15"/>
      <c r="H114713" s="15"/>
      <c r="I114713" s="15"/>
      <c r="K114713" s="15"/>
      <c r="M114713" s="15"/>
      <c r="N114713" s="30"/>
      <c r="O114713" s="15"/>
    </row>
    <row r="114714" spans="7:15" s="29" customFormat="1" x14ac:dyDescent="0.3">
      <c r="G114714" s="15"/>
      <c r="H114714" s="15"/>
      <c r="I114714" s="15"/>
      <c r="K114714" s="15"/>
      <c r="M114714" s="15"/>
      <c r="N114714" s="30"/>
      <c r="O114714" s="15"/>
    </row>
    <row r="114715" spans="7:15" s="29" customFormat="1" x14ac:dyDescent="0.3">
      <c r="G114715" s="15"/>
      <c r="H114715" s="15"/>
      <c r="I114715" s="15"/>
      <c r="K114715" s="15"/>
      <c r="M114715" s="15"/>
      <c r="N114715" s="30"/>
      <c r="O114715" s="15"/>
    </row>
    <row r="114716" spans="7:15" s="29" customFormat="1" x14ac:dyDescent="0.3">
      <c r="G114716" s="15"/>
      <c r="H114716" s="15"/>
      <c r="I114716" s="15"/>
      <c r="K114716" s="15"/>
      <c r="M114716" s="15"/>
      <c r="N114716" s="30"/>
      <c r="O114716" s="15"/>
    </row>
    <row r="114717" spans="7:15" s="29" customFormat="1" x14ac:dyDescent="0.3">
      <c r="G114717" s="15"/>
      <c r="H114717" s="15"/>
      <c r="I114717" s="15"/>
      <c r="K114717" s="15"/>
      <c r="M114717" s="15"/>
      <c r="N114717" s="30"/>
      <c r="O114717" s="15"/>
    </row>
    <row r="114718" spans="7:15" s="29" customFormat="1" x14ac:dyDescent="0.3">
      <c r="G114718" s="15"/>
      <c r="H114718" s="15"/>
      <c r="I114718" s="15"/>
      <c r="K114718" s="15"/>
      <c r="M114718" s="15"/>
      <c r="N114718" s="30"/>
      <c r="O114718" s="15"/>
    </row>
    <row r="114719" spans="7:15" s="29" customFormat="1" x14ac:dyDescent="0.3">
      <c r="G114719" s="15"/>
      <c r="H114719" s="15"/>
      <c r="I114719" s="15"/>
      <c r="K114719" s="15"/>
      <c r="M114719" s="15"/>
      <c r="N114719" s="30"/>
      <c r="O114719" s="15"/>
    </row>
    <row r="114720" spans="7:15" s="29" customFormat="1" x14ac:dyDescent="0.3">
      <c r="G114720" s="15"/>
      <c r="H114720" s="15"/>
      <c r="I114720" s="15"/>
      <c r="K114720" s="15"/>
      <c r="M114720" s="15"/>
      <c r="N114720" s="30"/>
      <c r="O114720" s="15"/>
    </row>
    <row r="114721" spans="7:15" s="29" customFormat="1" x14ac:dyDescent="0.3">
      <c r="G114721" s="15"/>
      <c r="H114721" s="15"/>
      <c r="I114721" s="15"/>
      <c r="K114721" s="15"/>
      <c r="M114721" s="15"/>
      <c r="N114721" s="30"/>
      <c r="O114721" s="15"/>
    </row>
    <row r="114722" spans="7:15" s="29" customFormat="1" x14ac:dyDescent="0.3">
      <c r="G114722" s="15"/>
      <c r="H114722" s="15"/>
      <c r="I114722" s="15"/>
      <c r="K114722" s="15"/>
      <c r="M114722" s="15"/>
      <c r="N114722" s="30"/>
      <c r="O114722" s="15"/>
    </row>
    <row r="114723" spans="7:15" s="29" customFormat="1" x14ac:dyDescent="0.3">
      <c r="G114723" s="15"/>
      <c r="H114723" s="15"/>
      <c r="I114723" s="15"/>
      <c r="K114723" s="15"/>
      <c r="M114723" s="15"/>
      <c r="N114723" s="30"/>
      <c r="O114723" s="15"/>
    </row>
    <row r="114724" spans="7:15" s="29" customFormat="1" x14ac:dyDescent="0.3">
      <c r="G114724" s="15"/>
      <c r="H114724" s="15"/>
      <c r="I114724" s="15"/>
      <c r="K114724" s="15"/>
      <c r="M114724" s="15"/>
      <c r="N114724" s="30"/>
      <c r="O114724" s="15"/>
    </row>
    <row r="114725" spans="7:15" s="29" customFormat="1" x14ac:dyDescent="0.3">
      <c r="G114725" s="15"/>
      <c r="H114725" s="15"/>
      <c r="I114725" s="15"/>
      <c r="K114725" s="15"/>
      <c r="M114725" s="15"/>
      <c r="N114725" s="30"/>
      <c r="O114725" s="15"/>
    </row>
    <row r="114726" spans="7:15" s="29" customFormat="1" x14ac:dyDescent="0.3">
      <c r="G114726" s="15"/>
      <c r="H114726" s="15"/>
      <c r="I114726" s="15"/>
      <c r="K114726" s="15"/>
      <c r="M114726" s="15"/>
      <c r="N114726" s="30"/>
      <c r="O114726" s="15"/>
    </row>
    <row r="114727" spans="7:15" s="29" customFormat="1" x14ac:dyDescent="0.3">
      <c r="G114727" s="15"/>
      <c r="H114727" s="15"/>
      <c r="I114727" s="15"/>
      <c r="K114727" s="15"/>
      <c r="M114727" s="15"/>
      <c r="N114727" s="30"/>
      <c r="O114727" s="15"/>
    </row>
    <row r="114728" spans="7:15" s="29" customFormat="1" x14ac:dyDescent="0.3">
      <c r="G114728" s="15"/>
      <c r="H114728" s="15"/>
      <c r="I114728" s="15"/>
      <c r="K114728" s="15"/>
      <c r="M114728" s="15"/>
      <c r="N114728" s="30"/>
      <c r="O114728" s="15"/>
    </row>
    <row r="114729" spans="7:15" s="29" customFormat="1" x14ac:dyDescent="0.3">
      <c r="G114729" s="15"/>
      <c r="H114729" s="15"/>
      <c r="I114729" s="15"/>
      <c r="K114729" s="15"/>
      <c r="M114729" s="15"/>
      <c r="N114729" s="30"/>
      <c r="O114729" s="15"/>
    </row>
    <row r="114730" spans="7:15" s="29" customFormat="1" x14ac:dyDescent="0.3">
      <c r="G114730" s="15"/>
      <c r="H114730" s="15"/>
      <c r="I114730" s="15"/>
      <c r="K114730" s="15"/>
      <c r="M114730" s="15"/>
      <c r="N114730" s="30"/>
      <c r="O114730" s="15"/>
    </row>
    <row r="114731" spans="7:15" s="29" customFormat="1" x14ac:dyDescent="0.3">
      <c r="G114731" s="15"/>
      <c r="H114731" s="15"/>
      <c r="I114731" s="15"/>
      <c r="K114731" s="15"/>
      <c r="M114731" s="15"/>
      <c r="N114731" s="30"/>
      <c r="O114731" s="15"/>
    </row>
    <row r="114732" spans="7:15" s="29" customFormat="1" x14ac:dyDescent="0.3">
      <c r="G114732" s="15"/>
      <c r="H114732" s="15"/>
      <c r="I114732" s="15"/>
      <c r="K114732" s="15"/>
      <c r="M114732" s="15"/>
      <c r="N114732" s="30"/>
      <c r="O114732" s="15"/>
    </row>
    <row r="114733" spans="7:15" s="29" customFormat="1" x14ac:dyDescent="0.3">
      <c r="G114733" s="15"/>
      <c r="H114733" s="15"/>
      <c r="I114733" s="15"/>
      <c r="K114733" s="15"/>
      <c r="M114733" s="15"/>
      <c r="N114733" s="30"/>
      <c r="O114733" s="15"/>
    </row>
    <row r="114734" spans="7:15" s="29" customFormat="1" x14ac:dyDescent="0.3">
      <c r="G114734" s="15"/>
      <c r="H114734" s="15"/>
      <c r="I114734" s="15"/>
      <c r="K114734" s="15"/>
      <c r="M114734" s="15"/>
      <c r="N114734" s="30"/>
      <c r="O114734" s="15"/>
    </row>
    <row r="114735" spans="7:15" s="29" customFormat="1" x14ac:dyDescent="0.3">
      <c r="G114735" s="15"/>
      <c r="H114735" s="15"/>
      <c r="I114735" s="15"/>
      <c r="K114735" s="15"/>
      <c r="M114735" s="15"/>
      <c r="N114735" s="30"/>
      <c r="O114735" s="15"/>
    </row>
    <row r="114736" spans="7:15" s="29" customFormat="1" x14ac:dyDescent="0.3">
      <c r="G114736" s="15"/>
      <c r="H114736" s="15"/>
      <c r="I114736" s="15"/>
      <c r="K114736" s="15"/>
      <c r="M114736" s="15"/>
      <c r="N114736" s="30"/>
      <c r="O114736" s="15"/>
    </row>
    <row r="114737" spans="7:15" s="29" customFormat="1" x14ac:dyDescent="0.3">
      <c r="G114737" s="15"/>
      <c r="H114737" s="15"/>
      <c r="I114737" s="15"/>
      <c r="K114737" s="15"/>
      <c r="M114737" s="15"/>
      <c r="N114737" s="30"/>
      <c r="O114737" s="15"/>
    </row>
    <row r="114738" spans="7:15" s="29" customFormat="1" x14ac:dyDescent="0.3">
      <c r="G114738" s="15"/>
      <c r="H114738" s="15"/>
      <c r="I114738" s="15"/>
      <c r="K114738" s="15"/>
      <c r="M114738" s="15"/>
      <c r="N114738" s="30"/>
      <c r="O114738" s="15"/>
    </row>
    <row r="114739" spans="7:15" s="29" customFormat="1" x14ac:dyDescent="0.3">
      <c r="G114739" s="15"/>
      <c r="H114739" s="15"/>
      <c r="I114739" s="15"/>
      <c r="K114739" s="15"/>
      <c r="M114739" s="15"/>
      <c r="N114739" s="30"/>
      <c r="O114739" s="15"/>
    </row>
    <row r="114740" spans="7:15" s="29" customFormat="1" x14ac:dyDescent="0.3">
      <c r="G114740" s="15"/>
      <c r="H114740" s="15"/>
      <c r="I114740" s="15"/>
      <c r="K114740" s="15"/>
      <c r="M114740" s="15"/>
      <c r="N114740" s="30"/>
      <c r="O114740" s="15"/>
    </row>
    <row r="114741" spans="7:15" s="29" customFormat="1" x14ac:dyDescent="0.3">
      <c r="G114741" s="15"/>
      <c r="H114741" s="15"/>
      <c r="I114741" s="15"/>
      <c r="K114741" s="15"/>
      <c r="M114741" s="15"/>
      <c r="N114741" s="30"/>
      <c r="O114741" s="15"/>
    </row>
    <row r="114742" spans="7:15" s="29" customFormat="1" x14ac:dyDescent="0.3">
      <c r="G114742" s="15"/>
      <c r="H114742" s="15"/>
      <c r="I114742" s="15"/>
      <c r="K114742" s="15"/>
      <c r="M114742" s="15"/>
      <c r="N114742" s="30"/>
      <c r="O114742" s="15"/>
    </row>
    <row r="114743" spans="7:15" s="29" customFormat="1" x14ac:dyDescent="0.3">
      <c r="G114743" s="15"/>
      <c r="H114743" s="15"/>
      <c r="I114743" s="15"/>
      <c r="K114743" s="15"/>
      <c r="M114743" s="15"/>
      <c r="N114743" s="30"/>
      <c r="O114743" s="15"/>
    </row>
    <row r="114744" spans="7:15" s="29" customFormat="1" x14ac:dyDescent="0.3">
      <c r="G114744" s="15"/>
      <c r="H114744" s="15"/>
      <c r="I114744" s="15"/>
      <c r="K114744" s="15"/>
      <c r="M114744" s="15"/>
      <c r="N114744" s="30"/>
      <c r="O114744" s="15"/>
    </row>
    <row r="114745" spans="7:15" s="29" customFormat="1" x14ac:dyDescent="0.3">
      <c r="G114745" s="15"/>
      <c r="H114745" s="15"/>
      <c r="I114745" s="15"/>
      <c r="K114745" s="15"/>
      <c r="M114745" s="15"/>
      <c r="N114745" s="30"/>
      <c r="O114745" s="15"/>
    </row>
    <row r="114746" spans="7:15" s="29" customFormat="1" x14ac:dyDescent="0.3">
      <c r="G114746" s="15"/>
      <c r="H114746" s="15"/>
      <c r="I114746" s="15"/>
      <c r="K114746" s="15"/>
      <c r="M114746" s="15"/>
      <c r="N114746" s="30"/>
      <c r="O114746" s="15"/>
    </row>
    <row r="114747" spans="7:15" s="29" customFormat="1" x14ac:dyDescent="0.3">
      <c r="G114747" s="15"/>
      <c r="H114747" s="15"/>
      <c r="I114747" s="15"/>
      <c r="K114747" s="15"/>
      <c r="M114747" s="15"/>
      <c r="N114747" s="30"/>
      <c r="O114747" s="15"/>
    </row>
    <row r="114748" spans="7:15" s="29" customFormat="1" x14ac:dyDescent="0.3">
      <c r="G114748" s="15"/>
      <c r="H114748" s="15"/>
      <c r="I114748" s="15"/>
      <c r="K114748" s="15"/>
      <c r="M114748" s="15"/>
      <c r="N114748" s="30"/>
      <c r="O114748" s="15"/>
    </row>
    <row r="114749" spans="7:15" s="29" customFormat="1" x14ac:dyDescent="0.3">
      <c r="G114749" s="15"/>
      <c r="H114749" s="15"/>
      <c r="I114749" s="15"/>
      <c r="K114749" s="15"/>
      <c r="M114749" s="15"/>
      <c r="N114749" s="30"/>
      <c r="O114749" s="15"/>
    </row>
    <row r="114750" spans="7:15" s="29" customFormat="1" x14ac:dyDescent="0.3">
      <c r="G114750" s="15"/>
      <c r="H114750" s="15"/>
      <c r="I114750" s="15"/>
      <c r="K114750" s="15"/>
      <c r="M114750" s="15"/>
      <c r="N114750" s="30"/>
      <c r="O114750" s="15"/>
    </row>
    <row r="114751" spans="7:15" s="29" customFormat="1" x14ac:dyDescent="0.3">
      <c r="G114751" s="15"/>
      <c r="H114751" s="15"/>
      <c r="I114751" s="15"/>
      <c r="K114751" s="15"/>
      <c r="M114751" s="15"/>
      <c r="N114751" s="30"/>
      <c r="O114751" s="15"/>
    </row>
    <row r="114752" spans="7:15" s="29" customFormat="1" x14ac:dyDescent="0.3">
      <c r="G114752" s="15"/>
      <c r="H114752" s="15"/>
      <c r="I114752" s="15"/>
      <c r="K114752" s="15"/>
      <c r="M114752" s="15"/>
      <c r="N114752" s="30"/>
      <c r="O114752" s="15"/>
    </row>
    <row r="114753" spans="7:15" s="29" customFormat="1" x14ac:dyDescent="0.3">
      <c r="G114753" s="15"/>
      <c r="H114753" s="15"/>
      <c r="I114753" s="15"/>
      <c r="K114753" s="15"/>
      <c r="M114753" s="15"/>
      <c r="N114753" s="30"/>
      <c r="O114753" s="15"/>
    </row>
    <row r="114754" spans="7:15" s="29" customFormat="1" x14ac:dyDescent="0.3">
      <c r="G114754" s="15"/>
      <c r="H114754" s="15"/>
      <c r="I114754" s="15"/>
      <c r="K114754" s="15"/>
      <c r="M114754" s="15"/>
      <c r="N114754" s="30"/>
      <c r="O114754" s="15"/>
    </row>
    <row r="114755" spans="7:15" s="29" customFormat="1" x14ac:dyDescent="0.3">
      <c r="G114755" s="15"/>
      <c r="H114755" s="15"/>
      <c r="I114755" s="15"/>
      <c r="K114755" s="15"/>
      <c r="M114755" s="15"/>
      <c r="N114755" s="30"/>
      <c r="O114755" s="15"/>
    </row>
    <row r="114756" spans="7:15" s="29" customFormat="1" x14ac:dyDescent="0.3">
      <c r="G114756" s="15"/>
      <c r="H114756" s="15"/>
      <c r="I114756" s="15"/>
      <c r="K114756" s="15"/>
      <c r="M114756" s="15"/>
      <c r="N114756" s="30"/>
      <c r="O114756" s="15"/>
    </row>
    <row r="114757" spans="7:15" s="29" customFormat="1" x14ac:dyDescent="0.3">
      <c r="G114757" s="15"/>
      <c r="H114757" s="15"/>
      <c r="I114757" s="15"/>
      <c r="K114757" s="15"/>
      <c r="M114757" s="15"/>
      <c r="N114757" s="30"/>
      <c r="O114757" s="15"/>
    </row>
    <row r="114758" spans="7:15" s="29" customFormat="1" x14ac:dyDescent="0.3">
      <c r="G114758" s="15"/>
      <c r="H114758" s="15"/>
      <c r="I114758" s="15"/>
      <c r="K114758" s="15"/>
      <c r="M114758" s="15"/>
      <c r="N114758" s="30"/>
      <c r="O114758" s="15"/>
    </row>
    <row r="114759" spans="7:15" s="29" customFormat="1" x14ac:dyDescent="0.3">
      <c r="G114759" s="15"/>
      <c r="H114759" s="15"/>
      <c r="I114759" s="15"/>
      <c r="K114759" s="15"/>
      <c r="M114759" s="15"/>
      <c r="N114759" s="30"/>
      <c r="O114759" s="15"/>
    </row>
    <row r="114760" spans="7:15" s="29" customFormat="1" x14ac:dyDescent="0.3">
      <c r="G114760" s="15"/>
      <c r="H114760" s="15"/>
      <c r="I114760" s="15"/>
      <c r="K114760" s="15"/>
      <c r="M114760" s="15"/>
      <c r="N114760" s="30"/>
      <c r="O114760" s="15"/>
    </row>
    <row r="114761" spans="7:15" s="29" customFormat="1" x14ac:dyDescent="0.3">
      <c r="G114761" s="15"/>
      <c r="H114761" s="15"/>
      <c r="I114761" s="15"/>
      <c r="K114761" s="15"/>
      <c r="M114761" s="15"/>
      <c r="N114761" s="30"/>
      <c r="O114761" s="15"/>
    </row>
    <row r="114762" spans="7:15" s="29" customFormat="1" x14ac:dyDescent="0.3">
      <c r="G114762" s="15"/>
      <c r="H114762" s="15"/>
      <c r="I114762" s="15"/>
      <c r="K114762" s="15"/>
      <c r="M114762" s="15"/>
      <c r="N114762" s="30"/>
      <c r="O114762" s="15"/>
    </row>
    <row r="114763" spans="7:15" s="29" customFormat="1" x14ac:dyDescent="0.3">
      <c r="G114763" s="15"/>
      <c r="H114763" s="15"/>
      <c r="I114763" s="15"/>
      <c r="K114763" s="15"/>
      <c r="M114763" s="15"/>
      <c r="N114763" s="30"/>
      <c r="O114763" s="15"/>
    </row>
    <row r="114764" spans="7:15" s="29" customFormat="1" x14ac:dyDescent="0.3">
      <c r="G114764" s="15"/>
      <c r="H114764" s="15"/>
      <c r="I114764" s="15"/>
      <c r="K114764" s="15"/>
      <c r="M114764" s="15"/>
      <c r="N114764" s="30"/>
      <c r="O114764" s="15"/>
    </row>
    <row r="114765" spans="7:15" s="29" customFormat="1" x14ac:dyDescent="0.3">
      <c r="G114765" s="15"/>
      <c r="H114765" s="15"/>
      <c r="I114765" s="15"/>
      <c r="K114765" s="15"/>
      <c r="M114765" s="15"/>
      <c r="N114765" s="30"/>
      <c r="O114765" s="15"/>
    </row>
    <row r="114766" spans="7:15" s="29" customFormat="1" x14ac:dyDescent="0.3">
      <c r="G114766" s="15"/>
      <c r="H114766" s="15"/>
      <c r="I114766" s="15"/>
      <c r="K114766" s="15"/>
      <c r="M114766" s="15"/>
      <c r="N114766" s="30"/>
      <c r="O114766" s="15"/>
    </row>
    <row r="114767" spans="7:15" s="29" customFormat="1" x14ac:dyDescent="0.3">
      <c r="G114767" s="15"/>
      <c r="H114767" s="15"/>
      <c r="I114767" s="15"/>
      <c r="K114767" s="15"/>
      <c r="M114767" s="15"/>
      <c r="N114767" s="30"/>
      <c r="O114767" s="15"/>
    </row>
    <row r="114768" spans="7:15" s="29" customFormat="1" x14ac:dyDescent="0.3">
      <c r="G114768" s="15"/>
      <c r="H114768" s="15"/>
      <c r="I114768" s="15"/>
      <c r="K114768" s="15"/>
      <c r="M114768" s="15"/>
      <c r="N114768" s="30"/>
      <c r="O114768" s="15"/>
    </row>
    <row r="114769" spans="7:15" s="29" customFormat="1" x14ac:dyDescent="0.3">
      <c r="G114769" s="15"/>
      <c r="H114769" s="15"/>
      <c r="I114769" s="15"/>
      <c r="K114769" s="15"/>
      <c r="M114769" s="15"/>
      <c r="N114769" s="30"/>
      <c r="O114769" s="15"/>
    </row>
    <row r="114770" spans="7:15" s="29" customFormat="1" x14ac:dyDescent="0.3">
      <c r="G114770" s="15"/>
      <c r="H114770" s="15"/>
      <c r="I114770" s="15"/>
      <c r="K114770" s="15"/>
      <c r="M114770" s="15"/>
      <c r="N114770" s="30"/>
      <c r="O114770" s="15"/>
    </row>
    <row r="114771" spans="7:15" s="29" customFormat="1" x14ac:dyDescent="0.3">
      <c r="G114771" s="15"/>
      <c r="H114771" s="15"/>
      <c r="I114771" s="15"/>
      <c r="K114771" s="15"/>
      <c r="M114771" s="15"/>
      <c r="N114771" s="30"/>
      <c r="O114771" s="15"/>
    </row>
    <row r="114772" spans="7:15" s="29" customFormat="1" x14ac:dyDescent="0.3">
      <c r="G114772" s="15"/>
      <c r="H114772" s="15"/>
      <c r="I114772" s="15"/>
      <c r="K114772" s="15"/>
      <c r="M114772" s="15"/>
      <c r="N114772" s="30"/>
      <c r="O114772" s="15"/>
    </row>
    <row r="114773" spans="7:15" s="29" customFormat="1" x14ac:dyDescent="0.3">
      <c r="G114773" s="15"/>
      <c r="H114773" s="15"/>
      <c r="I114773" s="15"/>
      <c r="K114773" s="15"/>
      <c r="M114773" s="15"/>
      <c r="N114773" s="30"/>
      <c r="O114773" s="15"/>
    </row>
    <row r="114774" spans="7:15" s="29" customFormat="1" x14ac:dyDescent="0.3">
      <c r="G114774" s="15"/>
      <c r="H114774" s="15"/>
      <c r="I114774" s="15"/>
      <c r="K114774" s="15"/>
      <c r="M114774" s="15"/>
      <c r="N114774" s="30"/>
      <c r="O114774" s="15"/>
    </row>
    <row r="114775" spans="7:15" s="29" customFormat="1" x14ac:dyDescent="0.3">
      <c r="G114775" s="15"/>
      <c r="H114775" s="15"/>
      <c r="I114775" s="15"/>
      <c r="K114775" s="15"/>
      <c r="M114775" s="15"/>
      <c r="N114775" s="30"/>
      <c r="O114775" s="15"/>
    </row>
    <row r="114776" spans="7:15" s="29" customFormat="1" x14ac:dyDescent="0.3">
      <c r="G114776" s="15"/>
      <c r="H114776" s="15"/>
      <c r="I114776" s="15"/>
      <c r="K114776" s="15"/>
      <c r="M114776" s="15"/>
      <c r="N114776" s="30"/>
      <c r="O114776" s="15"/>
    </row>
    <row r="114777" spans="7:15" s="29" customFormat="1" x14ac:dyDescent="0.3">
      <c r="G114777" s="15"/>
      <c r="H114777" s="15"/>
      <c r="I114777" s="15"/>
      <c r="K114777" s="15"/>
      <c r="M114777" s="15"/>
      <c r="N114777" s="30"/>
      <c r="O114777" s="15"/>
    </row>
    <row r="114778" spans="7:15" s="29" customFormat="1" x14ac:dyDescent="0.3">
      <c r="G114778" s="15"/>
      <c r="H114778" s="15"/>
      <c r="I114778" s="15"/>
      <c r="K114778" s="15"/>
      <c r="M114778" s="15"/>
      <c r="N114778" s="30"/>
      <c r="O114778" s="15"/>
    </row>
    <row r="114779" spans="7:15" s="29" customFormat="1" x14ac:dyDescent="0.3">
      <c r="G114779" s="15"/>
      <c r="H114779" s="15"/>
      <c r="I114779" s="15"/>
      <c r="K114779" s="15"/>
      <c r="M114779" s="15"/>
      <c r="N114779" s="30"/>
      <c r="O114779" s="15"/>
    </row>
    <row r="114780" spans="7:15" s="29" customFormat="1" x14ac:dyDescent="0.3">
      <c r="G114780" s="15"/>
      <c r="H114780" s="15"/>
      <c r="I114780" s="15"/>
      <c r="K114780" s="15"/>
      <c r="M114780" s="15"/>
      <c r="N114780" s="30"/>
      <c r="O114780" s="15"/>
    </row>
    <row r="114781" spans="7:15" s="29" customFormat="1" x14ac:dyDescent="0.3">
      <c r="G114781" s="15"/>
      <c r="H114781" s="15"/>
      <c r="I114781" s="15"/>
      <c r="K114781" s="15"/>
      <c r="M114781" s="15"/>
      <c r="N114781" s="30"/>
      <c r="O114781" s="15"/>
    </row>
    <row r="114782" spans="7:15" s="29" customFormat="1" x14ac:dyDescent="0.3">
      <c r="G114782" s="15"/>
      <c r="H114782" s="15"/>
      <c r="I114782" s="15"/>
      <c r="K114782" s="15"/>
      <c r="M114782" s="15"/>
      <c r="N114782" s="30"/>
      <c r="O114782" s="15"/>
    </row>
    <row r="114783" spans="7:15" s="29" customFormat="1" x14ac:dyDescent="0.3">
      <c r="G114783" s="15"/>
      <c r="H114783" s="15"/>
      <c r="I114783" s="15"/>
      <c r="K114783" s="15"/>
      <c r="M114783" s="15"/>
      <c r="N114783" s="30"/>
      <c r="O114783" s="15"/>
    </row>
    <row r="114784" spans="7:15" s="29" customFormat="1" x14ac:dyDescent="0.3">
      <c r="G114784" s="15"/>
      <c r="H114784" s="15"/>
      <c r="I114784" s="15"/>
      <c r="K114784" s="15"/>
      <c r="M114784" s="15"/>
      <c r="N114784" s="30"/>
      <c r="O114784" s="15"/>
    </row>
    <row r="114785" spans="7:15" s="29" customFormat="1" x14ac:dyDescent="0.3">
      <c r="G114785" s="15"/>
      <c r="H114785" s="15"/>
      <c r="I114785" s="15"/>
      <c r="K114785" s="15"/>
      <c r="M114785" s="15"/>
      <c r="N114785" s="30"/>
      <c r="O114785" s="15"/>
    </row>
    <row r="114786" spans="7:15" s="29" customFormat="1" x14ac:dyDescent="0.3">
      <c r="G114786" s="15"/>
      <c r="H114786" s="15"/>
      <c r="I114786" s="15"/>
      <c r="K114786" s="15"/>
      <c r="M114786" s="15"/>
      <c r="N114786" s="30"/>
      <c r="O114786" s="15"/>
    </row>
    <row r="114787" spans="7:15" s="29" customFormat="1" x14ac:dyDescent="0.3">
      <c r="G114787" s="15"/>
      <c r="H114787" s="15"/>
      <c r="I114787" s="15"/>
      <c r="K114787" s="15"/>
      <c r="M114787" s="15"/>
      <c r="N114787" s="30"/>
      <c r="O114787" s="15"/>
    </row>
    <row r="114788" spans="7:15" s="29" customFormat="1" x14ac:dyDescent="0.3">
      <c r="G114788" s="15"/>
      <c r="H114788" s="15"/>
      <c r="I114788" s="15"/>
      <c r="K114788" s="15"/>
      <c r="M114788" s="15"/>
      <c r="N114788" s="30"/>
      <c r="O114788" s="15"/>
    </row>
    <row r="114789" spans="7:15" s="29" customFormat="1" x14ac:dyDescent="0.3">
      <c r="G114789" s="15"/>
      <c r="H114789" s="15"/>
      <c r="I114789" s="15"/>
      <c r="K114789" s="15"/>
      <c r="M114789" s="15"/>
      <c r="N114789" s="30"/>
      <c r="O114789" s="15"/>
    </row>
    <row r="114790" spans="7:15" s="29" customFormat="1" x14ac:dyDescent="0.3">
      <c r="G114790" s="15"/>
      <c r="H114790" s="15"/>
      <c r="I114790" s="15"/>
      <c r="K114790" s="15"/>
      <c r="M114790" s="15"/>
      <c r="N114790" s="30"/>
      <c r="O114790" s="15"/>
    </row>
    <row r="114791" spans="7:15" s="29" customFormat="1" x14ac:dyDescent="0.3">
      <c r="G114791" s="15"/>
      <c r="H114791" s="15"/>
      <c r="I114791" s="15"/>
      <c r="K114791" s="15"/>
      <c r="M114791" s="15"/>
      <c r="N114791" s="30"/>
      <c r="O114791" s="15"/>
    </row>
    <row r="114792" spans="7:15" s="29" customFormat="1" x14ac:dyDescent="0.3">
      <c r="G114792" s="15"/>
      <c r="H114792" s="15"/>
      <c r="I114792" s="15"/>
      <c r="K114792" s="15"/>
      <c r="M114792" s="15"/>
      <c r="N114792" s="30"/>
      <c r="O114792" s="15"/>
    </row>
    <row r="114793" spans="7:15" s="29" customFormat="1" x14ac:dyDescent="0.3">
      <c r="G114793" s="15"/>
      <c r="H114793" s="15"/>
      <c r="I114793" s="15"/>
      <c r="K114793" s="15"/>
      <c r="M114793" s="15"/>
      <c r="N114793" s="30"/>
      <c r="O114793" s="15"/>
    </row>
    <row r="114794" spans="7:15" s="29" customFormat="1" x14ac:dyDescent="0.3">
      <c r="G114794" s="15"/>
      <c r="H114794" s="15"/>
      <c r="I114794" s="15"/>
      <c r="K114794" s="15"/>
      <c r="M114794" s="15"/>
      <c r="N114794" s="30"/>
      <c r="O114794" s="15"/>
    </row>
    <row r="114795" spans="7:15" s="29" customFormat="1" x14ac:dyDescent="0.3">
      <c r="G114795" s="15"/>
      <c r="H114795" s="15"/>
      <c r="I114795" s="15"/>
      <c r="K114795" s="15"/>
      <c r="M114795" s="15"/>
      <c r="N114795" s="30"/>
      <c r="O114795" s="15"/>
    </row>
    <row r="114796" spans="7:15" s="29" customFormat="1" x14ac:dyDescent="0.3">
      <c r="G114796" s="15"/>
      <c r="H114796" s="15"/>
      <c r="I114796" s="15"/>
      <c r="K114796" s="15"/>
      <c r="M114796" s="15"/>
      <c r="N114796" s="30"/>
      <c r="O114796" s="15"/>
    </row>
    <row r="114797" spans="7:15" s="29" customFormat="1" x14ac:dyDescent="0.3">
      <c r="G114797" s="15"/>
      <c r="H114797" s="15"/>
      <c r="I114797" s="15"/>
      <c r="K114797" s="15"/>
      <c r="M114797" s="15"/>
      <c r="N114797" s="30"/>
      <c r="O114797" s="15"/>
    </row>
    <row r="114798" spans="7:15" s="29" customFormat="1" x14ac:dyDescent="0.3">
      <c r="G114798" s="15"/>
      <c r="H114798" s="15"/>
      <c r="I114798" s="15"/>
      <c r="K114798" s="15"/>
      <c r="M114798" s="15"/>
      <c r="N114798" s="30"/>
      <c r="O114798" s="15"/>
    </row>
    <row r="114799" spans="7:15" s="29" customFormat="1" x14ac:dyDescent="0.3">
      <c r="G114799" s="15"/>
      <c r="H114799" s="15"/>
      <c r="I114799" s="15"/>
      <c r="K114799" s="15"/>
      <c r="M114799" s="15"/>
      <c r="N114799" s="30"/>
      <c r="O114799" s="15"/>
    </row>
    <row r="114800" spans="7:15" s="29" customFormat="1" x14ac:dyDescent="0.3">
      <c r="G114800" s="15"/>
      <c r="H114800" s="15"/>
      <c r="I114800" s="15"/>
      <c r="K114800" s="15"/>
      <c r="M114800" s="15"/>
      <c r="N114800" s="30"/>
      <c r="O114800" s="15"/>
    </row>
    <row r="114801" spans="7:15" s="29" customFormat="1" x14ac:dyDescent="0.3">
      <c r="G114801" s="15"/>
      <c r="H114801" s="15"/>
      <c r="I114801" s="15"/>
      <c r="K114801" s="15"/>
      <c r="M114801" s="15"/>
      <c r="N114801" s="30"/>
      <c r="O114801" s="15"/>
    </row>
    <row r="114802" spans="7:15" s="29" customFormat="1" x14ac:dyDescent="0.3">
      <c r="G114802" s="15"/>
      <c r="H114802" s="15"/>
      <c r="I114802" s="15"/>
      <c r="K114802" s="15"/>
      <c r="M114802" s="15"/>
      <c r="N114802" s="30"/>
      <c r="O114802" s="15"/>
    </row>
    <row r="114803" spans="7:15" s="29" customFormat="1" x14ac:dyDescent="0.3">
      <c r="G114803" s="15"/>
      <c r="H114803" s="15"/>
      <c r="I114803" s="15"/>
      <c r="K114803" s="15"/>
      <c r="M114803" s="15"/>
      <c r="N114803" s="30"/>
      <c r="O114803" s="15"/>
    </row>
    <row r="114804" spans="7:15" s="29" customFormat="1" x14ac:dyDescent="0.3">
      <c r="G114804" s="15"/>
      <c r="H114804" s="15"/>
      <c r="I114804" s="15"/>
      <c r="K114804" s="15"/>
      <c r="M114804" s="15"/>
      <c r="N114804" s="30"/>
      <c r="O114804" s="15"/>
    </row>
    <row r="114805" spans="7:15" s="29" customFormat="1" x14ac:dyDescent="0.3">
      <c r="G114805" s="15"/>
      <c r="H114805" s="15"/>
      <c r="I114805" s="15"/>
      <c r="K114805" s="15"/>
      <c r="M114805" s="15"/>
      <c r="N114805" s="30"/>
      <c r="O114805" s="15"/>
    </row>
    <row r="114806" spans="7:15" s="29" customFormat="1" x14ac:dyDescent="0.3">
      <c r="G114806" s="15"/>
      <c r="H114806" s="15"/>
      <c r="I114806" s="15"/>
      <c r="K114806" s="15"/>
      <c r="M114806" s="15"/>
      <c r="N114806" s="30"/>
      <c r="O114806" s="15"/>
    </row>
    <row r="114807" spans="7:15" s="29" customFormat="1" x14ac:dyDescent="0.3">
      <c r="G114807" s="15"/>
      <c r="H114807" s="15"/>
      <c r="I114807" s="15"/>
      <c r="K114807" s="15"/>
      <c r="M114807" s="15"/>
      <c r="N114807" s="30"/>
      <c r="O114807" s="15"/>
    </row>
    <row r="114808" spans="7:15" s="29" customFormat="1" x14ac:dyDescent="0.3">
      <c r="G114808" s="15"/>
      <c r="H114808" s="15"/>
      <c r="I114808" s="15"/>
      <c r="K114808" s="15"/>
      <c r="M114808" s="15"/>
      <c r="N114808" s="30"/>
      <c r="O114808" s="15"/>
    </row>
    <row r="114809" spans="7:15" s="29" customFormat="1" x14ac:dyDescent="0.3">
      <c r="G114809" s="15"/>
      <c r="H114809" s="15"/>
      <c r="I114809" s="15"/>
      <c r="K114809" s="15"/>
      <c r="M114809" s="15"/>
      <c r="N114809" s="30"/>
      <c r="O114809" s="15"/>
    </row>
    <row r="114810" spans="7:15" s="29" customFormat="1" x14ac:dyDescent="0.3">
      <c r="G114810" s="15"/>
      <c r="H114810" s="15"/>
      <c r="I114810" s="15"/>
      <c r="K114810" s="15"/>
      <c r="M114810" s="15"/>
      <c r="N114810" s="30"/>
      <c r="O114810" s="15"/>
    </row>
    <row r="114811" spans="7:15" s="29" customFormat="1" x14ac:dyDescent="0.3">
      <c r="G114811" s="15"/>
      <c r="H114811" s="15"/>
      <c r="I114811" s="15"/>
      <c r="K114811" s="15"/>
      <c r="M114811" s="15"/>
      <c r="N114811" s="30"/>
      <c r="O114811" s="15"/>
    </row>
    <row r="114812" spans="7:15" s="29" customFormat="1" x14ac:dyDescent="0.3">
      <c r="G114812" s="15"/>
      <c r="H114812" s="15"/>
      <c r="I114812" s="15"/>
      <c r="K114812" s="15"/>
      <c r="M114812" s="15"/>
      <c r="N114812" s="30"/>
      <c r="O114812" s="15"/>
    </row>
    <row r="114813" spans="7:15" s="29" customFormat="1" x14ac:dyDescent="0.3">
      <c r="G114813" s="15"/>
      <c r="H114813" s="15"/>
      <c r="I114813" s="15"/>
      <c r="K114813" s="15"/>
      <c r="M114813" s="15"/>
      <c r="N114813" s="30"/>
      <c r="O114813" s="15"/>
    </row>
    <row r="114814" spans="7:15" s="29" customFormat="1" x14ac:dyDescent="0.3">
      <c r="G114814" s="15"/>
      <c r="H114814" s="15"/>
      <c r="I114814" s="15"/>
      <c r="K114814" s="15"/>
      <c r="M114814" s="15"/>
      <c r="N114814" s="30"/>
      <c r="O114814" s="15"/>
    </row>
    <row r="114815" spans="7:15" s="29" customFormat="1" x14ac:dyDescent="0.3">
      <c r="G114815" s="15"/>
      <c r="H114815" s="15"/>
      <c r="I114815" s="15"/>
      <c r="K114815" s="15"/>
      <c r="M114815" s="15"/>
      <c r="N114815" s="30"/>
      <c r="O114815" s="15"/>
    </row>
    <row r="114816" spans="7:15" s="29" customFormat="1" x14ac:dyDescent="0.3">
      <c r="G114816" s="15"/>
      <c r="H114816" s="15"/>
      <c r="I114816" s="15"/>
      <c r="K114816" s="15"/>
      <c r="M114816" s="15"/>
      <c r="N114816" s="30"/>
      <c r="O114816" s="15"/>
    </row>
    <row r="114817" spans="7:15" s="29" customFormat="1" x14ac:dyDescent="0.3">
      <c r="G114817" s="15"/>
      <c r="H114817" s="15"/>
      <c r="I114817" s="15"/>
      <c r="K114817" s="15"/>
      <c r="M114817" s="15"/>
      <c r="N114817" s="30"/>
      <c r="O114817" s="15"/>
    </row>
    <row r="114818" spans="7:15" s="29" customFormat="1" x14ac:dyDescent="0.3">
      <c r="G114818" s="15"/>
      <c r="H114818" s="15"/>
      <c r="I114818" s="15"/>
      <c r="K114818" s="15"/>
      <c r="M114818" s="15"/>
      <c r="N114818" s="30"/>
      <c r="O114818" s="15"/>
    </row>
    <row r="114819" spans="7:15" s="29" customFormat="1" x14ac:dyDescent="0.3">
      <c r="G114819" s="15"/>
      <c r="H114819" s="15"/>
      <c r="I114819" s="15"/>
      <c r="K114819" s="15"/>
      <c r="M114819" s="15"/>
      <c r="N114819" s="30"/>
      <c r="O114819" s="15"/>
    </row>
    <row r="114820" spans="7:15" s="29" customFormat="1" x14ac:dyDescent="0.3">
      <c r="G114820" s="15"/>
      <c r="H114820" s="15"/>
      <c r="I114820" s="15"/>
      <c r="K114820" s="15"/>
      <c r="M114820" s="15"/>
      <c r="N114820" s="30"/>
      <c r="O114820" s="15"/>
    </row>
    <row r="114821" spans="7:15" s="29" customFormat="1" x14ac:dyDescent="0.3">
      <c r="G114821" s="15"/>
      <c r="H114821" s="15"/>
      <c r="I114821" s="15"/>
      <c r="K114821" s="15"/>
      <c r="M114821" s="15"/>
      <c r="N114821" s="30"/>
      <c r="O114821" s="15"/>
    </row>
    <row r="114822" spans="7:15" s="29" customFormat="1" x14ac:dyDescent="0.3">
      <c r="G114822" s="15"/>
      <c r="H114822" s="15"/>
      <c r="I114822" s="15"/>
      <c r="K114822" s="15"/>
      <c r="M114822" s="15"/>
      <c r="N114822" s="30"/>
      <c r="O114822" s="15"/>
    </row>
    <row r="114823" spans="7:15" s="29" customFormat="1" x14ac:dyDescent="0.3">
      <c r="G114823" s="15"/>
      <c r="H114823" s="15"/>
      <c r="I114823" s="15"/>
      <c r="K114823" s="15"/>
      <c r="M114823" s="15"/>
      <c r="N114823" s="30"/>
      <c r="O114823" s="15"/>
    </row>
    <row r="114824" spans="7:15" s="29" customFormat="1" x14ac:dyDescent="0.3">
      <c r="G114824" s="15"/>
      <c r="H114824" s="15"/>
      <c r="I114824" s="15"/>
      <c r="K114824" s="15"/>
      <c r="M114824" s="15"/>
      <c r="N114824" s="30"/>
      <c r="O114824" s="15"/>
    </row>
    <row r="114825" spans="7:15" s="29" customFormat="1" x14ac:dyDescent="0.3">
      <c r="G114825" s="15"/>
      <c r="H114825" s="15"/>
      <c r="I114825" s="15"/>
      <c r="K114825" s="15"/>
      <c r="M114825" s="15"/>
      <c r="N114825" s="30"/>
      <c r="O114825" s="15"/>
    </row>
    <row r="114826" spans="7:15" s="29" customFormat="1" x14ac:dyDescent="0.3">
      <c r="G114826" s="15"/>
      <c r="H114826" s="15"/>
      <c r="I114826" s="15"/>
      <c r="K114826" s="15"/>
      <c r="M114826" s="15"/>
      <c r="N114826" s="30"/>
      <c r="O114826" s="15"/>
    </row>
    <row r="114827" spans="7:15" s="29" customFormat="1" x14ac:dyDescent="0.3">
      <c r="G114827" s="15"/>
      <c r="H114827" s="15"/>
      <c r="I114827" s="15"/>
      <c r="K114827" s="15"/>
      <c r="M114827" s="15"/>
      <c r="N114827" s="30"/>
      <c r="O114827" s="15"/>
    </row>
    <row r="114828" spans="7:15" s="29" customFormat="1" x14ac:dyDescent="0.3">
      <c r="G114828" s="15"/>
      <c r="H114828" s="15"/>
      <c r="I114828" s="15"/>
      <c r="K114828" s="15"/>
      <c r="M114828" s="15"/>
      <c r="N114828" s="30"/>
      <c r="O114828" s="15"/>
    </row>
    <row r="114829" spans="7:15" s="29" customFormat="1" x14ac:dyDescent="0.3">
      <c r="G114829" s="15"/>
      <c r="H114829" s="15"/>
      <c r="I114829" s="15"/>
      <c r="K114829" s="15"/>
      <c r="M114829" s="15"/>
      <c r="N114829" s="30"/>
      <c r="O114829" s="15"/>
    </row>
    <row r="114830" spans="7:15" s="29" customFormat="1" x14ac:dyDescent="0.3">
      <c r="G114830" s="15"/>
      <c r="H114830" s="15"/>
      <c r="I114830" s="15"/>
      <c r="K114830" s="15"/>
      <c r="M114830" s="15"/>
      <c r="N114830" s="30"/>
      <c r="O114830" s="15"/>
    </row>
    <row r="114831" spans="7:15" s="29" customFormat="1" x14ac:dyDescent="0.3">
      <c r="G114831" s="15"/>
      <c r="H114831" s="15"/>
      <c r="I114831" s="15"/>
      <c r="K114831" s="15"/>
      <c r="M114831" s="15"/>
      <c r="N114831" s="30"/>
      <c r="O114831" s="15"/>
    </row>
    <row r="114832" spans="7:15" s="29" customFormat="1" x14ac:dyDescent="0.3">
      <c r="G114832" s="15"/>
      <c r="H114832" s="15"/>
      <c r="I114832" s="15"/>
      <c r="K114832" s="15"/>
      <c r="M114832" s="15"/>
      <c r="N114832" s="30"/>
      <c r="O114832" s="15"/>
    </row>
    <row r="114833" spans="7:15" s="29" customFormat="1" x14ac:dyDescent="0.3">
      <c r="G114833" s="15"/>
      <c r="H114833" s="15"/>
      <c r="I114833" s="15"/>
      <c r="K114833" s="15"/>
      <c r="M114833" s="15"/>
      <c r="N114833" s="30"/>
      <c r="O114833" s="15"/>
    </row>
    <row r="114834" spans="7:15" s="29" customFormat="1" x14ac:dyDescent="0.3">
      <c r="G114834" s="15"/>
      <c r="H114834" s="15"/>
      <c r="I114834" s="15"/>
      <c r="K114834" s="15"/>
      <c r="M114834" s="15"/>
      <c r="N114834" s="30"/>
      <c r="O114834" s="15"/>
    </row>
    <row r="114835" spans="7:15" s="29" customFormat="1" x14ac:dyDescent="0.3">
      <c r="G114835" s="15"/>
      <c r="H114835" s="15"/>
      <c r="I114835" s="15"/>
      <c r="K114835" s="15"/>
      <c r="M114835" s="15"/>
      <c r="N114835" s="30"/>
      <c r="O114835" s="15"/>
    </row>
    <row r="114836" spans="7:15" s="29" customFormat="1" x14ac:dyDescent="0.3">
      <c r="G114836" s="15"/>
      <c r="H114836" s="15"/>
      <c r="I114836" s="15"/>
      <c r="K114836" s="15"/>
      <c r="M114836" s="15"/>
      <c r="N114836" s="30"/>
      <c r="O114836" s="15"/>
    </row>
    <row r="114837" spans="7:15" s="29" customFormat="1" x14ac:dyDescent="0.3">
      <c r="G114837" s="15"/>
      <c r="H114837" s="15"/>
      <c r="I114837" s="15"/>
      <c r="K114837" s="15"/>
      <c r="M114837" s="15"/>
      <c r="N114837" s="30"/>
      <c r="O114837" s="15"/>
    </row>
    <row r="114838" spans="7:15" s="29" customFormat="1" x14ac:dyDescent="0.3">
      <c r="G114838" s="15"/>
      <c r="H114838" s="15"/>
      <c r="I114838" s="15"/>
      <c r="K114838" s="15"/>
      <c r="M114838" s="15"/>
      <c r="N114838" s="30"/>
      <c r="O114838" s="15"/>
    </row>
    <row r="114839" spans="7:15" s="29" customFormat="1" x14ac:dyDescent="0.3">
      <c r="G114839" s="15"/>
      <c r="H114839" s="15"/>
      <c r="I114839" s="15"/>
      <c r="K114839" s="15"/>
      <c r="M114839" s="15"/>
      <c r="N114839" s="30"/>
      <c r="O114839" s="15"/>
    </row>
    <row r="114840" spans="7:15" s="29" customFormat="1" x14ac:dyDescent="0.3">
      <c r="G114840" s="15"/>
      <c r="H114840" s="15"/>
      <c r="I114840" s="15"/>
      <c r="K114840" s="15"/>
      <c r="M114840" s="15"/>
      <c r="N114840" s="30"/>
      <c r="O114840" s="15"/>
    </row>
    <row r="114841" spans="7:15" s="29" customFormat="1" x14ac:dyDescent="0.3">
      <c r="G114841" s="15"/>
      <c r="H114841" s="15"/>
      <c r="I114841" s="15"/>
      <c r="K114841" s="15"/>
      <c r="M114841" s="15"/>
      <c r="N114841" s="30"/>
      <c r="O114841" s="15"/>
    </row>
    <row r="114842" spans="7:15" s="29" customFormat="1" x14ac:dyDescent="0.3">
      <c r="G114842" s="15"/>
      <c r="H114842" s="15"/>
      <c r="I114842" s="15"/>
      <c r="K114842" s="15"/>
      <c r="M114842" s="15"/>
      <c r="N114842" s="30"/>
      <c r="O114842" s="15"/>
    </row>
    <row r="114843" spans="7:15" s="29" customFormat="1" x14ac:dyDescent="0.3">
      <c r="G114843" s="15"/>
      <c r="H114843" s="15"/>
      <c r="I114843" s="15"/>
      <c r="K114843" s="15"/>
      <c r="M114843" s="15"/>
      <c r="N114843" s="30"/>
      <c r="O114843" s="15"/>
    </row>
    <row r="114844" spans="7:15" s="29" customFormat="1" x14ac:dyDescent="0.3">
      <c r="G114844" s="15"/>
      <c r="H114844" s="15"/>
      <c r="I114844" s="15"/>
      <c r="K114844" s="15"/>
      <c r="M114844" s="15"/>
      <c r="N114844" s="30"/>
      <c r="O114844" s="15"/>
    </row>
    <row r="114845" spans="7:15" s="29" customFormat="1" x14ac:dyDescent="0.3">
      <c r="G114845" s="15"/>
      <c r="H114845" s="15"/>
      <c r="I114845" s="15"/>
      <c r="K114845" s="15"/>
      <c r="M114845" s="15"/>
      <c r="N114845" s="30"/>
      <c r="O114845" s="15"/>
    </row>
    <row r="114846" spans="7:15" s="29" customFormat="1" x14ac:dyDescent="0.3">
      <c r="G114846" s="15"/>
      <c r="H114846" s="15"/>
      <c r="I114846" s="15"/>
      <c r="K114846" s="15"/>
      <c r="M114846" s="15"/>
      <c r="N114846" s="30"/>
      <c r="O114846" s="15"/>
    </row>
    <row r="114847" spans="7:15" s="29" customFormat="1" x14ac:dyDescent="0.3">
      <c r="G114847" s="15"/>
      <c r="H114847" s="15"/>
      <c r="I114847" s="15"/>
      <c r="K114847" s="15"/>
      <c r="M114847" s="15"/>
      <c r="N114847" s="30"/>
      <c r="O114847" s="15"/>
    </row>
    <row r="114848" spans="7:15" s="29" customFormat="1" x14ac:dyDescent="0.3">
      <c r="G114848" s="15"/>
      <c r="H114848" s="15"/>
      <c r="I114848" s="15"/>
      <c r="K114848" s="15"/>
      <c r="M114848" s="15"/>
      <c r="N114848" s="30"/>
      <c r="O114848" s="15"/>
    </row>
    <row r="114849" spans="7:15" s="29" customFormat="1" x14ac:dyDescent="0.3">
      <c r="G114849" s="15"/>
      <c r="H114849" s="15"/>
      <c r="I114849" s="15"/>
      <c r="K114849" s="15"/>
      <c r="M114849" s="15"/>
      <c r="N114849" s="30"/>
      <c r="O114849" s="15"/>
    </row>
    <row r="114850" spans="7:15" s="29" customFormat="1" x14ac:dyDescent="0.3">
      <c r="G114850" s="15"/>
      <c r="H114850" s="15"/>
      <c r="I114850" s="15"/>
      <c r="K114850" s="15"/>
      <c r="M114850" s="15"/>
      <c r="N114850" s="30"/>
      <c r="O114850" s="15"/>
    </row>
    <row r="114851" spans="7:15" s="29" customFormat="1" x14ac:dyDescent="0.3">
      <c r="G114851" s="15"/>
      <c r="H114851" s="15"/>
      <c r="I114851" s="15"/>
      <c r="K114851" s="15"/>
      <c r="M114851" s="15"/>
      <c r="N114851" s="30"/>
      <c r="O114851" s="15"/>
    </row>
    <row r="114852" spans="7:15" s="29" customFormat="1" x14ac:dyDescent="0.3">
      <c r="G114852" s="15"/>
      <c r="H114852" s="15"/>
      <c r="I114852" s="15"/>
      <c r="K114852" s="15"/>
      <c r="M114852" s="15"/>
      <c r="N114852" s="30"/>
      <c r="O114852" s="15"/>
    </row>
    <row r="114853" spans="7:15" s="29" customFormat="1" x14ac:dyDescent="0.3">
      <c r="G114853" s="15"/>
      <c r="H114853" s="15"/>
      <c r="I114853" s="15"/>
      <c r="K114853" s="15"/>
      <c r="M114853" s="15"/>
      <c r="N114853" s="30"/>
      <c r="O114853" s="15"/>
    </row>
    <row r="114854" spans="7:15" s="29" customFormat="1" x14ac:dyDescent="0.3">
      <c r="G114854" s="15"/>
      <c r="H114854" s="15"/>
      <c r="I114854" s="15"/>
      <c r="K114854" s="15"/>
      <c r="M114854" s="15"/>
      <c r="N114854" s="30"/>
      <c r="O114854" s="15"/>
    </row>
    <row r="114855" spans="7:15" s="29" customFormat="1" x14ac:dyDescent="0.3">
      <c r="G114855" s="15"/>
      <c r="H114855" s="15"/>
      <c r="I114855" s="15"/>
      <c r="K114855" s="15"/>
      <c r="M114855" s="15"/>
      <c r="N114855" s="30"/>
      <c r="O114855" s="15"/>
    </row>
    <row r="114856" spans="7:15" s="29" customFormat="1" x14ac:dyDescent="0.3">
      <c r="G114856" s="15"/>
      <c r="H114856" s="15"/>
      <c r="I114856" s="15"/>
      <c r="K114856" s="15"/>
      <c r="M114856" s="15"/>
      <c r="N114856" s="30"/>
      <c r="O114856" s="15"/>
    </row>
    <row r="114857" spans="7:15" s="29" customFormat="1" x14ac:dyDescent="0.3">
      <c r="G114857" s="15"/>
      <c r="H114857" s="15"/>
      <c r="I114857" s="15"/>
      <c r="K114857" s="15"/>
      <c r="M114857" s="15"/>
      <c r="N114857" s="30"/>
      <c r="O114857" s="15"/>
    </row>
    <row r="114858" spans="7:15" s="29" customFormat="1" x14ac:dyDescent="0.3">
      <c r="G114858" s="15"/>
      <c r="H114858" s="15"/>
      <c r="I114858" s="15"/>
      <c r="K114858" s="15"/>
      <c r="M114858" s="15"/>
      <c r="N114858" s="30"/>
      <c r="O114858" s="15"/>
    </row>
    <row r="114859" spans="7:15" s="29" customFormat="1" x14ac:dyDescent="0.3">
      <c r="G114859" s="15"/>
      <c r="H114859" s="15"/>
      <c r="I114859" s="15"/>
      <c r="K114859" s="15"/>
      <c r="M114859" s="15"/>
      <c r="N114859" s="30"/>
      <c r="O114859" s="15"/>
    </row>
    <row r="114860" spans="7:15" s="29" customFormat="1" x14ac:dyDescent="0.3">
      <c r="G114860" s="15"/>
      <c r="H114860" s="15"/>
      <c r="I114860" s="15"/>
      <c r="K114860" s="15"/>
      <c r="M114860" s="15"/>
      <c r="N114860" s="30"/>
      <c r="O114860" s="15"/>
    </row>
    <row r="114861" spans="7:15" s="29" customFormat="1" x14ac:dyDescent="0.3">
      <c r="G114861" s="15"/>
      <c r="H114861" s="15"/>
      <c r="I114861" s="15"/>
      <c r="K114861" s="15"/>
      <c r="M114861" s="15"/>
      <c r="N114861" s="30"/>
      <c r="O114861" s="15"/>
    </row>
    <row r="114862" spans="7:15" s="29" customFormat="1" x14ac:dyDescent="0.3">
      <c r="G114862" s="15"/>
      <c r="H114862" s="15"/>
      <c r="I114862" s="15"/>
      <c r="K114862" s="15"/>
      <c r="M114862" s="15"/>
      <c r="N114862" s="30"/>
      <c r="O114862" s="15"/>
    </row>
    <row r="114863" spans="7:15" s="29" customFormat="1" x14ac:dyDescent="0.3">
      <c r="G114863" s="15"/>
      <c r="H114863" s="15"/>
      <c r="I114863" s="15"/>
      <c r="K114863" s="15"/>
      <c r="M114863" s="15"/>
      <c r="N114863" s="30"/>
      <c r="O114863" s="15"/>
    </row>
    <row r="114864" spans="7:15" s="29" customFormat="1" x14ac:dyDescent="0.3">
      <c r="G114864" s="15"/>
      <c r="H114864" s="15"/>
      <c r="I114864" s="15"/>
      <c r="K114864" s="15"/>
      <c r="M114864" s="15"/>
      <c r="N114864" s="30"/>
      <c r="O114864" s="15"/>
    </row>
    <row r="114865" spans="7:15" s="29" customFormat="1" x14ac:dyDescent="0.3">
      <c r="G114865" s="15"/>
      <c r="H114865" s="15"/>
      <c r="I114865" s="15"/>
      <c r="K114865" s="15"/>
      <c r="M114865" s="15"/>
      <c r="N114865" s="30"/>
      <c r="O114865" s="15"/>
    </row>
    <row r="114866" spans="7:15" s="29" customFormat="1" x14ac:dyDescent="0.3">
      <c r="G114866" s="15"/>
      <c r="H114866" s="15"/>
      <c r="I114866" s="15"/>
      <c r="K114866" s="15"/>
      <c r="M114866" s="15"/>
      <c r="N114866" s="30"/>
      <c r="O114866" s="15"/>
    </row>
    <row r="114867" spans="7:15" s="29" customFormat="1" x14ac:dyDescent="0.3">
      <c r="G114867" s="15"/>
      <c r="H114867" s="15"/>
      <c r="I114867" s="15"/>
      <c r="K114867" s="15"/>
      <c r="M114867" s="15"/>
      <c r="N114867" s="30"/>
      <c r="O114867" s="15"/>
    </row>
    <row r="114868" spans="7:15" s="29" customFormat="1" x14ac:dyDescent="0.3">
      <c r="G114868" s="15"/>
      <c r="H114868" s="15"/>
      <c r="I114868" s="15"/>
      <c r="K114868" s="15"/>
      <c r="M114868" s="15"/>
      <c r="N114868" s="30"/>
      <c r="O114868" s="15"/>
    </row>
    <row r="114869" spans="7:15" s="29" customFormat="1" x14ac:dyDescent="0.3">
      <c r="G114869" s="15"/>
      <c r="H114869" s="15"/>
      <c r="I114869" s="15"/>
      <c r="K114869" s="15"/>
      <c r="M114869" s="15"/>
      <c r="N114869" s="30"/>
      <c r="O114869" s="15"/>
    </row>
    <row r="114870" spans="7:15" s="29" customFormat="1" x14ac:dyDescent="0.3">
      <c r="G114870" s="15"/>
      <c r="H114870" s="15"/>
      <c r="I114870" s="15"/>
      <c r="K114870" s="15"/>
      <c r="M114870" s="15"/>
      <c r="N114870" s="30"/>
      <c r="O114870" s="15"/>
    </row>
    <row r="114871" spans="7:15" s="29" customFormat="1" x14ac:dyDescent="0.3">
      <c r="G114871" s="15"/>
      <c r="H114871" s="15"/>
      <c r="I114871" s="15"/>
      <c r="K114871" s="15"/>
      <c r="M114871" s="15"/>
      <c r="N114871" s="30"/>
      <c r="O114871" s="15"/>
    </row>
    <row r="114872" spans="7:15" s="29" customFormat="1" x14ac:dyDescent="0.3">
      <c r="G114872" s="15"/>
      <c r="H114872" s="15"/>
      <c r="I114872" s="15"/>
      <c r="K114872" s="15"/>
      <c r="M114872" s="15"/>
      <c r="N114872" s="30"/>
      <c r="O114872" s="15"/>
    </row>
    <row r="114873" spans="7:15" s="29" customFormat="1" x14ac:dyDescent="0.3">
      <c r="G114873" s="15"/>
      <c r="H114873" s="15"/>
      <c r="I114873" s="15"/>
      <c r="K114873" s="15"/>
      <c r="M114873" s="15"/>
      <c r="N114873" s="30"/>
      <c r="O114873" s="15"/>
    </row>
    <row r="114874" spans="7:15" s="29" customFormat="1" x14ac:dyDescent="0.3">
      <c r="G114874" s="15"/>
      <c r="H114874" s="15"/>
      <c r="I114874" s="15"/>
      <c r="K114874" s="15"/>
      <c r="M114874" s="15"/>
      <c r="N114874" s="30"/>
      <c r="O114874" s="15"/>
    </row>
    <row r="114875" spans="7:15" s="29" customFormat="1" x14ac:dyDescent="0.3">
      <c r="G114875" s="15"/>
      <c r="H114875" s="15"/>
      <c r="I114875" s="15"/>
      <c r="K114875" s="15"/>
      <c r="M114875" s="15"/>
      <c r="N114875" s="30"/>
      <c r="O114875" s="15"/>
    </row>
    <row r="114876" spans="7:15" s="29" customFormat="1" x14ac:dyDescent="0.3">
      <c r="G114876" s="15"/>
      <c r="H114876" s="15"/>
      <c r="I114876" s="15"/>
      <c r="K114876" s="15"/>
      <c r="M114876" s="15"/>
      <c r="N114876" s="30"/>
      <c r="O114876" s="15"/>
    </row>
    <row r="114877" spans="7:15" s="29" customFormat="1" x14ac:dyDescent="0.3">
      <c r="G114877" s="15"/>
      <c r="H114877" s="15"/>
      <c r="I114877" s="15"/>
      <c r="K114877" s="15"/>
      <c r="M114877" s="15"/>
      <c r="N114877" s="30"/>
      <c r="O114877" s="15"/>
    </row>
    <row r="114878" spans="7:15" s="29" customFormat="1" x14ac:dyDescent="0.3">
      <c r="G114878" s="15"/>
      <c r="H114878" s="15"/>
      <c r="I114878" s="15"/>
      <c r="K114878" s="15"/>
      <c r="M114878" s="15"/>
      <c r="N114878" s="30"/>
      <c r="O114878" s="15"/>
    </row>
    <row r="114879" spans="7:15" s="29" customFormat="1" x14ac:dyDescent="0.3">
      <c r="G114879" s="15"/>
      <c r="H114879" s="15"/>
      <c r="I114879" s="15"/>
      <c r="K114879" s="15"/>
      <c r="M114879" s="15"/>
      <c r="N114879" s="30"/>
      <c r="O114879" s="15"/>
    </row>
    <row r="114880" spans="7:15" s="29" customFormat="1" x14ac:dyDescent="0.3">
      <c r="G114880" s="15"/>
      <c r="H114880" s="15"/>
      <c r="I114880" s="15"/>
      <c r="K114880" s="15"/>
      <c r="M114880" s="15"/>
      <c r="N114880" s="30"/>
      <c r="O114880" s="15"/>
    </row>
    <row r="114881" spans="7:15" s="29" customFormat="1" x14ac:dyDescent="0.3">
      <c r="G114881" s="15"/>
      <c r="H114881" s="15"/>
      <c r="I114881" s="15"/>
      <c r="K114881" s="15"/>
      <c r="M114881" s="15"/>
      <c r="N114881" s="30"/>
      <c r="O114881" s="15"/>
    </row>
    <row r="114882" spans="7:15" s="29" customFormat="1" x14ac:dyDescent="0.3">
      <c r="G114882" s="15"/>
      <c r="H114882" s="15"/>
      <c r="I114882" s="15"/>
      <c r="K114882" s="15"/>
      <c r="M114882" s="15"/>
      <c r="N114882" s="30"/>
      <c r="O114882" s="15"/>
    </row>
    <row r="114883" spans="7:15" s="29" customFormat="1" x14ac:dyDescent="0.3">
      <c r="G114883" s="15"/>
      <c r="H114883" s="15"/>
      <c r="I114883" s="15"/>
      <c r="K114883" s="15"/>
      <c r="M114883" s="15"/>
      <c r="N114883" s="30"/>
      <c r="O114883" s="15"/>
    </row>
    <row r="114884" spans="7:15" s="29" customFormat="1" x14ac:dyDescent="0.3">
      <c r="G114884" s="15"/>
      <c r="H114884" s="15"/>
      <c r="I114884" s="15"/>
      <c r="K114884" s="15"/>
      <c r="M114884" s="15"/>
      <c r="N114884" s="30"/>
      <c r="O114884" s="15"/>
    </row>
    <row r="114885" spans="7:15" s="29" customFormat="1" x14ac:dyDescent="0.3">
      <c r="G114885" s="15"/>
      <c r="H114885" s="15"/>
      <c r="I114885" s="15"/>
      <c r="K114885" s="15"/>
      <c r="M114885" s="15"/>
      <c r="N114885" s="30"/>
      <c r="O114885" s="15"/>
    </row>
    <row r="114886" spans="7:15" s="29" customFormat="1" x14ac:dyDescent="0.3">
      <c r="G114886" s="15"/>
      <c r="H114886" s="15"/>
      <c r="I114886" s="15"/>
      <c r="K114886" s="15"/>
      <c r="M114886" s="15"/>
      <c r="N114886" s="30"/>
      <c r="O114886" s="15"/>
    </row>
    <row r="114887" spans="7:15" s="29" customFormat="1" x14ac:dyDescent="0.3">
      <c r="G114887" s="15"/>
      <c r="H114887" s="15"/>
      <c r="I114887" s="15"/>
      <c r="K114887" s="15"/>
      <c r="M114887" s="15"/>
      <c r="N114887" s="30"/>
      <c r="O114887" s="15"/>
    </row>
    <row r="114888" spans="7:15" s="29" customFormat="1" x14ac:dyDescent="0.3">
      <c r="G114888" s="15"/>
      <c r="H114888" s="15"/>
      <c r="I114888" s="15"/>
      <c r="K114888" s="15"/>
      <c r="M114888" s="15"/>
      <c r="N114888" s="30"/>
      <c r="O114888" s="15"/>
    </row>
    <row r="114889" spans="7:15" s="29" customFormat="1" x14ac:dyDescent="0.3">
      <c r="G114889" s="15"/>
      <c r="H114889" s="15"/>
      <c r="I114889" s="15"/>
      <c r="K114889" s="15"/>
      <c r="M114889" s="15"/>
      <c r="N114889" s="30"/>
      <c r="O114889" s="15"/>
    </row>
    <row r="114890" spans="7:15" s="29" customFormat="1" x14ac:dyDescent="0.3">
      <c r="G114890" s="15"/>
      <c r="H114890" s="15"/>
      <c r="I114890" s="15"/>
      <c r="K114890" s="15"/>
      <c r="M114890" s="15"/>
      <c r="N114890" s="30"/>
      <c r="O114890" s="15"/>
    </row>
    <row r="114891" spans="7:15" s="29" customFormat="1" x14ac:dyDescent="0.3">
      <c r="G114891" s="15"/>
      <c r="H114891" s="15"/>
      <c r="I114891" s="15"/>
      <c r="K114891" s="15"/>
      <c r="M114891" s="15"/>
      <c r="N114891" s="30"/>
      <c r="O114891" s="15"/>
    </row>
    <row r="114892" spans="7:15" s="29" customFormat="1" x14ac:dyDescent="0.3">
      <c r="G114892" s="15"/>
      <c r="H114892" s="15"/>
      <c r="I114892" s="15"/>
      <c r="K114892" s="15"/>
      <c r="M114892" s="15"/>
      <c r="N114892" s="30"/>
      <c r="O114892" s="15"/>
    </row>
    <row r="114893" spans="7:15" s="29" customFormat="1" x14ac:dyDescent="0.3">
      <c r="G114893" s="15"/>
      <c r="H114893" s="15"/>
      <c r="I114893" s="15"/>
      <c r="K114893" s="15"/>
      <c r="M114893" s="15"/>
      <c r="N114893" s="30"/>
      <c r="O114893" s="15"/>
    </row>
    <row r="114894" spans="7:15" s="29" customFormat="1" x14ac:dyDescent="0.3">
      <c r="G114894" s="15"/>
      <c r="H114894" s="15"/>
      <c r="I114894" s="15"/>
      <c r="K114894" s="15"/>
      <c r="M114894" s="15"/>
      <c r="N114894" s="30"/>
      <c r="O114894" s="15"/>
    </row>
    <row r="114895" spans="7:15" s="29" customFormat="1" x14ac:dyDescent="0.3">
      <c r="G114895" s="15"/>
      <c r="H114895" s="15"/>
      <c r="I114895" s="15"/>
      <c r="K114895" s="15"/>
      <c r="M114895" s="15"/>
      <c r="N114895" s="30"/>
      <c r="O114895" s="15"/>
    </row>
    <row r="114896" spans="7:15" s="29" customFormat="1" x14ac:dyDescent="0.3">
      <c r="G114896" s="15"/>
      <c r="H114896" s="15"/>
      <c r="I114896" s="15"/>
      <c r="K114896" s="15"/>
      <c r="M114896" s="15"/>
      <c r="N114896" s="30"/>
      <c r="O114896" s="15"/>
    </row>
    <row r="114897" spans="7:15" s="29" customFormat="1" x14ac:dyDescent="0.3">
      <c r="G114897" s="15"/>
      <c r="H114897" s="15"/>
      <c r="I114897" s="15"/>
      <c r="K114897" s="15"/>
      <c r="M114897" s="15"/>
      <c r="N114897" s="30"/>
      <c r="O114897" s="15"/>
    </row>
    <row r="114898" spans="7:15" s="29" customFormat="1" x14ac:dyDescent="0.3">
      <c r="G114898" s="15"/>
      <c r="H114898" s="15"/>
      <c r="I114898" s="15"/>
      <c r="K114898" s="15"/>
      <c r="M114898" s="15"/>
      <c r="N114898" s="30"/>
      <c r="O114898" s="15"/>
    </row>
    <row r="114899" spans="7:15" s="29" customFormat="1" x14ac:dyDescent="0.3">
      <c r="G114899" s="15"/>
      <c r="H114899" s="15"/>
      <c r="I114899" s="15"/>
      <c r="K114899" s="15"/>
      <c r="M114899" s="15"/>
      <c r="N114899" s="30"/>
      <c r="O114899" s="15"/>
    </row>
    <row r="114900" spans="7:15" s="29" customFormat="1" x14ac:dyDescent="0.3">
      <c r="G114900" s="15"/>
      <c r="H114900" s="15"/>
      <c r="I114900" s="15"/>
      <c r="K114900" s="15"/>
      <c r="M114900" s="15"/>
      <c r="N114900" s="30"/>
      <c r="O114900" s="15"/>
    </row>
    <row r="114901" spans="7:15" s="29" customFormat="1" x14ac:dyDescent="0.3">
      <c r="G114901" s="15"/>
      <c r="H114901" s="15"/>
      <c r="I114901" s="15"/>
      <c r="K114901" s="15"/>
      <c r="M114901" s="15"/>
      <c r="N114901" s="30"/>
      <c r="O114901" s="15"/>
    </row>
    <row r="114902" spans="7:15" s="29" customFormat="1" x14ac:dyDescent="0.3">
      <c r="G114902" s="15"/>
      <c r="H114902" s="15"/>
      <c r="I114902" s="15"/>
      <c r="K114902" s="15"/>
      <c r="M114902" s="15"/>
      <c r="N114902" s="30"/>
      <c r="O114902" s="15"/>
    </row>
    <row r="114903" spans="7:15" s="29" customFormat="1" x14ac:dyDescent="0.3">
      <c r="G114903" s="15"/>
      <c r="H114903" s="15"/>
      <c r="I114903" s="15"/>
      <c r="K114903" s="15"/>
      <c r="M114903" s="15"/>
      <c r="N114903" s="30"/>
      <c r="O114903" s="15"/>
    </row>
    <row r="114904" spans="7:15" s="29" customFormat="1" x14ac:dyDescent="0.3">
      <c r="G114904" s="15"/>
      <c r="H114904" s="15"/>
      <c r="I114904" s="15"/>
      <c r="K114904" s="15"/>
      <c r="M114904" s="15"/>
      <c r="N114904" s="30"/>
      <c r="O114904" s="15"/>
    </row>
    <row r="114905" spans="7:15" s="29" customFormat="1" x14ac:dyDescent="0.3">
      <c r="G114905" s="15"/>
      <c r="H114905" s="15"/>
      <c r="I114905" s="15"/>
      <c r="K114905" s="15"/>
      <c r="M114905" s="15"/>
      <c r="N114905" s="30"/>
      <c r="O114905" s="15"/>
    </row>
    <row r="114906" spans="7:15" s="29" customFormat="1" x14ac:dyDescent="0.3">
      <c r="G114906" s="15"/>
      <c r="H114906" s="15"/>
      <c r="I114906" s="15"/>
      <c r="K114906" s="15"/>
      <c r="M114906" s="15"/>
      <c r="N114906" s="30"/>
      <c r="O114906" s="15"/>
    </row>
    <row r="114907" spans="7:15" s="29" customFormat="1" x14ac:dyDescent="0.3">
      <c r="G114907" s="15"/>
      <c r="H114907" s="15"/>
      <c r="I114907" s="15"/>
      <c r="K114907" s="15"/>
      <c r="M114907" s="15"/>
      <c r="N114907" s="30"/>
      <c r="O114907" s="15"/>
    </row>
    <row r="114908" spans="7:15" s="29" customFormat="1" x14ac:dyDescent="0.3">
      <c r="G114908" s="15"/>
      <c r="H114908" s="15"/>
      <c r="I114908" s="15"/>
      <c r="K114908" s="15"/>
      <c r="M114908" s="15"/>
      <c r="N114908" s="30"/>
      <c r="O114908" s="15"/>
    </row>
    <row r="114909" spans="7:15" s="29" customFormat="1" x14ac:dyDescent="0.3">
      <c r="G114909" s="15"/>
      <c r="H114909" s="15"/>
      <c r="I114909" s="15"/>
      <c r="K114909" s="15"/>
      <c r="M114909" s="15"/>
      <c r="N114909" s="30"/>
      <c r="O114909" s="15"/>
    </row>
    <row r="114910" spans="7:15" s="29" customFormat="1" x14ac:dyDescent="0.3">
      <c r="G114910" s="15"/>
      <c r="H114910" s="15"/>
      <c r="I114910" s="15"/>
      <c r="K114910" s="15"/>
      <c r="M114910" s="15"/>
      <c r="N114910" s="30"/>
      <c r="O114910" s="15"/>
    </row>
    <row r="114911" spans="7:15" s="29" customFormat="1" x14ac:dyDescent="0.3">
      <c r="G114911" s="15"/>
      <c r="H114911" s="15"/>
      <c r="I114911" s="15"/>
      <c r="K114911" s="15"/>
      <c r="M114911" s="15"/>
      <c r="N114911" s="30"/>
      <c r="O114911" s="15"/>
    </row>
    <row r="114912" spans="7:15" s="29" customFormat="1" x14ac:dyDescent="0.3">
      <c r="G114912" s="15"/>
      <c r="H114912" s="15"/>
      <c r="I114912" s="15"/>
      <c r="K114912" s="15"/>
      <c r="M114912" s="15"/>
      <c r="N114912" s="30"/>
      <c r="O114912" s="15"/>
    </row>
    <row r="114913" spans="7:15" s="29" customFormat="1" x14ac:dyDescent="0.3">
      <c r="G114913" s="15"/>
      <c r="H114913" s="15"/>
      <c r="I114913" s="15"/>
      <c r="K114913" s="15"/>
      <c r="M114913" s="15"/>
      <c r="N114913" s="30"/>
      <c r="O114913" s="15"/>
    </row>
    <row r="114914" spans="7:15" s="29" customFormat="1" x14ac:dyDescent="0.3">
      <c r="G114914" s="15"/>
      <c r="H114914" s="15"/>
      <c r="I114914" s="15"/>
      <c r="K114914" s="15"/>
      <c r="M114914" s="15"/>
      <c r="N114914" s="30"/>
      <c r="O114914" s="15"/>
    </row>
    <row r="114915" spans="7:15" s="29" customFormat="1" x14ac:dyDescent="0.3">
      <c r="G114915" s="15"/>
      <c r="H114915" s="15"/>
      <c r="I114915" s="15"/>
      <c r="K114915" s="15"/>
      <c r="M114915" s="15"/>
      <c r="N114915" s="30"/>
      <c r="O114915" s="15"/>
    </row>
    <row r="114916" spans="7:15" s="29" customFormat="1" x14ac:dyDescent="0.3">
      <c r="G114916" s="15"/>
      <c r="H114916" s="15"/>
      <c r="I114916" s="15"/>
      <c r="K114916" s="15"/>
      <c r="M114916" s="15"/>
      <c r="N114916" s="30"/>
      <c r="O114916" s="15"/>
    </row>
    <row r="114917" spans="7:15" s="29" customFormat="1" x14ac:dyDescent="0.3">
      <c r="G114917" s="15"/>
      <c r="H114917" s="15"/>
      <c r="I114917" s="15"/>
      <c r="K114917" s="15"/>
      <c r="M114917" s="15"/>
      <c r="N114917" s="30"/>
      <c r="O114917" s="15"/>
    </row>
    <row r="114918" spans="7:15" s="29" customFormat="1" x14ac:dyDescent="0.3">
      <c r="G114918" s="15"/>
      <c r="H114918" s="15"/>
      <c r="I114918" s="15"/>
      <c r="K114918" s="15"/>
      <c r="M114918" s="15"/>
      <c r="N114918" s="30"/>
      <c r="O114918" s="15"/>
    </row>
    <row r="114919" spans="7:15" s="29" customFormat="1" x14ac:dyDescent="0.3">
      <c r="G114919" s="15"/>
      <c r="H114919" s="15"/>
      <c r="I114919" s="15"/>
      <c r="K114919" s="15"/>
      <c r="M114919" s="15"/>
      <c r="N114919" s="30"/>
      <c r="O114919" s="15"/>
    </row>
    <row r="114920" spans="7:15" s="29" customFormat="1" x14ac:dyDescent="0.3">
      <c r="G114920" s="15"/>
      <c r="H114920" s="15"/>
      <c r="I114920" s="15"/>
      <c r="K114920" s="15"/>
      <c r="M114920" s="15"/>
      <c r="N114920" s="30"/>
      <c r="O114920" s="15"/>
    </row>
    <row r="114921" spans="7:15" s="29" customFormat="1" x14ac:dyDescent="0.3">
      <c r="G114921" s="15"/>
      <c r="H114921" s="15"/>
      <c r="I114921" s="15"/>
      <c r="K114921" s="15"/>
      <c r="M114921" s="15"/>
      <c r="N114921" s="30"/>
      <c r="O114921" s="15"/>
    </row>
    <row r="114922" spans="7:15" s="29" customFormat="1" x14ac:dyDescent="0.3">
      <c r="G114922" s="15"/>
      <c r="H114922" s="15"/>
      <c r="I114922" s="15"/>
      <c r="K114922" s="15"/>
      <c r="M114922" s="15"/>
      <c r="N114922" s="30"/>
      <c r="O114922" s="15"/>
    </row>
    <row r="114923" spans="7:15" s="29" customFormat="1" x14ac:dyDescent="0.3">
      <c r="G114923" s="15"/>
      <c r="H114923" s="15"/>
      <c r="I114923" s="15"/>
      <c r="K114923" s="15"/>
      <c r="M114923" s="15"/>
      <c r="N114923" s="30"/>
      <c r="O114923" s="15"/>
    </row>
    <row r="114924" spans="7:15" s="29" customFormat="1" x14ac:dyDescent="0.3">
      <c r="G114924" s="15"/>
      <c r="H114924" s="15"/>
      <c r="I114924" s="15"/>
      <c r="K114924" s="15"/>
      <c r="M114924" s="15"/>
      <c r="N114924" s="30"/>
      <c r="O114924" s="15"/>
    </row>
    <row r="114925" spans="7:15" s="29" customFormat="1" x14ac:dyDescent="0.3">
      <c r="G114925" s="15"/>
      <c r="H114925" s="15"/>
      <c r="I114925" s="15"/>
      <c r="K114925" s="15"/>
      <c r="M114925" s="15"/>
      <c r="N114925" s="30"/>
      <c r="O114925" s="15"/>
    </row>
    <row r="114926" spans="7:15" s="29" customFormat="1" x14ac:dyDescent="0.3">
      <c r="G114926" s="15"/>
      <c r="H114926" s="15"/>
      <c r="I114926" s="15"/>
      <c r="K114926" s="15"/>
      <c r="M114926" s="15"/>
      <c r="N114926" s="30"/>
      <c r="O114926" s="15"/>
    </row>
    <row r="114927" spans="7:15" s="29" customFormat="1" x14ac:dyDescent="0.3">
      <c r="G114927" s="15"/>
      <c r="H114927" s="15"/>
      <c r="I114927" s="15"/>
      <c r="K114927" s="15"/>
      <c r="M114927" s="15"/>
      <c r="N114927" s="30"/>
      <c r="O114927" s="15"/>
    </row>
    <row r="114928" spans="7:15" s="29" customFormat="1" x14ac:dyDescent="0.3">
      <c r="G114928" s="15"/>
      <c r="H114928" s="15"/>
      <c r="I114928" s="15"/>
      <c r="K114928" s="15"/>
      <c r="M114928" s="15"/>
      <c r="N114928" s="30"/>
      <c r="O114928" s="15"/>
    </row>
    <row r="114929" spans="7:15" s="29" customFormat="1" x14ac:dyDescent="0.3">
      <c r="G114929" s="15"/>
      <c r="H114929" s="15"/>
      <c r="I114929" s="15"/>
      <c r="K114929" s="15"/>
      <c r="M114929" s="15"/>
      <c r="N114929" s="30"/>
      <c r="O114929" s="15"/>
    </row>
    <row r="114930" spans="7:15" s="29" customFormat="1" x14ac:dyDescent="0.3">
      <c r="G114930" s="15"/>
      <c r="H114930" s="15"/>
      <c r="I114930" s="15"/>
      <c r="K114930" s="15"/>
      <c r="M114930" s="15"/>
      <c r="N114930" s="30"/>
      <c r="O114930" s="15"/>
    </row>
    <row r="114931" spans="7:15" s="29" customFormat="1" x14ac:dyDescent="0.3">
      <c r="G114931" s="15"/>
      <c r="H114931" s="15"/>
      <c r="I114931" s="15"/>
      <c r="K114931" s="15"/>
      <c r="M114931" s="15"/>
      <c r="N114931" s="30"/>
      <c r="O114931" s="15"/>
    </row>
    <row r="114932" spans="7:15" s="29" customFormat="1" x14ac:dyDescent="0.3">
      <c r="G114932" s="15"/>
      <c r="H114932" s="15"/>
      <c r="I114932" s="15"/>
      <c r="K114932" s="15"/>
      <c r="M114932" s="15"/>
      <c r="N114932" s="30"/>
      <c r="O114932" s="15"/>
    </row>
    <row r="114933" spans="7:15" s="29" customFormat="1" x14ac:dyDescent="0.3">
      <c r="G114933" s="15"/>
      <c r="H114933" s="15"/>
      <c r="I114933" s="15"/>
      <c r="K114933" s="15"/>
      <c r="M114933" s="15"/>
      <c r="N114933" s="30"/>
      <c r="O114933" s="15"/>
    </row>
    <row r="114934" spans="7:15" s="29" customFormat="1" x14ac:dyDescent="0.3">
      <c r="G114934" s="15"/>
      <c r="H114934" s="15"/>
      <c r="I114934" s="15"/>
      <c r="K114934" s="15"/>
      <c r="M114934" s="15"/>
      <c r="N114934" s="30"/>
      <c r="O114934" s="15"/>
    </row>
    <row r="114935" spans="7:15" s="29" customFormat="1" x14ac:dyDescent="0.3">
      <c r="G114935" s="15"/>
      <c r="H114935" s="15"/>
      <c r="I114935" s="15"/>
      <c r="K114935" s="15"/>
      <c r="M114935" s="15"/>
      <c r="N114935" s="30"/>
      <c r="O114935" s="15"/>
    </row>
    <row r="114936" spans="7:15" s="29" customFormat="1" x14ac:dyDescent="0.3">
      <c r="G114936" s="15"/>
      <c r="H114936" s="15"/>
      <c r="I114936" s="15"/>
      <c r="K114936" s="15"/>
      <c r="M114936" s="15"/>
      <c r="N114936" s="30"/>
      <c r="O114936" s="15"/>
    </row>
    <row r="114937" spans="7:15" s="29" customFormat="1" x14ac:dyDescent="0.3">
      <c r="G114937" s="15"/>
      <c r="H114937" s="15"/>
      <c r="I114937" s="15"/>
      <c r="K114937" s="15"/>
      <c r="M114937" s="15"/>
      <c r="N114937" s="30"/>
      <c r="O114937" s="15"/>
    </row>
    <row r="114938" spans="7:15" s="29" customFormat="1" x14ac:dyDescent="0.3">
      <c r="G114938" s="15"/>
      <c r="H114938" s="15"/>
      <c r="I114938" s="15"/>
      <c r="K114938" s="15"/>
      <c r="M114938" s="15"/>
      <c r="N114938" s="30"/>
      <c r="O114938" s="15"/>
    </row>
    <row r="114939" spans="7:15" s="29" customFormat="1" x14ac:dyDescent="0.3">
      <c r="G114939" s="15"/>
      <c r="H114939" s="15"/>
      <c r="I114939" s="15"/>
      <c r="K114939" s="15"/>
      <c r="M114939" s="15"/>
      <c r="N114939" s="30"/>
      <c r="O114939" s="15"/>
    </row>
    <row r="114940" spans="7:15" s="29" customFormat="1" x14ac:dyDescent="0.3">
      <c r="G114940" s="15"/>
      <c r="H114940" s="15"/>
      <c r="I114940" s="15"/>
      <c r="K114940" s="15"/>
      <c r="M114940" s="15"/>
      <c r="N114940" s="30"/>
      <c r="O114940" s="15"/>
    </row>
    <row r="114941" spans="7:15" s="29" customFormat="1" x14ac:dyDescent="0.3">
      <c r="G114941" s="15"/>
      <c r="H114941" s="15"/>
      <c r="I114941" s="15"/>
      <c r="K114941" s="15"/>
      <c r="M114941" s="15"/>
      <c r="N114941" s="30"/>
      <c r="O114941" s="15"/>
    </row>
    <row r="114942" spans="7:15" s="29" customFormat="1" x14ac:dyDescent="0.3">
      <c r="G114942" s="15"/>
      <c r="H114942" s="15"/>
      <c r="I114942" s="15"/>
      <c r="K114942" s="15"/>
      <c r="M114942" s="15"/>
      <c r="N114942" s="30"/>
      <c r="O114942" s="15"/>
    </row>
    <row r="114943" spans="7:15" s="29" customFormat="1" x14ac:dyDescent="0.3">
      <c r="G114943" s="15"/>
      <c r="H114943" s="15"/>
      <c r="I114943" s="15"/>
      <c r="K114943" s="15"/>
      <c r="M114943" s="15"/>
      <c r="N114943" s="30"/>
      <c r="O114943" s="15"/>
    </row>
    <row r="114944" spans="7:15" s="29" customFormat="1" x14ac:dyDescent="0.3">
      <c r="G114944" s="15"/>
      <c r="H114944" s="15"/>
      <c r="I114944" s="15"/>
      <c r="K114944" s="15"/>
      <c r="M114944" s="15"/>
      <c r="N114944" s="30"/>
      <c r="O114944" s="15"/>
    </row>
    <row r="114945" spans="7:15" s="29" customFormat="1" x14ac:dyDescent="0.3">
      <c r="G114945" s="15"/>
      <c r="H114945" s="15"/>
      <c r="I114945" s="15"/>
      <c r="K114945" s="15"/>
      <c r="M114945" s="15"/>
      <c r="N114945" s="30"/>
      <c r="O114945" s="15"/>
    </row>
    <row r="114946" spans="7:15" s="29" customFormat="1" x14ac:dyDescent="0.3">
      <c r="G114946" s="15"/>
      <c r="H114946" s="15"/>
      <c r="I114946" s="15"/>
      <c r="K114946" s="15"/>
      <c r="M114946" s="15"/>
      <c r="N114946" s="30"/>
      <c r="O114946" s="15"/>
    </row>
    <row r="114947" spans="7:15" s="29" customFormat="1" x14ac:dyDescent="0.3">
      <c r="G114947" s="15"/>
      <c r="H114947" s="15"/>
      <c r="I114947" s="15"/>
      <c r="K114947" s="15"/>
      <c r="M114947" s="15"/>
      <c r="N114947" s="30"/>
      <c r="O114947" s="15"/>
    </row>
    <row r="114948" spans="7:15" s="29" customFormat="1" x14ac:dyDescent="0.3">
      <c r="G114948" s="15"/>
      <c r="H114948" s="15"/>
      <c r="I114948" s="15"/>
      <c r="K114948" s="15"/>
      <c r="M114948" s="15"/>
      <c r="N114948" s="30"/>
      <c r="O114948" s="15"/>
    </row>
    <row r="114949" spans="7:15" s="29" customFormat="1" x14ac:dyDescent="0.3">
      <c r="G114949" s="15"/>
      <c r="H114949" s="15"/>
      <c r="I114949" s="15"/>
      <c r="K114949" s="15"/>
      <c r="M114949" s="15"/>
      <c r="N114949" s="30"/>
      <c r="O114949" s="15"/>
    </row>
    <row r="114950" spans="7:15" s="29" customFormat="1" x14ac:dyDescent="0.3">
      <c r="G114950" s="15"/>
      <c r="H114950" s="15"/>
      <c r="I114950" s="15"/>
      <c r="K114950" s="15"/>
      <c r="M114950" s="15"/>
      <c r="N114950" s="30"/>
      <c r="O114950" s="15"/>
    </row>
    <row r="114951" spans="7:15" s="29" customFormat="1" x14ac:dyDescent="0.3">
      <c r="G114951" s="15"/>
      <c r="H114951" s="15"/>
      <c r="I114951" s="15"/>
      <c r="K114951" s="15"/>
      <c r="M114951" s="15"/>
      <c r="N114951" s="30"/>
      <c r="O114951" s="15"/>
    </row>
    <row r="114952" spans="7:15" s="29" customFormat="1" x14ac:dyDescent="0.3">
      <c r="G114952" s="15"/>
      <c r="H114952" s="15"/>
      <c r="I114952" s="15"/>
      <c r="K114952" s="15"/>
      <c r="M114952" s="15"/>
      <c r="N114952" s="30"/>
      <c r="O114952" s="15"/>
    </row>
    <row r="114953" spans="7:15" s="29" customFormat="1" x14ac:dyDescent="0.3">
      <c r="G114953" s="15"/>
      <c r="H114953" s="15"/>
      <c r="I114953" s="15"/>
      <c r="K114953" s="15"/>
      <c r="M114953" s="15"/>
      <c r="N114953" s="30"/>
      <c r="O114953" s="15"/>
    </row>
    <row r="114954" spans="7:15" s="29" customFormat="1" x14ac:dyDescent="0.3">
      <c r="G114954" s="15"/>
      <c r="H114954" s="15"/>
      <c r="I114954" s="15"/>
      <c r="K114954" s="15"/>
      <c r="M114954" s="15"/>
      <c r="N114954" s="30"/>
      <c r="O114954" s="15"/>
    </row>
    <row r="114955" spans="7:15" s="29" customFormat="1" x14ac:dyDescent="0.3">
      <c r="G114955" s="15"/>
      <c r="H114955" s="15"/>
      <c r="I114955" s="15"/>
      <c r="K114955" s="15"/>
      <c r="M114955" s="15"/>
      <c r="N114955" s="30"/>
      <c r="O114955" s="15"/>
    </row>
    <row r="114956" spans="7:15" s="29" customFormat="1" x14ac:dyDescent="0.3">
      <c r="G114956" s="15"/>
      <c r="H114956" s="15"/>
      <c r="I114956" s="15"/>
      <c r="K114956" s="15"/>
      <c r="M114956" s="15"/>
      <c r="N114956" s="30"/>
      <c r="O114956" s="15"/>
    </row>
    <row r="114957" spans="7:15" s="29" customFormat="1" x14ac:dyDescent="0.3">
      <c r="G114957" s="15"/>
      <c r="H114957" s="15"/>
      <c r="I114957" s="15"/>
      <c r="K114957" s="15"/>
      <c r="M114957" s="15"/>
      <c r="N114957" s="30"/>
      <c r="O114957" s="15"/>
    </row>
    <row r="114958" spans="7:15" s="29" customFormat="1" x14ac:dyDescent="0.3">
      <c r="G114958" s="15"/>
      <c r="H114958" s="15"/>
      <c r="I114958" s="15"/>
      <c r="K114958" s="15"/>
      <c r="M114958" s="15"/>
      <c r="N114958" s="30"/>
      <c r="O114958" s="15"/>
    </row>
    <row r="114959" spans="7:15" s="29" customFormat="1" x14ac:dyDescent="0.3">
      <c r="G114959" s="15"/>
      <c r="H114959" s="15"/>
      <c r="I114959" s="15"/>
      <c r="K114959" s="15"/>
      <c r="M114959" s="15"/>
      <c r="N114959" s="30"/>
      <c r="O114959" s="15"/>
    </row>
    <row r="114960" spans="7:15" s="29" customFormat="1" x14ac:dyDescent="0.3">
      <c r="G114960" s="15"/>
      <c r="H114960" s="15"/>
      <c r="I114960" s="15"/>
      <c r="K114960" s="15"/>
      <c r="M114960" s="15"/>
      <c r="N114960" s="30"/>
      <c r="O114960" s="15"/>
    </row>
    <row r="114961" spans="7:15" s="29" customFormat="1" x14ac:dyDescent="0.3">
      <c r="G114961" s="15"/>
      <c r="H114961" s="15"/>
      <c r="I114961" s="15"/>
      <c r="K114961" s="15"/>
      <c r="M114961" s="15"/>
      <c r="N114961" s="30"/>
      <c r="O114961" s="15"/>
    </row>
    <row r="114962" spans="7:15" s="29" customFormat="1" x14ac:dyDescent="0.3">
      <c r="G114962" s="15"/>
      <c r="H114962" s="15"/>
      <c r="I114962" s="15"/>
      <c r="K114962" s="15"/>
      <c r="M114962" s="15"/>
      <c r="N114962" s="30"/>
      <c r="O114962" s="15"/>
    </row>
    <row r="114963" spans="7:15" s="29" customFormat="1" x14ac:dyDescent="0.3">
      <c r="G114963" s="15"/>
      <c r="H114963" s="15"/>
      <c r="I114963" s="15"/>
      <c r="K114963" s="15"/>
      <c r="M114963" s="15"/>
      <c r="N114963" s="30"/>
      <c r="O114963" s="15"/>
    </row>
    <row r="114964" spans="7:15" s="29" customFormat="1" x14ac:dyDescent="0.3">
      <c r="G114964" s="15"/>
      <c r="H114964" s="15"/>
      <c r="I114964" s="15"/>
      <c r="K114964" s="15"/>
      <c r="M114964" s="15"/>
      <c r="N114964" s="30"/>
      <c r="O114964" s="15"/>
    </row>
    <row r="114965" spans="7:15" s="29" customFormat="1" x14ac:dyDescent="0.3">
      <c r="G114965" s="15"/>
      <c r="H114965" s="15"/>
      <c r="I114965" s="15"/>
      <c r="K114965" s="15"/>
      <c r="M114965" s="15"/>
      <c r="N114965" s="30"/>
      <c r="O114965" s="15"/>
    </row>
    <row r="114966" spans="7:15" s="29" customFormat="1" x14ac:dyDescent="0.3">
      <c r="G114966" s="15"/>
      <c r="H114966" s="15"/>
      <c r="I114966" s="15"/>
      <c r="K114966" s="15"/>
      <c r="M114966" s="15"/>
      <c r="N114966" s="30"/>
      <c r="O114966" s="15"/>
    </row>
    <row r="114967" spans="7:15" s="29" customFormat="1" x14ac:dyDescent="0.3">
      <c r="G114967" s="15"/>
      <c r="H114967" s="15"/>
      <c r="I114967" s="15"/>
      <c r="K114967" s="15"/>
      <c r="M114967" s="15"/>
      <c r="N114967" s="30"/>
      <c r="O114967" s="15"/>
    </row>
    <row r="114968" spans="7:15" s="29" customFormat="1" x14ac:dyDescent="0.3">
      <c r="G114968" s="15"/>
      <c r="H114968" s="15"/>
      <c r="I114968" s="15"/>
      <c r="K114968" s="15"/>
      <c r="M114968" s="15"/>
      <c r="N114968" s="30"/>
      <c r="O114968" s="15"/>
    </row>
    <row r="114969" spans="7:15" s="29" customFormat="1" x14ac:dyDescent="0.3">
      <c r="G114969" s="15"/>
      <c r="H114969" s="15"/>
      <c r="I114969" s="15"/>
      <c r="K114969" s="15"/>
      <c r="M114969" s="15"/>
      <c r="N114969" s="30"/>
      <c r="O114969" s="15"/>
    </row>
    <row r="114970" spans="7:15" s="29" customFormat="1" x14ac:dyDescent="0.3">
      <c r="G114970" s="15"/>
      <c r="H114970" s="15"/>
      <c r="I114970" s="15"/>
      <c r="K114970" s="15"/>
      <c r="M114970" s="15"/>
      <c r="N114970" s="30"/>
      <c r="O114970" s="15"/>
    </row>
    <row r="114971" spans="7:15" s="29" customFormat="1" x14ac:dyDescent="0.3">
      <c r="G114971" s="15"/>
      <c r="H114971" s="15"/>
      <c r="I114971" s="15"/>
      <c r="K114971" s="15"/>
      <c r="M114971" s="15"/>
      <c r="N114971" s="30"/>
      <c r="O114971" s="15"/>
    </row>
    <row r="114972" spans="7:15" s="29" customFormat="1" x14ac:dyDescent="0.3">
      <c r="G114972" s="15"/>
      <c r="H114972" s="15"/>
      <c r="I114972" s="15"/>
      <c r="K114972" s="15"/>
      <c r="M114972" s="15"/>
      <c r="N114972" s="30"/>
      <c r="O114972" s="15"/>
    </row>
    <row r="114973" spans="7:15" s="29" customFormat="1" x14ac:dyDescent="0.3">
      <c r="G114973" s="15"/>
      <c r="H114973" s="15"/>
      <c r="I114973" s="15"/>
      <c r="K114973" s="15"/>
      <c r="M114973" s="15"/>
      <c r="N114973" s="30"/>
      <c r="O114973" s="15"/>
    </row>
    <row r="114974" spans="7:15" s="29" customFormat="1" x14ac:dyDescent="0.3">
      <c r="G114974" s="15"/>
      <c r="H114974" s="15"/>
      <c r="I114974" s="15"/>
      <c r="K114974" s="15"/>
      <c r="M114974" s="15"/>
      <c r="N114974" s="30"/>
      <c r="O114974" s="15"/>
    </row>
    <row r="114975" spans="7:15" s="29" customFormat="1" x14ac:dyDescent="0.3">
      <c r="G114975" s="15"/>
      <c r="H114975" s="15"/>
      <c r="I114975" s="15"/>
      <c r="K114975" s="15"/>
      <c r="M114975" s="15"/>
      <c r="N114975" s="30"/>
      <c r="O114975" s="15"/>
    </row>
    <row r="114976" spans="7:15" s="29" customFormat="1" x14ac:dyDescent="0.3">
      <c r="G114976" s="15"/>
      <c r="H114976" s="15"/>
      <c r="I114976" s="15"/>
      <c r="K114976" s="15"/>
      <c r="M114976" s="15"/>
      <c r="N114976" s="30"/>
      <c r="O114976" s="15"/>
    </row>
    <row r="114977" spans="7:15" s="29" customFormat="1" x14ac:dyDescent="0.3">
      <c r="G114977" s="15"/>
      <c r="H114977" s="15"/>
      <c r="I114977" s="15"/>
      <c r="K114977" s="15"/>
      <c r="M114977" s="15"/>
      <c r="N114977" s="30"/>
      <c r="O114977" s="15"/>
    </row>
    <row r="114978" spans="7:15" s="29" customFormat="1" x14ac:dyDescent="0.3">
      <c r="G114978" s="15"/>
      <c r="H114978" s="15"/>
      <c r="I114978" s="15"/>
      <c r="K114978" s="15"/>
      <c r="M114978" s="15"/>
      <c r="N114978" s="30"/>
      <c r="O114978" s="15"/>
    </row>
    <row r="114979" spans="7:15" s="29" customFormat="1" x14ac:dyDescent="0.3">
      <c r="G114979" s="15"/>
      <c r="H114979" s="15"/>
      <c r="I114979" s="15"/>
      <c r="K114979" s="15"/>
      <c r="M114979" s="15"/>
      <c r="N114979" s="30"/>
      <c r="O114979" s="15"/>
    </row>
    <row r="114980" spans="7:15" s="29" customFormat="1" x14ac:dyDescent="0.3">
      <c r="G114980" s="15"/>
      <c r="H114980" s="15"/>
      <c r="I114980" s="15"/>
      <c r="K114980" s="15"/>
      <c r="M114980" s="15"/>
      <c r="N114980" s="30"/>
      <c r="O114980" s="15"/>
    </row>
    <row r="114981" spans="7:15" s="29" customFormat="1" x14ac:dyDescent="0.3">
      <c r="G114981" s="15"/>
      <c r="H114981" s="15"/>
      <c r="I114981" s="15"/>
      <c r="K114981" s="15"/>
      <c r="M114981" s="15"/>
      <c r="N114981" s="30"/>
      <c r="O114981" s="15"/>
    </row>
    <row r="114982" spans="7:15" s="29" customFormat="1" x14ac:dyDescent="0.3">
      <c r="G114982" s="15"/>
      <c r="H114982" s="15"/>
      <c r="I114982" s="15"/>
      <c r="K114982" s="15"/>
      <c r="M114982" s="15"/>
      <c r="N114982" s="30"/>
      <c r="O114982" s="15"/>
    </row>
    <row r="114983" spans="7:15" s="29" customFormat="1" x14ac:dyDescent="0.3">
      <c r="G114983" s="15"/>
      <c r="H114983" s="15"/>
      <c r="I114983" s="15"/>
      <c r="K114983" s="15"/>
      <c r="M114983" s="15"/>
      <c r="N114983" s="30"/>
      <c r="O114983" s="15"/>
    </row>
    <row r="114984" spans="7:15" s="29" customFormat="1" x14ac:dyDescent="0.3">
      <c r="G114984" s="15"/>
      <c r="H114984" s="15"/>
      <c r="I114984" s="15"/>
      <c r="K114984" s="15"/>
      <c r="M114984" s="15"/>
      <c r="N114984" s="30"/>
      <c r="O114984" s="15"/>
    </row>
    <row r="114985" spans="7:15" s="29" customFormat="1" x14ac:dyDescent="0.3">
      <c r="G114985" s="15"/>
      <c r="H114985" s="15"/>
      <c r="I114985" s="15"/>
      <c r="K114985" s="15"/>
      <c r="M114985" s="15"/>
      <c r="N114985" s="30"/>
      <c r="O114985" s="15"/>
    </row>
    <row r="114986" spans="7:15" s="29" customFormat="1" x14ac:dyDescent="0.3">
      <c r="G114986" s="15"/>
      <c r="H114986" s="15"/>
      <c r="I114986" s="15"/>
      <c r="K114986" s="15"/>
      <c r="M114986" s="15"/>
      <c r="N114986" s="30"/>
      <c r="O114986" s="15"/>
    </row>
    <row r="114987" spans="7:15" s="29" customFormat="1" x14ac:dyDescent="0.3">
      <c r="G114987" s="15"/>
      <c r="H114987" s="15"/>
      <c r="I114987" s="15"/>
      <c r="K114987" s="15"/>
      <c r="M114987" s="15"/>
      <c r="N114987" s="30"/>
      <c r="O114987" s="15"/>
    </row>
    <row r="114988" spans="7:15" s="29" customFormat="1" x14ac:dyDescent="0.3">
      <c r="G114988" s="15"/>
      <c r="H114988" s="15"/>
      <c r="I114988" s="15"/>
      <c r="K114988" s="15"/>
      <c r="M114988" s="15"/>
      <c r="N114988" s="30"/>
      <c r="O114988" s="15"/>
    </row>
    <row r="114989" spans="7:15" s="29" customFormat="1" x14ac:dyDescent="0.3">
      <c r="G114989" s="15"/>
      <c r="H114989" s="15"/>
      <c r="I114989" s="15"/>
      <c r="K114989" s="15"/>
      <c r="M114989" s="15"/>
      <c r="N114989" s="30"/>
      <c r="O114989" s="15"/>
    </row>
    <row r="114990" spans="7:15" s="29" customFormat="1" x14ac:dyDescent="0.3">
      <c r="G114990" s="15"/>
      <c r="H114990" s="15"/>
      <c r="I114990" s="15"/>
      <c r="K114990" s="15"/>
      <c r="M114990" s="15"/>
      <c r="N114990" s="30"/>
      <c r="O114990" s="15"/>
    </row>
    <row r="114991" spans="7:15" s="29" customFormat="1" x14ac:dyDescent="0.3">
      <c r="G114991" s="15"/>
      <c r="H114991" s="15"/>
      <c r="I114991" s="15"/>
      <c r="K114991" s="15"/>
      <c r="M114991" s="15"/>
      <c r="N114991" s="30"/>
      <c r="O114991" s="15"/>
    </row>
    <row r="114992" spans="7:15" s="29" customFormat="1" x14ac:dyDescent="0.3">
      <c r="G114992" s="15"/>
      <c r="H114992" s="15"/>
      <c r="I114992" s="15"/>
      <c r="K114992" s="15"/>
      <c r="M114992" s="15"/>
      <c r="N114992" s="30"/>
      <c r="O114992" s="15"/>
    </row>
    <row r="114993" spans="7:15" s="29" customFormat="1" x14ac:dyDescent="0.3">
      <c r="G114993" s="15"/>
      <c r="H114993" s="15"/>
      <c r="I114993" s="15"/>
      <c r="K114993" s="15"/>
      <c r="M114993" s="15"/>
      <c r="N114993" s="30"/>
      <c r="O114993" s="15"/>
    </row>
    <row r="114994" spans="7:15" s="29" customFormat="1" x14ac:dyDescent="0.3">
      <c r="G114994" s="15"/>
      <c r="H114994" s="15"/>
      <c r="I114994" s="15"/>
      <c r="K114994" s="15"/>
      <c r="M114994" s="15"/>
      <c r="N114994" s="30"/>
      <c r="O114994" s="15"/>
    </row>
    <row r="114995" spans="7:15" s="29" customFormat="1" x14ac:dyDescent="0.3">
      <c r="G114995" s="15"/>
      <c r="H114995" s="15"/>
      <c r="I114995" s="15"/>
      <c r="K114995" s="15"/>
      <c r="M114995" s="15"/>
      <c r="N114995" s="30"/>
      <c r="O114995" s="15"/>
    </row>
    <row r="114996" spans="7:15" s="29" customFormat="1" x14ac:dyDescent="0.3">
      <c r="G114996" s="15"/>
      <c r="H114996" s="15"/>
      <c r="I114996" s="15"/>
      <c r="K114996" s="15"/>
      <c r="M114996" s="15"/>
      <c r="N114996" s="30"/>
      <c r="O114996" s="15"/>
    </row>
    <row r="114997" spans="7:15" s="29" customFormat="1" x14ac:dyDescent="0.3">
      <c r="G114997" s="15"/>
      <c r="H114997" s="15"/>
      <c r="I114997" s="15"/>
      <c r="K114997" s="15"/>
      <c r="M114997" s="15"/>
      <c r="N114997" s="30"/>
      <c r="O114997" s="15"/>
    </row>
    <row r="114998" spans="7:15" s="29" customFormat="1" x14ac:dyDescent="0.3">
      <c r="G114998" s="15"/>
      <c r="H114998" s="15"/>
      <c r="I114998" s="15"/>
      <c r="K114998" s="15"/>
      <c r="M114998" s="15"/>
      <c r="N114998" s="30"/>
      <c r="O114998" s="15"/>
    </row>
    <row r="114999" spans="7:15" s="29" customFormat="1" x14ac:dyDescent="0.3">
      <c r="G114999" s="15"/>
      <c r="H114999" s="15"/>
      <c r="I114999" s="15"/>
      <c r="K114999" s="15"/>
      <c r="M114999" s="15"/>
      <c r="N114999" s="30"/>
      <c r="O114999" s="15"/>
    </row>
    <row r="115000" spans="7:15" s="29" customFormat="1" x14ac:dyDescent="0.3">
      <c r="G115000" s="15"/>
      <c r="H115000" s="15"/>
      <c r="I115000" s="15"/>
      <c r="K115000" s="15"/>
      <c r="M115000" s="15"/>
      <c r="N115000" s="30"/>
      <c r="O115000" s="15"/>
    </row>
    <row r="115001" spans="7:15" s="29" customFormat="1" x14ac:dyDescent="0.3">
      <c r="G115001" s="15"/>
      <c r="H115001" s="15"/>
      <c r="I115001" s="15"/>
      <c r="K115001" s="15"/>
      <c r="M115001" s="15"/>
      <c r="N115001" s="30"/>
      <c r="O115001" s="15"/>
    </row>
    <row r="115002" spans="7:15" s="29" customFormat="1" x14ac:dyDescent="0.3">
      <c r="G115002" s="15"/>
      <c r="H115002" s="15"/>
      <c r="I115002" s="15"/>
      <c r="K115002" s="15"/>
      <c r="M115002" s="15"/>
      <c r="N115002" s="30"/>
      <c r="O115002" s="15"/>
    </row>
    <row r="115003" spans="7:15" s="29" customFormat="1" x14ac:dyDescent="0.3">
      <c r="G115003" s="15"/>
      <c r="H115003" s="15"/>
      <c r="I115003" s="15"/>
      <c r="K115003" s="15"/>
      <c r="M115003" s="15"/>
      <c r="N115003" s="30"/>
      <c r="O115003" s="15"/>
    </row>
    <row r="115004" spans="7:15" s="29" customFormat="1" x14ac:dyDescent="0.3">
      <c r="G115004" s="15"/>
      <c r="H115004" s="15"/>
      <c r="I115004" s="15"/>
      <c r="K115004" s="15"/>
      <c r="M115004" s="15"/>
      <c r="N115004" s="30"/>
      <c r="O115004" s="15"/>
    </row>
    <row r="115005" spans="7:15" s="29" customFormat="1" x14ac:dyDescent="0.3">
      <c r="G115005" s="15"/>
      <c r="H115005" s="15"/>
      <c r="I115005" s="15"/>
      <c r="K115005" s="15"/>
      <c r="M115005" s="15"/>
      <c r="N115005" s="30"/>
      <c r="O115005" s="15"/>
    </row>
    <row r="115006" spans="7:15" s="29" customFormat="1" x14ac:dyDescent="0.3">
      <c r="G115006" s="15"/>
      <c r="H115006" s="15"/>
      <c r="I115006" s="15"/>
      <c r="K115006" s="15"/>
      <c r="M115006" s="15"/>
      <c r="N115006" s="30"/>
      <c r="O115006" s="15"/>
    </row>
    <row r="115007" spans="7:15" s="29" customFormat="1" x14ac:dyDescent="0.3">
      <c r="G115007" s="15"/>
      <c r="H115007" s="15"/>
      <c r="I115007" s="15"/>
      <c r="K115007" s="15"/>
      <c r="M115007" s="15"/>
      <c r="N115007" s="30"/>
      <c r="O115007" s="15"/>
    </row>
    <row r="115008" spans="7:15" s="29" customFormat="1" x14ac:dyDescent="0.3">
      <c r="G115008" s="15"/>
      <c r="H115008" s="15"/>
      <c r="I115008" s="15"/>
      <c r="K115008" s="15"/>
      <c r="M115008" s="15"/>
      <c r="N115008" s="30"/>
      <c r="O115008" s="15"/>
    </row>
    <row r="115009" spans="7:15" s="29" customFormat="1" x14ac:dyDescent="0.3">
      <c r="G115009" s="15"/>
      <c r="H115009" s="15"/>
      <c r="I115009" s="15"/>
      <c r="K115009" s="15"/>
      <c r="M115009" s="15"/>
      <c r="N115009" s="30"/>
      <c r="O115009" s="15"/>
    </row>
    <row r="115010" spans="7:15" s="29" customFormat="1" x14ac:dyDescent="0.3">
      <c r="G115010" s="15"/>
      <c r="H115010" s="15"/>
      <c r="I115010" s="15"/>
      <c r="K115010" s="15"/>
      <c r="M115010" s="15"/>
      <c r="N115010" s="30"/>
      <c r="O115010" s="15"/>
    </row>
    <row r="115011" spans="7:15" s="29" customFormat="1" x14ac:dyDescent="0.3">
      <c r="G115011" s="15"/>
      <c r="H115011" s="15"/>
      <c r="I115011" s="15"/>
      <c r="K115011" s="15"/>
      <c r="M115011" s="15"/>
      <c r="N115011" s="30"/>
      <c r="O115011" s="15"/>
    </row>
    <row r="115012" spans="7:15" s="29" customFormat="1" x14ac:dyDescent="0.3">
      <c r="G115012" s="15"/>
      <c r="H115012" s="15"/>
      <c r="I115012" s="15"/>
      <c r="K115012" s="15"/>
      <c r="M115012" s="15"/>
      <c r="N115012" s="30"/>
      <c r="O115012" s="15"/>
    </row>
    <row r="115013" spans="7:15" s="29" customFormat="1" x14ac:dyDescent="0.3">
      <c r="G115013" s="15"/>
      <c r="H115013" s="15"/>
      <c r="I115013" s="15"/>
      <c r="K115013" s="15"/>
      <c r="M115013" s="15"/>
      <c r="N115013" s="30"/>
      <c r="O115013" s="15"/>
    </row>
    <row r="115014" spans="7:15" s="29" customFormat="1" x14ac:dyDescent="0.3">
      <c r="G115014" s="15"/>
      <c r="H115014" s="15"/>
      <c r="I115014" s="15"/>
      <c r="K115014" s="15"/>
      <c r="M115014" s="15"/>
      <c r="N115014" s="30"/>
      <c r="O115014" s="15"/>
    </row>
    <row r="115015" spans="7:15" s="29" customFormat="1" x14ac:dyDescent="0.3">
      <c r="G115015" s="15"/>
      <c r="H115015" s="15"/>
      <c r="I115015" s="15"/>
      <c r="K115015" s="15"/>
      <c r="M115015" s="15"/>
      <c r="N115015" s="30"/>
      <c r="O115015" s="15"/>
    </row>
    <row r="115016" spans="7:15" s="29" customFormat="1" x14ac:dyDescent="0.3">
      <c r="G115016" s="15"/>
      <c r="H115016" s="15"/>
      <c r="I115016" s="15"/>
      <c r="K115016" s="15"/>
      <c r="M115016" s="15"/>
      <c r="N115016" s="30"/>
      <c r="O115016" s="15"/>
    </row>
    <row r="115017" spans="7:15" s="29" customFormat="1" x14ac:dyDescent="0.3">
      <c r="G115017" s="15"/>
      <c r="H115017" s="15"/>
      <c r="I115017" s="15"/>
      <c r="K115017" s="15"/>
      <c r="M115017" s="15"/>
      <c r="N115017" s="30"/>
      <c r="O115017" s="15"/>
    </row>
    <row r="115018" spans="7:15" s="29" customFormat="1" x14ac:dyDescent="0.3">
      <c r="G115018" s="15"/>
      <c r="H115018" s="15"/>
      <c r="I115018" s="15"/>
      <c r="K115018" s="15"/>
      <c r="M115018" s="15"/>
      <c r="N115018" s="30"/>
      <c r="O115018" s="15"/>
    </row>
    <row r="115019" spans="7:15" s="29" customFormat="1" x14ac:dyDescent="0.3">
      <c r="G115019" s="15"/>
      <c r="H115019" s="15"/>
      <c r="I115019" s="15"/>
      <c r="K115019" s="15"/>
      <c r="M115019" s="15"/>
      <c r="N115019" s="30"/>
      <c r="O115019" s="15"/>
    </row>
    <row r="115020" spans="7:15" s="29" customFormat="1" x14ac:dyDescent="0.3">
      <c r="G115020" s="15"/>
      <c r="H115020" s="15"/>
      <c r="I115020" s="15"/>
      <c r="K115020" s="15"/>
      <c r="M115020" s="15"/>
      <c r="N115020" s="30"/>
      <c r="O115020" s="15"/>
    </row>
    <row r="115021" spans="7:15" s="29" customFormat="1" x14ac:dyDescent="0.3">
      <c r="G115021" s="15"/>
      <c r="H115021" s="15"/>
      <c r="I115021" s="15"/>
      <c r="K115021" s="15"/>
      <c r="M115021" s="15"/>
      <c r="N115021" s="30"/>
      <c r="O115021" s="15"/>
    </row>
    <row r="115022" spans="7:15" s="29" customFormat="1" x14ac:dyDescent="0.3">
      <c r="G115022" s="15"/>
      <c r="H115022" s="15"/>
      <c r="I115022" s="15"/>
      <c r="K115022" s="15"/>
      <c r="M115022" s="15"/>
      <c r="N115022" s="30"/>
      <c r="O115022" s="15"/>
    </row>
    <row r="115023" spans="7:15" s="29" customFormat="1" x14ac:dyDescent="0.3">
      <c r="G115023" s="15"/>
      <c r="H115023" s="15"/>
      <c r="I115023" s="15"/>
      <c r="K115023" s="15"/>
      <c r="M115023" s="15"/>
      <c r="N115023" s="30"/>
      <c r="O115023" s="15"/>
    </row>
    <row r="115024" spans="7:15" s="29" customFormat="1" x14ac:dyDescent="0.3">
      <c r="G115024" s="15"/>
      <c r="H115024" s="15"/>
      <c r="I115024" s="15"/>
      <c r="K115024" s="15"/>
      <c r="M115024" s="15"/>
      <c r="N115024" s="30"/>
      <c r="O115024" s="15"/>
    </row>
    <row r="115025" spans="7:15" s="29" customFormat="1" x14ac:dyDescent="0.3">
      <c r="G115025" s="15"/>
      <c r="H115025" s="15"/>
      <c r="I115025" s="15"/>
      <c r="K115025" s="15"/>
      <c r="M115025" s="15"/>
      <c r="N115025" s="30"/>
      <c r="O115025" s="15"/>
    </row>
    <row r="115026" spans="7:15" s="29" customFormat="1" x14ac:dyDescent="0.3">
      <c r="G115026" s="15"/>
      <c r="H115026" s="15"/>
      <c r="I115026" s="15"/>
      <c r="K115026" s="15"/>
      <c r="M115026" s="15"/>
      <c r="N115026" s="30"/>
      <c r="O115026" s="15"/>
    </row>
    <row r="115027" spans="7:15" s="29" customFormat="1" x14ac:dyDescent="0.3">
      <c r="G115027" s="15"/>
      <c r="H115027" s="15"/>
      <c r="I115027" s="15"/>
      <c r="K115027" s="15"/>
      <c r="M115027" s="15"/>
      <c r="N115027" s="30"/>
      <c r="O115027" s="15"/>
    </row>
    <row r="115028" spans="7:15" s="29" customFormat="1" x14ac:dyDescent="0.3">
      <c r="G115028" s="15"/>
      <c r="H115028" s="15"/>
      <c r="I115028" s="15"/>
      <c r="K115028" s="15"/>
      <c r="M115028" s="15"/>
      <c r="N115028" s="30"/>
      <c r="O115028" s="15"/>
    </row>
    <row r="115029" spans="7:15" s="29" customFormat="1" x14ac:dyDescent="0.3">
      <c r="G115029" s="15"/>
      <c r="H115029" s="15"/>
      <c r="I115029" s="15"/>
      <c r="K115029" s="15"/>
      <c r="M115029" s="15"/>
      <c r="N115029" s="30"/>
      <c r="O115029" s="15"/>
    </row>
    <row r="115030" spans="7:15" s="29" customFormat="1" x14ac:dyDescent="0.3">
      <c r="G115030" s="15"/>
      <c r="H115030" s="15"/>
      <c r="I115030" s="15"/>
      <c r="K115030" s="15"/>
      <c r="M115030" s="15"/>
      <c r="N115030" s="30"/>
      <c r="O115030" s="15"/>
    </row>
    <row r="115031" spans="7:15" s="29" customFormat="1" x14ac:dyDescent="0.3">
      <c r="G115031" s="15"/>
      <c r="H115031" s="15"/>
      <c r="I115031" s="15"/>
      <c r="K115031" s="15"/>
      <c r="M115031" s="15"/>
      <c r="N115031" s="30"/>
      <c r="O115031" s="15"/>
    </row>
    <row r="115032" spans="7:15" s="29" customFormat="1" x14ac:dyDescent="0.3">
      <c r="G115032" s="15"/>
      <c r="H115032" s="15"/>
      <c r="I115032" s="15"/>
      <c r="K115032" s="15"/>
      <c r="M115032" s="15"/>
      <c r="N115032" s="30"/>
      <c r="O115032" s="15"/>
    </row>
    <row r="115033" spans="7:15" s="29" customFormat="1" x14ac:dyDescent="0.3">
      <c r="G115033" s="15"/>
      <c r="H115033" s="15"/>
      <c r="I115033" s="15"/>
      <c r="K115033" s="15"/>
      <c r="M115033" s="15"/>
      <c r="N115033" s="30"/>
      <c r="O115033" s="15"/>
    </row>
    <row r="115034" spans="7:15" s="29" customFormat="1" x14ac:dyDescent="0.3">
      <c r="G115034" s="15"/>
      <c r="H115034" s="15"/>
      <c r="I115034" s="15"/>
      <c r="K115034" s="15"/>
      <c r="M115034" s="15"/>
      <c r="N115034" s="30"/>
      <c r="O115034" s="15"/>
    </row>
    <row r="115035" spans="7:15" s="29" customFormat="1" x14ac:dyDescent="0.3">
      <c r="G115035" s="15"/>
      <c r="H115035" s="15"/>
      <c r="I115035" s="15"/>
      <c r="K115035" s="15"/>
      <c r="M115035" s="15"/>
      <c r="N115035" s="30"/>
      <c r="O115035" s="15"/>
    </row>
    <row r="115036" spans="7:15" s="29" customFormat="1" x14ac:dyDescent="0.3">
      <c r="G115036" s="15"/>
      <c r="H115036" s="15"/>
      <c r="I115036" s="15"/>
      <c r="K115036" s="15"/>
      <c r="M115036" s="15"/>
      <c r="N115036" s="30"/>
      <c r="O115036" s="15"/>
    </row>
    <row r="115037" spans="7:15" s="29" customFormat="1" x14ac:dyDescent="0.3">
      <c r="G115037" s="15"/>
      <c r="H115037" s="15"/>
      <c r="I115037" s="15"/>
      <c r="K115037" s="15"/>
      <c r="M115037" s="15"/>
      <c r="N115037" s="30"/>
      <c r="O115037" s="15"/>
    </row>
    <row r="115038" spans="7:15" s="29" customFormat="1" x14ac:dyDescent="0.3">
      <c r="G115038" s="15"/>
      <c r="H115038" s="15"/>
      <c r="I115038" s="15"/>
      <c r="K115038" s="15"/>
      <c r="M115038" s="15"/>
      <c r="N115038" s="30"/>
      <c r="O115038" s="15"/>
    </row>
    <row r="115039" spans="7:15" s="29" customFormat="1" x14ac:dyDescent="0.3">
      <c r="G115039" s="15"/>
      <c r="H115039" s="15"/>
      <c r="I115039" s="15"/>
      <c r="K115039" s="15"/>
      <c r="M115039" s="15"/>
      <c r="N115039" s="30"/>
      <c r="O115039" s="15"/>
    </row>
    <row r="115040" spans="7:15" s="29" customFormat="1" x14ac:dyDescent="0.3">
      <c r="G115040" s="15"/>
      <c r="H115040" s="15"/>
      <c r="I115040" s="15"/>
      <c r="K115040" s="15"/>
      <c r="M115040" s="15"/>
      <c r="N115040" s="30"/>
      <c r="O115040" s="15"/>
    </row>
    <row r="115041" spans="7:15" s="29" customFormat="1" x14ac:dyDescent="0.3">
      <c r="G115041" s="15"/>
      <c r="H115041" s="15"/>
      <c r="I115041" s="15"/>
      <c r="K115041" s="15"/>
      <c r="M115041" s="15"/>
      <c r="N115041" s="30"/>
      <c r="O115041" s="15"/>
    </row>
    <row r="115042" spans="7:15" s="29" customFormat="1" x14ac:dyDescent="0.3">
      <c r="G115042" s="15"/>
      <c r="H115042" s="15"/>
      <c r="I115042" s="15"/>
      <c r="K115042" s="15"/>
      <c r="M115042" s="15"/>
      <c r="N115042" s="30"/>
      <c r="O115042" s="15"/>
    </row>
    <row r="115043" spans="7:15" s="29" customFormat="1" x14ac:dyDescent="0.3">
      <c r="G115043" s="15"/>
      <c r="H115043" s="15"/>
      <c r="I115043" s="15"/>
      <c r="K115043" s="15"/>
      <c r="M115043" s="15"/>
      <c r="N115043" s="30"/>
      <c r="O115043" s="15"/>
    </row>
    <row r="115044" spans="7:15" s="29" customFormat="1" x14ac:dyDescent="0.3">
      <c r="G115044" s="15"/>
      <c r="H115044" s="15"/>
      <c r="I115044" s="15"/>
      <c r="K115044" s="15"/>
      <c r="M115044" s="15"/>
      <c r="N115044" s="30"/>
      <c r="O115044" s="15"/>
    </row>
    <row r="115045" spans="7:15" s="29" customFormat="1" x14ac:dyDescent="0.3">
      <c r="G115045" s="15"/>
      <c r="H115045" s="15"/>
      <c r="I115045" s="15"/>
      <c r="K115045" s="15"/>
      <c r="M115045" s="15"/>
      <c r="N115045" s="30"/>
      <c r="O115045" s="15"/>
    </row>
    <row r="115046" spans="7:15" s="29" customFormat="1" x14ac:dyDescent="0.3">
      <c r="G115046" s="15"/>
      <c r="H115046" s="15"/>
      <c r="I115046" s="15"/>
      <c r="K115046" s="15"/>
      <c r="M115046" s="15"/>
      <c r="N115046" s="30"/>
      <c r="O115046" s="15"/>
    </row>
    <row r="115047" spans="7:15" s="29" customFormat="1" x14ac:dyDescent="0.3">
      <c r="G115047" s="15"/>
      <c r="H115047" s="15"/>
      <c r="I115047" s="15"/>
      <c r="K115047" s="15"/>
      <c r="M115047" s="15"/>
      <c r="N115047" s="30"/>
      <c r="O115047" s="15"/>
    </row>
    <row r="115048" spans="7:15" s="29" customFormat="1" x14ac:dyDescent="0.3">
      <c r="G115048" s="15"/>
      <c r="H115048" s="15"/>
      <c r="I115048" s="15"/>
      <c r="K115048" s="15"/>
      <c r="M115048" s="15"/>
      <c r="N115048" s="30"/>
      <c r="O115048" s="15"/>
    </row>
    <row r="115049" spans="7:15" s="29" customFormat="1" x14ac:dyDescent="0.3">
      <c r="G115049" s="15"/>
      <c r="H115049" s="15"/>
      <c r="I115049" s="15"/>
      <c r="K115049" s="15"/>
      <c r="M115049" s="15"/>
      <c r="N115049" s="30"/>
      <c r="O115049" s="15"/>
    </row>
    <row r="115050" spans="7:15" s="29" customFormat="1" x14ac:dyDescent="0.3">
      <c r="G115050" s="15"/>
      <c r="H115050" s="15"/>
      <c r="I115050" s="15"/>
      <c r="K115050" s="15"/>
      <c r="M115050" s="15"/>
      <c r="N115050" s="30"/>
      <c r="O115050" s="15"/>
    </row>
    <row r="115051" spans="7:15" s="29" customFormat="1" x14ac:dyDescent="0.3">
      <c r="G115051" s="15"/>
      <c r="H115051" s="15"/>
      <c r="I115051" s="15"/>
      <c r="K115051" s="15"/>
      <c r="M115051" s="15"/>
      <c r="N115051" s="30"/>
      <c r="O115051" s="15"/>
    </row>
    <row r="115052" spans="7:15" s="29" customFormat="1" x14ac:dyDescent="0.3">
      <c r="G115052" s="15"/>
      <c r="H115052" s="15"/>
      <c r="I115052" s="15"/>
      <c r="K115052" s="15"/>
      <c r="M115052" s="15"/>
      <c r="N115052" s="30"/>
      <c r="O115052" s="15"/>
    </row>
    <row r="115053" spans="7:15" s="29" customFormat="1" x14ac:dyDescent="0.3">
      <c r="G115053" s="15"/>
      <c r="H115053" s="15"/>
      <c r="I115053" s="15"/>
      <c r="K115053" s="15"/>
      <c r="M115053" s="15"/>
      <c r="N115053" s="30"/>
      <c r="O115053" s="15"/>
    </row>
    <row r="115054" spans="7:15" s="29" customFormat="1" x14ac:dyDescent="0.3">
      <c r="G115054" s="15"/>
      <c r="H115054" s="15"/>
      <c r="I115054" s="15"/>
      <c r="K115054" s="15"/>
      <c r="M115054" s="15"/>
      <c r="N115054" s="30"/>
      <c r="O115054" s="15"/>
    </row>
    <row r="115055" spans="7:15" s="29" customFormat="1" x14ac:dyDescent="0.3">
      <c r="G115055" s="15"/>
      <c r="H115055" s="15"/>
      <c r="I115055" s="15"/>
      <c r="K115055" s="15"/>
      <c r="M115055" s="15"/>
      <c r="N115055" s="30"/>
      <c r="O115055" s="15"/>
    </row>
    <row r="115056" spans="7:15" s="29" customFormat="1" x14ac:dyDescent="0.3">
      <c r="G115056" s="15"/>
      <c r="H115056" s="15"/>
      <c r="I115056" s="15"/>
      <c r="K115056" s="15"/>
      <c r="M115056" s="15"/>
      <c r="N115056" s="30"/>
      <c r="O115056" s="15"/>
    </row>
    <row r="115057" spans="7:15" s="29" customFormat="1" x14ac:dyDescent="0.3">
      <c r="G115057" s="15"/>
      <c r="H115057" s="15"/>
      <c r="I115057" s="15"/>
      <c r="K115057" s="15"/>
      <c r="M115057" s="15"/>
      <c r="N115057" s="30"/>
      <c r="O115057" s="15"/>
    </row>
    <row r="115058" spans="7:15" s="29" customFormat="1" x14ac:dyDescent="0.3">
      <c r="G115058" s="15"/>
      <c r="H115058" s="15"/>
      <c r="I115058" s="15"/>
      <c r="K115058" s="15"/>
      <c r="M115058" s="15"/>
      <c r="N115058" s="30"/>
      <c r="O115058" s="15"/>
    </row>
    <row r="115059" spans="7:15" s="29" customFormat="1" x14ac:dyDescent="0.3">
      <c r="G115059" s="15"/>
      <c r="H115059" s="15"/>
      <c r="I115059" s="15"/>
      <c r="K115059" s="15"/>
      <c r="M115059" s="15"/>
      <c r="N115059" s="30"/>
      <c r="O115059" s="15"/>
    </row>
    <row r="115060" spans="7:15" s="29" customFormat="1" x14ac:dyDescent="0.3">
      <c r="G115060" s="15"/>
      <c r="H115060" s="15"/>
      <c r="I115060" s="15"/>
      <c r="K115060" s="15"/>
      <c r="M115060" s="15"/>
      <c r="N115060" s="30"/>
      <c r="O115060" s="15"/>
    </row>
    <row r="115061" spans="7:15" s="29" customFormat="1" x14ac:dyDescent="0.3">
      <c r="G115061" s="15"/>
      <c r="H115061" s="15"/>
      <c r="I115061" s="15"/>
      <c r="K115061" s="15"/>
      <c r="M115061" s="15"/>
      <c r="N115061" s="30"/>
      <c r="O115061" s="15"/>
    </row>
    <row r="115062" spans="7:15" s="29" customFormat="1" x14ac:dyDescent="0.3">
      <c r="G115062" s="15"/>
      <c r="H115062" s="15"/>
      <c r="I115062" s="15"/>
      <c r="K115062" s="15"/>
      <c r="M115062" s="15"/>
      <c r="N115062" s="30"/>
      <c r="O115062" s="15"/>
    </row>
    <row r="115063" spans="7:15" s="29" customFormat="1" x14ac:dyDescent="0.3">
      <c r="G115063" s="15"/>
      <c r="H115063" s="15"/>
      <c r="I115063" s="15"/>
      <c r="K115063" s="15"/>
      <c r="M115063" s="15"/>
      <c r="N115063" s="30"/>
      <c r="O115063" s="15"/>
    </row>
    <row r="115064" spans="7:15" s="29" customFormat="1" x14ac:dyDescent="0.3">
      <c r="G115064" s="15"/>
      <c r="H115064" s="15"/>
      <c r="I115064" s="15"/>
      <c r="K115064" s="15"/>
      <c r="M115064" s="15"/>
      <c r="N115064" s="30"/>
      <c r="O115064" s="15"/>
    </row>
    <row r="115065" spans="7:15" s="29" customFormat="1" x14ac:dyDescent="0.3">
      <c r="G115065" s="15"/>
      <c r="H115065" s="15"/>
      <c r="I115065" s="15"/>
      <c r="K115065" s="15"/>
      <c r="M115065" s="15"/>
      <c r="N115065" s="30"/>
      <c r="O115065" s="15"/>
    </row>
    <row r="115066" spans="7:15" s="29" customFormat="1" x14ac:dyDescent="0.3">
      <c r="G115066" s="15"/>
      <c r="H115066" s="15"/>
      <c r="I115066" s="15"/>
      <c r="K115066" s="15"/>
      <c r="M115066" s="15"/>
      <c r="N115066" s="30"/>
      <c r="O115066" s="15"/>
    </row>
    <row r="115067" spans="7:15" s="29" customFormat="1" x14ac:dyDescent="0.3">
      <c r="G115067" s="15"/>
      <c r="H115067" s="15"/>
      <c r="I115067" s="15"/>
      <c r="K115067" s="15"/>
      <c r="M115067" s="15"/>
      <c r="N115067" s="30"/>
      <c r="O115067" s="15"/>
    </row>
    <row r="115068" spans="7:15" s="29" customFormat="1" x14ac:dyDescent="0.3">
      <c r="G115068" s="15"/>
      <c r="H115068" s="15"/>
      <c r="I115068" s="15"/>
      <c r="K115068" s="15"/>
      <c r="M115068" s="15"/>
      <c r="N115068" s="30"/>
      <c r="O115068" s="15"/>
    </row>
    <row r="115069" spans="7:15" s="29" customFormat="1" x14ac:dyDescent="0.3">
      <c r="G115069" s="15"/>
      <c r="H115069" s="15"/>
      <c r="I115069" s="15"/>
      <c r="K115069" s="15"/>
      <c r="M115069" s="15"/>
      <c r="N115069" s="30"/>
      <c r="O115069" s="15"/>
    </row>
    <row r="115070" spans="7:15" s="29" customFormat="1" x14ac:dyDescent="0.3">
      <c r="G115070" s="15"/>
      <c r="H115070" s="15"/>
      <c r="I115070" s="15"/>
      <c r="K115070" s="15"/>
      <c r="M115070" s="15"/>
      <c r="N115070" s="30"/>
      <c r="O115070" s="15"/>
    </row>
    <row r="115071" spans="7:15" s="29" customFormat="1" x14ac:dyDescent="0.3">
      <c r="G115071" s="15"/>
      <c r="H115071" s="15"/>
      <c r="I115071" s="15"/>
      <c r="K115071" s="15"/>
      <c r="M115071" s="15"/>
      <c r="N115071" s="30"/>
      <c r="O115071" s="15"/>
    </row>
    <row r="115072" spans="7:15" s="29" customFormat="1" x14ac:dyDescent="0.3">
      <c r="G115072" s="15"/>
      <c r="H115072" s="15"/>
      <c r="I115072" s="15"/>
      <c r="K115072" s="15"/>
      <c r="M115072" s="15"/>
      <c r="N115072" s="30"/>
      <c r="O115072" s="15"/>
    </row>
    <row r="115073" spans="7:15" s="29" customFormat="1" x14ac:dyDescent="0.3">
      <c r="G115073" s="15"/>
      <c r="H115073" s="15"/>
      <c r="I115073" s="15"/>
      <c r="K115073" s="15"/>
      <c r="M115073" s="15"/>
      <c r="N115073" s="30"/>
      <c r="O115073" s="15"/>
    </row>
    <row r="115074" spans="7:15" s="29" customFormat="1" x14ac:dyDescent="0.3">
      <c r="G115074" s="15"/>
      <c r="H115074" s="15"/>
      <c r="I115074" s="15"/>
      <c r="K115074" s="15"/>
      <c r="M115074" s="15"/>
      <c r="N115074" s="30"/>
      <c r="O115074" s="15"/>
    </row>
    <row r="115075" spans="7:15" s="29" customFormat="1" x14ac:dyDescent="0.3">
      <c r="G115075" s="15"/>
      <c r="H115075" s="15"/>
      <c r="I115075" s="15"/>
      <c r="K115075" s="15"/>
      <c r="M115075" s="15"/>
      <c r="N115075" s="30"/>
      <c r="O115075" s="15"/>
    </row>
    <row r="115076" spans="7:15" s="29" customFormat="1" x14ac:dyDescent="0.3">
      <c r="G115076" s="15"/>
      <c r="H115076" s="15"/>
      <c r="I115076" s="15"/>
      <c r="K115076" s="15"/>
      <c r="M115076" s="15"/>
      <c r="N115076" s="30"/>
      <c r="O115076" s="15"/>
    </row>
    <row r="115077" spans="7:15" s="29" customFormat="1" x14ac:dyDescent="0.3">
      <c r="G115077" s="15"/>
      <c r="H115077" s="15"/>
      <c r="I115077" s="15"/>
      <c r="K115077" s="15"/>
      <c r="M115077" s="15"/>
      <c r="N115077" s="30"/>
      <c r="O115077" s="15"/>
    </row>
    <row r="115078" spans="7:15" s="29" customFormat="1" x14ac:dyDescent="0.3">
      <c r="G115078" s="15"/>
      <c r="H115078" s="15"/>
      <c r="I115078" s="15"/>
      <c r="K115078" s="15"/>
      <c r="M115078" s="15"/>
      <c r="N115078" s="30"/>
      <c r="O115078" s="15"/>
    </row>
    <row r="115079" spans="7:15" s="29" customFormat="1" x14ac:dyDescent="0.3">
      <c r="G115079" s="15"/>
      <c r="H115079" s="15"/>
      <c r="I115079" s="15"/>
      <c r="K115079" s="15"/>
      <c r="M115079" s="15"/>
      <c r="N115079" s="30"/>
      <c r="O115079" s="15"/>
    </row>
    <row r="115080" spans="7:15" s="29" customFormat="1" x14ac:dyDescent="0.3">
      <c r="G115080" s="15"/>
      <c r="H115080" s="15"/>
      <c r="I115080" s="15"/>
      <c r="K115080" s="15"/>
      <c r="M115080" s="15"/>
      <c r="N115080" s="30"/>
      <c r="O115080" s="15"/>
    </row>
    <row r="115081" spans="7:15" s="29" customFormat="1" x14ac:dyDescent="0.3">
      <c r="G115081" s="15"/>
      <c r="H115081" s="15"/>
      <c r="I115081" s="15"/>
      <c r="K115081" s="15"/>
      <c r="M115081" s="15"/>
      <c r="N115081" s="30"/>
      <c r="O115081" s="15"/>
    </row>
    <row r="115082" spans="7:15" s="29" customFormat="1" x14ac:dyDescent="0.3">
      <c r="G115082" s="15"/>
      <c r="H115082" s="15"/>
      <c r="I115082" s="15"/>
      <c r="K115082" s="15"/>
      <c r="M115082" s="15"/>
      <c r="N115082" s="30"/>
      <c r="O115082" s="15"/>
    </row>
    <row r="115083" spans="7:15" s="29" customFormat="1" x14ac:dyDescent="0.3">
      <c r="G115083" s="15"/>
      <c r="H115083" s="15"/>
      <c r="I115083" s="15"/>
      <c r="K115083" s="15"/>
      <c r="M115083" s="15"/>
      <c r="N115083" s="30"/>
      <c r="O115083" s="15"/>
    </row>
    <row r="115084" spans="7:15" s="29" customFormat="1" x14ac:dyDescent="0.3">
      <c r="G115084" s="15"/>
      <c r="H115084" s="15"/>
      <c r="I115084" s="15"/>
      <c r="K115084" s="15"/>
      <c r="M115084" s="15"/>
      <c r="N115084" s="30"/>
      <c r="O115084" s="15"/>
    </row>
    <row r="115085" spans="7:15" s="29" customFormat="1" x14ac:dyDescent="0.3">
      <c r="G115085" s="15"/>
      <c r="H115085" s="15"/>
      <c r="I115085" s="15"/>
      <c r="K115085" s="15"/>
      <c r="M115085" s="15"/>
      <c r="N115085" s="30"/>
      <c r="O115085" s="15"/>
    </row>
    <row r="115086" spans="7:15" s="29" customFormat="1" x14ac:dyDescent="0.3">
      <c r="G115086" s="15"/>
      <c r="H115086" s="15"/>
      <c r="I115086" s="15"/>
      <c r="K115086" s="15"/>
      <c r="M115086" s="15"/>
      <c r="N115086" s="30"/>
      <c r="O115086" s="15"/>
    </row>
    <row r="115087" spans="7:15" s="29" customFormat="1" x14ac:dyDescent="0.3">
      <c r="G115087" s="15"/>
      <c r="H115087" s="15"/>
      <c r="I115087" s="15"/>
      <c r="K115087" s="15"/>
      <c r="M115087" s="15"/>
      <c r="N115087" s="30"/>
      <c r="O115087" s="15"/>
    </row>
    <row r="115088" spans="7:15" s="29" customFormat="1" x14ac:dyDescent="0.3">
      <c r="G115088" s="15"/>
      <c r="H115088" s="15"/>
      <c r="I115088" s="15"/>
      <c r="K115088" s="15"/>
      <c r="M115088" s="15"/>
      <c r="N115088" s="30"/>
      <c r="O115088" s="15"/>
    </row>
    <row r="115089" spans="7:15" s="29" customFormat="1" x14ac:dyDescent="0.3">
      <c r="G115089" s="15"/>
      <c r="H115089" s="15"/>
      <c r="I115089" s="15"/>
      <c r="K115089" s="15"/>
      <c r="M115089" s="15"/>
      <c r="N115089" s="30"/>
      <c r="O115089" s="15"/>
    </row>
    <row r="115090" spans="7:15" s="29" customFormat="1" x14ac:dyDescent="0.3">
      <c r="G115090" s="15"/>
      <c r="H115090" s="15"/>
      <c r="I115090" s="15"/>
      <c r="K115090" s="15"/>
      <c r="M115090" s="15"/>
      <c r="N115090" s="30"/>
      <c r="O115090" s="15"/>
    </row>
    <row r="115091" spans="7:15" s="29" customFormat="1" x14ac:dyDescent="0.3">
      <c r="G115091" s="15"/>
      <c r="H115091" s="15"/>
      <c r="I115091" s="15"/>
      <c r="K115091" s="15"/>
      <c r="M115091" s="15"/>
      <c r="N115091" s="30"/>
      <c r="O115091" s="15"/>
    </row>
    <row r="115092" spans="7:15" s="29" customFormat="1" x14ac:dyDescent="0.3">
      <c r="G115092" s="15"/>
      <c r="H115092" s="15"/>
      <c r="I115092" s="15"/>
      <c r="K115092" s="15"/>
      <c r="M115092" s="15"/>
      <c r="N115092" s="30"/>
      <c r="O115092" s="15"/>
    </row>
    <row r="115093" spans="7:15" s="29" customFormat="1" x14ac:dyDescent="0.3">
      <c r="G115093" s="15"/>
      <c r="H115093" s="15"/>
      <c r="I115093" s="15"/>
      <c r="K115093" s="15"/>
      <c r="M115093" s="15"/>
      <c r="N115093" s="30"/>
      <c r="O115093" s="15"/>
    </row>
    <row r="115094" spans="7:15" s="29" customFormat="1" x14ac:dyDescent="0.3">
      <c r="G115094" s="15"/>
      <c r="H115094" s="15"/>
      <c r="I115094" s="15"/>
      <c r="K115094" s="15"/>
      <c r="M115094" s="15"/>
      <c r="N115094" s="30"/>
      <c r="O115094" s="15"/>
    </row>
    <row r="115095" spans="7:15" s="29" customFormat="1" x14ac:dyDescent="0.3">
      <c r="G115095" s="15"/>
      <c r="H115095" s="15"/>
      <c r="I115095" s="15"/>
      <c r="K115095" s="15"/>
      <c r="M115095" s="15"/>
      <c r="N115095" s="30"/>
      <c r="O115095" s="15"/>
    </row>
    <row r="115096" spans="7:15" s="29" customFormat="1" x14ac:dyDescent="0.3">
      <c r="G115096" s="15"/>
      <c r="H115096" s="15"/>
      <c r="I115096" s="15"/>
      <c r="K115096" s="15"/>
      <c r="M115096" s="15"/>
      <c r="N115096" s="30"/>
      <c r="O115096" s="15"/>
    </row>
    <row r="115097" spans="7:15" s="29" customFormat="1" x14ac:dyDescent="0.3">
      <c r="G115097" s="15"/>
      <c r="H115097" s="15"/>
      <c r="I115097" s="15"/>
      <c r="K115097" s="15"/>
      <c r="M115097" s="15"/>
      <c r="N115097" s="30"/>
      <c r="O115097" s="15"/>
    </row>
    <row r="115098" spans="7:15" s="29" customFormat="1" x14ac:dyDescent="0.3">
      <c r="G115098" s="15"/>
      <c r="H115098" s="15"/>
      <c r="I115098" s="15"/>
      <c r="K115098" s="15"/>
      <c r="M115098" s="15"/>
      <c r="N115098" s="30"/>
      <c r="O115098" s="15"/>
    </row>
    <row r="115099" spans="7:15" s="29" customFormat="1" x14ac:dyDescent="0.3">
      <c r="G115099" s="15"/>
      <c r="H115099" s="15"/>
      <c r="I115099" s="15"/>
      <c r="K115099" s="15"/>
      <c r="M115099" s="15"/>
      <c r="N115099" s="30"/>
      <c r="O115099" s="15"/>
    </row>
    <row r="115100" spans="7:15" s="29" customFormat="1" x14ac:dyDescent="0.3">
      <c r="G115100" s="15"/>
      <c r="H115100" s="15"/>
      <c r="I115100" s="15"/>
      <c r="K115100" s="15"/>
      <c r="M115100" s="15"/>
      <c r="N115100" s="30"/>
      <c r="O115100" s="15"/>
    </row>
    <row r="115101" spans="7:15" s="29" customFormat="1" x14ac:dyDescent="0.3">
      <c r="G115101" s="15"/>
      <c r="H115101" s="15"/>
      <c r="I115101" s="15"/>
      <c r="K115101" s="15"/>
      <c r="M115101" s="15"/>
      <c r="N115101" s="30"/>
      <c r="O115101" s="15"/>
    </row>
    <row r="115102" spans="7:15" s="29" customFormat="1" x14ac:dyDescent="0.3">
      <c r="G115102" s="15"/>
      <c r="H115102" s="15"/>
      <c r="I115102" s="15"/>
      <c r="K115102" s="15"/>
      <c r="M115102" s="15"/>
      <c r="N115102" s="30"/>
      <c r="O115102" s="15"/>
    </row>
    <row r="115103" spans="7:15" s="29" customFormat="1" x14ac:dyDescent="0.3">
      <c r="G115103" s="15"/>
      <c r="H115103" s="15"/>
      <c r="I115103" s="15"/>
      <c r="K115103" s="15"/>
      <c r="M115103" s="15"/>
      <c r="N115103" s="30"/>
      <c r="O115103" s="15"/>
    </row>
    <row r="115104" spans="7:15" s="29" customFormat="1" x14ac:dyDescent="0.3">
      <c r="G115104" s="15"/>
      <c r="H115104" s="15"/>
      <c r="I115104" s="15"/>
      <c r="K115104" s="15"/>
      <c r="M115104" s="15"/>
      <c r="N115104" s="30"/>
      <c r="O115104" s="15"/>
    </row>
    <row r="115105" spans="7:15" s="29" customFormat="1" x14ac:dyDescent="0.3">
      <c r="G115105" s="15"/>
      <c r="H115105" s="15"/>
      <c r="I115105" s="15"/>
      <c r="K115105" s="15"/>
      <c r="M115105" s="15"/>
      <c r="N115105" s="30"/>
      <c r="O115105" s="15"/>
    </row>
    <row r="115106" spans="7:15" s="29" customFormat="1" x14ac:dyDescent="0.3">
      <c r="G115106" s="15"/>
      <c r="H115106" s="15"/>
      <c r="I115106" s="15"/>
      <c r="K115106" s="15"/>
      <c r="M115106" s="15"/>
      <c r="N115106" s="30"/>
      <c r="O115106" s="15"/>
    </row>
    <row r="115107" spans="7:15" s="29" customFormat="1" x14ac:dyDescent="0.3">
      <c r="G115107" s="15"/>
      <c r="H115107" s="15"/>
      <c r="I115107" s="15"/>
      <c r="K115107" s="15"/>
      <c r="M115107" s="15"/>
      <c r="N115107" s="30"/>
      <c r="O115107" s="15"/>
    </row>
    <row r="115108" spans="7:15" s="29" customFormat="1" x14ac:dyDescent="0.3">
      <c r="G115108" s="15"/>
      <c r="H115108" s="15"/>
      <c r="I115108" s="15"/>
      <c r="K115108" s="15"/>
      <c r="M115108" s="15"/>
      <c r="N115108" s="30"/>
      <c r="O115108" s="15"/>
    </row>
    <row r="115109" spans="7:15" s="29" customFormat="1" x14ac:dyDescent="0.3">
      <c r="G115109" s="15"/>
      <c r="H115109" s="15"/>
      <c r="I115109" s="15"/>
      <c r="K115109" s="15"/>
      <c r="M115109" s="15"/>
      <c r="N115109" s="30"/>
      <c r="O115109" s="15"/>
    </row>
    <row r="115110" spans="7:15" s="29" customFormat="1" x14ac:dyDescent="0.3">
      <c r="G115110" s="15"/>
      <c r="H115110" s="15"/>
      <c r="I115110" s="15"/>
      <c r="K115110" s="15"/>
      <c r="M115110" s="15"/>
      <c r="N115110" s="30"/>
      <c r="O115110" s="15"/>
    </row>
    <row r="115111" spans="7:15" s="29" customFormat="1" x14ac:dyDescent="0.3">
      <c r="G115111" s="15"/>
      <c r="H115111" s="15"/>
      <c r="I115111" s="15"/>
      <c r="K115111" s="15"/>
      <c r="M115111" s="15"/>
      <c r="N115111" s="30"/>
      <c r="O115111" s="15"/>
    </row>
    <row r="115112" spans="7:15" s="29" customFormat="1" x14ac:dyDescent="0.3">
      <c r="G115112" s="15"/>
      <c r="H115112" s="15"/>
      <c r="I115112" s="15"/>
      <c r="K115112" s="15"/>
      <c r="M115112" s="15"/>
      <c r="N115112" s="30"/>
      <c r="O115112" s="15"/>
    </row>
    <row r="115113" spans="7:15" s="29" customFormat="1" x14ac:dyDescent="0.3">
      <c r="G115113" s="15"/>
      <c r="H115113" s="15"/>
      <c r="I115113" s="15"/>
      <c r="K115113" s="15"/>
      <c r="M115113" s="15"/>
      <c r="N115113" s="30"/>
      <c r="O115113" s="15"/>
    </row>
    <row r="115114" spans="7:15" s="29" customFormat="1" x14ac:dyDescent="0.3">
      <c r="G115114" s="15"/>
      <c r="H115114" s="15"/>
      <c r="I115114" s="15"/>
      <c r="K115114" s="15"/>
      <c r="M115114" s="15"/>
      <c r="N115114" s="30"/>
      <c r="O115114" s="15"/>
    </row>
    <row r="115115" spans="7:15" s="29" customFormat="1" x14ac:dyDescent="0.3">
      <c r="G115115" s="15"/>
      <c r="H115115" s="15"/>
      <c r="I115115" s="15"/>
      <c r="K115115" s="15"/>
      <c r="M115115" s="15"/>
      <c r="N115115" s="30"/>
      <c r="O115115" s="15"/>
    </row>
    <row r="115116" spans="7:15" s="29" customFormat="1" x14ac:dyDescent="0.3">
      <c r="G115116" s="15"/>
      <c r="H115116" s="15"/>
      <c r="I115116" s="15"/>
      <c r="K115116" s="15"/>
      <c r="M115116" s="15"/>
      <c r="N115116" s="30"/>
      <c r="O115116" s="15"/>
    </row>
    <row r="115117" spans="7:15" s="29" customFormat="1" x14ac:dyDescent="0.3">
      <c r="G115117" s="15"/>
      <c r="H115117" s="15"/>
      <c r="I115117" s="15"/>
      <c r="K115117" s="15"/>
      <c r="M115117" s="15"/>
      <c r="N115117" s="30"/>
      <c r="O115117" s="15"/>
    </row>
    <row r="115118" spans="7:15" s="29" customFormat="1" x14ac:dyDescent="0.3">
      <c r="G115118" s="15"/>
      <c r="H115118" s="15"/>
      <c r="I115118" s="15"/>
      <c r="K115118" s="15"/>
      <c r="M115118" s="15"/>
      <c r="N115118" s="30"/>
      <c r="O115118" s="15"/>
    </row>
    <row r="115119" spans="7:15" s="29" customFormat="1" x14ac:dyDescent="0.3">
      <c r="G115119" s="15"/>
      <c r="H115119" s="15"/>
      <c r="I115119" s="15"/>
      <c r="K115119" s="15"/>
      <c r="M115119" s="15"/>
      <c r="N115119" s="30"/>
      <c r="O115119" s="15"/>
    </row>
    <row r="115120" spans="7:15" s="29" customFormat="1" x14ac:dyDescent="0.3">
      <c r="G115120" s="15"/>
      <c r="H115120" s="15"/>
      <c r="I115120" s="15"/>
      <c r="K115120" s="15"/>
      <c r="M115120" s="15"/>
      <c r="N115120" s="30"/>
      <c r="O115120" s="15"/>
    </row>
    <row r="115121" spans="7:15" s="29" customFormat="1" x14ac:dyDescent="0.3">
      <c r="G115121" s="15"/>
      <c r="H115121" s="15"/>
      <c r="I115121" s="15"/>
      <c r="K115121" s="15"/>
      <c r="M115121" s="15"/>
      <c r="N115121" s="30"/>
      <c r="O115121" s="15"/>
    </row>
    <row r="115122" spans="7:15" s="29" customFormat="1" x14ac:dyDescent="0.3">
      <c r="G115122" s="15"/>
      <c r="H115122" s="15"/>
      <c r="I115122" s="15"/>
      <c r="K115122" s="15"/>
      <c r="M115122" s="15"/>
      <c r="N115122" s="30"/>
      <c r="O115122" s="15"/>
    </row>
    <row r="115123" spans="7:15" s="29" customFormat="1" x14ac:dyDescent="0.3">
      <c r="G115123" s="15"/>
      <c r="H115123" s="15"/>
      <c r="I115123" s="15"/>
      <c r="K115123" s="15"/>
      <c r="M115123" s="15"/>
      <c r="N115123" s="30"/>
      <c r="O115123" s="15"/>
    </row>
    <row r="115124" spans="7:15" s="29" customFormat="1" x14ac:dyDescent="0.3">
      <c r="G115124" s="15"/>
      <c r="H115124" s="15"/>
      <c r="I115124" s="15"/>
      <c r="K115124" s="15"/>
      <c r="M115124" s="15"/>
      <c r="N115124" s="30"/>
      <c r="O115124" s="15"/>
    </row>
    <row r="115125" spans="7:15" s="29" customFormat="1" x14ac:dyDescent="0.3">
      <c r="G115125" s="15"/>
      <c r="H115125" s="15"/>
      <c r="I115125" s="15"/>
      <c r="K115125" s="15"/>
      <c r="M115125" s="15"/>
      <c r="N115125" s="30"/>
      <c r="O115125" s="15"/>
    </row>
    <row r="115126" spans="7:15" s="29" customFormat="1" x14ac:dyDescent="0.3">
      <c r="G115126" s="15"/>
      <c r="H115126" s="15"/>
      <c r="I115126" s="15"/>
      <c r="K115126" s="15"/>
      <c r="M115126" s="15"/>
      <c r="N115126" s="30"/>
      <c r="O115126" s="15"/>
    </row>
    <row r="115127" spans="7:15" s="29" customFormat="1" x14ac:dyDescent="0.3">
      <c r="G115127" s="15"/>
      <c r="H115127" s="15"/>
      <c r="I115127" s="15"/>
      <c r="K115127" s="15"/>
      <c r="M115127" s="15"/>
      <c r="N115127" s="30"/>
      <c r="O115127" s="15"/>
    </row>
    <row r="115128" spans="7:15" s="29" customFormat="1" x14ac:dyDescent="0.3">
      <c r="G115128" s="15"/>
      <c r="H115128" s="15"/>
      <c r="I115128" s="15"/>
      <c r="K115128" s="15"/>
      <c r="M115128" s="15"/>
      <c r="N115128" s="30"/>
      <c r="O115128" s="15"/>
    </row>
    <row r="115129" spans="7:15" s="29" customFormat="1" x14ac:dyDescent="0.3">
      <c r="G115129" s="15"/>
      <c r="H115129" s="15"/>
      <c r="I115129" s="15"/>
      <c r="K115129" s="15"/>
      <c r="M115129" s="15"/>
      <c r="N115129" s="30"/>
      <c r="O115129" s="15"/>
    </row>
    <row r="115130" spans="7:15" s="29" customFormat="1" x14ac:dyDescent="0.3">
      <c r="G115130" s="15"/>
      <c r="H115130" s="15"/>
      <c r="I115130" s="15"/>
      <c r="K115130" s="15"/>
      <c r="M115130" s="15"/>
      <c r="N115130" s="30"/>
      <c r="O115130" s="15"/>
    </row>
    <row r="115131" spans="7:15" s="29" customFormat="1" x14ac:dyDescent="0.3">
      <c r="G115131" s="15"/>
      <c r="H115131" s="15"/>
      <c r="I115131" s="15"/>
      <c r="K115131" s="15"/>
      <c r="M115131" s="15"/>
      <c r="N115131" s="30"/>
      <c r="O115131" s="15"/>
    </row>
    <row r="115132" spans="7:15" s="29" customFormat="1" x14ac:dyDescent="0.3">
      <c r="G115132" s="15"/>
      <c r="H115132" s="15"/>
      <c r="I115132" s="15"/>
      <c r="K115132" s="15"/>
      <c r="M115132" s="15"/>
      <c r="N115132" s="30"/>
      <c r="O115132" s="15"/>
    </row>
    <row r="115133" spans="7:15" s="29" customFormat="1" x14ac:dyDescent="0.3">
      <c r="G115133" s="15"/>
      <c r="H115133" s="15"/>
      <c r="I115133" s="15"/>
      <c r="K115133" s="15"/>
      <c r="M115133" s="15"/>
      <c r="N115133" s="30"/>
      <c r="O115133" s="15"/>
    </row>
    <row r="115134" spans="7:15" s="29" customFormat="1" x14ac:dyDescent="0.3">
      <c r="G115134" s="15"/>
      <c r="H115134" s="15"/>
      <c r="I115134" s="15"/>
      <c r="K115134" s="15"/>
      <c r="M115134" s="15"/>
      <c r="N115134" s="30"/>
      <c r="O115134" s="15"/>
    </row>
    <row r="115135" spans="7:15" s="29" customFormat="1" x14ac:dyDescent="0.3">
      <c r="G115135" s="15"/>
      <c r="H115135" s="15"/>
      <c r="I115135" s="15"/>
      <c r="K115135" s="15"/>
      <c r="M115135" s="15"/>
      <c r="N115135" s="30"/>
      <c r="O115135" s="15"/>
    </row>
    <row r="115136" spans="7:15" s="29" customFormat="1" x14ac:dyDescent="0.3">
      <c r="G115136" s="15"/>
      <c r="H115136" s="15"/>
      <c r="I115136" s="15"/>
      <c r="K115136" s="15"/>
      <c r="M115136" s="15"/>
      <c r="N115136" s="30"/>
      <c r="O115136" s="15"/>
    </row>
    <row r="115137" spans="7:15" s="29" customFormat="1" x14ac:dyDescent="0.3">
      <c r="G115137" s="15"/>
      <c r="H115137" s="15"/>
      <c r="I115137" s="15"/>
      <c r="K115137" s="15"/>
      <c r="M115137" s="15"/>
      <c r="N115137" s="30"/>
      <c r="O115137" s="15"/>
    </row>
    <row r="115138" spans="7:15" s="29" customFormat="1" x14ac:dyDescent="0.3">
      <c r="G115138" s="15"/>
      <c r="H115138" s="15"/>
      <c r="I115138" s="15"/>
      <c r="K115138" s="15"/>
      <c r="M115138" s="15"/>
      <c r="N115138" s="30"/>
      <c r="O115138" s="15"/>
    </row>
    <row r="115139" spans="7:15" s="29" customFormat="1" x14ac:dyDescent="0.3">
      <c r="G115139" s="15"/>
      <c r="H115139" s="15"/>
      <c r="I115139" s="15"/>
      <c r="K115139" s="15"/>
      <c r="M115139" s="15"/>
      <c r="N115139" s="30"/>
      <c r="O115139" s="15"/>
    </row>
    <row r="115140" spans="7:15" s="29" customFormat="1" x14ac:dyDescent="0.3">
      <c r="G115140" s="15"/>
      <c r="H115140" s="15"/>
      <c r="I115140" s="15"/>
      <c r="K115140" s="15"/>
      <c r="M115140" s="15"/>
      <c r="N115140" s="30"/>
      <c r="O115140" s="15"/>
    </row>
    <row r="115141" spans="7:15" s="29" customFormat="1" x14ac:dyDescent="0.3">
      <c r="G115141" s="15"/>
      <c r="H115141" s="15"/>
      <c r="I115141" s="15"/>
      <c r="K115141" s="15"/>
      <c r="M115141" s="15"/>
      <c r="N115141" s="30"/>
      <c r="O115141" s="15"/>
    </row>
    <row r="115142" spans="7:15" s="29" customFormat="1" x14ac:dyDescent="0.3">
      <c r="G115142" s="15"/>
      <c r="H115142" s="15"/>
      <c r="I115142" s="15"/>
      <c r="K115142" s="15"/>
      <c r="M115142" s="15"/>
      <c r="N115142" s="30"/>
      <c r="O115142" s="15"/>
    </row>
    <row r="115143" spans="7:15" s="29" customFormat="1" x14ac:dyDescent="0.3">
      <c r="G115143" s="15"/>
      <c r="H115143" s="15"/>
      <c r="I115143" s="15"/>
      <c r="K115143" s="15"/>
      <c r="M115143" s="15"/>
      <c r="N115143" s="30"/>
      <c r="O115143" s="15"/>
    </row>
    <row r="115144" spans="7:15" s="29" customFormat="1" x14ac:dyDescent="0.3">
      <c r="G115144" s="15"/>
      <c r="H115144" s="15"/>
      <c r="I115144" s="15"/>
      <c r="K115144" s="15"/>
      <c r="M115144" s="15"/>
      <c r="N115144" s="30"/>
      <c r="O115144" s="15"/>
    </row>
    <row r="115145" spans="7:15" s="29" customFormat="1" x14ac:dyDescent="0.3">
      <c r="G115145" s="15"/>
      <c r="H115145" s="15"/>
      <c r="I115145" s="15"/>
      <c r="K115145" s="15"/>
      <c r="M115145" s="15"/>
      <c r="N115145" s="30"/>
      <c r="O115145" s="15"/>
    </row>
    <row r="115146" spans="7:15" s="29" customFormat="1" x14ac:dyDescent="0.3">
      <c r="G115146" s="15"/>
      <c r="H115146" s="15"/>
      <c r="I115146" s="15"/>
      <c r="K115146" s="15"/>
      <c r="M115146" s="15"/>
      <c r="N115146" s="30"/>
      <c r="O115146" s="15"/>
    </row>
    <row r="115147" spans="7:15" s="29" customFormat="1" x14ac:dyDescent="0.3">
      <c r="G115147" s="15"/>
      <c r="H115147" s="15"/>
      <c r="I115147" s="15"/>
      <c r="K115147" s="15"/>
      <c r="M115147" s="15"/>
      <c r="N115147" s="30"/>
      <c r="O115147" s="15"/>
    </row>
    <row r="115148" spans="7:15" s="29" customFormat="1" x14ac:dyDescent="0.3">
      <c r="G115148" s="15"/>
      <c r="H115148" s="15"/>
      <c r="I115148" s="15"/>
      <c r="K115148" s="15"/>
      <c r="M115148" s="15"/>
      <c r="N115148" s="30"/>
      <c r="O115148" s="15"/>
    </row>
    <row r="115149" spans="7:15" s="29" customFormat="1" x14ac:dyDescent="0.3">
      <c r="G115149" s="15"/>
      <c r="H115149" s="15"/>
      <c r="I115149" s="15"/>
      <c r="K115149" s="15"/>
      <c r="M115149" s="15"/>
      <c r="N115149" s="30"/>
      <c r="O115149" s="15"/>
    </row>
    <row r="115150" spans="7:15" s="29" customFormat="1" x14ac:dyDescent="0.3">
      <c r="G115150" s="15"/>
      <c r="H115150" s="15"/>
      <c r="I115150" s="15"/>
      <c r="K115150" s="15"/>
      <c r="M115150" s="15"/>
      <c r="N115150" s="30"/>
      <c r="O115150" s="15"/>
    </row>
    <row r="115151" spans="7:15" s="29" customFormat="1" x14ac:dyDescent="0.3">
      <c r="G115151" s="15"/>
      <c r="H115151" s="15"/>
      <c r="I115151" s="15"/>
      <c r="K115151" s="15"/>
      <c r="M115151" s="15"/>
      <c r="N115151" s="30"/>
      <c r="O115151" s="15"/>
    </row>
    <row r="115152" spans="7:15" s="29" customFormat="1" x14ac:dyDescent="0.3">
      <c r="G115152" s="15"/>
      <c r="H115152" s="15"/>
      <c r="I115152" s="15"/>
      <c r="K115152" s="15"/>
      <c r="M115152" s="15"/>
      <c r="N115152" s="30"/>
      <c r="O115152" s="15"/>
    </row>
    <row r="115153" spans="7:15" s="29" customFormat="1" x14ac:dyDescent="0.3">
      <c r="G115153" s="15"/>
      <c r="H115153" s="15"/>
      <c r="I115153" s="15"/>
      <c r="K115153" s="15"/>
      <c r="M115153" s="15"/>
      <c r="N115153" s="30"/>
      <c r="O115153" s="15"/>
    </row>
    <row r="115154" spans="7:15" s="29" customFormat="1" x14ac:dyDescent="0.3">
      <c r="G115154" s="15"/>
      <c r="H115154" s="15"/>
      <c r="I115154" s="15"/>
      <c r="K115154" s="15"/>
      <c r="M115154" s="15"/>
      <c r="N115154" s="30"/>
      <c r="O115154" s="15"/>
    </row>
    <row r="115155" spans="7:15" s="29" customFormat="1" x14ac:dyDescent="0.3">
      <c r="G115155" s="15"/>
      <c r="H115155" s="15"/>
      <c r="I115155" s="15"/>
      <c r="K115155" s="15"/>
      <c r="M115155" s="15"/>
      <c r="N115155" s="30"/>
      <c r="O115155" s="15"/>
    </row>
    <row r="115156" spans="7:15" s="29" customFormat="1" x14ac:dyDescent="0.3">
      <c r="G115156" s="15"/>
      <c r="H115156" s="15"/>
      <c r="I115156" s="15"/>
      <c r="K115156" s="15"/>
      <c r="M115156" s="15"/>
      <c r="N115156" s="30"/>
      <c r="O115156" s="15"/>
    </row>
    <row r="115157" spans="7:15" s="29" customFormat="1" x14ac:dyDescent="0.3">
      <c r="G115157" s="15"/>
      <c r="H115157" s="15"/>
      <c r="I115157" s="15"/>
      <c r="K115157" s="15"/>
      <c r="M115157" s="15"/>
      <c r="N115157" s="30"/>
      <c r="O115157" s="15"/>
    </row>
    <row r="115158" spans="7:15" s="29" customFormat="1" x14ac:dyDescent="0.3">
      <c r="G115158" s="15"/>
      <c r="H115158" s="15"/>
      <c r="I115158" s="15"/>
      <c r="K115158" s="15"/>
      <c r="M115158" s="15"/>
      <c r="N115158" s="30"/>
      <c r="O115158" s="15"/>
    </row>
    <row r="115159" spans="7:15" s="29" customFormat="1" x14ac:dyDescent="0.3">
      <c r="G115159" s="15"/>
      <c r="H115159" s="15"/>
      <c r="I115159" s="15"/>
      <c r="K115159" s="15"/>
      <c r="M115159" s="15"/>
      <c r="N115159" s="30"/>
      <c r="O115159" s="15"/>
    </row>
    <row r="115160" spans="7:15" s="29" customFormat="1" x14ac:dyDescent="0.3">
      <c r="G115160" s="15"/>
      <c r="H115160" s="15"/>
      <c r="I115160" s="15"/>
      <c r="K115160" s="15"/>
      <c r="M115160" s="15"/>
      <c r="N115160" s="30"/>
      <c r="O115160" s="15"/>
    </row>
    <row r="115161" spans="7:15" s="29" customFormat="1" x14ac:dyDescent="0.3">
      <c r="G115161" s="15"/>
      <c r="H115161" s="15"/>
      <c r="I115161" s="15"/>
      <c r="K115161" s="15"/>
      <c r="M115161" s="15"/>
      <c r="N115161" s="30"/>
      <c r="O115161" s="15"/>
    </row>
    <row r="115162" spans="7:15" s="29" customFormat="1" x14ac:dyDescent="0.3">
      <c r="G115162" s="15"/>
      <c r="H115162" s="15"/>
      <c r="I115162" s="15"/>
      <c r="K115162" s="15"/>
      <c r="M115162" s="15"/>
      <c r="N115162" s="30"/>
      <c r="O115162" s="15"/>
    </row>
    <row r="115163" spans="7:15" s="29" customFormat="1" x14ac:dyDescent="0.3">
      <c r="G115163" s="15"/>
      <c r="H115163" s="15"/>
      <c r="I115163" s="15"/>
      <c r="K115163" s="15"/>
      <c r="M115163" s="15"/>
      <c r="N115163" s="30"/>
      <c r="O115163" s="15"/>
    </row>
    <row r="115164" spans="7:15" s="29" customFormat="1" x14ac:dyDescent="0.3">
      <c r="G115164" s="15"/>
      <c r="H115164" s="15"/>
      <c r="I115164" s="15"/>
      <c r="K115164" s="15"/>
      <c r="M115164" s="15"/>
      <c r="N115164" s="30"/>
      <c r="O115164" s="15"/>
    </row>
    <row r="115165" spans="7:15" s="29" customFormat="1" x14ac:dyDescent="0.3">
      <c r="G115165" s="15"/>
      <c r="H115165" s="15"/>
      <c r="I115165" s="15"/>
      <c r="K115165" s="15"/>
      <c r="M115165" s="15"/>
      <c r="N115165" s="30"/>
      <c r="O115165" s="15"/>
    </row>
    <row r="115166" spans="7:15" s="29" customFormat="1" x14ac:dyDescent="0.3">
      <c r="G115166" s="15"/>
      <c r="H115166" s="15"/>
      <c r="I115166" s="15"/>
      <c r="K115166" s="15"/>
      <c r="M115166" s="15"/>
      <c r="N115166" s="30"/>
      <c r="O115166" s="15"/>
    </row>
    <row r="115167" spans="7:15" s="29" customFormat="1" x14ac:dyDescent="0.3">
      <c r="G115167" s="15"/>
      <c r="H115167" s="15"/>
      <c r="I115167" s="15"/>
      <c r="K115167" s="15"/>
      <c r="M115167" s="15"/>
      <c r="N115167" s="30"/>
      <c r="O115167" s="15"/>
    </row>
    <row r="115168" spans="7:15" s="29" customFormat="1" x14ac:dyDescent="0.3">
      <c r="G115168" s="15"/>
      <c r="H115168" s="15"/>
      <c r="I115168" s="15"/>
      <c r="K115168" s="15"/>
      <c r="M115168" s="15"/>
      <c r="N115168" s="30"/>
      <c r="O115168" s="15"/>
    </row>
    <row r="115169" spans="7:15" s="29" customFormat="1" x14ac:dyDescent="0.3">
      <c r="G115169" s="15"/>
      <c r="H115169" s="15"/>
      <c r="I115169" s="15"/>
      <c r="K115169" s="15"/>
      <c r="M115169" s="15"/>
      <c r="N115169" s="30"/>
      <c r="O115169" s="15"/>
    </row>
    <row r="115170" spans="7:15" s="29" customFormat="1" x14ac:dyDescent="0.3">
      <c r="G115170" s="15"/>
      <c r="H115170" s="15"/>
      <c r="I115170" s="15"/>
      <c r="K115170" s="15"/>
      <c r="M115170" s="15"/>
      <c r="N115170" s="30"/>
      <c r="O115170" s="15"/>
    </row>
    <row r="115171" spans="7:15" s="29" customFormat="1" x14ac:dyDescent="0.3">
      <c r="G115171" s="15"/>
      <c r="H115171" s="15"/>
      <c r="I115171" s="15"/>
      <c r="K115171" s="15"/>
      <c r="M115171" s="15"/>
      <c r="N115171" s="30"/>
      <c r="O115171" s="15"/>
    </row>
    <row r="115172" spans="7:15" s="29" customFormat="1" x14ac:dyDescent="0.3">
      <c r="G115172" s="15"/>
      <c r="H115172" s="15"/>
      <c r="I115172" s="15"/>
      <c r="K115172" s="15"/>
      <c r="M115172" s="15"/>
      <c r="N115172" s="30"/>
      <c r="O115172" s="15"/>
    </row>
    <row r="115173" spans="7:15" s="29" customFormat="1" x14ac:dyDescent="0.3">
      <c r="G115173" s="15"/>
      <c r="H115173" s="15"/>
      <c r="I115173" s="15"/>
      <c r="K115173" s="15"/>
      <c r="M115173" s="15"/>
      <c r="N115173" s="30"/>
      <c r="O115173" s="15"/>
    </row>
    <row r="115174" spans="7:15" s="29" customFormat="1" x14ac:dyDescent="0.3">
      <c r="G115174" s="15"/>
      <c r="H115174" s="15"/>
      <c r="I115174" s="15"/>
      <c r="K115174" s="15"/>
      <c r="M115174" s="15"/>
      <c r="N115174" s="30"/>
      <c r="O115174" s="15"/>
    </row>
    <row r="115175" spans="7:15" s="29" customFormat="1" x14ac:dyDescent="0.3">
      <c r="G115175" s="15"/>
      <c r="H115175" s="15"/>
      <c r="I115175" s="15"/>
      <c r="K115175" s="15"/>
      <c r="M115175" s="15"/>
      <c r="N115175" s="30"/>
      <c r="O115175" s="15"/>
    </row>
    <row r="115176" spans="7:15" s="29" customFormat="1" x14ac:dyDescent="0.3">
      <c r="G115176" s="15"/>
      <c r="H115176" s="15"/>
      <c r="I115176" s="15"/>
      <c r="K115176" s="15"/>
      <c r="M115176" s="15"/>
      <c r="N115176" s="30"/>
      <c r="O115176" s="15"/>
    </row>
    <row r="115177" spans="7:15" s="29" customFormat="1" x14ac:dyDescent="0.3">
      <c r="G115177" s="15"/>
      <c r="H115177" s="15"/>
      <c r="I115177" s="15"/>
      <c r="K115177" s="15"/>
      <c r="M115177" s="15"/>
      <c r="N115177" s="30"/>
      <c r="O115177" s="15"/>
    </row>
    <row r="115178" spans="7:15" s="29" customFormat="1" x14ac:dyDescent="0.3">
      <c r="G115178" s="15"/>
      <c r="H115178" s="15"/>
      <c r="I115178" s="15"/>
      <c r="K115178" s="15"/>
      <c r="M115178" s="15"/>
      <c r="N115178" s="30"/>
      <c r="O115178" s="15"/>
    </row>
    <row r="115179" spans="7:15" s="29" customFormat="1" x14ac:dyDescent="0.3">
      <c r="G115179" s="15"/>
      <c r="H115179" s="15"/>
      <c r="I115179" s="15"/>
      <c r="K115179" s="15"/>
      <c r="M115179" s="15"/>
      <c r="N115179" s="30"/>
      <c r="O115179" s="15"/>
    </row>
    <row r="115180" spans="7:15" s="29" customFormat="1" x14ac:dyDescent="0.3">
      <c r="G115180" s="15"/>
      <c r="H115180" s="15"/>
      <c r="I115180" s="15"/>
      <c r="K115180" s="15"/>
      <c r="M115180" s="15"/>
      <c r="N115180" s="30"/>
      <c r="O115180" s="15"/>
    </row>
    <row r="115181" spans="7:15" s="29" customFormat="1" x14ac:dyDescent="0.3">
      <c r="G115181" s="15"/>
      <c r="H115181" s="15"/>
      <c r="I115181" s="15"/>
      <c r="K115181" s="15"/>
      <c r="M115181" s="15"/>
      <c r="N115181" s="30"/>
      <c r="O115181" s="15"/>
    </row>
    <row r="115182" spans="7:15" s="29" customFormat="1" x14ac:dyDescent="0.3">
      <c r="G115182" s="15"/>
      <c r="H115182" s="15"/>
      <c r="I115182" s="15"/>
      <c r="K115182" s="15"/>
      <c r="M115182" s="15"/>
      <c r="N115182" s="30"/>
      <c r="O115182" s="15"/>
    </row>
    <row r="115183" spans="7:15" s="29" customFormat="1" x14ac:dyDescent="0.3">
      <c r="G115183" s="15"/>
      <c r="H115183" s="15"/>
      <c r="I115183" s="15"/>
      <c r="K115183" s="15"/>
      <c r="M115183" s="15"/>
      <c r="N115183" s="30"/>
      <c r="O115183" s="15"/>
    </row>
    <row r="115184" spans="7:15" s="29" customFormat="1" x14ac:dyDescent="0.3">
      <c r="G115184" s="15"/>
      <c r="H115184" s="15"/>
      <c r="I115184" s="15"/>
      <c r="K115184" s="15"/>
      <c r="M115184" s="15"/>
      <c r="N115184" s="30"/>
      <c r="O115184" s="15"/>
    </row>
    <row r="115185" spans="7:15" s="29" customFormat="1" x14ac:dyDescent="0.3">
      <c r="G115185" s="15"/>
      <c r="H115185" s="15"/>
      <c r="I115185" s="15"/>
      <c r="K115185" s="15"/>
      <c r="M115185" s="15"/>
      <c r="N115185" s="30"/>
      <c r="O115185" s="15"/>
    </row>
    <row r="115186" spans="7:15" s="29" customFormat="1" x14ac:dyDescent="0.3">
      <c r="G115186" s="15"/>
      <c r="H115186" s="15"/>
      <c r="I115186" s="15"/>
      <c r="K115186" s="15"/>
      <c r="M115186" s="15"/>
      <c r="N115186" s="30"/>
      <c r="O115186" s="15"/>
    </row>
    <row r="115187" spans="7:15" s="29" customFormat="1" x14ac:dyDescent="0.3">
      <c r="G115187" s="15"/>
      <c r="H115187" s="15"/>
      <c r="I115187" s="15"/>
      <c r="K115187" s="15"/>
      <c r="M115187" s="15"/>
      <c r="N115187" s="30"/>
      <c r="O115187" s="15"/>
    </row>
    <row r="115188" spans="7:15" s="29" customFormat="1" x14ac:dyDescent="0.3">
      <c r="G115188" s="15"/>
      <c r="H115188" s="15"/>
      <c r="I115188" s="15"/>
      <c r="K115188" s="15"/>
      <c r="M115188" s="15"/>
      <c r="N115188" s="30"/>
      <c r="O115188" s="15"/>
    </row>
    <row r="115189" spans="7:15" s="29" customFormat="1" x14ac:dyDescent="0.3">
      <c r="G115189" s="15"/>
      <c r="H115189" s="15"/>
      <c r="I115189" s="15"/>
      <c r="K115189" s="15"/>
      <c r="M115189" s="15"/>
      <c r="N115189" s="30"/>
      <c r="O115189" s="15"/>
    </row>
    <row r="115190" spans="7:15" s="29" customFormat="1" x14ac:dyDescent="0.3">
      <c r="G115190" s="15"/>
      <c r="H115190" s="15"/>
      <c r="I115190" s="15"/>
      <c r="K115190" s="15"/>
      <c r="M115190" s="15"/>
      <c r="N115190" s="30"/>
      <c r="O115190" s="15"/>
    </row>
    <row r="115191" spans="7:15" s="29" customFormat="1" x14ac:dyDescent="0.3">
      <c r="G115191" s="15"/>
      <c r="H115191" s="15"/>
      <c r="I115191" s="15"/>
      <c r="K115191" s="15"/>
      <c r="M115191" s="15"/>
      <c r="N115191" s="30"/>
      <c r="O115191" s="15"/>
    </row>
    <row r="115192" spans="7:15" s="29" customFormat="1" x14ac:dyDescent="0.3">
      <c r="G115192" s="15"/>
      <c r="H115192" s="15"/>
      <c r="I115192" s="15"/>
      <c r="K115192" s="15"/>
      <c r="M115192" s="15"/>
      <c r="N115192" s="30"/>
      <c r="O115192" s="15"/>
    </row>
    <row r="115193" spans="7:15" s="29" customFormat="1" x14ac:dyDescent="0.3">
      <c r="G115193" s="15"/>
      <c r="H115193" s="15"/>
      <c r="I115193" s="15"/>
      <c r="K115193" s="15"/>
      <c r="M115193" s="15"/>
      <c r="N115193" s="30"/>
      <c r="O115193" s="15"/>
    </row>
    <row r="115194" spans="7:15" s="29" customFormat="1" x14ac:dyDescent="0.3">
      <c r="G115194" s="15"/>
      <c r="H115194" s="15"/>
      <c r="I115194" s="15"/>
      <c r="K115194" s="15"/>
      <c r="M115194" s="15"/>
      <c r="N115194" s="30"/>
      <c r="O115194" s="15"/>
    </row>
    <row r="115195" spans="7:15" s="29" customFormat="1" x14ac:dyDescent="0.3">
      <c r="G115195" s="15"/>
      <c r="H115195" s="15"/>
      <c r="I115195" s="15"/>
      <c r="K115195" s="15"/>
      <c r="M115195" s="15"/>
      <c r="N115195" s="30"/>
      <c r="O115195" s="15"/>
    </row>
    <row r="115196" spans="7:15" s="29" customFormat="1" x14ac:dyDescent="0.3">
      <c r="G115196" s="15"/>
      <c r="H115196" s="15"/>
      <c r="I115196" s="15"/>
      <c r="K115196" s="15"/>
      <c r="M115196" s="15"/>
      <c r="N115196" s="30"/>
      <c r="O115196" s="15"/>
    </row>
    <row r="115197" spans="7:15" s="29" customFormat="1" x14ac:dyDescent="0.3">
      <c r="G115197" s="15"/>
      <c r="H115197" s="15"/>
      <c r="I115197" s="15"/>
      <c r="K115197" s="15"/>
      <c r="M115197" s="15"/>
      <c r="N115197" s="30"/>
      <c r="O115197" s="15"/>
    </row>
    <row r="115198" spans="7:15" s="29" customFormat="1" x14ac:dyDescent="0.3">
      <c r="G115198" s="15"/>
      <c r="H115198" s="15"/>
      <c r="I115198" s="15"/>
      <c r="K115198" s="15"/>
      <c r="M115198" s="15"/>
      <c r="N115198" s="30"/>
      <c r="O115198" s="15"/>
    </row>
    <row r="115199" spans="7:15" s="29" customFormat="1" x14ac:dyDescent="0.3">
      <c r="G115199" s="15"/>
      <c r="H115199" s="15"/>
      <c r="I115199" s="15"/>
      <c r="K115199" s="15"/>
      <c r="M115199" s="15"/>
      <c r="N115199" s="30"/>
      <c r="O115199" s="15"/>
    </row>
    <row r="115200" spans="7:15" s="29" customFormat="1" x14ac:dyDescent="0.3">
      <c r="G115200" s="15"/>
      <c r="H115200" s="15"/>
      <c r="I115200" s="15"/>
      <c r="K115200" s="15"/>
      <c r="M115200" s="15"/>
      <c r="N115200" s="30"/>
      <c r="O115200" s="15"/>
    </row>
    <row r="115201" spans="7:15" s="29" customFormat="1" x14ac:dyDescent="0.3">
      <c r="G115201" s="15"/>
      <c r="H115201" s="15"/>
      <c r="I115201" s="15"/>
      <c r="K115201" s="15"/>
      <c r="M115201" s="15"/>
      <c r="N115201" s="30"/>
      <c r="O115201" s="15"/>
    </row>
    <row r="115202" spans="7:15" s="29" customFormat="1" x14ac:dyDescent="0.3">
      <c r="G115202" s="15"/>
      <c r="H115202" s="15"/>
      <c r="I115202" s="15"/>
      <c r="K115202" s="15"/>
      <c r="M115202" s="15"/>
      <c r="N115202" s="30"/>
      <c r="O115202" s="15"/>
    </row>
    <row r="115203" spans="7:15" s="29" customFormat="1" x14ac:dyDescent="0.3">
      <c r="G115203" s="15"/>
      <c r="H115203" s="15"/>
      <c r="I115203" s="15"/>
      <c r="K115203" s="15"/>
      <c r="M115203" s="15"/>
      <c r="N115203" s="30"/>
      <c r="O115203" s="15"/>
    </row>
    <row r="115204" spans="7:15" s="29" customFormat="1" x14ac:dyDescent="0.3">
      <c r="G115204" s="15"/>
      <c r="H115204" s="15"/>
      <c r="I115204" s="15"/>
      <c r="K115204" s="15"/>
      <c r="M115204" s="15"/>
      <c r="N115204" s="30"/>
      <c r="O115204" s="15"/>
    </row>
    <row r="115205" spans="7:15" s="29" customFormat="1" x14ac:dyDescent="0.3">
      <c r="G115205" s="15"/>
      <c r="H115205" s="15"/>
      <c r="I115205" s="15"/>
      <c r="K115205" s="15"/>
      <c r="M115205" s="15"/>
      <c r="N115205" s="30"/>
      <c r="O115205" s="15"/>
    </row>
    <row r="115206" spans="7:15" s="29" customFormat="1" x14ac:dyDescent="0.3">
      <c r="G115206" s="15"/>
      <c r="H115206" s="15"/>
      <c r="I115206" s="15"/>
      <c r="K115206" s="15"/>
      <c r="M115206" s="15"/>
      <c r="N115206" s="30"/>
      <c r="O115206" s="15"/>
    </row>
    <row r="115207" spans="7:15" s="29" customFormat="1" x14ac:dyDescent="0.3">
      <c r="G115207" s="15"/>
      <c r="H115207" s="15"/>
      <c r="I115207" s="15"/>
      <c r="K115207" s="15"/>
      <c r="M115207" s="15"/>
      <c r="N115207" s="30"/>
      <c r="O115207" s="15"/>
    </row>
    <row r="115208" spans="7:15" s="29" customFormat="1" x14ac:dyDescent="0.3">
      <c r="G115208" s="15"/>
      <c r="H115208" s="15"/>
      <c r="I115208" s="15"/>
      <c r="K115208" s="15"/>
      <c r="M115208" s="15"/>
      <c r="N115208" s="30"/>
      <c r="O115208" s="15"/>
    </row>
    <row r="115209" spans="7:15" s="29" customFormat="1" x14ac:dyDescent="0.3">
      <c r="G115209" s="15"/>
      <c r="H115209" s="15"/>
      <c r="I115209" s="15"/>
      <c r="K115209" s="15"/>
      <c r="M115209" s="15"/>
      <c r="N115209" s="30"/>
      <c r="O115209" s="15"/>
    </row>
    <row r="115210" spans="7:15" s="29" customFormat="1" x14ac:dyDescent="0.3">
      <c r="G115210" s="15"/>
      <c r="H115210" s="15"/>
      <c r="I115210" s="15"/>
      <c r="K115210" s="15"/>
      <c r="M115210" s="15"/>
      <c r="N115210" s="30"/>
      <c r="O115210" s="15"/>
    </row>
    <row r="115211" spans="7:15" s="29" customFormat="1" x14ac:dyDescent="0.3">
      <c r="G115211" s="15"/>
      <c r="H115211" s="15"/>
      <c r="I115211" s="15"/>
      <c r="K115211" s="15"/>
      <c r="M115211" s="15"/>
      <c r="N115211" s="30"/>
      <c r="O115211" s="15"/>
    </row>
    <row r="115212" spans="7:15" s="29" customFormat="1" x14ac:dyDescent="0.3">
      <c r="G115212" s="15"/>
      <c r="H115212" s="15"/>
      <c r="I115212" s="15"/>
      <c r="K115212" s="15"/>
      <c r="M115212" s="15"/>
      <c r="N115212" s="30"/>
      <c r="O115212" s="15"/>
    </row>
    <row r="115213" spans="7:15" s="29" customFormat="1" x14ac:dyDescent="0.3">
      <c r="G115213" s="15"/>
      <c r="H115213" s="15"/>
      <c r="I115213" s="15"/>
      <c r="K115213" s="15"/>
      <c r="M115213" s="15"/>
      <c r="N115213" s="30"/>
      <c r="O115213" s="15"/>
    </row>
    <row r="115214" spans="7:15" s="29" customFormat="1" x14ac:dyDescent="0.3">
      <c r="G115214" s="15"/>
      <c r="H115214" s="15"/>
      <c r="I115214" s="15"/>
      <c r="K115214" s="15"/>
      <c r="M115214" s="15"/>
      <c r="N115214" s="30"/>
      <c r="O115214" s="15"/>
    </row>
    <row r="115215" spans="7:15" s="29" customFormat="1" x14ac:dyDescent="0.3">
      <c r="G115215" s="15"/>
      <c r="H115215" s="15"/>
      <c r="I115215" s="15"/>
      <c r="K115215" s="15"/>
      <c r="M115215" s="15"/>
      <c r="N115215" s="30"/>
      <c r="O115215" s="15"/>
    </row>
    <row r="115216" spans="7:15" s="29" customFormat="1" x14ac:dyDescent="0.3">
      <c r="G115216" s="15"/>
      <c r="H115216" s="15"/>
      <c r="I115216" s="15"/>
      <c r="K115216" s="15"/>
      <c r="M115216" s="15"/>
      <c r="N115216" s="30"/>
      <c r="O115216" s="15"/>
    </row>
    <row r="115217" spans="7:15" s="29" customFormat="1" x14ac:dyDescent="0.3">
      <c r="G115217" s="15"/>
      <c r="H115217" s="15"/>
      <c r="I115217" s="15"/>
      <c r="K115217" s="15"/>
      <c r="M115217" s="15"/>
      <c r="N115217" s="30"/>
      <c r="O115217" s="15"/>
    </row>
    <row r="115218" spans="7:15" s="29" customFormat="1" x14ac:dyDescent="0.3">
      <c r="G115218" s="15"/>
      <c r="H115218" s="15"/>
      <c r="I115218" s="15"/>
      <c r="K115218" s="15"/>
      <c r="M115218" s="15"/>
      <c r="N115218" s="30"/>
      <c r="O115218" s="15"/>
    </row>
    <row r="115219" spans="7:15" s="29" customFormat="1" x14ac:dyDescent="0.3">
      <c r="G115219" s="15"/>
      <c r="H115219" s="15"/>
      <c r="I115219" s="15"/>
      <c r="K115219" s="15"/>
      <c r="M115219" s="15"/>
      <c r="N115219" s="30"/>
      <c r="O115219" s="15"/>
    </row>
    <row r="115220" spans="7:15" s="29" customFormat="1" x14ac:dyDescent="0.3">
      <c r="G115220" s="15"/>
      <c r="H115220" s="15"/>
      <c r="I115220" s="15"/>
      <c r="K115220" s="15"/>
      <c r="M115220" s="15"/>
      <c r="N115220" s="30"/>
      <c r="O115220" s="15"/>
    </row>
    <row r="115221" spans="7:15" s="29" customFormat="1" x14ac:dyDescent="0.3">
      <c r="G115221" s="15"/>
      <c r="H115221" s="15"/>
      <c r="I115221" s="15"/>
      <c r="K115221" s="15"/>
      <c r="M115221" s="15"/>
      <c r="N115221" s="30"/>
      <c r="O115221" s="15"/>
    </row>
    <row r="115222" spans="7:15" s="29" customFormat="1" x14ac:dyDescent="0.3">
      <c r="G115222" s="15"/>
      <c r="H115222" s="15"/>
      <c r="I115222" s="15"/>
      <c r="K115222" s="15"/>
      <c r="M115222" s="15"/>
      <c r="N115222" s="30"/>
      <c r="O115222" s="15"/>
    </row>
    <row r="115223" spans="7:15" s="29" customFormat="1" x14ac:dyDescent="0.3">
      <c r="G115223" s="15"/>
      <c r="H115223" s="15"/>
      <c r="I115223" s="15"/>
      <c r="K115223" s="15"/>
      <c r="M115223" s="15"/>
      <c r="N115223" s="30"/>
      <c r="O115223" s="15"/>
    </row>
    <row r="115224" spans="7:15" s="29" customFormat="1" x14ac:dyDescent="0.3">
      <c r="G115224" s="15"/>
      <c r="H115224" s="15"/>
      <c r="I115224" s="15"/>
      <c r="K115224" s="15"/>
      <c r="M115224" s="15"/>
      <c r="N115224" s="30"/>
      <c r="O115224" s="15"/>
    </row>
    <row r="115225" spans="7:15" s="29" customFormat="1" x14ac:dyDescent="0.3">
      <c r="G115225" s="15"/>
      <c r="H115225" s="15"/>
      <c r="I115225" s="15"/>
      <c r="K115225" s="15"/>
      <c r="M115225" s="15"/>
      <c r="N115225" s="30"/>
      <c r="O115225" s="15"/>
    </row>
    <row r="115226" spans="7:15" s="29" customFormat="1" x14ac:dyDescent="0.3">
      <c r="G115226" s="15"/>
      <c r="H115226" s="15"/>
      <c r="I115226" s="15"/>
      <c r="K115226" s="15"/>
      <c r="M115226" s="15"/>
      <c r="N115226" s="30"/>
      <c r="O115226" s="15"/>
    </row>
    <row r="115227" spans="7:15" s="29" customFormat="1" x14ac:dyDescent="0.3">
      <c r="G115227" s="15"/>
      <c r="H115227" s="15"/>
      <c r="I115227" s="15"/>
      <c r="K115227" s="15"/>
      <c r="M115227" s="15"/>
      <c r="N115227" s="30"/>
      <c r="O115227" s="15"/>
    </row>
    <row r="115228" spans="7:15" s="29" customFormat="1" x14ac:dyDescent="0.3">
      <c r="G115228" s="15"/>
      <c r="H115228" s="15"/>
      <c r="I115228" s="15"/>
      <c r="K115228" s="15"/>
      <c r="M115228" s="15"/>
      <c r="N115228" s="30"/>
      <c r="O115228" s="15"/>
    </row>
    <row r="115229" spans="7:15" s="29" customFormat="1" x14ac:dyDescent="0.3">
      <c r="G115229" s="15"/>
      <c r="H115229" s="15"/>
      <c r="I115229" s="15"/>
      <c r="K115229" s="15"/>
      <c r="M115229" s="15"/>
      <c r="N115229" s="30"/>
      <c r="O115229" s="15"/>
    </row>
    <row r="115230" spans="7:15" s="29" customFormat="1" x14ac:dyDescent="0.3">
      <c r="G115230" s="15"/>
      <c r="H115230" s="15"/>
      <c r="I115230" s="15"/>
      <c r="K115230" s="15"/>
      <c r="M115230" s="15"/>
      <c r="N115230" s="30"/>
      <c r="O115230" s="15"/>
    </row>
    <row r="115231" spans="7:15" s="29" customFormat="1" x14ac:dyDescent="0.3">
      <c r="G115231" s="15"/>
      <c r="H115231" s="15"/>
      <c r="I115231" s="15"/>
      <c r="K115231" s="15"/>
      <c r="M115231" s="15"/>
      <c r="N115231" s="30"/>
      <c r="O115231" s="15"/>
    </row>
    <row r="115232" spans="7:15" s="29" customFormat="1" x14ac:dyDescent="0.3">
      <c r="G115232" s="15"/>
      <c r="H115232" s="15"/>
      <c r="I115232" s="15"/>
      <c r="K115232" s="15"/>
      <c r="M115232" s="15"/>
      <c r="N115232" s="30"/>
      <c r="O115232" s="15"/>
    </row>
    <row r="115233" spans="7:15" s="29" customFormat="1" x14ac:dyDescent="0.3">
      <c r="G115233" s="15"/>
      <c r="H115233" s="15"/>
      <c r="I115233" s="15"/>
      <c r="K115233" s="15"/>
      <c r="M115233" s="15"/>
      <c r="N115233" s="30"/>
      <c r="O115233" s="15"/>
    </row>
    <row r="131071" spans="7:15" s="29" customFormat="1" x14ac:dyDescent="0.3">
      <c r="G131071" s="15"/>
      <c r="H131071" s="15"/>
      <c r="I131071" s="15"/>
      <c r="K131071" s="15"/>
      <c r="M131071" s="15"/>
      <c r="N131071" s="30"/>
      <c r="O131071" s="15"/>
    </row>
    <row r="131072" spans="7:15" s="29" customFormat="1" x14ac:dyDescent="0.3">
      <c r="G131072" s="15"/>
      <c r="H131072" s="15"/>
      <c r="I131072" s="15"/>
      <c r="K131072" s="15"/>
      <c r="M131072" s="15"/>
      <c r="N131072" s="30"/>
      <c r="O131072" s="15"/>
    </row>
    <row r="131073" spans="7:15" s="29" customFormat="1" x14ac:dyDescent="0.3">
      <c r="G131073" s="15"/>
      <c r="H131073" s="15"/>
      <c r="I131073" s="15"/>
      <c r="K131073" s="15"/>
      <c r="M131073" s="15"/>
      <c r="N131073" s="30"/>
      <c r="O131073" s="15"/>
    </row>
    <row r="131074" spans="7:15" s="29" customFormat="1" x14ac:dyDescent="0.3">
      <c r="G131074" s="15"/>
      <c r="H131074" s="15"/>
      <c r="I131074" s="15"/>
      <c r="K131074" s="15"/>
      <c r="M131074" s="15"/>
      <c r="N131074" s="30"/>
      <c r="O131074" s="15"/>
    </row>
    <row r="131075" spans="7:15" s="29" customFormat="1" x14ac:dyDescent="0.3">
      <c r="G131075" s="15"/>
      <c r="H131075" s="15"/>
      <c r="I131075" s="15"/>
      <c r="K131075" s="15"/>
      <c r="M131075" s="15"/>
      <c r="N131075" s="30"/>
      <c r="O131075" s="15"/>
    </row>
    <row r="131076" spans="7:15" s="29" customFormat="1" x14ac:dyDescent="0.3">
      <c r="G131076" s="15"/>
      <c r="H131076" s="15"/>
      <c r="I131076" s="15"/>
      <c r="K131076" s="15"/>
      <c r="M131076" s="15"/>
      <c r="N131076" s="30"/>
      <c r="O131076" s="15"/>
    </row>
    <row r="131077" spans="7:15" s="29" customFormat="1" x14ac:dyDescent="0.3">
      <c r="G131077" s="15"/>
      <c r="H131077" s="15"/>
      <c r="I131077" s="15"/>
      <c r="K131077" s="15"/>
      <c r="M131077" s="15"/>
      <c r="N131077" s="30"/>
      <c r="O131077" s="15"/>
    </row>
    <row r="131078" spans="7:15" s="29" customFormat="1" x14ac:dyDescent="0.3">
      <c r="G131078" s="15"/>
      <c r="H131078" s="15"/>
      <c r="I131078" s="15"/>
      <c r="K131078" s="15"/>
      <c r="M131078" s="15"/>
      <c r="N131078" s="30"/>
      <c r="O131078" s="15"/>
    </row>
    <row r="131079" spans="7:15" s="29" customFormat="1" x14ac:dyDescent="0.3">
      <c r="G131079" s="15"/>
      <c r="H131079" s="15"/>
      <c r="I131079" s="15"/>
      <c r="K131079" s="15"/>
      <c r="M131079" s="15"/>
      <c r="N131079" s="30"/>
      <c r="O131079" s="15"/>
    </row>
    <row r="131080" spans="7:15" s="29" customFormat="1" x14ac:dyDescent="0.3">
      <c r="G131080" s="15"/>
      <c r="H131080" s="15"/>
      <c r="I131080" s="15"/>
      <c r="K131080" s="15"/>
      <c r="M131080" s="15"/>
      <c r="N131080" s="30"/>
      <c r="O131080" s="15"/>
    </row>
    <row r="131081" spans="7:15" s="29" customFormat="1" x14ac:dyDescent="0.3">
      <c r="G131081" s="15"/>
      <c r="H131081" s="15"/>
      <c r="I131081" s="15"/>
      <c r="K131081" s="15"/>
      <c r="M131081" s="15"/>
      <c r="N131081" s="30"/>
      <c r="O131081" s="15"/>
    </row>
    <row r="131082" spans="7:15" s="29" customFormat="1" x14ac:dyDescent="0.3">
      <c r="G131082" s="15"/>
      <c r="H131082" s="15"/>
      <c r="I131082" s="15"/>
      <c r="K131082" s="15"/>
      <c r="M131082" s="15"/>
      <c r="N131082" s="30"/>
      <c r="O131082" s="15"/>
    </row>
    <row r="131083" spans="7:15" s="29" customFormat="1" x14ac:dyDescent="0.3">
      <c r="G131083" s="15"/>
      <c r="H131083" s="15"/>
      <c r="I131083" s="15"/>
      <c r="K131083" s="15"/>
      <c r="M131083" s="15"/>
      <c r="N131083" s="30"/>
      <c r="O131083" s="15"/>
    </row>
    <row r="131084" spans="7:15" s="29" customFormat="1" x14ac:dyDescent="0.3">
      <c r="G131084" s="15"/>
      <c r="H131084" s="15"/>
      <c r="I131084" s="15"/>
      <c r="K131084" s="15"/>
      <c r="M131084" s="15"/>
      <c r="N131084" s="30"/>
      <c r="O131084" s="15"/>
    </row>
    <row r="131085" spans="7:15" s="29" customFormat="1" x14ac:dyDescent="0.3">
      <c r="G131085" s="15"/>
      <c r="H131085" s="15"/>
      <c r="I131085" s="15"/>
      <c r="K131085" s="15"/>
      <c r="M131085" s="15"/>
      <c r="N131085" s="30"/>
      <c r="O131085" s="15"/>
    </row>
    <row r="131086" spans="7:15" s="29" customFormat="1" x14ac:dyDescent="0.3">
      <c r="G131086" s="15"/>
      <c r="H131086" s="15"/>
      <c r="I131086" s="15"/>
      <c r="K131086" s="15"/>
      <c r="M131086" s="15"/>
      <c r="N131086" s="30"/>
      <c r="O131086" s="15"/>
    </row>
    <row r="131087" spans="7:15" s="29" customFormat="1" x14ac:dyDescent="0.3">
      <c r="G131087" s="15"/>
      <c r="H131087" s="15"/>
      <c r="I131087" s="15"/>
      <c r="K131087" s="15"/>
      <c r="M131087" s="15"/>
      <c r="N131087" s="30"/>
      <c r="O131087" s="15"/>
    </row>
    <row r="131088" spans="7:15" s="29" customFormat="1" x14ac:dyDescent="0.3">
      <c r="G131088" s="15"/>
      <c r="H131088" s="15"/>
      <c r="I131088" s="15"/>
      <c r="K131088" s="15"/>
      <c r="M131088" s="15"/>
      <c r="N131088" s="30"/>
      <c r="O131088" s="15"/>
    </row>
    <row r="131089" spans="7:15" s="29" customFormat="1" x14ac:dyDescent="0.3">
      <c r="G131089" s="15"/>
      <c r="H131089" s="15"/>
      <c r="I131089" s="15"/>
      <c r="K131089" s="15"/>
      <c r="M131089" s="15"/>
      <c r="N131089" s="30"/>
      <c r="O131089" s="15"/>
    </row>
    <row r="131090" spans="7:15" s="29" customFormat="1" x14ac:dyDescent="0.3">
      <c r="G131090" s="15"/>
      <c r="H131090" s="15"/>
      <c r="I131090" s="15"/>
      <c r="K131090" s="15"/>
      <c r="M131090" s="15"/>
      <c r="N131090" s="30"/>
      <c r="O131090" s="15"/>
    </row>
    <row r="131091" spans="7:15" s="29" customFormat="1" x14ac:dyDescent="0.3">
      <c r="G131091" s="15"/>
      <c r="H131091" s="15"/>
      <c r="I131091" s="15"/>
      <c r="K131091" s="15"/>
      <c r="M131091" s="15"/>
      <c r="N131091" s="30"/>
      <c r="O131091" s="15"/>
    </row>
    <row r="131092" spans="7:15" s="29" customFormat="1" x14ac:dyDescent="0.3">
      <c r="G131092" s="15"/>
      <c r="H131092" s="15"/>
      <c r="I131092" s="15"/>
      <c r="K131092" s="15"/>
      <c r="M131092" s="15"/>
      <c r="N131092" s="30"/>
      <c r="O131092" s="15"/>
    </row>
    <row r="131093" spans="7:15" s="29" customFormat="1" x14ac:dyDescent="0.3">
      <c r="G131093" s="15"/>
      <c r="H131093" s="15"/>
      <c r="I131093" s="15"/>
      <c r="K131093" s="15"/>
      <c r="M131093" s="15"/>
      <c r="N131093" s="30"/>
      <c r="O131093" s="15"/>
    </row>
    <row r="131094" spans="7:15" s="29" customFormat="1" x14ac:dyDescent="0.3">
      <c r="G131094" s="15"/>
      <c r="H131094" s="15"/>
      <c r="I131094" s="15"/>
      <c r="K131094" s="15"/>
      <c r="M131094" s="15"/>
      <c r="N131094" s="30"/>
      <c r="O131094" s="15"/>
    </row>
    <row r="131095" spans="7:15" s="29" customFormat="1" x14ac:dyDescent="0.3">
      <c r="G131095" s="15"/>
      <c r="H131095" s="15"/>
      <c r="I131095" s="15"/>
      <c r="K131095" s="15"/>
      <c r="M131095" s="15"/>
      <c r="N131095" s="30"/>
      <c r="O131095" s="15"/>
    </row>
    <row r="131096" spans="7:15" s="29" customFormat="1" x14ac:dyDescent="0.3">
      <c r="G131096" s="15"/>
      <c r="H131096" s="15"/>
      <c r="I131096" s="15"/>
      <c r="K131096" s="15"/>
      <c r="M131096" s="15"/>
      <c r="N131096" s="30"/>
      <c r="O131096" s="15"/>
    </row>
    <row r="131097" spans="7:15" s="29" customFormat="1" x14ac:dyDescent="0.3">
      <c r="G131097" s="15"/>
      <c r="H131097" s="15"/>
      <c r="I131097" s="15"/>
      <c r="K131097" s="15"/>
      <c r="M131097" s="15"/>
      <c r="N131097" s="30"/>
      <c r="O131097" s="15"/>
    </row>
    <row r="131098" spans="7:15" s="29" customFormat="1" x14ac:dyDescent="0.3">
      <c r="G131098" s="15"/>
      <c r="H131098" s="15"/>
      <c r="I131098" s="15"/>
      <c r="K131098" s="15"/>
      <c r="M131098" s="15"/>
      <c r="N131098" s="30"/>
      <c r="O131098" s="15"/>
    </row>
    <row r="131099" spans="7:15" s="29" customFormat="1" x14ac:dyDescent="0.3">
      <c r="G131099" s="15"/>
      <c r="H131099" s="15"/>
      <c r="I131099" s="15"/>
      <c r="K131099" s="15"/>
      <c r="M131099" s="15"/>
      <c r="N131099" s="30"/>
      <c r="O131099" s="15"/>
    </row>
    <row r="131100" spans="7:15" s="29" customFormat="1" x14ac:dyDescent="0.3">
      <c r="G131100" s="15"/>
      <c r="H131100" s="15"/>
      <c r="I131100" s="15"/>
      <c r="K131100" s="15"/>
      <c r="M131100" s="15"/>
      <c r="N131100" s="30"/>
      <c r="O131100" s="15"/>
    </row>
    <row r="131101" spans="7:15" s="29" customFormat="1" x14ac:dyDescent="0.3">
      <c r="G131101" s="15"/>
      <c r="H131101" s="15"/>
      <c r="I131101" s="15"/>
      <c r="K131101" s="15"/>
      <c r="M131101" s="15"/>
      <c r="N131101" s="30"/>
      <c r="O131101" s="15"/>
    </row>
    <row r="131102" spans="7:15" s="29" customFormat="1" x14ac:dyDescent="0.3">
      <c r="G131102" s="15"/>
      <c r="H131102" s="15"/>
      <c r="I131102" s="15"/>
      <c r="K131102" s="15"/>
      <c r="M131102" s="15"/>
      <c r="N131102" s="30"/>
      <c r="O131102" s="15"/>
    </row>
    <row r="131103" spans="7:15" s="29" customFormat="1" x14ac:dyDescent="0.3">
      <c r="G131103" s="15"/>
      <c r="H131103" s="15"/>
      <c r="I131103" s="15"/>
      <c r="K131103" s="15"/>
      <c r="M131103" s="15"/>
      <c r="N131103" s="30"/>
      <c r="O131103" s="15"/>
    </row>
    <row r="131104" spans="7:15" s="29" customFormat="1" x14ac:dyDescent="0.3">
      <c r="G131104" s="15"/>
      <c r="H131104" s="15"/>
      <c r="I131104" s="15"/>
      <c r="K131104" s="15"/>
      <c r="M131104" s="15"/>
      <c r="N131104" s="30"/>
      <c r="O131104" s="15"/>
    </row>
    <row r="131105" spans="7:15" s="29" customFormat="1" x14ac:dyDescent="0.3">
      <c r="G131105" s="15"/>
      <c r="H131105" s="15"/>
      <c r="I131105" s="15"/>
      <c r="K131105" s="15"/>
      <c r="M131105" s="15"/>
      <c r="N131105" s="30"/>
      <c r="O131105" s="15"/>
    </row>
    <row r="131106" spans="7:15" s="29" customFormat="1" x14ac:dyDescent="0.3">
      <c r="G131106" s="15"/>
      <c r="H131106" s="15"/>
      <c r="I131106" s="15"/>
      <c r="K131106" s="15"/>
      <c r="M131106" s="15"/>
      <c r="N131106" s="30"/>
      <c r="O131106" s="15"/>
    </row>
    <row r="131107" spans="7:15" s="29" customFormat="1" x14ac:dyDescent="0.3">
      <c r="G131107" s="15"/>
      <c r="H131107" s="15"/>
      <c r="I131107" s="15"/>
      <c r="K131107" s="15"/>
      <c r="M131107" s="15"/>
      <c r="N131107" s="30"/>
      <c r="O131107" s="15"/>
    </row>
    <row r="131108" spans="7:15" s="29" customFormat="1" x14ac:dyDescent="0.3">
      <c r="G131108" s="15"/>
      <c r="H131108" s="15"/>
      <c r="I131108" s="15"/>
      <c r="K131108" s="15"/>
      <c r="M131108" s="15"/>
      <c r="N131108" s="30"/>
      <c r="O131108" s="15"/>
    </row>
    <row r="131109" spans="7:15" s="29" customFormat="1" x14ac:dyDescent="0.3">
      <c r="G131109" s="15"/>
      <c r="H131109" s="15"/>
      <c r="I131109" s="15"/>
      <c r="K131109" s="15"/>
      <c r="M131109" s="15"/>
      <c r="N131109" s="30"/>
      <c r="O131109" s="15"/>
    </row>
    <row r="131110" spans="7:15" s="29" customFormat="1" x14ac:dyDescent="0.3">
      <c r="G131110" s="15"/>
      <c r="H131110" s="15"/>
      <c r="I131110" s="15"/>
      <c r="K131110" s="15"/>
      <c r="M131110" s="15"/>
      <c r="N131110" s="30"/>
      <c r="O131110" s="15"/>
    </row>
    <row r="131111" spans="7:15" s="29" customFormat="1" x14ac:dyDescent="0.3">
      <c r="G131111" s="15"/>
      <c r="H131111" s="15"/>
      <c r="I131111" s="15"/>
      <c r="K131111" s="15"/>
      <c r="M131111" s="15"/>
      <c r="N131111" s="30"/>
      <c r="O131111" s="15"/>
    </row>
    <row r="131112" spans="7:15" s="29" customFormat="1" x14ac:dyDescent="0.3">
      <c r="G131112" s="15"/>
      <c r="H131112" s="15"/>
      <c r="I131112" s="15"/>
      <c r="K131112" s="15"/>
      <c r="M131112" s="15"/>
      <c r="N131112" s="30"/>
      <c r="O131112" s="15"/>
    </row>
    <row r="131113" spans="7:15" s="29" customFormat="1" x14ac:dyDescent="0.3">
      <c r="G131113" s="15"/>
      <c r="H131113" s="15"/>
      <c r="I131113" s="15"/>
      <c r="K131113" s="15"/>
      <c r="M131113" s="15"/>
      <c r="N131113" s="30"/>
      <c r="O131113" s="15"/>
    </row>
    <row r="131114" spans="7:15" s="29" customFormat="1" x14ac:dyDescent="0.3">
      <c r="G131114" s="15"/>
      <c r="H131114" s="15"/>
      <c r="I131114" s="15"/>
      <c r="K131114" s="15"/>
      <c r="M131114" s="15"/>
      <c r="N131114" s="30"/>
      <c r="O131114" s="15"/>
    </row>
    <row r="131115" spans="7:15" s="29" customFormat="1" x14ac:dyDescent="0.3">
      <c r="G131115" s="15"/>
      <c r="H131115" s="15"/>
      <c r="I131115" s="15"/>
      <c r="K131115" s="15"/>
      <c r="M131115" s="15"/>
      <c r="N131115" s="30"/>
      <c r="O131115" s="15"/>
    </row>
    <row r="131116" spans="7:15" s="29" customFormat="1" x14ac:dyDescent="0.3">
      <c r="G131116" s="15"/>
      <c r="H131116" s="15"/>
      <c r="I131116" s="15"/>
      <c r="K131116" s="15"/>
      <c r="M131116" s="15"/>
      <c r="N131116" s="30"/>
      <c r="O131116" s="15"/>
    </row>
    <row r="131117" spans="7:15" s="29" customFormat="1" x14ac:dyDescent="0.3">
      <c r="G131117" s="15"/>
      <c r="H131117" s="15"/>
      <c r="I131117" s="15"/>
      <c r="K131117" s="15"/>
      <c r="M131117" s="15"/>
      <c r="N131117" s="30"/>
      <c r="O131117" s="15"/>
    </row>
    <row r="131118" spans="7:15" s="29" customFormat="1" x14ac:dyDescent="0.3">
      <c r="G131118" s="15"/>
      <c r="H131118" s="15"/>
      <c r="I131118" s="15"/>
      <c r="K131118" s="15"/>
      <c r="M131118" s="15"/>
      <c r="N131118" s="30"/>
      <c r="O131118" s="15"/>
    </row>
    <row r="131119" spans="7:15" s="29" customFormat="1" x14ac:dyDescent="0.3">
      <c r="G131119" s="15"/>
      <c r="H131119" s="15"/>
      <c r="I131119" s="15"/>
      <c r="K131119" s="15"/>
      <c r="M131119" s="15"/>
      <c r="N131119" s="30"/>
      <c r="O131119" s="15"/>
    </row>
    <row r="131120" spans="7:15" s="29" customFormat="1" x14ac:dyDescent="0.3">
      <c r="G131120" s="15"/>
      <c r="H131120" s="15"/>
      <c r="I131120" s="15"/>
      <c r="K131120" s="15"/>
      <c r="M131120" s="15"/>
      <c r="N131120" s="30"/>
      <c r="O131120" s="15"/>
    </row>
    <row r="131121" spans="7:15" s="29" customFormat="1" x14ac:dyDescent="0.3">
      <c r="G131121" s="15"/>
      <c r="H131121" s="15"/>
      <c r="I131121" s="15"/>
      <c r="K131121" s="15"/>
      <c r="M131121" s="15"/>
      <c r="N131121" s="30"/>
      <c r="O131121" s="15"/>
    </row>
    <row r="131122" spans="7:15" s="29" customFormat="1" x14ac:dyDescent="0.3">
      <c r="G131122" s="15"/>
      <c r="H131122" s="15"/>
      <c r="I131122" s="15"/>
      <c r="K131122" s="15"/>
      <c r="M131122" s="15"/>
      <c r="N131122" s="30"/>
      <c r="O131122" s="15"/>
    </row>
    <row r="131123" spans="7:15" s="29" customFormat="1" x14ac:dyDescent="0.3">
      <c r="G131123" s="15"/>
      <c r="H131123" s="15"/>
      <c r="I131123" s="15"/>
      <c r="K131123" s="15"/>
      <c r="M131123" s="15"/>
      <c r="N131123" s="30"/>
      <c r="O131123" s="15"/>
    </row>
    <row r="131124" spans="7:15" s="29" customFormat="1" x14ac:dyDescent="0.3">
      <c r="G131124" s="15"/>
      <c r="H131124" s="15"/>
      <c r="I131124" s="15"/>
      <c r="K131124" s="15"/>
      <c r="M131124" s="15"/>
      <c r="N131124" s="30"/>
      <c r="O131124" s="15"/>
    </row>
    <row r="131125" spans="7:15" s="29" customFormat="1" x14ac:dyDescent="0.3">
      <c r="G131125" s="15"/>
      <c r="H131125" s="15"/>
      <c r="I131125" s="15"/>
      <c r="K131125" s="15"/>
      <c r="M131125" s="15"/>
      <c r="N131125" s="30"/>
      <c r="O131125" s="15"/>
    </row>
    <row r="131126" spans="7:15" s="29" customFormat="1" x14ac:dyDescent="0.3">
      <c r="G131126" s="15"/>
      <c r="H131126" s="15"/>
      <c r="I131126" s="15"/>
      <c r="K131126" s="15"/>
      <c r="M131126" s="15"/>
      <c r="N131126" s="30"/>
      <c r="O131126" s="15"/>
    </row>
    <row r="131127" spans="7:15" s="29" customFormat="1" x14ac:dyDescent="0.3">
      <c r="G131127" s="15"/>
      <c r="H131127" s="15"/>
      <c r="I131127" s="15"/>
      <c r="K131127" s="15"/>
      <c r="M131127" s="15"/>
      <c r="N131127" s="30"/>
      <c r="O131127" s="15"/>
    </row>
    <row r="131128" spans="7:15" s="29" customFormat="1" x14ac:dyDescent="0.3">
      <c r="G131128" s="15"/>
      <c r="H131128" s="15"/>
      <c r="I131128" s="15"/>
      <c r="K131128" s="15"/>
      <c r="M131128" s="15"/>
      <c r="N131128" s="30"/>
      <c r="O131128" s="15"/>
    </row>
    <row r="131129" spans="7:15" s="29" customFormat="1" x14ac:dyDescent="0.3">
      <c r="G131129" s="15"/>
      <c r="H131129" s="15"/>
      <c r="I131129" s="15"/>
      <c r="K131129" s="15"/>
      <c r="M131129" s="15"/>
      <c r="N131129" s="30"/>
      <c r="O131129" s="15"/>
    </row>
    <row r="131130" spans="7:15" s="29" customFormat="1" x14ac:dyDescent="0.3">
      <c r="G131130" s="15"/>
      <c r="H131130" s="15"/>
      <c r="I131130" s="15"/>
      <c r="K131130" s="15"/>
      <c r="M131130" s="15"/>
      <c r="N131130" s="30"/>
      <c r="O131130" s="15"/>
    </row>
    <row r="131131" spans="7:15" s="29" customFormat="1" x14ac:dyDescent="0.3">
      <c r="G131131" s="15"/>
      <c r="H131131" s="15"/>
      <c r="I131131" s="15"/>
      <c r="K131131" s="15"/>
      <c r="M131131" s="15"/>
      <c r="N131131" s="30"/>
      <c r="O131131" s="15"/>
    </row>
    <row r="131132" spans="7:15" s="29" customFormat="1" x14ac:dyDescent="0.3">
      <c r="G131132" s="15"/>
      <c r="H131132" s="15"/>
      <c r="I131132" s="15"/>
      <c r="K131132" s="15"/>
      <c r="M131132" s="15"/>
      <c r="N131132" s="30"/>
      <c r="O131132" s="15"/>
    </row>
    <row r="131133" spans="7:15" s="29" customFormat="1" x14ac:dyDescent="0.3">
      <c r="G131133" s="15"/>
      <c r="H131133" s="15"/>
      <c r="I131133" s="15"/>
      <c r="K131133" s="15"/>
      <c r="M131133" s="15"/>
      <c r="N131133" s="30"/>
      <c r="O131133" s="15"/>
    </row>
    <row r="131134" spans="7:15" s="29" customFormat="1" x14ac:dyDescent="0.3">
      <c r="G131134" s="15"/>
      <c r="H131134" s="15"/>
      <c r="I131134" s="15"/>
      <c r="K131134" s="15"/>
      <c r="M131134" s="15"/>
      <c r="N131134" s="30"/>
      <c r="O131134" s="15"/>
    </row>
    <row r="131135" spans="7:15" s="29" customFormat="1" x14ac:dyDescent="0.3">
      <c r="G131135" s="15"/>
      <c r="H131135" s="15"/>
      <c r="I131135" s="15"/>
      <c r="K131135" s="15"/>
      <c r="M131135" s="15"/>
      <c r="N131135" s="30"/>
      <c r="O131135" s="15"/>
    </row>
    <row r="131136" spans="7:15" s="29" customFormat="1" x14ac:dyDescent="0.3">
      <c r="G131136" s="15"/>
      <c r="H131136" s="15"/>
      <c r="I131136" s="15"/>
      <c r="K131136" s="15"/>
      <c r="M131136" s="15"/>
      <c r="N131136" s="30"/>
      <c r="O131136" s="15"/>
    </row>
    <row r="131137" spans="7:15" s="29" customFormat="1" x14ac:dyDescent="0.3">
      <c r="G131137" s="15"/>
      <c r="H131137" s="15"/>
      <c r="I131137" s="15"/>
      <c r="K131137" s="15"/>
      <c r="M131137" s="15"/>
      <c r="N131137" s="30"/>
      <c r="O131137" s="15"/>
    </row>
    <row r="131138" spans="7:15" s="29" customFormat="1" x14ac:dyDescent="0.3">
      <c r="G131138" s="15"/>
      <c r="H131138" s="15"/>
      <c r="I131138" s="15"/>
      <c r="K131138" s="15"/>
      <c r="M131138" s="15"/>
      <c r="N131138" s="30"/>
      <c r="O131138" s="15"/>
    </row>
    <row r="131139" spans="7:15" s="29" customFormat="1" x14ac:dyDescent="0.3">
      <c r="G131139" s="15"/>
      <c r="H131139" s="15"/>
      <c r="I131139" s="15"/>
      <c r="K131139" s="15"/>
      <c r="M131139" s="15"/>
      <c r="N131139" s="30"/>
      <c r="O131139" s="15"/>
    </row>
    <row r="131140" spans="7:15" s="29" customFormat="1" x14ac:dyDescent="0.3">
      <c r="G131140" s="15"/>
      <c r="H131140" s="15"/>
      <c r="I131140" s="15"/>
      <c r="K131140" s="15"/>
      <c r="M131140" s="15"/>
      <c r="N131140" s="30"/>
      <c r="O131140" s="15"/>
    </row>
    <row r="131141" spans="7:15" s="29" customFormat="1" x14ac:dyDescent="0.3">
      <c r="G131141" s="15"/>
      <c r="H131141" s="15"/>
      <c r="I131141" s="15"/>
      <c r="K131141" s="15"/>
      <c r="M131141" s="15"/>
      <c r="N131141" s="30"/>
      <c r="O131141" s="15"/>
    </row>
    <row r="131142" spans="7:15" s="29" customFormat="1" x14ac:dyDescent="0.3">
      <c r="G131142" s="15"/>
      <c r="H131142" s="15"/>
      <c r="I131142" s="15"/>
      <c r="K131142" s="15"/>
      <c r="M131142" s="15"/>
      <c r="N131142" s="30"/>
      <c r="O131142" s="15"/>
    </row>
    <row r="131143" spans="7:15" s="29" customFormat="1" x14ac:dyDescent="0.3">
      <c r="G131143" s="15"/>
      <c r="H131143" s="15"/>
      <c r="I131143" s="15"/>
      <c r="K131143" s="15"/>
      <c r="M131143" s="15"/>
      <c r="N131143" s="30"/>
      <c r="O131143" s="15"/>
    </row>
    <row r="131144" spans="7:15" s="29" customFormat="1" x14ac:dyDescent="0.3">
      <c r="G131144" s="15"/>
      <c r="H131144" s="15"/>
      <c r="I131144" s="15"/>
      <c r="K131144" s="15"/>
      <c r="M131144" s="15"/>
      <c r="N131144" s="30"/>
      <c r="O131144" s="15"/>
    </row>
    <row r="131145" spans="7:15" s="29" customFormat="1" x14ac:dyDescent="0.3">
      <c r="G131145" s="15"/>
      <c r="H131145" s="15"/>
      <c r="I131145" s="15"/>
      <c r="K131145" s="15"/>
      <c r="M131145" s="15"/>
      <c r="N131145" s="30"/>
      <c r="O131145" s="15"/>
    </row>
    <row r="131146" spans="7:15" s="29" customFormat="1" x14ac:dyDescent="0.3">
      <c r="G131146" s="15"/>
      <c r="H131146" s="15"/>
      <c r="I131146" s="15"/>
      <c r="K131146" s="15"/>
      <c r="M131146" s="15"/>
      <c r="N131146" s="30"/>
      <c r="O131146" s="15"/>
    </row>
    <row r="131147" spans="7:15" s="29" customFormat="1" x14ac:dyDescent="0.3">
      <c r="G131147" s="15"/>
      <c r="H131147" s="15"/>
      <c r="I131147" s="15"/>
      <c r="K131147" s="15"/>
      <c r="M131147" s="15"/>
      <c r="N131147" s="30"/>
      <c r="O131147" s="15"/>
    </row>
    <row r="131148" spans="7:15" s="29" customFormat="1" x14ac:dyDescent="0.3">
      <c r="G131148" s="15"/>
      <c r="H131148" s="15"/>
      <c r="I131148" s="15"/>
      <c r="K131148" s="15"/>
      <c r="M131148" s="15"/>
      <c r="N131148" s="30"/>
      <c r="O131148" s="15"/>
    </row>
    <row r="131149" spans="7:15" s="29" customFormat="1" x14ac:dyDescent="0.3">
      <c r="G131149" s="15"/>
      <c r="H131149" s="15"/>
      <c r="I131149" s="15"/>
      <c r="K131149" s="15"/>
      <c r="M131149" s="15"/>
      <c r="N131149" s="30"/>
      <c r="O131149" s="15"/>
    </row>
    <row r="131150" spans="7:15" s="29" customFormat="1" x14ac:dyDescent="0.3">
      <c r="G131150" s="15"/>
      <c r="H131150" s="15"/>
      <c r="I131150" s="15"/>
      <c r="K131150" s="15"/>
      <c r="M131150" s="15"/>
      <c r="N131150" s="30"/>
      <c r="O131150" s="15"/>
    </row>
    <row r="131151" spans="7:15" s="29" customFormat="1" x14ac:dyDescent="0.3">
      <c r="G131151" s="15"/>
      <c r="H131151" s="15"/>
      <c r="I131151" s="15"/>
      <c r="K131151" s="15"/>
      <c r="M131151" s="15"/>
      <c r="N131151" s="30"/>
      <c r="O131151" s="15"/>
    </row>
    <row r="131152" spans="7:15" s="29" customFormat="1" x14ac:dyDescent="0.3">
      <c r="G131152" s="15"/>
      <c r="H131152" s="15"/>
      <c r="I131152" s="15"/>
      <c r="K131152" s="15"/>
      <c r="M131152" s="15"/>
      <c r="N131152" s="30"/>
      <c r="O131152" s="15"/>
    </row>
    <row r="131153" spans="7:15" s="29" customFormat="1" x14ac:dyDescent="0.3">
      <c r="G131153" s="15"/>
      <c r="H131153" s="15"/>
      <c r="I131153" s="15"/>
      <c r="K131153" s="15"/>
      <c r="M131153" s="15"/>
      <c r="N131153" s="30"/>
      <c r="O131153" s="15"/>
    </row>
    <row r="131154" spans="7:15" s="29" customFormat="1" x14ac:dyDescent="0.3">
      <c r="G131154" s="15"/>
      <c r="H131154" s="15"/>
      <c r="I131154" s="15"/>
      <c r="K131154" s="15"/>
      <c r="M131154" s="15"/>
      <c r="N131154" s="30"/>
      <c r="O131154" s="15"/>
    </row>
    <row r="131155" spans="7:15" s="29" customFormat="1" x14ac:dyDescent="0.3">
      <c r="G131155" s="15"/>
      <c r="H131155" s="15"/>
      <c r="I131155" s="15"/>
      <c r="K131155" s="15"/>
      <c r="M131155" s="15"/>
      <c r="N131155" s="30"/>
      <c r="O131155" s="15"/>
    </row>
    <row r="131156" spans="7:15" s="29" customFormat="1" x14ac:dyDescent="0.3">
      <c r="G131156" s="15"/>
      <c r="H131156" s="15"/>
      <c r="I131156" s="15"/>
      <c r="K131156" s="15"/>
      <c r="M131156" s="15"/>
      <c r="N131156" s="30"/>
      <c r="O131156" s="15"/>
    </row>
    <row r="131157" spans="7:15" s="29" customFormat="1" x14ac:dyDescent="0.3">
      <c r="G131157" s="15"/>
      <c r="H131157" s="15"/>
      <c r="I131157" s="15"/>
      <c r="K131157" s="15"/>
      <c r="M131157" s="15"/>
      <c r="N131157" s="30"/>
      <c r="O131157" s="15"/>
    </row>
    <row r="131158" spans="7:15" s="29" customFormat="1" x14ac:dyDescent="0.3">
      <c r="G131158" s="15"/>
      <c r="H131158" s="15"/>
      <c r="I131158" s="15"/>
      <c r="K131158" s="15"/>
      <c r="M131158" s="15"/>
      <c r="N131158" s="30"/>
      <c r="O131158" s="15"/>
    </row>
    <row r="131159" spans="7:15" s="29" customFormat="1" x14ac:dyDescent="0.3">
      <c r="G131159" s="15"/>
      <c r="H131159" s="15"/>
      <c r="I131159" s="15"/>
      <c r="K131159" s="15"/>
      <c r="M131159" s="15"/>
      <c r="N131159" s="30"/>
      <c r="O131159" s="15"/>
    </row>
    <row r="131160" spans="7:15" s="29" customFormat="1" x14ac:dyDescent="0.3">
      <c r="G131160" s="15"/>
      <c r="H131160" s="15"/>
      <c r="I131160" s="15"/>
      <c r="K131160" s="15"/>
      <c r="M131160" s="15"/>
      <c r="N131160" s="30"/>
      <c r="O131160" s="15"/>
    </row>
    <row r="131161" spans="7:15" s="29" customFormat="1" x14ac:dyDescent="0.3">
      <c r="G131161" s="15"/>
      <c r="H131161" s="15"/>
      <c r="I131161" s="15"/>
      <c r="K131161" s="15"/>
      <c r="M131161" s="15"/>
      <c r="N131161" s="30"/>
      <c r="O131161" s="15"/>
    </row>
    <row r="131162" spans="7:15" s="29" customFormat="1" x14ac:dyDescent="0.3">
      <c r="G131162" s="15"/>
      <c r="H131162" s="15"/>
      <c r="I131162" s="15"/>
      <c r="K131162" s="15"/>
      <c r="M131162" s="15"/>
      <c r="N131162" s="30"/>
      <c r="O131162" s="15"/>
    </row>
    <row r="131163" spans="7:15" s="29" customFormat="1" x14ac:dyDescent="0.3">
      <c r="G131163" s="15"/>
      <c r="H131163" s="15"/>
      <c r="I131163" s="15"/>
      <c r="K131163" s="15"/>
      <c r="M131163" s="15"/>
      <c r="N131163" s="30"/>
      <c r="O131163" s="15"/>
    </row>
    <row r="131164" spans="7:15" s="29" customFormat="1" x14ac:dyDescent="0.3">
      <c r="G131164" s="15"/>
      <c r="H131164" s="15"/>
      <c r="I131164" s="15"/>
      <c r="K131164" s="15"/>
      <c r="M131164" s="15"/>
      <c r="N131164" s="30"/>
      <c r="O131164" s="15"/>
    </row>
    <row r="131165" spans="7:15" s="29" customFormat="1" x14ac:dyDescent="0.3">
      <c r="G131165" s="15"/>
      <c r="H131165" s="15"/>
      <c r="I131165" s="15"/>
      <c r="K131165" s="15"/>
      <c r="M131165" s="15"/>
      <c r="N131165" s="30"/>
      <c r="O131165" s="15"/>
    </row>
    <row r="131166" spans="7:15" s="29" customFormat="1" x14ac:dyDescent="0.3">
      <c r="G131166" s="15"/>
      <c r="H131166" s="15"/>
      <c r="I131166" s="15"/>
      <c r="K131166" s="15"/>
      <c r="M131166" s="15"/>
      <c r="N131166" s="30"/>
      <c r="O131166" s="15"/>
    </row>
    <row r="131167" spans="7:15" s="29" customFormat="1" x14ac:dyDescent="0.3">
      <c r="G131167" s="15"/>
      <c r="H131167" s="15"/>
      <c r="I131167" s="15"/>
      <c r="K131167" s="15"/>
      <c r="M131167" s="15"/>
      <c r="N131167" s="30"/>
      <c r="O131167" s="15"/>
    </row>
    <row r="131168" spans="7:15" s="29" customFormat="1" x14ac:dyDescent="0.3">
      <c r="G131168" s="15"/>
      <c r="H131168" s="15"/>
      <c r="I131168" s="15"/>
      <c r="K131168" s="15"/>
      <c r="M131168" s="15"/>
      <c r="N131168" s="30"/>
      <c r="O131168" s="15"/>
    </row>
    <row r="131169" spans="7:15" s="29" customFormat="1" x14ac:dyDescent="0.3">
      <c r="G131169" s="15"/>
      <c r="H131169" s="15"/>
      <c r="I131169" s="15"/>
      <c r="K131169" s="15"/>
      <c r="M131169" s="15"/>
      <c r="N131169" s="30"/>
      <c r="O131169" s="15"/>
    </row>
    <row r="131170" spans="7:15" s="29" customFormat="1" x14ac:dyDescent="0.3">
      <c r="G131170" s="15"/>
      <c r="H131170" s="15"/>
      <c r="I131170" s="15"/>
      <c r="K131170" s="15"/>
      <c r="M131170" s="15"/>
      <c r="N131170" s="30"/>
      <c r="O131170" s="15"/>
    </row>
    <row r="131171" spans="7:15" s="29" customFormat="1" x14ac:dyDescent="0.3">
      <c r="G131171" s="15"/>
      <c r="H131171" s="15"/>
      <c r="I131171" s="15"/>
      <c r="K131171" s="15"/>
      <c r="M131171" s="15"/>
      <c r="N131171" s="30"/>
      <c r="O131171" s="15"/>
    </row>
    <row r="131172" spans="7:15" s="29" customFormat="1" x14ac:dyDescent="0.3">
      <c r="G131172" s="15"/>
      <c r="H131172" s="15"/>
      <c r="I131172" s="15"/>
      <c r="K131172" s="15"/>
      <c r="M131172" s="15"/>
      <c r="N131172" s="30"/>
      <c r="O131172" s="15"/>
    </row>
    <row r="131173" spans="7:15" s="29" customFormat="1" x14ac:dyDescent="0.3">
      <c r="G131173" s="15"/>
      <c r="H131173" s="15"/>
      <c r="I131173" s="15"/>
      <c r="K131173" s="15"/>
      <c r="M131173" s="15"/>
      <c r="N131173" s="30"/>
      <c r="O131173" s="15"/>
    </row>
    <row r="131174" spans="7:15" s="29" customFormat="1" x14ac:dyDescent="0.3">
      <c r="G131174" s="15"/>
      <c r="H131174" s="15"/>
      <c r="I131174" s="15"/>
      <c r="K131174" s="15"/>
      <c r="M131174" s="15"/>
      <c r="N131174" s="30"/>
      <c r="O131174" s="15"/>
    </row>
    <row r="131175" spans="7:15" s="29" customFormat="1" x14ac:dyDescent="0.3">
      <c r="G131175" s="15"/>
      <c r="H131175" s="15"/>
      <c r="I131175" s="15"/>
      <c r="K131175" s="15"/>
      <c r="M131175" s="15"/>
      <c r="N131175" s="30"/>
      <c r="O131175" s="15"/>
    </row>
    <row r="131176" spans="7:15" s="29" customFormat="1" x14ac:dyDescent="0.3">
      <c r="G131176" s="15"/>
      <c r="H131176" s="15"/>
      <c r="I131176" s="15"/>
      <c r="K131176" s="15"/>
      <c r="M131176" s="15"/>
      <c r="N131176" s="30"/>
      <c r="O131176" s="15"/>
    </row>
    <row r="131177" spans="7:15" s="29" customFormat="1" x14ac:dyDescent="0.3">
      <c r="G131177" s="15"/>
      <c r="H131177" s="15"/>
      <c r="I131177" s="15"/>
      <c r="K131177" s="15"/>
      <c r="M131177" s="15"/>
      <c r="N131177" s="30"/>
      <c r="O131177" s="15"/>
    </row>
    <row r="131178" spans="7:15" s="29" customFormat="1" x14ac:dyDescent="0.3">
      <c r="G131178" s="15"/>
      <c r="H131178" s="15"/>
      <c r="I131178" s="15"/>
      <c r="K131178" s="15"/>
      <c r="M131178" s="15"/>
      <c r="N131178" s="30"/>
      <c r="O131178" s="15"/>
    </row>
    <row r="131179" spans="7:15" s="29" customFormat="1" x14ac:dyDescent="0.3">
      <c r="G131179" s="15"/>
      <c r="H131179" s="15"/>
      <c r="I131179" s="15"/>
      <c r="K131179" s="15"/>
      <c r="M131179" s="15"/>
      <c r="N131179" s="30"/>
      <c r="O131179" s="15"/>
    </row>
    <row r="131180" spans="7:15" s="29" customFormat="1" x14ac:dyDescent="0.3">
      <c r="G131180" s="15"/>
      <c r="H131180" s="15"/>
      <c r="I131180" s="15"/>
      <c r="K131180" s="15"/>
      <c r="M131180" s="15"/>
      <c r="N131180" s="30"/>
      <c r="O131180" s="15"/>
    </row>
    <row r="131181" spans="7:15" s="29" customFormat="1" x14ac:dyDescent="0.3">
      <c r="G131181" s="15"/>
      <c r="H131181" s="15"/>
      <c r="I131181" s="15"/>
      <c r="K131181" s="15"/>
      <c r="M131181" s="15"/>
      <c r="N131181" s="30"/>
      <c r="O131181" s="15"/>
    </row>
    <row r="131182" spans="7:15" s="29" customFormat="1" x14ac:dyDescent="0.3">
      <c r="G131182" s="15"/>
      <c r="H131182" s="15"/>
      <c r="I131182" s="15"/>
      <c r="K131182" s="15"/>
      <c r="M131182" s="15"/>
      <c r="N131182" s="30"/>
      <c r="O131182" s="15"/>
    </row>
    <row r="131183" spans="7:15" s="29" customFormat="1" x14ac:dyDescent="0.3">
      <c r="G131183" s="15"/>
      <c r="H131183" s="15"/>
      <c r="I131183" s="15"/>
      <c r="K131183" s="15"/>
      <c r="M131183" s="15"/>
      <c r="N131183" s="30"/>
      <c r="O131183" s="15"/>
    </row>
    <row r="131184" spans="7:15" s="29" customFormat="1" x14ac:dyDescent="0.3">
      <c r="G131184" s="15"/>
      <c r="H131184" s="15"/>
      <c r="I131184" s="15"/>
      <c r="K131184" s="15"/>
      <c r="M131184" s="15"/>
      <c r="N131184" s="30"/>
      <c r="O131184" s="15"/>
    </row>
    <row r="131185" spans="7:15" s="29" customFormat="1" x14ac:dyDescent="0.3">
      <c r="G131185" s="15"/>
      <c r="H131185" s="15"/>
      <c r="I131185" s="15"/>
      <c r="K131185" s="15"/>
      <c r="M131185" s="15"/>
      <c r="N131185" s="30"/>
      <c r="O131185" s="15"/>
    </row>
    <row r="131186" spans="7:15" s="29" customFormat="1" x14ac:dyDescent="0.3">
      <c r="G131186" s="15"/>
      <c r="H131186" s="15"/>
      <c r="I131186" s="15"/>
      <c r="K131186" s="15"/>
      <c r="M131186" s="15"/>
      <c r="N131186" s="30"/>
      <c r="O131186" s="15"/>
    </row>
    <row r="131187" spans="7:15" s="29" customFormat="1" x14ac:dyDescent="0.3">
      <c r="G131187" s="15"/>
      <c r="H131187" s="15"/>
      <c r="I131187" s="15"/>
      <c r="K131187" s="15"/>
      <c r="M131187" s="15"/>
      <c r="N131187" s="30"/>
      <c r="O131187" s="15"/>
    </row>
    <row r="131188" spans="7:15" s="29" customFormat="1" x14ac:dyDescent="0.3">
      <c r="G131188" s="15"/>
      <c r="H131188" s="15"/>
      <c r="I131188" s="15"/>
      <c r="K131188" s="15"/>
      <c r="M131188" s="15"/>
      <c r="N131188" s="30"/>
      <c r="O131188" s="15"/>
    </row>
    <row r="131189" spans="7:15" s="29" customFormat="1" x14ac:dyDescent="0.3">
      <c r="G131189" s="15"/>
      <c r="H131189" s="15"/>
      <c r="I131189" s="15"/>
      <c r="K131189" s="15"/>
      <c r="M131189" s="15"/>
      <c r="N131189" s="30"/>
      <c r="O131189" s="15"/>
    </row>
    <row r="131190" spans="7:15" s="29" customFormat="1" x14ac:dyDescent="0.3">
      <c r="G131190" s="15"/>
      <c r="H131190" s="15"/>
      <c r="I131190" s="15"/>
      <c r="K131190" s="15"/>
      <c r="M131190" s="15"/>
      <c r="N131190" s="30"/>
      <c r="O131190" s="15"/>
    </row>
    <row r="131191" spans="7:15" s="29" customFormat="1" x14ac:dyDescent="0.3">
      <c r="G131191" s="15"/>
      <c r="H131191" s="15"/>
      <c r="I131191" s="15"/>
      <c r="K131191" s="15"/>
      <c r="M131191" s="15"/>
      <c r="N131191" s="30"/>
      <c r="O131191" s="15"/>
    </row>
    <row r="131192" spans="7:15" s="29" customFormat="1" x14ac:dyDescent="0.3">
      <c r="G131192" s="15"/>
      <c r="H131192" s="15"/>
      <c r="I131192" s="15"/>
      <c r="K131192" s="15"/>
      <c r="M131192" s="15"/>
      <c r="N131192" s="30"/>
      <c r="O131192" s="15"/>
    </row>
    <row r="131193" spans="7:15" s="29" customFormat="1" x14ac:dyDescent="0.3">
      <c r="G131193" s="15"/>
      <c r="H131193" s="15"/>
      <c r="I131193" s="15"/>
      <c r="K131193" s="15"/>
      <c r="M131193" s="15"/>
      <c r="N131193" s="30"/>
      <c r="O131193" s="15"/>
    </row>
    <row r="131194" spans="7:15" s="29" customFormat="1" x14ac:dyDescent="0.3">
      <c r="G131194" s="15"/>
      <c r="H131194" s="15"/>
      <c r="I131194" s="15"/>
      <c r="K131194" s="15"/>
      <c r="M131194" s="15"/>
      <c r="N131194" s="30"/>
      <c r="O131194" s="15"/>
    </row>
    <row r="131195" spans="7:15" s="29" customFormat="1" x14ac:dyDescent="0.3">
      <c r="G131195" s="15"/>
      <c r="H131195" s="15"/>
      <c r="I131195" s="15"/>
      <c r="K131195" s="15"/>
      <c r="M131195" s="15"/>
      <c r="N131195" s="30"/>
      <c r="O131195" s="15"/>
    </row>
    <row r="131196" spans="7:15" s="29" customFormat="1" x14ac:dyDescent="0.3">
      <c r="G131196" s="15"/>
      <c r="H131196" s="15"/>
      <c r="I131196" s="15"/>
      <c r="K131196" s="15"/>
      <c r="M131196" s="15"/>
      <c r="N131196" s="30"/>
      <c r="O131196" s="15"/>
    </row>
    <row r="131197" spans="7:15" s="29" customFormat="1" x14ac:dyDescent="0.3">
      <c r="G131197" s="15"/>
      <c r="H131197" s="15"/>
      <c r="I131197" s="15"/>
      <c r="K131197" s="15"/>
      <c r="M131197" s="15"/>
      <c r="N131197" s="30"/>
      <c r="O131197" s="15"/>
    </row>
    <row r="131198" spans="7:15" s="29" customFormat="1" x14ac:dyDescent="0.3">
      <c r="G131198" s="15"/>
      <c r="H131198" s="15"/>
      <c r="I131198" s="15"/>
      <c r="K131198" s="15"/>
      <c r="M131198" s="15"/>
      <c r="N131198" s="30"/>
      <c r="O131198" s="15"/>
    </row>
    <row r="131199" spans="7:15" s="29" customFormat="1" x14ac:dyDescent="0.3">
      <c r="G131199" s="15"/>
      <c r="H131199" s="15"/>
      <c r="I131199" s="15"/>
      <c r="K131199" s="15"/>
      <c r="M131199" s="15"/>
      <c r="N131199" s="30"/>
      <c r="O131199" s="15"/>
    </row>
    <row r="131200" spans="7:15" s="29" customFormat="1" x14ac:dyDescent="0.3">
      <c r="G131200" s="15"/>
      <c r="H131200" s="15"/>
      <c r="I131200" s="15"/>
      <c r="K131200" s="15"/>
      <c r="M131200" s="15"/>
      <c r="N131200" s="30"/>
      <c r="O131200" s="15"/>
    </row>
    <row r="131201" spans="7:15" s="29" customFormat="1" x14ac:dyDescent="0.3">
      <c r="G131201" s="15"/>
      <c r="H131201" s="15"/>
      <c r="I131201" s="15"/>
      <c r="K131201" s="15"/>
      <c r="M131201" s="15"/>
      <c r="N131201" s="30"/>
      <c r="O131201" s="15"/>
    </row>
    <row r="131202" spans="7:15" s="29" customFormat="1" x14ac:dyDescent="0.3">
      <c r="G131202" s="15"/>
      <c r="H131202" s="15"/>
      <c r="I131202" s="15"/>
      <c r="K131202" s="15"/>
      <c r="M131202" s="15"/>
      <c r="N131202" s="30"/>
      <c r="O131202" s="15"/>
    </row>
    <row r="131203" spans="7:15" s="29" customFormat="1" x14ac:dyDescent="0.3">
      <c r="G131203" s="15"/>
      <c r="H131203" s="15"/>
      <c r="I131203" s="15"/>
      <c r="K131203" s="15"/>
      <c r="M131203" s="15"/>
      <c r="N131203" s="30"/>
      <c r="O131203" s="15"/>
    </row>
    <row r="131204" spans="7:15" s="29" customFormat="1" x14ac:dyDescent="0.3">
      <c r="G131204" s="15"/>
      <c r="H131204" s="15"/>
      <c r="I131204" s="15"/>
      <c r="K131204" s="15"/>
      <c r="M131204" s="15"/>
      <c r="N131204" s="30"/>
      <c r="O131204" s="15"/>
    </row>
    <row r="131205" spans="7:15" s="29" customFormat="1" x14ac:dyDescent="0.3">
      <c r="G131205" s="15"/>
      <c r="H131205" s="15"/>
      <c r="I131205" s="15"/>
      <c r="K131205" s="15"/>
      <c r="M131205" s="15"/>
      <c r="N131205" s="30"/>
      <c r="O131205" s="15"/>
    </row>
    <row r="131206" spans="7:15" s="29" customFormat="1" x14ac:dyDescent="0.3">
      <c r="G131206" s="15"/>
      <c r="H131206" s="15"/>
      <c r="I131206" s="15"/>
      <c r="K131206" s="15"/>
      <c r="M131206" s="15"/>
      <c r="N131206" s="30"/>
      <c r="O131206" s="15"/>
    </row>
    <row r="131207" spans="7:15" s="29" customFormat="1" x14ac:dyDescent="0.3">
      <c r="G131207" s="15"/>
      <c r="H131207" s="15"/>
      <c r="I131207" s="15"/>
      <c r="K131207" s="15"/>
      <c r="M131207" s="15"/>
      <c r="N131207" s="30"/>
      <c r="O131207" s="15"/>
    </row>
    <row r="131208" spans="7:15" s="29" customFormat="1" x14ac:dyDescent="0.3">
      <c r="G131208" s="15"/>
      <c r="H131208" s="15"/>
      <c r="I131208" s="15"/>
      <c r="K131208" s="15"/>
      <c r="M131208" s="15"/>
      <c r="N131208" s="30"/>
      <c r="O131208" s="15"/>
    </row>
    <row r="131209" spans="7:15" s="29" customFormat="1" x14ac:dyDescent="0.3">
      <c r="G131209" s="15"/>
      <c r="H131209" s="15"/>
      <c r="I131209" s="15"/>
      <c r="K131209" s="15"/>
      <c r="M131209" s="15"/>
      <c r="N131209" s="30"/>
      <c r="O131209" s="15"/>
    </row>
    <row r="131210" spans="7:15" s="29" customFormat="1" x14ac:dyDescent="0.3">
      <c r="G131210" s="15"/>
      <c r="H131210" s="15"/>
      <c r="I131210" s="15"/>
      <c r="K131210" s="15"/>
      <c r="M131210" s="15"/>
      <c r="N131210" s="30"/>
      <c r="O131210" s="15"/>
    </row>
    <row r="131211" spans="7:15" s="29" customFormat="1" x14ac:dyDescent="0.3">
      <c r="G131211" s="15"/>
      <c r="H131211" s="15"/>
      <c r="I131211" s="15"/>
      <c r="K131211" s="15"/>
      <c r="M131211" s="15"/>
      <c r="N131211" s="30"/>
      <c r="O131211" s="15"/>
    </row>
    <row r="131212" spans="7:15" s="29" customFormat="1" x14ac:dyDescent="0.3">
      <c r="G131212" s="15"/>
      <c r="H131212" s="15"/>
      <c r="I131212" s="15"/>
      <c r="K131212" s="15"/>
      <c r="M131212" s="15"/>
      <c r="N131212" s="30"/>
      <c r="O131212" s="15"/>
    </row>
    <row r="131213" spans="7:15" s="29" customFormat="1" x14ac:dyDescent="0.3">
      <c r="G131213" s="15"/>
      <c r="H131213" s="15"/>
      <c r="I131213" s="15"/>
      <c r="K131213" s="15"/>
      <c r="M131213" s="15"/>
      <c r="N131213" s="30"/>
      <c r="O131213" s="15"/>
    </row>
    <row r="131214" spans="7:15" s="29" customFormat="1" x14ac:dyDescent="0.3">
      <c r="G131214" s="15"/>
      <c r="H131214" s="15"/>
      <c r="I131214" s="15"/>
      <c r="K131214" s="15"/>
      <c r="M131214" s="15"/>
      <c r="N131214" s="30"/>
      <c r="O131214" s="15"/>
    </row>
    <row r="131215" spans="7:15" s="29" customFormat="1" x14ac:dyDescent="0.3">
      <c r="G131215" s="15"/>
      <c r="H131215" s="15"/>
      <c r="I131215" s="15"/>
      <c r="K131215" s="15"/>
      <c r="M131215" s="15"/>
      <c r="N131215" s="30"/>
      <c r="O131215" s="15"/>
    </row>
    <row r="131216" spans="7:15" s="29" customFormat="1" x14ac:dyDescent="0.3">
      <c r="G131216" s="15"/>
      <c r="H131216" s="15"/>
      <c r="I131216" s="15"/>
      <c r="K131216" s="15"/>
      <c r="M131216" s="15"/>
      <c r="N131216" s="30"/>
      <c r="O131216" s="15"/>
    </row>
    <row r="131217" spans="7:15" s="29" customFormat="1" x14ac:dyDescent="0.3">
      <c r="G131217" s="15"/>
      <c r="H131217" s="15"/>
      <c r="I131217" s="15"/>
      <c r="K131217" s="15"/>
      <c r="M131217" s="15"/>
      <c r="N131217" s="30"/>
      <c r="O131217" s="15"/>
    </row>
    <row r="131218" spans="7:15" s="29" customFormat="1" x14ac:dyDescent="0.3">
      <c r="G131218" s="15"/>
      <c r="H131218" s="15"/>
      <c r="I131218" s="15"/>
      <c r="K131218" s="15"/>
      <c r="M131218" s="15"/>
      <c r="N131218" s="30"/>
      <c r="O131218" s="15"/>
    </row>
    <row r="131219" spans="7:15" s="29" customFormat="1" x14ac:dyDescent="0.3">
      <c r="G131219" s="15"/>
      <c r="H131219" s="15"/>
      <c r="I131219" s="15"/>
      <c r="K131219" s="15"/>
      <c r="M131219" s="15"/>
      <c r="N131219" s="30"/>
      <c r="O131219" s="15"/>
    </row>
    <row r="131220" spans="7:15" s="29" customFormat="1" x14ac:dyDescent="0.3">
      <c r="G131220" s="15"/>
      <c r="H131220" s="15"/>
      <c r="I131220" s="15"/>
      <c r="K131220" s="15"/>
      <c r="M131220" s="15"/>
      <c r="N131220" s="30"/>
      <c r="O131220" s="15"/>
    </row>
    <row r="131221" spans="7:15" s="29" customFormat="1" x14ac:dyDescent="0.3">
      <c r="G131221" s="15"/>
      <c r="H131221" s="15"/>
      <c r="I131221" s="15"/>
      <c r="K131221" s="15"/>
      <c r="M131221" s="15"/>
      <c r="N131221" s="30"/>
      <c r="O131221" s="15"/>
    </row>
    <row r="131222" spans="7:15" s="29" customFormat="1" x14ac:dyDescent="0.3">
      <c r="G131222" s="15"/>
      <c r="H131222" s="15"/>
      <c r="I131222" s="15"/>
      <c r="K131222" s="15"/>
      <c r="M131222" s="15"/>
      <c r="N131222" s="30"/>
      <c r="O131222" s="15"/>
    </row>
    <row r="131223" spans="7:15" s="29" customFormat="1" x14ac:dyDescent="0.3">
      <c r="G131223" s="15"/>
      <c r="H131223" s="15"/>
      <c r="I131223" s="15"/>
      <c r="K131223" s="15"/>
      <c r="M131223" s="15"/>
      <c r="N131223" s="30"/>
      <c r="O131223" s="15"/>
    </row>
    <row r="131224" spans="7:15" s="29" customFormat="1" x14ac:dyDescent="0.3">
      <c r="G131224" s="15"/>
      <c r="H131224" s="15"/>
      <c r="I131224" s="15"/>
      <c r="K131224" s="15"/>
      <c r="M131224" s="15"/>
      <c r="N131224" s="30"/>
      <c r="O131224" s="15"/>
    </row>
    <row r="131225" spans="7:15" s="29" customFormat="1" x14ac:dyDescent="0.3">
      <c r="G131225" s="15"/>
      <c r="H131225" s="15"/>
      <c r="I131225" s="15"/>
      <c r="K131225" s="15"/>
      <c r="M131225" s="15"/>
      <c r="N131225" s="30"/>
      <c r="O131225" s="15"/>
    </row>
    <row r="131226" spans="7:15" s="29" customFormat="1" x14ac:dyDescent="0.3">
      <c r="G131226" s="15"/>
      <c r="H131226" s="15"/>
      <c r="I131226" s="15"/>
      <c r="K131226" s="15"/>
      <c r="M131226" s="15"/>
      <c r="N131226" s="30"/>
      <c r="O131226" s="15"/>
    </row>
    <row r="131227" spans="7:15" s="29" customFormat="1" x14ac:dyDescent="0.3">
      <c r="G131227" s="15"/>
      <c r="H131227" s="15"/>
      <c r="I131227" s="15"/>
      <c r="K131227" s="15"/>
      <c r="M131227" s="15"/>
      <c r="N131227" s="30"/>
      <c r="O131227" s="15"/>
    </row>
    <row r="131228" spans="7:15" s="29" customFormat="1" x14ac:dyDescent="0.3">
      <c r="G131228" s="15"/>
      <c r="H131228" s="15"/>
      <c r="I131228" s="15"/>
      <c r="K131228" s="15"/>
      <c r="M131228" s="15"/>
      <c r="N131228" s="30"/>
      <c r="O131228" s="15"/>
    </row>
    <row r="131229" spans="7:15" s="29" customFormat="1" x14ac:dyDescent="0.3">
      <c r="G131229" s="15"/>
      <c r="H131229" s="15"/>
      <c r="I131229" s="15"/>
      <c r="K131229" s="15"/>
      <c r="M131229" s="15"/>
      <c r="N131229" s="30"/>
      <c r="O131229" s="15"/>
    </row>
    <row r="131230" spans="7:15" s="29" customFormat="1" x14ac:dyDescent="0.3">
      <c r="G131230" s="15"/>
      <c r="H131230" s="15"/>
      <c r="I131230" s="15"/>
      <c r="K131230" s="15"/>
      <c r="M131230" s="15"/>
      <c r="N131230" s="30"/>
      <c r="O131230" s="15"/>
    </row>
    <row r="131231" spans="7:15" s="29" customFormat="1" x14ac:dyDescent="0.3">
      <c r="G131231" s="15"/>
      <c r="H131231" s="15"/>
      <c r="I131231" s="15"/>
      <c r="K131231" s="15"/>
      <c r="M131231" s="15"/>
      <c r="N131231" s="30"/>
      <c r="O131231" s="15"/>
    </row>
    <row r="131232" spans="7:15" s="29" customFormat="1" x14ac:dyDescent="0.3">
      <c r="G131232" s="15"/>
      <c r="H131232" s="15"/>
      <c r="I131232" s="15"/>
      <c r="K131232" s="15"/>
      <c r="M131232" s="15"/>
      <c r="N131232" s="30"/>
      <c r="O131232" s="15"/>
    </row>
    <row r="131233" spans="7:15" s="29" customFormat="1" x14ac:dyDescent="0.3">
      <c r="G131233" s="15"/>
      <c r="H131233" s="15"/>
      <c r="I131233" s="15"/>
      <c r="K131233" s="15"/>
      <c r="M131233" s="15"/>
      <c r="N131233" s="30"/>
      <c r="O131233" s="15"/>
    </row>
    <row r="131234" spans="7:15" s="29" customFormat="1" x14ac:dyDescent="0.3">
      <c r="G131234" s="15"/>
      <c r="H131234" s="15"/>
      <c r="I131234" s="15"/>
      <c r="K131234" s="15"/>
      <c r="M131234" s="15"/>
      <c r="N131234" s="30"/>
      <c r="O131234" s="15"/>
    </row>
    <row r="131235" spans="7:15" s="29" customFormat="1" x14ac:dyDescent="0.3">
      <c r="G131235" s="15"/>
      <c r="H131235" s="15"/>
      <c r="I131235" s="15"/>
      <c r="K131235" s="15"/>
      <c r="M131235" s="15"/>
      <c r="N131235" s="30"/>
      <c r="O131235" s="15"/>
    </row>
    <row r="131236" spans="7:15" s="29" customFormat="1" x14ac:dyDescent="0.3">
      <c r="G131236" s="15"/>
      <c r="H131236" s="15"/>
      <c r="I131236" s="15"/>
      <c r="K131236" s="15"/>
      <c r="M131236" s="15"/>
      <c r="N131236" s="30"/>
      <c r="O131236" s="15"/>
    </row>
    <row r="131237" spans="7:15" s="29" customFormat="1" x14ac:dyDescent="0.3">
      <c r="G131237" s="15"/>
      <c r="H131237" s="15"/>
      <c r="I131237" s="15"/>
      <c r="K131237" s="15"/>
      <c r="M131237" s="15"/>
      <c r="N131237" s="30"/>
      <c r="O131237" s="15"/>
    </row>
    <row r="131238" spans="7:15" s="29" customFormat="1" x14ac:dyDescent="0.3">
      <c r="G131238" s="15"/>
      <c r="H131238" s="15"/>
      <c r="I131238" s="15"/>
      <c r="K131238" s="15"/>
      <c r="M131238" s="15"/>
      <c r="N131238" s="30"/>
      <c r="O131238" s="15"/>
    </row>
    <row r="131239" spans="7:15" s="29" customFormat="1" x14ac:dyDescent="0.3">
      <c r="G131239" s="15"/>
      <c r="H131239" s="15"/>
      <c r="I131239" s="15"/>
      <c r="K131239" s="15"/>
      <c r="M131239" s="15"/>
      <c r="N131239" s="30"/>
      <c r="O131239" s="15"/>
    </row>
    <row r="131240" spans="7:15" s="29" customFormat="1" x14ac:dyDescent="0.3">
      <c r="G131240" s="15"/>
      <c r="H131240" s="15"/>
      <c r="I131240" s="15"/>
      <c r="K131240" s="15"/>
      <c r="M131240" s="15"/>
      <c r="N131240" s="30"/>
      <c r="O131240" s="15"/>
    </row>
    <row r="131241" spans="7:15" s="29" customFormat="1" x14ac:dyDescent="0.3">
      <c r="G131241" s="15"/>
      <c r="H131241" s="15"/>
      <c r="I131241" s="15"/>
      <c r="K131241" s="15"/>
      <c r="M131241" s="15"/>
      <c r="N131241" s="30"/>
      <c r="O131241" s="15"/>
    </row>
    <row r="131242" spans="7:15" s="29" customFormat="1" x14ac:dyDescent="0.3">
      <c r="G131242" s="15"/>
      <c r="H131242" s="15"/>
      <c r="I131242" s="15"/>
      <c r="K131242" s="15"/>
      <c r="M131242" s="15"/>
      <c r="N131242" s="30"/>
      <c r="O131242" s="15"/>
    </row>
    <row r="131243" spans="7:15" s="29" customFormat="1" x14ac:dyDescent="0.3">
      <c r="G131243" s="15"/>
      <c r="H131243" s="15"/>
      <c r="I131243" s="15"/>
      <c r="K131243" s="15"/>
      <c r="M131243" s="15"/>
      <c r="N131243" s="30"/>
      <c r="O131243" s="15"/>
    </row>
    <row r="131244" spans="7:15" s="29" customFormat="1" x14ac:dyDescent="0.3">
      <c r="G131244" s="15"/>
      <c r="H131244" s="15"/>
      <c r="I131244" s="15"/>
      <c r="K131244" s="15"/>
      <c r="M131244" s="15"/>
      <c r="N131244" s="30"/>
      <c r="O131244" s="15"/>
    </row>
    <row r="131245" spans="7:15" s="29" customFormat="1" x14ac:dyDescent="0.3">
      <c r="G131245" s="15"/>
      <c r="H131245" s="15"/>
      <c r="I131245" s="15"/>
      <c r="K131245" s="15"/>
      <c r="M131245" s="15"/>
      <c r="N131245" s="30"/>
      <c r="O131245" s="15"/>
    </row>
    <row r="131246" spans="7:15" s="29" customFormat="1" x14ac:dyDescent="0.3">
      <c r="G131246" s="15"/>
      <c r="H131246" s="15"/>
      <c r="I131246" s="15"/>
      <c r="K131246" s="15"/>
      <c r="M131246" s="15"/>
      <c r="N131246" s="30"/>
      <c r="O131246" s="15"/>
    </row>
    <row r="131247" spans="7:15" s="29" customFormat="1" x14ac:dyDescent="0.3">
      <c r="G131247" s="15"/>
      <c r="H131247" s="15"/>
      <c r="I131247" s="15"/>
      <c r="K131247" s="15"/>
      <c r="M131247" s="15"/>
      <c r="N131247" s="30"/>
      <c r="O131247" s="15"/>
    </row>
    <row r="131248" spans="7:15" s="29" customFormat="1" x14ac:dyDescent="0.3">
      <c r="G131248" s="15"/>
      <c r="H131248" s="15"/>
      <c r="I131248" s="15"/>
      <c r="K131248" s="15"/>
      <c r="M131248" s="15"/>
      <c r="N131248" s="30"/>
      <c r="O131248" s="15"/>
    </row>
    <row r="131249" spans="7:15" s="29" customFormat="1" x14ac:dyDescent="0.3">
      <c r="G131249" s="15"/>
      <c r="H131249" s="15"/>
      <c r="I131249" s="15"/>
      <c r="K131249" s="15"/>
      <c r="M131249" s="15"/>
      <c r="N131249" s="30"/>
      <c r="O131249" s="15"/>
    </row>
    <row r="131250" spans="7:15" s="29" customFormat="1" x14ac:dyDescent="0.3">
      <c r="G131250" s="15"/>
      <c r="H131250" s="15"/>
      <c r="I131250" s="15"/>
      <c r="K131250" s="15"/>
      <c r="M131250" s="15"/>
      <c r="N131250" s="30"/>
      <c r="O131250" s="15"/>
    </row>
    <row r="131251" spans="7:15" s="29" customFormat="1" x14ac:dyDescent="0.3">
      <c r="G131251" s="15"/>
      <c r="H131251" s="15"/>
      <c r="I131251" s="15"/>
      <c r="K131251" s="15"/>
      <c r="M131251" s="15"/>
      <c r="N131251" s="30"/>
      <c r="O131251" s="15"/>
    </row>
    <row r="131252" spans="7:15" s="29" customFormat="1" x14ac:dyDescent="0.3">
      <c r="G131252" s="15"/>
      <c r="H131252" s="15"/>
      <c r="I131252" s="15"/>
      <c r="K131252" s="15"/>
      <c r="M131252" s="15"/>
      <c r="N131252" s="30"/>
      <c r="O131252" s="15"/>
    </row>
    <row r="131253" spans="7:15" s="29" customFormat="1" x14ac:dyDescent="0.3">
      <c r="G131253" s="15"/>
      <c r="H131253" s="15"/>
      <c r="I131253" s="15"/>
      <c r="K131253" s="15"/>
      <c r="M131253" s="15"/>
      <c r="N131253" s="30"/>
      <c r="O131253" s="15"/>
    </row>
    <row r="131254" spans="7:15" s="29" customFormat="1" x14ac:dyDescent="0.3">
      <c r="G131254" s="15"/>
      <c r="H131254" s="15"/>
      <c r="I131254" s="15"/>
      <c r="K131254" s="15"/>
      <c r="M131254" s="15"/>
      <c r="N131254" s="30"/>
      <c r="O131254" s="15"/>
    </row>
    <row r="131255" spans="7:15" s="29" customFormat="1" x14ac:dyDescent="0.3">
      <c r="G131255" s="15"/>
      <c r="H131255" s="15"/>
      <c r="I131255" s="15"/>
      <c r="K131255" s="15"/>
      <c r="M131255" s="15"/>
      <c r="N131255" s="30"/>
      <c r="O131255" s="15"/>
    </row>
    <row r="131256" spans="7:15" s="29" customFormat="1" x14ac:dyDescent="0.3">
      <c r="G131256" s="15"/>
      <c r="H131256" s="15"/>
      <c r="I131256" s="15"/>
      <c r="K131256" s="15"/>
      <c r="M131256" s="15"/>
      <c r="N131256" s="30"/>
      <c r="O131256" s="15"/>
    </row>
    <row r="131257" spans="7:15" s="29" customFormat="1" x14ac:dyDescent="0.3">
      <c r="G131257" s="15"/>
      <c r="H131257" s="15"/>
      <c r="I131257" s="15"/>
      <c r="K131257" s="15"/>
      <c r="M131257" s="15"/>
      <c r="N131257" s="30"/>
      <c r="O131257" s="15"/>
    </row>
    <row r="131258" spans="7:15" s="29" customFormat="1" x14ac:dyDescent="0.3">
      <c r="G131258" s="15"/>
      <c r="H131258" s="15"/>
      <c r="I131258" s="15"/>
      <c r="K131258" s="15"/>
      <c r="M131258" s="15"/>
      <c r="N131258" s="30"/>
      <c r="O131258" s="15"/>
    </row>
    <row r="131259" spans="7:15" s="29" customFormat="1" x14ac:dyDescent="0.3">
      <c r="G131259" s="15"/>
      <c r="H131259" s="15"/>
      <c r="I131259" s="15"/>
      <c r="K131259" s="15"/>
      <c r="M131259" s="15"/>
      <c r="N131259" s="30"/>
      <c r="O131259" s="15"/>
    </row>
    <row r="131260" spans="7:15" s="29" customFormat="1" x14ac:dyDescent="0.3">
      <c r="G131260" s="15"/>
      <c r="H131260" s="15"/>
      <c r="I131260" s="15"/>
      <c r="K131260" s="15"/>
      <c r="M131260" s="15"/>
      <c r="N131260" s="30"/>
      <c r="O131260" s="15"/>
    </row>
    <row r="131261" spans="7:15" s="29" customFormat="1" x14ac:dyDescent="0.3">
      <c r="G131261" s="15"/>
      <c r="H131261" s="15"/>
      <c r="I131261" s="15"/>
      <c r="K131261" s="15"/>
      <c r="M131261" s="15"/>
      <c r="N131261" s="30"/>
      <c r="O131261" s="15"/>
    </row>
    <row r="131262" spans="7:15" s="29" customFormat="1" x14ac:dyDescent="0.3">
      <c r="G131262" s="15"/>
      <c r="H131262" s="15"/>
      <c r="I131262" s="15"/>
      <c r="K131262" s="15"/>
      <c r="M131262" s="15"/>
      <c r="N131262" s="30"/>
      <c r="O131262" s="15"/>
    </row>
    <row r="131263" spans="7:15" s="29" customFormat="1" x14ac:dyDescent="0.3">
      <c r="G131263" s="15"/>
      <c r="H131263" s="15"/>
      <c r="I131263" s="15"/>
      <c r="K131263" s="15"/>
      <c r="M131263" s="15"/>
      <c r="N131263" s="30"/>
      <c r="O131263" s="15"/>
    </row>
    <row r="131264" spans="7:15" s="29" customFormat="1" x14ac:dyDescent="0.3">
      <c r="G131264" s="15"/>
      <c r="H131264" s="15"/>
      <c r="I131264" s="15"/>
      <c r="K131264" s="15"/>
      <c r="M131264" s="15"/>
      <c r="N131264" s="30"/>
      <c r="O131264" s="15"/>
    </row>
    <row r="131265" spans="7:15" s="29" customFormat="1" x14ac:dyDescent="0.3">
      <c r="G131265" s="15"/>
      <c r="H131265" s="15"/>
      <c r="I131265" s="15"/>
      <c r="K131265" s="15"/>
      <c r="M131265" s="15"/>
      <c r="N131265" s="30"/>
      <c r="O131265" s="15"/>
    </row>
    <row r="131266" spans="7:15" s="29" customFormat="1" x14ac:dyDescent="0.3">
      <c r="G131266" s="15"/>
      <c r="H131266" s="15"/>
      <c r="I131266" s="15"/>
      <c r="K131266" s="15"/>
      <c r="M131266" s="15"/>
      <c r="N131266" s="30"/>
      <c r="O131266" s="15"/>
    </row>
    <row r="131267" spans="7:15" s="29" customFormat="1" x14ac:dyDescent="0.3">
      <c r="G131267" s="15"/>
      <c r="H131267" s="15"/>
      <c r="I131267" s="15"/>
      <c r="K131267" s="15"/>
      <c r="M131267" s="15"/>
      <c r="N131267" s="30"/>
      <c r="O131267" s="15"/>
    </row>
    <row r="131268" spans="7:15" s="29" customFormat="1" x14ac:dyDescent="0.3">
      <c r="G131268" s="15"/>
      <c r="H131268" s="15"/>
      <c r="I131268" s="15"/>
      <c r="K131268" s="15"/>
      <c r="M131268" s="15"/>
      <c r="N131268" s="30"/>
      <c r="O131268" s="15"/>
    </row>
    <row r="131269" spans="7:15" s="29" customFormat="1" x14ac:dyDescent="0.3">
      <c r="G131269" s="15"/>
      <c r="H131269" s="15"/>
      <c r="I131269" s="15"/>
      <c r="K131269" s="15"/>
      <c r="M131269" s="15"/>
      <c r="N131269" s="30"/>
      <c r="O131269" s="15"/>
    </row>
    <row r="131270" spans="7:15" s="29" customFormat="1" x14ac:dyDescent="0.3">
      <c r="G131270" s="15"/>
      <c r="H131270" s="15"/>
      <c r="I131270" s="15"/>
      <c r="K131270" s="15"/>
      <c r="M131270" s="15"/>
      <c r="N131270" s="30"/>
      <c r="O131270" s="15"/>
    </row>
    <row r="131271" spans="7:15" s="29" customFormat="1" x14ac:dyDescent="0.3">
      <c r="G131271" s="15"/>
      <c r="H131271" s="15"/>
      <c r="I131271" s="15"/>
      <c r="K131271" s="15"/>
      <c r="M131271" s="15"/>
      <c r="N131271" s="30"/>
      <c r="O131271" s="15"/>
    </row>
    <row r="131272" spans="7:15" s="29" customFormat="1" x14ac:dyDescent="0.3">
      <c r="G131272" s="15"/>
      <c r="H131272" s="15"/>
      <c r="I131272" s="15"/>
      <c r="K131272" s="15"/>
      <c r="M131272" s="15"/>
      <c r="N131272" s="30"/>
      <c r="O131272" s="15"/>
    </row>
    <row r="131273" spans="7:15" s="29" customFormat="1" x14ac:dyDescent="0.3">
      <c r="G131273" s="15"/>
      <c r="H131273" s="15"/>
      <c r="I131273" s="15"/>
      <c r="K131273" s="15"/>
      <c r="M131273" s="15"/>
      <c r="N131273" s="30"/>
      <c r="O131273" s="15"/>
    </row>
    <row r="131274" spans="7:15" s="29" customFormat="1" x14ac:dyDescent="0.3">
      <c r="G131274" s="15"/>
      <c r="H131274" s="15"/>
      <c r="I131274" s="15"/>
      <c r="K131274" s="15"/>
      <c r="M131274" s="15"/>
      <c r="N131274" s="30"/>
      <c r="O131274" s="15"/>
    </row>
    <row r="131275" spans="7:15" s="29" customFormat="1" x14ac:dyDescent="0.3">
      <c r="G131275" s="15"/>
      <c r="H131275" s="15"/>
      <c r="I131275" s="15"/>
      <c r="K131275" s="15"/>
      <c r="M131275" s="15"/>
      <c r="N131275" s="30"/>
      <c r="O131275" s="15"/>
    </row>
    <row r="131276" spans="7:15" s="29" customFormat="1" x14ac:dyDescent="0.3">
      <c r="G131276" s="15"/>
      <c r="H131276" s="15"/>
      <c r="I131276" s="15"/>
      <c r="K131276" s="15"/>
      <c r="M131276" s="15"/>
      <c r="N131276" s="30"/>
      <c r="O131276" s="15"/>
    </row>
    <row r="131277" spans="7:15" s="29" customFormat="1" x14ac:dyDescent="0.3">
      <c r="G131277" s="15"/>
      <c r="H131277" s="15"/>
      <c r="I131277" s="15"/>
      <c r="K131277" s="15"/>
      <c r="M131277" s="15"/>
      <c r="N131277" s="30"/>
      <c r="O131277" s="15"/>
    </row>
    <row r="131278" spans="7:15" s="29" customFormat="1" x14ac:dyDescent="0.3">
      <c r="G131278" s="15"/>
      <c r="H131278" s="15"/>
      <c r="I131278" s="15"/>
      <c r="K131278" s="15"/>
      <c r="M131278" s="15"/>
      <c r="N131278" s="30"/>
      <c r="O131278" s="15"/>
    </row>
    <row r="131279" spans="7:15" s="29" customFormat="1" x14ac:dyDescent="0.3">
      <c r="G131279" s="15"/>
      <c r="H131279" s="15"/>
      <c r="I131279" s="15"/>
      <c r="K131279" s="15"/>
      <c r="M131279" s="15"/>
      <c r="N131279" s="30"/>
      <c r="O131279" s="15"/>
    </row>
    <row r="131280" spans="7:15" s="29" customFormat="1" x14ac:dyDescent="0.3">
      <c r="G131280" s="15"/>
      <c r="H131280" s="15"/>
      <c r="I131280" s="15"/>
      <c r="K131280" s="15"/>
      <c r="M131280" s="15"/>
      <c r="N131280" s="30"/>
      <c r="O131280" s="15"/>
    </row>
    <row r="131281" spans="7:15" s="29" customFormat="1" x14ac:dyDescent="0.3">
      <c r="G131281" s="15"/>
      <c r="H131281" s="15"/>
      <c r="I131281" s="15"/>
      <c r="K131281" s="15"/>
      <c r="M131281" s="15"/>
      <c r="N131281" s="30"/>
      <c r="O131281" s="15"/>
    </row>
    <row r="131282" spans="7:15" s="29" customFormat="1" x14ac:dyDescent="0.3">
      <c r="G131282" s="15"/>
      <c r="H131282" s="15"/>
      <c r="I131282" s="15"/>
      <c r="K131282" s="15"/>
      <c r="M131282" s="15"/>
      <c r="N131282" s="30"/>
      <c r="O131282" s="15"/>
    </row>
    <row r="131283" spans="7:15" s="29" customFormat="1" x14ac:dyDescent="0.3">
      <c r="G131283" s="15"/>
      <c r="H131283" s="15"/>
      <c r="I131283" s="15"/>
      <c r="K131283" s="15"/>
      <c r="M131283" s="15"/>
      <c r="N131283" s="30"/>
      <c r="O131283" s="15"/>
    </row>
    <row r="131284" spans="7:15" s="29" customFormat="1" x14ac:dyDescent="0.3">
      <c r="G131284" s="15"/>
      <c r="H131284" s="15"/>
      <c r="I131284" s="15"/>
      <c r="K131284" s="15"/>
      <c r="M131284" s="15"/>
      <c r="N131284" s="30"/>
      <c r="O131284" s="15"/>
    </row>
    <row r="131285" spans="7:15" s="29" customFormat="1" x14ac:dyDescent="0.3">
      <c r="G131285" s="15"/>
      <c r="H131285" s="15"/>
      <c r="I131285" s="15"/>
      <c r="K131285" s="15"/>
      <c r="M131285" s="15"/>
      <c r="N131285" s="30"/>
      <c r="O131285" s="15"/>
    </row>
    <row r="131286" spans="7:15" s="29" customFormat="1" x14ac:dyDescent="0.3">
      <c r="G131286" s="15"/>
      <c r="H131286" s="15"/>
      <c r="I131286" s="15"/>
      <c r="K131286" s="15"/>
      <c r="M131286" s="15"/>
      <c r="N131286" s="30"/>
      <c r="O131286" s="15"/>
    </row>
    <row r="131287" spans="7:15" s="29" customFormat="1" x14ac:dyDescent="0.3">
      <c r="G131287" s="15"/>
      <c r="H131287" s="15"/>
      <c r="I131287" s="15"/>
      <c r="K131287" s="15"/>
      <c r="M131287" s="15"/>
      <c r="N131287" s="30"/>
      <c r="O131287" s="15"/>
    </row>
    <row r="131288" spans="7:15" s="29" customFormat="1" x14ac:dyDescent="0.3">
      <c r="G131288" s="15"/>
      <c r="H131288" s="15"/>
      <c r="I131288" s="15"/>
      <c r="K131288" s="15"/>
      <c r="M131288" s="15"/>
      <c r="N131288" s="30"/>
      <c r="O131288" s="15"/>
    </row>
    <row r="131289" spans="7:15" s="29" customFormat="1" x14ac:dyDescent="0.3">
      <c r="G131289" s="15"/>
      <c r="H131289" s="15"/>
      <c r="I131289" s="15"/>
      <c r="K131289" s="15"/>
      <c r="M131289" s="15"/>
      <c r="N131289" s="30"/>
      <c r="O131289" s="15"/>
    </row>
    <row r="131290" spans="7:15" s="29" customFormat="1" x14ac:dyDescent="0.3">
      <c r="G131290" s="15"/>
      <c r="H131290" s="15"/>
      <c r="I131290" s="15"/>
      <c r="K131290" s="15"/>
      <c r="M131290" s="15"/>
      <c r="N131290" s="30"/>
      <c r="O131290" s="15"/>
    </row>
    <row r="131291" spans="7:15" s="29" customFormat="1" x14ac:dyDescent="0.3">
      <c r="G131291" s="15"/>
      <c r="H131291" s="15"/>
      <c r="I131291" s="15"/>
      <c r="K131291" s="15"/>
      <c r="M131291" s="15"/>
      <c r="N131291" s="30"/>
      <c r="O131291" s="15"/>
    </row>
    <row r="131292" spans="7:15" s="29" customFormat="1" x14ac:dyDescent="0.3">
      <c r="G131292" s="15"/>
      <c r="H131292" s="15"/>
      <c r="I131292" s="15"/>
      <c r="K131292" s="15"/>
      <c r="M131292" s="15"/>
      <c r="N131292" s="30"/>
      <c r="O131292" s="15"/>
    </row>
    <row r="131293" spans="7:15" s="29" customFormat="1" x14ac:dyDescent="0.3">
      <c r="G131293" s="15"/>
      <c r="H131293" s="15"/>
      <c r="I131293" s="15"/>
      <c r="K131293" s="15"/>
      <c r="M131293" s="15"/>
      <c r="N131293" s="30"/>
      <c r="O131293" s="15"/>
    </row>
    <row r="131294" spans="7:15" s="29" customFormat="1" x14ac:dyDescent="0.3">
      <c r="G131294" s="15"/>
      <c r="H131294" s="15"/>
      <c r="I131294" s="15"/>
      <c r="K131294" s="15"/>
      <c r="M131294" s="15"/>
      <c r="N131294" s="30"/>
      <c r="O131294" s="15"/>
    </row>
    <row r="131295" spans="7:15" s="29" customFormat="1" x14ac:dyDescent="0.3">
      <c r="G131295" s="15"/>
      <c r="H131295" s="15"/>
      <c r="I131295" s="15"/>
      <c r="K131295" s="15"/>
      <c r="M131295" s="15"/>
      <c r="N131295" s="30"/>
      <c r="O131295" s="15"/>
    </row>
    <row r="131296" spans="7:15" s="29" customFormat="1" x14ac:dyDescent="0.3">
      <c r="G131296" s="15"/>
      <c r="H131296" s="15"/>
      <c r="I131296" s="15"/>
      <c r="K131296" s="15"/>
      <c r="M131296" s="15"/>
      <c r="N131296" s="30"/>
      <c r="O131296" s="15"/>
    </row>
    <row r="131297" spans="7:15" s="29" customFormat="1" x14ac:dyDescent="0.3">
      <c r="G131297" s="15"/>
      <c r="H131297" s="15"/>
      <c r="I131297" s="15"/>
      <c r="K131297" s="15"/>
      <c r="M131297" s="15"/>
      <c r="N131297" s="30"/>
      <c r="O131297" s="15"/>
    </row>
    <row r="131298" spans="7:15" s="29" customFormat="1" x14ac:dyDescent="0.3">
      <c r="G131298" s="15"/>
      <c r="H131298" s="15"/>
      <c r="I131298" s="15"/>
      <c r="K131298" s="15"/>
      <c r="M131298" s="15"/>
      <c r="N131298" s="30"/>
      <c r="O131298" s="15"/>
    </row>
    <row r="131299" spans="7:15" s="29" customFormat="1" x14ac:dyDescent="0.3">
      <c r="G131299" s="15"/>
      <c r="H131299" s="15"/>
      <c r="I131299" s="15"/>
      <c r="K131299" s="15"/>
      <c r="M131299" s="15"/>
      <c r="N131299" s="30"/>
      <c r="O131299" s="15"/>
    </row>
    <row r="131300" spans="7:15" s="29" customFormat="1" x14ac:dyDescent="0.3">
      <c r="G131300" s="15"/>
      <c r="H131300" s="15"/>
      <c r="I131300" s="15"/>
      <c r="K131300" s="15"/>
      <c r="M131300" s="15"/>
      <c r="N131300" s="30"/>
      <c r="O131300" s="15"/>
    </row>
    <row r="131301" spans="7:15" s="29" customFormat="1" x14ac:dyDescent="0.3">
      <c r="G131301" s="15"/>
      <c r="H131301" s="15"/>
      <c r="I131301" s="15"/>
      <c r="K131301" s="15"/>
      <c r="M131301" s="15"/>
      <c r="N131301" s="30"/>
      <c r="O131301" s="15"/>
    </row>
    <row r="131302" spans="7:15" s="29" customFormat="1" x14ac:dyDescent="0.3">
      <c r="G131302" s="15"/>
      <c r="H131302" s="15"/>
      <c r="I131302" s="15"/>
      <c r="K131302" s="15"/>
      <c r="M131302" s="15"/>
      <c r="N131302" s="30"/>
      <c r="O131302" s="15"/>
    </row>
    <row r="131303" spans="7:15" s="29" customFormat="1" x14ac:dyDescent="0.3">
      <c r="G131303" s="15"/>
      <c r="H131303" s="15"/>
      <c r="I131303" s="15"/>
      <c r="K131303" s="15"/>
      <c r="M131303" s="15"/>
      <c r="N131303" s="30"/>
      <c r="O131303" s="15"/>
    </row>
    <row r="131304" spans="7:15" s="29" customFormat="1" x14ac:dyDescent="0.3">
      <c r="G131304" s="15"/>
      <c r="H131304" s="15"/>
      <c r="I131304" s="15"/>
      <c r="K131304" s="15"/>
      <c r="M131304" s="15"/>
      <c r="N131304" s="30"/>
      <c r="O131304" s="15"/>
    </row>
    <row r="131305" spans="7:15" s="29" customFormat="1" x14ac:dyDescent="0.3">
      <c r="G131305" s="15"/>
      <c r="H131305" s="15"/>
      <c r="I131305" s="15"/>
      <c r="K131305" s="15"/>
      <c r="M131305" s="15"/>
      <c r="N131305" s="30"/>
      <c r="O131305" s="15"/>
    </row>
    <row r="131306" spans="7:15" s="29" customFormat="1" x14ac:dyDescent="0.3">
      <c r="G131306" s="15"/>
      <c r="H131306" s="15"/>
      <c r="I131306" s="15"/>
      <c r="K131306" s="15"/>
      <c r="M131306" s="15"/>
      <c r="N131306" s="30"/>
      <c r="O131306" s="15"/>
    </row>
    <row r="131307" spans="7:15" s="29" customFormat="1" x14ac:dyDescent="0.3">
      <c r="G131307" s="15"/>
      <c r="H131307" s="15"/>
      <c r="I131307" s="15"/>
      <c r="K131307" s="15"/>
      <c r="M131307" s="15"/>
      <c r="N131307" s="30"/>
      <c r="O131307" s="15"/>
    </row>
    <row r="131308" spans="7:15" s="29" customFormat="1" x14ac:dyDescent="0.3">
      <c r="G131308" s="15"/>
      <c r="H131308" s="15"/>
      <c r="I131308" s="15"/>
      <c r="K131308" s="15"/>
      <c r="M131308" s="15"/>
      <c r="N131308" s="30"/>
      <c r="O131308" s="15"/>
    </row>
    <row r="131309" spans="7:15" s="29" customFormat="1" x14ac:dyDescent="0.3">
      <c r="G131309" s="15"/>
      <c r="H131309" s="15"/>
      <c r="I131309" s="15"/>
      <c r="K131309" s="15"/>
      <c r="M131309" s="15"/>
      <c r="N131309" s="30"/>
      <c r="O131309" s="15"/>
    </row>
    <row r="131310" spans="7:15" s="29" customFormat="1" x14ac:dyDescent="0.3">
      <c r="G131310" s="15"/>
      <c r="H131310" s="15"/>
      <c r="I131310" s="15"/>
      <c r="K131310" s="15"/>
      <c r="M131310" s="15"/>
      <c r="N131310" s="30"/>
      <c r="O131310" s="15"/>
    </row>
    <row r="131311" spans="7:15" s="29" customFormat="1" x14ac:dyDescent="0.3">
      <c r="G131311" s="15"/>
      <c r="H131311" s="15"/>
      <c r="I131311" s="15"/>
      <c r="K131311" s="15"/>
      <c r="M131311" s="15"/>
      <c r="N131311" s="30"/>
      <c r="O131311" s="15"/>
    </row>
    <row r="131312" spans="7:15" s="29" customFormat="1" x14ac:dyDescent="0.3">
      <c r="G131312" s="15"/>
      <c r="H131312" s="15"/>
      <c r="I131312" s="15"/>
      <c r="K131312" s="15"/>
      <c r="M131312" s="15"/>
      <c r="N131312" s="30"/>
      <c r="O131312" s="15"/>
    </row>
    <row r="131313" spans="7:15" s="29" customFormat="1" x14ac:dyDescent="0.3">
      <c r="G131313" s="15"/>
      <c r="H131313" s="15"/>
      <c r="I131313" s="15"/>
      <c r="K131313" s="15"/>
      <c r="M131313" s="15"/>
      <c r="N131313" s="30"/>
      <c r="O131313" s="15"/>
    </row>
    <row r="131314" spans="7:15" s="29" customFormat="1" x14ac:dyDescent="0.3">
      <c r="G131314" s="15"/>
      <c r="H131314" s="15"/>
      <c r="I131314" s="15"/>
      <c r="K131314" s="15"/>
      <c r="M131314" s="15"/>
      <c r="N131314" s="30"/>
      <c r="O131314" s="15"/>
    </row>
    <row r="131315" spans="7:15" s="29" customFormat="1" x14ac:dyDescent="0.3">
      <c r="G131315" s="15"/>
      <c r="H131315" s="15"/>
      <c r="I131315" s="15"/>
      <c r="K131315" s="15"/>
      <c r="M131315" s="15"/>
      <c r="N131315" s="30"/>
      <c r="O131315" s="15"/>
    </row>
    <row r="131316" spans="7:15" s="29" customFormat="1" x14ac:dyDescent="0.3">
      <c r="G131316" s="15"/>
      <c r="H131316" s="15"/>
      <c r="I131316" s="15"/>
      <c r="K131316" s="15"/>
      <c r="M131316" s="15"/>
      <c r="N131316" s="30"/>
      <c r="O131316" s="15"/>
    </row>
    <row r="131317" spans="7:15" s="29" customFormat="1" x14ac:dyDescent="0.3">
      <c r="G131317" s="15"/>
      <c r="H131317" s="15"/>
      <c r="I131317" s="15"/>
      <c r="K131317" s="15"/>
      <c r="M131317" s="15"/>
      <c r="N131317" s="30"/>
      <c r="O131317" s="15"/>
    </row>
    <row r="131318" spans="7:15" s="29" customFormat="1" x14ac:dyDescent="0.3">
      <c r="G131318" s="15"/>
      <c r="H131318" s="15"/>
      <c r="I131318" s="15"/>
      <c r="K131318" s="15"/>
      <c r="M131318" s="15"/>
      <c r="N131318" s="30"/>
      <c r="O131318" s="15"/>
    </row>
    <row r="131319" spans="7:15" s="29" customFormat="1" x14ac:dyDescent="0.3">
      <c r="G131319" s="15"/>
      <c r="H131319" s="15"/>
      <c r="I131319" s="15"/>
      <c r="K131319" s="15"/>
      <c r="M131319" s="15"/>
      <c r="N131319" s="30"/>
      <c r="O131319" s="15"/>
    </row>
    <row r="131320" spans="7:15" s="29" customFormat="1" x14ac:dyDescent="0.3">
      <c r="G131320" s="15"/>
      <c r="H131320" s="15"/>
      <c r="I131320" s="15"/>
      <c r="K131320" s="15"/>
      <c r="M131320" s="15"/>
      <c r="N131320" s="30"/>
      <c r="O131320" s="15"/>
    </row>
    <row r="131321" spans="7:15" s="29" customFormat="1" x14ac:dyDescent="0.3">
      <c r="G131321" s="15"/>
      <c r="H131321" s="15"/>
      <c r="I131321" s="15"/>
      <c r="K131321" s="15"/>
      <c r="M131321" s="15"/>
      <c r="N131321" s="30"/>
      <c r="O131321" s="15"/>
    </row>
    <row r="131322" spans="7:15" s="29" customFormat="1" x14ac:dyDescent="0.3">
      <c r="G131322" s="15"/>
      <c r="H131322" s="15"/>
      <c r="I131322" s="15"/>
      <c r="K131322" s="15"/>
      <c r="M131322" s="15"/>
      <c r="N131322" s="30"/>
      <c r="O131322" s="15"/>
    </row>
    <row r="131323" spans="7:15" s="29" customFormat="1" x14ac:dyDescent="0.3">
      <c r="G131323" s="15"/>
      <c r="H131323" s="15"/>
      <c r="I131323" s="15"/>
      <c r="K131323" s="15"/>
      <c r="M131323" s="15"/>
      <c r="N131323" s="30"/>
      <c r="O131323" s="15"/>
    </row>
    <row r="131324" spans="7:15" s="29" customFormat="1" x14ac:dyDescent="0.3">
      <c r="G131324" s="15"/>
      <c r="H131324" s="15"/>
      <c r="I131324" s="15"/>
      <c r="K131324" s="15"/>
      <c r="M131324" s="15"/>
      <c r="N131324" s="30"/>
      <c r="O131324" s="15"/>
    </row>
    <row r="131325" spans="7:15" s="29" customFormat="1" x14ac:dyDescent="0.3">
      <c r="G131325" s="15"/>
      <c r="H131325" s="15"/>
      <c r="I131325" s="15"/>
      <c r="K131325" s="15"/>
      <c r="M131325" s="15"/>
      <c r="N131325" s="30"/>
      <c r="O131325" s="15"/>
    </row>
    <row r="131326" spans="7:15" s="29" customFormat="1" x14ac:dyDescent="0.3">
      <c r="G131326" s="15"/>
      <c r="H131326" s="15"/>
      <c r="I131326" s="15"/>
      <c r="K131326" s="15"/>
      <c r="M131326" s="15"/>
      <c r="N131326" s="30"/>
      <c r="O131326" s="15"/>
    </row>
    <row r="131327" spans="7:15" s="29" customFormat="1" x14ac:dyDescent="0.3">
      <c r="G131327" s="15"/>
      <c r="H131327" s="15"/>
      <c r="I131327" s="15"/>
      <c r="K131327" s="15"/>
      <c r="M131327" s="15"/>
      <c r="N131327" s="30"/>
      <c r="O131327" s="15"/>
    </row>
    <row r="131328" spans="7:15" s="29" customFormat="1" x14ac:dyDescent="0.3">
      <c r="G131328" s="15"/>
      <c r="H131328" s="15"/>
      <c r="I131328" s="15"/>
      <c r="K131328" s="15"/>
      <c r="M131328" s="15"/>
      <c r="N131328" s="30"/>
      <c r="O131328" s="15"/>
    </row>
    <row r="131329" spans="7:15" s="29" customFormat="1" x14ac:dyDescent="0.3">
      <c r="G131329" s="15"/>
      <c r="H131329" s="15"/>
      <c r="I131329" s="15"/>
      <c r="K131329" s="15"/>
      <c r="M131329" s="15"/>
      <c r="N131329" s="30"/>
      <c r="O131329" s="15"/>
    </row>
    <row r="131330" spans="7:15" s="29" customFormat="1" x14ac:dyDescent="0.3">
      <c r="G131330" s="15"/>
      <c r="H131330" s="15"/>
      <c r="I131330" s="15"/>
      <c r="K131330" s="15"/>
      <c r="M131330" s="15"/>
      <c r="N131330" s="30"/>
      <c r="O131330" s="15"/>
    </row>
    <row r="131331" spans="7:15" s="29" customFormat="1" x14ac:dyDescent="0.3">
      <c r="G131331" s="15"/>
      <c r="H131331" s="15"/>
      <c r="I131331" s="15"/>
      <c r="K131331" s="15"/>
      <c r="M131331" s="15"/>
      <c r="N131331" s="30"/>
      <c r="O131331" s="15"/>
    </row>
    <row r="131332" spans="7:15" s="29" customFormat="1" x14ac:dyDescent="0.3">
      <c r="G131332" s="15"/>
      <c r="H131332" s="15"/>
      <c r="I131332" s="15"/>
      <c r="K131332" s="15"/>
      <c r="M131332" s="15"/>
      <c r="N131332" s="30"/>
      <c r="O131332" s="15"/>
    </row>
    <row r="131333" spans="7:15" s="29" customFormat="1" x14ac:dyDescent="0.3">
      <c r="G131333" s="15"/>
      <c r="H131333" s="15"/>
      <c r="I131333" s="15"/>
      <c r="K131333" s="15"/>
      <c r="M131333" s="15"/>
      <c r="N131333" s="30"/>
      <c r="O131333" s="15"/>
    </row>
    <row r="131334" spans="7:15" s="29" customFormat="1" x14ac:dyDescent="0.3">
      <c r="G131334" s="15"/>
      <c r="H131334" s="15"/>
      <c r="I131334" s="15"/>
      <c r="K131334" s="15"/>
      <c r="M131334" s="15"/>
      <c r="N131334" s="30"/>
      <c r="O131334" s="15"/>
    </row>
    <row r="131335" spans="7:15" s="29" customFormat="1" x14ac:dyDescent="0.3">
      <c r="G131335" s="15"/>
      <c r="H131335" s="15"/>
      <c r="I131335" s="15"/>
      <c r="K131335" s="15"/>
      <c r="M131335" s="15"/>
      <c r="N131335" s="30"/>
      <c r="O131335" s="15"/>
    </row>
    <row r="131336" spans="7:15" s="29" customFormat="1" x14ac:dyDescent="0.3">
      <c r="G131336" s="15"/>
      <c r="H131336" s="15"/>
      <c r="I131336" s="15"/>
      <c r="K131336" s="15"/>
      <c r="M131336" s="15"/>
      <c r="N131336" s="30"/>
      <c r="O131336" s="15"/>
    </row>
    <row r="131337" spans="7:15" s="29" customFormat="1" x14ac:dyDescent="0.3">
      <c r="G131337" s="15"/>
      <c r="H131337" s="15"/>
      <c r="I131337" s="15"/>
      <c r="K131337" s="15"/>
      <c r="M131337" s="15"/>
      <c r="N131337" s="30"/>
      <c r="O131337" s="15"/>
    </row>
    <row r="131338" spans="7:15" s="29" customFormat="1" x14ac:dyDescent="0.3">
      <c r="G131338" s="15"/>
      <c r="H131338" s="15"/>
      <c r="I131338" s="15"/>
      <c r="K131338" s="15"/>
      <c r="M131338" s="15"/>
      <c r="N131338" s="30"/>
      <c r="O131338" s="15"/>
    </row>
    <row r="131339" spans="7:15" s="29" customFormat="1" x14ac:dyDescent="0.3">
      <c r="G131339" s="15"/>
      <c r="H131339" s="15"/>
      <c r="I131339" s="15"/>
      <c r="K131339" s="15"/>
      <c r="M131339" s="15"/>
      <c r="N131339" s="30"/>
      <c r="O131339" s="15"/>
    </row>
    <row r="131340" spans="7:15" s="29" customFormat="1" x14ac:dyDescent="0.3">
      <c r="G131340" s="15"/>
      <c r="H131340" s="15"/>
      <c r="I131340" s="15"/>
      <c r="K131340" s="15"/>
      <c r="M131340" s="15"/>
      <c r="N131340" s="30"/>
      <c r="O131340" s="15"/>
    </row>
    <row r="131341" spans="7:15" s="29" customFormat="1" x14ac:dyDescent="0.3">
      <c r="G131341" s="15"/>
      <c r="H131341" s="15"/>
      <c r="I131341" s="15"/>
      <c r="K131341" s="15"/>
      <c r="M131341" s="15"/>
      <c r="N131341" s="30"/>
      <c r="O131341" s="15"/>
    </row>
    <row r="131342" spans="7:15" s="29" customFormat="1" x14ac:dyDescent="0.3">
      <c r="G131342" s="15"/>
      <c r="H131342" s="15"/>
      <c r="I131342" s="15"/>
      <c r="K131342" s="15"/>
      <c r="M131342" s="15"/>
      <c r="N131342" s="30"/>
      <c r="O131342" s="15"/>
    </row>
    <row r="131343" spans="7:15" s="29" customFormat="1" x14ac:dyDescent="0.3">
      <c r="G131343" s="15"/>
      <c r="H131343" s="15"/>
      <c r="I131343" s="15"/>
      <c r="K131343" s="15"/>
      <c r="M131343" s="15"/>
      <c r="N131343" s="30"/>
      <c r="O131343" s="15"/>
    </row>
    <row r="131344" spans="7:15" s="29" customFormat="1" x14ac:dyDescent="0.3">
      <c r="G131344" s="15"/>
      <c r="H131344" s="15"/>
      <c r="I131344" s="15"/>
      <c r="K131344" s="15"/>
      <c r="M131344" s="15"/>
      <c r="N131344" s="30"/>
      <c r="O131344" s="15"/>
    </row>
    <row r="131345" spans="7:15" s="29" customFormat="1" x14ac:dyDescent="0.3">
      <c r="G131345" s="15"/>
      <c r="H131345" s="15"/>
      <c r="I131345" s="15"/>
      <c r="K131345" s="15"/>
      <c r="M131345" s="15"/>
      <c r="N131345" s="30"/>
      <c r="O131345" s="15"/>
    </row>
    <row r="131346" spans="7:15" s="29" customFormat="1" x14ac:dyDescent="0.3">
      <c r="G131346" s="15"/>
      <c r="H131346" s="15"/>
      <c r="I131346" s="15"/>
      <c r="K131346" s="15"/>
      <c r="M131346" s="15"/>
      <c r="N131346" s="30"/>
      <c r="O131346" s="15"/>
    </row>
    <row r="131347" spans="7:15" s="29" customFormat="1" x14ac:dyDescent="0.3">
      <c r="G131347" s="15"/>
      <c r="H131347" s="15"/>
      <c r="I131347" s="15"/>
      <c r="K131347" s="15"/>
      <c r="M131347" s="15"/>
      <c r="N131347" s="30"/>
      <c r="O131347" s="15"/>
    </row>
    <row r="131348" spans="7:15" s="29" customFormat="1" x14ac:dyDescent="0.3">
      <c r="G131348" s="15"/>
      <c r="H131348" s="15"/>
      <c r="I131348" s="15"/>
      <c r="K131348" s="15"/>
      <c r="M131348" s="15"/>
      <c r="N131348" s="30"/>
      <c r="O131348" s="15"/>
    </row>
    <row r="131349" spans="7:15" s="29" customFormat="1" x14ac:dyDescent="0.3">
      <c r="G131349" s="15"/>
      <c r="H131349" s="15"/>
      <c r="I131349" s="15"/>
      <c r="K131349" s="15"/>
      <c r="M131349" s="15"/>
      <c r="N131349" s="30"/>
      <c r="O131349" s="15"/>
    </row>
    <row r="131350" spans="7:15" s="29" customFormat="1" x14ac:dyDescent="0.3">
      <c r="G131350" s="15"/>
      <c r="H131350" s="15"/>
      <c r="I131350" s="15"/>
      <c r="K131350" s="15"/>
      <c r="M131350" s="15"/>
      <c r="N131350" s="30"/>
      <c r="O131350" s="15"/>
    </row>
    <row r="131351" spans="7:15" s="29" customFormat="1" x14ac:dyDescent="0.3">
      <c r="G131351" s="15"/>
      <c r="H131351" s="15"/>
      <c r="I131351" s="15"/>
      <c r="K131351" s="15"/>
      <c r="M131351" s="15"/>
      <c r="N131351" s="30"/>
      <c r="O131351" s="15"/>
    </row>
    <row r="131352" spans="7:15" s="29" customFormat="1" x14ac:dyDescent="0.3">
      <c r="G131352" s="15"/>
      <c r="H131352" s="15"/>
      <c r="I131352" s="15"/>
      <c r="K131352" s="15"/>
      <c r="M131352" s="15"/>
      <c r="N131352" s="30"/>
      <c r="O131352" s="15"/>
    </row>
    <row r="131353" spans="7:15" s="29" customFormat="1" x14ac:dyDescent="0.3">
      <c r="G131353" s="15"/>
      <c r="H131353" s="15"/>
      <c r="I131353" s="15"/>
      <c r="K131353" s="15"/>
      <c r="M131353" s="15"/>
      <c r="N131353" s="30"/>
      <c r="O131353" s="15"/>
    </row>
    <row r="131354" spans="7:15" s="29" customFormat="1" x14ac:dyDescent="0.3">
      <c r="G131354" s="15"/>
      <c r="H131354" s="15"/>
      <c r="I131354" s="15"/>
      <c r="K131354" s="15"/>
      <c r="M131354" s="15"/>
      <c r="N131354" s="30"/>
      <c r="O131354" s="15"/>
    </row>
    <row r="131355" spans="7:15" s="29" customFormat="1" x14ac:dyDescent="0.3">
      <c r="G131355" s="15"/>
      <c r="H131355" s="15"/>
      <c r="I131355" s="15"/>
      <c r="K131355" s="15"/>
      <c r="M131355" s="15"/>
      <c r="N131355" s="30"/>
      <c r="O131355" s="15"/>
    </row>
    <row r="131356" spans="7:15" s="29" customFormat="1" x14ac:dyDescent="0.3">
      <c r="G131356" s="15"/>
      <c r="H131356" s="15"/>
      <c r="I131356" s="15"/>
      <c r="K131356" s="15"/>
      <c r="M131356" s="15"/>
      <c r="N131356" s="30"/>
      <c r="O131356" s="15"/>
    </row>
    <row r="131357" spans="7:15" s="29" customFormat="1" x14ac:dyDescent="0.3">
      <c r="G131357" s="15"/>
      <c r="H131357" s="15"/>
      <c r="I131357" s="15"/>
      <c r="K131357" s="15"/>
      <c r="M131357" s="15"/>
      <c r="N131357" s="30"/>
      <c r="O131357" s="15"/>
    </row>
    <row r="131358" spans="7:15" s="29" customFormat="1" x14ac:dyDescent="0.3">
      <c r="G131358" s="15"/>
      <c r="H131358" s="15"/>
      <c r="I131358" s="15"/>
      <c r="K131358" s="15"/>
      <c r="M131358" s="15"/>
      <c r="N131358" s="30"/>
      <c r="O131358" s="15"/>
    </row>
    <row r="131359" spans="7:15" s="29" customFormat="1" x14ac:dyDescent="0.3">
      <c r="G131359" s="15"/>
      <c r="H131359" s="15"/>
      <c r="I131359" s="15"/>
      <c r="K131359" s="15"/>
      <c r="M131359" s="15"/>
      <c r="N131359" s="30"/>
      <c r="O131359" s="15"/>
    </row>
    <row r="131360" spans="7:15" s="29" customFormat="1" x14ac:dyDescent="0.3">
      <c r="G131360" s="15"/>
      <c r="H131360" s="15"/>
      <c r="I131360" s="15"/>
      <c r="K131360" s="15"/>
      <c r="M131360" s="15"/>
      <c r="N131360" s="30"/>
      <c r="O131360" s="15"/>
    </row>
    <row r="131361" spans="7:15" s="29" customFormat="1" x14ac:dyDescent="0.3">
      <c r="G131361" s="15"/>
      <c r="H131361" s="15"/>
      <c r="I131361" s="15"/>
      <c r="K131361" s="15"/>
      <c r="M131361" s="15"/>
      <c r="N131361" s="30"/>
      <c r="O131361" s="15"/>
    </row>
    <row r="131362" spans="7:15" s="29" customFormat="1" x14ac:dyDescent="0.3">
      <c r="G131362" s="15"/>
      <c r="H131362" s="15"/>
      <c r="I131362" s="15"/>
      <c r="K131362" s="15"/>
      <c r="M131362" s="15"/>
      <c r="N131362" s="30"/>
      <c r="O131362" s="15"/>
    </row>
    <row r="131363" spans="7:15" s="29" customFormat="1" x14ac:dyDescent="0.3">
      <c r="G131363" s="15"/>
      <c r="H131363" s="15"/>
      <c r="I131363" s="15"/>
      <c r="K131363" s="15"/>
      <c r="M131363" s="15"/>
      <c r="N131363" s="30"/>
      <c r="O131363" s="15"/>
    </row>
    <row r="131364" spans="7:15" s="29" customFormat="1" x14ac:dyDescent="0.3">
      <c r="G131364" s="15"/>
      <c r="H131364" s="15"/>
      <c r="I131364" s="15"/>
      <c r="K131364" s="15"/>
      <c r="M131364" s="15"/>
      <c r="N131364" s="30"/>
      <c r="O131364" s="15"/>
    </row>
    <row r="131365" spans="7:15" s="29" customFormat="1" x14ac:dyDescent="0.3">
      <c r="G131365" s="15"/>
      <c r="H131365" s="15"/>
      <c r="I131365" s="15"/>
      <c r="K131365" s="15"/>
      <c r="M131365" s="15"/>
      <c r="N131365" s="30"/>
      <c r="O131365" s="15"/>
    </row>
    <row r="131366" spans="7:15" s="29" customFormat="1" x14ac:dyDescent="0.3">
      <c r="G131366" s="15"/>
      <c r="H131366" s="15"/>
      <c r="I131366" s="15"/>
      <c r="K131366" s="15"/>
      <c r="M131366" s="15"/>
      <c r="N131366" s="30"/>
      <c r="O131366" s="15"/>
    </row>
    <row r="131367" spans="7:15" s="29" customFormat="1" x14ac:dyDescent="0.3">
      <c r="G131367" s="15"/>
      <c r="H131367" s="15"/>
      <c r="I131367" s="15"/>
      <c r="K131367" s="15"/>
      <c r="M131367" s="15"/>
      <c r="N131367" s="30"/>
      <c r="O131367" s="15"/>
    </row>
    <row r="131368" spans="7:15" s="29" customFormat="1" x14ac:dyDescent="0.3">
      <c r="G131368" s="15"/>
      <c r="H131368" s="15"/>
      <c r="I131368" s="15"/>
      <c r="K131368" s="15"/>
      <c r="M131368" s="15"/>
      <c r="N131368" s="30"/>
      <c r="O131368" s="15"/>
    </row>
    <row r="131369" spans="7:15" s="29" customFormat="1" x14ac:dyDescent="0.3">
      <c r="G131369" s="15"/>
      <c r="H131369" s="15"/>
      <c r="I131369" s="15"/>
      <c r="K131369" s="15"/>
      <c r="M131369" s="15"/>
      <c r="N131369" s="30"/>
      <c r="O131369" s="15"/>
    </row>
    <row r="131370" spans="7:15" s="29" customFormat="1" x14ac:dyDescent="0.3">
      <c r="G131370" s="15"/>
      <c r="H131370" s="15"/>
      <c r="I131370" s="15"/>
      <c r="K131370" s="15"/>
      <c r="M131370" s="15"/>
      <c r="N131370" s="30"/>
      <c r="O131370" s="15"/>
    </row>
    <row r="131371" spans="7:15" s="29" customFormat="1" x14ac:dyDescent="0.3">
      <c r="G131371" s="15"/>
      <c r="H131371" s="15"/>
      <c r="I131371" s="15"/>
      <c r="K131371" s="15"/>
      <c r="M131371" s="15"/>
      <c r="N131371" s="30"/>
      <c r="O131371" s="15"/>
    </row>
    <row r="131372" spans="7:15" s="29" customFormat="1" x14ac:dyDescent="0.3">
      <c r="G131372" s="15"/>
      <c r="H131372" s="15"/>
      <c r="I131372" s="15"/>
      <c r="K131372" s="15"/>
      <c r="M131372" s="15"/>
      <c r="N131372" s="30"/>
      <c r="O131372" s="15"/>
    </row>
    <row r="131373" spans="7:15" s="29" customFormat="1" x14ac:dyDescent="0.3">
      <c r="G131373" s="15"/>
      <c r="H131373" s="15"/>
      <c r="I131373" s="15"/>
      <c r="K131373" s="15"/>
      <c r="M131373" s="15"/>
      <c r="N131373" s="30"/>
      <c r="O131373" s="15"/>
    </row>
    <row r="131374" spans="7:15" s="29" customFormat="1" x14ac:dyDescent="0.3">
      <c r="G131374" s="15"/>
      <c r="H131374" s="15"/>
      <c r="I131374" s="15"/>
      <c r="K131374" s="15"/>
      <c r="M131374" s="15"/>
      <c r="N131374" s="30"/>
      <c r="O131374" s="15"/>
    </row>
    <row r="131375" spans="7:15" s="29" customFormat="1" x14ac:dyDescent="0.3">
      <c r="G131375" s="15"/>
      <c r="H131375" s="15"/>
      <c r="I131375" s="15"/>
      <c r="K131375" s="15"/>
      <c r="M131375" s="15"/>
      <c r="N131375" s="30"/>
      <c r="O131375" s="15"/>
    </row>
    <row r="131376" spans="7:15" s="29" customFormat="1" x14ac:dyDescent="0.3">
      <c r="G131376" s="15"/>
      <c r="H131376" s="15"/>
      <c r="I131376" s="15"/>
      <c r="K131376" s="15"/>
      <c r="M131376" s="15"/>
      <c r="N131376" s="30"/>
      <c r="O131376" s="15"/>
    </row>
    <row r="131377" spans="7:15" s="29" customFormat="1" x14ac:dyDescent="0.3">
      <c r="G131377" s="15"/>
      <c r="H131377" s="15"/>
      <c r="I131377" s="15"/>
      <c r="K131377" s="15"/>
      <c r="M131377" s="15"/>
      <c r="N131377" s="30"/>
      <c r="O131377" s="15"/>
    </row>
    <row r="131378" spans="7:15" s="29" customFormat="1" x14ac:dyDescent="0.3">
      <c r="G131378" s="15"/>
      <c r="H131378" s="15"/>
      <c r="I131378" s="15"/>
      <c r="K131378" s="15"/>
      <c r="M131378" s="15"/>
      <c r="N131378" s="30"/>
      <c r="O131378" s="15"/>
    </row>
    <row r="131379" spans="7:15" s="29" customFormat="1" x14ac:dyDescent="0.3">
      <c r="G131379" s="15"/>
      <c r="H131379" s="15"/>
      <c r="I131379" s="15"/>
      <c r="K131379" s="15"/>
      <c r="M131379" s="15"/>
      <c r="N131379" s="30"/>
      <c r="O131379" s="15"/>
    </row>
    <row r="131380" spans="7:15" s="29" customFormat="1" x14ac:dyDescent="0.3">
      <c r="G131380" s="15"/>
      <c r="H131380" s="15"/>
      <c r="I131380" s="15"/>
      <c r="K131380" s="15"/>
      <c r="M131380" s="15"/>
      <c r="N131380" s="30"/>
      <c r="O131380" s="15"/>
    </row>
    <row r="131381" spans="7:15" s="29" customFormat="1" x14ac:dyDescent="0.3">
      <c r="G131381" s="15"/>
      <c r="H131381" s="15"/>
      <c r="I131381" s="15"/>
      <c r="K131381" s="15"/>
      <c r="M131381" s="15"/>
      <c r="N131381" s="30"/>
      <c r="O131381" s="15"/>
    </row>
    <row r="131382" spans="7:15" s="29" customFormat="1" x14ac:dyDescent="0.3">
      <c r="G131382" s="15"/>
      <c r="H131382" s="15"/>
      <c r="I131382" s="15"/>
      <c r="K131382" s="15"/>
      <c r="M131382" s="15"/>
      <c r="N131382" s="30"/>
      <c r="O131382" s="15"/>
    </row>
    <row r="131383" spans="7:15" s="29" customFormat="1" x14ac:dyDescent="0.3">
      <c r="G131383" s="15"/>
      <c r="H131383" s="15"/>
      <c r="I131383" s="15"/>
      <c r="K131383" s="15"/>
      <c r="M131383" s="15"/>
      <c r="N131383" s="30"/>
      <c r="O131383" s="15"/>
    </row>
    <row r="131384" spans="7:15" s="29" customFormat="1" x14ac:dyDescent="0.3">
      <c r="G131384" s="15"/>
      <c r="H131384" s="15"/>
      <c r="I131384" s="15"/>
      <c r="K131384" s="15"/>
      <c r="M131384" s="15"/>
      <c r="N131384" s="30"/>
      <c r="O131384" s="15"/>
    </row>
    <row r="131385" spans="7:15" s="29" customFormat="1" x14ac:dyDescent="0.3">
      <c r="G131385" s="15"/>
      <c r="H131385" s="15"/>
      <c r="I131385" s="15"/>
      <c r="K131385" s="15"/>
      <c r="M131385" s="15"/>
      <c r="N131385" s="30"/>
      <c r="O131385" s="15"/>
    </row>
    <row r="131386" spans="7:15" s="29" customFormat="1" x14ac:dyDescent="0.3">
      <c r="G131386" s="15"/>
      <c r="H131386" s="15"/>
      <c r="I131386" s="15"/>
      <c r="K131386" s="15"/>
      <c r="M131386" s="15"/>
      <c r="N131386" s="30"/>
      <c r="O131386" s="15"/>
    </row>
    <row r="131387" spans="7:15" s="29" customFormat="1" x14ac:dyDescent="0.3">
      <c r="G131387" s="15"/>
      <c r="H131387" s="15"/>
      <c r="I131387" s="15"/>
      <c r="K131387" s="15"/>
      <c r="M131387" s="15"/>
      <c r="N131387" s="30"/>
      <c r="O131387" s="15"/>
    </row>
    <row r="131388" spans="7:15" s="29" customFormat="1" x14ac:dyDescent="0.3">
      <c r="G131388" s="15"/>
      <c r="H131388" s="15"/>
      <c r="I131388" s="15"/>
      <c r="K131388" s="15"/>
      <c r="M131388" s="15"/>
      <c r="N131388" s="30"/>
      <c r="O131388" s="15"/>
    </row>
    <row r="131389" spans="7:15" s="29" customFormat="1" x14ac:dyDescent="0.3">
      <c r="G131389" s="15"/>
      <c r="H131389" s="15"/>
      <c r="I131389" s="15"/>
      <c r="K131389" s="15"/>
      <c r="M131389" s="15"/>
      <c r="N131389" s="30"/>
      <c r="O131389" s="15"/>
    </row>
    <row r="131390" spans="7:15" s="29" customFormat="1" x14ac:dyDescent="0.3">
      <c r="G131390" s="15"/>
      <c r="H131390" s="15"/>
      <c r="I131390" s="15"/>
      <c r="K131390" s="15"/>
      <c r="M131390" s="15"/>
      <c r="N131390" s="30"/>
      <c r="O131390" s="15"/>
    </row>
    <row r="131391" spans="7:15" s="29" customFormat="1" x14ac:dyDescent="0.3">
      <c r="G131391" s="15"/>
      <c r="H131391" s="15"/>
      <c r="I131391" s="15"/>
      <c r="K131391" s="15"/>
      <c r="M131391" s="15"/>
      <c r="N131391" s="30"/>
      <c r="O131391" s="15"/>
    </row>
    <row r="131392" spans="7:15" s="29" customFormat="1" x14ac:dyDescent="0.3">
      <c r="G131392" s="15"/>
      <c r="H131392" s="15"/>
      <c r="I131392" s="15"/>
      <c r="K131392" s="15"/>
      <c r="M131392" s="15"/>
      <c r="N131392" s="30"/>
      <c r="O131392" s="15"/>
    </row>
    <row r="131393" spans="7:15" s="29" customFormat="1" x14ac:dyDescent="0.3">
      <c r="G131393" s="15"/>
      <c r="H131393" s="15"/>
      <c r="I131393" s="15"/>
      <c r="K131393" s="15"/>
      <c r="M131393" s="15"/>
      <c r="N131393" s="30"/>
      <c r="O131393" s="15"/>
    </row>
    <row r="131394" spans="7:15" s="29" customFormat="1" x14ac:dyDescent="0.3">
      <c r="G131394" s="15"/>
      <c r="H131394" s="15"/>
      <c r="I131394" s="15"/>
      <c r="K131394" s="15"/>
      <c r="M131394" s="15"/>
      <c r="N131394" s="30"/>
      <c r="O131394" s="15"/>
    </row>
    <row r="131395" spans="7:15" s="29" customFormat="1" x14ac:dyDescent="0.3">
      <c r="G131395" s="15"/>
      <c r="H131395" s="15"/>
      <c r="I131395" s="15"/>
      <c r="K131395" s="15"/>
      <c r="M131395" s="15"/>
      <c r="N131395" s="30"/>
      <c r="O131395" s="15"/>
    </row>
    <row r="131396" spans="7:15" s="29" customFormat="1" x14ac:dyDescent="0.3">
      <c r="G131396" s="15"/>
      <c r="H131396" s="15"/>
      <c r="I131396" s="15"/>
      <c r="K131396" s="15"/>
      <c r="M131396" s="15"/>
      <c r="N131396" s="30"/>
      <c r="O131396" s="15"/>
    </row>
    <row r="131397" spans="7:15" s="29" customFormat="1" x14ac:dyDescent="0.3">
      <c r="G131397" s="15"/>
      <c r="H131397" s="15"/>
      <c r="I131397" s="15"/>
      <c r="K131397" s="15"/>
      <c r="M131397" s="15"/>
      <c r="N131397" s="30"/>
      <c r="O131397" s="15"/>
    </row>
    <row r="131398" spans="7:15" s="29" customFormat="1" x14ac:dyDescent="0.3">
      <c r="G131398" s="15"/>
      <c r="H131398" s="15"/>
      <c r="I131398" s="15"/>
      <c r="K131398" s="15"/>
      <c r="M131398" s="15"/>
      <c r="N131398" s="30"/>
      <c r="O131398" s="15"/>
    </row>
    <row r="131399" spans="7:15" s="29" customFormat="1" x14ac:dyDescent="0.3">
      <c r="G131399" s="15"/>
      <c r="H131399" s="15"/>
      <c r="I131399" s="15"/>
      <c r="K131399" s="15"/>
      <c r="M131399" s="15"/>
      <c r="N131399" s="30"/>
      <c r="O131399" s="15"/>
    </row>
    <row r="131400" spans="7:15" s="29" customFormat="1" x14ac:dyDescent="0.3">
      <c r="G131400" s="15"/>
      <c r="H131400" s="15"/>
      <c r="I131400" s="15"/>
      <c r="K131400" s="15"/>
      <c r="M131400" s="15"/>
      <c r="N131400" s="30"/>
      <c r="O131400" s="15"/>
    </row>
    <row r="131401" spans="7:15" s="29" customFormat="1" x14ac:dyDescent="0.3">
      <c r="G131401" s="15"/>
      <c r="H131401" s="15"/>
      <c r="I131401" s="15"/>
      <c r="K131401" s="15"/>
      <c r="M131401" s="15"/>
      <c r="N131401" s="30"/>
      <c r="O131401" s="15"/>
    </row>
    <row r="131402" spans="7:15" s="29" customFormat="1" x14ac:dyDescent="0.3">
      <c r="G131402" s="15"/>
      <c r="H131402" s="15"/>
      <c r="I131402" s="15"/>
      <c r="K131402" s="15"/>
      <c r="M131402" s="15"/>
      <c r="N131402" s="30"/>
      <c r="O131402" s="15"/>
    </row>
    <row r="131403" spans="7:15" s="29" customFormat="1" x14ac:dyDescent="0.3">
      <c r="G131403" s="15"/>
      <c r="H131403" s="15"/>
      <c r="I131403" s="15"/>
      <c r="K131403" s="15"/>
      <c r="M131403" s="15"/>
      <c r="N131403" s="30"/>
      <c r="O131403" s="15"/>
    </row>
    <row r="131404" spans="7:15" s="29" customFormat="1" x14ac:dyDescent="0.3">
      <c r="G131404" s="15"/>
      <c r="H131404" s="15"/>
      <c r="I131404" s="15"/>
      <c r="K131404" s="15"/>
      <c r="M131404" s="15"/>
      <c r="N131404" s="30"/>
      <c r="O131404" s="15"/>
    </row>
    <row r="131405" spans="7:15" s="29" customFormat="1" x14ac:dyDescent="0.3">
      <c r="G131405" s="15"/>
      <c r="H131405" s="15"/>
      <c r="I131405" s="15"/>
      <c r="K131405" s="15"/>
      <c r="M131405" s="15"/>
      <c r="N131405" s="30"/>
      <c r="O131405" s="15"/>
    </row>
    <row r="131406" spans="7:15" s="29" customFormat="1" x14ac:dyDescent="0.3">
      <c r="G131406" s="15"/>
      <c r="H131406" s="15"/>
      <c r="I131406" s="15"/>
      <c r="K131406" s="15"/>
      <c r="M131406" s="15"/>
      <c r="N131406" s="30"/>
      <c r="O131406" s="15"/>
    </row>
    <row r="131407" spans="7:15" s="29" customFormat="1" x14ac:dyDescent="0.3">
      <c r="G131407" s="15"/>
      <c r="H131407" s="15"/>
      <c r="I131407" s="15"/>
      <c r="K131407" s="15"/>
      <c r="M131407" s="15"/>
      <c r="N131407" s="30"/>
      <c r="O131407" s="15"/>
    </row>
    <row r="131408" spans="7:15" s="29" customFormat="1" x14ac:dyDescent="0.3">
      <c r="G131408" s="15"/>
      <c r="H131408" s="15"/>
      <c r="I131408" s="15"/>
      <c r="K131408" s="15"/>
      <c r="M131408" s="15"/>
      <c r="N131408" s="30"/>
      <c r="O131408" s="15"/>
    </row>
    <row r="131409" spans="7:15" s="29" customFormat="1" x14ac:dyDescent="0.3">
      <c r="G131409" s="15"/>
      <c r="H131409" s="15"/>
      <c r="I131409" s="15"/>
      <c r="K131409" s="15"/>
      <c r="M131409" s="15"/>
      <c r="N131409" s="30"/>
      <c r="O131409" s="15"/>
    </row>
    <row r="131410" spans="7:15" s="29" customFormat="1" x14ac:dyDescent="0.3">
      <c r="G131410" s="15"/>
      <c r="H131410" s="15"/>
      <c r="I131410" s="15"/>
      <c r="K131410" s="15"/>
      <c r="M131410" s="15"/>
      <c r="N131410" s="30"/>
      <c r="O131410" s="15"/>
    </row>
    <row r="131411" spans="7:15" s="29" customFormat="1" x14ac:dyDescent="0.3">
      <c r="G131411" s="15"/>
      <c r="H131411" s="15"/>
      <c r="I131411" s="15"/>
      <c r="K131411" s="15"/>
      <c r="M131411" s="15"/>
      <c r="N131411" s="30"/>
      <c r="O131411" s="15"/>
    </row>
    <row r="131412" spans="7:15" s="29" customFormat="1" x14ac:dyDescent="0.3">
      <c r="G131412" s="15"/>
      <c r="H131412" s="15"/>
      <c r="I131412" s="15"/>
      <c r="K131412" s="15"/>
      <c r="M131412" s="15"/>
      <c r="N131412" s="30"/>
      <c r="O131412" s="15"/>
    </row>
    <row r="131413" spans="7:15" s="29" customFormat="1" x14ac:dyDescent="0.3">
      <c r="G131413" s="15"/>
      <c r="H131413" s="15"/>
      <c r="I131413" s="15"/>
      <c r="K131413" s="15"/>
      <c r="M131413" s="15"/>
      <c r="N131413" s="30"/>
      <c r="O131413" s="15"/>
    </row>
    <row r="131414" spans="7:15" s="29" customFormat="1" x14ac:dyDescent="0.3">
      <c r="G131414" s="15"/>
      <c r="H131414" s="15"/>
      <c r="I131414" s="15"/>
      <c r="K131414" s="15"/>
      <c r="M131414" s="15"/>
      <c r="N131414" s="30"/>
      <c r="O131414" s="15"/>
    </row>
    <row r="131415" spans="7:15" s="29" customFormat="1" x14ac:dyDescent="0.3">
      <c r="G131415" s="15"/>
      <c r="H131415" s="15"/>
      <c r="I131415" s="15"/>
      <c r="K131415" s="15"/>
      <c r="M131415" s="15"/>
      <c r="N131415" s="30"/>
      <c r="O131415" s="15"/>
    </row>
    <row r="131416" spans="7:15" s="29" customFormat="1" x14ac:dyDescent="0.3">
      <c r="G131416" s="15"/>
      <c r="H131416" s="15"/>
      <c r="I131416" s="15"/>
      <c r="K131416" s="15"/>
      <c r="M131416" s="15"/>
      <c r="N131416" s="30"/>
      <c r="O131416" s="15"/>
    </row>
    <row r="131417" spans="7:15" s="29" customFormat="1" x14ac:dyDescent="0.3">
      <c r="G131417" s="15"/>
      <c r="H131417" s="15"/>
      <c r="I131417" s="15"/>
      <c r="K131417" s="15"/>
      <c r="M131417" s="15"/>
      <c r="N131417" s="30"/>
      <c r="O131417" s="15"/>
    </row>
    <row r="131418" spans="7:15" s="29" customFormat="1" x14ac:dyDescent="0.3">
      <c r="G131418" s="15"/>
      <c r="H131418" s="15"/>
      <c r="I131418" s="15"/>
      <c r="K131418" s="15"/>
      <c r="M131418" s="15"/>
      <c r="N131418" s="30"/>
      <c r="O131418" s="15"/>
    </row>
    <row r="131419" spans="7:15" s="29" customFormat="1" x14ac:dyDescent="0.3">
      <c r="G131419" s="15"/>
      <c r="H131419" s="15"/>
      <c r="I131419" s="15"/>
      <c r="K131419" s="15"/>
      <c r="M131419" s="15"/>
      <c r="N131419" s="30"/>
      <c r="O131419" s="15"/>
    </row>
    <row r="131420" spans="7:15" s="29" customFormat="1" x14ac:dyDescent="0.3">
      <c r="G131420" s="15"/>
      <c r="H131420" s="15"/>
      <c r="I131420" s="15"/>
      <c r="K131420" s="15"/>
      <c r="M131420" s="15"/>
      <c r="N131420" s="30"/>
      <c r="O131420" s="15"/>
    </row>
    <row r="131421" spans="7:15" s="29" customFormat="1" x14ac:dyDescent="0.3">
      <c r="G131421" s="15"/>
      <c r="H131421" s="15"/>
      <c r="I131421" s="15"/>
      <c r="K131421" s="15"/>
      <c r="M131421" s="15"/>
      <c r="N131421" s="30"/>
      <c r="O131421" s="15"/>
    </row>
    <row r="131422" spans="7:15" s="29" customFormat="1" x14ac:dyDescent="0.3">
      <c r="G131422" s="15"/>
      <c r="H131422" s="15"/>
      <c r="I131422" s="15"/>
      <c r="K131422" s="15"/>
      <c r="M131422" s="15"/>
      <c r="N131422" s="30"/>
      <c r="O131422" s="15"/>
    </row>
    <row r="131423" spans="7:15" s="29" customFormat="1" x14ac:dyDescent="0.3">
      <c r="G131423" s="15"/>
      <c r="H131423" s="15"/>
      <c r="I131423" s="15"/>
      <c r="K131423" s="15"/>
      <c r="M131423" s="15"/>
      <c r="N131423" s="30"/>
      <c r="O131423" s="15"/>
    </row>
    <row r="131424" spans="7:15" s="29" customFormat="1" x14ac:dyDescent="0.3">
      <c r="G131424" s="15"/>
      <c r="H131424" s="15"/>
      <c r="I131424" s="15"/>
      <c r="K131424" s="15"/>
      <c r="M131424" s="15"/>
      <c r="N131424" s="30"/>
      <c r="O131424" s="15"/>
    </row>
    <row r="131425" spans="7:15" s="29" customFormat="1" x14ac:dyDescent="0.3">
      <c r="G131425" s="15"/>
      <c r="H131425" s="15"/>
      <c r="I131425" s="15"/>
      <c r="K131425" s="15"/>
      <c r="M131425" s="15"/>
      <c r="N131425" s="30"/>
      <c r="O131425" s="15"/>
    </row>
    <row r="131426" spans="7:15" s="29" customFormat="1" x14ac:dyDescent="0.3">
      <c r="G131426" s="15"/>
      <c r="H131426" s="15"/>
      <c r="I131426" s="15"/>
      <c r="K131426" s="15"/>
      <c r="M131426" s="15"/>
      <c r="N131426" s="30"/>
      <c r="O131426" s="15"/>
    </row>
    <row r="131427" spans="7:15" s="29" customFormat="1" x14ac:dyDescent="0.3">
      <c r="G131427" s="15"/>
      <c r="H131427" s="15"/>
      <c r="I131427" s="15"/>
      <c r="K131427" s="15"/>
      <c r="M131427" s="15"/>
      <c r="N131427" s="30"/>
      <c r="O131427" s="15"/>
    </row>
    <row r="131428" spans="7:15" s="29" customFormat="1" x14ac:dyDescent="0.3">
      <c r="G131428" s="15"/>
      <c r="H131428" s="15"/>
      <c r="I131428" s="15"/>
      <c r="K131428" s="15"/>
      <c r="M131428" s="15"/>
      <c r="N131428" s="30"/>
      <c r="O131428" s="15"/>
    </row>
    <row r="131429" spans="7:15" s="29" customFormat="1" x14ac:dyDescent="0.3">
      <c r="G131429" s="15"/>
      <c r="H131429" s="15"/>
      <c r="I131429" s="15"/>
      <c r="K131429" s="15"/>
      <c r="M131429" s="15"/>
      <c r="N131429" s="30"/>
      <c r="O131429" s="15"/>
    </row>
    <row r="131430" spans="7:15" s="29" customFormat="1" x14ac:dyDescent="0.3">
      <c r="G131430" s="15"/>
      <c r="H131430" s="15"/>
      <c r="I131430" s="15"/>
      <c r="K131430" s="15"/>
      <c r="M131430" s="15"/>
      <c r="N131430" s="30"/>
      <c r="O131430" s="15"/>
    </row>
    <row r="131431" spans="7:15" s="29" customFormat="1" x14ac:dyDescent="0.3">
      <c r="G131431" s="15"/>
      <c r="H131431" s="15"/>
      <c r="I131431" s="15"/>
      <c r="K131431" s="15"/>
      <c r="M131431" s="15"/>
      <c r="N131431" s="30"/>
      <c r="O131431" s="15"/>
    </row>
    <row r="131432" spans="7:15" s="29" customFormat="1" x14ac:dyDescent="0.3">
      <c r="G131432" s="15"/>
      <c r="H131432" s="15"/>
      <c r="I131432" s="15"/>
      <c r="K131432" s="15"/>
      <c r="M131432" s="15"/>
      <c r="N131432" s="30"/>
      <c r="O131432" s="15"/>
    </row>
    <row r="131433" spans="7:15" s="29" customFormat="1" x14ac:dyDescent="0.3">
      <c r="G131433" s="15"/>
      <c r="H131433" s="15"/>
      <c r="I131433" s="15"/>
      <c r="K131433" s="15"/>
      <c r="M131433" s="15"/>
      <c r="N131433" s="30"/>
      <c r="O131433" s="15"/>
    </row>
    <row r="131434" spans="7:15" s="29" customFormat="1" x14ac:dyDescent="0.3">
      <c r="G131434" s="15"/>
      <c r="H131434" s="15"/>
      <c r="I131434" s="15"/>
      <c r="K131434" s="15"/>
      <c r="M131434" s="15"/>
      <c r="N131434" s="30"/>
      <c r="O131434" s="15"/>
    </row>
    <row r="131435" spans="7:15" s="29" customFormat="1" x14ac:dyDescent="0.3">
      <c r="G131435" s="15"/>
      <c r="H131435" s="15"/>
      <c r="I131435" s="15"/>
      <c r="K131435" s="15"/>
      <c r="M131435" s="15"/>
      <c r="N131435" s="30"/>
      <c r="O131435" s="15"/>
    </row>
    <row r="131436" spans="7:15" s="29" customFormat="1" x14ac:dyDescent="0.3">
      <c r="G131436" s="15"/>
      <c r="H131436" s="15"/>
      <c r="I131436" s="15"/>
      <c r="K131436" s="15"/>
      <c r="M131436" s="15"/>
      <c r="N131436" s="30"/>
      <c r="O131436" s="15"/>
    </row>
    <row r="131437" spans="7:15" s="29" customFormat="1" x14ac:dyDescent="0.3">
      <c r="G131437" s="15"/>
      <c r="H131437" s="15"/>
      <c r="I131437" s="15"/>
      <c r="K131437" s="15"/>
      <c r="M131437" s="15"/>
      <c r="N131437" s="30"/>
      <c r="O131437" s="15"/>
    </row>
    <row r="131438" spans="7:15" s="29" customFormat="1" x14ac:dyDescent="0.3">
      <c r="G131438" s="15"/>
      <c r="H131438" s="15"/>
      <c r="I131438" s="15"/>
      <c r="K131438" s="15"/>
      <c r="M131438" s="15"/>
      <c r="N131438" s="30"/>
      <c r="O131438" s="15"/>
    </row>
    <row r="131439" spans="7:15" s="29" customFormat="1" x14ac:dyDescent="0.3">
      <c r="G131439" s="15"/>
      <c r="H131439" s="15"/>
      <c r="I131439" s="15"/>
      <c r="K131439" s="15"/>
      <c r="M131439" s="15"/>
      <c r="N131439" s="30"/>
      <c r="O131439" s="15"/>
    </row>
    <row r="131440" spans="7:15" s="29" customFormat="1" x14ac:dyDescent="0.3">
      <c r="G131440" s="15"/>
      <c r="H131440" s="15"/>
      <c r="I131440" s="15"/>
      <c r="K131440" s="15"/>
      <c r="M131440" s="15"/>
      <c r="N131440" s="30"/>
      <c r="O131440" s="15"/>
    </row>
    <row r="131441" spans="7:15" s="29" customFormat="1" x14ac:dyDescent="0.3">
      <c r="G131441" s="15"/>
      <c r="H131441" s="15"/>
      <c r="I131441" s="15"/>
      <c r="K131441" s="15"/>
      <c r="M131441" s="15"/>
      <c r="N131441" s="30"/>
      <c r="O131441" s="15"/>
    </row>
    <row r="131442" spans="7:15" s="29" customFormat="1" x14ac:dyDescent="0.3">
      <c r="G131442" s="15"/>
      <c r="H131442" s="15"/>
      <c r="I131442" s="15"/>
      <c r="K131442" s="15"/>
      <c r="M131442" s="15"/>
      <c r="N131442" s="30"/>
      <c r="O131442" s="15"/>
    </row>
    <row r="131443" spans="7:15" s="29" customFormat="1" x14ac:dyDescent="0.3">
      <c r="G131443" s="15"/>
      <c r="H131443" s="15"/>
      <c r="I131443" s="15"/>
      <c r="K131443" s="15"/>
      <c r="M131443" s="15"/>
      <c r="N131443" s="30"/>
      <c r="O131443" s="15"/>
    </row>
    <row r="131444" spans="7:15" s="29" customFormat="1" x14ac:dyDescent="0.3">
      <c r="G131444" s="15"/>
      <c r="H131444" s="15"/>
      <c r="I131444" s="15"/>
      <c r="K131444" s="15"/>
      <c r="M131444" s="15"/>
      <c r="N131444" s="30"/>
      <c r="O131444" s="15"/>
    </row>
    <row r="131445" spans="7:15" s="29" customFormat="1" x14ac:dyDescent="0.3">
      <c r="G131445" s="15"/>
      <c r="H131445" s="15"/>
      <c r="I131445" s="15"/>
      <c r="K131445" s="15"/>
      <c r="M131445" s="15"/>
      <c r="N131445" s="30"/>
      <c r="O131445" s="15"/>
    </row>
    <row r="131446" spans="7:15" s="29" customFormat="1" x14ac:dyDescent="0.3">
      <c r="G131446" s="15"/>
      <c r="H131446" s="15"/>
      <c r="I131446" s="15"/>
      <c r="K131446" s="15"/>
      <c r="M131446" s="15"/>
      <c r="N131446" s="30"/>
      <c r="O131446" s="15"/>
    </row>
    <row r="131447" spans="7:15" s="29" customFormat="1" x14ac:dyDescent="0.3">
      <c r="G131447" s="15"/>
      <c r="H131447" s="15"/>
      <c r="I131447" s="15"/>
      <c r="K131447" s="15"/>
      <c r="M131447" s="15"/>
      <c r="N131447" s="30"/>
      <c r="O131447" s="15"/>
    </row>
    <row r="131448" spans="7:15" s="29" customFormat="1" x14ac:dyDescent="0.3">
      <c r="G131448" s="15"/>
      <c r="H131448" s="15"/>
      <c r="I131448" s="15"/>
      <c r="K131448" s="15"/>
      <c r="M131448" s="15"/>
      <c r="N131448" s="30"/>
      <c r="O131448" s="15"/>
    </row>
    <row r="131449" spans="7:15" s="29" customFormat="1" x14ac:dyDescent="0.3">
      <c r="G131449" s="15"/>
      <c r="H131449" s="15"/>
      <c r="I131449" s="15"/>
      <c r="K131449" s="15"/>
      <c r="M131449" s="15"/>
      <c r="N131449" s="30"/>
      <c r="O131449" s="15"/>
    </row>
    <row r="131450" spans="7:15" s="29" customFormat="1" x14ac:dyDescent="0.3">
      <c r="G131450" s="15"/>
      <c r="H131450" s="15"/>
      <c r="I131450" s="15"/>
      <c r="K131450" s="15"/>
      <c r="M131450" s="15"/>
      <c r="N131450" s="30"/>
      <c r="O131450" s="15"/>
    </row>
    <row r="131451" spans="7:15" s="29" customFormat="1" x14ac:dyDescent="0.3">
      <c r="G131451" s="15"/>
      <c r="H131451" s="15"/>
      <c r="I131451" s="15"/>
      <c r="K131451" s="15"/>
      <c r="M131451" s="15"/>
      <c r="N131451" s="30"/>
      <c r="O131451" s="15"/>
    </row>
    <row r="131452" spans="7:15" s="29" customFormat="1" x14ac:dyDescent="0.3">
      <c r="G131452" s="15"/>
      <c r="H131452" s="15"/>
      <c r="I131452" s="15"/>
      <c r="K131452" s="15"/>
      <c r="M131452" s="15"/>
      <c r="N131452" s="30"/>
      <c r="O131452" s="15"/>
    </row>
    <row r="131453" spans="7:15" s="29" customFormat="1" x14ac:dyDescent="0.3">
      <c r="G131453" s="15"/>
      <c r="H131453" s="15"/>
      <c r="I131453" s="15"/>
      <c r="K131453" s="15"/>
      <c r="M131453" s="15"/>
      <c r="N131453" s="30"/>
      <c r="O131453" s="15"/>
    </row>
    <row r="131454" spans="7:15" s="29" customFormat="1" x14ac:dyDescent="0.3">
      <c r="G131454" s="15"/>
      <c r="H131454" s="15"/>
      <c r="I131454" s="15"/>
      <c r="K131454" s="15"/>
      <c r="M131454" s="15"/>
      <c r="N131454" s="30"/>
      <c r="O131454" s="15"/>
    </row>
    <row r="131455" spans="7:15" s="29" customFormat="1" x14ac:dyDescent="0.3">
      <c r="G131455" s="15"/>
      <c r="H131455" s="15"/>
      <c r="I131455" s="15"/>
      <c r="K131455" s="15"/>
      <c r="M131455" s="15"/>
      <c r="N131455" s="30"/>
      <c r="O131455" s="15"/>
    </row>
    <row r="131456" spans="7:15" s="29" customFormat="1" x14ac:dyDescent="0.3">
      <c r="G131456" s="15"/>
      <c r="H131456" s="15"/>
      <c r="I131456" s="15"/>
      <c r="K131456" s="15"/>
      <c r="M131456" s="15"/>
      <c r="N131456" s="30"/>
      <c r="O131456" s="15"/>
    </row>
    <row r="131457" spans="7:15" s="29" customFormat="1" x14ac:dyDescent="0.3">
      <c r="G131457" s="15"/>
      <c r="H131457" s="15"/>
      <c r="I131457" s="15"/>
      <c r="K131457" s="15"/>
      <c r="M131457" s="15"/>
      <c r="N131457" s="30"/>
      <c r="O131457" s="15"/>
    </row>
    <row r="131458" spans="7:15" s="29" customFormat="1" x14ac:dyDescent="0.3">
      <c r="G131458" s="15"/>
      <c r="H131458" s="15"/>
      <c r="I131458" s="15"/>
      <c r="K131458" s="15"/>
      <c r="M131458" s="15"/>
      <c r="N131458" s="30"/>
      <c r="O131458" s="15"/>
    </row>
    <row r="131459" spans="7:15" s="29" customFormat="1" x14ac:dyDescent="0.3">
      <c r="G131459" s="15"/>
      <c r="H131459" s="15"/>
      <c r="I131459" s="15"/>
      <c r="K131459" s="15"/>
      <c r="M131459" s="15"/>
      <c r="N131459" s="30"/>
      <c r="O131459" s="15"/>
    </row>
    <row r="131460" spans="7:15" s="29" customFormat="1" x14ac:dyDescent="0.3">
      <c r="G131460" s="15"/>
      <c r="H131460" s="15"/>
      <c r="I131460" s="15"/>
      <c r="K131460" s="15"/>
      <c r="M131460" s="15"/>
      <c r="N131460" s="30"/>
      <c r="O131460" s="15"/>
    </row>
    <row r="131461" spans="7:15" s="29" customFormat="1" x14ac:dyDescent="0.3">
      <c r="G131461" s="15"/>
      <c r="H131461" s="15"/>
      <c r="I131461" s="15"/>
      <c r="K131461" s="15"/>
      <c r="M131461" s="15"/>
      <c r="N131461" s="30"/>
      <c r="O131461" s="15"/>
    </row>
    <row r="131462" spans="7:15" s="29" customFormat="1" x14ac:dyDescent="0.3">
      <c r="G131462" s="15"/>
      <c r="H131462" s="15"/>
      <c r="I131462" s="15"/>
      <c r="K131462" s="15"/>
      <c r="M131462" s="15"/>
      <c r="N131462" s="30"/>
      <c r="O131462" s="15"/>
    </row>
    <row r="131463" spans="7:15" s="29" customFormat="1" x14ac:dyDescent="0.3">
      <c r="G131463" s="15"/>
      <c r="H131463" s="15"/>
      <c r="I131463" s="15"/>
      <c r="K131463" s="15"/>
      <c r="M131463" s="15"/>
      <c r="N131463" s="30"/>
      <c r="O131463" s="15"/>
    </row>
    <row r="131464" spans="7:15" s="29" customFormat="1" x14ac:dyDescent="0.3">
      <c r="G131464" s="15"/>
      <c r="H131464" s="15"/>
      <c r="I131464" s="15"/>
      <c r="K131464" s="15"/>
      <c r="M131464" s="15"/>
      <c r="N131464" s="30"/>
      <c r="O131464" s="15"/>
    </row>
    <row r="131465" spans="7:15" s="29" customFormat="1" x14ac:dyDescent="0.3">
      <c r="G131465" s="15"/>
      <c r="H131465" s="15"/>
      <c r="I131465" s="15"/>
      <c r="K131465" s="15"/>
      <c r="M131465" s="15"/>
      <c r="N131465" s="30"/>
      <c r="O131465" s="15"/>
    </row>
    <row r="131466" spans="7:15" s="29" customFormat="1" x14ac:dyDescent="0.3">
      <c r="G131466" s="15"/>
      <c r="H131466" s="15"/>
      <c r="I131466" s="15"/>
      <c r="K131466" s="15"/>
      <c r="M131466" s="15"/>
      <c r="N131466" s="30"/>
      <c r="O131466" s="15"/>
    </row>
    <row r="131467" spans="7:15" s="29" customFormat="1" x14ac:dyDescent="0.3">
      <c r="G131467" s="15"/>
      <c r="H131467" s="15"/>
      <c r="I131467" s="15"/>
      <c r="K131467" s="15"/>
      <c r="M131467" s="15"/>
      <c r="N131467" s="30"/>
      <c r="O131467" s="15"/>
    </row>
    <row r="131468" spans="7:15" s="29" customFormat="1" x14ac:dyDescent="0.3">
      <c r="G131468" s="15"/>
      <c r="H131468" s="15"/>
      <c r="I131468" s="15"/>
      <c r="K131468" s="15"/>
      <c r="M131468" s="15"/>
      <c r="N131468" s="30"/>
      <c r="O131468" s="15"/>
    </row>
    <row r="131469" spans="7:15" s="29" customFormat="1" x14ac:dyDescent="0.3">
      <c r="G131469" s="15"/>
      <c r="H131469" s="15"/>
      <c r="I131469" s="15"/>
      <c r="K131469" s="15"/>
      <c r="M131469" s="15"/>
      <c r="N131469" s="30"/>
      <c r="O131469" s="15"/>
    </row>
    <row r="131470" spans="7:15" s="29" customFormat="1" x14ac:dyDescent="0.3">
      <c r="G131470" s="15"/>
      <c r="H131470" s="15"/>
      <c r="I131470" s="15"/>
      <c r="K131470" s="15"/>
      <c r="M131470" s="15"/>
      <c r="N131470" s="30"/>
      <c r="O131470" s="15"/>
    </row>
    <row r="131471" spans="7:15" s="29" customFormat="1" x14ac:dyDescent="0.3">
      <c r="G131471" s="15"/>
      <c r="H131471" s="15"/>
      <c r="I131471" s="15"/>
      <c r="K131471" s="15"/>
      <c r="M131471" s="15"/>
      <c r="N131471" s="30"/>
      <c r="O131471" s="15"/>
    </row>
    <row r="131472" spans="7:15" s="29" customFormat="1" x14ac:dyDescent="0.3">
      <c r="G131472" s="15"/>
      <c r="H131472" s="15"/>
      <c r="I131472" s="15"/>
      <c r="K131472" s="15"/>
      <c r="M131472" s="15"/>
      <c r="N131472" s="30"/>
      <c r="O131472" s="15"/>
    </row>
    <row r="131473" spans="7:15" s="29" customFormat="1" x14ac:dyDescent="0.3">
      <c r="G131473" s="15"/>
      <c r="H131473" s="15"/>
      <c r="I131473" s="15"/>
      <c r="K131473" s="15"/>
      <c r="M131473" s="15"/>
      <c r="N131473" s="30"/>
      <c r="O131473" s="15"/>
    </row>
    <row r="131474" spans="7:15" s="29" customFormat="1" x14ac:dyDescent="0.3">
      <c r="G131474" s="15"/>
      <c r="H131474" s="15"/>
      <c r="I131474" s="15"/>
      <c r="K131474" s="15"/>
      <c r="M131474" s="15"/>
      <c r="N131474" s="30"/>
      <c r="O131474" s="15"/>
    </row>
    <row r="131475" spans="7:15" s="29" customFormat="1" x14ac:dyDescent="0.3">
      <c r="G131475" s="15"/>
      <c r="H131475" s="15"/>
      <c r="I131475" s="15"/>
      <c r="K131475" s="15"/>
      <c r="M131475" s="15"/>
      <c r="N131475" s="30"/>
      <c r="O131475" s="15"/>
    </row>
    <row r="131476" spans="7:15" s="29" customFormat="1" x14ac:dyDescent="0.3">
      <c r="G131476" s="15"/>
      <c r="H131476" s="15"/>
      <c r="I131476" s="15"/>
      <c r="K131476" s="15"/>
      <c r="M131476" s="15"/>
      <c r="N131476" s="30"/>
      <c r="O131476" s="15"/>
    </row>
    <row r="131477" spans="7:15" s="29" customFormat="1" x14ac:dyDescent="0.3">
      <c r="G131477" s="15"/>
      <c r="H131477" s="15"/>
      <c r="I131477" s="15"/>
      <c r="K131477" s="15"/>
      <c r="M131477" s="15"/>
      <c r="N131477" s="30"/>
      <c r="O131477" s="15"/>
    </row>
    <row r="131478" spans="7:15" s="29" customFormat="1" x14ac:dyDescent="0.3">
      <c r="G131478" s="15"/>
      <c r="H131478" s="15"/>
      <c r="I131478" s="15"/>
      <c r="K131478" s="15"/>
      <c r="M131478" s="15"/>
      <c r="N131478" s="30"/>
      <c r="O131478" s="15"/>
    </row>
    <row r="131479" spans="7:15" s="29" customFormat="1" x14ac:dyDescent="0.3">
      <c r="G131479" s="15"/>
      <c r="H131479" s="15"/>
      <c r="I131479" s="15"/>
      <c r="K131479" s="15"/>
      <c r="M131479" s="15"/>
      <c r="N131479" s="30"/>
      <c r="O131479" s="15"/>
    </row>
    <row r="131480" spans="7:15" s="29" customFormat="1" x14ac:dyDescent="0.3">
      <c r="G131480" s="15"/>
      <c r="H131480" s="15"/>
      <c r="I131480" s="15"/>
      <c r="K131480" s="15"/>
      <c r="M131480" s="15"/>
      <c r="N131480" s="30"/>
      <c r="O131480" s="15"/>
    </row>
    <row r="131481" spans="7:15" s="29" customFormat="1" x14ac:dyDescent="0.3">
      <c r="G131481" s="15"/>
      <c r="H131481" s="15"/>
      <c r="I131481" s="15"/>
      <c r="K131481" s="15"/>
      <c r="M131481" s="15"/>
      <c r="N131481" s="30"/>
      <c r="O131481" s="15"/>
    </row>
    <row r="131482" spans="7:15" s="29" customFormat="1" x14ac:dyDescent="0.3">
      <c r="G131482" s="15"/>
      <c r="H131482" s="15"/>
      <c r="I131482" s="15"/>
      <c r="K131482" s="15"/>
      <c r="M131482" s="15"/>
      <c r="N131482" s="30"/>
      <c r="O131482" s="15"/>
    </row>
    <row r="131483" spans="7:15" s="29" customFormat="1" x14ac:dyDescent="0.3">
      <c r="G131483" s="15"/>
      <c r="H131483" s="15"/>
      <c r="I131483" s="15"/>
      <c r="K131483" s="15"/>
      <c r="M131483" s="15"/>
      <c r="N131483" s="30"/>
      <c r="O131483" s="15"/>
    </row>
    <row r="131484" spans="7:15" s="29" customFormat="1" x14ac:dyDescent="0.3">
      <c r="G131484" s="15"/>
      <c r="H131484" s="15"/>
      <c r="I131484" s="15"/>
      <c r="K131484" s="15"/>
      <c r="M131484" s="15"/>
      <c r="N131484" s="30"/>
      <c r="O131484" s="15"/>
    </row>
    <row r="131485" spans="7:15" s="29" customFormat="1" x14ac:dyDescent="0.3">
      <c r="G131485" s="15"/>
      <c r="H131485" s="15"/>
      <c r="I131485" s="15"/>
      <c r="K131485" s="15"/>
      <c r="M131485" s="15"/>
      <c r="N131485" s="30"/>
      <c r="O131485" s="15"/>
    </row>
    <row r="131486" spans="7:15" s="29" customFormat="1" x14ac:dyDescent="0.3">
      <c r="G131486" s="15"/>
      <c r="H131486" s="15"/>
      <c r="I131486" s="15"/>
      <c r="K131486" s="15"/>
      <c r="M131486" s="15"/>
      <c r="N131486" s="30"/>
      <c r="O131486" s="15"/>
    </row>
    <row r="131487" spans="7:15" s="29" customFormat="1" x14ac:dyDescent="0.3">
      <c r="G131487" s="15"/>
      <c r="H131487" s="15"/>
      <c r="I131487" s="15"/>
      <c r="K131487" s="15"/>
      <c r="M131487" s="15"/>
      <c r="N131487" s="30"/>
      <c r="O131487" s="15"/>
    </row>
    <row r="131488" spans="7:15" s="29" customFormat="1" x14ac:dyDescent="0.3">
      <c r="G131488" s="15"/>
      <c r="H131488" s="15"/>
      <c r="I131488" s="15"/>
      <c r="K131488" s="15"/>
      <c r="M131488" s="15"/>
      <c r="N131488" s="30"/>
      <c r="O131488" s="15"/>
    </row>
    <row r="131489" spans="7:15" s="29" customFormat="1" x14ac:dyDescent="0.3">
      <c r="G131489" s="15"/>
      <c r="H131489" s="15"/>
      <c r="I131489" s="15"/>
      <c r="K131489" s="15"/>
      <c r="M131489" s="15"/>
      <c r="N131489" s="30"/>
      <c r="O131489" s="15"/>
    </row>
    <row r="131490" spans="7:15" s="29" customFormat="1" x14ac:dyDescent="0.3">
      <c r="G131490" s="15"/>
      <c r="H131490" s="15"/>
      <c r="I131490" s="15"/>
      <c r="K131490" s="15"/>
      <c r="M131490" s="15"/>
      <c r="N131490" s="30"/>
      <c r="O131490" s="15"/>
    </row>
    <row r="131491" spans="7:15" s="29" customFormat="1" x14ac:dyDescent="0.3">
      <c r="G131491" s="15"/>
      <c r="H131491" s="15"/>
      <c r="I131491" s="15"/>
      <c r="K131491" s="15"/>
      <c r="M131491" s="15"/>
      <c r="N131491" s="30"/>
      <c r="O131491" s="15"/>
    </row>
    <row r="131492" spans="7:15" s="29" customFormat="1" x14ac:dyDescent="0.3">
      <c r="G131492" s="15"/>
      <c r="H131492" s="15"/>
      <c r="I131492" s="15"/>
      <c r="K131492" s="15"/>
      <c r="M131492" s="15"/>
      <c r="N131492" s="30"/>
      <c r="O131492" s="15"/>
    </row>
    <row r="131493" spans="7:15" s="29" customFormat="1" x14ac:dyDescent="0.3">
      <c r="G131493" s="15"/>
      <c r="H131493" s="15"/>
      <c r="I131493" s="15"/>
      <c r="K131493" s="15"/>
      <c r="M131493" s="15"/>
      <c r="N131493" s="30"/>
      <c r="O131493" s="15"/>
    </row>
    <row r="131494" spans="7:15" s="29" customFormat="1" x14ac:dyDescent="0.3">
      <c r="G131494" s="15"/>
      <c r="H131494" s="15"/>
      <c r="I131494" s="15"/>
      <c r="K131494" s="15"/>
      <c r="M131494" s="15"/>
      <c r="N131494" s="30"/>
      <c r="O131494" s="15"/>
    </row>
    <row r="131495" spans="7:15" s="29" customFormat="1" x14ac:dyDescent="0.3">
      <c r="G131495" s="15"/>
      <c r="H131495" s="15"/>
      <c r="I131495" s="15"/>
      <c r="K131495" s="15"/>
      <c r="M131495" s="15"/>
      <c r="N131495" s="30"/>
      <c r="O131495" s="15"/>
    </row>
    <row r="131496" spans="7:15" s="29" customFormat="1" x14ac:dyDescent="0.3">
      <c r="G131496" s="15"/>
      <c r="H131496" s="15"/>
      <c r="I131496" s="15"/>
      <c r="K131496" s="15"/>
      <c r="M131496" s="15"/>
      <c r="N131496" s="30"/>
      <c r="O131496" s="15"/>
    </row>
    <row r="131497" spans="7:15" s="29" customFormat="1" x14ac:dyDescent="0.3">
      <c r="G131497" s="15"/>
      <c r="H131497" s="15"/>
      <c r="I131497" s="15"/>
      <c r="K131497" s="15"/>
      <c r="M131497" s="15"/>
      <c r="N131497" s="30"/>
      <c r="O131497" s="15"/>
    </row>
    <row r="131498" spans="7:15" s="29" customFormat="1" x14ac:dyDescent="0.3">
      <c r="G131498" s="15"/>
      <c r="H131498" s="15"/>
      <c r="I131498" s="15"/>
      <c r="K131498" s="15"/>
      <c r="M131498" s="15"/>
      <c r="N131498" s="30"/>
      <c r="O131498" s="15"/>
    </row>
    <row r="131499" spans="7:15" s="29" customFormat="1" x14ac:dyDescent="0.3">
      <c r="G131499" s="15"/>
      <c r="H131499" s="15"/>
      <c r="I131499" s="15"/>
      <c r="K131499" s="15"/>
      <c r="M131499" s="15"/>
      <c r="N131499" s="30"/>
      <c r="O131499" s="15"/>
    </row>
    <row r="131500" spans="7:15" s="29" customFormat="1" x14ac:dyDescent="0.3">
      <c r="G131500" s="15"/>
      <c r="H131500" s="15"/>
      <c r="I131500" s="15"/>
      <c r="K131500" s="15"/>
      <c r="M131500" s="15"/>
      <c r="N131500" s="30"/>
      <c r="O131500" s="15"/>
    </row>
    <row r="131501" spans="7:15" s="29" customFormat="1" x14ac:dyDescent="0.3">
      <c r="G131501" s="15"/>
      <c r="H131501" s="15"/>
      <c r="I131501" s="15"/>
      <c r="K131501" s="15"/>
      <c r="M131501" s="15"/>
      <c r="N131501" s="30"/>
      <c r="O131501" s="15"/>
    </row>
    <row r="131502" spans="7:15" s="29" customFormat="1" x14ac:dyDescent="0.3">
      <c r="G131502" s="15"/>
      <c r="H131502" s="15"/>
      <c r="I131502" s="15"/>
      <c r="K131502" s="15"/>
      <c r="M131502" s="15"/>
      <c r="N131502" s="30"/>
      <c r="O131502" s="15"/>
    </row>
    <row r="131503" spans="7:15" s="29" customFormat="1" x14ac:dyDescent="0.3">
      <c r="G131503" s="15"/>
      <c r="H131503" s="15"/>
      <c r="I131503" s="15"/>
      <c r="K131503" s="15"/>
      <c r="M131503" s="15"/>
      <c r="N131503" s="30"/>
      <c r="O131503" s="15"/>
    </row>
    <row r="131504" spans="7:15" s="29" customFormat="1" x14ac:dyDescent="0.3">
      <c r="G131504" s="15"/>
      <c r="H131504" s="15"/>
      <c r="I131504" s="15"/>
      <c r="K131504" s="15"/>
      <c r="M131504" s="15"/>
      <c r="N131504" s="30"/>
      <c r="O131504" s="15"/>
    </row>
    <row r="131505" spans="7:15" s="29" customFormat="1" x14ac:dyDescent="0.3">
      <c r="G131505" s="15"/>
      <c r="H131505" s="15"/>
      <c r="I131505" s="15"/>
      <c r="K131505" s="15"/>
      <c r="M131505" s="15"/>
      <c r="N131505" s="30"/>
      <c r="O131505" s="15"/>
    </row>
    <row r="131506" spans="7:15" s="29" customFormat="1" x14ac:dyDescent="0.3">
      <c r="G131506" s="15"/>
      <c r="H131506" s="15"/>
      <c r="I131506" s="15"/>
      <c r="K131506" s="15"/>
      <c r="M131506" s="15"/>
      <c r="N131506" s="30"/>
      <c r="O131506" s="15"/>
    </row>
    <row r="131507" spans="7:15" s="29" customFormat="1" x14ac:dyDescent="0.3">
      <c r="G131507" s="15"/>
      <c r="H131507" s="15"/>
      <c r="I131507" s="15"/>
      <c r="K131507" s="15"/>
      <c r="M131507" s="15"/>
      <c r="N131507" s="30"/>
      <c r="O131507" s="15"/>
    </row>
    <row r="131508" spans="7:15" s="29" customFormat="1" x14ac:dyDescent="0.3">
      <c r="G131508" s="15"/>
      <c r="H131508" s="15"/>
      <c r="I131508" s="15"/>
      <c r="K131508" s="15"/>
      <c r="M131508" s="15"/>
      <c r="N131508" s="30"/>
      <c r="O131508" s="15"/>
    </row>
    <row r="131509" spans="7:15" s="29" customFormat="1" x14ac:dyDescent="0.3">
      <c r="G131509" s="15"/>
      <c r="H131509" s="15"/>
      <c r="I131509" s="15"/>
      <c r="K131509" s="15"/>
      <c r="M131509" s="15"/>
      <c r="N131509" s="30"/>
      <c r="O131509" s="15"/>
    </row>
    <row r="131510" spans="7:15" s="29" customFormat="1" x14ac:dyDescent="0.3">
      <c r="G131510" s="15"/>
      <c r="H131510" s="15"/>
      <c r="I131510" s="15"/>
      <c r="K131510" s="15"/>
      <c r="M131510" s="15"/>
      <c r="N131510" s="30"/>
      <c r="O131510" s="15"/>
    </row>
    <row r="131511" spans="7:15" s="29" customFormat="1" x14ac:dyDescent="0.3">
      <c r="G131511" s="15"/>
      <c r="H131511" s="15"/>
      <c r="I131511" s="15"/>
      <c r="K131511" s="15"/>
      <c r="M131511" s="15"/>
      <c r="N131511" s="30"/>
      <c r="O131511" s="15"/>
    </row>
    <row r="131512" spans="7:15" s="29" customFormat="1" x14ac:dyDescent="0.3">
      <c r="G131512" s="15"/>
      <c r="H131512" s="15"/>
      <c r="I131512" s="15"/>
      <c r="K131512" s="15"/>
      <c r="M131512" s="15"/>
      <c r="N131512" s="30"/>
      <c r="O131512" s="15"/>
    </row>
    <row r="131513" spans="7:15" s="29" customFormat="1" x14ac:dyDescent="0.3">
      <c r="G131513" s="15"/>
      <c r="H131513" s="15"/>
      <c r="I131513" s="15"/>
      <c r="K131513" s="15"/>
      <c r="M131513" s="15"/>
      <c r="N131513" s="30"/>
      <c r="O131513" s="15"/>
    </row>
    <row r="131514" spans="7:15" s="29" customFormat="1" x14ac:dyDescent="0.3">
      <c r="G131514" s="15"/>
      <c r="H131514" s="15"/>
      <c r="I131514" s="15"/>
      <c r="K131514" s="15"/>
      <c r="M131514" s="15"/>
      <c r="N131514" s="30"/>
      <c r="O131514" s="15"/>
    </row>
    <row r="131515" spans="7:15" s="29" customFormat="1" x14ac:dyDescent="0.3">
      <c r="G131515" s="15"/>
      <c r="H131515" s="15"/>
      <c r="I131515" s="15"/>
      <c r="K131515" s="15"/>
      <c r="M131515" s="15"/>
      <c r="N131515" s="30"/>
      <c r="O131515" s="15"/>
    </row>
    <row r="131516" spans="7:15" s="29" customFormat="1" x14ac:dyDescent="0.3">
      <c r="G131516" s="15"/>
      <c r="H131516" s="15"/>
      <c r="I131516" s="15"/>
      <c r="K131516" s="15"/>
      <c r="M131516" s="15"/>
      <c r="N131516" s="30"/>
      <c r="O131516" s="15"/>
    </row>
    <row r="131517" spans="7:15" s="29" customFormat="1" x14ac:dyDescent="0.3">
      <c r="G131517" s="15"/>
      <c r="H131517" s="15"/>
      <c r="I131517" s="15"/>
      <c r="K131517" s="15"/>
      <c r="M131517" s="15"/>
      <c r="N131517" s="30"/>
      <c r="O131517" s="15"/>
    </row>
    <row r="131518" spans="7:15" s="29" customFormat="1" x14ac:dyDescent="0.3">
      <c r="G131518" s="15"/>
      <c r="H131518" s="15"/>
      <c r="I131518" s="15"/>
      <c r="K131518" s="15"/>
      <c r="M131518" s="15"/>
      <c r="N131518" s="30"/>
      <c r="O131518" s="15"/>
    </row>
    <row r="131519" spans="7:15" s="29" customFormat="1" x14ac:dyDescent="0.3">
      <c r="G131519" s="15"/>
      <c r="H131519" s="15"/>
      <c r="I131519" s="15"/>
      <c r="K131519" s="15"/>
      <c r="M131519" s="15"/>
      <c r="N131519" s="30"/>
      <c r="O131519" s="15"/>
    </row>
    <row r="131520" spans="7:15" s="29" customFormat="1" x14ac:dyDescent="0.3">
      <c r="G131520" s="15"/>
      <c r="H131520" s="15"/>
      <c r="I131520" s="15"/>
      <c r="K131520" s="15"/>
      <c r="M131520" s="15"/>
      <c r="N131520" s="30"/>
      <c r="O131520" s="15"/>
    </row>
    <row r="131521" spans="7:15" s="29" customFormat="1" x14ac:dyDescent="0.3">
      <c r="G131521" s="15"/>
      <c r="H131521" s="15"/>
      <c r="I131521" s="15"/>
      <c r="K131521" s="15"/>
      <c r="M131521" s="15"/>
      <c r="N131521" s="30"/>
      <c r="O131521" s="15"/>
    </row>
    <row r="131522" spans="7:15" s="29" customFormat="1" x14ac:dyDescent="0.3">
      <c r="G131522" s="15"/>
      <c r="H131522" s="15"/>
      <c r="I131522" s="15"/>
      <c r="K131522" s="15"/>
      <c r="M131522" s="15"/>
      <c r="N131522" s="30"/>
      <c r="O131522" s="15"/>
    </row>
    <row r="131523" spans="7:15" s="29" customFormat="1" x14ac:dyDescent="0.3">
      <c r="G131523" s="15"/>
      <c r="H131523" s="15"/>
      <c r="I131523" s="15"/>
      <c r="K131523" s="15"/>
      <c r="M131523" s="15"/>
      <c r="N131523" s="30"/>
      <c r="O131523" s="15"/>
    </row>
    <row r="131524" spans="7:15" s="29" customFormat="1" x14ac:dyDescent="0.3">
      <c r="G131524" s="15"/>
      <c r="H131524" s="15"/>
      <c r="I131524" s="15"/>
      <c r="K131524" s="15"/>
      <c r="M131524" s="15"/>
      <c r="N131524" s="30"/>
      <c r="O131524" s="15"/>
    </row>
    <row r="131525" spans="7:15" s="29" customFormat="1" x14ac:dyDescent="0.3">
      <c r="G131525" s="15"/>
      <c r="H131525" s="15"/>
      <c r="I131525" s="15"/>
      <c r="K131525" s="15"/>
      <c r="M131525" s="15"/>
      <c r="N131525" s="30"/>
      <c r="O131525" s="15"/>
    </row>
    <row r="131526" spans="7:15" s="29" customFormat="1" x14ac:dyDescent="0.3">
      <c r="G131526" s="15"/>
      <c r="H131526" s="15"/>
      <c r="I131526" s="15"/>
      <c r="K131526" s="15"/>
      <c r="M131526" s="15"/>
      <c r="N131526" s="30"/>
      <c r="O131526" s="15"/>
    </row>
    <row r="131527" spans="7:15" s="29" customFormat="1" x14ac:dyDescent="0.3">
      <c r="G131527" s="15"/>
      <c r="H131527" s="15"/>
      <c r="I131527" s="15"/>
      <c r="K131527" s="15"/>
      <c r="M131527" s="15"/>
      <c r="N131527" s="30"/>
      <c r="O131527" s="15"/>
    </row>
    <row r="131528" spans="7:15" s="29" customFormat="1" x14ac:dyDescent="0.3">
      <c r="G131528" s="15"/>
      <c r="H131528" s="15"/>
      <c r="I131528" s="15"/>
      <c r="K131528" s="15"/>
      <c r="M131528" s="15"/>
      <c r="N131528" s="30"/>
      <c r="O131528" s="15"/>
    </row>
    <row r="131529" spans="7:15" s="29" customFormat="1" x14ac:dyDescent="0.3">
      <c r="G131529" s="15"/>
      <c r="H131529" s="15"/>
      <c r="I131529" s="15"/>
      <c r="K131529" s="15"/>
      <c r="M131529" s="15"/>
      <c r="N131529" s="30"/>
      <c r="O131529" s="15"/>
    </row>
    <row r="131530" spans="7:15" s="29" customFormat="1" x14ac:dyDescent="0.3">
      <c r="G131530" s="15"/>
      <c r="H131530" s="15"/>
      <c r="I131530" s="15"/>
      <c r="K131530" s="15"/>
      <c r="M131530" s="15"/>
      <c r="N131530" s="30"/>
      <c r="O131530" s="15"/>
    </row>
    <row r="131531" spans="7:15" s="29" customFormat="1" x14ac:dyDescent="0.3">
      <c r="G131531" s="15"/>
      <c r="H131531" s="15"/>
      <c r="I131531" s="15"/>
      <c r="K131531" s="15"/>
      <c r="M131531" s="15"/>
      <c r="N131531" s="30"/>
      <c r="O131531" s="15"/>
    </row>
    <row r="131532" spans="7:15" s="29" customFormat="1" x14ac:dyDescent="0.3">
      <c r="G131532" s="15"/>
      <c r="H131532" s="15"/>
      <c r="I131532" s="15"/>
      <c r="K131532" s="15"/>
      <c r="M131532" s="15"/>
      <c r="N131532" s="30"/>
      <c r="O131532" s="15"/>
    </row>
    <row r="131533" spans="7:15" s="29" customFormat="1" x14ac:dyDescent="0.3">
      <c r="G131533" s="15"/>
      <c r="H131533" s="15"/>
      <c r="I131533" s="15"/>
      <c r="K131533" s="15"/>
      <c r="M131533" s="15"/>
      <c r="N131533" s="30"/>
      <c r="O131533" s="15"/>
    </row>
    <row r="131534" spans="7:15" s="29" customFormat="1" x14ac:dyDescent="0.3">
      <c r="G131534" s="15"/>
      <c r="H131534" s="15"/>
      <c r="I131534" s="15"/>
      <c r="K131534" s="15"/>
      <c r="M131534" s="15"/>
      <c r="N131534" s="30"/>
      <c r="O131534" s="15"/>
    </row>
    <row r="131535" spans="7:15" s="29" customFormat="1" x14ac:dyDescent="0.3">
      <c r="G131535" s="15"/>
      <c r="H131535" s="15"/>
      <c r="I131535" s="15"/>
      <c r="K131535" s="15"/>
      <c r="M131535" s="15"/>
      <c r="N131535" s="30"/>
      <c r="O131535" s="15"/>
    </row>
    <row r="131536" spans="7:15" s="29" customFormat="1" x14ac:dyDescent="0.3">
      <c r="G131536" s="15"/>
      <c r="H131536" s="15"/>
      <c r="I131536" s="15"/>
      <c r="K131536" s="15"/>
      <c r="M131536" s="15"/>
      <c r="N131536" s="30"/>
      <c r="O131536" s="15"/>
    </row>
    <row r="131537" spans="7:15" s="29" customFormat="1" x14ac:dyDescent="0.3">
      <c r="G131537" s="15"/>
      <c r="H131537" s="15"/>
      <c r="I131537" s="15"/>
      <c r="K131537" s="15"/>
      <c r="M131537" s="15"/>
      <c r="N131537" s="30"/>
      <c r="O131537" s="15"/>
    </row>
    <row r="131538" spans="7:15" s="29" customFormat="1" x14ac:dyDescent="0.3">
      <c r="G131538" s="15"/>
      <c r="H131538" s="15"/>
      <c r="I131538" s="15"/>
      <c r="K131538" s="15"/>
      <c r="M131538" s="15"/>
      <c r="N131538" s="30"/>
      <c r="O131538" s="15"/>
    </row>
    <row r="131539" spans="7:15" s="29" customFormat="1" x14ac:dyDescent="0.3">
      <c r="G131539" s="15"/>
      <c r="H131539" s="15"/>
      <c r="I131539" s="15"/>
      <c r="K131539" s="15"/>
      <c r="M131539" s="15"/>
      <c r="N131539" s="30"/>
      <c r="O131539" s="15"/>
    </row>
    <row r="131540" spans="7:15" s="29" customFormat="1" x14ac:dyDescent="0.3">
      <c r="G131540" s="15"/>
      <c r="H131540" s="15"/>
      <c r="I131540" s="15"/>
      <c r="K131540" s="15"/>
      <c r="M131540" s="15"/>
      <c r="N131540" s="30"/>
      <c r="O131540" s="15"/>
    </row>
    <row r="131541" spans="7:15" s="29" customFormat="1" x14ac:dyDescent="0.3">
      <c r="G131541" s="15"/>
      <c r="H131541" s="15"/>
      <c r="I131541" s="15"/>
      <c r="K131541" s="15"/>
      <c r="M131541" s="15"/>
      <c r="N131541" s="30"/>
      <c r="O131541" s="15"/>
    </row>
    <row r="131542" spans="7:15" s="29" customFormat="1" x14ac:dyDescent="0.3">
      <c r="G131542" s="15"/>
      <c r="H131542" s="15"/>
      <c r="I131542" s="15"/>
      <c r="K131542" s="15"/>
      <c r="M131542" s="15"/>
      <c r="N131542" s="30"/>
      <c r="O131542" s="15"/>
    </row>
    <row r="131543" spans="7:15" s="29" customFormat="1" x14ac:dyDescent="0.3">
      <c r="G131543" s="15"/>
      <c r="H131543" s="15"/>
      <c r="I131543" s="15"/>
      <c r="K131543" s="15"/>
      <c r="M131543" s="15"/>
      <c r="N131543" s="30"/>
      <c r="O131543" s="15"/>
    </row>
    <row r="131544" spans="7:15" s="29" customFormat="1" x14ac:dyDescent="0.3">
      <c r="G131544" s="15"/>
      <c r="H131544" s="15"/>
      <c r="I131544" s="15"/>
      <c r="K131544" s="15"/>
      <c r="M131544" s="15"/>
      <c r="N131544" s="30"/>
      <c r="O131544" s="15"/>
    </row>
    <row r="131545" spans="7:15" s="29" customFormat="1" x14ac:dyDescent="0.3">
      <c r="G131545" s="15"/>
      <c r="H131545" s="15"/>
      <c r="I131545" s="15"/>
      <c r="K131545" s="15"/>
      <c r="M131545" s="15"/>
      <c r="N131545" s="30"/>
      <c r="O131545" s="15"/>
    </row>
    <row r="131546" spans="7:15" s="29" customFormat="1" x14ac:dyDescent="0.3">
      <c r="G131546" s="15"/>
      <c r="H131546" s="15"/>
      <c r="I131546" s="15"/>
      <c r="K131546" s="15"/>
      <c r="M131546" s="15"/>
      <c r="N131546" s="30"/>
      <c r="O131546" s="15"/>
    </row>
    <row r="131547" spans="7:15" s="29" customFormat="1" x14ac:dyDescent="0.3">
      <c r="G131547" s="15"/>
      <c r="H131547" s="15"/>
      <c r="I131547" s="15"/>
      <c r="K131547" s="15"/>
      <c r="M131547" s="15"/>
      <c r="N131547" s="30"/>
      <c r="O131547" s="15"/>
    </row>
    <row r="131548" spans="7:15" s="29" customFormat="1" x14ac:dyDescent="0.3">
      <c r="G131548" s="15"/>
      <c r="H131548" s="15"/>
      <c r="I131548" s="15"/>
      <c r="K131548" s="15"/>
      <c r="M131548" s="15"/>
      <c r="N131548" s="30"/>
      <c r="O131548" s="15"/>
    </row>
    <row r="131549" spans="7:15" s="29" customFormat="1" x14ac:dyDescent="0.3">
      <c r="G131549" s="15"/>
      <c r="H131549" s="15"/>
      <c r="I131549" s="15"/>
      <c r="K131549" s="15"/>
      <c r="M131549" s="15"/>
      <c r="N131549" s="30"/>
      <c r="O131549" s="15"/>
    </row>
    <row r="131550" spans="7:15" s="29" customFormat="1" x14ac:dyDescent="0.3">
      <c r="G131550" s="15"/>
      <c r="H131550" s="15"/>
      <c r="I131550" s="15"/>
      <c r="K131550" s="15"/>
      <c r="M131550" s="15"/>
      <c r="N131550" s="30"/>
      <c r="O131550" s="15"/>
    </row>
    <row r="131551" spans="7:15" s="29" customFormat="1" x14ac:dyDescent="0.3">
      <c r="G131551" s="15"/>
      <c r="H131551" s="15"/>
      <c r="I131551" s="15"/>
      <c r="K131551" s="15"/>
      <c r="M131551" s="15"/>
      <c r="N131551" s="30"/>
      <c r="O131551" s="15"/>
    </row>
    <row r="131552" spans="7:15" s="29" customFormat="1" x14ac:dyDescent="0.3">
      <c r="G131552" s="15"/>
      <c r="H131552" s="15"/>
      <c r="I131552" s="15"/>
      <c r="K131552" s="15"/>
      <c r="M131552" s="15"/>
      <c r="N131552" s="30"/>
      <c r="O131552" s="15"/>
    </row>
    <row r="131553" spans="7:15" s="29" customFormat="1" x14ac:dyDescent="0.3">
      <c r="G131553" s="15"/>
      <c r="H131553" s="15"/>
      <c r="I131553" s="15"/>
      <c r="K131553" s="15"/>
      <c r="M131553" s="15"/>
      <c r="N131553" s="30"/>
      <c r="O131553" s="15"/>
    </row>
    <row r="131554" spans="7:15" s="29" customFormat="1" x14ac:dyDescent="0.3">
      <c r="G131554" s="15"/>
      <c r="H131554" s="15"/>
      <c r="I131554" s="15"/>
      <c r="K131554" s="15"/>
      <c r="M131554" s="15"/>
      <c r="N131554" s="30"/>
      <c r="O131554" s="15"/>
    </row>
    <row r="131555" spans="7:15" s="29" customFormat="1" x14ac:dyDescent="0.3">
      <c r="G131555" s="15"/>
      <c r="H131555" s="15"/>
      <c r="I131555" s="15"/>
      <c r="K131555" s="15"/>
      <c r="M131555" s="15"/>
      <c r="N131555" s="30"/>
      <c r="O131555" s="15"/>
    </row>
    <row r="131556" spans="7:15" s="29" customFormat="1" x14ac:dyDescent="0.3">
      <c r="G131556" s="15"/>
      <c r="H131556" s="15"/>
      <c r="I131556" s="15"/>
      <c r="K131556" s="15"/>
      <c r="M131556" s="15"/>
      <c r="N131556" s="30"/>
      <c r="O131556" s="15"/>
    </row>
    <row r="131557" spans="7:15" s="29" customFormat="1" x14ac:dyDescent="0.3">
      <c r="G131557" s="15"/>
      <c r="H131557" s="15"/>
      <c r="I131557" s="15"/>
      <c r="K131557" s="15"/>
      <c r="M131557" s="15"/>
      <c r="N131557" s="30"/>
      <c r="O131557" s="15"/>
    </row>
    <row r="131558" spans="7:15" s="29" customFormat="1" x14ac:dyDescent="0.3">
      <c r="G131558" s="15"/>
      <c r="H131558" s="15"/>
      <c r="I131558" s="15"/>
      <c r="K131558" s="15"/>
      <c r="M131558" s="15"/>
      <c r="N131558" s="30"/>
      <c r="O131558" s="15"/>
    </row>
    <row r="131559" spans="7:15" s="29" customFormat="1" x14ac:dyDescent="0.3">
      <c r="G131559" s="15"/>
      <c r="H131559" s="15"/>
      <c r="I131559" s="15"/>
      <c r="K131559" s="15"/>
      <c r="M131559" s="15"/>
      <c r="N131559" s="30"/>
      <c r="O131559" s="15"/>
    </row>
    <row r="131560" spans="7:15" s="29" customFormat="1" x14ac:dyDescent="0.3">
      <c r="G131560" s="15"/>
      <c r="H131560" s="15"/>
      <c r="I131560" s="15"/>
      <c r="K131560" s="15"/>
      <c r="M131560" s="15"/>
      <c r="N131560" s="30"/>
      <c r="O131560" s="15"/>
    </row>
    <row r="131561" spans="7:15" s="29" customFormat="1" x14ac:dyDescent="0.3">
      <c r="G131561" s="15"/>
      <c r="H131561" s="15"/>
      <c r="I131561" s="15"/>
      <c r="K131561" s="15"/>
      <c r="M131561" s="15"/>
      <c r="N131561" s="30"/>
      <c r="O131561" s="15"/>
    </row>
    <row r="131562" spans="7:15" s="29" customFormat="1" x14ac:dyDescent="0.3">
      <c r="G131562" s="15"/>
      <c r="H131562" s="15"/>
      <c r="I131562" s="15"/>
      <c r="K131562" s="15"/>
      <c r="M131562" s="15"/>
      <c r="N131562" s="30"/>
      <c r="O131562" s="15"/>
    </row>
    <row r="131563" spans="7:15" s="29" customFormat="1" x14ac:dyDescent="0.3">
      <c r="G131563" s="15"/>
      <c r="H131563" s="15"/>
      <c r="I131563" s="15"/>
      <c r="K131563" s="15"/>
      <c r="M131563" s="15"/>
      <c r="N131563" s="30"/>
      <c r="O131563" s="15"/>
    </row>
    <row r="131564" spans="7:15" s="29" customFormat="1" x14ac:dyDescent="0.3">
      <c r="G131564" s="15"/>
      <c r="H131564" s="15"/>
      <c r="I131564" s="15"/>
      <c r="K131564" s="15"/>
      <c r="M131564" s="15"/>
      <c r="N131564" s="30"/>
      <c r="O131564" s="15"/>
    </row>
    <row r="131565" spans="7:15" s="29" customFormat="1" x14ac:dyDescent="0.3">
      <c r="G131565" s="15"/>
      <c r="H131565" s="15"/>
      <c r="I131565" s="15"/>
      <c r="K131565" s="15"/>
      <c r="M131565" s="15"/>
      <c r="N131565" s="30"/>
      <c r="O131565" s="15"/>
    </row>
    <row r="131566" spans="7:15" s="29" customFormat="1" x14ac:dyDescent="0.3">
      <c r="G131566" s="15"/>
      <c r="H131566" s="15"/>
      <c r="I131566" s="15"/>
      <c r="K131566" s="15"/>
      <c r="M131566" s="15"/>
      <c r="N131566" s="30"/>
      <c r="O131566" s="15"/>
    </row>
    <row r="131567" spans="7:15" s="29" customFormat="1" x14ac:dyDescent="0.3">
      <c r="G131567" s="15"/>
      <c r="H131567" s="15"/>
      <c r="I131567" s="15"/>
      <c r="K131567" s="15"/>
      <c r="M131567" s="15"/>
      <c r="N131567" s="30"/>
      <c r="O131567" s="15"/>
    </row>
    <row r="131568" spans="7:15" s="29" customFormat="1" x14ac:dyDescent="0.3">
      <c r="G131568" s="15"/>
      <c r="H131568" s="15"/>
      <c r="I131568" s="15"/>
      <c r="K131568" s="15"/>
      <c r="M131568" s="15"/>
      <c r="N131568" s="30"/>
      <c r="O131568" s="15"/>
    </row>
    <row r="131569" spans="7:15" s="29" customFormat="1" x14ac:dyDescent="0.3">
      <c r="G131569" s="15"/>
      <c r="H131569" s="15"/>
      <c r="I131569" s="15"/>
      <c r="K131569" s="15"/>
      <c r="M131569" s="15"/>
      <c r="N131569" s="30"/>
      <c r="O131569" s="15"/>
    </row>
    <row r="131570" spans="7:15" s="29" customFormat="1" x14ac:dyDescent="0.3">
      <c r="G131570" s="15"/>
      <c r="H131570" s="15"/>
      <c r="I131570" s="15"/>
      <c r="K131570" s="15"/>
      <c r="M131570" s="15"/>
      <c r="N131570" s="30"/>
      <c r="O131570" s="15"/>
    </row>
    <row r="131571" spans="7:15" s="29" customFormat="1" x14ac:dyDescent="0.3">
      <c r="G131571" s="15"/>
      <c r="H131571" s="15"/>
      <c r="I131571" s="15"/>
      <c r="K131571" s="15"/>
      <c r="M131571" s="15"/>
      <c r="N131571" s="30"/>
      <c r="O131571" s="15"/>
    </row>
    <row r="131572" spans="7:15" s="29" customFormat="1" x14ac:dyDescent="0.3">
      <c r="G131572" s="15"/>
      <c r="H131572" s="15"/>
      <c r="I131572" s="15"/>
      <c r="K131572" s="15"/>
      <c r="M131572" s="15"/>
      <c r="N131572" s="30"/>
      <c r="O131572" s="15"/>
    </row>
    <row r="131573" spans="7:15" s="29" customFormat="1" x14ac:dyDescent="0.3">
      <c r="G131573" s="15"/>
      <c r="H131573" s="15"/>
      <c r="I131573" s="15"/>
      <c r="K131573" s="15"/>
      <c r="M131573" s="15"/>
      <c r="N131573" s="30"/>
      <c r="O131573" s="15"/>
    </row>
    <row r="131574" spans="7:15" s="29" customFormat="1" x14ac:dyDescent="0.3">
      <c r="G131574" s="15"/>
      <c r="H131574" s="15"/>
      <c r="I131574" s="15"/>
      <c r="K131574" s="15"/>
      <c r="M131574" s="15"/>
      <c r="N131574" s="30"/>
      <c r="O131574" s="15"/>
    </row>
    <row r="131575" spans="7:15" s="29" customFormat="1" x14ac:dyDescent="0.3">
      <c r="G131575" s="15"/>
      <c r="H131575" s="15"/>
      <c r="I131575" s="15"/>
      <c r="K131575" s="15"/>
      <c r="M131575" s="15"/>
      <c r="N131575" s="30"/>
      <c r="O131575" s="15"/>
    </row>
    <row r="131576" spans="7:15" s="29" customFormat="1" x14ac:dyDescent="0.3">
      <c r="G131576" s="15"/>
      <c r="H131576" s="15"/>
      <c r="I131576" s="15"/>
      <c r="K131576" s="15"/>
      <c r="M131576" s="15"/>
      <c r="N131576" s="30"/>
      <c r="O131576" s="15"/>
    </row>
    <row r="131577" spans="7:15" s="29" customFormat="1" x14ac:dyDescent="0.3">
      <c r="G131577" s="15"/>
      <c r="H131577" s="15"/>
      <c r="I131577" s="15"/>
      <c r="K131577" s="15"/>
      <c r="M131577" s="15"/>
      <c r="N131577" s="30"/>
      <c r="O131577" s="15"/>
    </row>
    <row r="131578" spans="7:15" s="29" customFormat="1" x14ac:dyDescent="0.3">
      <c r="G131578" s="15"/>
      <c r="H131578" s="15"/>
      <c r="I131578" s="15"/>
      <c r="K131578" s="15"/>
      <c r="M131578" s="15"/>
      <c r="N131578" s="30"/>
      <c r="O131578" s="15"/>
    </row>
    <row r="131579" spans="7:15" s="29" customFormat="1" x14ac:dyDescent="0.3">
      <c r="G131579" s="15"/>
      <c r="H131579" s="15"/>
      <c r="I131579" s="15"/>
      <c r="K131579" s="15"/>
      <c r="M131579" s="15"/>
      <c r="N131579" s="30"/>
      <c r="O131579" s="15"/>
    </row>
    <row r="131580" spans="7:15" s="29" customFormat="1" x14ac:dyDescent="0.3">
      <c r="G131580" s="15"/>
      <c r="H131580" s="15"/>
      <c r="I131580" s="15"/>
      <c r="K131580" s="15"/>
      <c r="M131580" s="15"/>
      <c r="N131580" s="30"/>
      <c r="O131580" s="15"/>
    </row>
    <row r="131581" spans="7:15" s="29" customFormat="1" x14ac:dyDescent="0.3">
      <c r="G131581" s="15"/>
      <c r="H131581" s="15"/>
      <c r="I131581" s="15"/>
      <c r="K131581" s="15"/>
      <c r="M131581" s="15"/>
      <c r="N131581" s="30"/>
      <c r="O131581" s="15"/>
    </row>
    <row r="131582" spans="7:15" s="29" customFormat="1" x14ac:dyDescent="0.3">
      <c r="G131582" s="15"/>
      <c r="H131582" s="15"/>
      <c r="I131582" s="15"/>
      <c r="K131582" s="15"/>
      <c r="M131582" s="15"/>
      <c r="N131582" s="30"/>
      <c r="O131582" s="15"/>
    </row>
    <row r="131583" spans="7:15" s="29" customFormat="1" x14ac:dyDescent="0.3">
      <c r="G131583" s="15"/>
      <c r="H131583" s="15"/>
      <c r="I131583" s="15"/>
      <c r="K131583" s="15"/>
      <c r="M131583" s="15"/>
      <c r="N131583" s="30"/>
      <c r="O131583" s="15"/>
    </row>
    <row r="131584" spans="7:15" s="29" customFormat="1" x14ac:dyDescent="0.3">
      <c r="G131584" s="15"/>
      <c r="H131584" s="15"/>
      <c r="I131584" s="15"/>
      <c r="K131584" s="15"/>
      <c r="M131584" s="15"/>
      <c r="N131584" s="30"/>
      <c r="O131584" s="15"/>
    </row>
    <row r="131585" spans="7:15" s="29" customFormat="1" x14ac:dyDescent="0.3">
      <c r="G131585" s="15"/>
      <c r="H131585" s="15"/>
      <c r="I131585" s="15"/>
      <c r="K131585" s="15"/>
      <c r="M131585" s="15"/>
      <c r="N131585" s="30"/>
      <c r="O131585" s="15"/>
    </row>
    <row r="131586" spans="7:15" s="29" customFormat="1" x14ac:dyDescent="0.3">
      <c r="G131586" s="15"/>
      <c r="H131586" s="15"/>
      <c r="I131586" s="15"/>
      <c r="K131586" s="15"/>
      <c r="M131586" s="15"/>
      <c r="N131586" s="30"/>
      <c r="O131586" s="15"/>
    </row>
    <row r="131587" spans="7:15" s="29" customFormat="1" x14ac:dyDescent="0.3">
      <c r="G131587" s="15"/>
      <c r="H131587" s="15"/>
      <c r="I131587" s="15"/>
      <c r="K131587" s="15"/>
      <c r="M131587" s="15"/>
      <c r="N131587" s="30"/>
      <c r="O131587" s="15"/>
    </row>
    <row r="131588" spans="7:15" s="29" customFormat="1" x14ac:dyDescent="0.3">
      <c r="G131588" s="15"/>
      <c r="H131588" s="15"/>
      <c r="I131588" s="15"/>
      <c r="K131588" s="15"/>
      <c r="M131588" s="15"/>
      <c r="N131588" s="30"/>
      <c r="O131588" s="15"/>
    </row>
    <row r="131589" spans="7:15" s="29" customFormat="1" x14ac:dyDescent="0.3">
      <c r="G131589" s="15"/>
      <c r="H131589" s="15"/>
      <c r="I131589" s="15"/>
      <c r="K131589" s="15"/>
      <c r="M131589" s="15"/>
      <c r="N131589" s="30"/>
      <c r="O131589" s="15"/>
    </row>
    <row r="131590" spans="7:15" s="29" customFormat="1" x14ac:dyDescent="0.3">
      <c r="G131590" s="15"/>
      <c r="H131590" s="15"/>
      <c r="I131590" s="15"/>
      <c r="K131590" s="15"/>
      <c r="M131590" s="15"/>
      <c r="N131590" s="30"/>
      <c r="O131590" s="15"/>
    </row>
    <row r="131591" spans="7:15" s="29" customFormat="1" x14ac:dyDescent="0.3">
      <c r="G131591" s="15"/>
      <c r="H131591" s="15"/>
      <c r="I131591" s="15"/>
      <c r="K131591" s="15"/>
      <c r="M131591" s="15"/>
      <c r="N131591" s="30"/>
      <c r="O131591" s="15"/>
    </row>
    <row r="131592" spans="7:15" s="29" customFormat="1" x14ac:dyDescent="0.3">
      <c r="G131592" s="15"/>
      <c r="H131592" s="15"/>
      <c r="I131592" s="15"/>
      <c r="K131592" s="15"/>
      <c r="M131592" s="15"/>
      <c r="N131592" s="30"/>
      <c r="O131592" s="15"/>
    </row>
    <row r="131593" spans="7:15" s="29" customFormat="1" x14ac:dyDescent="0.3">
      <c r="G131593" s="15"/>
      <c r="H131593" s="15"/>
      <c r="I131593" s="15"/>
      <c r="K131593" s="15"/>
      <c r="M131593" s="15"/>
      <c r="N131593" s="30"/>
      <c r="O131593" s="15"/>
    </row>
    <row r="131594" spans="7:15" s="29" customFormat="1" x14ac:dyDescent="0.3">
      <c r="G131594" s="15"/>
      <c r="H131594" s="15"/>
      <c r="I131594" s="15"/>
      <c r="K131594" s="15"/>
      <c r="M131594" s="15"/>
      <c r="N131594" s="30"/>
      <c r="O131594" s="15"/>
    </row>
    <row r="131595" spans="7:15" s="29" customFormat="1" x14ac:dyDescent="0.3">
      <c r="G131595" s="15"/>
      <c r="H131595" s="15"/>
      <c r="I131595" s="15"/>
      <c r="K131595" s="15"/>
      <c r="M131595" s="15"/>
      <c r="N131595" s="30"/>
      <c r="O131595" s="15"/>
    </row>
    <row r="131596" spans="7:15" s="29" customFormat="1" x14ac:dyDescent="0.3">
      <c r="G131596" s="15"/>
      <c r="H131596" s="15"/>
      <c r="I131596" s="15"/>
      <c r="K131596" s="15"/>
      <c r="M131596" s="15"/>
      <c r="N131596" s="30"/>
      <c r="O131596" s="15"/>
    </row>
    <row r="131597" spans="7:15" s="29" customFormat="1" x14ac:dyDescent="0.3">
      <c r="G131597" s="15"/>
      <c r="H131597" s="15"/>
      <c r="I131597" s="15"/>
      <c r="K131597" s="15"/>
      <c r="M131597" s="15"/>
      <c r="N131597" s="30"/>
      <c r="O131597" s="15"/>
    </row>
    <row r="131598" spans="7:15" s="29" customFormat="1" x14ac:dyDescent="0.3">
      <c r="G131598" s="15"/>
      <c r="H131598" s="15"/>
      <c r="I131598" s="15"/>
      <c r="K131598" s="15"/>
      <c r="M131598" s="15"/>
      <c r="N131598" s="30"/>
      <c r="O131598" s="15"/>
    </row>
    <row r="131599" spans="7:15" s="29" customFormat="1" x14ac:dyDescent="0.3">
      <c r="G131599" s="15"/>
      <c r="H131599" s="15"/>
      <c r="I131599" s="15"/>
      <c r="K131599" s="15"/>
      <c r="M131599" s="15"/>
      <c r="N131599" s="30"/>
      <c r="O131599" s="15"/>
    </row>
    <row r="131600" spans="7:15" s="29" customFormat="1" x14ac:dyDescent="0.3">
      <c r="G131600" s="15"/>
      <c r="H131600" s="15"/>
      <c r="I131600" s="15"/>
      <c r="K131600" s="15"/>
      <c r="M131600" s="15"/>
      <c r="N131600" s="30"/>
      <c r="O131600" s="15"/>
    </row>
    <row r="131601" spans="7:15" s="29" customFormat="1" x14ac:dyDescent="0.3">
      <c r="G131601" s="15"/>
      <c r="H131601" s="15"/>
      <c r="I131601" s="15"/>
      <c r="K131601" s="15"/>
      <c r="M131601" s="15"/>
      <c r="N131601" s="30"/>
      <c r="O131601" s="15"/>
    </row>
    <row r="131602" spans="7:15" s="29" customFormat="1" x14ac:dyDescent="0.3">
      <c r="G131602" s="15"/>
      <c r="H131602" s="15"/>
      <c r="I131602" s="15"/>
      <c r="K131602" s="15"/>
      <c r="M131602" s="15"/>
      <c r="N131602" s="30"/>
      <c r="O131602" s="15"/>
    </row>
    <row r="131603" spans="7:15" s="29" customFormat="1" x14ac:dyDescent="0.3">
      <c r="G131603" s="15"/>
      <c r="H131603" s="15"/>
      <c r="I131603" s="15"/>
      <c r="K131603" s="15"/>
      <c r="M131603" s="15"/>
      <c r="N131603" s="30"/>
      <c r="O131603" s="15"/>
    </row>
    <row r="131604" spans="7:15" s="29" customFormat="1" x14ac:dyDescent="0.3">
      <c r="G131604" s="15"/>
      <c r="H131604" s="15"/>
      <c r="I131604" s="15"/>
      <c r="K131604" s="15"/>
      <c r="M131604" s="15"/>
      <c r="N131604" s="30"/>
      <c r="O131604" s="15"/>
    </row>
    <row r="131605" spans="7:15" s="29" customFormat="1" x14ac:dyDescent="0.3">
      <c r="G131605" s="15"/>
      <c r="H131605" s="15"/>
      <c r="I131605" s="15"/>
      <c r="K131605" s="15"/>
      <c r="M131605" s="15"/>
      <c r="N131605" s="30"/>
      <c r="O131605" s="15"/>
    </row>
    <row r="131606" spans="7:15" s="29" customFormat="1" x14ac:dyDescent="0.3">
      <c r="G131606" s="15"/>
      <c r="H131606" s="15"/>
      <c r="I131606" s="15"/>
      <c r="K131606" s="15"/>
      <c r="M131606" s="15"/>
      <c r="N131606" s="30"/>
      <c r="O131606" s="15"/>
    </row>
    <row r="131607" spans="7:15" s="29" customFormat="1" x14ac:dyDescent="0.3">
      <c r="G131607" s="15"/>
      <c r="H131607" s="15"/>
      <c r="I131607" s="15"/>
      <c r="K131607" s="15"/>
      <c r="M131607" s="15"/>
      <c r="N131607" s="30"/>
      <c r="O131607" s="15"/>
    </row>
    <row r="131608" spans="7:15" s="29" customFormat="1" x14ac:dyDescent="0.3">
      <c r="G131608" s="15"/>
      <c r="H131608" s="15"/>
      <c r="I131608" s="15"/>
      <c r="K131608" s="15"/>
      <c r="M131608" s="15"/>
      <c r="N131608" s="30"/>
      <c r="O131608" s="15"/>
    </row>
    <row r="131609" spans="7:15" s="29" customFormat="1" x14ac:dyDescent="0.3">
      <c r="G131609" s="15"/>
      <c r="H131609" s="15"/>
      <c r="I131609" s="15"/>
      <c r="K131609" s="15"/>
      <c r="M131609" s="15"/>
      <c r="N131609" s="30"/>
      <c r="O131609" s="15"/>
    </row>
    <row r="131610" spans="7:15" s="29" customFormat="1" x14ac:dyDescent="0.3">
      <c r="G131610" s="15"/>
      <c r="H131610" s="15"/>
      <c r="I131610" s="15"/>
      <c r="K131610" s="15"/>
      <c r="M131610" s="15"/>
      <c r="N131610" s="30"/>
      <c r="O131610" s="15"/>
    </row>
    <row r="131611" spans="7:15" s="29" customFormat="1" x14ac:dyDescent="0.3">
      <c r="G131611" s="15"/>
      <c r="H131611" s="15"/>
      <c r="I131611" s="15"/>
      <c r="K131611" s="15"/>
      <c r="M131611" s="15"/>
      <c r="N131611" s="30"/>
      <c r="O131611" s="15"/>
    </row>
    <row r="131612" spans="7:15" s="29" customFormat="1" x14ac:dyDescent="0.3">
      <c r="G131612" s="15"/>
      <c r="H131612" s="15"/>
      <c r="I131612" s="15"/>
      <c r="K131612" s="15"/>
      <c r="M131612" s="15"/>
      <c r="N131612" s="30"/>
      <c r="O131612" s="15"/>
    </row>
    <row r="131613" spans="7:15" s="29" customFormat="1" x14ac:dyDescent="0.3">
      <c r="G131613" s="15"/>
      <c r="H131613" s="15"/>
      <c r="I131613" s="15"/>
      <c r="K131613" s="15"/>
      <c r="M131613" s="15"/>
      <c r="N131613" s="30"/>
      <c r="O131613" s="15"/>
    </row>
    <row r="131614" spans="7:15" s="29" customFormat="1" x14ac:dyDescent="0.3">
      <c r="G131614" s="15"/>
      <c r="H131614" s="15"/>
      <c r="I131614" s="15"/>
      <c r="K131614" s="15"/>
      <c r="M131614" s="15"/>
      <c r="N131614" s="30"/>
      <c r="O131614" s="15"/>
    </row>
    <row r="131615" spans="7:15" s="29" customFormat="1" x14ac:dyDescent="0.3">
      <c r="G131615" s="15"/>
      <c r="H131615" s="15"/>
      <c r="I131615" s="15"/>
      <c r="K131615" s="15"/>
      <c r="M131615" s="15"/>
      <c r="N131615" s="30"/>
      <c r="O131615" s="15"/>
    </row>
    <row r="131616" spans="7:15" s="29" customFormat="1" x14ac:dyDescent="0.3">
      <c r="G131616" s="15"/>
      <c r="H131616" s="15"/>
      <c r="I131616" s="15"/>
      <c r="K131616" s="15"/>
      <c r="M131616" s="15"/>
      <c r="N131616" s="30"/>
      <c r="O131616" s="15"/>
    </row>
    <row r="131617" spans="7:15" s="29" customFormat="1" x14ac:dyDescent="0.3">
      <c r="G131617" s="15"/>
      <c r="H131617" s="15"/>
      <c r="I131617" s="15"/>
      <c r="K131617" s="15"/>
      <c r="M131617" s="15"/>
      <c r="N131617" s="30"/>
      <c r="O131617" s="15"/>
    </row>
    <row r="147455" spans="7:15" s="29" customFormat="1" x14ac:dyDescent="0.3">
      <c r="G147455" s="15"/>
      <c r="H147455" s="15"/>
      <c r="I147455" s="15"/>
      <c r="K147455" s="15"/>
      <c r="M147455" s="15"/>
      <c r="N147455" s="30"/>
      <c r="O147455" s="15"/>
    </row>
    <row r="147456" spans="7:15" s="29" customFormat="1" x14ac:dyDescent="0.3">
      <c r="G147456" s="15"/>
      <c r="H147456" s="15"/>
      <c r="I147456" s="15"/>
      <c r="K147456" s="15"/>
      <c r="M147456" s="15"/>
      <c r="N147456" s="30"/>
      <c r="O147456" s="15"/>
    </row>
    <row r="147457" spans="7:15" s="29" customFormat="1" x14ac:dyDescent="0.3">
      <c r="G147457" s="15"/>
      <c r="H147457" s="15"/>
      <c r="I147457" s="15"/>
      <c r="K147457" s="15"/>
      <c r="M147457" s="15"/>
      <c r="N147457" s="30"/>
      <c r="O147457" s="15"/>
    </row>
    <row r="147458" spans="7:15" s="29" customFormat="1" x14ac:dyDescent="0.3">
      <c r="G147458" s="15"/>
      <c r="H147458" s="15"/>
      <c r="I147458" s="15"/>
      <c r="K147458" s="15"/>
      <c r="M147458" s="15"/>
      <c r="N147458" s="30"/>
      <c r="O147458" s="15"/>
    </row>
    <row r="147459" spans="7:15" s="29" customFormat="1" x14ac:dyDescent="0.3">
      <c r="G147459" s="15"/>
      <c r="H147459" s="15"/>
      <c r="I147459" s="15"/>
      <c r="K147459" s="15"/>
      <c r="M147459" s="15"/>
      <c r="N147459" s="30"/>
      <c r="O147459" s="15"/>
    </row>
    <row r="147460" spans="7:15" s="29" customFormat="1" x14ac:dyDescent="0.3">
      <c r="G147460" s="15"/>
      <c r="H147460" s="15"/>
      <c r="I147460" s="15"/>
      <c r="K147460" s="15"/>
      <c r="M147460" s="15"/>
      <c r="N147460" s="30"/>
      <c r="O147460" s="15"/>
    </row>
    <row r="147461" spans="7:15" s="29" customFormat="1" x14ac:dyDescent="0.3">
      <c r="G147461" s="15"/>
      <c r="H147461" s="15"/>
      <c r="I147461" s="15"/>
      <c r="K147461" s="15"/>
      <c r="M147461" s="15"/>
      <c r="N147461" s="30"/>
      <c r="O147461" s="15"/>
    </row>
    <row r="147462" spans="7:15" s="29" customFormat="1" x14ac:dyDescent="0.3">
      <c r="G147462" s="15"/>
      <c r="H147462" s="15"/>
      <c r="I147462" s="15"/>
      <c r="K147462" s="15"/>
      <c r="M147462" s="15"/>
      <c r="N147462" s="30"/>
      <c r="O147462" s="15"/>
    </row>
    <row r="147463" spans="7:15" s="29" customFormat="1" x14ac:dyDescent="0.3">
      <c r="G147463" s="15"/>
      <c r="H147463" s="15"/>
      <c r="I147463" s="15"/>
      <c r="K147463" s="15"/>
      <c r="M147463" s="15"/>
      <c r="N147463" s="30"/>
      <c r="O147463" s="15"/>
    </row>
    <row r="147464" spans="7:15" s="29" customFormat="1" x14ac:dyDescent="0.3">
      <c r="G147464" s="15"/>
      <c r="H147464" s="15"/>
      <c r="I147464" s="15"/>
      <c r="K147464" s="15"/>
      <c r="M147464" s="15"/>
      <c r="N147464" s="30"/>
      <c r="O147464" s="15"/>
    </row>
    <row r="147465" spans="7:15" s="29" customFormat="1" x14ac:dyDescent="0.3">
      <c r="G147465" s="15"/>
      <c r="H147465" s="15"/>
      <c r="I147465" s="15"/>
      <c r="K147465" s="15"/>
      <c r="M147465" s="15"/>
      <c r="N147465" s="30"/>
      <c r="O147465" s="15"/>
    </row>
    <row r="147466" spans="7:15" s="29" customFormat="1" x14ac:dyDescent="0.3">
      <c r="G147466" s="15"/>
      <c r="H147466" s="15"/>
      <c r="I147466" s="15"/>
      <c r="K147466" s="15"/>
      <c r="M147466" s="15"/>
      <c r="N147466" s="30"/>
      <c r="O147466" s="15"/>
    </row>
    <row r="147467" spans="7:15" s="29" customFormat="1" x14ac:dyDescent="0.3">
      <c r="G147467" s="15"/>
      <c r="H147467" s="15"/>
      <c r="I147467" s="15"/>
      <c r="K147467" s="15"/>
      <c r="M147467" s="15"/>
      <c r="N147467" s="30"/>
      <c r="O147467" s="15"/>
    </row>
    <row r="147468" spans="7:15" s="29" customFormat="1" x14ac:dyDescent="0.3">
      <c r="G147468" s="15"/>
      <c r="H147468" s="15"/>
      <c r="I147468" s="15"/>
      <c r="K147468" s="15"/>
      <c r="M147468" s="15"/>
      <c r="N147468" s="30"/>
      <c r="O147468" s="15"/>
    </row>
    <row r="147469" spans="7:15" s="29" customFormat="1" x14ac:dyDescent="0.3">
      <c r="G147469" s="15"/>
      <c r="H147469" s="15"/>
      <c r="I147469" s="15"/>
      <c r="K147469" s="15"/>
      <c r="M147469" s="15"/>
      <c r="N147469" s="30"/>
      <c r="O147469" s="15"/>
    </row>
    <row r="147470" spans="7:15" s="29" customFormat="1" x14ac:dyDescent="0.3">
      <c r="G147470" s="15"/>
      <c r="H147470" s="15"/>
      <c r="I147470" s="15"/>
      <c r="K147470" s="15"/>
      <c r="M147470" s="15"/>
      <c r="N147470" s="30"/>
      <c r="O147470" s="15"/>
    </row>
    <row r="147471" spans="7:15" s="29" customFormat="1" x14ac:dyDescent="0.3">
      <c r="G147471" s="15"/>
      <c r="H147471" s="15"/>
      <c r="I147471" s="15"/>
      <c r="K147471" s="15"/>
      <c r="M147471" s="15"/>
      <c r="N147471" s="30"/>
      <c r="O147471" s="15"/>
    </row>
    <row r="147472" spans="7:15" s="29" customFormat="1" x14ac:dyDescent="0.3">
      <c r="G147472" s="15"/>
      <c r="H147472" s="15"/>
      <c r="I147472" s="15"/>
      <c r="K147472" s="15"/>
      <c r="M147472" s="15"/>
      <c r="N147472" s="30"/>
      <c r="O147472" s="15"/>
    </row>
    <row r="147473" spans="7:15" s="29" customFormat="1" x14ac:dyDescent="0.3">
      <c r="G147473" s="15"/>
      <c r="H147473" s="15"/>
      <c r="I147473" s="15"/>
      <c r="K147473" s="15"/>
      <c r="M147473" s="15"/>
      <c r="N147473" s="30"/>
      <c r="O147473" s="15"/>
    </row>
    <row r="147474" spans="7:15" s="29" customFormat="1" x14ac:dyDescent="0.3">
      <c r="G147474" s="15"/>
      <c r="H147474" s="15"/>
      <c r="I147474" s="15"/>
      <c r="K147474" s="15"/>
      <c r="M147474" s="15"/>
      <c r="N147474" s="30"/>
      <c r="O147474" s="15"/>
    </row>
    <row r="147475" spans="7:15" s="29" customFormat="1" x14ac:dyDescent="0.3">
      <c r="G147475" s="15"/>
      <c r="H147475" s="15"/>
      <c r="I147475" s="15"/>
      <c r="K147475" s="15"/>
      <c r="M147475" s="15"/>
      <c r="N147475" s="30"/>
      <c r="O147475" s="15"/>
    </row>
    <row r="147476" spans="7:15" s="29" customFormat="1" x14ac:dyDescent="0.3">
      <c r="G147476" s="15"/>
      <c r="H147476" s="15"/>
      <c r="I147476" s="15"/>
      <c r="K147476" s="15"/>
      <c r="M147476" s="15"/>
      <c r="N147476" s="30"/>
      <c r="O147476" s="15"/>
    </row>
    <row r="147477" spans="7:15" s="29" customFormat="1" x14ac:dyDescent="0.3">
      <c r="G147477" s="15"/>
      <c r="H147477" s="15"/>
      <c r="I147477" s="15"/>
      <c r="K147477" s="15"/>
      <c r="M147477" s="15"/>
      <c r="N147477" s="30"/>
      <c r="O147477" s="15"/>
    </row>
    <row r="147478" spans="7:15" s="29" customFormat="1" x14ac:dyDescent="0.3">
      <c r="G147478" s="15"/>
      <c r="H147478" s="15"/>
      <c r="I147478" s="15"/>
      <c r="K147478" s="15"/>
      <c r="M147478" s="15"/>
      <c r="N147478" s="30"/>
      <c r="O147478" s="15"/>
    </row>
    <row r="147479" spans="7:15" s="29" customFormat="1" x14ac:dyDescent="0.3">
      <c r="G147479" s="15"/>
      <c r="H147479" s="15"/>
      <c r="I147479" s="15"/>
      <c r="K147479" s="15"/>
      <c r="M147479" s="15"/>
      <c r="N147479" s="30"/>
      <c r="O147479" s="15"/>
    </row>
    <row r="147480" spans="7:15" s="29" customFormat="1" x14ac:dyDescent="0.3">
      <c r="G147480" s="15"/>
      <c r="H147480" s="15"/>
      <c r="I147480" s="15"/>
      <c r="K147480" s="15"/>
      <c r="M147480" s="15"/>
      <c r="N147480" s="30"/>
      <c r="O147480" s="15"/>
    </row>
    <row r="147481" spans="7:15" s="29" customFormat="1" x14ac:dyDescent="0.3">
      <c r="G147481" s="15"/>
      <c r="H147481" s="15"/>
      <c r="I147481" s="15"/>
      <c r="K147481" s="15"/>
      <c r="M147481" s="15"/>
      <c r="N147481" s="30"/>
      <c r="O147481" s="15"/>
    </row>
    <row r="147482" spans="7:15" s="29" customFormat="1" x14ac:dyDescent="0.3">
      <c r="G147482" s="15"/>
      <c r="H147482" s="15"/>
      <c r="I147482" s="15"/>
      <c r="K147482" s="15"/>
      <c r="M147482" s="15"/>
      <c r="N147482" s="30"/>
      <c r="O147482" s="15"/>
    </row>
    <row r="147483" spans="7:15" s="29" customFormat="1" x14ac:dyDescent="0.3">
      <c r="G147483" s="15"/>
      <c r="H147483" s="15"/>
      <c r="I147483" s="15"/>
      <c r="K147483" s="15"/>
      <c r="M147483" s="15"/>
      <c r="N147483" s="30"/>
      <c r="O147483" s="15"/>
    </row>
    <row r="147484" spans="7:15" s="29" customFormat="1" x14ac:dyDescent="0.3">
      <c r="G147484" s="15"/>
      <c r="H147484" s="15"/>
      <c r="I147484" s="15"/>
      <c r="K147484" s="15"/>
      <c r="M147484" s="15"/>
      <c r="N147484" s="30"/>
      <c r="O147484" s="15"/>
    </row>
    <row r="147485" spans="7:15" s="29" customFormat="1" x14ac:dyDescent="0.3">
      <c r="G147485" s="15"/>
      <c r="H147485" s="15"/>
      <c r="I147485" s="15"/>
      <c r="K147485" s="15"/>
      <c r="M147485" s="15"/>
      <c r="N147485" s="30"/>
      <c r="O147485" s="15"/>
    </row>
    <row r="147486" spans="7:15" s="29" customFormat="1" x14ac:dyDescent="0.3">
      <c r="G147486" s="15"/>
      <c r="H147486" s="15"/>
      <c r="I147486" s="15"/>
      <c r="K147486" s="15"/>
      <c r="M147486" s="15"/>
      <c r="N147486" s="30"/>
      <c r="O147486" s="15"/>
    </row>
    <row r="147487" spans="7:15" s="29" customFormat="1" x14ac:dyDescent="0.3">
      <c r="G147487" s="15"/>
      <c r="H147487" s="15"/>
      <c r="I147487" s="15"/>
      <c r="K147487" s="15"/>
      <c r="M147487" s="15"/>
      <c r="N147487" s="30"/>
      <c r="O147487" s="15"/>
    </row>
    <row r="147488" spans="7:15" s="29" customFormat="1" x14ac:dyDescent="0.3">
      <c r="G147488" s="15"/>
      <c r="H147488" s="15"/>
      <c r="I147488" s="15"/>
      <c r="K147488" s="15"/>
      <c r="M147488" s="15"/>
      <c r="N147488" s="30"/>
      <c r="O147488" s="15"/>
    </row>
    <row r="147489" spans="7:15" s="29" customFormat="1" x14ac:dyDescent="0.3">
      <c r="G147489" s="15"/>
      <c r="H147489" s="15"/>
      <c r="I147489" s="15"/>
      <c r="K147489" s="15"/>
      <c r="M147489" s="15"/>
      <c r="N147489" s="30"/>
      <c r="O147489" s="15"/>
    </row>
    <row r="147490" spans="7:15" s="29" customFormat="1" x14ac:dyDescent="0.3">
      <c r="G147490" s="15"/>
      <c r="H147490" s="15"/>
      <c r="I147490" s="15"/>
      <c r="K147490" s="15"/>
      <c r="M147490" s="15"/>
      <c r="N147490" s="30"/>
      <c r="O147490" s="15"/>
    </row>
    <row r="147491" spans="7:15" s="29" customFormat="1" x14ac:dyDescent="0.3">
      <c r="G147491" s="15"/>
      <c r="H147491" s="15"/>
      <c r="I147491" s="15"/>
      <c r="K147491" s="15"/>
      <c r="M147491" s="15"/>
      <c r="N147491" s="30"/>
      <c r="O147491" s="15"/>
    </row>
    <row r="147492" spans="7:15" s="29" customFormat="1" x14ac:dyDescent="0.3">
      <c r="G147492" s="15"/>
      <c r="H147492" s="15"/>
      <c r="I147492" s="15"/>
      <c r="K147492" s="15"/>
      <c r="M147492" s="15"/>
      <c r="N147492" s="30"/>
      <c r="O147492" s="15"/>
    </row>
    <row r="147493" spans="7:15" s="29" customFormat="1" x14ac:dyDescent="0.3">
      <c r="G147493" s="15"/>
      <c r="H147493" s="15"/>
      <c r="I147493" s="15"/>
      <c r="K147493" s="15"/>
      <c r="M147493" s="15"/>
      <c r="N147493" s="30"/>
      <c r="O147493" s="15"/>
    </row>
    <row r="147494" spans="7:15" s="29" customFormat="1" x14ac:dyDescent="0.3">
      <c r="G147494" s="15"/>
      <c r="H147494" s="15"/>
      <c r="I147494" s="15"/>
      <c r="K147494" s="15"/>
      <c r="M147494" s="15"/>
      <c r="N147494" s="30"/>
      <c r="O147494" s="15"/>
    </row>
    <row r="147495" spans="7:15" s="29" customFormat="1" x14ac:dyDescent="0.3">
      <c r="G147495" s="15"/>
      <c r="H147495" s="15"/>
      <c r="I147495" s="15"/>
      <c r="K147495" s="15"/>
      <c r="M147495" s="15"/>
      <c r="N147495" s="30"/>
      <c r="O147495" s="15"/>
    </row>
    <row r="147496" spans="7:15" s="29" customFormat="1" x14ac:dyDescent="0.3">
      <c r="G147496" s="15"/>
      <c r="H147496" s="15"/>
      <c r="I147496" s="15"/>
      <c r="K147496" s="15"/>
      <c r="M147496" s="15"/>
      <c r="N147496" s="30"/>
      <c r="O147496" s="15"/>
    </row>
    <row r="147497" spans="7:15" s="29" customFormat="1" x14ac:dyDescent="0.3">
      <c r="G147497" s="15"/>
      <c r="H147497" s="15"/>
      <c r="I147497" s="15"/>
      <c r="K147497" s="15"/>
      <c r="M147497" s="15"/>
      <c r="N147497" s="30"/>
      <c r="O147497" s="15"/>
    </row>
    <row r="147498" spans="7:15" s="29" customFormat="1" x14ac:dyDescent="0.3">
      <c r="G147498" s="15"/>
      <c r="H147498" s="15"/>
      <c r="I147498" s="15"/>
      <c r="K147498" s="15"/>
      <c r="M147498" s="15"/>
      <c r="N147498" s="30"/>
      <c r="O147498" s="15"/>
    </row>
    <row r="147499" spans="7:15" s="29" customFormat="1" x14ac:dyDescent="0.3">
      <c r="G147499" s="15"/>
      <c r="H147499" s="15"/>
      <c r="I147499" s="15"/>
      <c r="K147499" s="15"/>
      <c r="M147499" s="15"/>
      <c r="N147499" s="30"/>
      <c r="O147499" s="15"/>
    </row>
    <row r="147500" spans="7:15" s="29" customFormat="1" x14ac:dyDescent="0.3">
      <c r="G147500" s="15"/>
      <c r="H147500" s="15"/>
      <c r="I147500" s="15"/>
      <c r="K147500" s="15"/>
      <c r="M147500" s="15"/>
      <c r="N147500" s="30"/>
      <c r="O147500" s="15"/>
    </row>
    <row r="147501" spans="7:15" s="29" customFormat="1" x14ac:dyDescent="0.3">
      <c r="G147501" s="15"/>
      <c r="H147501" s="15"/>
      <c r="I147501" s="15"/>
      <c r="K147501" s="15"/>
      <c r="M147501" s="15"/>
      <c r="N147501" s="30"/>
      <c r="O147501" s="15"/>
    </row>
    <row r="147502" spans="7:15" s="29" customFormat="1" x14ac:dyDescent="0.3">
      <c r="G147502" s="15"/>
      <c r="H147502" s="15"/>
      <c r="I147502" s="15"/>
      <c r="K147502" s="15"/>
      <c r="M147502" s="15"/>
      <c r="N147502" s="30"/>
      <c r="O147502" s="15"/>
    </row>
    <row r="147503" spans="7:15" s="29" customFormat="1" x14ac:dyDescent="0.3">
      <c r="G147503" s="15"/>
      <c r="H147503" s="15"/>
      <c r="I147503" s="15"/>
      <c r="K147503" s="15"/>
      <c r="M147503" s="15"/>
      <c r="N147503" s="30"/>
      <c r="O147503" s="15"/>
    </row>
    <row r="147504" spans="7:15" s="29" customFormat="1" x14ac:dyDescent="0.3">
      <c r="G147504" s="15"/>
      <c r="H147504" s="15"/>
      <c r="I147504" s="15"/>
      <c r="K147504" s="15"/>
      <c r="M147504" s="15"/>
      <c r="N147504" s="30"/>
      <c r="O147504" s="15"/>
    </row>
    <row r="147505" spans="7:15" s="29" customFormat="1" x14ac:dyDescent="0.3">
      <c r="G147505" s="15"/>
      <c r="H147505" s="15"/>
      <c r="I147505" s="15"/>
      <c r="K147505" s="15"/>
      <c r="M147505" s="15"/>
      <c r="N147505" s="30"/>
      <c r="O147505" s="15"/>
    </row>
    <row r="147506" spans="7:15" s="29" customFormat="1" x14ac:dyDescent="0.3">
      <c r="G147506" s="15"/>
      <c r="H147506" s="15"/>
      <c r="I147506" s="15"/>
      <c r="K147506" s="15"/>
      <c r="M147506" s="15"/>
      <c r="N147506" s="30"/>
      <c r="O147506" s="15"/>
    </row>
    <row r="147507" spans="7:15" s="29" customFormat="1" x14ac:dyDescent="0.3">
      <c r="G147507" s="15"/>
      <c r="H147507" s="15"/>
      <c r="I147507" s="15"/>
      <c r="K147507" s="15"/>
      <c r="M147507" s="15"/>
      <c r="N147507" s="30"/>
      <c r="O147507" s="15"/>
    </row>
    <row r="147508" spans="7:15" s="29" customFormat="1" x14ac:dyDescent="0.3">
      <c r="G147508" s="15"/>
      <c r="H147508" s="15"/>
      <c r="I147508" s="15"/>
      <c r="K147508" s="15"/>
      <c r="M147508" s="15"/>
      <c r="N147508" s="30"/>
      <c r="O147508" s="15"/>
    </row>
    <row r="147509" spans="7:15" s="29" customFormat="1" x14ac:dyDescent="0.3">
      <c r="G147509" s="15"/>
      <c r="H147509" s="15"/>
      <c r="I147509" s="15"/>
      <c r="K147509" s="15"/>
      <c r="M147509" s="15"/>
      <c r="N147509" s="30"/>
      <c r="O147509" s="15"/>
    </row>
    <row r="147510" spans="7:15" s="29" customFormat="1" x14ac:dyDescent="0.3">
      <c r="G147510" s="15"/>
      <c r="H147510" s="15"/>
      <c r="I147510" s="15"/>
      <c r="K147510" s="15"/>
      <c r="M147510" s="15"/>
      <c r="N147510" s="30"/>
      <c r="O147510" s="15"/>
    </row>
    <row r="147511" spans="7:15" s="29" customFormat="1" x14ac:dyDescent="0.3">
      <c r="G147511" s="15"/>
      <c r="H147511" s="15"/>
      <c r="I147511" s="15"/>
      <c r="K147511" s="15"/>
      <c r="M147511" s="15"/>
      <c r="N147511" s="30"/>
      <c r="O147511" s="15"/>
    </row>
    <row r="147512" spans="7:15" s="29" customFormat="1" x14ac:dyDescent="0.3">
      <c r="G147512" s="15"/>
      <c r="H147512" s="15"/>
      <c r="I147512" s="15"/>
      <c r="K147512" s="15"/>
      <c r="M147512" s="15"/>
      <c r="N147512" s="30"/>
      <c r="O147512" s="15"/>
    </row>
    <row r="147513" spans="7:15" s="29" customFormat="1" x14ac:dyDescent="0.3">
      <c r="G147513" s="15"/>
      <c r="H147513" s="15"/>
      <c r="I147513" s="15"/>
      <c r="K147513" s="15"/>
      <c r="M147513" s="15"/>
      <c r="N147513" s="30"/>
      <c r="O147513" s="15"/>
    </row>
    <row r="147514" spans="7:15" s="29" customFormat="1" x14ac:dyDescent="0.3">
      <c r="G147514" s="15"/>
      <c r="H147514" s="15"/>
      <c r="I147514" s="15"/>
      <c r="K147514" s="15"/>
      <c r="M147514" s="15"/>
      <c r="N147514" s="30"/>
      <c r="O147514" s="15"/>
    </row>
    <row r="147515" spans="7:15" s="29" customFormat="1" x14ac:dyDescent="0.3">
      <c r="G147515" s="15"/>
      <c r="H147515" s="15"/>
      <c r="I147515" s="15"/>
      <c r="K147515" s="15"/>
      <c r="M147515" s="15"/>
      <c r="N147515" s="30"/>
      <c r="O147515" s="15"/>
    </row>
    <row r="147516" spans="7:15" s="29" customFormat="1" x14ac:dyDescent="0.3">
      <c r="G147516" s="15"/>
      <c r="H147516" s="15"/>
      <c r="I147516" s="15"/>
      <c r="K147516" s="15"/>
      <c r="M147516" s="15"/>
      <c r="N147516" s="30"/>
      <c r="O147516" s="15"/>
    </row>
    <row r="147517" spans="7:15" s="29" customFormat="1" x14ac:dyDescent="0.3">
      <c r="G147517" s="15"/>
      <c r="H147517" s="15"/>
      <c r="I147517" s="15"/>
      <c r="K147517" s="15"/>
      <c r="M147517" s="15"/>
      <c r="N147517" s="30"/>
      <c r="O147517" s="15"/>
    </row>
    <row r="147518" spans="7:15" s="29" customFormat="1" x14ac:dyDescent="0.3">
      <c r="G147518" s="15"/>
      <c r="H147518" s="15"/>
      <c r="I147518" s="15"/>
      <c r="K147518" s="15"/>
      <c r="M147518" s="15"/>
      <c r="N147518" s="30"/>
      <c r="O147518" s="15"/>
    </row>
    <row r="147519" spans="7:15" s="29" customFormat="1" x14ac:dyDescent="0.3">
      <c r="G147519" s="15"/>
      <c r="H147519" s="15"/>
      <c r="I147519" s="15"/>
      <c r="K147519" s="15"/>
      <c r="M147519" s="15"/>
      <c r="N147519" s="30"/>
      <c r="O147519" s="15"/>
    </row>
    <row r="147520" spans="7:15" s="29" customFormat="1" x14ac:dyDescent="0.3">
      <c r="G147520" s="15"/>
      <c r="H147520" s="15"/>
      <c r="I147520" s="15"/>
      <c r="K147520" s="15"/>
      <c r="M147520" s="15"/>
      <c r="N147520" s="30"/>
      <c r="O147520" s="15"/>
    </row>
    <row r="147521" spans="7:15" s="29" customFormat="1" x14ac:dyDescent="0.3">
      <c r="G147521" s="15"/>
      <c r="H147521" s="15"/>
      <c r="I147521" s="15"/>
      <c r="K147521" s="15"/>
      <c r="M147521" s="15"/>
      <c r="N147521" s="30"/>
      <c r="O147521" s="15"/>
    </row>
    <row r="147522" spans="7:15" s="29" customFormat="1" x14ac:dyDescent="0.3">
      <c r="G147522" s="15"/>
      <c r="H147522" s="15"/>
      <c r="I147522" s="15"/>
      <c r="K147522" s="15"/>
      <c r="M147522" s="15"/>
      <c r="N147522" s="30"/>
      <c r="O147522" s="15"/>
    </row>
    <row r="147523" spans="7:15" s="29" customFormat="1" x14ac:dyDescent="0.3">
      <c r="G147523" s="15"/>
      <c r="H147523" s="15"/>
      <c r="I147523" s="15"/>
      <c r="K147523" s="15"/>
      <c r="M147523" s="15"/>
      <c r="N147523" s="30"/>
      <c r="O147523" s="15"/>
    </row>
    <row r="147524" spans="7:15" s="29" customFormat="1" x14ac:dyDescent="0.3">
      <c r="G147524" s="15"/>
      <c r="H147524" s="15"/>
      <c r="I147524" s="15"/>
      <c r="K147524" s="15"/>
      <c r="M147524" s="15"/>
      <c r="N147524" s="30"/>
      <c r="O147524" s="15"/>
    </row>
    <row r="147525" spans="7:15" s="29" customFormat="1" x14ac:dyDescent="0.3">
      <c r="G147525" s="15"/>
      <c r="H147525" s="15"/>
      <c r="I147525" s="15"/>
      <c r="K147525" s="15"/>
      <c r="M147525" s="15"/>
      <c r="N147525" s="30"/>
      <c r="O147525" s="15"/>
    </row>
    <row r="147526" spans="7:15" s="29" customFormat="1" x14ac:dyDescent="0.3">
      <c r="G147526" s="15"/>
      <c r="H147526" s="15"/>
      <c r="I147526" s="15"/>
      <c r="K147526" s="15"/>
      <c r="M147526" s="15"/>
      <c r="N147526" s="30"/>
      <c r="O147526" s="15"/>
    </row>
    <row r="147527" spans="7:15" s="29" customFormat="1" x14ac:dyDescent="0.3">
      <c r="G147527" s="15"/>
      <c r="H147527" s="15"/>
      <c r="I147527" s="15"/>
      <c r="K147527" s="15"/>
      <c r="M147527" s="15"/>
      <c r="N147527" s="30"/>
      <c r="O147527" s="15"/>
    </row>
    <row r="147528" spans="7:15" s="29" customFormat="1" x14ac:dyDescent="0.3">
      <c r="G147528" s="15"/>
      <c r="H147528" s="15"/>
      <c r="I147528" s="15"/>
      <c r="K147528" s="15"/>
      <c r="M147528" s="15"/>
      <c r="N147528" s="30"/>
      <c r="O147528" s="15"/>
    </row>
    <row r="147529" spans="7:15" s="29" customFormat="1" x14ac:dyDescent="0.3">
      <c r="G147529" s="15"/>
      <c r="H147529" s="15"/>
      <c r="I147529" s="15"/>
      <c r="K147529" s="15"/>
      <c r="M147529" s="15"/>
      <c r="N147529" s="30"/>
      <c r="O147529" s="15"/>
    </row>
    <row r="147530" spans="7:15" s="29" customFormat="1" x14ac:dyDescent="0.3">
      <c r="G147530" s="15"/>
      <c r="H147530" s="15"/>
      <c r="I147530" s="15"/>
      <c r="K147530" s="15"/>
      <c r="M147530" s="15"/>
      <c r="N147530" s="30"/>
      <c r="O147530" s="15"/>
    </row>
    <row r="147531" spans="7:15" s="29" customFormat="1" x14ac:dyDescent="0.3">
      <c r="G147531" s="15"/>
      <c r="H147531" s="15"/>
      <c r="I147531" s="15"/>
      <c r="K147531" s="15"/>
      <c r="M147531" s="15"/>
      <c r="N147531" s="30"/>
      <c r="O147531" s="15"/>
    </row>
    <row r="147532" spans="7:15" s="29" customFormat="1" x14ac:dyDescent="0.3">
      <c r="G147532" s="15"/>
      <c r="H147532" s="15"/>
      <c r="I147532" s="15"/>
      <c r="K147532" s="15"/>
      <c r="M147532" s="15"/>
      <c r="N147532" s="30"/>
      <c r="O147532" s="15"/>
    </row>
    <row r="147533" spans="7:15" s="29" customFormat="1" x14ac:dyDescent="0.3">
      <c r="G147533" s="15"/>
      <c r="H147533" s="15"/>
      <c r="I147533" s="15"/>
      <c r="K147533" s="15"/>
      <c r="M147533" s="15"/>
      <c r="N147533" s="30"/>
      <c r="O147533" s="15"/>
    </row>
    <row r="147534" spans="7:15" s="29" customFormat="1" x14ac:dyDescent="0.3">
      <c r="G147534" s="15"/>
      <c r="H147534" s="15"/>
      <c r="I147534" s="15"/>
      <c r="K147534" s="15"/>
      <c r="M147534" s="15"/>
      <c r="N147534" s="30"/>
      <c r="O147534" s="15"/>
    </row>
    <row r="147535" spans="7:15" s="29" customFormat="1" x14ac:dyDescent="0.3">
      <c r="G147535" s="15"/>
      <c r="H147535" s="15"/>
      <c r="I147535" s="15"/>
      <c r="K147535" s="15"/>
      <c r="M147535" s="15"/>
      <c r="N147535" s="30"/>
      <c r="O147535" s="15"/>
    </row>
    <row r="147536" spans="7:15" s="29" customFormat="1" x14ac:dyDescent="0.3">
      <c r="G147536" s="15"/>
      <c r="H147536" s="15"/>
      <c r="I147536" s="15"/>
      <c r="K147536" s="15"/>
      <c r="M147536" s="15"/>
      <c r="N147536" s="30"/>
      <c r="O147536" s="15"/>
    </row>
    <row r="147537" spans="7:15" s="29" customFormat="1" x14ac:dyDescent="0.3">
      <c r="G147537" s="15"/>
      <c r="H147537" s="15"/>
      <c r="I147537" s="15"/>
      <c r="K147537" s="15"/>
      <c r="M147537" s="15"/>
      <c r="N147537" s="30"/>
      <c r="O147537" s="15"/>
    </row>
    <row r="147538" spans="7:15" s="29" customFormat="1" x14ac:dyDescent="0.3">
      <c r="G147538" s="15"/>
      <c r="H147538" s="15"/>
      <c r="I147538" s="15"/>
      <c r="K147538" s="15"/>
      <c r="M147538" s="15"/>
      <c r="N147538" s="30"/>
      <c r="O147538" s="15"/>
    </row>
    <row r="147539" spans="7:15" s="29" customFormat="1" x14ac:dyDescent="0.3">
      <c r="G147539" s="15"/>
      <c r="H147539" s="15"/>
      <c r="I147539" s="15"/>
      <c r="K147539" s="15"/>
      <c r="M147539" s="15"/>
      <c r="N147539" s="30"/>
      <c r="O147539" s="15"/>
    </row>
    <row r="147540" spans="7:15" s="29" customFormat="1" x14ac:dyDescent="0.3">
      <c r="G147540" s="15"/>
      <c r="H147540" s="15"/>
      <c r="I147540" s="15"/>
      <c r="K147540" s="15"/>
      <c r="M147540" s="15"/>
      <c r="N147540" s="30"/>
      <c r="O147540" s="15"/>
    </row>
    <row r="147541" spans="7:15" s="29" customFormat="1" x14ac:dyDescent="0.3">
      <c r="G147541" s="15"/>
      <c r="H147541" s="15"/>
      <c r="I147541" s="15"/>
      <c r="K147541" s="15"/>
      <c r="M147541" s="15"/>
      <c r="N147541" s="30"/>
      <c r="O147541" s="15"/>
    </row>
    <row r="147542" spans="7:15" s="29" customFormat="1" x14ac:dyDescent="0.3">
      <c r="G147542" s="15"/>
      <c r="H147542" s="15"/>
      <c r="I147542" s="15"/>
      <c r="K147542" s="15"/>
      <c r="M147542" s="15"/>
      <c r="N147542" s="30"/>
      <c r="O147542" s="15"/>
    </row>
    <row r="147543" spans="7:15" s="29" customFormat="1" x14ac:dyDescent="0.3">
      <c r="G147543" s="15"/>
      <c r="H147543" s="15"/>
      <c r="I147543" s="15"/>
      <c r="K147543" s="15"/>
      <c r="M147543" s="15"/>
      <c r="N147543" s="30"/>
      <c r="O147543" s="15"/>
    </row>
    <row r="147544" spans="7:15" s="29" customFormat="1" x14ac:dyDescent="0.3">
      <c r="G147544" s="15"/>
      <c r="H147544" s="15"/>
      <c r="I147544" s="15"/>
      <c r="K147544" s="15"/>
      <c r="M147544" s="15"/>
      <c r="N147544" s="30"/>
      <c r="O147544" s="15"/>
    </row>
    <row r="147545" spans="7:15" s="29" customFormat="1" x14ac:dyDescent="0.3">
      <c r="G147545" s="15"/>
      <c r="H147545" s="15"/>
      <c r="I147545" s="15"/>
      <c r="K147545" s="15"/>
      <c r="M147545" s="15"/>
      <c r="N147545" s="30"/>
      <c r="O147545" s="15"/>
    </row>
    <row r="147546" spans="7:15" s="29" customFormat="1" x14ac:dyDescent="0.3">
      <c r="G147546" s="15"/>
      <c r="H147546" s="15"/>
      <c r="I147546" s="15"/>
      <c r="K147546" s="15"/>
      <c r="M147546" s="15"/>
      <c r="N147546" s="30"/>
      <c r="O147546" s="15"/>
    </row>
    <row r="147547" spans="7:15" s="29" customFormat="1" x14ac:dyDescent="0.3">
      <c r="G147547" s="15"/>
      <c r="H147547" s="15"/>
      <c r="I147547" s="15"/>
      <c r="K147547" s="15"/>
      <c r="M147547" s="15"/>
      <c r="N147547" s="30"/>
      <c r="O147547" s="15"/>
    </row>
    <row r="147548" spans="7:15" s="29" customFormat="1" x14ac:dyDescent="0.3">
      <c r="G147548" s="15"/>
      <c r="H147548" s="15"/>
      <c r="I147548" s="15"/>
      <c r="K147548" s="15"/>
      <c r="M147548" s="15"/>
      <c r="N147548" s="30"/>
      <c r="O147548" s="15"/>
    </row>
    <row r="147549" spans="7:15" s="29" customFormat="1" x14ac:dyDescent="0.3">
      <c r="G147549" s="15"/>
      <c r="H147549" s="15"/>
      <c r="I147549" s="15"/>
      <c r="K147549" s="15"/>
      <c r="M147549" s="15"/>
      <c r="N147549" s="30"/>
      <c r="O147549" s="15"/>
    </row>
    <row r="147550" spans="7:15" s="29" customFormat="1" x14ac:dyDescent="0.3">
      <c r="G147550" s="15"/>
      <c r="H147550" s="15"/>
      <c r="I147550" s="15"/>
      <c r="K147550" s="15"/>
      <c r="M147550" s="15"/>
      <c r="N147550" s="30"/>
      <c r="O147550" s="15"/>
    </row>
    <row r="147551" spans="7:15" s="29" customFormat="1" x14ac:dyDescent="0.3">
      <c r="G147551" s="15"/>
      <c r="H147551" s="15"/>
      <c r="I147551" s="15"/>
      <c r="K147551" s="15"/>
      <c r="M147551" s="15"/>
      <c r="N147551" s="30"/>
      <c r="O147551" s="15"/>
    </row>
    <row r="147552" spans="7:15" s="29" customFormat="1" x14ac:dyDescent="0.3">
      <c r="G147552" s="15"/>
      <c r="H147552" s="15"/>
      <c r="I147552" s="15"/>
      <c r="K147552" s="15"/>
      <c r="M147552" s="15"/>
      <c r="N147552" s="30"/>
      <c r="O147552" s="15"/>
    </row>
    <row r="147553" spans="7:15" s="29" customFormat="1" x14ac:dyDescent="0.3">
      <c r="G147553" s="15"/>
      <c r="H147553" s="15"/>
      <c r="I147553" s="15"/>
      <c r="K147553" s="15"/>
      <c r="M147553" s="15"/>
      <c r="N147553" s="30"/>
      <c r="O147553" s="15"/>
    </row>
    <row r="147554" spans="7:15" s="29" customFormat="1" x14ac:dyDescent="0.3">
      <c r="G147554" s="15"/>
      <c r="H147554" s="15"/>
      <c r="I147554" s="15"/>
      <c r="K147554" s="15"/>
      <c r="M147554" s="15"/>
      <c r="N147554" s="30"/>
      <c r="O147554" s="15"/>
    </row>
    <row r="147555" spans="7:15" s="29" customFormat="1" x14ac:dyDescent="0.3">
      <c r="G147555" s="15"/>
      <c r="H147555" s="15"/>
      <c r="I147555" s="15"/>
      <c r="K147555" s="15"/>
      <c r="M147555" s="15"/>
      <c r="N147555" s="30"/>
      <c r="O147555" s="15"/>
    </row>
    <row r="147556" spans="7:15" s="29" customFormat="1" x14ac:dyDescent="0.3">
      <c r="G147556" s="15"/>
      <c r="H147556" s="15"/>
      <c r="I147556" s="15"/>
      <c r="K147556" s="15"/>
      <c r="M147556" s="15"/>
      <c r="N147556" s="30"/>
      <c r="O147556" s="15"/>
    </row>
    <row r="147557" spans="7:15" s="29" customFormat="1" x14ac:dyDescent="0.3">
      <c r="G147557" s="15"/>
      <c r="H147557" s="15"/>
      <c r="I147557" s="15"/>
      <c r="K147557" s="15"/>
      <c r="M147557" s="15"/>
      <c r="N147557" s="30"/>
      <c r="O147557" s="15"/>
    </row>
    <row r="147558" spans="7:15" s="29" customFormat="1" x14ac:dyDescent="0.3">
      <c r="G147558" s="15"/>
      <c r="H147558" s="15"/>
      <c r="I147558" s="15"/>
      <c r="K147558" s="15"/>
      <c r="M147558" s="15"/>
      <c r="N147558" s="30"/>
      <c r="O147558" s="15"/>
    </row>
    <row r="147559" spans="7:15" s="29" customFormat="1" x14ac:dyDescent="0.3">
      <c r="G147559" s="15"/>
      <c r="H147559" s="15"/>
      <c r="I147559" s="15"/>
      <c r="K147559" s="15"/>
      <c r="M147559" s="15"/>
      <c r="N147559" s="30"/>
      <c r="O147559" s="15"/>
    </row>
    <row r="147560" spans="7:15" s="29" customFormat="1" x14ac:dyDescent="0.3">
      <c r="G147560" s="15"/>
      <c r="H147560" s="15"/>
      <c r="I147560" s="15"/>
      <c r="K147560" s="15"/>
      <c r="M147560" s="15"/>
      <c r="N147560" s="30"/>
      <c r="O147560" s="15"/>
    </row>
    <row r="147561" spans="7:15" s="29" customFormat="1" x14ac:dyDescent="0.3">
      <c r="G147561" s="15"/>
      <c r="H147561" s="15"/>
      <c r="I147561" s="15"/>
      <c r="K147561" s="15"/>
      <c r="M147561" s="15"/>
      <c r="N147561" s="30"/>
      <c r="O147561" s="15"/>
    </row>
    <row r="147562" spans="7:15" s="29" customFormat="1" x14ac:dyDescent="0.3">
      <c r="G147562" s="15"/>
      <c r="H147562" s="15"/>
      <c r="I147562" s="15"/>
      <c r="K147562" s="15"/>
      <c r="M147562" s="15"/>
      <c r="N147562" s="30"/>
      <c r="O147562" s="15"/>
    </row>
    <row r="147563" spans="7:15" s="29" customFormat="1" x14ac:dyDescent="0.3">
      <c r="G147563" s="15"/>
      <c r="H147563" s="15"/>
      <c r="I147563" s="15"/>
      <c r="K147563" s="15"/>
      <c r="M147563" s="15"/>
      <c r="N147563" s="30"/>
      <c r="O147563" s="15"/>
    </row>
    <row r="147564" spans="7:15" s="29" customFormat="1" x14ac:dyDescent="0.3">
      <c r="G147564" s="15"/>
      <c r="H147564" s="15"/>
      <c r="I147564" s="15"/>
      <c r="K147564" s="15"/>
      <c r="M147564" s="15"/>
      <c r="N147564" s="30"/>
      <c r="O147564" s="15"/>
    </row>
    <row r="147565" spans="7:15" s="29" customFormat="1" x14ac:dyDescent="0.3">
      <c r="G147565" s="15"/>
      <c r="H147565" s="15"/>
      <c r="I147565" s="15"/>
      <c r="K147565" s="15"/>
      <c r="M147565" s="15"/>
      <c r="N147565" s="30"/>
      <c r="O147565" s="15"/>
    </row>
    <row r="147566" spans="7:15" s="29" customFormat="1" x14ac:dyDescent="0.3">
      <c r="G147566" s="15"/>
      <c r="H147566" s="15"/>
      <c r="I147566" s="15"/>
      <c r="K147566" s="15"/>
      <c r="M147566" s="15"/>
      <c r="N147566" s="30"/>
      <c r="O147566" s="15"/>
    </row>
    <row r="147567" spans="7:15" s="29" customFormat="1" x14ac:dyDescent="0.3">
      <c r="G147567" s="15"/>
      <c r="H147567" s="15"/>
      <c r="I147567" s="15"/>
      <c r="K147567" s="15"/>
      <c r="M147567" s="15"/>
      <c r="N147567" s="30"/>
      <c r="O147567" s="15"/>
    </row>
    <row r="147568" spans="7:15" s="29" customFormat="1" x14ac:dyDescent="0.3">
      <c r="G147568" s="15"/>
      <c r="H147568" s="15"/>
      <c r="I147568" s="15"/>
      <c r="K147568" s="15"/>
      <c r="M147568" s="15"/>
      <c r="N147568" s="30"/>
      <c r="O147568" s="15"/>
    </row>
    <row r="147569" spans="7:15" s="29" customFormat="1" x14ac:dyDescent="0.3">
      <c r="G147569" s="15"/>
      <c r="H147569" s="15"/>
      <c r="I147569" s="15"/>
      <c r="K147569" s="15"/>
      <c r="M147569" s="15"/>
      <c r="N147569" s="30"/>
      <c r="O147569" s="15"/>
    </row>
    <row r="147570" spans="7:15" s="29" customFormat="1" x14ac:dyDescent="0.3">
      <c r="G147570" s="15"/>
      <c r="H147570" s="15"/>
      <c r="I147570" s="15"/>
      <c r="K147570" s="15"/>
      <c r="M147570" s="15"/>
      <c r="N147570" s="30"/>
      <c r="O147570" s="15"/>
    </row>
    <row r="147571" spans="7:15" s="29" customFormat="1" x14ac:dyDescent="0.3">
      <c r="G147571" s="15"/>
      <c r="H147571" s="15"/>
      <c r="I147571" s="15"/>
      <c r="K147571" s="15"/>
      <c r="M147571" s="15"/>
      <c r="N147571" s="30"/>
      <c r="O147571" s="15"/>
    </row>
    <row r="147572" spans="7:15" s="29" customFormat="1" x14ac:dyDescent="0.3">
      <c r="G147572" s="15"/>
      <c r="H147572" s="15"/>
      <c r="I147572" s="15"/>
      <c r="K147572" s="15"/>
      <c r="M147572" s="15"/>
      <c r="N147572" s="30"/>
      <c r="O147572" s="15"/>
    </row>
    <row r="147573" spans="7:15" s="29" customFormat="1" x14ac:dyDescent="0.3">
      <c r="G147573" s="15"/>
      <c r="H147573" s="15"/>
      <c r="I147573" s="15"/>
      <c r="K147573" s="15"/>
      <c r="M147573" s="15"/>
      <c r="N147573" s="30"/>
      <c r="O147573" s="15"/>
    </row>
    <row r="147574" spans="7:15" s="29" customFormat="1" x14ac:dyDescent="0.3">
      <c r="G147574" s="15"/>
      <c r="H147574" s="15"/>
      <c r="I147574" s="15"/>
      <c r="K147574" s="15"/>
      <c r="M147574" s="15"/>
      <c r="N147574" s="30"/>
      <c r="O147574" s="15"/>
    </row>
    <row r="147575" spans="7:15" s="29" customFormat="1" x14ac:dyDescent="0.3">
      <c r="G147575" s="15"/>
      <c r="H147575" s="15"/>
      <c r="I147575" s="15"/>
      <c r="K147575" s="15"/>
      <c r="M147575" s="15"/>
      <c r="N147575" s="30"/>
      <c r="O147575" s="15"/>
    </row>
    <row r="147576" spans="7:15" s="29" customFormat="1" x14ac:dyDescent="0.3">
      <c r="G147576" s="15"/>
      <c r="H147576" s="15"/>
      <c r="I147576" s="15"/>
      <c r="K147576" s="15"/>
      <c r="M147576" s="15"/>
      <c r="N147576" s="30"/>
      <c r="O147576" s="15"/>
    </row>
    <row r="147577" spans="7:15" s="29" customFormat="1" x14ac:dyDescent="0.3">
      <c r="G147577" s="15"/>
      <c r="H147577" s="15"/>
      <c r="I147577" s="15"/>
      <c r="K147577" s="15"/>
      <c r="M147577" s="15"/>
      <c r="N147577" s="30"/>
      <c r="O147577" s="15"/>
    </row>
    <row r="147578" spans="7:15" s="29" customFormat="1" x14ac:dyDescent="0.3">
      <c r="G147578" s="15"/>
      <c r="H147578" s="15"/>
      <c r="I147578" s="15"/>
      <c r="K147578" s="15"/>
      <c r="M147578" s="15"/>
      <c r="N147578" s="30"/>
      <c r="O147578" s="15"/>
    </row>
    <row r="147579" spans="7:15" s="29" customFormat="1" x14ac:dyDescent="0.3">
      <c r="G147579" s="15"/>
      <c r="H147579" s="15"/>
      <c r="I147579" s="15"/>
      <c r="K147579" s="15"/>
      <c r="M147579" s="15"/>
      <c r="N147579" s="30"/>
      <c r="O147579" s="15"/>
    </row>
    <row r="147580" spans="7:15" s="29" customFormat="1" x14ac:dyDescent="0.3">
      <c r="G147580" s="15"/>
      <c r="H147580" s="15"/>
      <c r="I147580" s="15"/>
      <c r="K147580" s="15"/>
      <c r="M147580" s="15"/>
      <c r="N147580" s="30"/>
      <c r="O147580" s="15"/>
    </row>
    <row r="147581" spans="7:15" s="29" customFormat="1" x14ac:dyDescent="0.3">
      <c r="G147581" s="15"/>
      <c r="H147581" s="15"/>
      <c r="I147581" s="15"/>
      <c r="K147581" s="15"/>
      <c r="M147581" s="15"/>
      <c r="N147581" s="30"/>
      <c r="O147581" s="15"/>
    </row>
    <row r="147582" spans="7:15" s="29" customFormat="1" x14ac:dyDescent="0.3">
      <c r="G147582" s="15"/>
      <c r="H147582" s="15"/>
      <c r="I147582" s="15"/>
      <c r="K147582" s="15"/>
      <c r="M147582" s="15"/>
      <c r="N147582" s="30"/>
      <c r="O147582" s="15"/>
    </row>
    <row r="147583" spans="7:15" s="29" customFormat="1" x14ac:dyDescent="0.3">
      <c r="G147583" s="15"/>
      <c r="H147583" s="15"/>
      <c r="I147583" s="15"/>
      <c r="K147583" s="15"/>
      <c r="M147583" s="15"/>
      <c r="N147583" s="30"/>
      <c r="O147583" s="15"/>
    </row>
    <row r="147584" spans="7:15" s="29" customFormat="1" x14ac:dyDescent="0.3">
      <c r="G147584" s="15"/>
      <c r="H147584" s="15"/>
      <c r="I147584" s="15"/>
      <c r="K147584" s="15"/>
      <c r="M147584" s="15"/>
      <c r="N147584" s="30"/>
      <c r="O147584" s="15"/>
    </row>
    <row r="147585" spans="7:15" s="29" customFormat="1" x14ac:dyDescent="0.3">
      <c r="G147585" s="15"/>
      <c r="H147585" s="15"/>
      <c r="I147585" s="15"/>
      <c r="K147585" s="15"/>
      <c r="M147585" s="15"/>
      <c r="N147585" s="30"/>
      <c r="O147585" s="15"/>
    </row>
    <row r="147586" spans="7:15" s="29" customFormat="1" x14ac:dyDescent="0.3">
      <c r="G147586" s="15"/>
      <c r="H147586" s="15"/>
      <c r="I147586" s="15"/>
      <c r="K147586" s="15"/>
      <c r="M147586" s="15"/>
      <c r="N147586" s="30"/>
      <c r="O147586" s="15"/>
    </row>
    <row r="147587" spans="7:15" s="29" customFormat="1" x14ac:dyDescent="0.3">
      <c r="G147587" s="15"/>
      <c r="H147587" s="15"/>
      <c r="I147587" s="15"/>
      <c r="K147587" s="15"/>
      <c r="M147587" s="15"/>
      <c r="N147587" s="30"/>
      <c r="O147587" s="15"/>
    </row>
    <row r="147588" spans="7:15" s="29" customFormat="1" x14ac:dyDescent="0.3">
      <c r="G147588" s="15"/>
      <c r="H147588" s="15"/>
      <c r="I147588" s="15"/>
      <c r="K147588" s="15"/>
      <c r="M147588" s="15"/>
      <c r="N147588" s="30"/>
      <c r="O147588" s="15"/>
    </row>
    <row r="147589" spans="7:15" s="29" customFormat="1" x14ac:dyDescent="0.3">
      <c r="G147589" s="15"/>
      <c r="H147589" s="15"/>
      <c r="I147589" s="15"/>
      <c r="K147589" s="15"/>
      <c r="M147589" s="15"/>
      <c r="N147589" s="30"/>
      <c r="O147589" s="15"/>
    </row>
    <row r="147590" spans="7:15" s="29" customFormat="1" x14ac:dyDescent="0.3">
      <c r="G147590" s="15"/>
      <c r="H147590" s="15"/>
      <c r="I147590" s="15"/>
      <c r="K147590" s="15"/>
      <c r="M147590" s="15"/>
      <c r="N147590" s="30"/>
      <c r="O147590" s="15"/>
    </row>
    <row r="147591" spans="7:15" s="29" customFormat="1" x14ac:dyDescent="0.3">
      <c r="G147591" s="15"/>
      <c r="H147591" s="15"/>
      <c r="I147591" s="15"/>
      <c r="K147591" s="15"/>
      <c r="M147591" s="15"/>
      <c r="N147591" s="30"/>
      <c r="O147591" s="15"/>
    </row>
    <row r="147592" spans="7:15" s="29" customFormat="1" x14ac:dyDescent="0.3">
      <c r="G147592" s="15"/>
      <c r="H147592" s="15"/>
      <c r="I147592" s="15"/>
      <c r="K147592" s="15"/>
      <c r="M147592" s="15"/>
      <c r="N147592" s="30"/>
      <c r="O147592" s="15"/>
    </row>
    <row r="147593" spans="7:15" s="29" customFormat="1" x14ac:dyDescent="0.3">
      <c r="G147593" s="15"/>
      <c r="H147593" s="15"/>
      <c r="I147593" s="15"/>
      <c r="K147593" s="15"/>
      <c r="M147593" s="15"/>
      <c r="N147593" s="30"/>
      <c r="O147593" s="15"/>
    </row>
    <row r="147594" spans="7:15" s="29" customFormat="1" x14ac:dyDescent="0.3">
      <c r="G147594" s="15"/>
      <c r="H147594" s="15"/>
      <c r="I147594" s="15"/>
      <c r="K147594" s="15"/>
      <c r="M147594" s="15"/>
      <c r="N147594" s="30"/>
      <c r="O147594" s="15"/>
    </row>
    <row r="147595" spans="7:15" s="29" customFormat="1" x14ac:dyDescent="0.3">
      <c r="G147595" s="15"/>
      <c r="H147595" s="15"/>
      <c r="I147595" s="15"/>
      <c r="K147595" s="15"/>
      <c r="M147595" s="15"/>
      <c r="N147595" s="30"/>
      <c r="O147595" s="15"/>
    </row>
    <row r="147596" spans="7:15" s="29" customFormat="1" x14ac:dyDescent="0.3">
      <c r="G147596" s="15"/>
      <c r="H147596" s="15"/>
      <c r="I147596" s="15"/>
      <c r="K147596" s="15"/>
      <c r="M147596" s="15"/>
      <c r="N147596" s="30"/>
      <c r="O147596" s="15"/>
    </row>
    <row r="147597" spans="7:15" s="29" customFormat="1" x14ac:dyDescent="0.3">
      <c r="G147597" s="15"/>
      <c r="H147597" s="15"/>
      <c r="I147597" s="15"/>
      <c r="K147597" s="15"/>
      <c r="M147597" s="15"/>
      <c r="N147597" s="30"/>
      <c r="O147597" s="15"/>
    </row>
    <row r="147598" spans="7:15" s="29" customFormat="1" x14ac:dyDescent="0.3">
      <c r="G147598" s="15"/>
      <c r="H147598" s="15"/>
      <c r="I147598" s="15"/>
      <c r="K147598" s="15"/>
      <c r="M147598" s="15"/>
      <c r="N147598" s="30"/>
      <c r="O147598" s="15"/>
    </row>
    <row r="147599" spans="7:15" s="29" customFormat="1" x14ac:dyDescent="0.3">
      <c r="G147599" s="15"/>
      <c r="H147599" s="15"/>
      <c r="I147599" s="15"/>
      <c r="K147599" s="15"/>
      <c r="M147599" s="15"/>
      <c r="N147599" s="30"/>
      <c r="O147599" s="15"/>
    </row>
    <row r="147600" spans="7:15" s="29" customFormat="1" x14ac:dyDescent="0.3">
      <c r="G147600" s="15"/>
      <c r="H147600" s="15"/>
      <c r="I147600" s="15"/>
      <c r="K147600" s="15"/>
      <c r="M147600" s="15"/>
      <c r="N147600" s="30"/>
      <c r="O147600" s="15"/>
    </row>
    <row r="147601" spans="7:15" s="29" customFormat="1" x14ac:dyDescent="0.3">
      <c r="G147601" s="15"/>
      <c r="H147601" s="15"/>
      <c r="I147601" s="15"/>
      <c r="K147601" s="15"/>
      <c r="M147601" s="15"/>
      <c r="N147601" s="30"/>
      <c r="O147601" s="15"/>
    </row>
    <row r="147602" spans="7:15" s="29" customFormat="1" x14ac:dyDescent="0.3">
      <c r="G147602" s="15"/>
      <c r="H147602" s="15"/>
      <c r="I147602" s="15"/>
      <c r="K147602" s="15"/>
      <c r="M147602" s="15"/>
      <c r="N147602" s="30"/>
      <c r="O147602" s="15"/>
    </row>
    <row r="147603" spans="7:15" s="29" customFormat="1" x14ac:dyDescent="0.3">
      <c r="G147603" s="15"/>
      <c r="H147603" s="15"/>
      <c r="I147603" s="15"/>
      <c r="K147603" s="15"/>
      <c r="M147603" s="15"/>
      <c r="N147603" s="30"/>
      <c r="O147603" s="15"/>
    </row>
    <row r="147604" spans="7:15" s="29" customFormat="1" x14ac:dyDescent="0.3">
      <c r="G147604" s="15"/>
      <c r="H147604" s="15"/>
      <c r="I147604" s="15"/>
      <c r="K147604" s="15"/>
      <c r="M147604" s="15"/>
      <c r="N147604" s="30"/>
      <c r="O147604" s="15"/>
    </row>
    <row r="147605" spans="7:15" s="29" customFormat="1" x14ac:dyDescent="0.3">
      <c r="G147605" s="15"/>
      <c r="H147605" s="15"/>
      <c r="I147605" s="15"/>
      <c r="K147605" s="15"/>
      <c r="M147605" s="15"/>
      <c r="N147605" s="30"/>
      <c r="O147605" s="15"/>
    </row>
    <row r="147606" spans="7:15" s="29" customFormat="1" x14ac:dyDescent="0.3">
      <c r="G147606" s="15"/>
      <c r="H147606" s="15"/>
      <c r="I147606" s="15"/>
      <c r="K147606" s="15"/>
      <c r="M147606" s="15"/>
      <c r="N147606" s="30"/>
      <c r="O147606" s="15"/>
    </row>
    <row r="147607" spans="7:15" s="29" customFormat="1" x14ac:dyDescent="0.3">
      <c r="G147607" s="15"/>
      <c r="H147607" s="15"/>
      <c r="I147607" s="15"/>
      <c r="K147607" s="15"/>
      <c r="M147607" s="15"/>
      <c r="N147607" s="30"/>
      <c r="O147607" s="15"/>
    </row>
    <row r="147608" spans="7:15" s="29" customFormat="1" x14ac:dyDescent="0.3">
      <c r="G147608" s="15"/>
      <c r="H147608" s="15"/>
      <c r="I147608" s="15"/>
      <c r="K147608" s="15"/>
      <c r="M147608" s="15"/>
      <c r="N147608" s="30"/>
      <c r="O147608" s="15"/>
    </row>
    <row r="147609" spans="7:15" s="29" customFormat="1" x14ac:dyDescent="0.3">
      <c r="G147609" s="15"/>
      <c r="H147609" s="15"/>
      <c r="I147609" s="15"/>
      <c r="K147609" s="15"/>
      <c r="M147609" s="15"/>
      <c r="N147609" s="30"/>
      <c r="O147609" s="15"/>
    </row>
    <row r="147610" spans="7:15" s="29" customFormat="1" x14ac:dyDescent="0.3">
      <c r="G147610" s="15"/>
      <c r="H147610" s="15"/>
      <c r="I147610" s="15"/>
      <c r="K147610" s="15"/>
      <c r="M147610" s="15"/>
      <c r="N147610" s="30"/>
      <c r="O147610" s="15"/>
    </row>
    <row r="147611" spans="7:15" s="29" customFormat="1" x14ac:dyDescent="0.3">
      <c r="G147611" s="15"/>
      <c r="H147611" s="15"/>
      <c r="I147611" s="15"/>
      <c r="K147611" s="15"/>
      <c r="M147611" s="15"/>
      <c r="N147611" s="30"/>
      <c r="O147611" s="15"/>
    </row>
    <row r="147612" spans="7:15" s="29" customFormat="1" x14ac:dyDescent="0.3">
      <c r="G147612" s="15"/>
      <c r="H147612" s="15"/>
      <c r="I147612" s="15"/>
      <c r="K147612" s="15"/>
      <c r="M147612" s="15"/>
      <c r="N147612" s="30"/>
      <c r="O147612" s="15"/>
    </row>
    <row r="147613" spans="7:15" s="29" customFormat="1" x14ac:dyDescent="0.3">
      <c r="G147613" s="15"/>
      <c r="H147613" s="15"/>
      <c r="I147613" s="15"/>
      <c r="K147613" s="15"/>
      <c r="M147613" s="15"/>
      <c r="N147613" s="30"/>
      <c r="O147613" s="15"/>
    </row>
    <row r="147614" spans="7:15" s="29" customFormat="1" x14ac:dyDescent="0.3">
      <c r="G147614" s="15"/>
      <c r="H147614" s="15"/>
      <c r="I147614" s="15"/>
      <c r="K147614" s="15"/>
      <c r="M147614" s="15"/>
      <c r="N147614" s="30"/>
      <c r="O147614" s="15"/>
    </row>
    <row r="147615" spans="7:15" s="29" customFormat="1" x14ac:dyDescent="0.3">
      <c r="G147615" s="15"/>
      <c r="H147615" s="15"/>
      <c r="I147615" s="15"/>
      <c r="K147615" s="15"/>
      <c r="M147615" s="15"/>
      <c r="N147615" s="30"/>
      <c r="O147615" s="15"/>
    </row>
    <row r="147616" spans="7:15" s="29" customFormat="1" x14ac:dyDescent="0.3">
      <c r="G147616" s="15"/>
      <c r="H147616" s="15"/>
      <c r="I147616" s="15"/>
      <c r="K147616" s="15"/>
      <c r="M147616" s="15"/>
      <c r="N147616" s="30"/>
      <c r="O147616" s="15"/>
    </row>
    <row r="147617" spans="7:15" s="29" customFormat="1" x14ac:dyDescent="0.3">
      <c r="G147617" s="15"/>
      <c r="H147617" s="15"/>
      <c r="I147617" s="15"/>
      <c r="K147617" s="15"/>
      <c r="M147617" s="15"/>
      <c r="N147617" s="30"/>
      <c r="O147617" s="15"/>
    </row>
    <row r="147618" spans="7:15" s="29" customFormat="1" x14ac:dyDescent="0.3">
      <c r="G147618" s="15"/>
      <c r="H147618" s="15"/>
      <c r="I147618" s="15"/>
      <c r="K147618" s="15"/>
      <c r="M147618" s="15"/>
      <c r="N147618" s="30"/>
      <c r="O147618" s="15"/>
    </row>
    <row r="147619" spans="7:15" s="29" customFormat="1" x14ac:dyDescent="0.3">
      <c r="G147619" s="15"/>
      <c r="H147619" s="15"/>
      <c r="I147619" s="15"/>
      <c r="K147619" s="15"/>
      <c r="M147619" s="15"/>
      <c r="N147619" s="30"/>
      <c r="O147619" s="15"/>
    </row>
    <row r="147620" spans="7:15" s="29" customFormat="1" x14ac:dyDescent="0.3">
      <c r="G147620" s="15"/>
      <c r="H147620" s="15"/>
      <c r="I147620" s="15"/>
      <c r="K147620" s="15"/>
      <c r="M147620" s="15"/>
      <c r="N147620" s="30"/>
      <c r="O147620" s="15"/>
    </row>
    <row r="147621" spans="7:15" s="29" customFormat="1" x14ac:dyDescent="0.3">
      <c r="G147621" s="15"/>
      <c r="H147621" s="15"/>
      <c r="I147621" s="15"/>
      <c r="K147621" s="15"/>
      <c r="M147621" s="15"/>
      <c r="N147621" s="30"/>
      <c r="O147621" s="15"/>
    </row>
    <row r="147622" spans="7:15" s="29" customFormat="1" x14ac:dyDescent="0.3">
      <c r="G147622" s="15"/>
      <c r="H147622" s="15"/>
      <c r="I147622" s="15"/>
      <c r="K147622" s="15"/>
      <c r="M147622" s="15"/>
      <c r="N147622" s="30"/>
      <c r="O147622" s="15"/>
    </row>
    <row r="147623" spans="7:15" s="29" customFormat="1" x14ac:dyDescent="0.3">
      <c r="G147623" s="15"/>
      <c r="H147623" s="15"/>
      <c r="I147623" s="15"/>
      <c r="K147623" s="15"/>
      <c r="M147623" s="15"/>
      <c r="N147623" s="30"/>
      <c r="O147623" s="15"/>
    </row>
    <row r="147624" spans="7:15" s="29" customFormat="1" x14ac:dyDescent="0.3">
      <c r="G147624" s="15"/>
      <c r="H147624" s="15"/>
      <c r="I147624" s="15"/>
      <c r="K147624" s="15"/>
      <c r="M147624" s="15"/>
      <c r="N147624" s="30"/>
      <c r="O147624" s="15"/>
    </row>
    <row r="147625" spans="7:15" s="29" customFormat="1" x14ac:dyDescent="0.3">
      <c r="G147625" s="15"/>
      <c r="H147625" s="15"/>
      <c r="I147625" s="15"/>
      <c r="K147625" s="15"/>
      <c r="M147625" s="15"/>
      <c r="N147625" s="30"/>
      <c r="O147625" s="15"/>
    </row>
    <row r="147626" spans="7:15" s="29" customFormat="1" x14ac:dyDescent="0.3">
      <c r="G147626" s="15"/>
      <c r="H147626" s="15"/>
      <c r="I147626" s="15"/>
      <c r="K147626" s="15"/>
      <c r="M147626" s="15"/>
      <c r="N147626" s="30"/>
      <c r="O147626" s="15"/>
    </row>
    <row r="147627" spans="7:15" s="29" customFormat="1" x14ac:dyDescent="0.3">
      <c r="G147627" s="15"/>
      <c r="H147627" s="15"/>
      <c r="I147627" s="15"/>
      <c r="K147627" s="15"/>
      <c r="M147627" s="15"/>
      <c r="N147627" s="30"/>
      <c r="O147627" s="15"/>
    </row>
    <row r="147628" spans="7:15" s="29" customFormat="1" x14ac:dyDescent="0.3">
      <c r="G147628" s="15"/>
      <c r="H147628" s="15"/>
      <c r="I147628" s="15"/>
      <c r="K147628" s="15"/>
      <c r="M147628" s="15"/>
      <c r="N147628" s="30"/>
      <c r="O147628" s="15"/>
    </row>
    <row r="147629" spans="7:15" s="29" customFormat="1" x14ac:dyDescent="0.3">
      <c r="G147629" s="15"/>
      <c r="H147629" s="15"/>
      <c r="I147629" s="15"/>
      <c r="K147629" s="15"/>
      <c r="M147629" s="15"/>
      <c r="N147629" s="30"/>
      <c r="O147629" s="15"/>
    </row>
    <row r="147630" spans="7:15" s="29" customFormat="1" x14ac:dyDescent="0.3">
      <c r="G147630" s="15"/>
      <c r="H147630" s="15"/>
      <c r="I147630" s="15"/>
      <c r="K147630" s="15"/>
      <c r="M147630" s="15"/>
      <c r="N147630" s="30"/>
      <c r="O147630" s="15"/>
    </row>
    <row r="147631" spans="7:15" s="29" customFormat="1" x14ac:dyDescent="0.3">
      <c r="G147631" s="15"/>
      <c r="H147631" s="15"/>
      <c r="I147631" s="15"/>
      <c r="K147631" s="15"/>
      <c r="M147631" s="15"/>
      <c r="N147631" s="30"/>
      <c r="O147631" s="15"/>
    </row>
    <row r="147632" spans="7:15" s="29" customFormat="1" x14ac:dyDescent="0.3">
      <c r="G147632" s="15"/>
      <c r="H147632" s="15"/>
      <c r="I147632" s="15"/>
      <c r="K147632" s="15"/>
      <c r="M147632" s="15"/>
      <c r="N147632" s="30"/>
      <c r="O147632" s="15"/>
    </row>
    <row r="147633" spans="7:15" s="29" customFormat="1" x14ac:dyDescent="0.3">
      <c r="G147633" s="15"/>
      <c r="H147633" s="15"/>
      <c r="I147633" s="15"/>
      <c r="K147633" s="15"/>
      <c r="M147633" s="15"/>
      <c r="N147633" s="30"/>
      <c r="O147633" s="15"/>
    </row>
    <row r="147634" spans="7:15" s="29" customFormat="1" x14ac:dyDescent="0.3">
      <c r="G147634" s="15"/>
      <c r="H147634" s="15"/>
      <c r="I147634" s="15"/>
      <c r="K147634" s="15"/>
      <c r="M147634" s="15"/>
      <c r="N147634" s="30"/>
      <c r="O147634" s="15"/>
    </row>
    <row r="147635" spans="7:15" s="29" customFormat="1" x14ac:dyDescent="0.3">
      <c r="G147635" s="15"/>
      <c r="H147635" s="15"/>
      <c r="I147635" s="15"/>
      <c r="K147635" s="15"/>
      <c r="M147635" s="15"/>
      <c r="N147635" s="30"/>
      <c r="O147635" s="15"/>
    </row>
    <row r="147636" spans="7:15" s="29" customFormat="1" x14ac:dyDescent="0.3">
      <c r="G147636" s="15"/>
      <c r="H147636" s="15"/>
      <c r="I147636" s="15"/>
      <c r="K147636" s="15"/>
      <c r="M147636" s="15"/>
      <c r="N147636" s="30"/>
      <c r="O147636" s="15"/>
    </row>
    <row r="147637" spans="7:15" s="29" customFormat="1" x14ac:dyDescent="0.3">
      <c r="G147637" s="15"/>
      <c r="H147637" s="15"/>
      <c r="I147637" s="15"/>
      <c r="K147637" s="15"/>
      <c r="M147637" s="15"/>
      <c r="N147637" s="30"/>
      <c r="O147637" s="15"/>
    </row>
    <row r="147638" spans="7:15" s="29" customFormat="1" x14ac:dyDescent="0.3">
      <c r="G147638" s="15"/>
      <c r="H147638" s="15"/>
      <c r="I147638" s="15"/>
      <c r="K147638" s="15"/>
      <c r="M147638" s="15"/>
      <c r="N147638" s="30"/>
      <c r="O147638" s="15"/>
    </row>
    <row r="147639" spans="7:15" s="29" customFormat="1" x14ac:dyDescent="0.3">
      <c r="G147639" s="15"/>
      <c r="H147639" s="15"/>
      <c r="I147639" s="15"/>
      <c r="K147639" s="15"/>
      <c r="M147639" s="15"/>
      <c r="N147639" s="30"/>
      <c r="O147639" s="15"/>
    </row>
    <row r="147640" spans="7:15" s="29" customFormat="1" x14ac:dyDescent="0.3">
      <c r="G147640" s="15"/>
      <c r="H147640" s="15"/>
      <c r="I147640" s="15"/>
      <c r="K147640" s="15"/>
      <c r="M147640" s="15"/>
      <c r="N147640" s="30"/>
      <c r="O147640" s="15"/>
    </row>
    <row r="147641" spans="7:15" s="29" customFormat="1" x14ac:dyDescent="0.3">
      <c r="G147641" s="15"/>
      <c r="H147641" s="15"/>
      <c r="I147641" s="15"/>
      <c r="K147641" s="15"/>
      <c r="M147641" s="15"/>
      <c r="N147641" s="30"/>
      <c r="O147641" s="15"/>
    </row>
    <row r="147642" spans="7:15" s="29" customFormat="1" x14ac:dyDescent="0.3">
      <c r="G147642" s="15"/>
      <c r="H147642" s="15"/>
      <c r="I147642" s="15"/>
      <c r="K147642" s="15"/>
      <c r="M147642" s="15"/>
      <c r="N147642" s="30"/>
      <c r="O147642" s="15"/>
    </row>
    <row r="147643" spans="7:15" s="29" customFormat="1" x14ac:dyDescent="0.3">
      <c r="G147643" s="15"/>
      <c r="H147643" s="15"/>
      <c r="I147643" s="15"/>
      <c r="K147643" s="15"/>
      <c r="M147643" s="15"/>
      <c r="N147643" s="30"/>
      <c r="O147643" s="15"/>
    </row>
    <row r="147644" spans="7:15" s="29" customFormat="1" x14ac:dyDescent="0.3">
      <c r="G147644" s="15"/>
      <c r="H147644" s="15"/>
      <c r="I147644" s="15"/>
      <c r="K147644" s="15"/>
      <c r="M147644" s="15"/>
      <c r="N147644" s="30"/>
      <c r="O147644" s="15"/>
    </row>
    <row r="147645" spans="7:15" s="29" customFormat="1" x14ac:dyDescent="0.3">
      <c r="G147645" s="15"/>
      <c r="H147645" s="15"/>
      <c r="I147645" s="15"/>
      <c r="K147645" s="15"/>
      <c r="M147645" s="15"/>
      <c r="N147645" s="30"/>
      <c r="O147645" s="15"/>
    </row>
    <row r="147646" spans="7:15" s="29" customFormat="1" x14ac:dyDescent="0.3">
      <c r="G147646" s="15"/>
      <c r="H147646" s="15"/>
      <c r="I147646" s="15"/>
      <c r="K147646" s="15"/>
      <c r="M147646" s="15"/>
      <c r="N147646" s="30"/>
      <c r="O147646" s="15"/>
    </row>
    <row r="147647" spans="7:15" s="29" customFormat="1" x14ac:dyDescent="0.3">
      <c r="G147647" s="15"/>
      <c r="H147647" s="15"/>
      <c r="I147647" s="15"/>
      <c r="K147647" s="15"/>
      <c r="M147647" s="15"/>
      <c r="N147647" s="30"/>
      <c r="O147647" s="15"/>
    </row>
    <row r="147648" spans="7:15" s="29" customFormat="1" x14ac:dyDescent="0.3">
      <c r="G147648" s="15"/>
      <c r="H147648" s="15"/>
      <c r="I147648" s="15"/>
      <c r="K147648" s="15"/>
      <c r="M147648" s="15"/>
      <c r="N147648" s="30"/>
      <c r="O147648" s="15"/>
    </row>
    <row r="147649" spans="7:15" s="29" customFormat="1" x14ac:dyDescent="0.3">
      <c r="G147649" s="15"/>
      <c r="H147649" s="15"/>
      <c r="I147649" s="15"/>
      <c r="K147649" s="15"/>
      <c r="M147649" s="15"/>
      <c r="N147649" s="30"/>
      <c r="O147649" s="15"/>
    </row>
    <row r="147650" spans="7:15" s="29" customFormat="1" x14ac:dyDescent="0.3">
      <c r="G147650" s="15"/>
      <c r="H147650" s="15"/>
      <c r="I147650" s="15"/>
      <c r="K147650" s="15"/>
      <c r="M147650" s="15"/>
      <c r="N147650" s="30"/>
      <c r="O147650" s="15"/>
    </row>
    <row r="147651" spans="7:15" s="29" customFormat="1" x14ac:dyDescent="0.3">
      <c r="G147651" s="15"/>
      <c r="H147651" s="15"/>
      <c r="I147651" s="15"/>
      <c r="K147651" s="15"/>
      <c r="M147651" s="15"/>
      <c r="N147651" s="30"/>
      <c r="O147651" s="15"/>
    </row>
    <row r="147652" spans="7:15" s="29" customFormat="1" x14ac:dyDescent="0.3">
      <c r="G147652" s="15"/>
      <c r="H147652" s="15"/>
      <c r="I147652" s="15"/>
      <c r="K147652" s="15"/>
      <c r="M147652" s="15"/>
      <c r="N147652" s="30"/>
      <c r="O147652" s="15"/>
    </row>
    <row r="147653" spans="7:15" s="29" customFormat="1" x14ac:dyDescent="0.3">
      <c r="G147653" s="15"/>
      <c r="H147653" s="15"/>
      <c r="I147653" s="15"/>
      <c r="K147653" s="15"/>
      <c r="M147653" s="15"/>
      <c r="N147653" s="30"/>
      <c r="O147653" s="15"/>
    </row>
    <row r="147654" spans="7:15" s="29" customFormat="1" x14ac:dyDescent="0.3">
      <c r="G147654" s="15"/>
      <c r="H147654" s="15"/>
      <c r="I147654" s="15"/>
      <c r="K147654" s="15"/>
      <c r="M147654" s="15"/>
      <c r="N147654" s="30"/>
      <c r="O147654" s="15"/>
    </row>
    <row r="147655" spans="7:15" s="29" customFormat="1" x14ac:dyDescent="0.3">
      <c r="G147655" s="15"/>
      <c r="H147655" s="15"/>
      <c r="I147655" s="15"/>
      <c r="K147655" s="15"/>
      <c r="M147655" s="15"/>
      <c r="N147655" s="30"/>
      <c r="O147655" s="15"/>
    </row>
    <row r="147656" spans="7:15" s="29" customFormat="1" x14ac:dyDescent="0.3">
      <c r="G147656" s="15"/>
      <c r="H147656" s="15"/>
      <c r="I147656" s="15"/>
      <c r="K147656" s="15"/>
      <c r="M147656" s="15"/>
      <c r="N147656" s="30"/>
      <c r="O147656" s="15"/>
    </row>
    <row r="147657" spans="7:15" s="29" customFormat="1" x14ac:dyDescent="0.3">
      <c r="G147657" s="15"/>
      <c r="H147657" s="15"/>
      <c r="I147657" s="15"/>
      <c r="K147657" s="15"/>
      <c r="M147657" s="15"/>
      <c r="N147657" s="30"/>
      <c r="O147657" s="15"/>
    </row>
    <row r="147658" spans="7:15" s="29" customFormat="1" x14ac:dyDescent="0.3">
      <c r="G147658" s="15"/>
      <c r="H147658" s="15"/>
      <c r="I147658" s="15"/>
      <c r="K147658" s="15"/>
      <c r="M147658" s="15"/>
      <c r="N147658" s="30"/>
      <c r="O147658" s="15"/>
    </row>
    <row r="147659" spans="7:15" s="29" customFormat="1" x14ac:dyDescent="0.3">
      <c r="G147659" s="15"/>
      <c r="H147659" s="15"/>
      <c r="I147659" s="15"/>
      <c r="K147659" s="15"/>
      <c r="M147659" s="15"/>
      <c r="N147659" s="30"/>
      <c r="O147659" s="15"/>
    </row>
    <row r="147660" spans="7:15" s="29" customFormat="1" x14ac:dyDescent="0.3">
      <c r="G147660" s="15"/>
      <c r="H147660" s="15"/>
      <c r="I147660" s="15"/>
      <c r="K147660" s="15"/>
      <c r="M147660" s="15"/>
      <c r="N147660" s="30"/>
      <c r="O147660" s="15"/>
    </row>
    <row r="147661" spans="7:15" s="29" customFormat="1" x14ac:dyDescent="0.3">
      <c r="G147661" s="15"/>
      <c r="H147661" s="15"/>
      <c r="I147661" s="15"/>
      <c r="K147661" s="15"/>
      <c r="M147661" s="15"/>
      <c r="N147661" s="30"/>
      <c r="O147661" s="15"/>
    </row>
    <row r="147662" spans="7:15" s="29" customFormat="1" x14ac:dyDescent="0.3">
      <c r="G147662" s="15"/>
      <c r="H147662" s="15"/>
      <c r="I147662" s="15"/>
      <c r="K147662" s="15"/>
      <c r="M147662" s="15"/>
      <c r="N147662" s="30"/>
      <c r="O147662" s="15"/>
    </row>
    <row r="147663" spans="7:15" s="29" customFormat="1" x14ac:dyDescent="0.3">
      <c r="G147663" s="15"/>
      <c r="H147663" s="15"/>
      <c r="I147663" s="15"/>
      <c r="K147663" s="15"/>
      <c r="M147663" s="15"/>
      <c r="N147663" s="30"/>
      <c r="O147663" s="15"/>
    </row>
    <row r="147664" spans="7:15" s="29" customFormat="1" x14ac:dyDescent="0.3">
      <c r="G147664" s="15"/>
      <c r="H147664" s="15"/>
      <c r="I147664" s="15"/>
      <c r="K147664" s="15"/>
      <c r="M147664" s="15"/>
      <c r="N147664" s="30"/>
      <c r="O147664" s="15"/>
    </row>
    <row r="147665" spans="7:15" s="29" customFormat="1" x14ac:dyDescent="0.3">
      <c r="G147665" s="15"/>
      <c r="H147665" s="15"/>
      <c r="I147665" s="15"/>
      <c r="K147665" s="15"/>
      <c r="M147665" s="15"/>
      <c r="N147665" s="30"/>
      <c r="O147665" s="15"/>
    </row>
    <row r="147666" spans="7:15" s="29" customFormat="1" x14ac:dyDescent="0.3">
      <c r="G147666" s="15"/>
      <c r="H147666" s="15"/>
      <c r="I147666" s="15"/>
      <c r="K147666" s="15"/>
      <c r="M147666" s="15"/>
      <c r="N147666" s="30"/>
      <c r="O147666" s="15"/>
    </row>
    <row r="147667" spans="7:15" s="29" customFormat="1" x14ac:dyDescent="0.3">
      <c r="G147667" s="15"/>
      <c r="H147667" s="15"/>
      <c r="I147667" s="15"/>
      <c r="K147667" s="15"/>
      <c r="M147667" s="15"/>
      <c r="N147667" s="30"/>
      <c r="O147667" s="15"/>
    </row>
    <row r="147668" spans="7:15" s="29" customFormat="1" x14ac:dyDescent="0.3">
      <c r="G147668" s="15"/>
      <c r="H147668" s="15"/>
      <c r="I147668" s="15"/>
      <c r="K147668" s="15"/>
      <c r="M147668" s="15"/>
      <c r="N147668" s="30"/>
      <c r="O147668" s="15"/>
    </row>
    <row r="147669" spans="7:15" s="29" customFormat="1" x14ac:dyDescent="0.3">
      <c r="G147669" s="15"/>
      <c r="H147669" s="15"/>
      <c r="I147669" s="15"/>
      <c r="K147669" s="15"/>
      <c r="M147669" s="15"/>
      <c r="N147669" s="30"/>
      <c r="O147669" s="15"/>
    </row>
    <row r="147670" spans="7:15" s="29" customFormat="1" x14ac:dyDescent="0.3">
      <c r="G147670" s="15"/>
      <c r="H147670" s="15"/>
      <c r="I147670" s="15"/>
      <c r="K147670" s="15"/>
      <c r="M147670" s="15"/>
      <c r="N147670" s="30"/>
      <c r="O147670" s="15"/>
    </row>
    <row r="147671" spans="7:15" s="29" customFormat="1" x14ac:dyDescent="0.3">
      <c r="G147671" s="15"/>
      <c r="H147671" s="15"/>
      <c r="I147671" s="15"/>
      <c r="K147671" s="15"/>
      <c r="M147671" s="15"/>
      <c r="N147671" s="30"/>
      <c r="O147671" s="15"/>
    </row>
    <row r="147672" spans="7:15" s="29" customFormat="1" x14ac:dyDescent="0.3">
      <c r="G147672" s="15"/>
      <c r="H147672" s="15"/>
      <c r="I147672" s="15"/>
      <c r="K147672" s="15"/>
      <c r="M147672" s="15"/>
      <c r="N147672" s="30"/>
      <c r="O147672" s="15"/>
    </row>
    <row r="147673" spans="7:15" s="29" customFormat="1" x14ac:dyDescent="0.3">
      <c r="G147673" s="15"/>
      <c r="H147673" s="15"/>
      <c r="I147673" s="15"/>
      <c r="K147673" s="15"/>
      <c r="M147673" s="15"/>
      <c r="N147673" s="30"/>
      <c r="O147673" s="15"/>
    </row>
    <row r="147674" spans="7:15" s="29" customFormat="1" x14ac:dyDescent="0.3">
      <c r="G147674" s="15"/>
      <c r="H147674" s="15"/>
      <c r="I147674" s="15"/>
      <c r="K147674" s="15"/>
      <c r="M147674" s="15"/>
      <c r="N147674" s="30"/>
      <c r="O147674" s="15"/>
    </row>
    <row r="147675" spans="7:15" s="29" customFormat="1" x14ac:dyDescent="0.3">
      <c r="G147675" s="15"/>
      <c r="H147675" s="15"/>
      <c r="I147675" s="15"/>
      <c r="K147675" s="15"/>
      <c r="M147675" s="15"/>
      <c r="N147675" s="30"/>
      <c r="O147675" s="15"/>
    </row>
    <row r="147676" spans="7:15" s="29" customFormat="1" x14ac:dyDescent="0.3">
      <c r="G147676" s="15"/>
      <c r="H147676" s="15"/>
      <c r="I147676" s="15"/>
      <c r="K147676" s="15"/>
      <c r="M147676" s="15"/>
      <c r="N147676" s="30"/>
      <c r="O147676" s="15"/>
    </row>
    <row r="147677" spans="7:15" s="29" customFormat="1" x14ac:dyDescent="0.3">
      <c r="G147677" s="15"/>
      <c r="H147677" s="15"/>
      <c r="I147677" s="15"/>
      <c r="K147677" s="15"/>
      <c r="M147677" s="15"/>
      <c r="N147677" s="30"/>
      <c r="O147677" s="15"/>
    </row>
    <row r="147678" spans="7:15" s="29" customFormat="1" x14ac:dyDescent="0.3">
      <c r="G147678" s="15"/>
      <c r="H147678" s="15"/>
      <c r="I147678" s="15"/>
      <c r="K147678" s="15"/>
      <c r="M147678" s="15"/>
      <c r="N147678" s="30"/>
      <c r="O147678" s="15"/>
    </row>
    <row r="147679" spans="7:15" s="29" customFormat="1" x14ac:dyDescent="0.3">
      <c r="G147679" s="15"/>
      <c r="H147679" s="15"/>
      <c r="I147679" s="15"/>
      <c r="K147679" s="15"/>
      <c r="M147679" s="15"/>
      <c r="N147679" s="30"/>
      <c r="O147679" s="15"/>
    </row>
    <row r="147680" spans="7:15" s="29" customFormat="1" x14ac:dyDescent="0.3">
      <c r="G147680" s="15"/>
      <c r="H147680" s="15"/>
      <c r="I147680" s="15"/>
      <c r="K147680" s="15"/>
      <c r="M147680" s="15"/>
      <c r="N147680" s="30"/>
      <c r="O147680" s="15"/>
    </row>
    <row r="147681" spans="7:15" s="29" customFormat="1" x14ac:dyDescent="0.3">
      <c r="G147681" s="15"/>
      <c r="H147681" s="15"/>
      <c r="I147681" s="15"/>
      <c r="K147681" s="15"/>
      <c r="M147681" s="15"/>
      <c r="N147681" s="30"/>
      <c r="O147681" s="15"/>
    </row>
    <row r="147682" spans="7:15" s="29" customFormat="1" x14ac:dyDescent="0.3">
      <c r="G147682" s="15"/>
      <c r="H147682" s="15"/>
      <c r="I147682" s="15"/>
      <c r="K147682" s="15"/>
      <c r="M147682" s="15"/>
      <c r="N147682" s="30"/>
      <c r="O147682" s="15"/>
    </row>
    <row r="147683" spans="7:15" s="29" customFormat="1" x14ac:dyDescent="0.3">
      <c r="G147683" s="15"/>
      <c r="H147683" s="15"/>
      <c r="I147683" s="15"/>
      <c r="K147683" s="15"/>
      <c r="M147683" s="15"/>
      <c r="N147683" s="30"/>
      <c r="O147683" s="15"/>
    </row>
    <row r="147684" spans="7:15" s="29" customFormat="1" x14ac:dyDescent="0.3">
      <c r="G147684" s="15"/>
      <c r="H147684" s="15"/>
      <c r="I147684" s="15"/>
      <c r="K147684" s="15"/>
      <c r="M147684" s="15"/>
      <c r="N147684" s="30"/>
      <c r="O147684" s="15"/>
    </row>
    <row r="147685" spans="7:15" s="29" customFormat="1" x14ac:dyDescent="0.3">
      <c r="G147685" s="15"/>
      <c r="H147685" s="15"/>
      <c r="I147685" s="15"/>
      <c r="K147685" s="15"/>
      <c r="M147685" s="15"/>
      <c r="N147685" s="30"/>
      <c r="O147685" s="15"/>
    </row>
    <row r="147686" spans="7:15" s="29" customFormat="1" x14ac:dyDescent="0.3">
      <c r="G147686" s="15"/>
      <c r="H147686" s="15"/>
      <c r="I147686" s="15"/>
      <c r="K147686" s="15"/>
      <c r="M147686" s="15"/>
      <c r="N147686" s="30"/>
      <c r="O147686" s="15"/>
    </row>
    <row r="147687" spans="7:15" s="29" customFormat="1" x14ac:dyDescent="0.3">
      <c r="G147687" s="15"/>
      <c r="H147687" s="15"/>
      <c r="I147687" s="15"/>
      <c r="K147687" s="15"/>
      <c r="M147687" s="15"/>
      <c r="N147687" s="30"/>
      <c r="O147687" s="15"/>
    </row>
    <row r="147688" spans="7:15" s="29" customFormat="1" x14ac:dyDescent="0.3">
      <c r="G147688" s="15"/>
      <c r="H147688" s="15"/>
      <c r="I147688" s="15"/>
      <c r="K147688" s="15"/>
      <c r="M147688" s="15"/>
      <c r="N147688" s="30"/>
      <c r="O147688" s="15"/>
    </row>
    <row r="147689" spans="7:15" s="29" customFormat="1" x14ac:dyDescent="0.3">
      <c r="G147689" s="15"/>
      <c r="H147689" s="15"/>
      <c r="I147689" s="15"/>
      <c r="K147689" s="15"/>
      <c r="M147689" s="15"/>
      <c r="N147689" s="30"/>
      <c r="O147689" s="15"/>
    </row>
    <row r="147690" spans="7:15" s="29" customFormat="1" x14ac:dyDescent="0.3">
      <c r="G147690" s="15"/>
      <c r="H147690" s="15"/>
      <c r="I147690" s="15"/>
      <c r="K147690" s="15"/>
      <c r="M147690" s="15"/>
      <c r="N147690" s="30"/>
      <c r="O147690" s="15"/>
    </row>
    <row r="147691" spans="7:15" s="29" customFormat="1" x14ac:dyDescent="0.3">
      <c r="G147691" s="15"/>
      <c r="H147691" s="15"/>
      <c r="I147691" s="15"/>
      <c r="K147691" s="15"/>
      <c r="M147691" s="15"/>
      <c r="N147691" s="30"/>
      <c r="O147691" s="15"/>
    </row>
    <row r="147692" spans="7:15" s="29" customFormat="1" x14ac:dyDescent="0.3">
      <c r="G147692" s="15"/>
      <c r="H147692" s="15"/>
      <c r="I147692" s="15"/>
      <c r="K147692" s="15"/>
      <c r="M147692" s="15"/>
      <c r="N147692" s="30"/>
      <c r="O147692" s="15"/>
    </row>
    <row r="147693" spans="7:15" s="29" customFormat="1" x14ac:dyDescent="0.3">
      <c r="G147693" s="15"/>
      <c r="H147693" s="15"/>
      <c r="I147693" s="15"/>
      <c r="K147693" s="15"/>
      <c r="M147693" s="15"/>
      <c r="N147693" s="30"/>
      <c r="O147693" s="15"/>
    </row>
    <row r="147694" spans="7:15" s="29" customFormat="1" x14ac:dyDescent="0.3">
      <c r="G147694" s="15"/>
      <c r="H147694" s="15"/>
      <c r="I147694" s="15"/>
      <c r="K147694" s="15"/>
      <c r="M147694" s="15"/>
      <c r="N147694" s="30"/>
      <c r="O147694" s="15"/>
    </row>
    <row r="147695" spans="7:15" s="29" customFormat="1" x14ac:dyDescent="0.3">
      <c r="G147695" s="15"/>
      <c r="H147695" s="15"/>
      <c r="I147695" s="15"/>
      <c r="K147695" s="15"/>
      <c r="M147695" s="15"/>
      <c r="N147695" s="30"/>
      <c r="O147695" s="15"/>
    </row>
    <row r="147696" spans="7:15" s="29" customFormat="1" x14ac:dyDescent="0.3">
      <c r="G147696" s="15"/>
      <c r="H147696" s="15"/>
      <c r="I147696" s="15"/>
      <c r="K147696" s="15"/>
      <c r="M147696" s="15"/>
      <c r="N147696" s="30"/>
      <c r="O147696" s="15"/>
    </row>
    <row r="147697" spans="7:15" s="29" customFormat="1" x14ac:dyDescent="0.3">
      <c r="G147697" s="15"/>
      <c r="H147697" s="15"/>
      <c r="I147697" s="15"/>
      <c r="K147697" s="15"/>
      <c r="M147697" s="15"/>
      <c r="N147697" s="30"/>
      <c r="O147697" s="15"/>
    </row>
    <row r="147698" spans="7:15" s="29" customFormat="1" x14ac:dyDescent="0.3">
      <c r="G147698" s="15"/>
      <c r="H147698" s="15"/>
      <c r="I147698" s="15"/>
      <c r="K147698" s="15"/>
      <c r="M147698" s="15"/>
      <c r="N147698" s="30"/>
      <c r="O147698" s="15"/>
    </row>
    <row r="147699" spans="7:15" s="29" customFormat="1" x14ac:dyDescent="0.3">
      <c r="G147699" s="15"/>
      <c r="H147699" s="15"/>
      <c r="I147699" s="15"/>
      <c r="K147699" s="15"/>
      <c r="M147699" s="15"/>
      <c r="N147699" s="30"/>
      <c r="O147699" s="15"/>
    </row>
    <row r="147700" spans="7:15" s="29" customFormat="1" x14ac:dyDescent="0.3">
      <c r="G147700" s="15"/>
      <c r="H147700" s="15"/>
      <c r="I147700" s="15"/>
      <c r="K147700" s="15"/>
      <c r="M147700" s="15"/>
      <c r="N147700" s="30"/>
      <c r="O147700" s="15"/>
    </row>
    <row r="147701" spans="7:15" s="29" customFormat="1" x14ac:dyDescent="0.3">
      <c r="G147701" s="15"/>
      <c r="H147701" s="15"/>
      <c r="I147701" s="15"/>
      <c r="K147701" s="15"/>
      <c r="M147701" s="15"/>
      <c r="N147701" s="30"/>
      <c r="O147701" s="15"/>
    </row>
    <row r="147702" spans="7:15" s="29" customFormat="1" x14ac:dyDescent="0.3">
      <c r="G147702" s="15"/>
      <c r="H147702" s="15"/>
      <c r="I147702" s="15"/>
      <c r="K147702" s="15"/>
      <c r="M147702" s="15"/>
      <c r="N147702" s="30"/>
      <c r="O147702" s="15"/>
    </row>
    <row r="147703" spans="7:15" s="29" customFormat="1" x14ac:dyDescent="0.3">
      <c r="G147703" s="15"/>
      <c r="H147703" s="15"/>
      <c r="I147703" s="15"/>
      <c r="K147703" s="15"/>
      <c r="M147703" s="15"/>
      <c r="N147703" s="30"/>
      <c r="O147703" s="15"/>
    </row>
    <row r="147704" spans="7:15" s="29" customFormat="1" x14ac:dyDescent="0.3">
      <c r="G147704" s="15"/>
      <c r="H147704" s="15"/>
      <c r="I147704" s="15"/>
      <c r="K147704" s="15"/>
      <c r="M147704" s="15"/>
      <c r="N147704" s="30"/>
      <c r="O147704" s="15"/>
    </row>
    <row r="147705" spans="7:15" s="29" customFormat="1" x14ac:dyDescent="0.3">
      <c r="G147705" s="15"/>
      <c r="H147705" s="15"/>
      <c r="I147705" s="15"/>
      <c r="K147705" s="15"/>
      <c r="M147705" s="15"/>
      <c r="N147705" s="30"/>
      <c r="O147705" s="15"/>
    </row>
    <row r="147706" spans="7:15" s="29" customFormat="1" x14ac:dyDescent="0.3">
      <c r="G147706" s="15"/>
      <c r="H147706" s="15"/>
      <c r="I147706" s="15"/>
      <c r="K147706" s="15"/>
      <c r="M147706" s="15"/>
      <c r="N147706" s="30"/>
      <c r="O147706" s="15"/>
    </row>
    <row r="147707" spans="7:15" s="29" customFormat="1" x14ac:dyDescent="0.3">
      <c r="G147707" s="15"/>
      <c r="H147707" s="15"/>
      <c r="I147707" s="15"/>
      <c r="K147707" s="15"/>
      <c r="M147707" s="15"/>
      <c r="N147707" s="30"/>
      <c r="O147707" s="15"/>
    </row>
    <row r="147708" spans="7:15" s="29" customFormat="1" x14ac:dyDescent="0.3">
      <c r="G147708" s="15"/>
      <c r="H147708" s="15"/>
      <c r="I147708" s="15"/>
      <c r="K147708" s="15"/>
      <c r="M147708" s="15"/>
      <c r="N147708" s="30"/>
      <c r="O147708" s="15"/>
    </row>
    <row r="147709" spans="7:15" s="29" customFormat="1" x14ac:dyDescent="0.3">
      <c r="G147709" s="15"/>
      <c r="H147709" s="15"/>
      <c r="I147709" s="15"/>
      <c r="K147709" s="15"/>
      <c r="M147709" s="15"/>
      <c r="N147709" s="30"/>
      <c r="O147709" s="15"/>
    </row>
    <row r="147710" spans="7:15" s="29" customFormat="1" x14ac:dyDescent="0.3">
      <c r="G147710" s="15"/>
      <c r="H147710" s="15"/>
      <c r="I147710" s="15"/>
      <c r="K147710" s="15"/>
      <c r="M147710" s="15"/>
      <c r="N147710" s="30"/>
      <c r="O147710" s="15"/>
    </row>
    <row r="147711" spans="7:15" s="29" customFormat="1" x14ac:dyDescent="0.3">
      <c r="G147711" s="15"/>
      <c r="H147711" s="15"/>
      <c r="I147711" s="15"/>
      <c r="K147711" s="15"/>
      <c r="M147711" s="15"/>
      <c r="N147711" s="30"/>
      <c r="O147711" s="15"/>
    </row>
    <row r="147712" spans="7:15" s="29" customFormat="1" x14ac:dyDescent="0.3">
      <c r="G147712" s="15"/>
      <c r="H147712" s="15"/>
      <c r="I147712" s="15"/>
      <c r="K147712" s="15"/>
      <c r="M147712" s="15"/>
      <c r="N147712" s="30"/>
      <c r="O147712" s="15"/>
    </row>
    <row r="147713" spans="7:15" s="29" customFormat="1" x14ac:dyDescent="0.3">
      <c r="G147713" s="15"/>
      <c r="H147713" s="15"/>
      <c r="I147713" s="15"/>
      <c r="K147713" s="15"/>
      <c r="M147713" s="15"/>
      <c r="N147713" s="30"/>
      <c r="O147713" s="15"/>
    </row>
    <row r="147714" spans="7:15" s="29" customFormat="1" x14ac:dyDescent="0.3">
      <c r="G147714" s="15"/>
      <c r="H147714" s="15"/>
      <c r="I147714" s="15"/>
      <c r="K147714" s="15"/>
      <c r="M147714" s="15"/>
      <c r="N147714" s="30"/>
      <c r="O147714" s="15"/>
    </row>
    <row r="147715" spans="7:15" s="29" customFormat="1" x14ac:dyDescent="0.3">
      <c r="G147715" s="15"/>
      <c r="H147715" s="15"/>
      <c r="I147715" s="15"/>
      <c r="K147715" s="15"/>
      <c r="M147715" s="15"/>
      <c r="N147715" s="30"/>
      <c r="O147715" s="15"/>
    </row>
    <row r="147716" spans="7:15" s="29" customFormat="1" x14ac:dyDescent="0.3">
      <c r="G147716" s="15"/>
      <c r="H147716" s="15"/>
      <c r="I147716" s="15"/>
      <c r="K147716" s="15"/>
      <c r="M147716" s="15"/>
      <c r="N147716" s="30"/>
      <c r="O147716" s="15"/>
    </row>
    <row r="147717" spans="7:15" s="29" customFormat="1" x14ac:dyDescent="0.3">
      <c r="G147717" s="15"/>
      <c r="H147717" s="15"/>
      <c r="I147717" s="15"/>
      <c r="K147717" s="15"/>
      <c r="M147717" s="15"/>
      <c r="N147717" s="30"/>
      <c r="O147717" s="15"/>
    </row>
    <row r="147718" spans="7:15" s="29" customFormat="1" x14ac:dyDescent="0.3">
      <c r="G147718" s="15"/>
      <c r="H147718" s="15"/>
      <c r="I147718" s="15"/>
      <c r="K147718" s="15"/>
      <c r="M147718" s="15"/>
      <c r="N147718" s="30"/>
      <c r="O147718" s="15"/>
    </row>
    <row r="147719" spans="7:15" s="29" customFormat="1" x14ac:dyDescent="0.3">
      <c r="G147719" s="15"/>
      <c r="H147719" s="15"/>
      <c r="I147719" s="15"/>
      <c r="K147719" s="15"/>
      <c r="M147719" s="15"/>
      <c r="N147719" s="30"/>
      <c r="O147719" s="15"/>
    </row>
    <row r="147720" spans="7:15" s="29" customFormat="1" x14ac:dyDescent="0.3">
      <c r="G147720" s="15"/>
      <c r="H147720" s="15"/>
      <c r="I147720" s="15"/>
      <c r="K147720" s="15"/>
      <c r="M147720" s="15"/>
      <c r="N147720" s="30"/>
      <c r="O147720" s="15"/>
    </row>
    <row r="147721" spans="7:15" s="29" customFormat="1" x14ac:dyDescent="0.3">
      <c r="G147721" s="15"/>
      <c r="H147721" s="15"/>
      <c r="I147721" s="15"/>
      <c r="K147721" s="15"/>
      <c r="M147721" s="15"/>
      <c r="N147721" s="30"/>
      <c r="O147721" s="15"/>
    </row>
    <row r="147722" spans="7:15" s="29" customFormat="1" x14ac:dyDescent="0.3">
      <c r="G147722" s="15"/>
      <c r="H147722" s="15"/>
      <c r="I147722" s="15"/>
      <c r="K147722" s="15"/>
      <c r="M147722" s="15"/>
      <c r="N147722" s="30"/>
      <c r="O147722" s="15"/>
    </row>
    <row r="147723" spans="7:15" s="29" customFormat="1" x14ac:dyDescent="0.3">
      <c r="G147723" s="15"/>
      <c r="H147723" s="15"/>
      <c r="I147723" s="15"/>
      <c r="K147723" s="15"/>
      <c r="M147723" s="15"/>
      <c r="N147723" s="30"/>
      <c r="O147723" s="15"/>
    </row>
    <row r="147724" spans="7:15" s="29" customFormat="1" x14ac:dyDescent="0.3">
      <c r="G147724" s="15"/>
      <c r="H147724" s="15"/>
      <c r="I147724" s="15"/>
      <c r="K147724" s="15"/>
      <c r="M147724" s="15"/>
      <c r="N147724" s="30"/>
      <c r="O147724" s="15"/>
    </row>
    <row r="147725" spans="7:15" s="29" customFormat="1" x14ac:dyDescent="0.3">
      <c r="G147725" s="15"/>
      <c r="H147725" s="15"/>
      <c r="I147725" s="15"/>
      <c r="K147725" s="15"/>
      <c r="M147725" s="15"/>
      <c r="N147725" s="30"/>
      <c r="O147725" s="15"/>
    </row>
    <row r="147726" spans="7:15" s="29" customFormat="1" x14ac:dyDescent="0.3">
      <c r="G147726" s="15"/>
      <c r="H147726" s="15"/>
      <c r="I147726" s="15"/>
      <c r="K147726" s="15"/>
      <c r="M147726" s="15"/>
      <c r="N147726" s="30"/>
      <c r="O147726" s="15"/>
    </row>
    <row r="147727" spans="7:15" s="29" customFormat="1" x14ac:dyDescent="0.3">
      <c r="G147727" s="15"/>
      <c r="H147727" s="15"/>
      <c r="I147727" s="15"/>
      <c r="K147727" s="15"/>
      <c r="M147727" s="15"/>
      <c r="N147727" s="30"/>
      <c r="O147727" s="15"/>
    </row>
    <row r="147728" spans="7:15" s="29" customFormat="1" x14ac:dyDescent="0.3">
      <c r="G147728" s="15"/>
      <c r="H147728" s="15"/>
      <c r="I147728" s="15"/>
      <c r="K147728" s="15"/>
      <c r="M147728" s="15"/>
      <c r="N147728" s="30"/>
      <c r="O147728" s="15"/>
    </row>
    <row r="147729" spans="7:15" s="29" customFormat="1" x14ac:dyDescent="0.3">
      <c r="G147729" s="15"/>
      <c r="H147729" s="15"/>
      <c r="I147729" s="15"/>
      <c r="K147729" s="15"/>
      <c r="M147729" s="15"/>
      <c r="N147729" s="30"/>
      <c r="O147729" s="15"/>
    </row>
    <row r="147730" spans="7:15" s="29" customFormat="1" x14ac:dyDescent="0.3">
      <c r="G147730" s="15"/>
      <c r="H147730" s="15"/>
      <c r="I147730" s="15"/>
      <c r="K147730" s="15"/>
      <c r="M147730" s="15"/>
      <c r="N147730" s="30"/>
      <c r="O147730" s="15"/>
    </row>
    <row r="147731" spans="7:15" s="29" customFormat="1" x14ac:dyDescent="0.3">
      <c r="G147731" s="15"/>
      <c r="H147731" s="15"/>
      <c r="I147731" s="15"/>
      <c r="K147731" s="15"/>
      <c r="M147731" s="15"/>
      <c r="N147731" s="30"/>
      <c r="O147731" s="15"/>
    </row>
    <row r="147732" spans="7:15" s="29" customFormat="1" x14ac:dyDescent="0.3">
      <c r="G147732" s="15"/>
      <c r="H147732" s="15"/>
      <c r="I147732" s="15"/>
      <c r="K147732" s="15"/>
      <c r="M147732" s="15"/>
      <c r="N147732" s="30"/>
      <c r="O147732" s="15"/>
    </row>
    <row r="147733" spans="7:15" s="29" customFormat="1" x14ac:dyDescent="0.3">
      <c r="G147733" s="15"/>
      <c r="H147733" s="15"/>
      <c r="I147733" s="15"/>
      <c r="K147733" s="15"/>
      <c r="M147733" s="15"/>
      <c r="N147733" s="30"/>
      <c r="O147733" s="15"/>
    </row>
    <row r="147734" spans="7:15" s="29" customFormat="1" x14ac:dyDescent="0.3">
      <c r="G147734" s="15"/>
      <c r="H147734" s="15"/>
      <c r="I147734" s="15"/>
      <c r="K147734" s="15"/>
      <c r="M147734" s="15"/>
      <c r="N147734" s="30"/>
      <c r="O147734" s="15"/>
    </row>
    <row r="147735" spans="7:15" s="29" customFormat="1" x14ac:dyDescent="0.3">
      <c r="G147735" s="15"/>
      <c r="H147735" s="15"/>
      <c r="I147735" s="15"/>
      <c r="K147735" s="15"/>
      <c r="M147735" s="15"/>
      <c r="N147735" s="30"/>
      <c r="O147735" s="15"/>
    </row>
    <row r="147736" spans="7:15" s="29" customFormat="1" x14ac:dyDescent="0.3">
      <c r="G147736" s="15"/>
      <c r="H147736" s="15"/>
      <c r="I147736" s="15"/>
      <c r="K147736" s="15"/>
      <c r="M147736" s="15"/>
      <c r="N147736" s="30"/>
      <c r="O147736" s="15"/>
    </row>
    <row r="147737" spans="7:15" s="29" customFormat="1" x14ac:dyDescent="0.3">
      <c r="G147737" s="15"/>
      <c r="H147737" s="15"/>
      <c r="I147737" s="15"/>
      <c r="K147737" s="15"/>
      <c r="M147737" s="15"/>
      <c r="N147737" s="30"/>
      <c r="O147737" s="15"/>
    </row>
    <row r="147738" spans="7:15" s="29" customFormat="1" x14ac:dyDescent="0.3">
      <c r="G147738" s="15"/>
      <c r="H147738" s="15"/>
      <c r="I147738" s="15"/>
      <c r="K147738" s="15"/>
      <c r="M147738" s="15"/>
      <c r="N147738" s="30"/>
      <c r="O147738" s="15"/>
    </row>
    <row r="147739" spans="7:15" s="29" customFormat="1" x14ac:dyDescent="0.3">
      <c r="G147739" s="15"/>
      <c r="H147739" s="15"/>
      <c r="I147739" s="15"/>
      <c r="K147739" s="15"/>
      <c r="M147739" s="15"/>
      <c r="N147739" s="30"/>
      <c r="O147739" s="15"/>
    </row>
    <row r="147740" spans="7:15" s="29" customFormat="1" x14ac:dyDescent="0.3">
      <c r="G147740" s="15"/>
      <c r="H147740" s="15"/>
      <c r="I147740" s="15"/>
      <c r="K147740" s="15"/>
      <c r="M147740" s="15"/>
      <c r="N147740" s="30"/>
      <c r="O147740" s="15"/>
    </row>
    <row r="147741" spans="7:15" s="29" customFormat="1" x14ac:dyDescent="0.3">
      <c r="G147741" s="15"/>
      <c r="H147741" s="15"/>
      <c r="I147741" s="15"/>
      <c r="K147741" s="15"/>
      <c r="M147741" s="15"/>
      <c r="N147741" s="30"/>
      <c r="O147741" s="15"/>
    </row>
    <row r="147742" spans="7:15" s="29" customFormat="1" x14ac:dyDescent="0.3">
      <c r="G147742" s="15"/>
      <c r="H147742" s="15"/>
      <c r="I147742" s="15"/>
      <c r="K147742" s="15"/>
      <c r="M147742" s="15"/>
      <c r="N147742" s="30"/>
      <c r="O147742" s="15"/>
    </row>
    <row r="147743" spans="7:15" s="29" customFormat="1" x14ac:dyDescent="0.3">
      <c r="G147743" s="15"/>
      <c r="H147743" s="15"/>
      <c r="I147743" s="15"/>
      <c r="K147743" s="15"/>
      <c r="M147743" s="15"/>
      <c r="N147743" s="30"/>
      <c r="O147743" s="15"/>
    </row>
    <row r="147744" spans="7:15" s="29" customFormat="1" x14ac:dyDescent="0.3">
      <c r="G147744" s="15"/>
      <c r="H147744" s="15"/>
      <c r="I147744" s="15"/>
      <c r="K147744" s="15"/>
      <c r="M147744" s="15"/>
      <c r="N147744" s="30"/>
      <c r="O147744" s="15"/>
    </row>
    <row r="147745" spans="7:15" s="29" customFormat="1" x14ac:dyDescent="0.3">
      <c r="G147745" s="15"/>
      <c r="H147745" s="15"/>
      <c r="I147745" s="15"/>
      <c r="K147745" s="15"/>
      <c r="M147745" s="15"/>
      <c r="N147745" s="30"/>
      <c r="O147745" s="15"/>
    </row>
    <row r="147746" spans="7:15" s="29" customFormat="1" x14ac:dyDescent="0.3">
      <c r="G147746" s="15"/>
      <c r="H147746" s="15"/>
      <c r="I147746" s="15"/>
      <c r="K147746" s="15"/>
      <c r="M147746" s="15"/>
      <c r="N147746" s="30"/>
      <c r="O147746" s="15"/>
    </row>
    <row r="147747" spans="7:15" s="29" customFormat="1" x14ac:dyDescent="0.3">
      <c r="G147747" s="15"/>
      <c r="H147747" s="15"/>
      <c r="I147747" s="15"/>
      <c r="K147747" s="15"/>
      <c r="M147747" s="15"/>
      <c r="N147747" s="30"/>
      <c r="O147747" s="15"/>
    </row>
    <row r="147748" spans="7:15" s="29" customFormat="1" x14ac:dyDescent="0.3">
      <c r="G147748" s="15"/>
      <c r="H147748" s="15"/>
      <c r="I147748" s="15"/>
      <c r="K147748" s="15"/>
      <c r="M147748" s="15"/>
      <c r="N147748" s="30"/>
      <c r="O147748" s="15"/>
    </row>
    <row r="147749" spans="7:15" s="29" customFormat="1" x14ac:dyDescent="0.3">
      <c r="G147749" s="15"/>
      <c r="H147749" s="15"/>
      <c r="I147749" s="15"/>
      <c r="K147749" s="15"/>
      <c r="M147749" s="15"/>
      <c r="N147749" s="30"/>
      <c r="O147749" s="15"/>
    </row>
    <row r="147750" spans="7:15" s="29" customFormat="1" x14ac:dyDescent="0.3">
      <c r="G147750" s="15"/>
      <c r="H147750" s="15"/>
      <c r="I147750" s="15"/>
      <c r="K147750" s="15"/>
      <c r="M147750" s="15"/>
      <c r="N147750" s="30"/>
      <c r="O147750" s="15"/>
    </row>
    <row r="147751" spans="7:15" s="29" customFormat="1" x14ac:dyDescent="0.3">
      <c r="G147751" s="15"/>
      <c r="H147751" s="15"/>
      <c r="I147751" s="15"/>
      <c r="K147751" s="15"/>
      <c r="M147751" s="15"/>
      <c r="N147751" s="30"/>
      <c r="O147751" s="15"/>
    </row>
    <row r="147752" spans="7:15" s="29" customFormat="1" x14ac:dyDescent="0.3">
      <c r="G147752" s="15"/>
      <c r="H147752" s="15"/>
      <c r="I147752" s="15"/>
      <c r="K147752" s="15"/>
      <c r="M147752" s="15"/>
      <c r="N147752" s="30"/>
      <c r="O147752" s="15"/>
    </row>
    <row r="147753" spans="7:15" s="29" customFormat="1" x14ac:dyDescent="0.3">
      <c r="G147753" s="15"/>
      <c r="H147753" s="15"/>
      <c r="I147753" s="15"/>
      <c r="K147753" s="15"/>
      <c r="M147753" s="15"/>
      <c r="N147753" s="30"/>
      <c r="O147753" s="15"/>
    </row>
    <row r="147754" spans="7:15" s="29" customFormat="1" x14ac:dyDescent="0.3">
      <c r="G147754" s="15"/>
      <c r="H147754" s="15"/>
      <c r="I147754" s="15"/>
      <c r="K147754" s="15"/>
      <c r="M147754" s="15"/>
      <c r="N147754" s="30"/>
      <c r="O147754" s="15"/>
    </row>
    <row r="147755" spans="7:15" s="29" customFormat="1" x14ac:dyDescent="0.3">
      <c r="G147755" s="15"/>
      <c r="H147755" s="15"/>
      <c r="I147755" s="15"/>
      <c r="K147755" s="15"/>
      <c r="M147755" s="15"/>
      <c r="N147755" s="30"/>
      <c r="O147755" s="15"/>
    </row>
    <row r="147756" spans="7:15" s="29" customFormat="1" x14ac:dyDescent="0.3">
      <c r="G147756" s="15"/>
      <c r="H147756" s="15"/>
      <c r="I147756" s="15"/>
      <c r="K147756" s="15"/>
      <c r="M147756" s="15"/>
      <c r="N147756" s="30"/>
      <c r="O147756" s="15"/>
    </row>
    <row r="147757" spans="7:15" s="29" customFormat="1" x14ac:dyDescent="0.3">
      <c r="G147757" s="15"/>
      <c r="H147757" s="15"/>
      <c r="I147757" s="15"/>
      <c r="K147757" s="15"/>
      <c r="M147757" s="15"/>
      <c r="N147757" s="30"/>
      <c r="O147757" s="15"/>
    </row>
    <row r="147758" spans="7:15" s="29" customFormat="1" x14ac:dyDescent="0.3">
      <c r="G147758" s="15"/>
      <c r="H147758" s="15"/>
      <c r="I147758" s="15"/>
      <c r="K147758" s="15"/>
      <c r="M147758" s="15"/>
      <c r="N147758" s="30"/>
      <c r="O147758" s="15"/>
    </row>
    <row r="147759" spans="7:15" s="29" customFormat="1" x14ac:dyDescent="0.3">
      <c r="G147759" s="15"/>
      <c r="H147759" s="15"/>
      <c r="I147759" s="15"/>
      <c r="K147759" s="15"/>
      <c r="M147759" s="15"/>
      <c r="N147759" s="30"/>
      <c r="O147759" s="15"/>
    </row>
    <row r="147760" spans="7:15" s="29" customFormat="1" x14ac:dyDescent="0.3">
      <c r="G147760" s="15"/>
      <c r="H147760" s="15"/>
      <c r="I147760" s="15"/>
      <c r="K147760" s="15"/>
      <c r="M147760" s="15"/>
      <c r="N147760" s="30"/>
      <c r="O147760" s="15"/>
    </row>
    <row r="147761" spans="7:15" s="29" customFormat="1" x14ac:dyDescent="0.3">
      <c r="G147761" s="15"/>
      <c r="H147761" s="15"/>
      <c r="I147761" s="15"/>
      <c r="K147761" s="15"/>
      <c r="M147761" s="15"/>
      <c r="N147761" s="30"/>
      <c r="O147761" s="15"/>
    </row>
    <row r="147762" spans="7:15" s="29" customFormat="1" x14ac:dyDescent="0.3">
      <c r="G147762" s="15"/>
      <c r="H147762" s="15"/>
      <c r="I147762" s="15"/>
      <c r="K147762" s="15"/>
      <c r="M147762" s="15"/>
      <c r="N147762" s="30"/>
      <c r="O147762" s="15"/>
    </row>
    <row r="147763" spans="7:15" s="29" customFormat="1" x14ac:dyDescent="0.3">
      <c r="G147763" s="15"/>
      <c r="H147763" s="15"/>
      <c r="I147763" s="15"/>
      <c r="K147763" s="15"/>
      <c r="M147763" s="15"/>
      <c r="N147763" s="30"/>
      <c r="O147763" s="15"/>
    </row>
    <row r="147764" spans="7:15" s="29" customFormat="1" x14ac:dyDescent="0.3">
      <c r="G147764" s="15"/>
      <c r="H147764" s="15"/>
      <c r="I147764" s="15"/>
      <c r="K147764" s="15"/>
      <c r="M147764" s="15"/>
      <c r="N147764" s="30"/>
      <c r="O147764" s="15"/>
    </row>
    <row r="147765" spans="7:15" s="29" customFormat="1" x14ac:dyDescent="0.3">
      <c r="G147765" s="15"/>
      <c r="H147765" s="15"/>
      <c r="I147765" s="15"/>
      <c r="K147765" s="15"/>
      <c r="M147765" s="15"/>
      <c r="N147765" s="30"/>
      <c r="O147765" s="15"/>
    </row>
    <row r="147766" spans="7:15" s="29" customFormat="1" x14ac:dyDescent="0.3">
      <c r="G147766" s="15"/>
      <c r="H147766" s="15"/>
      <c r="I147766" s="15"/>
      <c r="K147766" s="15"/>
      <c r="M147766" s="15"/>
      <c r="N147766" s="30"/>
      <c r="O147766" s="15"/>
    </row>
    <row r="147767" spans="7:15" s="29" customFormat="1" x14ac:dyDescent="0.3">
      <c r="G147767" s="15"/>
      <c r="H147767" s="15"/>
      <c r="I147767" s="15"/>
      <c r="K147767" s="15"/>
      <c r="M147767" s="15"/>
      <c r="N147767" s="30"/>
      <c r="O147767" s="15"/>
    </row>
    <row r="147768" spans="7:15" s="29" customFormat="1" x14ac:dyDescent="0.3">
      <c r="G147768" s="15"/>
      <c r="H147768" s="15"/>
      <c r="I147768" s="15"/>
      <c r="K147768" s="15"/>
      <c r="M147768" s="15"/>
      <c r="N147768" s="30"/>
      <c r="O147768" s="15"/>
    </row>
    <row r="147769" spans="7:15" s="29" customFormat="1" x14ac:dyDescent="0.3">
      <c r="G147769" s="15"/>
      <c r="H147769" s="15"/>
      <c r="I147769" s="15"/>
      <c r="K147769" s="15"/>
      <c r="M147769" s="15"/>
      <c r="N147769" s="30"/>
      <c r="O147769" s="15"/>
    </row>
    <row r="147770" spans="7:15" s="29" customFormat="1" x14ac:dyDescent="0.3">
      <c r="G147770" s="15"/>
      <c r="H147770" s="15"/>
      <c r="I147770" s="15"/>
      <c r="K147770" s="15"/>
      <c r="M147770" s="15"/>
      <c r="N147770" s="30"/>
      <c r="O147770" s="15"/>
    </row>
    <row r="147771" spans="7:15" s="29" customFormat="1" x14ac:dyDescent="0.3">
      <c r="G147771" s="15"/>
      <c r="H147771" s="15"/>
      <c r="I147771" s="15"/>
      <c r="K147771" s="15"/>
      <c r="M147771" s="15"/>
      <c r="N147771" s="30"/>
      <c r="O147771" s="15"/>
    </row>
    <row r="147772" spans="7:15" s="29" customFormat="1" x14ac:dyDescent="0.3">
      <c r="G147772" s="15"/>
      <c r="H147772" s="15"/>
      <c r="I147772" s="15"/>
      <c r="K147772" s="15"/>
      <c r="M147772" s="15"/>
      <c r="N147772" s="30"/>
      <c r="O147772" s="15"/>
    </row>
    <row r="147773" spans="7:15" s="29" customFormat="1" x14ac:dyDescent="0.3">
      <c r="G147773" s="15"/>
      <c r="H147773" s="15"/>
      <c r="I147773" s="15"/>
      <c r="K147773" s="15"/>
      <c r="M147773" s="15"/>
      <c r="N147773" s="30"/>
      <c r="O147773" s="15"/>
    </row>
    <row r="147774" spans="7:15" s="29" customFormat="1" x14ac:dyDescent="0.3">
      <c r="G147774" s="15"/>
      <c r="H147774" s="15"/>
      <c r="I147774" s="15"/>
      <c r="K147774" s="15"/>
      <c r="M147774" s="15"/>
      <c r="N147774" s="30"/>
      <c r="O147774" s="15"/>
    </row>
    <row r="147775" spans="7:15" s="29" customFormat="1" x14ac:dyDescent="0.3">
      <c r="G147775" s="15"/>
      <c r="H147775" s="15"/>
      <c r="I147775" s="15"/>
      <c r="K147775" s="15"/>
      <c r="M147775" s="15"/>
      <c r="N147775" s="30"/>
      <c r="O147775" s="15"/>
    </row>
    <row r="147776" spans="7:15" s="29" customFormat="1" x14ac:dyDescent="0.3">
      <c r="G147776" s="15"/>
      <c r="H147776" s="15"/>
      <c r="I147776" s="15"/>
      <c r="K147776" s="15"/>
      <c r="M147776" s="15"/>
      <c r="N147776" s="30"/>
      <c r="O147776" s="15"/>
    </row>
    <row r="147777" spans="7:15" s="29" customFormat="1" x14ac:dyDescent="0.3">
      <c r="G147777" s="15"/>
      <c r="H147777" s="15"/>
      <c r="I147777" s="15"/>
      <c r="K147777" s="15"/>
      <c r="M147777" s="15"/>
      <c r="N147777" s="30"/>
      <c r="O147777" s="15"/>
    </row>
    <row r="147778" spans="7:15" s="29" customFormat="1" x14ac:dyDescent="0.3">
      <c r="G147778" s="15"/>
      <c r="H147778" s="15"/>
      <c r="I147778" s="15"/>
      <c r="K147778" s="15"/>
      <c r="M147778" s="15"/>
      <c r="N147778" s="30"/>
      <c r="O147778" s="15"/>
    </row>
    <row r="147779" spans="7:15" s="29" customFormat="1" x14ac:dyDescent="0.3">
      <c r="G147779" s="15"/>
      <c r="H147779" s="15"/>
      <c r="I147779" s="15"/>
      <c r="K147779" s="15"/>
      <c r="M147779" s="15"/>
      <c r="N147779" s="30"/>
      <c r="O147779" s="15"/>
    </row>
    <row r="147780" spans="7:15" s="29" customFormat="1" x14ac:dyDescent="0.3">
      <c r="G147780" s="15"/>
      <c r="H147780" s="15"/>
      <c r="I147780" s="15"/>
      <c r="K147780" s="15"/>
      <c r="M147780" s="15"/>
      <c r="N147780" s="30"/>
      <c r="O147780" s="15"/>
    </row>
    <row r="147781" spans="7:15" s="29" customFormat="1" x14ac:dyDescent="0.3">
      <c r="G147781" s="15"/>
      <c r="H147781" s="15"/>
      <c r="I147781" s="15"/>
      <c r="K147781" s="15"/>
      <c r="M147781" s="15"/>
      <c r="N147781" s="30"/>
      <c r="O147781" s="15"/>
    </row>
    <row r="147782" spans="7:15" s="29" customFormat="1" x14ac:dyDescent="0.3">
      <c r="G147782" s="15"/>
      <c r="H147782" s="15"/>
      <c r="I147782" s="15"/>
      <c r="K147782" s="15"/>
      <c r="M147782" s="15"/>
      <c r="N147782" s="30"/>
      <c r="O147782" s="15"/>
    </row>
    <row r="147783" spans="7:15" s="29" customFormat="1" x14ac:dyDescent="0.3">
      <c r="G147783" s="15"/>
      <c r="H147783" s="15"/>
      <c r="I147783" s="15"/>
      <c r="K147783" s="15"/>
      <c r="M147783" s="15"/>
      <c r="N147783" s="30"/>
      <c r="O147783" s="15"/>
    </row>
    <row r="147784" spans="7:15" s="29" customFormat="1" x14ac:dyDescent="0.3">
      <c r="G147784" s="15"/>
      <c r="H147784" s="15"/>
      <c r="I147784" s="15"/>
      <c r="K147784" s="15"/>
      <c r="M147784" s="15"/>
      <c r="N147784" s="30"/>
      <c r="O147784" s="15"/>
    </row>
    <row r="147785" spans="7:15" s="29" customFormat="1" x14ac:dyDescent="0.3">
      <c r="G147785" s="15"/>
      <c r="H147785" s="15"/>
      <c r="I147785" s="15"/>
      <c r="K147785" s="15"/>
      <c r="M147785" s="15"/>
      <c r="N147785" s="30"/>
      <c r="O147785" s="15"/>
    </row>
    <row r="147786" spans="7:15" s="29" customFormat="1" x14ac:dyDescent="0.3">
      <c r="G147786" s="15"/>
      <c r="H147786" s="15"/>
      <c r="I147786" s="15"/>
      <c r="K147786" s="15"/>
      <c r="M147786" s="15"/>
      <c r="N147786" s="30"/>
      <c r="O147786" s="15"/>
    </row>
    <row r="147787" spans="7:15" s="29" customFormat="1" x14ac:dyDescent="0.3">
      <c r="G147787" s="15"/>
      <c r="H147787" s="15"/>
      <c r="I147787" s="15"/>
      <c r="K147787" s="15"/>
      <c r="M147787" s="15"/>
      <c r="N147787" s="30"/>
      <c r="O147787" s="15"/>
    </row>
    <row r="147788" spans="7:15" s="29" customFormat="1" x14ac:dyDescent="0.3">
      <c r="G147788" s="15"/>
      <c r="H147788" s="15"/>
      <c r="I147788" s="15"/>
      <c r="K147788" s="15"/>
      <c r="M147788" s="15"/>
      <c r="N147788" s="30"/>
      <c r="O147788" s="15"/>
    </row>
    <row r="147789" spans="7:15" s="29" customFormat="1" x14ac:dyDescent="0.3">
      <c r="G147789" s="15"/>
      <c r="H147789" s="15"/>
      <c r="I147789" s="15"/>
      <c r="K147789" s="15"/>
      <c r="M147789" s="15"/>
      <c r="N147789" s="30"/>
      <c r="O147789" s="15"/>
    </row>
    <row r="147790" spans="7:15" s="29" customFormat="1" x14ac:dyDescent="0.3">
      <c r="G147790" s="15"/>
      <c r="H147790" s="15"/>
      <c r="I147790" s="15"/>
      <c r="K147790" s="15"/>
      <c r="M147790" s="15"/>
      <c r="N147790" s="30"/>
      <c r="O147790" s="15"/>
    </row>
    <row r="147791" spans="7:15" s="29" customFormat="1" x14ac:dyDescent="0.3">
      <c r="G147791" s="15"/>
      <c r="H147791" s="15"/>
      <c r="I147791" s="15"/>
      <c r="K147791" s="15"/>
      <c r="M147791" s="15"/>
      <c r="N147791" s="30"/>
      <c r="O147791" s="15"/>
    </row>
    <row r="147792" spans="7:15" s="29" customFormat="1" x14ac:dyDescent="0.3">
      <c r="G147792" s="15"/>
      <c r="H147792" s="15"/>
      <c r="I147792" s="15"/>
      <c r="K147792" s="15"/>
      <c r="M147792" s="15"/>
      <c r="N147792" s="30"/>
      <c r="O147792" s="15"/>
    </row>
    <row r="147793" spans="7:15" s="29" customFormat="1" x14ac:dyDescent="0.3">
      <c r="G147793" s="15"/>
      <c r="H147793" s="15"/>
      <c r="I147793" s="15"/>
      <c r="K147793" s="15"/>
      <c r="M147793" s="15"/>
      <c r="N147793" s="30"/>
      <c r="O147793" s="15"/>
    </row>
    <row r="147794" spans="7:15" s="29" customFormat="1" x14ac:dyDescent="0.3">
      <c r="G147794" s="15"/>
      <c r="H147794" s="15"/>
      <c r="I147794" s="15"/>
      <c r="K147794" s="15"/>
      <c r="M147794" s="15"/>
      <c r="N147794" s="30"/>
      <c r="O147794" s="15"/>
    </row>
    <row r="147795" spans="7:15" s="29" customFormat="1" x14ac:dyDescent="0.3">
      <c r="G147795" s="15"/>
      <c r="H147795" s="15"/>
      <c r="I147795" s="15"/>
      <c r="K147795" s="15"/>
      <c r="M147795" s="15"/>
      <c r="N147795" s="30"/>
      <c r="O147795" s="15"/>
    </row>
    <row r="147796" spans="7:15" s="29" customFormat="1" x14ac:dyDescent="0.3">
      <c r="G147796" s="15"/>
      <c r="H147796" s="15"/>
      <c r="I147796" s="15"/>
      <c r="K147796" s="15"/>
      <c r="M147796" s="15"/>
      <c r="N147796" s="30"/>
      <c r="O147796" s="15"/>
    </row>
    <row r="147797" spans="7:15" s="29" customFormat="1" x14ac:dyDescent="0.3">
      <c r="G147797" s="15"/>
      <c r="H147797" s="15"/>
      <c r="I147797" s="15"/>
      <c r="K147797" s="15"/>
      <c r="M147797" s="15"/>
      <c r="N147797" s="30"/>
      <c r="O147797" s="15"/>
    </row>
    <row r="147798" spans="7:15" s="29" customFormat="1" x14ac:dyDescent="0.3">
      <c r="G147798" s="15"/>
      <c r="H147798" s="15"/>
      <c r="I147798" s="15"/>
      <c r="K147798" s="15"/>
      <c r="M147798" s="15"/>
      <c r="N147798" s="30"/>
      <c r="O147798" s="15"/>
    </row>
    <row r="147799" spans="7:15" s="29" customFormat="1" x14ac:dyDescent="0.3">
      <c r="G147799" s="15"/>
      <c r="H147799" s="15"/>
      <c r="I147799" s="15"/>
      <c r="K147799" s="15"/>
      <c r="M147799" s="15"/>
      <c r="N147799" s="30"/>
      <c r="O147799" s="15"/>
    </row>
    <row r="147800" spans="7:15" s="29" customFormat="1" x14ac:dyDescent="0.3">
      <c r="G147800" s="15"/>
      <c r="H147800" s="15"/>
      <c r="I147800" s="15"/>
      <c r="K147800" s="15"/>
      <c r="M147800" s="15"/>
      <c r="N147800" s="30"/>
      <c r="O147800" s="15"/>
    </row>
    <row r="147801" spans="7:15" s="29" customFormat="1" x14ac:dyDescent="0.3">
      <c r="G147801" s="15"/>
      <c r="H147801" s="15"/>
      <c r="I147801" s="15"/>
      <c r="K147801" s="15"/>
      <c r="M147801" s="15"/>
      <c r="N147801" s="30"/>
      <c r="O147801" s="15"/>
    </row>
    <row r="147802" spans="7:15" s="29" customFormat="1" x14ac:dyDescent="0.3">
      <c r="G147802" s="15"/>
      <c r="H147802" s="15"/>
      <c r="I147802" s="15"/>
      <c r="K147802" s="15"/>
      <c r="M147802" s="15"/>
      <c r="N147802" s="30"/>
      <c r="O147802" s="15"/>
    </row>
    <row r="147803" spans="7:15" s="29" customFormat="1" x14ac:dyDescent="0.3">
      <c r="G147803" s="15"/>
      <c r="H147803" s="15"/>
      <c r="I147803" s="15"/>
      <c r="K147803" s="15"/>
      <c r="M147803" s="15"/>
      <c r="N147803" s="30"/>
      <c r="O147803" s="15"/>
    </row>
    <row r="147804" spans="7:15" s="29" customFormat="1" x14ac:dyDescent="0.3">
      <c r="G147804" s="15"/>
      <c r="H147804" s="15"/>
      <c r="I147804" s="15"/>
      <c r="K147804" s="15"/>
      <c r="M147804" s="15"/>
      <c r="N147804" s="30"/>
      <c r="O147804" s="15"/>
    </row>
    <row r="147805" spans="7:15" s="29" customFormat="1" x14ac:dyDescent="0.3">
      <c r="G147805" s="15"/>
      <c r="H147805" s="15"/>
      <c r="I147805" s="15"/>
      <c r="K147805" s="15"/>
      <c r="M147805" s="15"/>
      <c r="N147805" s="30"/>
      <c r="O147805" s="15"/>
    </row>
    <row r="147806" spans="7:15" s="29" customFormat="1" x14ac:dyDescent="0.3">
      <c r="G147806" s="15"/>
      <c r="H147806" s="15"/>
      <c r="I147806" s="15"/>
      <c r="K147806" s="15"/>
      <c r="M147806" s="15"/>
      <c r="N147806" s="30"/>
      <c r="O147806" s="15"/>
    </row>
    <row r="147807" spans="7:15" s="29" customFormat="1" x14ac:dyDescent="0.3">
      <c r="G147807" s="15"/>
      <c r="H147807" s="15"/>
      <c r="I147807" s="15"/>
      <c r="K147807" s="15"/>
      <c r="M147807" s="15"/>
      <c r="N147807" s="30"/>
      <c r="O147807" s="15"/>
    </row>
    <row r="147808" spans="7:15" s="29" customFormat="1" x14ac:dyDescent="0.3">
      <c r="G147808" s="15"/>
      <c r="H147808" s="15"/>
      <c r="I147808" s="15"/>
      <c r="K147808" s="15"/>
      <c r="M147808" s="15"/>
      <c r="N147808" s="30"/>
      <c r="O147808" s="15"/>
    </row>
    <row r="147809" spans="7:15" s="29" customFormat="1" x14ac:dyDescent="0.3">
      <c r="G147809" s="15"/>
      <c r="H147809" s="15"/>
      <c r="I147809" s="15"/>
      <c r="K147809" s="15"/>
      <c r="M147809" s="15"/>
      <c r="N147809" s="30"/>
      <c r="O147809" s="15"/>
    </row>
    <row r="147810" spans="7:15" s="29" customFormat="1" x14ac:dyDescent="0.3">
      <c r="G147810" s="15"/>
      <c r="H147810" s="15"/>
      <c r="I147810" s="15"/>
      <c r="K147810" s="15"/>
      <c r="M147810" s="15"/>
      <c r="N147810" s="30"/>
      <c r="O147810" s="15"/>
    </row>
    <row r="147811" spans="7:15" s="29" customFormat="1" x14ac:dyDescent="0.3">
      <c r="G147811" s="15"/>
      <c r="H147811" s="15"/>
      <c r="I147811" s="15"/>
      <c r="K147811" s="15"/>
      <c r="M147811" s="15"/>
      <c r="N147811" s="30"/>
      <c r="O147811" s="15"/>
    </row>
    <row r="147812" spans="7:15" s="29" customFormat="1" x14ac:dyDescent="0.3">
      <c r="G147812" s="15"/>
      <c r="H147812" s="15"/>
      <c r="I147812" s="15"/>
      <c r="K147812" s="15"/>
      <c r="M147812" s="15"/>
      <c r="N147812" s="30"/>
      <c r="O147812" s="15"/>
    </row>
    <row r="147813" spans="7:15" s="29" customFormat="1" x14ac:dyDescent="0.3">
      <c r="G147813" s="15"/>
      <c r="H147813" s="15"/>
      <c r="I147813" s="15"/>
      <c r="K147813" s="15"/>
      <c r="M147813" s="15"/>
      <c r="N147813" s="30"/>
      <c r="O147813" s="15"/>
    </row>
    <row r="147814" spans="7:15" s="29" customFormat="1" x14ac:dyDescent="0.3">
      <c r="G147814" s="15"/>
      <c r="H147814" s="15"/>
      <c r="I147814" s="15"/>
      <c r="K147814" s="15"/>
      <c r="M147814" s="15"/>
      <c r="N147814" s="30"/>
      <c r="O147814" s="15"/>
    </row>
    <row r="147815" spans="7:15" s="29" customFormat="1" x14ac:dyDescent="0.3">
      <c r="G147815" s="15"/>
      <c r="H147815" s="15"/>
      <c r="I147815" s="15"/>
      <c r="K147815" s="15"/>
      <c r="M147815" s="15"/>
      <c r="N147815" s="30"/>
      <c r="O147815" s="15"/>
    </row>
    <row r="147816" spans="7:15" s="29" customFormat="1" x14ac:dyDescent="0.3">
      <c r="G147816" s="15"/>
      <c r="H147816" s="15"/>
      <c r="I147816" s="15"/>
      <c r="K147816" s="15"/>
      <c r="M147816" s="15"/>
      <c r="N147816" s="30"/>
      <c r="O147816" s="15"/>
    </row>
    <row r="147817" spans="7:15" s="29" customFormat="1" x14ac:dyDescent="0.3">
      <c r="G147817" s="15"/>
      <c r="H147817" s="15"/>
      <c r="I147817" s="15"/>
      <c r="K147817" s="15"/>
      <c r="M147817" s="15"/>
      <c r="N147817" s="30"/>
      <c r="O147817" s="15"/>
    </row>
    <row r="147818" spans="7:15" s="29" customFormat="1" x14ac:dyDescent="0.3">
      <c r="G147818" s="15"/>
      <c r="H147818" s="15"/>
      <c r="I147818" s="15"/>
      <c r="K147818" s="15"/>
      <c r="M147818" s="15"/>
      <c r="N147818" s="30"/>
      <c r="O147818" s="15"/>
    </row>
    <row r="147819" spans="7:15" s="29" customFormat="1" x14ac:dyDescent="0.3">
      <c r="G147819" s="15"/>
      <c r="H147819" s="15"/>
      <c r="I147819" s="15"/>
      <c r="K147819" s="15"/>
      <c r="M147819" s="15"/>
      <c r="N147819" s="30"/>
      <c r="O147819" s="15"/>
    </row>
    <row r="147820" spans="7:15" s="29" customFormat="1" x14ac:dyDescent="0.3">
      <c r="G147820" s="15"/>
      <c r="H147820" s="15"/>
      <c r="I147820" s="15"/>
      <c r="K147820" s="15"/>
      <c r="M147820" s="15"/>
      <c r="N147820" s="30"/>
      <c r="O147820" s="15"/>
    </row>
    <row r="147821" spans="7:15" s="29" customFormat="1" x14ac:dyDescent="0.3">
      <c r="G147821" s="15"/>
      <c r="H147821" s="15"/>
      <c r="I147821" s="15"/>
      <c r="K147821" s="15"/>
      <c r="M147821" s="15"/>
      <c r="N147821" s="30"/>
      <c r="O147821" s="15"/>
    </row>
    <row r="147822" spans="7:15" s="29" customFormat="1" x14ac:dyDescent="0.3">
      <c r="G147822" s="15"/>
      <c r="H147822" s="15"/>
      <c r="I147822" s="15"/>
      <c r="K147822" s="15"/>
      <c r="M147822" s="15"/>
      <c r="N147822" s="30"/>
      <c r="O147822" s="15"/>
    </row>
    <row r="147823" spans="7:15" s="29" customFormat="1" x14ac:dyDescent="0.3">
      <c r="G147823" s="15"/>
      <c r="H147823" s="15"/>
      <c r="I147823" s="15"/>
      <c r="K147823" s="15"/>
      <c r="M147823" s="15"/>
      <c r="N147823" s="30"/>
      <c r="O147823" s="15"/>
    </row>
    <row r="147824" spans="7:15" s="29" customFormat="1" x14ac:dyDescent="0.3">
      <c r="G147824" s="15"/>
      <c r="H147824" s="15"/>
      <c r="I147824" s="15"/>
      <c r="K147824" s="15"/>
      <c r="M147824" s="15"/>
      <c r="N147824" s="30"/>
      <c r="O147824" s="15"/>
    </row>
    <row r="147825" spans="7:15" s="29" customFormat="1" x14ac:dyDescent="0.3">
      <c r="G147825" s="15"/>
      <c r="H147825" s="15"/>
      <c r="I147825" s="15"/>
      <c r="K147825" s="15"/>
      <c r="M147825" s="15"/>
      <c r="N147825" s="30"/>
      <c r="O147825" s="15"/>
    </row>
    <row r="147826" spans="7:15" s="29" customFormat="1" x14ac:dyDescent="0.3">
      <c r="G147826" s="15"/>
      <c r="H147826" s="15"/>
      <c r="I147826" s="15"/>
      <c r="K147826" s="15"/>
      <c r="M147826" s="15"/>
      <c r="N147826" s="30"/>
      <c r="O147826" s="15"/>
    </row>
    <row r="147827" spans="7:15" s="29" customFormat="1" x14ac:dyDescent="0.3">
      <c r="G147827" s="15"/>
      <c r="H147827" s="15"/>
      <c r="I147827" s="15"/>
      <c r="K147827" s="15"/>
      <c r="M147827" s="15"/>
      <c r="N147827" s="30"/>
      <c r="O147827" s="15"/>
    </row>
    <row r="147828" spans="7:15" s="29" customFormat="1" x14ac:dyDescent="0.3">
      <c r="G147828" s="15"/>
      <c r="H147828" s="15"/>
      <c r="I147828" s="15"/>
      <c r="K147828" s="15"/>
      <c r="M147828" s="15"/>
      <c r="N147828" s="30"/>
      <c r="O147828" s="15"/>
    </row>
    <row r="147829" spans="7:15" s="29" customFormat="1" x14ac:dyDescent="0.3">
      <c r="G147829" s="15"/>
      <c r="H147829" s="15"/>
      <c r="I147829" s="15"/>
      <c r="K147829" s="15"/>
      <c r="M147829" s="15"/>
      <c r="N147829" s="30"/>
      <c r="O147829" s="15"/>
    </row>
    <row r="147830" spans="7:15" s="29" customFormat="1" x14ac:dyDescent="0.3">
      <c r="G147830" s="15"/>
      <c r="H147830" s="15"/>
      <c r="I147830" s="15"/>
      <c r="K147830" s="15"/>
      <c r="M147830" s="15"/>
      <c r="N147830" s="30"/>
      <c r="O147830" s="15"/>
    </row>
    <row r="147831" spans="7:15" s="29" customFormat="1" x14ac:dyDescent="0.3">
      <c r="G147831" s="15"/>
      <c r="H147831" s="15"/>
      <c r="I147831" s="15"/>
      <c r="K147831" s="15"/>
      <c r="M147831" s="15"/>
      <c r="N147831" s="30"/>
      <c r="O147831" s="15"/>
    </row>
    <row r="147832" spans="7:15" s="29" customFormat="1" x14ac:dyDescent="0.3">
      <c r="G147832" s="15"/>
      <c r="H147832" s="15"/>
      <c r="I147832" s="15"/>
      <c r="K147832" s="15"/>
      <c r="M147832" s="15"/>
      <c r="N147832" s="30"/>
      <c r="O147832" s="15"/>
    </row>
    <row r="147833" spans="7:15" s="29" customFormat="1" x14ac:dyDescent="0.3">
      <c r="G147833" s="15"/>
      <c r="H147833" s="15"/>
      <c r="I147833" s="15"/>
      <c r="K147833" s="15"/>
      <c r="M147833" s="15"/>
      <c r="N147833" s="30"/>
      <c r="O147833" s="15"/>
    </row>
    <row r="147834" spans="7:15" s="29" customFormat="1" x14ac:dyDescent="0.3">
      <c r="G147834" s="15"/>
      <c r="H147834" s="15"/>
      <c r="I147834" s="15"/>
      <c r="K147834" s="15"/>
      <c r="M147834" s="15"/>
      <c r="N147834" s="30"/>
      <c r="O147834" s="15"/>
    </row>
    <row r="147835" spans="7:15" s="29" customFormat="1" x14ac:dyDescent="0.3">
      <c r="G147835" s="15"/>
      <c r="H147835" s="15"/>
      <c r="I147835" s="15"/>
      <c r="K147835" s="15"/>
      <c r="M147835" s="15"/>
      <c r="N147835" s="30"/>
      <c r="O147835" s="15"/>
    </row>
    <row r="147836" spans="7:15" s="29" customFormat="1" x14ac:dyDescent="0.3">
      <c r="G147836" s="15"/>
      <c r="H147836" s="15"/>
      <c r="I147836" s="15"/>
      <c r="K147836" s="15"/>
      <c r="M147836" s="15"/>
      <c r="N147836" s="30"/>
      <c r="O147836" s="15"/>
    </row>
    <row r="147837" spans="7:15" s="29" customFormat="1" x14ac:dyDescent="0.3">
      <c r="G147837" s="15"/>
      <c r="H147837" s="15"/>
      <c r="I147837" s="15"/>
      <c r="K147837" s="15"/>
      <c r="M147837" s="15"/>
      <c r="N147837" s="30"/>
      <c r="O147837" s="15"/>
    </row>
    <row r="147838" spans="7:15" s="29" customFormat="1" x14ac:dyDescent="0.3">
      <c r="G147838" s="15"/>
      <c r="H147838" s="15"/>
      <c r="I147838" s="15"/>
      <c r="K147838" s="15"/>
      <c r="M147838" s="15"/>
      <c r="N147838" s="30"/>
      <c r="O147838" s="15"/>
    </row>
    <row r="147839" spans="7:15" s="29" customFormat="1" x14ac:dyDescent="0.3">
      <c r="G147839" s="15"/>
      <c r="H147839" s="15"/>
      <c r="I147839" s="15"/>
      <c r="K147839" s="15"/>
      <c r="M147839" s="15"/>
      <c r="N147839" s="30"/>
      <c r="O147839" s="15"/>
    </row>
    <row r="147840" spans="7:15" s="29" customFormat="1" x14ac:dyDescent="0.3">
      <c r="G147840" s="15"/>
      <c r="H147840" s="15"/>
      <c r="I147840" s="15"/>
      <c r="K147840" s="15"/>
      <c r="M147840" s="15"/>
      <c r="N147840" s="30"/>
      <c r="O147840" s="15"/>
    </row>
    <row r="147841" spans="7:15" s="29" customFormat="1" x14ac:dyDescent="0.3">
      <c r="G147841" s="15"/>
      <c r="H147841" s="15"/>
      <c r="I147841" s="15"/>
      <c r="K147841" s="15"/>
      <c r="M147841" s="15"/>
      <c r="N147841" s="30"/>
      <c r="O147841" s="15"/>
    </row>
    <row r="147842" spans="7:15" s="29" customFormat="1" x14ac:dyDescent="0.3">
      <c r="G147842" s="15"/>
      <c r="H147842" s="15"/>
      <c r="I147842" s="15"/>
      <c r="K147842" s="15"/>
      <c r="M147842" s="15"/>
      <c r="N147842" s="30"/>
      <c r="O147842" s="15"/>
    </row>
    <row r="147843" spans="7:15" s="29" customFormat="1" x14ac:dyDescent="0.3">
      <c r="G147843" s="15"/>
      <c r="H147843" s="15"/>
      <c r="I147843" s="15"/>
      <c r="K147843" s="15"/>
      <c r="M147843" s="15"/>
      <c r="N147843" s="30"/>
      <c r="O147843" s="15"/>
    </row>
    <row r="147844" spans="7:15" s="29" customFormat="1" x14ac:dyDescent="0.3">
      <c r="G147844" s="15"/>
      <c r="H147844" s="15"/>
      <c r="I147844" s="15"/>
      <c r="K147844" s="15"/>
      <c r="M147844" s="15"/>
      <c r="N147844" s="30"/>
      <c r="O147844" s="15"/>
    </row>
    <row r="147845" spans="7:15" s="29" customFormat="1" x14ac:dyDescent="0.3">
      <c r="G147845" s="15"/>
      <c r="H147845" s="15"/>
      <c r="I147845" s="15"/>
      <c r="K147845" s="15"/>
      <c r="M147845" s="15"/>
      <c r="N147845" s="30"/>
      <c r="O147845" s="15"/>
    </row>
    <row r="147846" spans="7:15" s="29" customFormat="1" x14ac:dyDescent="0.3">
      <c r="G147846" s="15"/>
      <c r="H147846" s="15"/>
      <c r="I147846" s="15"/>
      <c r="K147846" s="15"/>
      <c r="M147846" s="15"/>
      <c r="N147846" s="30"/>
      <c r="O147846" s="15"/>
    </row>
    <row r="147847" spans="7:15" s="29" customFormat="1" x14ac:dyDescent="0.3">
      <c r="G147847" s="15"/>
      <c r="H147847" s="15"/>
      <c r="I147847" s="15"/>
      <c r="K147847" s="15"/>
      <c r="M147847" s="15"/>
      <c r="N147847" s="30"/>
      <c r="O147847" s="15"/>
    </row>
    <row r="147848" spans="7:15" s="29" customFormat="1" x14ac:dyDescent="0.3">
      <c r="G147848" s="15"/>
      <c r="H147848" s="15"/>
      <c r="I147848" s="15"/>
      <c r="K147848" s="15"/>
      <c r="M147848" s="15"/>
      <c r="N147848" s="30"/>
      <c r="O147848" s="15"/>
    </row>
    <row r="147849" spans="7:15" s="29" customFormat="1" x14ac:dyDescent="0.3">
      <c r="G147849" s="15"/>
      <c r="H147849" s="15"/>
      <c r="I147849" s="15"/>
      <c r="K147849" s="15"/>
      <c r="M147849" s="15"/>
      <c r="N147849" s="30"/>
      <c r="O147849" s="15"/>
    </row>
    <row r="147850" spans="7:15" s="29" customFormat="1" x14ac:dyDescent="0.3">
      <c r="G147850" s="15"/>
      <c r="H147850" s="15"/>
      <c r="I147850" s="15"/>
      <c r="K147850" s="15"/>
      <c r="M147850" s="15"/>
      <c r="N147850" s="30"/>
      <c r="O147850" s="15"/>
    </row>
    <row r="147851" spans="7:15" s="29" customFormat="1" x14ac:dyDescent="0.3">
      <c r="G147851" s="15"/>
      <c r="H147851" s="15"/>
      <c r="I147851" s="15"/>
      <c r="K147851" s="15"/>
      <c r="M147851" s="15"/>
      <c r="N147851" s="30"/>
      <c r="O147851" s="15"/>
    </row>
    <row r="147852" spans="7:15" s="29" customFormat="1" x14ac:dyDescent="0.3">
      <c r="G147852" s="15"/>
      <c r="H147852" s="15"/>
      <c r="I147852" s="15"/>
      <c r="K147852" s="15"/>
      <c r="M147852" s="15"/>
      <c r="N147852" s="30"/>
      <c r="O147852" s="15"/>
    </row>
    <row r="147853" spans="7:15" s="29" customFormat="1" x14ac:dyDescent="0.3">
      <c r="G147853" s="15"/>
      <c r="H147853" s="15"/>
      <c r="I147853" s="15"/>
      <c r="K147853" s="15"/>
      <c r="M147853" s="15"/>
      <c r="N147853" s="30"/>
      <c r="O147853" s="15"/>
    </row>
    <row r="147854" spans="7:15" s="29" customFormat="1" x14ac:dyDescent="0.3">
      <c r="G147854" s="15"/>
      <c r="H147854" s="15"/>
      <c r="I147854" s="15"/>
      <c r="K147854" s="15"/>
      <c r="M147854" s="15"/>
      <c r="N147854" s="30"/>
      <c r="O147854" s="15"/>
    </row>
    <row r="147855" spans="7:15" s="29" customFormat="1" x14ac:dyDescent="0.3">
      <c r="G147855" s="15"/>
      <c r="H147855" s="15"/>
      <c r="I147855" s="15"/>
      <c r="K147855" s="15"/>
      <c r="M147855" s="15"/>
      <c r="N147855" s="30"/>
      <c r="O147855" s="15"/>
    </row>
    <row r="147856" spans="7:15" s="29" customFormat="1" x14ac:dyDescent="0.3">
      <c r="G147856" s="15"/>
      <c r="H147856" s="15"/>
      <c r="I147856" s="15"/>
      <c r="K147856" s="15"/>
      <c r="M147856" s="15"/>
      <c r="N147856" s="30"/>
      <c r="O147856" s="15"/>
    </row>
    <row r="147857" spans="7:15" s="29" customFormat="1" x14ac:dyDescent="0.3">
      <c r="G147857" s="15"/>
      <c r="H147857" s="15"/>
      <c r="I147857" s="15"/>
      <c r="K147857" s="15"/>
      <c r="M147857" s="15"/>
      <c r="N147857" s="30"/>
      <c r="O147857" s="15"/>
    </row>
    <row r="147858" spans="7:15" s="29" customFormat="1" x14ac:dyDescent="0.3">
      <c r="G147858" s="15"/>
      <c r="H147858" s="15"/>
      <c r="I147858" s="15"/>
      <c r="K147858" s="15"/>
      <c r="M147858" s="15"/>
      <c r="N147858" s="30"/>
      <c r="O147858" s="15"/>
    </row>
    <row r="147859" spans="7:15" s="29" customFormat="1" x14ac:dyDescent="0.3">
      <c r="G147859" s="15"/>
      <c r="H147859" s="15"/>
      <c r="I147859" s="15"/>
      <c r="K147859" s="15"/>
      <c r="M147859" s="15"/>
      <c r="N147859" s="30"/>
      <c r="O147859" s="15"/>
    </row>
    <row r="147860" spans="7:15" s="29" customFormat="1" x14ac:dyDescent="0.3">
      <c r="G147860" s="15"/>
      <c r="H147860" s="15"/>
      <c r="I147860" s="15"/>
      <c r="K147860" s="15"/>
      <c r="M147860" s="15"/>
      <c r="N147860" s="30"/>
      <c r="O147860" s="15"/>
    </row>
    <row r="147861" spans="7:15" s="29" customFormat="1" x14ac:dyDescent="0.3">
      <c r="G147861" s="15"/>
      <c r="H147861" s="15"/>
      <c r="I147861" s="15"/>
      <c r="K147861" s="15"/>
      <c r="M147861" s="15"/>
      <c r="N147861" s="30"/>
      <c r="O147861" s="15"/>
    </row>
    <row r="147862" spans="7:15" s="29" customFormat="1" x14ac:dyDescent="0.3">
      <c r="G147862" s="15"/>
      <c r="H147862" s="15"/>
      <c r="I147862" s="15"/>
      <c r="K147862" s="15"/>
      <c r="M147862" s="15"/>
      <c r="N147862" s="30"/>
      <c r="O147862" s="15"/>
    </row>
    <row r="147863" spans="7:15" s="29" customFormat="1" x14ac:dyDescent="0.3">
      <c r="G147863" s="15"/>
      <c r="H147863" s="15"/>
      <c r="I147863" s="15"/>
      <c r="K147863" s="15"/>
      <c r="M147863" s="15"/>
      <c r="N147863" s="30"/>
      <c r="O147863" s="15"/>
    </row>
    <row r="147864" spans="7:15" s="29" customFormat="1" x14ac:dyDescent="0.3">
      <c r="G147864" s="15"/>
      <c r="H147864" s="15"/>
      <c r="I147864" s="15"/>
      <c r="K147864" s="15"/>
      <c r="M147864" s="15"/>
      <c r="N147864" s="30"/>
      <c r="O147864" s="15"/>
    </row>
    <row r="147865" spans="7:15" s="29" customFormat="1" x14ac:dyDescent="0.3">
      <c r="G147865" s="15"/>
      <c r="H147865" s="15"/>
      <c r="I147865" s="15"/>
      <c r="K147865" s="15"/>
      <c r="M147865" s="15"/>
      <c r="N147865" s="30"/>
      <c r="O147865" s="15"/>
    </row>
    <row r="147866" spans="7:15" s="29" customFormat="1" x14ac:dyDescent="0.3">
      <c r="G147866" s="15"/>
      <c r="H147866" s="15"/>
      <c r="I147866" s="15"/>
      <c r="K147866" s="15"/>
      <c r="M147866" s="15"/>
      <c r="N147866" s="30"/>
      <c r="O147866" s="15"/>
    </row>
    <row r="147867" spans="7:15" s="29" customFormat="1" x14ac:dyDescent="0.3">
      <c r="G147867" s="15"/>
      <c r="H147867" s="15"/>
      <c r="I147867" s="15"/>
      <c r="K147867" s="15"/>
      <c r="M147867" s="15"/>
      <c r="N147867" s="30"/>
      <c r="O147867" s="15"/>
    </row>
    <row r="147868" spans="7:15" s="29" customFormat="1" x14ac:dyDescent="0.3">
      <c r="G147868" s="15"/>
      <c r="H147868" s="15"/>
      <c r="I147868" s="15"/>
      <c r="K147868" s="15"/>
      <c r="M147868" s="15"/>
      <c r="N147868" s="30"/>
      <c r="O147868" s="15"/>
    </row>
    <row r="147869" spans="7:15" s="29" customFormat="1" x14ac:dyDescent="0.3">
      <c r="G147869" s="15"/>
      <c r="H147869" s="15"/>
      <c r="I147869" s="15"/>
      <c r="K147869" s="15"/>
      <c r="M147869" s="15"/>
      <c r="N147869" s="30"/>
      <c r="O147869" s="15"/>
    </row>
    <row r="147870" spans="7:15" s="29" customFormat="1" x14ac:dyDescent="0.3">
      <c r="G147870" s="15"/>
      <c r="H147870" s="15"/>
      <c r="I147870" s="15"/>
      <c r="K147870" s="15"/>
      <c r="M147870" s="15"/>
      <c r="N147870" s="30"/>
      <c r="O147870" s="15"/>
    </row>
    <row r="147871" spans="7:15" s="29" customFormat="1" x14ac:dyDescent="0.3">
      <c r="G147871" s="15"/>
      <c r="H147871" s="15"/>
      <c r="I147871" s="15"/>
      <c r="K147871" s="15"/>
      <c r="M147871" s="15"/>
      <c r="N147871" s="30"/>
      <c r="O147871" s="15"/>
    </row>
    <row r="147872" spans="7:15" s="29" customFormat="1" x14ac:dyDescent="0.3">
      <c r="G147872" s="15"/>
      <c r="H147872" s="15"/>
      <c r="I147872" s="15"/>
      <c r="K147872" s="15"/>
      <c r="M147872" s="15"/>
      <c r="N147872" s="30"/>
      <c r="O147872" s="15"/>
    </row>
    <row r="147873" spans="7:15" s="29" customFormat="1" x14ac:dyDescent="0.3">
      <c r="G147873" s="15"/>
      <c r="H147873" s="15"/>
      <c r="I147873" s="15"/>
      <c r="K147873" s="15"/>
      <c r="M147873" s="15"/>
      <c r="N147873" s="30"/>
      <c r="O147873" s="15"/>
    </row>
    <row r="147874" spans="7:15" s="29" customFormat="1" x14ac:dyDescent="0.3">
      <c r="G147874" s="15"/>
      <c r="H147874" s="15"/>
      <c r="I147874" s="15"/>
      <c r="K147874" s="15"/>
      <c r="M147874" s="15"/>
      <c r="N147874" s="30"/>
      <c r="O147874" s="15"/>
    </row>
    <row r="147875" spans="7:15" s="29" customFormat="1" x14ac:dyDescent="0.3">
      <c r="G147875" s="15"/>
      <c r="H147875" s="15"/>
      <c r="I147875" s="15"/>
      <c r="K147875" s="15"/>
      <c r="M147875" s="15"/>
      <c r="N147875" s="30"/>
      <c r="O147875" s="15"/>
    </row>
    <row r="147876" spans="7:15" s="29" customFormat="1" x14ac:dyDescent="0.3">
      <c r="G147876" s="15"/>
      <c r="H147876" s="15"/>
      <c r="I147876" s="15"/>
      <c r="K147876" s="15"/>
      <c r="M147876" s="15"/>
      <c r="N147876" s="30"/>
      <c r="O147876" s="15"/>
    </row>
    <row r="147877" spans="7:15" s="29" customFormat="1" x14ac:dyDescent="0.3">
      <c r="G147877" s="15"/>
      <c r="H147877" s="15"/>
      <c r="I147877" s="15"/>
      <c r="K147877" s="15"/>
      <c r="M147877" s="15"/>
      <c r="N147877" s="30"/>
      <c r="O147877" s="15"/>
    </row>
    <row r="147878" spans="7:15" s="29" customFormat="1" x14ac:dyDescent="0.3">
      <c r="G147878" s="15"/>
      <c r="H147878" s="15"/>
      <c r="I147878" s="15"/>
      <c r="K147878" s="15"/>
      <c r="M147878" s="15"/>
      <c r="N147878" s="30"/>
      <c r="O147878" s="15"/>
    </row>
    <row r="147879" spans="7:15" s="29" customFormat="1" x14ac:dyDescent="0.3">
      <c r="G147879" s="15"/>
      <c r="H147879" s="15"/>
      <c r="I147879" s="15"/>
      <c r="K147879" s="15"/>
      <c r="M147879" s="15"/>
      <c r="N147879" s="30"/>
      <c r="O147879" s="15"/>
    </row>
    <row r="147880" spans="7:15" s="29" customFormat="1" x14ac:dyDescent="0.3">
      <c r="G147880" s="15"/>
      <c r="H147880" s="15"/>
      <c r="I147880" s="15"/>
      <c r="K147880" s="15"/>
      <c r="M147880" s="15"/>
      <c r="N147880" s="30"/>
      <c r="O147880" s="15"/>
    </row>
    <row r="147881" spans="7:15" s="29" customFormat="1" x14ac:dyDescent="0.3">
      <c r="G147881" s="15"/>
      <c r="H147881" s="15"/>
      <c r="I147881" s="15"/>
      <c r="K147881" s="15"/>
      <c r="M147881" s="15"/>
      <c r="N147881" s="30"/>
      <c r="O147881" s="15"/>
    </row>
    <row r="147882" spans="7:15" s="29" customFormat="1" x14ac:dyDescent="0.3">
      <c r="G147882" s="15"/>
      <c r="H147882" s="15"/>
      <c r="I147882" s="15"/>
      <c r="K147882" s="15"/>
      <c r="M147882" s="15"/>
      <c r="N147882" s="30"/>
      <c r="O147882" s="15"/>
    </row>
    <row r="147883" spans="7:15" s="29" customFormat="1" x14ac:dyDescent="0.3">
      <c r="G147883" s="15"/>
      <c r="H147883" s="15"/>
      <c r="I147883" s="15"/>
      <c r="K147883" s="15"/>
      <c r="M147883" s="15"/>
      <c r="N147883" s="30"/>
      <c r="O147883" s="15"/>
    </row>
    <row r="147884" spans="7:15" s="29" customFormat="1" x14ac:dyDescent="0.3">
      <c r="G147884" s="15"/>
      <c r="H147884" s="15"/>
      <c r="I147884" s="15"/>
      <c r="K147884" s="15"/>
      <c r="M147884" s="15"/>
      <c r="N147884" s="30"/>
      <c r="O147884" s="15"/>
    </row>
    <row r="147885" spans="7:15" s="29" customFormat="1" x14ac:dyDescent="0.3">
      <c r="G147885" s="15"/>
      <c r="H147885" s="15"/>
      <c r="I147885" s="15"/>
      <c r="K147885" s="15"/>
      <c r="M147885" s="15"/>
      <c r="N147885" s="30"/>
      <c r="O147885" s="15"/>
    </row>
    <row r="147886" spans="7:15" s="29" customFormat="1" x14ac:dyDescent="0.3">
      <c r="G147886" s="15"/>
      <c r="H147886" s="15"/>
      <c r="I147886" s="15"/>
      <c r="K147886" s="15"/>
      <c r="M147886" s="15"/>
      <c r="N147886" s="30"/>
      <c r="O147886" s="15"/>
    </row>
    <row r="147887" spans="7:15" s="29" customFormat="1" x14ac:dyDescent="0.3">
      <c r="G147887" s="15"/>
      <c r="H147887" s="15"/>
      <c r="I147887" s="15"/>
      <c r="K147887" s="15"/>
      <c r="M147887" s="15"/>
      <c r="N147887" s="30"/>
      <c r="O147887" s="15"/>
    </row>
    <row r="147888" spans="7:15" s="29" customFormat="1" x14ac:dyDescent="0.3">
      <c r="G147888" s="15"/>
      <c r="H147888" s="15"/>
      <c r="I147888" s="15"/>
      <c r="K147888" s="15"/>
      <c r="M147888" s="15"/>
      <c r="N147888" s="30"/>
      <c r="O147888" s="15"/>
    </row>
    <row r="147889" spans="7:15" s="29" customFormat="1" x14ac:dyDescent="0.3">
      <c r="G147889" s="15"/>
      <c r="H147889" s="15"/>
      <c r="I147889" s="15"/>
      <c r="K147889" s="15"/>
      <c r="M147889" s="15"/>
      <c r="N147889" s="30"/>
      <c r="O147889" s="15"/>
    </row>
    <row r="147890" spans="7:15" s="29" customFormat="1" x14ac:dyDescent="0.3">
      <c r="G147890" s="15"/>
      <c r="H147890" s="15"/>
      <c r="I147890" s="15"/>
      <c r="K147890" s="15"/>
      <c r="M147890" s="15"/>
      <c r="N147890" s="30"/>
      <c r="O147890" s="15"/>
    </row>
    <row r="147891" spans="7:15" s="29" customFormat="1" x14ac:dyDescent="0.3">
      <c r="G147891" s="15"/>
      <c r="H147891" s="15"/>
      <c r="I147891" s="15"/>
      <c r="K147891" s="15"/>
      <c r="M147891" s="15"/>
      <c r="N147891" s="30"/>
      <c r="O147891" s="15"/>
    </row>
    <row r="147892" spans="7:15" s="29" customFormat="1" x14ac:dyDescent="0.3">
      <c r="G147892" s="15"/>
      <c r="H147892" s="15"/>
      <c r="I147892" s="15"/>
      <c r="K147892" s="15"/>
      <c r="M147892" s="15"/>
      <c r="N147892" s="30"/>
      <c r="O147892" s="15"/>
    </row>
    <row r="147893" spans="7:15" s="29" customFormat="1" x14ac:dyDescent="0.3">
      <c r="G147893" s="15"/>
      <c r="H147893" s="15"/>
      <c r="I147893" s="15"/>
      <c r="K147893" s="15"/>
      <c r="M147893" s="15"/>
      <c r="N147893" s="30"/>
      <c r="O147893" s="15"/>
    </row>
    <row r="147894" spans="7:15" s="29" customFormat="1" x14ac:dyDescent="0.3">
      <c r="G147894" s="15"/>
      <c r="H147894" s="15"/>
      <c r="I147894" s="15"/>
      <c r="K147894" s="15"/>
      <c r="M147894" s="15"/>
      <c r="N147894" s="30"/>
      <c r="O147894" s="15"/>
    </row>
    <row r="147895" spans="7:15" s="29" customFormat="1" x14ac:dyDescent="0.3">
      <c r="G147895" s="15"/>
      <c r="H147895" s="15"/>
      <c r="I147895" s="15"/>
      <c r="K147895" s="15"/>
      <c r="M147895" s="15"/>
      <c r="N147895" s="30"/>
      <c r="O147895" s="15"/>
    </row>
    <row r="147896" spans="7:15" s="29" customFormat="1" x14ac:dyDescent="0.3">
      <c r="G147896" s="15"/>
      <c r="H147896" s="15"/>
      <c r="I147896" s="15"/>
      <c r="K147896" s="15"/>
      <c r="M147896" s="15"/>
      <c r="N147896" s="30"/>
      <c r="O147896" s="15"/>
    </row>
    <row r="147897" spans="7:15" s="29" customFormat="1" x14ac:dyDescent="0.3">
      <c r="G147897" s="15"/>
      <c r="H147897" s="15"/>
      <c r="I147897" s="15"/>
      <c r="K147897" s="15"/>
      <c r="M147897" s="15"/>
      <c r="N147897" s="30"/>
      <c r="O147897" s="15"/>
    </row>
    <row r="147898" spans="7:15" s="29" customFormat="1" x14ac:dyDescent="0.3">
      <c r="G147898" s="15"/>
      <c r="H147898" s="15"/>
      <c r="I147898" s="15"/>
      <c r="K147898" s="15"/>
      <c r="M147898" s="15"/>
      <c r="N147898" s="30"/>
      <c r="O147898" s="15"/>
    </row>
    <row r="147899" spans="7:15" s="29" customFormat="1" x14ac:dyDescent="0.3">
      <c r="G147899" s="15"/>
      <c r="H147899" s="15"/>
      <c r="I147899" s="15"/>
      <c r="K147899" s="15"/>
      <c r="M147899" s="15"/>
      <c r="N147899" s="30"/>
      <c r="O147899" s="15"/>
    </row>
    <row r="147900" spans="7:15" s="29" customFormat="1" x14ac:dyDescent="0.3">
      <c r="G147900" s="15"/>
      <c r="H147900" s="15"/>
      <c r="I147900" s="15"/>
      <c r="K147900" s="15"/>
      <c r="M147900" s="15"/>
      <c r="N147900" s="30"/>
      <c r="O147900" s="15"/>
    </row>
    <row r="147901" spans="7:15" s="29" customFormat="1" x14ac:dyDescent="0.3">
      <c r="G147901" s="15"/>
      <c r="H147901" s="15"/>
      <c r="I147901" s="15"/>
      <c r="K147901" s="15"/>
      <c r="M147901" s="15"/>
      <c r="N147901" s="30"/>
      <c r="O147901" s="15"/>
    </row>
    <row r="147902" spans="7:15" s="29" customFormat="1" x14ac:dyDescent="0.3">
      <c r="G147902" s="15"/>
      <c r="H147902" s="15"/>
      <c r="I147902" s="15"/>
      <c r="K147902" s="15"/>
      <c r="M147902" s="15"/>
      <c r="N147902" s="30"/>
      <c r="O147902" s="15"/>
    </row>
    <row r="147903" spans="7:15" s="29" customFormat="1" x14ac:dyDescent="0.3">
      <c r="G147903" s="15"/>
      <c r="H147903" s="15"/>
      <c r="I147903" s="15"/>
      <c r="K147903" s="15"/>
      <c r="M147903" s="15"/>
      <c r="N147903" s="30"/>
      <c r="O147903" s="15"/>
    </row>
    <row r="147904" spans="7:15" s="29" customFormat="1" x14ac:dyDescent="0.3">
      <c r="G147904" s="15"/>
      <c r="H147904" s="15"/>
      <c r="I147904" s="15"/>
      <c r="K147904" s="15"/>
      <c r="M147904" s="15"/>
      <c r="N147904" s="30"/>
      <c r="O147904" s="15"/>
    </row>
    <row r="147905" spans="7:15" s="29" customFormat="1" x14ac:dyDescent="0.3">
      <c r="G147905" s="15"/>
      <c r="H147905" s="15"/>
      <c r="I147905" s="15"/>
      <c r="K147905" s="15"/>
      <c r="M147905" s="15"/>
      <c r="N147905" s="30"/>
      <c r="O147905" s="15"/>
    </row>
    <row r="147906" spans="7:15" s="29" customFormat="1" x14ac:dyDescent="0.3">
      <c r="G147906" s="15"/>
      <c r="H147906" s="15"/>
      <c r="I147906" s="15"/>
      <c r="K147906" s="15"/>
      <c r="M147906" s="15"/>
      <c r="N147906" s="30"/>
      <c r="O147906" s="15"/>
    </row>
    <row r="147907" spans="7:15" s="29" customFormat="1" x14ac:dyDescent="0.3">
      <c r="G147907" s="15"/>
      <c r="H147907" s="15"/>
      <c r="I147907" s="15"/>
      <c r="K147907" s="15"/>
      <c r="M147907" s="15"/>
      <c r="N147907" s="30"/>
      <c r="O147907" s="15"/>
    </row>
    <row r="147908" spans="7:15" s="29" customFormat="1" x14ac:dyDescent="0.3">
      <c r="G147908" s="15"/>
      <c r="H147908" s="15"/>
      <c r="I147908" s="15"/>
      <c r="K147908" s="15"/>
      <c r="M147908" s="15"/>
      <c r="N147908" s="30"/>
      <c r="O147908" s="15"/>
    </row>
    <row r="147909" spans="7:15" s="29" customFormat="1" x14ac:dyDescent="0.3">
      <c r="G147909" s="15"/>
      <c r="H147909" s="15"/>
      <c r="I147909" s="15"/>
      <c r="K147909" s="15"/>
      <c r="M147909" s="15"/>
      <c r="N147909" s="30"/>
      <c r="O147909" s="15"/>
    </row>
    <row r="147910" spans="7:15" s="29" customFormat="1" x14ac:dyDescent="0.3">
      <c r="G147910" s="15"/>
      <c r="H147910" s="15"/>
      <c r="I147910" s="15"/>
      <c r="K147910" s="15"/>
      <c r="M147910" s="15"/>
      <c r="N147910" s="30"/>
      <c r="O147910" s="15"/>
    </row>
    <row r="147911" spans="7:15" s="29" customFormat="1" x14ac:dyDescent="0.3">
      <c r="G147911" s="15"/>
      <c r="H147911" s="15"/>
      <c r="I147911" s="15"/>
      <c r="K147911" s="15"/>
      <c r="M147911" s="15"/>
      <c r="N147911" s="30"/>
      <c r="O147911" s="15"/>
    </row>
    <row r="147912" spans="7:15" s="29" customFormat="1" x14ac:dyDescent="0.3">
      <c r="G147912" s="15"/>
      <c r="H147912" s="15"/>
      <c r="I147912" s="15"/>
      <c r="K147912" s="15"/>
      <c r="M147912" s="15"/>
      <c r="N147912" s="30"/>
      <c r="O147912" s="15"/>
    </row>
    <row r="147913" spans="7:15" s="29" customFormat="1" x14ac:dyDescent="0.3">
      <c r="G147913" s="15"/>
      <c r="H147913" s="15"/>
      <c r="I147913" s="15"/>
      <c r="K147913" s="15"/>
      <c r="M147913" s="15"/>
      <c r="N147913" s="30"/>
      <c r="O147913" s="15"/>
    </row>
    <row r="147914" spans="7:15" s="29" customFormat="1" x14ac:dyDescent="0.3">
      <c r="G147914" s="15"/>
      <c r="H147914" s="15"/>
      <c r="I147914" s="15"/>
      <c r="K147914" s="15"/>
      <c r="M147914" s="15"/>
      <c r="N147914" s="30"/>
      <c r="O147914" s="15"/>
    </row>
    <row r="147915" spans="7:15" s="29" customFormat="1" x14ac:dyDescent="0.3">
      <c r="G147915" s="15"/>
      <c r="H147915" s="15"/>
      <c r="I147915" s="15"/>
      <c r="K147915" s="15"/>
      <c r="M147915" s="15"/>
      <c r="N147915" s="30"/>
      <c r="O147915" s="15"/>
    </row>
    <row r="147916" spans="7:15" s="29" customFormat="1" x14ac:dyDescent="0.3">
      <c r="G147916" s="15"/>
      <c r="H147916" s="15"/>
      <c r="I147916" s="15"/>
      <c r="K147916" s="15"/>
      <c r="M147916" s="15"/>
      <c r="N147916" s="30"/>
      <c r="O147916" s="15"/>
    </row>
    <row r="147917" spans="7:15" s="29" customFormat="1" x14ac:dyDescent="0.3">
      <c r="G147917" s="15"/>
      <c r="H147917" s="15"/>
      <c r="I147917" s="15"/>
      <c r="K147917" s="15"/>
      <c r="M147917" s="15"/>
      <c r="N147917" s="30"/>
      <c r="O147917" s="15"/>
    </row>
    <row r="147918" spans="7:15" s="29" customFormat="1" x14ac:dyDescent="0.3">
      <c r="G147918" s="15"/>
      <c r="H147918" s="15"/>
      <c r="I147918" s="15"/>
      <c r="K147918" s="15"/>
      <c r="M147918" s="15"/>
      <c r="N147918" s="30"/>
      <c r="O147918" s="15"/>
    </row>
    <row r="147919" spans="7:15" s="29" customFormat="1" x14ac:dyDescent="0.3">
      <c r="G147919" s="15"/>
      <c r="H147919" s="15"/>
      <c r="I147919" s="15"/>
      <c r="K147919" s="15"/>
      <c r="M147919" s="15"/>
      <c r="N147919" s="30"/>
      <c r="O147919" s="15"/>
    </row>
    <row r="147920" spans="7:15" s="29" customFormat="1" x14ac:dyDescent="0.3">
      <c r="G147920" s="15"/>
      <c r="H147920" s="15"/>
      <c r="I147920" s="15"/>
      <c r="K147920" s="15"/>
      <c r="M147920" s="15"/>
      <c r="N147920" s="30"/>
      <c r="O147920" s="15"/>
    </row>
    <row r="147921" spans="7:15" s="29" customFormat="1" x14ac:dyDescent="0.3">
      <c r="G147921" s="15"/>
      <c r="H147921" s="15"/>
      <c r="I147921" s="15"/>
      <c r="K147921" s="15"/>
      <c r="M147921" s="15"/>
      <c r="N147921" s="30"/>
      <c r="O147921" s="15"/>
    </row>
    <row r="147922" spans="7:15" s="29" customFormat="1" x14ac:dyDescent="0.3">
      <c r="G147922" s="15"/>
      <c r="H147922" s="15"/>
      <c r="I147922" s="15"/>
      <c r="K147922" s="15"/>
      <c r="M147922" s="15"/>
      <c r="N147922" s="30"/>
      <c r="O147922" s="15"/>
    </row>
    <row r="147923" spans="7:15" s="29" customFormat="1" x14ac:dyDescent="0.3">
      <c r="G147923" s="15"/>
      <c r="H147923" s="15"/>
      <c r="I147923" s="15"/>
      <c r="K147923" s="15"/>
      <c r="M147923" s="15"/>
      <c r="N147923" s="30"/>
      <c r="O147923" s="15"/>
    </row>
    <row r="147924" spans="7:15" s="29" customFormat="1" x14ac:dyDescent="0.3">
      <c r="G147924" s="15"/>
      <c r="H147924" s="15"/>
      <c r="I147924" s="15"/>
      <c r="K147924" s="15"/>
      <c r="M147924" s="15"/>
      <c r="N147924" s="30"/>
      <c r="O147924" s="15"/>
    </row>
    <row r="147925" spans="7:15" s="29" customFormat="1" x14ac:dyDescent="0.3">
      <c r="G147925" s="15"/>
      <c r="H147925" s="15"/>
      <c r="I147925" s="15"/>
      <c r="K147925" s="15"/>
      <c r="M147925" s="15"/>
      <c r="N147925" s="30"/>
      <c r="O147925" s="15"/>
    </row>
    <row r="147926" spans="7:15" s="29" customFormat="1" x14ac:dyDescent="0.3">
      <c r="G147926" s="15"/>
      <c r="H147926" s="15"/>
      <c r="I147926" s="15"/>
      <c r="K147926" s="15"/>
      <c r="M147926" s="15"/>
      <c r="N147926" s="30"/>
      <c r="O147926" s="15"/>
    </row>
    <row r="147927" spans="7:15" s="29" customFormat="1" x14ac:dyDescent="0.3">
      <c r="G147927" s="15"/>
      <c r="H147927" s="15"/>
      <c r="I147927" s="15"/>
      <c r="K147927" s="15"/>
      <c r="M147927" s="15"/>
      <c r="N147927" s="30"/>
      <c r="O147927" s="15"/>
    </row>
    <row r="147928" spans="7:15" s="29" customFormat="1" x14ac:dyDescent="0.3">
      <c r="G147928" s="15"/>
      <c r="H147928" s="15"/>
      <c r="I147928" s="15"/>
      <c r="K147928" s="15"/>
      <c r="M147928" s="15"/>
      <c r="N147928" s="30"/>
      <c r="O147928" s="15"/>
    </row>
    <row r="147929" spans="7:15" s="29" customFormat="1" x14ac:dyDescent="0.3">
      <c r="G147929" s="15"/>
      <c r="H147929" s="15"/>
      <c r="I147929" s="15"/>
      <c r="K147929" s="15"/>
      <c r="M147929" s="15"/>
      <c r="N147929" s="30"/>
      <c r="O147929" s="15"/>
    </row>
    <row r="147930" spans="7:15" s="29" customFormat="1" x14ac:dyDescent="0.3">
      <c r="G147930" s="15"/>
      <c r="H147930" s="15"/>
      <c r="I147930" s="15"/>
      <c r="K147930" s="15"/>
      <c r="M147930" s="15"/>
      <c r="N147930" s="30"/>
      <c r="O147930" s="15"/>
    </row>
    <row r="147931" spans="7:15" s="29" customFormat="1" x14ac:dyDescent="0.3">
      <c r="G147931" s="15"/>
      <c r="H147931" s="15"/>
      <c r="I147931" s="15"/>
      <c r="K147931" s="15"/>
      <c r="M147931" s="15"/>
      <c r="N147931" s="30"/>
      <c r="O147931" s="15"/>
    </row>
    <row r="147932" spans="7:15" s="29" customFormat="1" x14ac:dyDescent="0.3">
      <c r="G147932" s="15"/>
      <c r="H147932" s="15"/>
      <c r="I147932" s="15"/>
      <c r="K147932" s="15"/>
      <c r="M147932" s="15"/>
      <c r="N147932" s="30"/>
      <c r="O147932" s="15"/>
    </row>
    <row r="147933" spans="7:15" s="29" customFormat="1" x14ac:dyDescent="0.3">
      <c r="G147933" s="15"/>
      <c r="H147933" s="15"/>
      <c r="I147933" s="15"/>
      <c r="K147933" s="15"/>
      <c r="M147933" s="15"/>
      <c r="N147933" s="30"/>
      <c r="O147933" s="15"/>
    </row>
    <row r="147934" spans="7:15" s="29" customFormat="1" x14ac:dyDescent="0.3">
      <c r="G147934" s="15"/>
      <c r="H147934" s="15"/>
      <c r="I147934" s="15"/>
      <c r="K147934" s="15"/>
      <c r="M147934" s="15"/>
      <c r="N147934" s="30"/>
      <c r="O147934" s="15"/>
    </row>
    <row r="147935" spans="7:15" s="29" customFormat="1" x14ac:dyDescent="0.3">
      <c r="G147935" s="15"/>
      <c r="H147935" s="15"/>
      <c r="I147935" s="15"/>
      <c r="K147935" s="15"/>
      <c r="M147935" s="15"/>
      <c r="N147935" s="30"/>
      <c r="O147935" s="15"/>
    </row>
    <row r="147936" spans="7:15" s="29" customFormat="1" x14ac:dyDescent="0.3">
      <c r="G147936" s="15"/>
      <c r="H147936" s="15"/>
      <c r="I147936" s="15"/>
      <c r="K147936" s="15"/>
      <c r="M147936" s="15"/>
      <c r="N147936" s="30"/>
      <c r="O147936" s="15"/>
    </row>
    <row r="147937" spans="7:15" s="29" customFormat="1" x14ac:dyDescent="0.3">
      <c r="G147937" s="15"/>
      <c r="H147937" s="15"/>
      <c r="I147937" s="15"/>
      <c r="K147937" s="15"/>
      <c r="M147937" s="15"/>
      <c r="N147937" s="30"/>
      <c r="O147937" s="15"/>
    </row>
    <row r="147938" spans="7:15" s="29" customFormat="1" x14ac:dyDescent="0.3">
      <c r="G147938" s="15"/>
      <c r="H147938" s="15"/>
      <c r="I147938" s="15"/>
      <c r="K147938" s="15"/>
      <c r="M147938" s="15"/>
      <c r="N147938" s="30"/>
      <c r="O147938" s="15"/>
    </row>
    <row r="147939" spans="7:15" s="29" customFormat="1" x14ac:dyDescent="0.3">
      <c r="G147939" s="15"/>
      <c r="H147939" s="15"/>
      <c r="I147939" s="15"/>
      <c r="K147939" s="15"/>
      <c r="M147939" s="15"/>
      <c r="N147939" s="30"/>
      <c r="O147939" s="15"/>
    </row>
    <row r="147940" spans="7:15" s="29" customFormat="1" x14ac:dyDescent="0.3">
      <c r="G147940" s="15"/>
      <c r="H147940" s="15"/>
      <c r="I147940" s="15"/>
      <c r="K147940" s="15"/>
      <c r="M147940" s="15"/>
      <c r="N147940" s="30"/>
      <c r="O147940" s="15"/>
    </row>
    <row r="147941" spans="7:15" s="29" customFormat="1" x14ac:dyDescent="0.3">
      <c r="G147941" s="15"/>
      <c r="H147941" s="15"/>
      <c r="I147941" s="15"/>
      <c r="K147941" s="15"/>
      <c r="M147941" s="15"/>
      <c r="N147941" s="30"/>
      <c r="O147941" s="15"/>
    </row>
    <row r="147942" spans="7:15" s="29" customFormat="1" x14ac:dyDescent="0.3">
      <c r="G147942" s="15"/>
      <c r="H147942" s="15"/>
      <c r="I147942" s="15"/>
      <c r="K147942" s="15"/>
      <c r="M147942" s="15"/>
      <c r="N147942" s="30"/>
      <c r="O147942" s="15"/>
    </row>
    <row r="147943" spans="7:15" s="29" customFormat="1" x14ac:dyDescent="0.3">
      <c r="G147943" s="15"/>
      <c r="H147943" s="15"/>
      <c r="I147943" s="15"/>
      <c r="K147943" s="15"/>
      <c r="M147943" s="15"/>
      <c r="N147943" s="30"/>
      <c r="O147943" s="15"/>
    </row>
    <row r="147944" spans="7:15" s="29" customFormat="1" x14ac:dyDescent="0.3">
      <c r="G147944" s="15"/>
      <c r="H147944" s="15"/>
      <c r="I147944" s="15"/>
      <c r="K147944" s="15"/>
      <c r="M147944" s="15"/>
      <c r="N147944" s="30"/>
      <c r="O147944" s="15"/>
    </row>
    <row r="147945" spans="7:15" s="29" customFormat="1" x14ac:dyDescent="0.3">
      <c r="G147945" s="15"/>
      <c r="H147945" s="15"/>
      <c r="I147945" s="15"/>
      <c r="K147945" s="15"/>
      <c r="M147945" s="15"/>
      <c r="N147945" s="30"/>
      <c r="O147945" s="15"/>
    </row>
    <row r="147946" spans="7:15" s="29" customFormat="1" x14ac:dyDescent="0.3">
      <c r="G147946" s="15"/>
      <c r="H147946" s="15"/>
      <c r="I147946" s="15"/>
      <c r="K147946" s="15"/>
      <c r="M147946" s="15"/>
      <c r="N147946" s="30"/>
      <c r="O147946" s="15"/>
    </row>
    <row r="147947" spans="7:15" s="29" customFormat="1" x14ac:dyDescent="0.3">
      <c r="G147947" s="15"/>
      <c r="H147947" s="15"/>
      <c r="I147947" s="15"/>
      <c r="K147947" s="15"/>
      <c r="M147947" s="15"/>
      <c r="N147947" s="30"/>
      <c r="O147947" s="15"/>
    </row>
    <row r="147948" spans="7:15" s="29" customFormat="1" x14ac:dyDescent="0.3">
      <c r="G147948" s="15"/>
      <c r="H147948" s="15"/>
      <c r="I147948" s="15"/>
      <c r="K147948" s="15"/>
      <c r="M147948" s="15"/>
      <c r="N147948" s="30"/>
      <c r="O147948" s="15"/>
    </row>
    <row r="147949" spans="7:15" s="29" customFormat="1" x14ac:dyDescent="0.3">
      <c r="G147949" s="15"/>
      <c r="H147949" s="15"/>
      <c r="I147949" s="15"/>
      <c r="K147949" s="15"/>
      <c r="M147949" s="15"/>
      <c r="N147949" s="30"/>
      <c r="O147949" s="15"/>
    </row>
    <row r="147950" spans="7:15" s="29" customFormat="1" x14ac:dyDescent="0.3">
      <c r="G147950" s="15"/>
      <c r="H147950" s="15"/>
      <c r="I147950" s="15"/>
      <c r="K147950" s="15"/>
      <c r="M147950" s="15"/>
      <c r="N147950" s="30"/>
      <c r="O147950" s="15"/>
    </row>
    <row r="147951" spans="7:15" s="29" customFormat="1" x14ac:dyDescent="0.3">
      <c r="G147951" s="15"/>
      <c r="H147951" s="15"/>
      <c r="I147951" s="15"/>
      <c r="K147951" s="15"/>
      <c r="M147951" s="15"/>
      <c r="N147951" s="30"/>
      <c r="O147951" s="15"/>
    </row>
    <row r="147952" spans="7:15" s="29" customFormat="1" x14ac:dyDescent="0.3">
      <c r="G147952" s="15"/>
      <c r="H147952" s="15"/>
      <c r="I147952" s="15"/>
      <c r="K147952" s="15"/>
      <c r="M147952" s="15"/>
      <c r="N147952" s="30"/>
      <c r="O147952" s="15"/>
    </row>
    <row r="147953" spans="7:15" s="29" customFormat="1" x14ac:dyDescent="0.3">
      <c r="G147953" s="15"/>
      <c r="H147953" s="15"/>
      <c r="I147953" s="15"/>
      <c r="K147953" s="15"/>
      <c r="M147953" s="15"/>
      <c r="N147953" s="30"/>
      <c r="O147953" s="15"/>
    </row>
    <row r="147954" spans="7:15" s="29" customFormat="1" x14ac:dyDescent="0.3">
      <c r="G147954" s="15"/>
      <c r="H147954" s="15"/>
      <c r="I147954" s="15"/>
      <c r="K147954" s="15"/>
      <c r="M147954" s="15"/>
      <c r="N147954" s="30"/>
      <c r="O147954" s="15"/>
    </row>
    <row r="147955" spans="7:15" s="29" customFormat="1" x14ac:dyDescent="0.3">
      <c r="G147955" s="15"/>
      <c r="H147955" s="15"/>
      <c r="I147955" s="15"/>
      <c r="K147955" s="15"/>
      <c r="M147955" s="15"/>
      <c r="N147955" s="30"/>
      <c r="O147955" s="15"/>
    </row>
    <row r="147956" spans="7:15" s="29" customFormat="1" x14ac:dyDescent="0.3">
      <c r="G147956" s="15"/>
      <c r="H147956" s="15"/>
      <c r="I147956" s="15"/>
      <c r="K147956" s="15"/>
      <c r="M147956" s="15"/>
      <c r="N147956" s="30"/>
      <c r="O147956" s="15"/>
    </row>
    <row r="147957" spans="7:15" s="29" customFormat="1" x14ac:dyDescent="0.3">
      <c r="G147957" s="15"/>
      <c r="H147957" s="15"/>
      <c r="I147957" s="15"/>
      <c r="K147957" s="15"/>
      <c r="M147957" s="15"/>
      <c r="N147957" s="30"/>
      <c r="O147957" s="15"/>
    </row>
    <row r="147958" spans="7:15" s="29" customFormat="1" x14ac:dyDescent="0.3">
      <c r="G147958" s="15"/>
      <c r="H147958" s="15"/>
      <c r="I147958" s="15"/>
      <c r="K147958" s="15"/>
      <c r="M147958" s="15"/>
      <c r="N147958" s="30"/>
      <c r="O147958" s="15"/>
    </row>
    <row r="147959" spans="7:15" s="29" customFormat="1" x14ac:dyDescent="0.3">
      <c r="G147959" s="15"/>
      <c r="H147959" s="15"/>
      <c r="I147959" s="15"/>
      <c r="K147959" s="15"/>
      <c r="M147959" s="15"/>
      <c r="N147959" s="30"/>
      <c r="O147959" s="15"/>
    </row>
    <row r="147960" spans="7:15" s="29" customFormat="1" x14ac:dyDescent="0.3">
      <c r="G147960" s="15"/>
      <c r="H147960" s="15"/>
      <c r="I147960" s="15"/>
      <c r="K147960" s="15"/>
      <c r="M147960" s="15"/>
      <c r="N147960" s="30"/>
      <c r="O147960" s="15"/>
    </row>
    <row r="147961" spans="7:15" s="29" customFormat="1" x14ac:dyDescent="0.3">
      <c r="G147961" s="15"/>
      <c r="H147961" s="15"/>
      <c r="I147961" s="15"/>
      <c r="K147961" s="15"/>
      <c r="M147961" s="15"/>
      <c r="N147961" s="30"/>
      <c r="O147961" s="15"/>
    </row>
    <row r="147962" spans="7:15" s="29" customFormat="1" x14ac:dyDescent="0.3">
      <c r="G147962" s="15"/>
      <c r="H147962" s="15"/>
      <c r="I147962" s="15"/>
      <c r="K147962" s="15"/>
      <c r="M147962" s="15"/>
      <c r="N147962" s="30"/>
      <c r="O147962" s="15"/>
    </row>
    <row r="147963" spans="7:15" s="29" customFormat="1" x14ac:dyDescent="0.3">
      <c r="G147963" s="15"/>
      <c r="H147963" s="15"/>
      <c r="I147963" s="15"/>
      <c r="K147963" s="15"/>
      <c r="M147963" s="15"/>
      <c r="N147963" s="30"/>
      <c r="O147963" s="15"/>
    </row>
    <row r="147964" spans="7:15" s="29" customFormat="1" x14ac:dyDescent="0.3">
      <c r="G147964" s="15"/>
      <c r="H147964" s="15"/>
      <c r="I147964" s="15"/>
      <c r="K147964" s="15"/>
      <c r="M147964" s="15"/>
      <c r="N147964" s="30"/>
      <c r="O147964" s="15"/>
    </row>
    <row r="147965" spans="7:15" s="29" customFormat="1" x14ac:dyDescent="0.3">
      <c r="G147965" s="15"/>
      <c r="H147965" s="15"/>
      <c r="I147965" s="15"/>
      <c r="K147965" s="15"/>
      <c r="M147965" s="15"/>
      <c r="N147965" s="30"/>
      <c r="O147965" s="15"/>
    </row>
    <row r="147966" spans="7:15" s="29" customFormat="1" x14ac:dyDescent="0.3">
      <c r="G147966" s="15"/>
      <c r="H147966" s="15"/>
      <c r="I147966" s="15"/>
      <c r="K147966" s="15"/>
      <c r="M147966" s="15"/>
      <c r="N147966" s="30"/>
      <c r="O147966" s="15"/>
    </row>
    <row r="147967" spans="7:15" s="29" customFormat="1" x14ac:dyDescent="0.3">
      <c r="G147967" s="15"/>
      <c r="H147967" s="15"/>
      <c r="I147967" s="15"/>
      <c r="K147967" s="15"/>
      <c r="M147967" s="15"/>
      <c r="N147967" s="30"/>
      <c r="O147967" s="15"/>
    </row>
    <row r="147968" spans="7:15" s="29" customFormat="1" x14ac:dyDescent="0.3">
      <c r="G147968" s="15"/>
      <c r="H147968" s="15"/>
      <c r="I147968" s="15"/>
      <c r="K147968" s="15"/>
      <c r="M147968" s="15"/>
      <c r="N147968" s="30"/>
      <c r="O147968" s="15"/>
    </row>
    <row r="147969" spans="7:15" s="29" customFormat="1" x14ac:dyDescent="0.3">
      <c r="G147969" s="15"/>
      <c r="H147969" s="15"/>
      <c r="I147969" s="15"/>
      <c r="K147969" s="15"/>
      <c r="M147969" s="15"/>
      <c r="N147969" s="30"/>
      <c r="O147969" s="15"/>
    </row>
    <row r="147970" spans="7:15" s="29" customFormat="1" x14ac:dyDescent="0.3">
      <c r="G147970" s="15"/>
      <c r="H147970" s="15"/>
      <c r="I147970" s="15"/>
      <c r="K147970" s="15"/>
      <c r="M147970" s="15"/>
      <c r="N147970" s="30"/>
      <c r="O147970" s="15"/>
    </row>
    <row r="147971" spans="7:15" s="29" customFormat="1" x14ac:dyDescent="0.3">
      <c r="G147971" s="15"/>
      <c r="H147971" s="15"/>
      <c r="I147971" s="15"/>
      <c r="K147971" s="15"/>
      <c r="M147971" s="15"/>
      <c r="N147971" s="30"/>
      <c r="O147971" s="15"/>
    </row>
    <row r="147972" spans="7:15" s="29" customFormat="1" x14ac:dyDescent="0.3">
      <c r="G147972" s="15"/>
      <c r="H147972" s="15"/>
      <c r="I147972" s="15"/>
      <c r="K147972" s="15"/>
      <c r="M147972" s="15"/>
      <c r="N147972" s="30"/>
      <c r="O147972" s="15"/>
    </row>
    <row r="147973" spans="7:15" s="29" customFormat="1" x14ac:dyDescent="0.3">
      <c r="G147973" s="15"/>
      <c r="H147973" s="15"/>
      <c r="I147973" s="15"/>
      <c r="K147973" s="15"/>
      <c r="M147973" s="15"/>
      <c r="N147973" s="30"/>
      <c r="O147973" s="15"/>
    </row>
    <row r="147974" spans="7:15" s="29" customFormat="1" x14ac:dyDescent="0.3">
      <c r="G147974" s="15"/>
      <c r="H147974" s="15"/>
      <c r="I147974" s="15"/>
      <c r="K147974" s="15"/>
      <c r="M147974" s="15"/>
      <c r="N147974" s="30"/>
      <c r="O147974" s="15"/>
    </row>
    <row r="147975" spans="7:15" s="29" customFormat="1" x14ac:dyDescent="0.3">
      <c r="G147975" s="15"/>
      <c r="H147975" s="15"/>
      <c r="I147975" s="15"/>
      <c r="K147975" s="15"/>
      <c r="M147975" s="15"/>
      <c r="N147975" s="30"/>
      <c r="O147975" s="15"/>
    </row>
    <row r="147976" spans="7:15" s="29" customFormat="1" x14ac:dyDescent="0.3">
      <c r="G147976" s="15"/>
      <c r="H147976" s="15"/>
      <c r="I147976" s="15"/>
      <c r="K147976" s="15"/>
      <c r="M147976" s="15"/>
      <c r="N147976" s="30"/>
      <c r="O147976" s="15"/>
    </row>
    <row r="147977" spans="7:15" s="29" customFormat="1" x14ac:dyDescent="0.3">
      <c r="G147977" s="15"/>
      <c r="H147977" s="15"/>
      <c r="I147977" s="15"/>
      <c r="K147977" s="15"/>
      <c r="M147977" s="15"/>
      <c r="N147977" s="30"/>
      <c r="O147977" s="15"/>
    </row>
    <row r="147978" spans="7:15" s="29" customFormat="1" x14ac:dyDescent="0.3">
      <c r="G147978" s="15"/>
      <c r="H147978" s="15"/>
      <c r="I147978" s="15"/>
      <c r="K147978" s="15"/>
      <c r="M147978" s="15"/>
      <c r="N147978" s="30"/>
      <c r="O147978" s="15"/>
    </row>
    <row r="147979" spans="7:15" s="29" customFormat="1" x14ac:dyDescent="0.3">
      <c r="G147979" s="15"/>
      <c r="H147979" s="15"/>
      <c r="I147979" s="15"/>
      <c r="K147979" s="15"/>
      <c r="M147979" s="15"/>
      <c r="N147979" s="30"/>
      <c r="O147979" s="15"/>
    </row>
    <row r="147980" spans="7:15" s="29" customFormat="1" x14ac:dyDescent="0.3">
      <c r="G147980" s="15"/>
      <c r="H147980" s="15"/>
      <c r="I147980" s="15"/>
      <c r="K147980" s="15"/>
      <c r="M147980" s="15"/>
      <c r="N147980" s="30"/>
      <c r="O147980" s="15"/>
    </row>
    <row r="147981" spans="7:15" s="29" customFormat="1" x14ac:dyDescent="0.3">
      <c r="G147981" s="15"/>
      <c r="H147981" s="15"/>
      <c r="I147981" s="15"/>
      <c r="K147981" s="15"/>
      <c r="M147981" s="15"/>
      <c r="N147981" s="30"/>
      <c r="O147981" s="15"/>
    </row>
    <row r="147982" spans="7:15" s="29" customFormat="1" x14ac:dyDescent="0.3">
      <c r="G147982" s="15"/>
      <c r="H147982" s="15"/>
      <c r="I147982" s="15"/>
      <c r="K147982" s="15"/>
      <c r="M147982" s="15"/>
      <c r="N147982" s="30"/>
      <c r="O147982" s="15"/>
    </row>
    <row r="147983" spans="7:15" s="29" customFormat="1" x14ac:dyDescent="0.3">
      <c r="G147983" s="15"/>
      <c r="H147983" s="15"/>
      <c r="I147983" s="15"/>
      <c r="K147983" s="15"/>
      <c r="M147983" s="15"/>
      <c r="N147983" s="30"/>
      <c r="O147983" s="15"/>
    </row>
    <row r="147984" spans="7:15" s="29" customFormat="1" x14ac:dyDescent="0.3">
      <c r="G147984" s="15"/>
      <c r="H147984" s="15"/>
      <c r="I147984" s="15"/>
      <c r="K147984" s="15"/>
      <c r="M147984" s="15"/>
      <c r="N147984" s="30"/>
      <c r="O147984" s="15"/>
    </row>
    <row r="147985" spans="7:15" s="29" customFormat="1" x14ac:dyDescent="0.3">
      <c r="G147985" s="15"/>
      <c r="H147985" s="15"/>
      <c r="I147985" s="15"/>
      <c r="K147985" s="15"/>
      <c r="M147985" s="15"/>
      <c r="N147985" s="30"/>
      <c r="O147985" s="15"/>
    </row>
    <row r="147986" spans="7:15" s="29" customFormat="1" x14ac:dyDescent="0.3">
      <c r="G147986" s="15"/>
      <c r="H147986" s="15"/>
      <c r="I147986" s="15"/>
      <c r="K147986" s="15"/>
      <c r="M147986" s="15"/>
      <c r="N147986" s="30"/>
      <c r="O147986" s="15"/>
    </row>
    <row r="147987" spans="7:15" s="29" customFormat="1" x14ac:dyDescent="0.3">
      <c r="G147987" s="15"/>
      <c r="H147987" s="15"/>
      <c r="I147987" s="15"/>
      <c r="K147987" s="15"/>
      <c r="M147987" s="15"/>
      <c r="N147987" s="30"/>
      <c r="O147987" s="15"/>
    </row>
    <row r="147988" spans="7:15" s="29" customFormat="1" x14ac:dyDescent="0.3">
      <c r="G147988" s="15"/>
      <c r="H147988" s="15"/>
      <c r="I147988" s="15"/>
      <c r="K147988" s="15"/>
      <c r="M147988" s="15"/>
      <c r="N147988" s="30"/>
      <c r="O147988" s="15"/>
    </row>
    <row r="147989" spans="7:15" s="29" customFormat="1" x14ac:dyDescent="0.3">
      <c r="G147989" s="15"/>
      <c r="H147989" s="15"/>
      <c r="I147989" s="15"/>
      <c r="K147989" s="15"/>
      <c r="M147989" s="15"/>
      <c r="N147989" s="30"/>
      <c r="O147989" s="15"/>
    </row>
    <row r="147990" spans="7:15" s="29" customFormat="1" x14ac:dyDescent="0.3">
      <c r="G147990" s="15"/>
      <c r="H147990" s="15"/>
      <c r="I147990" s="15"/>
      <c r="K147990" s="15"/>
      <c r="M147990" s="15"/>
      <c r="N147990" s="30"/>
      <c r="O147990" s="15"/>
    </row>
    <row r="147991" spans="7:15" s="29" customFormat="1" x14ac:dyDescent="0.3">
      <c r="G147991" s="15"/>
      <c r="H147991" s="15"/>
      <c r="I147991" s="15"/>
      <c r="K147991" s="15"/>
      <c r="M147991" s="15"/>
      <c r="N147991" s="30"/>
      <c r="O147991" s="15"/>
    </row>
    <row r="147992" spans="7:15" s="29" customFormat="1" x14ac:dyDescent="0.3">
      <c r="G147992" s="15"/>
      <c r="H147992" s="15"/>
      <c r="I147992" s="15"/>
      <c r="K147992" s="15"/>
      <c r="M147992" s="15"/>
      <c r="N147992" s="30"/>
      <c r="O147992" s="15"/>
    </row>
    <row r="147993" spans="7:15" s="29" customFormat="1" x14ac:dyDescent="0.3">
      <c r="G147993" s="15"/>
      <c r="H147993" s="15"/>
      <c r="I147993" s="15"/>
      <c r="K147993" s="15"/>
      <c r="M147993" s="15"/>
      <c r="N147993" s="30"/>
      <c r="O147993" s="15"/>
    </row>
    <row r="147994" spans="7:15" s="29" customFormat="1" x14ac:dyDescent="0.3">
      <c r="G147994" s="15"/>
      <c r="H147994" s="15"/>
      <c r="I147994" s="15"/>
      <c r="K147994" s="15"/>
      <c r="M147994" s="15"/>
      <c r="N147994" s="30"/>
      <c r="O147994" s="15"/>
    </row>
    <row r="147995" spans="7:15" s="29" customFormat="1" x14ac:dyDescent="0.3">
      <c r="G147995" s="15"/>
      <c r="H147995" s="15"/>
      <c r="I147995" s="15"/>
      <c r="K147995" s="15"/>
      <c r="M147995" s="15"/>
      <c r="N147995" s="30"/>
      <c r="O147995" s="15"/>
    </row>
    <row r="147996" spans="7:15" s="29" customFormat="1" x14ac:dyDescent="0.3">
      <c r="G147996" s="15"/>
      <c r="H147996" s="15"/>
      <c r="I147996" s="15"/>
      <c r="K147996" s="15"/>
      <c r="M147996" s="15"/>
      <c r="N147996" s="30"/>
      <c r="O147996" s="15"/>
    </row>
    <row r="147997" spans="7:15" s="29" customFormat="1" x14ac:dyDescent="0.3">
      <c r="G147997" s="15"/>
      <c r="H147997" s="15"/>
      <c r="I147997" s="15"/>
      <c r="K147997" s="15"/>
      <c r="M147997" s="15"/>
      <c r="N147997" s="30"/>
      <c r="O147997" s="15"/>
    </row>
    <row r="147998" spans="7:15" s="29" customFormat="1" x14ac:dyDescent="0.3">
      <c r="G147998" s="15"/>
      <c r="H147998" s="15"/>
      <c r="I147998" s="15"/>
      <c r="K147998" s="15"/>
      <c r="M147998" s="15"/>
      <c r="N147998" s="30"/>
      <c r="O147998" s="15"/>
    </row>
    <row r="147999" spans="7:15" s="29" customFormat="1" x14ac:dyDescent="0.3">
      <c r="G147999" s="15"/>
      <c r="H147999" s="15"/>
      <c r="I147999" s="15"/>
      <c r="K147999" s="15"/>
      <c r="M147999" s="15"/>
      <c r="N147999" s="30"/>
      <c r="O147999" s="15"/>
    </row>
    <row r="148000" spans="7:15" s="29" customFormat="1" x14ac:dyDescent="0.3">
      <c r="G148000" s="15"/>
      <c r="H148000" s="15"/>
      <c r="I148000" s="15"/>
      <c r="K148000" s="15"/>
      <c r="M148000" s="15"/>
      <c r="N148000" s="30"/>
      <c r="O148000" s="15"/>
    </row>
    <row r="148001" spans="7:15" s="29" customFormat="1" x14ac:dyDescent="0.3">
      <c r="G148001" s="15"/>
      <c r="H148001" s="15"/>
      <c r="I148001" s="15"/>
      <c r="K148001" s="15"/>
      <c r="M148001" s="15"/>
      <c r="N148001" s="30"/>
      <c r="O148001" s="15"/>
    </row>
    <row r="163839" spans="7:15" s="29" customFormat="1" x14ac:dyDescent="0.3">
      <c r="G163839" s="15"/>
      <c r="H163839" s="15"/>
      <c r="I163839" s="15"/>
      <c r="K163839" s="15"/>
      <c r="M163839" s="15"/>
      <c r="N163839" s="30"/>
      <c r="O163839" s="15"/>
    </row>
    <row r="163840" spans="7:15" s="29" customFormat="1" x14ac:dyDescent="0.3">
      <c r="G163840" s="15"/>
      <c r="H163840" s="15"/>
      <c r="I163840" s="15"/>
      <c r="K163840" s="15"/>
      <c r="M163840" s="15"/>
      <c r="N163840" s="30"/>
      <c r="O163840" s="15"/>
    </row>
    <row r="163841" spans="7:15" s="29" customFormat="1" x14ac:dyDescent="0.3">
      <c r="G163841" s="15"/>
      <c r="H163841" s="15"/>
      <c r="I163841" s="15"/>
      <c r="K163841" s="15"/>
      <c r="M163841" s="15"/>
      <c r="N163841" s="30"/>
      <c r="O163841" s="15"/>
    </row>
    <row r="163842" spans="7:15" s="29" customFormat="1" x14ac:dyDescent="0.3">
      <c r="G163842" s="15"/>
      <c r="H163842" s="15"/>
      <c r="I163842" s="15"/>
      <c r="K163842" s="15"/>
      <c r="M163842" s="15"/>
      <c r="N163842" s="30"/>
      <c r="O163842" s="15"/>
    </row>
    <row r="163843" spans="7:15" s="29" customFormat="1" x14ac:dyDescent="0.3">
      <c r="G163843" s="15"/>
      <c r="H163843" s="15"/>
      <c r="I163843" s="15"/>
      <c r="K163843" s="15"/>
      <c r="M163843" s="15"/>
      <c r="N163843" s="30"/>
      <c r="O163843" s="15"/>
    </row>
    <row r="163844" spans="7:15" s="29" customFormat="1" x14ac:dyDescent="0.3">
      <c r="G163844" s="15"/>
      <c r="H163844" s="15"/>
      <c r="I163844" s="15"/>
      <c r="K163844" s="15"/>
      <c r="M163844" s="15"/>
      <c r="N163844" s="30"/>
      <c r="O163844" s="15"/>
    </row>
    <row r="163845" spans="7:15" s="29" customFormat="1" x14ac:dyDescent="0.3">
      <c r="G163845" s="15"/>
      <c r="H163845" s="15"/>
      <c r="I163845" s="15"/>
      <c r="K163845" s="15"/>
      <c r="M163845" s="15"/>
      <c r="N163845" s="30"/>
      <c r="O163845" s="15"/>
    </row>
    <row r="163846" spans="7:15" s="29" customFormat="1" x14ac:dyDescent="0.3">
      <c r="G163846" s="15"/>
      <c r="H163846" s="15"/>
      <c r="I163846" s="15"/>
      <c r="K163846" s="15"/>
      <c r="M163846" s="15"/>
      <c r="N163846" s="30"/>
      <c r="O163846" s="15"/>
    </row>
    <row r="163847" spans="7:15" s="29" customFormat="1" x14ac:dyDescent="0.3">
      <c r="G163847" s="15"/>
      <c r="H163847" s="15"/>
      <c r="I163847" s="15"/>
      <c r="K163847" s="15"/>
      <c r="M163847" s="15"/>
      <c r="N163847" s="30"/>
      <c r="O163847" s="15"/>
    </row>
    <row r="163848" spans="7:15" s="29" customFormat="1" x14ac:dyDescent="0.3">
      <c r="G163848" s="15"/>
      <c r="H163848" s="15"/>
      <c r="I163848" s="15"/>
      <c r="K163848" s="15"/>
      <c r="M163848" s="15"/>
      <c r="N163848" s="30"/>
      <c r="O163848" s="15"/>
    </row>
    <row r="163849" spans="7:15" s="29" customFormat="1" x14ac:dyDescent="0.3">
      <c r="G163849" s="15"/>
      <c r="H163849" s="15"/>
      <c r="I163849" s="15"/>
      <c r="K163849" s="15"/>
      <c r="M163849" s="15"/>
      <c r="N163849" s="30"/>
      <c r="O163849" s="15"/>
    </row>
    <row r="163850" spans="7:15" s="29" customFormat="1" x14ac:dyDescent="0.3">
      <c r="G163850" s="15"/>
      <c r="H163850" s="15"/>
      <c r="I163850" s="15"/>
      <c r="K163850" s="15"/>
      <c r="M163850" s="15"/>
      <c r="N163850" s="30"/>
      <c r="O163850" s="15"/>
    </row>
    <row r="163851" spans="7:15" s="29" customFormat="1" x14ac:dyDescent="0.3">
      <c r="G163851" s="15"/>
      <c r="H163851" s="15"/>
      <c r="I163851" s="15"/>
      <c r="K163851" s="15"/>
      <c r="M163851" s="15"/>
      <c r="N163851" s="30"/>
      <c r="O163851" s="15"/>
    </row>
    <row r="163852" spans="7:15" s="29" customFormat="1" x14ac:dyDescent="0.3">
      <c r="G163852" s="15"/>
      <c r="H163852" s="15"/>
      <c r="I163852" s="15"/>
      <c r="K163852" s="15"/>
      <c r="M163852" s="15"/>
      <c r="N163852" s="30"/>
      <c r="O163852" s="15"/>
    </row>
    <row r="163853" spans="7:15" s="29" customFormat="1" x14ac:dyDescent="0.3">
      <c r="G163853" s="15"/>
      <c r="H163853" s="15"/>
      <c r="I163853" s="15"/>
      <c r="K163853" s="15"/>
      <c r="M163853" s="15"/>
      <c r="N163853" s="30"/>
      <c r="O163853" s="15"/>
    </row>
    <row r="163854" spans="7:15" s="29" customFormat="1" x14ac:dyDescent="0.3">
      <c r="G163854" s="15"/>
      <c r="H163854" s="15"/>
      <c r="I163854" s="15"/>
      <c r="K163854" s="15"/>
      <c r="M163854" s="15"/>
      <c r="N163854" s="30"/>
      <c r="O163854" s="15"/>
    </row>
    <row r="163855" spans="7:15" s="29" customFormat="1" x14ac:dyDescent="0.3">
      <c r="G163855" s="15"/>
      <c r="H163855" s="15"/>
      <c r="I163855" s="15"/>
      <c r="K163855" s="15"/>
      <c r="M163855" s="15"/>
      <c r="N163855" s="30"/>
      <c r="O163855" s="15"/>
    </row>
    <row r="163856" spans="7:15" s="29" customFormat="1" x14ac:dyDescent="0.3">
      <c r="G163856" s="15"/>
      <c r="H163856" s="15"/>
      <c r="I163856" s="15"/>
      <c r="K163856" s="15"/>
      <c r="M163856" s="15"/>
      <c r="N163856" s="30"/>
      <c r="O163856" s="15"/>
    </row>
    <row r="163857" spans="7:15" s="29" customFormat="1" x14ac:dyDescent="0.3">
      <c r="G163857" s="15"/>
      <c r="H163857" s="15"/>
      <c r="I163857" s="15"/>
      <c r="K163857" s="15"/>
      <c r="M163857" s="15"/>
      <c r="N163857" s="30"/>
      <c r="O163857" s="15"/>
    </row>
    <row r="163858" spans="7:15" s="29" customFormat="1" x14ac:dyDescent="0.3">
      <c r="G163858" s="15"/>
      <c r="H163858" s="15"/>
      <c r="I163858" s="15"/>
      <c r="K163858" s="15"/>
      <c r="M163858" s="15"/>
      <c r="N163858" s="30"/>
      <c r="O163858" s="15"/>
    </row>
    <row r="163859" spans="7:15" s="29" customFormat="1" x14ac:dyDescent="0.3">
      <c r="G163859" s="15"/>
      <c r="H163859" s="15"/>
      <c r="I163859" s="15"/>
      <c r="K163859" s="15"/>
      <c r="M163859" s="15"/>
      <c r="N163859" s="30"/>
      <c r="O163859" s="15"/>
    </row>
    <row r="163860" spans="7:15" s="29" customFormat="1" x14ac:dyDescent="0.3">
      <c r="G163860" s="15"/>
      <c r="H163860" s="15"/>
      <c r="I163860" s="15"/>
      <c r="K163860" s="15"/>
      <c r="M163860" s="15"/>
      <c r="N163860" s="30"/>
      <c r="O163860" s="15"/>
    </row>
    <row r="163861" spans="7:15" s="29" customFormat="1" x14ac:dyDescent="0.3">
      <c r="G163861" s="15"/>
      <c r="H163861" s="15"/>
      <c r="I163861" s="15"/>
      <c r="K163861" s="15"/>
      <c r="M163861" s="15"/>
      <c r="N163861" s="30"/>
      <c r="O163861" s="15"/>
    </row>
    <row r="163862" spans="7:15" s="29" customFormat="1" x14ac:dyDescent="0.3">
      <c r="G163862" s="15"/>
      <c r="H163862" s="15"/>
      <c r="I163862" s="15"/>
      <c r="K163862" s="15"/>
      <c r="M163862" s="15"/>
      <c r="N163862" s="30"/>
      <c r="O163862" s="15"/>
    </row>
    <row r="163863" spans="7:15" s="29" customFormat="1" x14ac:dyDescent="0.3">
      <c r="G163863" s="15"/>
      <c r="H163863" s="15"/>
      <c r="I163863" s="15"/>
      <c r="K163863" s="15"/>
      <c r="M163863" s="15"/>
      <c r="N163863" s="30"/>
      <c r="O163863" s="15"/>
    </row>
    <row r="163864" spans="7:15" s="29" customFormat="1" x14ac:dyDescent="0.3">
      <c r="G163864" s="15"/>
      <c r="H163864" s="15"/>
      <c r="I163864" s="15"/>
      <c r="K163864" s="15"/>
      <c r="M163864" s="15"/>
      <c r="N163864" s="30"/>
      <c r="O163864" s="15"/>
    </row>
    <row r="163865" spans="7:15" s="29" customFormat="1" x14ac:dyDescent="0.3">
      <c r="G163865" s="15"/>
      <c r="H163865" s="15"/>
      <c r="I163865" s="15"/>
      <c r="K163865" s="15"/>
      <c r="M163865" s="15"/>
      <c r="N163865" s="30"/>
      <c r="O163865" s="15"/>
    </row>
    <row r="163866" spans="7:15" s="29" customFormat="1" x14ac:dyDescent="0.3">
      <c r="G163866" s="15"/>
      <c r="H163866" s="15"/>
      <c r="I163866" s="15"/>
      <c r="K163866" s="15"/>
      <c r="M163866" s="15"/>
      <c r="N163866" s="30"/>
      <c r="O163866" s="15"/>
    </row>
    <row r="163867" spans="7:15" s="29" customFormat="1" x14ac:dyDescent="0.3">
      <c r="G163867" s="15"/>
      <c r="H163867" s="15"/>
      <c r="I163867" s="15"/>
      <c r="K163867" s="15"/>
      <c r="M163867" s="15"/>
      <c r="N163867" s="30"/>
      <c r="O163867" s="15"/>
    </row>
    <row r="163868" spans="7:15" s="29" customFormat="1" x14ac:dyDescent="0.3">
      <c r="G163868" s="15"/>
      <c r="H163868" s="15"/>
      <c r="I163868" s="15"/>
      <c r="K163868" s="15"/>
      <c r="M163868" s="15"/>
      <c r="N163868" s="30"/>
      <c r="O163868" s="15"/>
    </row>
    <row r="163869" spans="7:15" s="29" customFormat="1" x14ac:dyDescent="0.3">
      <c r="G163869" s="15"/>
      <c r="H163869" s="15"/>
      <c r="I163869" s="15"/>
      <c r="K163869" s="15"/>
      <c r="M163869" s="15"/>
      <c r="N163869" s="30"/>
      <c r="O163869" s="15"/>
    </row>
    <row r="163870" spans="7:15" s="29" customFormat="1" x14ac:dyDescent="0.3">
      <c r="G163870" s="15"/>
      <c r="H163870" s="15"/>
      <c r="I163870" s="15"/>
      <c r="K163870" s="15"/>
      <c r="M163870" s="15"/>
      <c r="N163870" s="30"/>
      <c r="O163870" s="15"/>
    </row>
    <row r="163871" spans="7:15" s="29" customFormat="1" x14ac:dyDescent="0.3">
      <c r="G163871" s="15"/>
      <c r="H163871" s="15"/>
      <c r="I163871" s="15"/>
      <c r="K163871" s="15"/>
      <c r="M163871" s="15"/>
      <c r="N163871" s="30"/>
      <c r="O163871" s="15"/>
    </row>
    <row r="163872" spans="7:15" s="29" customFormat="1" x14ac:dyDescent="0.3">
      <c r="G163872" s="15"/>
      <c r="H163872" s="15"/>
      <c r="I163872" s="15"/>
      <c r="K163872" s="15"/>
      <c r="M163872" s="15"/>
      <c r="N163872" s="30"/>
      <c r="O163872" s="15"/>
    </row>
    <row r="163873" spans="7:15" s="29" customFormat="1" x14ac:dyDescent="0.3">
      <c r="G163873" s="15"/>
      <c r="H163873" s="15"/>
      <c r="I163873" s="15"/>
      <c r="K163873" s="15"/>
      <c r="M163873" s="15"/>
      <c r="N163873" s="30"/>
      <c r="O163873" s="15"/>
    </row>
    <row r="163874" spans="7:15" s="29" customFormat="1" x14ac:dyDescent="0.3">
      <c r="G163874" s="15"/>
      <c r="H163874" s="15"/>
      <c r="I163874" s="15"/>
      <c r="K163874" s="15"/>
      <c r="M163874" s="15"/>
      <c r="N163874" s="30"/>
      <c r="O163874" s="15"/>
    </row>
    <row r="163875" spans="7:15" s="29" customFormat="1" x14ac:dyDescent="0.3">
      <c r="G163875" s="15"/>
      <c r="H163875" s="15"/>
      <c r="I163875" s="15"/>
      <c r="K163875" s="15"/>
      <c r="M163875" s="15"/>
      <c r="N163875" s="30"/>
      <c r="O163875" s="15"/>
    </row>
    <row r="163876" spans="7:15" s="29" customFormat="1" x14ac:dyDescent="0.3">
      <c r="G163876" s="15"/>
      <c r="H163876" s="15"/>
      <c r="I163876" s="15"/>
      <c r="K163876" s="15"/>
      <c r="M163876" s="15"/>
      <c r="N163876" s="30"/>
      <c r="O163876" s="15"/>
    </row>
    <row r="163877" spans="7:15" s="29" customFormat="1" x14ac:dyDescent="0.3">
      <c r="G163877" s="15"/>
      <c r="H163877" s="15"/>
      <c r="I163877" s="15"/>
      <c r="K163877" s="15"/>
      <c r="M163877" s="15"/>
      <c r="N163877" s="30"/>
      <c r="O163877" s="15"/>
    </row>
    <row r="163878" spans="7:15" s="29" customFormat="1" x14ac:dyDescent="0.3">
      <c r="G163878" s="15"/>
      <c r="H163878" s="15"/>
      <c r="I163878" s="15"/>
      <c r="K163878" s="15"/>
      <c r="M163878" s="15"/>
      <c r="N163878" s="30"/>
      <c r="O163878" s="15"/>
    </row>
    <row r="163879" spans="7:15" s="29" customFormat="1" x14ac:dyDescent="0.3">
      <c r="G163879" s="15"/>
      <c r="H163879" s="15"/>
      <c r="I163879" s="15"/>
      <c r="K163879" s="15"/>
      <c r="M163879" s="15"/>
      <c r="N163879" s="30"/>
      <c r="O163879" s="15"/>
    </row>
    <row r="163880" spans="7:15" s="29" customFormat="1" x14ac:dyDescent="0.3">
      <c r="G163880" s="15"/>
      <c r="H163880" s="15"/>
      <c r="I163880" s="15"/>
      <c r="K163880" s="15"/>
      <c r="M163880" s="15"/>
      <c r="N163880" s="30"/>
      <c r="O163880" s="15"/>
    </row>
    <row r="163881" spans="7:15" s="29" customFormat="1" x14ac:dyDescent="0.3">
      <c r="G163881" s="15"/>
      <c r="H163881" s="15"/>
      <c r="I163881" s="15"/>
      <c r="K163881" s="15"/>
      <c r="M163881" s="15"/>
      <c r="N163881" s="30"/>
      <c r="O163881" s="15"/>
    </row>
    <row r="163882" spans="7:15" s="29" customFormat="1" x14ac:dyDescent="0.3">
      <c r="G163882" s="15"/>
      <c r="H163882" s="15"/>
      <c r="I163882" s="15"/>
      <c r="K163882" s="15"/>
      <c r="M163882" s="15"/>
      <c r="N163882" s="30"/>
      <c r="O163882" s="15"/>
    </row>
    <row r="163883" spans="7:15" s="29" customFormat="1" x14ac:dyDescent="0.3">
      <c r="G163883" s="15"/>
      <c r="H163883" s="15"/>
      <c r="I163883" s="15"/>
      <c r="K163883" s="15"/>
      <c r="M163883" s="15"/>
      <c r="N163883" s="30"/>
      <c r="O163883" s="15"/>
    </row>
    <row r="163884" spans="7:15" s="29" customFormat="1" x14ac:dyDescent="0.3">
      <c r="G163884" s="15"/>
      <c r="H163884" s="15"/>
      <c r="I163884" s="15"/>
      <c r="K163884" s="15"/>
      <c r="M163884" s="15"/>
      <c r="N163884" s="30"/>
      <c r="O163884" s="15"/>
    </row>
    <row r="163885" spans="7:15" s="29" customFormat="1" x14ac:dyDescent="0.3">
      <c r="G163885" s="15"/>
      <c r="H163885" s="15"/>
      <c r="I163885" s="15"/>
      <c r="K163885" s="15"/>
      <c r="M163885" s="15"/>
      <c r="N163885" s="30"/>
      <c r="O163885" s="15"/>
    </row>
    <row r="163886" spans="7:15" s="29" customFormat="1" x14ac:dyDescent="0.3">
      <c r="G163886" s="15"/>
      <c r="H163886" s="15"/>
      <c r="I163886" s="15"/>
      <c r="K163886" s="15"/>
      <c r="M163886" s="15"/>
      <c r="N163886" s="30"/>
      <c r="O163886" s="15"/>
    </row>
    <row r="163887" spans="7:15" s="29" customFormat="1" x14ac:dyDescent="0.3">
      <c r="G163887" s="15"/>
      <c r="H163887" s="15"/>
      <c r="I163887" s="15"/>
      <c r="K163887" s="15"/>
      <c r="M163887" s="15"/>
      <c r="N163887" s="30"/>
      <c r="O163887" s="15"/>
    </row>
    <row r="163888" spans="7:15" s="29" customFormat="1" x14ac:dyDescent="0.3">
      <c r="G163888" s="15"/>
      <c r="H163888" s="15"/>
      <c r="I163888" s="15"/>
      <c r="K163888" s="15"/>
      <c r="M163888" s="15"/>
      <c r="N163888" s="30"/>
      <c r="O163888" s="15"/>
    </row>
    <row r="163889" spans="7:15" s="29" customFormat="1" x14ac:dyDescent="0.3">
      <c r="G163889" s="15"/>
      <c r="H163889" s="15"/>
      <c r="I163889" s="15"/>
      <c r="K163889" s="15"/>
      <c r="M163889" s="15"/>
      <c r="N163889" s="30"/>
      <c r="O163889" s="15"/>
    </row>
    <row r="163890" spans="7:15" s="29" customFormat="1" x14ac:dyDescent="0.3">
      <c r="G163890" s="15"/>
      <c r="H163890" s="15"/>
      <c r="I163890" s="15"/>
      <c r="K163890" s="15"/>
      <c r="M163890" s="15"/>
      <c r="N163890" s="30"/>
      <c r="O163890" s="15"/>
    </row>
    <row r="163891" spans="7:15" s="29" customFormat="1" x14ac:dyDescent="0.3">
      <c r="G163891" s="15"/>
      <c r="H163891" s="15"/>
      <c r="I163891" s="15"/>
      <c r="K163891" s="15"/>
      <c r="M163891" s="15"/>
      <c r="N163891" s="30"/>
      <c r="O163891" s="15"/>
    </row>
    <row r="163892" spans="7:15" s="29" customFormat="1" x14ac:dyDescent="0.3">
      <c r="G163892" s="15"/>
      <c r="H163892" s="15"/>
      <c r="I163892" s="15"/>
      <c r="K163892" s="15"/>
      <c r="M163892" s="15"/>
      <c r="N163892" s="30"/>
      <c r="O163892" s="15"/>
    </row>
    <row r="163893" spans="7:15" s="29" customFormat="1" x14ac:dyDescent="0.3">
      <c r="G163893" s="15"/>
      <c r="H163893" s="15"/>
      <c r="I163893" s="15"/>
      <c r="K163893" s="15"/>
      <c r="M163893" s="15"/>
      <c r="N163893" s="30"/>
      <c r="O163893" s="15"/>
    </row>
    <row r="163894" spans="7:15" s="29" customFormat="1" x14ac:dyDescent="0.3">
      <c r="G163894" s="15"/>
      <c r="H163894" s="15"/>
      <c r="I163894" s="15"/>
      <c r="K163894" s="15"/>
      <c r="M163894" s="15"/>
      <c r="N163894" s="30"/>
      <c r="O163894" s="15"/>
    </row>
    <row r="163895" spans="7:15" s="29" customFormat="1" x14ac:dyDescent="0.3">
      <c r="G163895" s="15"/>
      <c r="H163895" s="15"/>
      <c r="I163895" s="15"/>
      <c r="K163895" s="15"/>
      <c r="M163895" s="15"/>
      <c r="N163895" s="30"/>
      <c r="O163895" s="15"/>
    </row>
    <row r="163896" spans="7:15" s="29" customFormat="1" x14ac:dyDescent="0.3">
      <c r="G163896" s="15"/>
      <c r="H163896" s="15"/>
      <c r="I163896" s="15"/>
      <c r="K163896" s="15"/>
      <c r="M163896" s="15"/>
      <c r="N163896" s="30"/>
      <c r="O163896" s="15"/>
    </row>
    <row r="163897" spans="7:15" s="29" customFormat="1" x14ac:dyDescent="0.3">
      <c r="G163897" s="15"/>
      <c r="H163897" s="15"/>
      <c r="I163897" s="15"/>
      <c r="K163897" s="15"/>
      <c r="M163897" s="15"/>
      <c r="N163897" s="30"/>
      <c r="O163897" s="15"/>
    </row>
    <row r="163898" spans="7:15" s="29" customFormat="1" x14ac:dyDescent="0.3">
      <c r="G163898" s="15"/>
      <c r="H163898" s="15"/>
      <c r="I163898" s="15"/>
      <c r="K163898" s="15"/>
      <c r="M163898" s="15"/>
      <c r="N163898" s="30"/>
      <c r="O163898" s="15"/>
    </row>
    <row r="163899" spans="7:15" s="29" customFormat="1" x14ac:dyDescent="0.3">
      <c r="G163899" s="15"/>
      <c r="H163899" s="15"/>
      <c r="I163899" s="15"/>
      <c r="K163899" s="15"/>
      <c r="M163899" s="15"/>
      <c r="N163899" s="30"/>
      <c r="O163899" s="15"/>
    </row>
    <row r="163900" spans="7:15" s="29" customFormat="1" x14ac:dyDescent="0.3">
      <c r="G163900" s="15"/>
      <c r="H163900" s="15"/>
      <c r="I163900" s="15"/>
      <c r="K163900" s="15"/>
      <c r="M163900" s="15"/>
      <c r="N163900" s="30"/>
      <c r="O163900" s="15"/>
    </row>
    <row r="163901" spans="7:15" s="29" customFormat="1" x14ac:dyDescent="0.3">
      <c r="G163901" s="15"/>
      <c r="H163901" s="15"/>
      <c r="I163901" s="15"/>
      <c r="K163901" s="15"/>
      <c r="M163901" s="15"/>
      <c r="N163901" s="30"/>
      <c r="O163901" s="15"/>
    </row>
    <row r="163902" spans="7:15" s="29" customFormat="1" x14ac:dyDescent="0.3">
      <c r="G163902" s="15"/>
      <c r="H163902" s="15"/>
      <c r="I163902" s="15"/>
      <c r="K163902" s="15"/>
      <c r="M163902" s="15"/>
      <c r="N163902" s="30"/>
      <c r="O163902" s="15"/>
    </row>
    <row r="163903" spans="7:15" s="29" customFormat="1" x14ac:dyDescent="0.3">
      <c r="G163903" s="15"/>
      <c r="H163903" s="15"/>
      <c r="I163903" s="15"/>
      <c r="K163903" s="15"/>
      <c r="M163903" s="15"/>
      <c r="N163903" s="30"/>
      <c r="O163903" s="15"/>
    </row>
    <row r="163904" spans="7:15" s="29" customFormat="1" x14ac:dyDescent="0.3">
      <c r="G163904" s="15"/>
      <c r="H163904" s="15"/>
      <c r="I163904" s="15"/>
      <c r="K163904" s="15"/>
      <c r="M163904" s="15"/>
      <c r="N163904" s="30"/>
      <c r="O163904" s="15"/>
    </row>
    <row r="163905" spans="7:15" s="29" customFormat="1" x14ac:dyDescent="0.3">
      <c r="G163905" s="15"/>
      <c r="H163905" s="15"/>
      <c r="I163905" s="15"/>
      <c r="K163905" s="15"/>
      <c r="M163905" s="15"/>
      <c r="N163905" s="30"/>
      <c r="O163905" s="15"/>
    </row>
    <row r="163906" spans="7:15" s="29" customFormat="1" x14ac:dyDescent="0.3">
      <c r="G163906" s="15"/>
      <c r="H163906" s="15"/>
      <c r="I163906" s="15"/>
      <c r="K163906" s="15"/>
      <c r="M163906" s="15"/>
      <c r="N163906" s="30"/>
      <c r="O163906" s="15"/>
    </row>
    <row r="163907" spans="7:15" s="29" customFormat="1" x14ac:dyDescent="0.3">
      <c r="G163907" s="15"/>
      <c r="H163907" s="15"/>
      <c r="I163907" s="15"/>
      <c r="K163907" s="15"/>
      <c r="M163907" s="15"/>
      <c r="N163907" s="30"/>
      <c r="O163907" s="15"/>
    </row>
    <row r="163908" spans="7:15" s="29" customFormat="1" x14ac:dyDescent="0.3">
      <c r="G163908" s="15"/>
      <c r="H163908" s="15"/>
      <c r="I163908" s="15"/>
      <c r="K163908" s="15"/>
      <c r="M163908" s="15"/>
      <c r="N163908" s="30"/>
      <c r="O163908" s="15"/>
    </row>
    <row r="163909" spans="7:15" s="29" customFormat="1" x14ac:dyDescent="0.3">
      <c r="G163909" s="15"/>
      <c r="H163909" s="15"/>
      <c r="I163909" s="15"/>
      <c r="K163909" s="15"/>
      <c r="M163909" s="15"/>
      <c r="N163909" s="30"/>
      <c r="O163909" s="15"/>
    </row>
    <row r="163910" spans="7:15" s="29" customFormat="1" x14ac:dyDescent="0.3">
      <c r="G163910" s="15"/>
      <c r="H163910" s="15"/>
      <c r="I163910" s="15"/>
      <c r="K163910" s="15"/>
      <c r="M163910" s="15"/>
      <c r="N163910" s="30"/>
      <c r="O163910" s="15"/>
    </row>
    <row r="163911" spans="7:15" s="29" customFormat="1" x14ac:dyDescent="0.3">
      <c r="G163911" s="15"/>
      <c r="H163911" s="15"/>
      <c r="I163911" s="15"/>
      <c r="K163911" s="15"/>
      <c r="M163911" s="15"/>
      <c r="N163911" s="30"/>
      <c r="O163911" s="15"/>
    </row>
    <row r="163912" spans="7:15" s="29" customFormat="1" x14ac:dyDescent="0.3">
      <c r="G163912" s="15"/>
      <c r="H163912" s="15"/>
      <c r="I163912" s="15"/>
      <c r="K163912" s="15"/>
      <c r="M163912" s="15"/>
      <c r="N163912" s="30"/>
      <c r="O163912" s="15"/>
    </row>
    <row r="163913" spans="7:15" s="29" customFormat="1" x14ac:dyDescent="0.3">
      <c r="G163913" s="15"/>
      <c r="H163913" s="15"/>
      <c r="I163913" s="15"/>
      <c r="K163913" s="15"/>
      <c r="M163913" s="15"/>
      <c r="N163913" s="30"/>
      <c r="O163913" s="15"/>
    </row>
    <row r="163914" spans="7:15" s="29" customFormat="1" x14ac:dyDescent="0.3">
      <c r="G163914" s="15"/>
      <c r="H163914" s="15"/>
      <c r="I163914" s="15"/>
      <c r="K163914" s="15"/>
      <c r="M163914" s="15"/>
      <c r="N163914" s="30"/>
      <c r="O163914" s="15"/>
    </row>
    <row r="163915" spans="7:15" s="29" customFormat="1" x14ac:dyDescent="0.3">
      <c r="G163915" s="15"/>
      <c r="H163915" s="15"/>
      <c r="I163915" s="15"/>
      <c r="K163915" s="15"/>
      <c r="M163915" s="15"/>
      <c r="N163915" s="30"/>
      <c r="O163915" s="15"/>
    </row>
    <row r="163916" spans="7:15" s="29" customFormat="1" x14ac:dyDescent="0.3">
      <c r="G163916" s="15"/>
      <c r="H163916" s="15"/>
      <c r="I163916" s="15"/>
      <c r="K163916" s="15"/>
      <c r="M163916" s="15"/>
      <c r="N163916" s="30"/>
      <c r="O163916" s="15"/>
    </row>
    <row r="163917" spans="7:15" s="29" customFormat="1" x14ac:dyDescent="0.3">
      <c r="G163917" s="15"/>
      <c r="H163917" s="15"/>
      <c r="I163917" s="15"/>
      <c r="K163917" s="15"/>
      <c r="M163917" s="15"/>
      <c r="N163917" s="30"/>
      <c r="O163917" s="15"/>
    </row>
    <row r="163918" spans="7:15" s="29" customFormat="1" x14ac:dyDescent="0.3">
      <c r="G163918" s="15"/>
      <c r="H163918" s="15"/>
      <c r="I163918" s="15"/>
      <c r="K163918" s="15"/>
      <c r="M163918" s="15"/>
      <c r="N163918" s="30"/>
      <c r="O163918" s="15"/>
    </row>
    <row r="163919" spans="7:15" s="29" customFormat="1" x14ac:dyDescent="0.3">
      <c r="G163919" s="15"/>
      <c r="H163919" s="15"/>
      <c r="I163919" s="15"/>
      <c r="K163919" s="15"/>
      <c r="M163919" s="15"/>
      <c r="N163919" s="30"/>
      <c r="O163919" s="15"/>
    </row>
    <row r="163920" spans="7:15" s="29" customFormat="1" x14ac:dyDescent="0.3">
      <c r="G163920" s="15"/>
      <c r="H163920" s="15"/>
      <c r="I163920" s="15"/>
      <c r="K163920" s="15"/>
      <c r="M163920" s="15"/>
      <c r="N163920" s="30"/>
      <c r="O163920" s="15"/>
    </row>
    <row r="163921" spans="7:15" s="29" customFormat="1" x14ac:dyDescent="0.3">
      <c r="G163921" s="15"/>
      <c r="H163921" s="15"/>
      <c r="I163921" s="15"/>
      <c r="K163921" s="15"/>
      <c r="M163921" s="15"/>
      <c r="N163921" s="30"/>
      <c r="O163921" s="15"/>
    </row>
    <row r="163922" spans="7:15" s="29" customFormat="1" x14ac:dyDescent="0.3">
      <c r="G163922" s="15"/>
      <c r="H163922" s="15"/>
      <c r="I163922" s="15"/>
      <c r="K163922" s="15"/>
      <c r="M163922" s="15"/>
      <c r="N163922" s="30"/>
      <c r="O163922" s="15"/>
    </row>
    <row r="163923" spans="7:15" s="29" customFormat="1" x14ac:dyDescent="0.3">
      <c r="G163923" s="15"/>
      <c r="H163923" s="15"/>
      <c r="I163923" s="15"/>
      <c r="K163923" s="15"/>
      <c r="M163923" s="15"/>
      <c r="N163923" s="30"/>
      <c r="O163923" s="15"/>
    </row>
    <row r="163924" spans="7:15" s="29" customFormat="1" x14ac:dyDescent="0.3">
      <c r="G163924" s="15"/>
      <c r="H163924" s="15"/>
      <c r="I163924" s="15"/>
      <c r="K163924" s="15"/>
      <c r="M163924" s="15"/>
      <c r="N163924" s="30"/>
      <c r="O163924" s="15"/>
    </row>
    <row r="163925" spans="7:15" s="29" customFormat="1" x14ac:dyDescent="0.3">
      <c r="G163925" s="15"/>
      <c r="H163925" s="15"/>
      <c r="I163925" s="15"/>
      <c r="K163925" s="15"/>
      <c r="M163925" s="15"/>
      <c r="N163925" s="30"/>
      <c r="O163925" s="15"/>
    </row>
    <row r="163926" spans="7:15" s="29" customFormat="1" x14ac:dyDescent="0.3">
      <c r="G163926" s="15"/>
      <c r="H163926" s="15"/>
      <c r="I163926" s="15"/>
      <c r="K163926" s="15"/>
      <c r="M163926" s="15"/>
      <c r="N163926" s="30"/>
      <c r="O163926" s="15"/>
    </row>
    <row r="163927" spans="7:15" s="29" customFormat="1" x14ac:dyDescent="0.3">
      <c r="G163927" s="15"/>
      <c r="H163927" s="15"/>
      <c r="I163927" s="15"/>
      <c r="K163927" s="15"/>
      <c r="M163927" s="15"/>
      <c r="N163927" s="30"/>
      <c r="O163927" s="15"/>
    </row>
    <row r="163928" spans="7:15" s="29" customFormat="1" x14ac:dyDescent="0.3">
      <c r="G163928" s="15"/>
      <c r="H163928" s="15"/>
      <c r="I163928" s="15"/>
      <c r="K163928" s="15"/>
      <c r="M163928" s="15"/>
      <c r="N163928" s="30"/>
      <c r="O163928" s="15"/>
    </row>
    <row r="163929" spans="7:15" s="29" customFormat="1" x14ac:dyDescent="0.3">
      <c r="G163929" s="15"/>
      <c r="H163929" s="15"/>
      <c r="I163929" s="15"/>
      <c r="K163929" s="15"/>
      <c r="M163929" s="15"/>
      <c r="N163929" s="30"/>
      <c r="O163929" s="15"/>
    </row>
    <row r="163930" spans="7:15" s="29" customFormat="1" x14ac:dyDescent="0.3">
      <c r="G163930" s="15"/>
      <c r="H163930" s="15"/>
      <c r="I163930" s="15"/>
      <c r="K163930" s="15"/>
      <c r="M163930" s="15"/>
      <c r="N163930" s="30"/>
      <c r="O163930" s="15"/>
    </row>
    <row r="163931" spans="7:15" s="29" customFormat="1" x14ac:dyDescent="0.3">
      <c r="G163931" s="15"/>
      <c r="H163931" s="15"/>
      <c r="I163931" s="15"/>
      <c r="K163931" s="15"/>
      <c r="M163931" s="15"/>
      <c r="N163931" s="30"/>
      <c r="O163931" s="15"/>
    </row>
    <row r="163932" spans="7:15" s="29" customFormat="1" x14ac:dyDescent="0.3">
      <c r="G163932" s="15"/>
      <c r="H163932" s="15"/>
      <c r="I163932" s="15"/>
      <c r="K163932" s="15"/>
      <c r="M163932" s="15"/>
      <c r="N163932" s="30"/>
      <c r="O163932" s="15"/>
    </row>
    <row r="163933" spans="7:15" s="29" customFormat="1" x14ac:dyDescent="0.3">
      <c r="G163933" s="15"/>
      <c r="H163933" s="15"/>
      <c r="I163933" s="15"/>
      <c r="K163933" s="15"/>
      <c r="M163933" s="15"/>
      <c r="N163933" s="30"/>
      <c r="O163933" s="15"/>
    </row>
    <row r="163934" spans="7:15" s="29" customFormat="1" x14ac:dyDescent="0.3">
      <c r="G163934" s="15"/>
      <c r="H163934" s="15"/>
      <c r="I163934" s="15"/>
      <c r="K163934" s="15"/>
      <c r="M163934" s="15"/>
      <c r="N163934" s="30"/>
      <c r="O163934" s="15"/>
    </row>
    <row r="163935" spans="7:15" s="29" customFormat="1" x14ac:dyDescent="0.3">
      <c r="G163935" s="15"/>
      <c r="H163935" s="15"/>
      <c r="I163935" s="15"/>
      <c r="K163935" s="15"/>
      <c r="M163935" s="15"/>
      <c r="N163935" s="30"/>
      <c r="O163935" s="15"/>
    </row>
    <row r="163936" spans="7:15" s="29" customFormat="1" x14ac:dyDescent="0.3">
      <c r="G163936" s="15"/>
      <c r="H163936" s="15"/>
      <c r="I163936" s="15"/>
      <c r="K163936" s="15"/>
      <c r="M163936" s="15"/>
      <c r="N163936" s="30"/>
      <c r="O163936" s="15"/>
    </row>
    <row r="163937" spans="7:15" s="29" customFormat="1" x14ac:dyDescent="0.3">
      <c r="G163937" s="15"/>
      <c r="H163937" s="15"/>
      <c r="I163937" s="15"/>
      <c r="K163937" s="15"/>
      <c r="M163937" s="15"/>
      <c r="N163937" s="30"/>
      <c r="O163937" s="15"/>
    </row>
    <row r="163938" spans="7:15" s="29" customFormat="1" x14ac:dyDescent="0.3">
      <c r="G163938" s="15"/>
      <c r="H163938" s="15"/>
      <c r="I163938" s="15"/>
      <c r="K163938" s="15"/>
      <c r="M163938" s="15"/>
      <c r="N163938" s="30"/>
      <c r="O163938" s="15"/>
    </row>
    <row r="163939" spans="7:15" s="29" customFormat="1" x14ac:dyDescent="0.3">
      <c r="G163939" s="15"/>
      <c r="H163939" s="15"/>
      <c r="I163939" s="15"/>
      <c r="K163939" s="15"/>
      <c r="M163939" s="15"/>
      <c r="N163939" s="30"/>
      <c r="O163939" s="15"/>
    </row>
    <row r="163940" spans="7:15" s="29" customFormat="1" x14ac:dyDescent="0.3">
      <c r="G163940" s="15"/>
      <c r="H163940" s="15"/>
      <c r="I163940" s="15"/>
      <c r="K163940" s="15"/>
      <c r="M163940" s="15"/>
      <c r="N163940" s="30"/>
      <c r="O163940" s="15"/>
    </row>
    <row r="163941" spans="7:15" s="29" customFormat="1" x14ac:dyDescent="0.3">
      <c r="G163941" s="15"/>
      <c r="H163941" s="15"/>
      <c r="I163941" s="15"/>
      <c r="K163941" s="15"/>
      <c r="M163941" s="15"/>
      <c r="N163941" s="30"/>
      <c r="O163941" s="15"/>
    </row>
    <row r="163942" spans="7:15" s="29" customFormat="1" x14ac:dyDescent="0.3">
      <c r="G163942" s="15"/>
      <c r="H163942" s="15"/>
      <c r="I163942" s="15"/>
      <c r="K163942" s="15"/>
      <c r="M163942" s="15"/>
      <c r="N163942" s="30"/>
      <c r="O163942" s="15"/>
    </row>
    <row r="163943" spans="7:15" s="29" customFormat="1" x14ac:dyDescent="0.3">
      <c r="G163943" s="15"/>
      <c r="H163943" s="15"/>
      <c r="I163943" s="15"/>
      <c r="K163943" s="15"/>
      <c r="M163943" s="15"/>
      <c r="N163943" s="30"/>
      <c r="O163943" s="15"/>
    </row>
    <row r="163944" spans="7:15" s="29" customFormat="1" x14ac:dyDescent="0.3">
      <c r="G163944" s="15"/>
      <c r="H163944" s="15"/>
      <c r="I163944" s="15"/>
      <c r="K163944" s="15"/>
      <c r="M163944" s="15"/>
      <c r="N163944" s="30"/>
      <c r="O163944" s="15"/>
    </row>
    <row r="163945" spans="7:15" s="29" customFormat="1" x14ac:dyDescent="0.3">
      <c r="G163945" s="15"/>
      <c r="H163945" s="15"/>
      <c r="I163945" s="15"/>
      <c r="K163945" s="15"/>
      <c r="M163945" s="15"/>
      <c r="N163945" s="30"/>
      <c r="O163945" s="15"/>
    </row>
    <row r="163946" spans="7:15" s="29" customFormat="1" x14ac:dyDescent="0.3">
      <c r="G163946" s="15"/>
      <c r="H163946" s="15"/>
      <c r="I163946" s="15"/>
      <c r="K163946" s="15"/>
      <c r="M163946" s="15"/>
      <c r="N163946" s="30"/>
      <c r="O163946" s="15"/>
    </row>
    <row r="163947" spans="7:15" s="29" customFormat="1" x14ac:dyDescent="0.3">
      <c r="G163947" s="15"/>
      <c r="H163947" s="15"/>
      <c r="I163947" s="15"/>
      <c r="K163947" s="15"/>
      <c r="M163947" s="15"/>
      <c r="N163947" s="30"/>
      <c r="O163947" s="15"/>
    </row>
    <row r="163948" spans="7:15" s="29" customFormat="1" x14ac:dyDescent="0.3">
      <c r="G163948" s="15"/>
      <c r="H163948" s="15"/>
      <c r="I163948" s="15"/>
      <c r="K163948" s="15"/>
      <c r="M163948" s="15"/>
      <c r="N163948" s="30"/>
      <c r="O163948" s="15"/>
    </row>
    <row r="163949" spans="7:15" s="29" customFormat="1" x14ac:dyDescent="0.3">
      <c r="G163949" s="15"/>
      <c r="H163949" s="15"/>
      <c r="I163949" s="15"/>
      <c r="K163949" s="15"/>
      <c r="M163949" s="15"/>
      <c r="N163949" s="30"/>
      <c r="O163949" s="15"/>
    </row>
    <row r="163950" spans="7:15" s="29" customFormat="1" x14ac:dyDescent="0.3">
      <c r="G163950" s="15"/>
      <c r="H163950" s="15"/>
      <c r="I163950" s="15"/>
      <c r="K163950" s="15"/>
      <c r="M163950" s="15"/>
      <c r="N163950" s="30"/>
      <c r="O163950" s="15"/>
    </row>
    <row r="163951" spans="7:15" s="29" customFormat="1" x14ac:dyDescent="0.3">
      <c r="G163951" s="15"/>
      <c r="H163951" s="15"/>
      <c r="I163951" s="15"/>
      <c r="K163951" s="15"/>
      <c r="M163951" s="15"/>
      <c r="N163951" s="30"/>
      <c r="O163951" s="15"/>
    </row>
    <row r="163952" spans="7:15" s="29" customFormat="1" x14ac:dyDescent="0.3">
      <c r="G163952" s="15"/>
      <c r="H163952" s="15"/>
      <c r="I163952" s="15"/>
      <c r="K163952" s="15"/>
      <c r="M163952" s="15"/>
      <c r="N163952" s="30"/>
      <c r="O163952" s="15"/>
    </row>
    <row r="163953" spans="7:15" s="29" customFormat="1" x14ac:dyDescent="0.3">
      <c r="G163953" s="15"/>
      <c r="H163953" s="15"/>
      <c r="I163953" s="15"/>
      <c r="K163953" s="15"/>
      <c r="M163953" s="15"/>
      <c r="N163953" s="30"/>
      <c r="O163953" s="15"/>
    </row>
    <row r="163954" spans="7:15" s="29" customFormat="1" x14ac:dyDescent="0.3">
      <c r="G163954" s="15"/>
      <c r="H163954" s="15"/>
      <c r="I163954" s="15"/>
      <c r="K163954" s="15"/>
      <c r="M163954" s="15"/>
      <c r="N163954" s="30"/>
      <c r="O163954" s="15"/>
    </row>
    <row r="163955" spans="7:15" s="29" customFormat="1" x14ac:dyDescent="0.3">
      <c r="G163955" s="15"/>
      <c r="H163955" s="15"/>
      <c r="I163955" s="15"/>
      <c r="K163955" s="15"/>
      <c r="M163955" s="15"/>
      <c r="N163955" s="30"/>
      <c r="O163955" s="15"/>
    </row>
    <row r="163956" spans="7:15" s="29" customFormat="1" x14ac:dyDescent="0.3">
      <c r="G163956" s="15"/>
      <c r="H163956" s="15"/>
      <c r="I163956" s="15"/>
      <c r="K163956" s="15"/>
      <c r="M163956" s="15"/>
      <c r="N163956" s="30"/>
      <c r="O163956" s="15"/>
    </row>
    <row r="163957" spans="7:15" s="29" customFormat="1" x14ac:dyDescent="0.3">
      <c r="G163957" s="15"/>
      <c r="H163957" s="15"/>
      <c r="I163957" s="15"/>
      <c r="K163957" s="15"/>
      <c r="M163957" s="15"/>
      <c r="N163957" s="30"/>
      <c r="O163957" s="15"/>
    </row>
    <row r="163958" spans="7:15" s="29" customFormat="1" x14ac:dyDescent="0.3">
      <c r="G163958" s="15"/>
      <c r="H163958" s="15"/>
      <c r="I163958" s="15"/>
      <c r="K163958" s="15"/>
      <c r="M163958" s="15"/>
      <c r="N163958" s="30"/>
      <c r="O163958" s="15"/>
    </row>
    <row r="163959" spans="7:15" s="29" customFormat="1" x14ac:dyDescent="0.3">
      <c r="G163959" s="15"/>
      <c r="H163959" s="15"/>
      <c r="I163959" s="15"/>
      <c r="K163959" s="15"/>
      <c r="M163959" s="15"/>
      <c r="N163959" s="30"/>
      <c r="O163959" s="15"/>
    </row>
    <row r="163960" spans="7:15" s="29" customFormat="1" x14ac:dyDescent="0.3">
      <c r="G163960" s="15"/>
      <c r="H163960" s="15"/>
      <c r="I163960" s="15"/>
      <c r="K163960" s="15"/>
      <c r="M163960" s="15"/>
      <c r="N163960" s="30"/>
      <c r="O163960" s="15"/>
    </row>
    <row r="163961" spans="7:15" s="29" customFormat="1" x14ac:dyDescent="0.3">
      <c r="G163961" s="15"/>
      <c r="H163961" s="15"/>
      <c r="I163961" s="15"/>
      <c r="K163961" s="15"/>
      <c r="M163961" s="15"/>
      <c r="N163961" s="30"/>
      <c r="O163961" s="15"/>
    </row>
    <row r="163962" spans="7:15" s="29" customFormat="1" x14ac:dyDescent="0.3">
      <c r="G163962" s="15"/>
      <c r="H163962" s="15"/>
      <c r="I163962" s="15"/>
      <c r="K163962" s="15"/>
      <c r="M163962" s="15"/>
      <c r="N163962" s="30"/>
      <c r="O163962" s="15"/>
    </row>
    <row r="163963" spans="7:15" s="29" customFormat="1" x14ac:dyDescent="0.3">
      <c r="G163963" s="15"/>
      <c r="H163963" s="15"/>
      <c r="I163963" s="15"/>
      <c r="K163963" s="15"/>
      <c r="M163963" s="15"/>
      <c r="N163963" s="30"/>
      <c r="O163963" s="15"/>
    </row>
    <row r="163964" spans="7:15" s="29" customFormat="1" x14ac:dyDescent="0.3">
      <c r="G163964" s="15"/>
      <c r="H163964" s="15"/>
      <c r="I163964" s="15"/>
      <c r="K163964" s="15"/>
      <c r="M163964" s="15"/>
      <c r="N163964" s="30"/>
      <c r="O163964" s="15"/>
    </row>
    <row r="163965" spans="7:15" s="29" customFormat="1" x14ac:dyDescent="0.3">
      <c r="G163965" s="15"/>
      <c r="H163965" s="15"/>
      <c r="I163965" s="15"/>
      <c r="K163965" s="15"/>
      <c r="M163965" s="15"/>
      <c r="N163965" s="30"/>
      <c r="O163965" s="15"/>
    </row>
    <row r="163966" spans="7:15" s="29" customFormat="1" x14ac:dyDescent="0.3">
      <c r="G163966" s="15"/>
      <c r="H163966" s="15"/>
      <c r="I163966" s="15"/>
      <c r="K163966" s="15"/>
      <c r="M163966" s="15"/>
      <c r="N163966" s="30"/>
      <c r="O163966" s="15"/>
    </row>
    <row r="163967" spans="7:15" s="29" customFormat="1" x14ac:dyDescent="0.3">
      <c r="G163967" s="15"/>
      <c r="H163967" s="15"/>
      <c r="I163967" s="15"/>
      <c r="K163967" s="15"/>
      <c r="M163967" s="15"/>
      <c r="N163967" s="30"/>
      <c r="O163967" s="15"/>
    </row>
    <row r="163968" spans="7:15" s="29" customFormat="1" x14ac:dyDescent="0.3">
      <c r="G163968" s="15"/>
      <c r="H163968" s="15"/>
      <c r="I163968" s="15"/>
      <c r="K163968" s="15"/>
      <c r="M163968" s="15"/>
      <c r="N163968" s="30"/>
      <c r="O163968" s="15"/>
    </row>
    <row r="163969" spans="7:15" s="29" customFormat="1" x14ac:dyDescent="0.3">
      <c r="G163969" s="15"/>
      <c r="H163969" s="15"/>
      <c r="I163969" s="15"/>
      <c r="K163969" s="15"/>
      <c r="M163969" s="15"/>
      <c r="N163969" s="30"/>
      <c r="O163969" s="15"/>
    </row>
    <row r="163970" spans="7:15" s="29" customFormat="1" x14ac:dyDescent="0.3">
      <c r="G163970" s="15"/>
      <c r="H163970" s="15"/>
      <c r="I163970" s="15"/>
      <c r="K163970" s="15"/>
      <c r="M163970" s="15"/>
      <c r="N163970" s="30"/>
      <c r="O163970" s="15"/>
    </row>
    <row r="163971" spans="7:15" s="29" customFormat="1" x14ac:dyDescent="0.3">
      <c r="G163971" s="15"/>
      <c r="H163971" s="15"/>
      <c r="I163971" s="15"/>
      <c r="K163971" s="15"/>
      <c r="M163971" s="15"/>
      <c r="N163971" s="30"/>
      <c r="O163971" s="15"/>
    </row>
    <row r="163972" spans="7:15" s="29" customFormat="1" x14ac:dyDescent="0.3">
      <c r="G163972" s="15"/>
      <c r="H163972" s="15"/>
      <c r="I163972" s="15"/>
      <c r="K163972" s="15"/>
      <c r="M163972" s="15"/>
      <c r="N163972" s="30"/>
      <c r="O163972" s="15"/>
    </row>
    <row r="163973" spans="7:15" s="29" customFormat="1" x14ac:dyDescent="0.3">
      <c r="G163973" s="15"/>
      <c r="H163973" s="15"/>
      <c r="I163973" s="15"/>
      <c r="K163973" s="15"/>
      <c r="M163973" s="15"/>
      <c r="N163973" s="30"/>
      <c r="O163973" s="15"/>
    </row>
    <row r="163974" spans="7:15" s="29" customFormat="1" x14ac:dyDescent="0.3">
      <c r="G163974" s="15"/>
      <c r="H163974" s="15"/>
      <c r="I163974" s="15"/>
      <c r="K163974" s="15"/>
      <c r="M163974" s="15"/>
      <c r="N163974" s="30"/>
      <c r="O163974" s="15"/>
    </row>
    <row r="163975" spans="7:15" s="29" customFormat="1" x14ac:dyDescent="0.3">
      <c r="G163975" s="15"/>
      <c r="H163975" s="15"/>
      <c r="I163975" s="15"/>
      <c r="K163975" s="15"/>
      <c r="M163975" s="15"/>
      <c r="N163975" s="30"/>
      <c r="O163975" s="15"/>
    </row>
    <row r="163976" spans="7:15" s="29" customFormat="1" x14ac:dyDescent="0.3">
      <c r="G163976" s="15"/>
      <c r="H163976" s="15"/>
      <c r="I163976" s="15"/>
      <c r="K163976" s="15"/>
      <c r="M163976" s="15"/>
      <c r="N163976" s="30"/>
      <c r="O163976" s="15"/>
    </row>
    <row r="163977" spans="7:15" s="29" customFormat="1" x14ac:dyDescent="0.3">
      <c r="G163977" s="15"/>
      <c r="H163977" s="15"/>
      <c r="I163977" s="15"/>
      <c r="K163977" s="15"/>
      <c r="M163977" s="15"/>
      <c r="N163977" s="30"/>
      <c r="O163977" s="15"/>
    </row>
    <row r="163978" spans="7:15" s="29" customFormat="1" x14ac:dyDescent="0.3">
      <c r="G163978" s="15"/>
      <c r="H163978" s="15"/>
      <c r="I163978" s="15"/>
      <c r="K163978" s="15"/>
      <c r="M163978" s="15"/>
      <c r="N163978" s="30"/>
      <c r="O163978" s="15"/>
    </row>
    <row r="163979" spans="7:15" s="29" customFormat="1" x14ac:dyDescent="0.3">
      <c r="G163979" s="15"/>
      <c r="H163979" s="15"/>
      <c r="I163979" s="15"/>
      <c r="K163979" s="15"/>
      <c r="M163979" s="15"/>
      <c r="N163979" s="30"/>
      <c r="O163979" s="15"/>
    </row>
    <row r="163980" spans="7:15" s="29" customFormat="1" x14ac:dyDescent="0.3">
      <c r="G163980" s="15"/>
      <c r="H163980" s="15"/>
      <c r="I163980" s="15"/>
      <c r="K163980" s="15"/>
      <c r="M163980" s="15"/>
      <c r="N163980" s="30"/>
      <c r="O163980" s="15"/>
    </row>
    <row r="163981" spans="7:15" s="29" customFormat="1" x14ac:dyDescent="0.3">
      <c r="G163981" s="15"/>
      <c r="H163981" s="15"/>
      <c r="I163981" s="15"/>
      <c r="K163981" s="15"/>
      <c r="M163981" s="15"/>
      <c r="N163981" s="30"/>
      <c r="O163981" s="15"/>
    </row>
    <row r="163982" spans="7:15" s="29" customFormat="1" x14ac:dyDescent="0.3">
      <c r="G163982" s="15"/>
      <c r="H163982" s="15"/>
      <c r="I163982" s="15"/>
      <c r="K163982" s="15"/>
      <c r="M163982" s="15"/>
      <c r="N163982" s="30"/>
      <c r="O163982" s="15"/>
    </row>
    <row r="163983" spans="7:15" s="29" customFormat="1" x14ac:dyDescent="0.3">
      <c r="G163983" s="15"/>
      <c r="H163983" s="15"/>
      <c r="I163983" s="15"/>
      <c r="K163983" s="15"/>
      <c r="M163983" s="15"/>
      <c r="N163983" s="30"/>
      <c r="O163983" s="15"/>
    </row>
    <row r="163984" spans="7:15" s="29" customFormat="1" x14ac:dyDescent="0.3">
      <c r="G163984" s="15"/>
      <c r="H163984" s="15"/>
      <c r="I163984" s="15"/>
      <c r="K163984" s="15"/>
      <c r="M163984" s="15"/>
      <c r="N163984" s="30"/>
      <c r="O163984" s="15"/>
    </row>
    <row r="163985" spans="7:15" s="29" customFormat="1" x14ac:dyDescent="0.3">
      <c r="G163985" s="15"/>
      <c r="H163985" s="15"/>
      <c r="I163985" s="15"/>
      <c r="K163985" s="15"/>
      <c r="M163985" s="15"/>
      <c r="N163985" s="30"/>
      <c r="O163985" s="15"/>
    </row>
    <row r="163986" spans="7:15" s="29" customFormat="1" x14ac:dyDescent="0.3">
      <c r="G163986" s="15"/>
      <c r="H163986" s="15"/>
      <c r="I163986" s="15"/>
      <c r="K163986" s="15"/>
      <c r="M163986" s="15"/>
      <c r="N163986" s="30"/>
      <c r="O163986" s="15"/>
    </row>
    <row r="163987" spans="7:15" s="29" customFormat="1" x14ac:dyDescent="0.3">
      <c r="G163987" s="15"/>
      <c r="H163987" s="15"/>
      <c r="I163987" s="15"/>
      <c r="K163987" s="15"/>
      <c r="M163987" s="15"/>
      <c r="N163987" s="30"/>
      <c r="O163987" s="15"/>
    </row>
    <row r="163988" spans="7:15" s="29" customFormat="1" x14ac:dyDescent="0.3">
      <c r="G163988" s="15"/>
      <c r="H163988" s="15"/>
      <c r="I163988" s="15"/>
      <c r="K163988" s="15"/>
      <c r="M163988" s="15"/>
      <c r="N163988" s="30"/>
      <c r="O163988" s="15"/>
    </row>
    <row r="163989" spans="7:15" s="29" customFormat="1" x14ac:dyDescent="0.3">
      <c r="G163989" s="15"/>
      <c r="H163989" s="15"/>
      <c r="I163989" s="15"/>
      <c r="K163989" s="15"/>
      <c r="M163989" s="15"/>
      <c r="N163989" s="30"/>
      <c r="O163989" s="15"/>
    </row>
    <row r="163990" spans="7:15" s="29" customFormat="1" x14ac:dyDescent="0.3">
      <c r="G163990" s="15"/>
      <c r="H163990" s="15"/>
      <c r="I163990" s="15"/>
      <c r="K163990" s="15"/>
      <c r="M163990" s="15"/>
      <c r="N163990" s="30"/>
      <c r="O163990" s="15"/>
    </row>
    <row r="163991" spans="7:15" s="29" customFormat="1" x14ac:dyDescent="0.3">
      <c r="G163991" s="15"/>
      <c r="H163991" s="15"/>
      <c r="I163991" s="15"/>
      <c r="K163991" s="15"/>
      <c r="M163991" s="15"/>
      <c r="N163991" s="30"/>
      <c r="O163991" s="15"/>
    </row>
    <row r="163992" spans="7:15" s="29" customFormat="1" x14ac:dyDescent="0.3">
      <c r="G163992" s="15"/>
      <c r="H163992" s="15"/>
      <c r="I163992" s="15"/>
      <c r="K163992" s="15"/>
      <c r="M163992" s="15"/>
      <c r="N163992" s="30"/>
      <c r="O163992" s="15"/>
    </row>
    <row r="163993" spans="7:15" s="29" customFormat="1" x14ac:dyDescent="0.3">
      <c r="G163993" s="15"/>
      <c r="H163993" s="15"/>
      <c r="I163993" s="15"/>
      <c r="K163993" s="15"/>
      <c r="M163993" s="15"/>
      <c r="N163993" s="30"/>
      <c r="O163993" s="15"/>
    </row>
    <row r="163994" spans="7:15" s="29" customFormat="1" x14ac:dyDescent="0.3">
      <c r="G163994" s="15"/>
      <c r="H163994" s="15"/>
      <c r="I163994" s="15"/>
      <c r="K163994" s="15"/>
      <c r="M163994" s="15"/>
      <c r="N163994" s="30"/>
      <c r="O163994" s="15"/>
    </row>
    <row r="163995" spans="7:15" s="29" customFormat="1" x14ac:dyDescent="0.3">
      <c r="G163995" s="15"/>
      <c r="H163995" s="15"/>
      <c r="I163995" s="15"/>
      <c r="K163995" s="15"/>
      <c r="M163995" s="15"/>
      <c r="N163995" s="30"/>
      <c r="O163995" s="15"/>
    </row>
    <row r="163996" spans="7:15" s="29" customFormat="1" x14ac:dyDescent="0.3">
      <c r="G163996" s="15"/>
      <c r="H163996" s="15"/>
      <c r="I163996" s="15"/>
      <c r="K163996" s="15"/>
      <c r="M163996" s="15"/>
      <c r="N163996" s="30"/>
      <c r="O163996" s="15"/>
    </row>
    <row r="163997" spans="7:15" s="29" customFormat="1" x14ac:dyDescent="0.3">
      <c r="G163997" s="15"/>
      <c r="H163997" s="15"/>
      <c r="I163997" s="15"/>
      <c r="K163997" s="15"/>
      <c r="M163997" s="15"/>
      <c r="N163997" s="30"/>
      <c r="O163997" s="15"/>
    </row>
    <row r="163998" spans="7:15" s="29" customFormat="1" x14ac:dyDescent="0.3">
      <c r="G163998" s="15"/>
      <c r="H163998" s="15"/>
      <c r="I163998" s="15"/>
      <c r="K163998" s="15"/>
      <c r="M163998" s="15"/>
      <c r="N163998" s="30"/>
      <c r="O163998" s="15"/>
    </row>
    <row r="163999" spans="7:15" s="29" customFormat="1" x14ac:dyDescent="0.3">
      <c r="G163999" s="15"/>
      <c r="H163999" s="15"/>
      <c r="I163999" s="15"/>
      <c r="K163999" s="15"/>
      <c r="M163999" s="15"/>
      <c r="N163999" s="30"/>
      <c r="O163999" s="15"/>
    </row>
    <row r="164000" spans="7:15" s="29" customFormat="1" x14ac:dyDescent="0.3">
      <c r="G164000" s="15"/>
      <c r="H164000" s="15"/>
      <c r="I164000" s="15"/>
      <c r="K164000" s="15"/>
      <c r="M164000" s="15"/>
      <c r="N164000" s="30"/>
      <c r="O164000" s="15"/>
    </row>
    <row r="164001" spans="7:15" s="29" customFormat="1" x14ac:dyDescent="0.3">
      <c r="G164001" s="15"/>
      <c r="H164001" s="15"/>
      <c r="I164001" s="15"/>
      <c r="K164001" s="15"/>
      <c r="M164001" s="15"/>
      <c r="N164001" s="30"/>
      <c r="O164001" s="15"/>
    </row>
    <row r="164002" spans="7:15" s="29" customFormat="1" x14ac:dyDescent="0.3">
      <c r="G164002" s="15"/>
      <c r="H164002" s="15"/>
      <c r="I164002" s="15"/>
      <c r="K164002" s="15"/>
      <c r="M164002" s="15"/>
      <c r="N164002" s="30"/>
      <c r="O164002" s="15"/>
    </row>
    <row r="164003" spans="7:15" s="29" customFormat="1" x14ac:dyDescent="0.3">
      <c r="G164003" s="15"/>
      <c r="H164003" s="15"/>
      <c r="I164003" s="15"/>
      <c r="K164003" s="15"/>
      <c r="M164003" s="15"/>
      <c r="N164003" s="30"/>
      <c r="O164003" s="15"/>
    </row>
    <row r="164004" spans="7:15" s="29" customFormat="1" x14ac:dyDescent="0.3">
      <c r="G164004" s="15"/>
      <c r="H164004" s="15"/>
      <c r="I164004" s="15"/>
      <c r="K164004" s="15"/>
      <c r="M164004" s="15"/>
      <c r="N164004" s="30"/>
      <c r="O164004" s="15"/>
    </row>
    <row r="164005" spans="7:15" s="29" customFormat="1" x14ac:dyDescent="0.3">
      <c r="G164005" s="15"/>
      <c r="H164005" s="15"/>
      <c r="I164005" s="15"/>
      <c r="K164005" s="15"/>
      <c r="M164005" s="15"/>
      <c r="N164005" s="30"/>
      <c r="O164005" s="15"/>
    </row>
    <row r="164006" spans="7:15" s="29" customFormat="1" x14ac:dyDescent="0.3">
      <c r="G164006" s="15"/>
      <c r="H164006" s="15"/>
      <c r="I164006" s="15"/>
      <c r="K164006" s="15"/>
      <c r="M164006" s="15"/>
      <c r="N164006" s="30"/>
      <c r="O164006" s="15"/>
    </row>
    <row r="164007" spans="7:15" s="29" customFormat="1" x14ac:dyDescent="0.3">
      <c r="G164007" s="15"/>
      <c r="H164007" s="15"/>
      <c r="I164007" s="15"/>
      <c r="K164007" s="15"/>
      <c r="M164007" s="15"/>
      <c r="N164007" s="30"/>
      <c r="O164007" s="15"/>
    </row>
    <row r="164008" spans="7:15" s="29" customFormat="1" x14ac:dyDescent="0.3">
      <c r="G164008" s="15"/>
      <c r="H164008" s="15"/>
      <c r="I164008" s="15"/>
      <c r="K164008" s="15"/>
      <c r="M164008" s="15"/>
      <c r="N164008" s="30"/>
      <c r="O164008" s="15"/>
    </row>
    <row r="164009" spans="7:15" s="29" customFormat="1" x14ac:dyDescent="0.3">
      <c r="G164009" s="15"/>
      <c r="H164009" s="15"/>
      <c r="I164009" s="15"/>
      <c r="K164009" s="15"/>
      <c r="M164009" s="15"/>
      <c r="N164009" s="30"/>
      <c r="O164009" s="15"/>
    </row>
    <row r="164010" spans="7:15" s="29" customFormat="1" x14ac:dyDescent="0.3">
      <c r="G164010" s="15"/>
      <c r="H164010" s="15"/>
      <c r="I164010" s="15"/>
      <c r="K164010" s="15"/>
      <c r="M164010" s="15"/>
      <c r="N164010" s="30"/>
      <c r="O164010" s="15"/>
    </row>
    <row r="164011" spans="7:15" s="29" customFormat="1" x14ac:dyDescent="0.3">
      <c r="G164011" s="15"/>
      <c r="H164011" s="15"/>
      <c r="I164011" s="15"/>
      <c r="K164011" s="15"/>
      <c r="M164011" s="15"/>
      <c r="N164011" s="30"/>
      <c r="O164011" s="15"/>
    </row>
    <row r="164012" spans="7:15" s="29" customFormat="1" x14ac:dyDescent="0.3">
      <c r="G164012" s="15"/>
      <c r="H164012" s="15"/>
      <c r="I164012" s="15"/>
      <c r="K164012" s="15"/>
      <c r="M164012" s="15"/>
      <c r="N164012" s="30"/>
      <c r="O164012" s="15"/>
    </row>
    <row r="164013" spans="7:15" s="29" customFormat="1" x14ac:dyDescent="0.3">
      <c r="G164013" s="15"/>
      <c r="H164013" s="15"/>
      <c r="I164013" s="15"/>
      <c r="K164013" s="15"/>
      <c r="M164013" s="15"/>
      <c r="N164013" s="30"/>
      <c r="O164013" s="15"/>
    </row>
    <row r="164014" spans="7:15" s="29" customFormat="1" x14ac:dyDescent="0.3">
      <c r="G164014" s="15"/>
      <c r="H164014" s="15"/>
      <c r="I164014" s="15"/>
      <c r="K164014" s="15"/>
      <c r="M164014" s="15"/>
      <c r="N164014" s="30"/>
      <c r="O164014" s="15"/>
    </row>
    <row r="164015" spans="7:15" s="29" customFormat="1" x14ac:dyDescent="0.3">
      <c r="G164015" s="15"/>
      <c r="H164015" s="15"/>
      <c r="I164015" s="15"/>
      <c r="K164015" s="15"/>
      <c r="M164015" s="15"/>
      <c r="N164015" s="30"/>
      <c r="O164015" s="15"/>
    </row>
    <row r="164016" spans="7:15" s="29" customFormat="1" x14ac:dyDescent="0.3">
      <c r="G164016" s="15"/>
      <c r="H164016" s="15"/>
      <c r="I164016" s="15"/>
      <c r="K164016" s="15"/>
      <c r="M164016" s="15"/>
      <c r="N164016" s="30"/>
      <c r="O164016" s="15"/>
    </row>
    <row r="164017" spans="7:15" s="29" customFormat="1" x14ac:dyDescent="0.3">
      <c r="G164017" s="15"/>
      <c r="H164017" s="15"/>
      <c r="I164017" s="15"/>
      <c r="K164017" s="15"/>
      <c r="M164017" s="15"/>
      <c r="N164017" s="30"/>
      <c r="O164017" s="15"/>
    </row>
    <row r="164018" spans="7:15" s="29" customFormat="1" x14ac:dyDescent="0.3">
      <c r="G164018" s="15"/>
      <c r="H164018" s="15"/>
      <c r="I164018" s="15"/>
      <c r="K164018" s="15"/>
      <c r="M164018" s="15"/>
      <c r="N164018" s="30"/>
      <c r="O164018" s="15"/>
    </row>
    <row r="164019" spans="7:15" s="29" customFormat="1" x14ac:dyDescent="0.3">
      <c r="G164019" s="15"/>
      <c r="H164019" s="15"/>
      <c r="I164019" s="15"/>
      <c r="K164019" s="15"/>
      <c r="M164019" s="15"/>
      <c r="N164019" s="30"/>
      <c r="O164019" s="15"/>
    </row>
    <row r="164020" spans="7:15" s="29" customFormat="1" x14ac:dyDescent="0.3">
      <c r="G164020" s="15"/>
      <c r="H164020" s="15"/>
      <c r="I164020" s="15"/>
      <c r="K164020" s="15"/>
      <c r="M164020" s="15"/>
      <c r="N164020" s="30"/>
      <c r="O164020" s="15"/>
    </row>
    <row r="164021" spans="7:15" s="29" customFormat="1" x14ac:dyDescent="0.3">
      <c r="G164021" s="15"/>
      <c r="H164021" s="15"/>
      <c r="I164021" s="15"/>
      <c r="K164021" s="15"/>
      <c r="M164021" s="15"/>
      <c r="N164021" s="30"/>
      <c r="O164021" s="15"/>
    </row>
    <row r="164022" spans="7:15" s="29" customFormat="1" x14ac:dyDescent="0.3">
      <c r="G164022" s="15"/>
      <c r="H164022" s="15"/>
      <c r="I164022" s="15"/>
      <c r="K164022" s="15"/>
      <c r="M164022" s="15"/>
      <c r="N164022" s="30"/>
      <c r="O164022" s="15"/>
    </row>
    <row r="164023" spans="7:15" s="29" customFormat="1" x14ac:dyDescent="0.3">
      <c r="G164023" s="15"/>
      <c r="H164023" s="15"/>
      <c r="I164023" s="15"/>
      <c r="K164023" s="15"/>
      <c r="M164023" s="15"/>
      <c r="N164023" s="30"/>
      <c r="O164023" s="15"/>
    </row>
    <row r="164024" spans="7:15" s="29" customFormat="1" x14ac:dyDescent="0.3">
      <c r="G164024" s="15"/>
      <c r="H164024" s="15"/>
      <c r="I164024" s="15"/>
      <c r="K164024" s="15"/>
      <c r="M164024" s="15"/>
      <c r="N164024" s="30"/>
      <c r="O164024" s="15"/>
    </row>
    <row r="164025" spans="7:15" s="29" customFormat="1" x14ac:dyDescent="0.3">
      <c r="G164025" s="15"/>
      <c r="H164025" s="15"/>
      <c r="I164025" s="15"/>
      <c r="K164025" s="15"/>
      <c r="M164025" s="15"/>
      <c r="N164025" s="30"/>
      <c r="O164025" s="15"/>
    </row>
    <row r="164026" spans="7:15" s="29" customFormat="1" x14ac:dyDescent="0.3">
      <c r="G164026" s="15"/>
      <c r="H164026" s="15"/>
      <c r="I164026" s="15"/>
      <c r="K164026" s="15"/>
      <c r="M164026" s="15"/>
      <c r="N164026" s="30"/>
      <c r="O164026" s="15"/>
    </row>
    <row r="164027" spans="7:15" s="29" customFormat="1" x14ac:dyDescent="0.3">
      <c r="G164027" s="15"/>
      <c r="H164027" s="15"/>
      <c r="I164027" s="15"/>
      <c r="K164027" s="15"/>
      <c r="M164027" s="15"/>
      <c r="N164027" s="30"/>
      <c r="O164027" s="15"/>
    </row>
    <row r="164028" spans="7:15" s="29" customFormat="1" x14ac:dyDescent="0.3">
      <c r="G164028" s="15"/>
      <c r="H164028" s="15"/>
      <c r="I164028" s="15"/>
      <c r="K164028" s="15"/>
      <c r="M164028" s="15"/>
      <c r="N164028" s="30"/>
      <c r="O164028" s="15"/>
    </row>
    <row r="164029" spans="7:15" s="29" customFormat="1" x14ac:dyDescent="0.3">
      <c r="G164029" s="15"/>
      <c r="H164029" s="15"/>
      <c r="I164029" s="15"/>
      <c r="K164029" s="15"/>
      <c r="M164029" s="15"/>
      <c r="N164029" s="30"/>
      <c r="O164029" s="15"/>
    </row>
    <row r="164030" spans="7:15" s="29" customFormat="1" x14ac:dyDescent="0.3">
      <c r="G164030" s="15"/>
      <c r="H164030" s="15"/>
      <c r="I164030" s="15"/>
      <c r="K164030" s="15"/>
      <c r="M164030" s="15"/>
      <c r="N164030" s="30"/>
      <c r="O164030" s="15"/>
    </row>
    <row r="164031" spans="7:15" s="29" customFormat="1" x14ac:dyDescent="0.3">
      <c r="G164031" s="15"/>
      <c r="H164031" s="15"/>
      <c r="I164031" s="15"/>
      <c r="K164031" s="15"/>
      <c r="M164031" s="15"/>
      <c r="N164031" s="30"/>
      <c r="O164031" s="15"/>
    </row>
    <row r="164032" spans="7:15" s="29" customFormat="1" x14ac:dyDescent="0.3">
      <c r="G164032" s="15"/>
      <c r="H164032" s="15"/>
      <c r="I164032" s="15"/>
      <c r="K164032" s="15"/>
      <c r="M164032" s="15"/>
      <c r="N164032" s="30"/>
      <c r="O164032" s="15"/>
    </row>
    <row r="164033" spans="7:15" s="29" customFormat="1" x14ac:dyDescent="0.3">
      <c r="G164033" s="15"/>
      <c r="H164033" s="15"/>
      <c r="I164033" s="15"/>
      <c r="K164033" s="15"/>
      <c r="M164033" s="15"/>
      <c r="N164033" s="30"/>
      <c r="O164033" s="15"/>
    </row>
    <row r="164034" spans="7:15" s="29" customFormat="1" x14ac:dyDescent="0.3">
      <c r="G164034" s="15"/>
      <c r="H164034" s="15"/>
      <c r="I164034" s="15"/>
      <c r="K164034" s="15"/>
      <c r="M164034" s="15"/>
      <c r="N164034" s="30"/>
      <c r="O164034" s="15"/>
    </row>
    <row r="164035" spans="7:15" s="29" customFormat="1" x14ac:dyDescent="0.3">
      <c r="G164035" s="15"/>
      <c r="H164035" s="15"/>
      <c r="I164035" s="15"/>
      <c r="K164035" s="15"/>
      <c r="M164035" s="15"/>
      <c r="N164035" s="30"/>
      <c r="O164035" s="15"/>
    </row>
    <row r="164036" spans="7:15" s="29" customFormat="1" x14ac:dyDescent="0.3">
      <c r="G164036" s="15"/>
      <c r="H164036" s="15"/>
      <c r="I164036" s="15"/>
      <c r="K164036" s="15"/>
      <c r="M164036" s="15"/>
      <c r="N164036" s="30"/>
      <c r="O164036" s="15"/>
    </row>
    <row r="164037" spans="7:15" s="29" customFormat="1" x14ac:dyDescent="0.3">
      <c r="G164037" s="15"/>
      <c r="H164037" s="15"/>
      <c r="I164037" s="15"/>
      <c r="K164037" s="15"/>
      <c r="M164037" s="15"/>
      <c r="N164037" s="30"/>
      <c r="O164037" s="15"/>
    </row>
    <row r="164038" spans="7:15" s="29" customFormat="1" x14ac:dyDescent="0.3">
      <c r="G164038" s="15"/>
      <c r="H164038" s="15"/>
      <c r="I164038" s="15"/>
      <c r="K164038" s="15"/>
      <c r="M164038" s="15"/>
      <c r="N164038" s="30"/>
      <c r="O164038" s="15"/>
    </row>
    <row r="164039" spans="7:15" s="29" customFormat="1" x14ac:dyDescent="0.3">
      <c r="G164039" s="15"/>
      <c r="H164039" s="15"/>
      <c r="I164039" s="15"/>
      <c r="K164039" s="15"/>
      <c r="M164039" s="15"/>
      <c r="N164039" s="30"/>
      <c r="O164039" s="15"/>
    </row>
    <row r="164040" spans="7:15" s="29" customFormat="1" x14ac:dyDescent="0.3">
      <c r="G164040" s="15"/>
      <c r="H164040" s="15"/>
      <c r="I164040" s="15"/>
      <c r="K164040" s="15"/>
      <c r="M164040" s="15"/>
      <c r="N164040" s="30"/>
      <c r="O164040" s="15"/>
    </row>
    <row r="164041" spans="7:15" s="29" customFormat="1" x14ac:dyDescent="0.3">
      <c r="G164041" s="15"/>
      <c r="H164041" s="15"/>
      <c r="I164041" s="15"/>
      <c r="K164041" s="15"/>
      <c r="M164041" s="15"/>
      <c r="N164041" s="30"/>
      <c r="O164041" s="15"/>
    </row>
    <row r="164042" spans="7:15" s="29" customFormat="1" x14ac:dyDescent="0.3">
      <c r="G164042" s="15"/>
      <c r="H164042" s="15"/>
      <c r="I164042" s="15"/>
      <c r="K164042" s="15"/>
      <c r="M164042" s="15"/>
      <c r="N164042" s="30"/>
      <c r="O164042" s="15"/>
    </row>
    <row r="164043" spans="7:15" s="29" customFormat="1" x14ac:dyDescent="0.3">
      <c r="G164043" s="15"/>
      <c r="H164043" s="15"/>
      <c r="I164043" s="15"/>
      <c r="K164043" s="15"/>
      <c r="M164043" s="15"/>
      <c r="N164043" s="30"/>
      <c r="O164043" s="15"/>
    </row>
    <row r="164044" spans="7:15" s="29" customFormat="1" x14ac:dyDescent="0.3">
      <c r="G164044" s="15"/>
      <c r="H164044" s="15"/>
      <c r="I164044" s="15"/>
      <c r="K164044" s="15"/>
      <c r="M164044" s="15"/>
      <c r="N164044" s="30"/>
      <c r="O164044" s="15"/>
    </row>
    <row r="164045" spans="7:15" s="29" customFormat="1" x14ac:dyDescent="0.3">
      <c r="G164045" s="15"/>
      <c r="H164045" s="15"/>
      <c r="I164045" s="15"/>
      <c r="K164045" s="15"/>
      <c r="M164045" s="15"/>
      <c r="N164045" s="30"/>
      <c r="O164045" s="15"/>
    </row>
    <row r="164046" spans="7:15" s="29" customFormat="1" x14ac:dyDescent="0.3">
      <c r="G164046" s="15"/>
      <c r="H164046" s="15"/>
      <c r="I164046" s="15"/>
      <c r="K164046" s="15"/>
      <c r="M164046" s="15"/>
      <c r="N164046" s="30"/>
      <c r="O164046" s="15"/>
    </row>
    <row r="164047" spans="7:15" s="29" customFormat="1" x14ac:dyDescent="0.3">
      <c r="G164047" s="15"/>
      <c r="H164047" s="15"/>
      <c r="I164047" s="15"/>
      <c r="K164047" s="15"/>
      <c r="M164047" s="15"/>
      <c r="N164047" s="30"/>
      <c r="O164047" s="15"/>
    </row>
    <row r="164048" spans="7:15" s="29" customFormat="1" x14ac:dyDescent="0.3">
      <c r="G164048" s="15"/>
      <c r="H164048" s="15"/>
      <c r="I164048" s="15"/>
      <c r="K164048" s="15"/>
      <c r="M164048" s="15"/>
      <c r="N164048" s="30"/>
      <c r="O164048" s="15"/>
    </row>
    <row r="164049" spans="7:15" s="29" customFormat="1" x14ac:dyDescent="0.3">
      <c r="G164049" s="15"/>
      <c r="H164049" s="15"/>
      <c r="I164049" s="15"/>
      <c r="K164049" s="15"/>
      <c r="M164049" s="15"/>
      <c r="N164049" s="30"/>
      <c r="O164049" s="15"/>
    </row>
    <row r="164050" spans="7:15" s="29" customFormat="1" x14ac:dyDescent="0.3">
      <c r="G164050" s="15"/>
      <c r="H164050" s="15"/>
      <c r="I164050" s="15"/>
      <c r="K164050" s="15"/>
      <c r="M164050" s="15"/>
      <c r="N164050" s="30"/>
      <c r="O164050" s="15"/>
    </row>
    <row r="164051" spans="7:15" s="29" customFormat="1" x14ac:dyDescent="0.3">
      <c r="G164051" s="15"/>
      <c r="H164051" s="15"/>
      <c r="I164051" s="15"/>
      <c r="K164051" s="15"/>
      <c r="M164051" s="15"/>
      <c r="N164051" s="30"/>
      <c r="O164051" s="15"/>
    </row>
    <row r="164052" spans="7:15" s="29" customFormat="1" x14ac:dyDescent="0.3">
      <c r="G164052" s="15"/>
      <c r="H164052" s="15"/>
      <c r="I164052" s="15"/>
      <c r="K164052" s="15"/>
      <c r="M164052" s="15"/>
      <c r="N164052" s="30"/>
      <c r="O164052" s="15"/>
    </row>
    <row r="164053" spans="7:15" s="29" customFormat="1" x14ac:dyDescent="0.3">
      <c r="G164053" s="15"/>
      <c r="H164053" s="15"/>
      <c r="I164053" s="15"/>
      <c r="K164053" s="15"/>
      <c r="M164053" s="15"/>
      <c r="N164053" s="30"/>
      <c r="O164053" s="15"/>
    </row>
    <row r="164054" spans="7:15" s="29" customFormat="1" x14ac:dyDescent="0.3">
      <c r="G164054" s="15"/>
      <c r="H164054" s="15"/>
      <c r="I164054" s="15"/>
      <c r="K164054" s="15"/>
      <c r="M164054" s="15"/>
      <c r="N164054" s="30"/>
      <c r="O164054" s="15"/>
    </row>
    <row r="164055" spans="7:15" s="29" customFormat="1" x14ac:dyDescent="0.3">
      <c r="G164055" s="15"/>
      <c r="H164055" s="15"/>
      <c r="I164055" s="15"/>
      <c r="K164055" s="15"/>
      <c r="M164055" s="15"/>
      <c r="N164055" s="30"/>
      <c r="O164055" s="15"/>
    </row>
    <row r="164056" spans="7:15" s="29" customFormat="1" x14ac:dyDescent="0.3">
      <c r="G164056" s="15"/>
      <c r="H164056" s="15"/>
      <c r="I164056" s="15"/>
      <c r="K164056" s="15"/>
      <c r="M164056" s="15"/>
      <c r="N164056" s="30"/>
      <c r="O164056" s="15"/>
    </row>
    <row r="164057" spans="7:15" s="29" customFormat="1" x14ac:dyDescent="0.3">
      <c r="G164057" s="15"/>
      <c r="H164057" s="15"/>
      <c r="I164057" s="15"/>
      <c r="K164057" s="15"/>
      <c r="M164057" s="15"/>
      <c r="N164057" s="30"/>
      <c r="O164057" s="15"/>
    </row>
    <row r="164058" spans="7:15" s="29" customFormat="1" x14ac:dyDescent="0.3">
      <c r="G164058" s="15"/>
      <c r="H164058" s="15"/>
      <c r="I164058" s="15"/>
      <c r="K164058" s="15"/>
      <c r="M164058" s="15"/>
      <c r="N164058" s="30"/>
      <c r="O164058" s="15"/>
    </row>
    <row r="164059" spans="7:15" s="29" customFormat="1" x14ac:dyDescent="0.3">
      <c r="G164059" s="15"/>
      <c r="H164059" s="15"/>
      <c r="I164059" s="15"/>
      <c r="K164059" s="15"/>
      <c r="M164059" s="15"/>
      <c r="N164059" s="30"/>
      <c r="O164059" s="15"/>
    </row>
    <row r="164060" spans="7:15" s="29" customFormat="1" x14ac:dyDescent="0.3">
      <c r="G164060" s="15"/>
      <c r="H164060" s="15"/>
      <c r="I164060" s="15"/>
      <c r="K164060" s="15"/>
      <c r="M164060" s="15"/>
      <c r="N164060" s="30"/>
      <c r="O164060" s="15"/>
    </row>
    <row r="164061" spans="7:15" s="29" customFormat="1" x14ac:dyDescent="0.3">
      <c r="G164061" s="15"/>
      <c r="H164061" s="15"/>
      <c r="I164061" s="15"/>
      <c r="K164061" s="15"/>
      <c r="M164061" s="15"/>
      <c r="N164061" s="30"/>
      <c r="O164061" s="15"/>
    </row>
    <row r="164062" spans="7:15" s="29" customFormat="1" x14ac:dyDescent="0.3">
      <c r="G164062" s="15"/>
      <c r="H164062" s="15"/>
      <c r="I164062" s="15"/>
      <c r="K164062" s="15"/>
      <c r="M164062" s="15"/>
      <c r="N164062" s="30"/>
      <c r="O164062" s="15"/>
    </row>
    <row r="164063" spans="7:15" s="29" customFormat="1" x14ac:dyDescent="0.3">
      <c r="G164063" s="15"/>
      <c r="H164063" s="15"/>
      <c r="I164063" s="15"/>
      <c r="K164063" s="15"/>
      <c r="M164063" s="15"/>
      <c r="N164063" s="30"/>
      <c r="O164063" s="15"/>
    </row>
    <row r="164064" spans="7:15" s="29" customFormat="1" x14ac:dyDescent="0.3">
      <c r="G164064" s="15"/>
      <c r="H164064" s="15"/>
      <c r="I164064" s="15"/>
      <c r="K164064" s="15"/>
      <c r="M164064" s="15"/>
      <c r="N164064" s="30"/>
      <c r="O164064" s="15"/>
    </row>
    <row r="164065" spans="7:15" s="29" customFormat="1" x14ac:dyDescent="0.3">
      <c r="G164065" s="15"/>
      <c r="H164065" s="15"/>
      <c r="I164065" s="15"/>
      <c r="K164065" s="15"/>
      <c r="M164065" s="15"/>
      <c r="N164065" s="30"/>
      <c r="O164065" s="15"/>
    </row>
    <row r="164066" spans="7:15" s="29" customFormat="1" x14ac:dyDescent="0.3">
      <c r="G164066" s="15"/>
      <c r="H164066" s="15"/>
      <c r="I164066" s="15"/>
      <c r="K164066" s="15"/>
      <c r="M164066" s="15"/>
      <c r="N164066" s="30"/>
      <c r="O164066" s="15"/>
    </row>
    <row r="164067" spans="7:15" s="29" customFormat="1" x14ac:dyDescent="0.3">
      <c r="G164067" s="15"/>
      <c r="H164067" s="15"/>
      <c r="I164067" s="15"/>
      <c r="K164067" s="15"/>
      <c r="M164067" s="15"/>
      <c r="N164067" s="30"/>
      <c r="O164067" s="15"/>
    </row>
    <row r="164068" spans="7:15" s="29" customFormat="1" x14ac:dyDescent="0.3">
      <c r="G164068" s="15"/>
      <c r="H164068" s="15"/>
      <c r="I164068" s="15"/>
      <c r="K164068" s="15"/>
      <c r="M164068" s="15"/>
      <c r="N164068" s="30"/>
      <c r="O164068" s="15"/>
    </row>
    <row r="164069" spans="7:15" s="29" customFormat="1" x14ac:dyDescent="0.3">
      <c r="G164069" s="15"/>
      <c r="H164069" s="15"/>
      <c r="I164069" s="15"/>
      <c r="K164069" s="15"/>
      <c r="M164069" s="15"/>
      <c r="N164069" s="30"/>
      <c r="O164069" s="15"/>
    </row>
    <row r="164070" spans="7:15" s="29" customFormat="1" x14ac:dyDescent="0.3">
      <c r="G164070" s="15"/>
      <c r="H164070" s="15"/>
      <c r="I164070" s="15"/>
      <c r="K164070" s="15"/>
      <c r="M164070" s="15"/>
      <c r="N164070" s="30"/>
      <c r="O164070" s="15"/>
    </row>
    <row r="164071" spans="7:15" s="29" customFormat="1" x14ac:dyDescent="0.3">
      <c r="G164071" s="15"/>
      <c r="H164071" s="15"/>
      <c r="I164071" s="15"/>
      <c r="K164071" s="15"/>
      <c r="M164071" s="15"/>
      <c r="N164071" s="30"/>
      <c r="O164071" s="15"/>
    </row>
    <row r="164072" spans="7:15" s="29" customFormat="1" x14ac:dyDescent="0.3">
      <c r="G164072" s="15"/>
      <c r="H164072" s="15"/>
      <c r="I164072" s="15"/>
      <c r="K164072" s="15"/>
      <c r="M164072" s="15"/>
      <c r="N164072" s="30"/>
      <c r="O164072" s="15"/>
    </row>
    <row r="164073" spans="7:15" s="29" customFormat="1" x14ac:dyDescent="0.3">
      <c r="G164073" s="15"/>
      <c r="H164073" s="15"/>
      <c r="I164073" s="15"/>
      <c r="K164073" s="15"/>
      <c r="M164073" s="15"/>
      <c r="N164073" s="30"/>
      <c r="O164073" s="15"/>
    </row>
    <row r="164074" spans="7:15" s="29" customFormat="1" x14ac:dyDescent="0.3">
      <c r="G164074" s="15"/>
      <c r="H164074" s="15"/>
      <c r="I164074" s="15"/>
      <c r="K164074" s="15"/>
      <c r="M164074" s="15"/>
      <c r="N164074" s="30"/>
      <c r="O164074" s="15"/>
    </row>
    <row r="164075" spans="7:15" s="29" customFormat="1" x14ac:dyDescent="0.3">
      <c r="G164075" s="15"/>
      <c r="H164075" s="15"/>
      <c r="I164075" s="15"/>
      <c r="K164075" s="15"/>
      <c r="M164075" s="15"/>
      <c r="N164075" s="30"/>
      <c r="O164075" s="15"/>
    </row>
    <row r="164076" spans="7:15" s="29" customFormat="1" x14ac:dyDescent="0.3">
      <c r="G164076" s="15"/>
      <c r="H164076" s="15"/>
      <c r="I164076" s="15"/>
      <c r="K164076" s="15"/>
      <c r="M164076" s="15"/>
      <c r="N164076" s="30"/>
      <c r="O164076" s="15"/>
    </row>
    <row r="164077" spans="7:15" s="29" customFormat="1" x14ac:dyDescent="0.3">
      <c r="G164077" s="15"/>
      <c r="H164077" s="15"/>
      <c r="I164077" s="15"/>
      <c r="K164077" s="15"/>
      <c r="M164077" s="15"/>
      <c r="N164077" s="30"/>
      <c r="O164077" s="15"/>
    </row>
    <row r="164078" spans="7:15" s="29" customFormat="1" x14ac:dyDescent="0.3">
      <c r="G164078" s="15"/>
      <c r="H164078" s="15"/>
      <c r="I164078" s="15"/>
      <c r="K164078" s="15"/>
      <c r="M164078" s="15"/>
      <c r="N164078" s="30"/>
      <c r="O164078" s="15"/>
    </row>
    <row r="164079" spans="7:15" s="29" customFormat="1" x14ac:dyDescent="0.3">
      <c r="G164079" s="15"/>
      <c r="H164079" s="15"/>
      <c r="I164079" s="15"/>
      <c r="K164079" s="15"/>
      <c r="M164079" s="15"/>
      <c r="N164079" s="30"/>
      <c r="O164079" s="15"/>
    </row>
    <row r="164080" spans="7:15" s="29" customFormat="1" x14ac:dyDescent="0.3">
      <c r="G164080" s="15"/>
      <c r="H164080" s="15"/>
      <c r="I164080" s="15"/>
      <c r="K164080" s="15"/>
      <c r="M164080" s="15"/>
      <c r="N164080" s="30"/>
      <c r="O164080" s="15"/>
    </row>
    <row r="164081" spans="7:15" s="29" customFormat="1" x14ac:dyDescent="0.3">
      <c r="G164081" s="15"/>
      <c r="H164081" s="15"/>
      <c r="I164081" s="15"/>
      <c r="K164081" s="15"/>
      <c r="M164081" s="15"/>
      <c r="N164081" s="30"/>
      <c r="O164081" s="15"/>
    </row>
    <row r="164082" spans="7:15" s="29" customFormat="1" x14ac:dyDescent="0.3">
      <c r="G164082" s="15"/>
      <c r="H164082" s="15"/>
      <c r="I164082" s="15"/>
      <c r="K164082" s="15"/>
      <c r="M164082" s="15"/>
      <c r="N164082" s="30"/>
      <c r="O164082" s="15"/>
    </row>
    <row r="164083" spans="7:15" s="29" customFormat="1" x14ac:dyDescent="0.3">
      <c r="G164083" s="15"/>
      <c r="H164083" s="15"/>
      <c r="I164083" s="15"/>
      <c r="K164083" s="15"/>
      <c r="M164083" s="15"/>
      <c r="N164083" s="30"/>
      <c r="O164083" s="15"/>
    </row>
    <row r="164084" spans="7:15" s="29" customFormat="1" x14ac:dyDescent="0.3">
      <c r="G164084" s="15"/>
      <c r="H164084" s="15"/>
      <c r="I164084" s="15"/>
      <c r="K164084" s="15"/>
      <c r="M164084" s="15"/>
      <c r="N164084" s="30"/>
      <c r="O164084" s="15"/>
    </row>
    <row r="164085" spans="7:15" s="29" customFormat="1" x14ac:dyDescent="0.3">
      <c r="G164085" s="15"/>
      <c r="H164085" s="15"/>
      <c r="I164085" s="15"/>
      <c r="K164085" s="15"/>
      <c r="M164085" s="15"/>
      <c r="N164085" s="30"/>
      <c r="O164085" s="15"/>
    </row>
    <row r="164086" spans="7:15" s="29" customFormat="1" x14ac:dyDescent="0.3">
      <c r="G164086" s="15"/>
      <c r="H164086" s="15"/>
      <c r="I164086" s="15"/>
      <c r="K164086" s="15"/>
      <c r="M164086" s="15"/>
      <c r="N164086" s="30"/>
      <c r="O164086" s="15"/>
    </row>
    <row r="164087" spans="7:15" s="29" customFormat="1" x14ac:dyDescent="0.3">
      <c r="G164087" s="15"/>
      <c r="H164087" s="15"/>
      <c r="I164087" s="15"/>
      <c r="K164087" s="15"/>
      <c r="M164087" s="15"/>
      <c r="N164087" s="30"/>
      <c r="O164087" s="15"/>
    </row>
    <row r="164088" spans="7:15" s="29" customFormat="1" x14ac:dyDescent="0.3">
      <c r="G164088" s="15"/>
      <c r="H164088" s="15"/>
      <c r="I164088" s="15"/>
      <c r="K164088" s="15"/>
      <c r="M164088" s="15"/>
      <c r="N164088" s="30"/>
      <c r="O164088" s="15"/>
    </row>
    <row r="164089" spans="7:15" s="29" customFormat="1" x14ac:dyDescent="0.3">
      <c r="G164089" s="15"/>
      <c r="H164089" s="15"/>
      <c r="I164089" s="15"/>
      <c r="K164089" s="15"/>
      <c r="M164089" s="15"/>
      <c r="N164089" s="30"/>
      <c r="O164089" s="15"/>
    </row>
    <row r="164090" spans="7:15" s="29" customFormat="1" x14ac:dyDescent="0.3">
      <c r="G164090" s="15"/>
      <c r="H164090" s="15"/>
      <c r="I164090" s="15"/>
      <c r="K164090" s="15"/>
      <c r="M164090" s="15"/>
      <c r="N164090" s="30"/>
      <c r="O164090" s="15"/>
    </row>
    <row r="164091" spans="7:15" s="29" customFormat="1" x14ac:dyDescent="0.3">
      <c r="G164091" s="15"/>
      <c r="H164091" s="15"/>
      <c r="I164091" s="15"/>
      <c r="K164091" s="15"/>
      <c r="M164091" s="15"/>
      <c r="N164091" s="30"/>
      <c r="O164091" s="15"/>
    </row>
    <row r="164092" spans="7:15" s="29" customFormat="1" x14ac:dyDescent="0.3">
      <c r="G164092" s="15"/>
      <c r="H164092" s="15"/>
      <c r="I164092" s="15"/>
      <c r="K164092" s="15"/>
      <c r="M164092" s="15"/>
      <c r="N164092" s="30"/>
      <c r="O164092" s="15"/>
    </row>
    <row r="164093" spans="7:15" s="29" customFormat="1" x14ac:dyDescent="0.3">
      <c r="G164093" s="15"/>
      <c r="H164093" s="15"/>
      <c r="I164093" s="15"/>
      <c r="K164093" s="15"/>
      <c r="M164093" s="15"/>
      <c r="N164093" s="30"/>
      <c r="O164093" s="15"/>
    </row>
    <row r="164094" spans="7:15" s="29" customFormat="1" x14ac:dyDescent="0.3">
      <c r="G164094" s="15"/>
      <c r="H164094" s="15"/>
      <c r="I164094" s="15"/>
      <c r="K164094" s="15"/>
      <c r="M164094" s="15"/>
      <c r="N164094" s="30"/>
      <c r="O164094" s="15"/>
    </row>
    <row r="164095" spans="7:15" s="29" customFormat="1" x14ac:dyDescent="0.3">
      <c r="G164095" s="15"/>
      <c r="H164095" s="15"/>
      <c r="I164095" s="15"/>
      <c r="K164095" s="15"/>
      <c r="M164095" s="15"/>
      <c r="N164095" s="30"/>
      <c r="O164095" s="15"/>
    </row>
    <row r="164096" spans="7:15" s="29" customFormat="1" x14ac:dyDescent="0.3">
      <c r="G164096" s="15"/>
      <c r="H164096" s="15"/>
      <c r="I164096" s="15"/>
      <c r="K164096" s="15"/>
      <c r="M164096" s="15"/>
      <c r="N164096" s="30"/>
      <c r="O164096" s="15"/>
    </row>
    <row r="164097" spans="7:15" s="29" customFormat="1" x14ac:dyDescent="0.3">
      <c r="G164097" s="15"/>
      <c r="H164097" s="15"/>
      <c r="I164097" s="15"/>
      <c r="K164097" s="15"/>
      <c r="M164097" s="15"/>
      <c r="N164097" s="30"/>
      <c r="O164097" s="15"/>
    </row>
    <row r="164098" spans="7:15" s="29" customFormat="1" x14ac:dyDescent="0.3">
      <c r="G164098" s="15"/>
      <c r="H164098" s="15"/>
      <c r="I164098" s="15"/>
      <c r="K164098" s="15"/>
      <c r="M164098" s="15"/>
      <c r="N164098" s="30"/>
      <c r="O164098" s="15"/>
    </row>
    <row r="164099" spans="7:15" s="29" customFormat="1" x14ac:dyDescent="0.3">
      <c r="G164099" s="15"/>
      <c r="H164099" s="15"/>
      <c r="I164099" s="15"/>
      <c r="K164099" s="15"/>
      <c r="M164099" s="15"/>
      <c r="N164099" s="30"/>
      <c r="O164099" s="15"/>
    </row>
    <row r="164100" spans="7:15" s="29" customFormat="1" x14ac:dyDescent="0.3">
      <c r="G164100" s="15"/>
      <c r="H164100" s="15"/>
      <c r="I164100" s="15"/>
      <c r="K164100" s="15"/>
      <c r="M164100" s="15"/>
      <c r="N164100" s="30"/>
      <c r="O164100" s="15"/>
    </row>
    <row r="164101" spans="7:15" s="29" customFormat="1" x14ac:dyDescent="0.3">
      <c r="G164101" s="15"/>
      <c r="H164101" s="15"/>
      <c r="I164101" s="15"/>
      <c r="K164101" s="15"/>
      <c r="M164101" s="15"/>
      <c r="N164101" s="30"/>
      <c r="O164101" s="15"/>
    </row>
    <row r="164102" spans="7:15" s="29" customFormat="1" x14ac:dyDescent="0.3">
      <c r="G164102" s="15"/>
      <c r="H164102" s="15"/>
      <c r="I164102" s="15"/>
      <c r="K164102" s="15"/>
      <c r="M164102" s="15"/>
      <c r="N164102" s="30"/>
      <c r="O164102" s="15"/>
    </row>
    <row r="164103" spans="7:15" s="29" customFormat="1" x14ac:dyDescent="0.3">
      <c r="G164103" s="15"/>
      <c r="H164103" s="15"/>
      <c r="I164103" s="15"/>
      <c r="K164103" s="15"/>
      <c r="M164103" s="15"/>
      <c r="N164103" s="30"/>
      <c r="O164103" s="15"/>
    </row>
    <row r="164104" spans="7:15" s="29" customFormat="1" x14ac:dyDescent="0.3">
      <c r="G164104" s="15"/>
      <c r="H164104" s="15"/>
      <c r="I164104" s="15"/>
      <c r="K164104" s="15"/>
      <c r="M164104" s="15"/>
      <c r="N164104" s="30"/>
      <c r="O164104" s="15"/>
    </row>
    <row r="164105" spans="7:15" s="29" customFormat="1" x14ac:dyDescent="0.3">
      <c r="G164105" s="15"/>
      <c r="H164105" s="15"/>
      <c r="I164105" s="15"/>
      <c r="K164105" s="15"/>
      <c r="M164105" s="15"/>
      <c r="N164105" s="30"/>
      <c r="O164105" s="15"/>
    </row>
    <row r="164106" spans="7:15" s="29" customFormat="1" x14ac:dyDescent="0.3">
      <c r="G164106" s="15"/>
      <c r="H164106" s="15"/>
      <c r="I164106" s="15"/>
      <c r="K164106" s="15"/>
      <c r="M164106" s="15"/>
      <c r="N164106" s="30"/>
      <c r="O164106" s="15"/>
    </row>
    <row r="164107" spans="7:15" s="29" customFormat="1" x14ac:dyDescent="0.3">
      <c r="G164107" s="15"/>
      <c r="H164107" s="15"/>
      <c r="I164107" s="15"/>
      <c r="K164107" s="15"/>
      <c r="M164107" s="15"/>
      <c r="N164107" s="30"/>
      <c r="O164107" s="15"/>
    </row>
    <row r="164108" spans="7:15" s="29" customFormat="1" x14ac:dyDescent="0.3">
      <c r="G164108" s="15"/>
      <c r="H164108" s="15"/>
      <c r="I164108" s="15"/>
      <c r="K164108" s="15"/>
      <c r="M164108" s="15"/>
      <c r="N164108" s="30"/>
      <c r="O164108" s="15"/>
    </row>
    <row r="164109" spans="7:15" s="29" customFormat="1" x14ac:dyDescent="0.3">
      <c r="G164109" s="15"/>
      <c r="H164109" s="15"/>
      <c r="I164109" s="15"/>
      <c r="K164109" s="15"/>
      <c r="M164109" s="15"/>
      <c r="N164109" s="30"/>
      <c r="O164109" s="15"/>
    </row>
    <row r="164110" spans="7:15" s="29" customFormat="1" x14ac:dyDescent="0.3">
      <c r="G164110" s="15"/>
      <c r="H164110" s="15"/>
      <c r="I164110" s="15"/>
      <c r="K164110" s="15"/>
      <c r="M164110" s="15"/>
      <c r="N164110" s="30"/>
      <c r="O164110" s="15"/>
    </row>
    <row r="164111" spans="7:15" s="29" customFormat="1" x14ac:dyDescent="0.3">
      <c r="G164111" s="15"/>
      <c r="H164111" s="15"/>
      <c r="I164111" s="15"/>
      <c r="K164111" s="15"/>
      <c r="M164111" s="15"/>
      <c r="N164111" s="30"/>
      <c r="O164111" s="15"/>
    </row>
    <row r="164112" spans="7:15" s="29" customFormat="1" x14ac:dyDescent="0.3">
      <c r="G164112" s="15"/>
      <c r="H164112" s="15"/>
      <c r="I164112" s="15"/>
      <c r="K164112" s="15"/>
      <c r="M164112" s="15"/>
      <c r="N164112" s="30"/>
      <c r="O164112" s="15"/>
    </row>
    <row r="164113" spans="7:15" s="29" customFormat="1" x14ac:dyDescent="0.3">
      <c r="G164113" s="15"/>
      <c r="H164113" s="15"/>
      <c r="I164113" s="15"/>
      <c r="K164113" s="15"/>
      <c r="M164113" s="15"/>
      <c r="N164113" s="30"/>
      <c r="O164113" s="15"/>
    </row>
    <row r="164114" spans="7:15" s="29" customFormat="1" x14ac:dyDescent="0.3">
      <c r="G164114" s="15"/>
      <c r="H164114" s="15"/>
      <c r="I164114" s="15"/>
      <c r="K164114" s="15"/>
      <c r="M164114" s="15"/>
      <c r="N164114" s="30"/>
      <c r="O164114" s="15"/>
    </row>
    <row r="164115" spans="7:15" s="29" customFormat="1" x14ac:dyDescent="0.3">
      <c r="G164115" s="15"/>
      <c r="H164115" s="15"/>
      <c r="I164115" s="15"/>
      <c r="K164115" s="15"/>
      <c r="M164115" s="15"/>
      <c r="N164115" s="30"/>
      <c r="O164115" s="15"/>
    </row>
    <row r="164116" spans="7:15" s="29" customFormat="1" x14ac:dyDescent="0.3">
      <c r="G164116" s="15"/>
      <c r="H164116" s="15"/>
      <c r="I164116" s="15"/>
      <c r="K164116" s="15"/>
      <c r="M164116" s="15"/>
      <c r="N164116" s="30"/>
      <c r="O164116" s="15"/>
    </row>
    <row r="164117" spans="7:15" s="29" customFormat="1" x14ac:dyDescent="0.3">
      <c r="G164117" s="15"/>
      <c r="H164117" s="15"/>
      <c r="I164117" s="15"/>
      <c r="K164117" s="15"/>
      <c r="M164117" s="15"/>
      <c r="N164117" s="30"/>
      <c r="O164117" s="15"/>
    </row>
    <row r="164118" spans="7:15" s="29" customFormat="1" x14ac:dyDescent="0.3">
      <c r="G164118" s="15"/>
      <c r="H164118" s="15"/>
      <c r="I164118" s="15"/>
      <c r="K164118" s="15"/>
      <c r="M164118" s="15"/>
      <c r="N164118" s="30"/>
      <c r="O164118" s="15"/>
    </row>
    <row r="164119" spans="7:15" s="29" customFormat="1" x14ac:dyDescent="0.3">
      <c r="G164119" s="15"/>
      <c r="H164119" s="15"/>
      <c r="I164119" s="15"/>
      <c r="K164119" s="15"/>
      <c r="M164119" s="15"/>
      <c r="N164119" s="30"/>
      <c r="O164119" s="15"/>
    </row>
    <row r="164120" spans="7:15" s="29" customFormat="1" x14ac:dyDescent="0.3">
      <c r="G164120" s="15"/>
      <c r="H164120" s="15"/>
      <c r="I164120" s="15"/>
      <c r="K164120" s="15"/>
      <c r="M164120" s="15"/>
      <c r="N164120" s="30"/>
      <c r="O164120" s="15"/>
    </row>
    <row r="164121" spans="7:15" s="29" customFormat="1" x14ac:dyDescent="0.3">
      <c r="G164121" s="15"/>
      <c r="H164121" s="15"/>
      <c r="I164121" s="15"/>
      <c r="K164121" s="15"/>
      <c r="M164121" s="15"/>
      <c r="N164121" s="30"/>
      <c r="O164121" s="15"/>
    </row>
    <row r="164122" spans="7:15" s="29" customFormat="1" x14ac:dyDescent="0.3">
      <c r="G164122" s="15"/>
      <c r="H164122" s="15"/>
      <c r="I164122" s="15"/>
      <c r="K164122" s="15"/>
      <c r="M164122" s="15"/>
      <c r="N164122" s="30"/>
      <c r="O164122" s="15"/>
    </row>
    <row r="164123" spans="7:15" s="29" customFormat="1" x14ac:dyDescent="0.3">
      <c r="G164123" s="15"/>
      <c r="H164123" s="15"/>
      <c r="I164123" s="15"/>
      <c r="K164123" s="15"/>
      <c r="M164123" s="15"/>
      <c r="N164123" s="30"/>
      <c r="O164123" s="15"/>
    </row>
    <row r="164124" spans="7:15" s="29" customFormat="1" x14ac:dyDescent="0.3">
      <c r="G164124" s="15"/>
      <c r="H164124" s="15"/>
      <c r="I164124" s="15"/>
      <c r="K164124" s="15"/>
      <c r="M164124" s="15"/>
      <c r="N164124" s="30"/>
      <c r="O164124" s="15"/>
    </row>
    <row r="164125" spans="7:15" s="29" customFormat="1" x14ac:dyDescent="0.3">
      <c r="G164125" s="15"/>
      <c r="H164125" s="15"/>
      <c r="I164125" s="15"/>
      <c r="K164125" s="15"/>
      <c r="M164125" s="15"/>
      <c r="N164125" s="30"/>
      <c r="O164125" s="15"/>
    </row>
    <row r="164126" spans="7:15" s="29" customFormat="1" x14ac:dyDescent="0.3">
      <c r="G164126" s="15"/>
      <c r="H164126" s="15"/>
      <c r="I164126" s="15"/>
      <c r="K164126" s="15"/>
      <c r="M164126" s="15"/>
      <c r="N164126" s="30"/>
      <c r="O164126" s="15"/>
    </row>
    <row r="164127" spans="7:15" s="29" customFormat="1" x14ac:dyDescent="0.3">
      <c r="G164127" s="15"/>
      <c r="H164127" s="15"/>
      <c r="I164127" s="15"/>
      <c r="K164127" s="15"/>
      <c r="M164127" s="15"/>
      <c r="N164127" s="30"/>
      <c r="O164127" s="15"/>
    </row>
    <row r="164128" spans="7:15" s="29" customFormat="1" x14ac:dyDescent="0.3">
      <c r="G164128" s="15"/>
      <c r="H164128" s="15"/>
      <c r="I164128" s="15"/>
      <c r="K164128" s="15"/>
      <c r="M164128" s="15"/>
      <c r="N164128" s="30"/>
      <c r="O164128" s="15"/>
    </row>
    <row r="164129" spans="7:15" s="29" customFormat="1" x14ac:dyDescent="0.3">
      <c r="G164129" s="15"/>
      <c r="H164129" s="15"/>
      <c r="I164129" s="15"/>
      <c r="K164129" s="15"/>
      <c r="M164129" s="15"/>
      <c r="N164129" s="30"/>
      <c r="O164129" s="15"/>
    </row>
    <row r="164130" spans="7:15" s="29" customFormat="1" x14ac:dyDescent="0.3">
      <c r="G164130" s="15"/>
      <c r="H164130" s="15"/>
      <c r="I164130" s="15"/>
      <c r="K164130" s="15"/>
      <c r="M164130" s="15"/>
      <c r="N164130" s="30"/>
      <c r="O164130" s="15"/>
    </row>
    <row r="164131" spans="7:15" s="29" customFormat="1" x14ac:dyDescent="0.3">
      <c r="G164131" s="15"/>
      <c r="H164131" s="15"/>
      <c r="I164131" s="15"/>
      <c r="K164131" s="15"/>
      <c r="M164131" s="15"/>
      <c r="N164131" s="30"/>
      <c r="O164131" s="15"/>
    </row>
    <row r="164132" spans="7:15" s="29" customFormat="1" x14ac:dyDescent="0.3">
      <c r="G164132" s="15"/>
      <c r="H164132" s="15"/>
      <c r="I164132" s="15"/>
      <c r="K164132" s="15"/>
      <c r="M164132" s="15"/>
      <c r="N164132" s="30"/>
      <c r="O164132" s="15"/>
    </row>
    <row r="164133" spans="7:15" s="29" customFormat="1" x14ac:dyDescent="0.3">
      <c r="G164133" s="15"/>
      <c r="H164133" s="15"/>
      <c r="I164133" s="15"/>
      <c r="K164133" s="15"/>
      <c r="M164133" s="15"/>
      <c r="N164133" s="30"/>
      <c r="O164133" s="15"/>
    </row>
    <row r="164134" spans="7:15" s="29" customFormat="1" x14ac:dyDescent="0.3">
      <c r="G164134" s="15"/>
      <c r="H164134" s="15"/>
      <c r="I164134" s="15"/>
      <c r="K164134" s="15"/>
      <c r="M164134" s="15"/>
      <c r="N164134" s="30"/>
      <c r="O164134" s="15"/>
    </row>
    <row r="164135" spans="7:15" s="29" customFormat="1" x14ac:dyDescent="0.3">
      <c r="G164135" s="15"/>
      <c r="H164135" s="15"/>
      <c r="I164135" s="15"/>
      <c r="K164135" s="15"/>
      <c r="M164135" s="15"/>
      <c r="N164135" s="30"/>
      <c r="O164135" s="15"/>
    </row>
    <row r="164136" spans="7:15" s="29" customFormat="1" x14ac:dyDescent="0.3">
      <c r="G164136" s="15"/>
      <c r="H164136" s="15"/>
      <c r="I164136" s="15"/>
      <c r="K164136" s="15"/>
      <c r="M164136" s="15"/>
      <c r="N164136" s="30"/>
      <c r="O164136" s="15"/>
    </row>
    <row r="164137" spans="7:15" s="29" customFormat="1" x14ac:dyDescent="0.3">
      <c r="G164137" s="15"/>
      <c r="H164137" s="15"/>
      <c r="I164137" s="15"/>
      <c r="K164137" s="15"/>
      <c r="M164137" s="15"/>
      <c r="N164137" s="30"/>
      <c r="O164137" s="15"/>
    </row>
    <row r="164138" spans="7:15" s="29" customFormat="1" x14ac:dyDescent="0.3">
      <c r="G164138" s="15"/>
      <c r="H164138" s="15"/>
      <c r="I164138" s="15"/>
      <c r="K164138" s="15"/>
      <c r="M164138" s="15"/>
      <c r="N164138" s="30"/>
      <c r="O164138" s="15"/>
    </row>
    <row r="164139" spans="7:15" s="29" customFormat="1" x14ac:dyDescent="0.3">
      <c r="G164139" s="15"/>
      <c r="H164139" s="15"/>
      <c r="I164139" s="15"/>
      <c r="K164139" s="15"/>
      <c r="M164139" s="15"/>
      <c r="N164139" s="30"/>
      <c r="O164139" s="15"/>
    </row>
    <row r="164140" spans="7:15" s="29" customFormat="1" x14ac:dyDescent="0.3">
      <c r="G164140" s="15"/>
      <c r="H164140" s="15"/>
      <c r="I164140" s="15"/>
      <c r="K164140" s="15"/>
      <c r="M164140" s="15"/>
      <c r="N164140" s="30"/>
      <c r="O164140" s="15"/>
    </row>
    <row r="164141" spans="7:15" s="29" customFormat="1" x14ac:dyDescent="0.3">
      <c r="G164141" s="15"/>
      <c r="H164141" s="15"/>
      <c r="I164141" s="15"/>
      <c r="K164141" s="15"/>
      <c r="M164141" s="15"/>
      <c r="N164141" s="30"/>
      <c r="O164141" s="15"/>
    </row>
    <row r="164142" spans="7:15" s="29" customFormat="1" x14ac:dyDescent="0.3">
      <c r="G164142" s="15"/>
      <c r="H164142" s="15"/>
      <c r="I164142" s="15"/>
      <c r="K164142" s="15"/>
      <c r="M164142" s="15"/>
      <c r="N164142" s="30"/>
      <c r="O164142" s="15"/>
    </row>
    <row r="164143" spans="7:15" s="29" customFormat="1" x14ac:dyDescent="0.3">
      <c r="G164143" s="15"/>
      <c r="H164143" s="15"/>
      <c r="I164143" s="15"/>
      <c r="K164143" s="15"/>
      <c r="M164143" s="15"/>
      <c r="N164143" s="30"/>
      <c r="O164143" s="15"/>
    </row>
    <row r="164144" spans="7:15" s="29" customFormat="1" x14ac:dyDescent="0.3">
      <c r="G164144" s="15"/>
      <c r="H164144" s="15"/>
      <c r="I164144" s="15"/>
      <c r="K164144" s="15"/>
      <c r="M164144" s="15"/>
      <c r="N164144" s="30"/>
      <c r="O164144" s="15"/>
    </row>
    <row r="164145" spans="7:15" s="29" customFormat="1" x14ac:dyDescent="0.3">
      <c r="G164145" s="15"/>
      <c r="H164145" s="15"/>
      <c r="I164145" s="15"/>
      <c r="K164145" s="15"/>
      <c r="M164145" s="15"/>
      <c r="N164145" s="30"/>
      <c r="O164145" s="15"/>
    </row>
    <row r="164146" spans="7:15" s="29" customFormat="1" x14ac:dyDescent="0.3">
      <c r="G164146" s="15"/>
      <c r="H164146" s="15"/>
      <c r="I164146" s="15"/>
      <c r="K164146" s="15"/>
      <c r="M164146" s="15"/>
      <c r="N164146" s="30"/>
      <c r="O164146" s="15"/>
    </row>
    <row r="164147" spans="7:15" s="29" customFormat="1" x14ac:dyDescent="0.3">
      <c r="G164147" s="15"/>
      <c r="H164147" s="15"/>
      <c r="I164147" s="15"/>
      <c r="K164147" s="15"/>
      <c r="M164147" s="15"/>
      <c r="N164147" s="30"/>
      <c r="O164147" s="15"/>
    </row>
    <row r="164148" spans="7:15" s="29" customFormat="1" x14ac:dyDescent="0.3">
      <c r="G164148" s="15"/>
      <c r="H164148" s="15"/>
      <c r="I164148" s="15"/>
      <c r="K164148" s="15"/>
      <c r="M164148" s="15"/>
      <c r="N164148" s="30"/>
      <c r="O164148" s="15"/>
    </row>
    <row r="164149" spans="7:15" s="29" customFormat="1" x14ac:dyDescent="0.3">
      <c r="G164149" s="15"/>
      <c r="H164149" s="15"/>
      <c r="I164149" s="15"/>
      <c r="K164149" s="15"/>
      <c r="M164149" s="15"/>
      <c r="N164149" s="30"/>
      <c r="O164149" s="15"/>
    </row>
    <row r="164150" spans="7:15" s="29" customFormat="1" x14ac:dyDescent="0.3">
      <c r="G164150" s="15"/>
      <c r="H164150" s="15"/>
      <c r="I164150" s="15"/>
      <c r="K164150" s="15"/>
      <c r="M164150" s="15"/>
      <c r="N164150" s="30"/>
      <c r="O164150" s="15"/>
    </row>
    <row r="164151" spans="7:15" s="29" customFormat="1" x14ac:dyDescent="0.3">
      <c r="G164151" s="15"/>
      <c r="H164151" s="15"/>
      <c r="I164151" s="15"/>
      <c r="K164151" s="15"/>
      <c r="M164151" s="15"/>
      <c r="N164151" s="30"/>
      <c r="O164151" s="15"/>
    </row>
    <row r="164152" spans="7:15" s="29" customFormat="1" x14ac:dyDescent="0.3">
      <c r="G164152" s="15"/>
      <c r="H164152" s="15"/>
      <c r="I164152" s="15"/>
      <c r="K164152" s="15"/>
      <c r="M164152" s="15"/>
      <c r="N164152" s="30"/>
      <c r="O164152" s="15"/>
    </row>
    <row r="164153" spans="7:15" s="29" customFormat="1" x14ac:dyDescent="0.3">
      <c r="G164153" s="15"/>
      <c r="H164153" s="15"/>
      <c r="I164153" s="15"/>
      <c r="K164153" s="15"/>
      <c r="M164153" s="15"/>
      <c r="N164153" s="30"/>
      <c r="O164153" s="15"/>
    </row>
    <row r="164154" spans="7:15" s="29" customFormat="1" x14ac:dyDescent="0.3">
      <c r="G164154" s="15"/>
      <c r="H164154" s="15"/>
      <c r="I164154" s="15"/>
      <c r="K164154" s="15"/>
      <c r="M164154" s="15"/>
      <c r="N164154" s="30"/>
      <c r="O164154" s="15"/>
    </row>
    <row r="164155" spans="7:15" s="29" customFormat="1" x14ac:dyDescent="0.3">
      <c r="G164155" s="15"/>
      <c r="H164155" s="15"/>
      <c r="I164155" s="15"/>
      <c r="K164155" s="15"/>
      <c r="M164155" s="15"/>
      <c r="N164155" s="30"/>
      <c r="O164155" s="15"/>
    </row>
    <row r="164156" spans="7:15" s="29" customFormat="1" x14ac:dyDescent="0.3">
      <c r="G164156" s="15"/>
      <c r="H164156" s="15"/>
      <c r="I164156" s="15"/>
      <c r="K164156" s="15"/>
      <c r="M164156" s="15"/>
      <c r="N164156" s="30"/>
      <c r="O164156" s="15"/>
    </row>
    <row r="164157" spans="7:15" s="29" customFormat="1" x14ac:dyDescent="0.3">
      <c r="G164157" s="15"/>
      <c r="H164157" s="15"/>
      <c r="I164157" s="15"/>
      <c r="K164157" s="15"/>
      <c r="M164157" s="15"/>
      <c r="N164157" s="30"/>
      <c r="O164157" s="15"/>
    </row>
    <row r="164158" spans="7:15" s="29" customFormat="1" x14ac:dyDescent="0.3">
      <c r="G164158" s="15"/>
      <c r="H164158" s="15"/>
      <c r="I164158" s="15"/>
      <c r="K164158" s="15"/>
      <c r="M164158" s="15"/>
      <c r="N164158" s="30"/>
      <c r="O164158" s="15"/>
    </row>
    <row r="164159" spans="7:15" s="29" customFormat="1" x14ac:dyDescent="0.3">
      <c r="G164159" s="15"/>
      <c r="H164159" s="15"/>
      <c r="I164159" s="15"/>
      <c r="K164159" s="15"/>
      <c r="M164159" s="15"/>
      <c r="N164159" s="30"/>
      <c r="O164159" s="15"/>
    </row>
    <row r="164160" spans="7:15" s="29" customFormat="1" x14ac:dyDescent="0.3">
      <c r="G164160" s="15"/>
      <c r="H164160" s="15"/>
      <c r="I164160" s="15"/>
      <c r="K164160" s="15"/>
      <c r="M164160" s="15"/>
      <c r="N164160" s="30"/>
      <c r="O164160" s="15"/>
    </row>
    <row r="164161" spans="7:15" s="29" customFormat="1" x14ac:dyDescent="0.3">
      <c r="G164161" s="15"/>
      <c r="H164161" s="15"/>
      <c r="I164161" s="15"/>
      <c r="K164161" s="15"/>
      <c r="M164161" s="15"/>
      <c r="N164161" s="30"/>
      <c r="O164161" s="15"/>
    </row>
    <row r="164162" spans="7:15" s="29" customFormat="1" x14ac:dyDescent="0.3">
      <c r="G164162" s="15"/>
      <c r="H164162" s="15"/>
      <c r="I164162" s="15"/>
      <c r="K164162" s="15"/>
      <c r="M164162" s="15"/>
      <c r="N164162" s="30"/>
      <c r="O164162" s="15"/>
    </row>
    <row r="164163" spans="7:15" s="29" customFormat="1" x14ac:dyDescent="0.3">
      <c r="G164163" s="15"/>
      <c r="H164163" s="15"/>
      <c r="I164163" s="15"/>
      <c r="K164163" s="15"/>
      <c r="M164163" s="15"/>
      <c r="N164163" s="30"/>
      <c r="O164163" s="15"/>
    </row>
    <row r="164164" spans="7:15" s="29" customFormat="1" x14ac:dyDescent="0.3">
      <c r="G164164" s="15"/>
      <c r="H164164" s="15"/>
      <c r="I164164" s="15"/>
      <c r="K164164" s="15"/>
      <c r="M164164" s="15"/>
      <c r="N164164" s="30"/>
      <c r="O164164" s="15"/>
    </row>
    <row r="164165" spans="7:15" s="29" customFormat="1" x14ac:dyDescent="0.3">
      <c r="G164165" s="15"/>
      <c r="H164165" s="15"/>
      <c r="I164165" s="15"/>
      <c r="K164165" s="15"/>
      <c r="M164165" s="15"/>
      <c r="N164165" s="30"/>
      <c r="O164165" s="15"/>
    </row>
    <row r="164166" spans="7:15" s="29" customFormat="1" x14ac:dyDescent="0.3">
      <c r="G164166" s="15"/>
      <c r="H164166" s="15"/>
      <c r="I164166" s="15"/>
      <c r="K164166" s="15"/>
      <c r="M164166" s="15"/>
      <c r="N164166" s="30"/>
      <c r="O164166" s="15"/>
    </row>
    <row r="164167" spans="7:15" s="29" customFormat="1" x14ac:dyDescent="0.3">
      <c r="G164167" s="15"/>
      <c r="H164167" s="15"/>
      <c r="I164167" s="15"/>
      <c r="K164167" s="15"/>
      <c r="M164167" s="15"/>
      <c r="N164167" s="30"/>
      <c r="O164167" s="15"/>
    </row>
    <row r="164168" spans="7:15" s="29" customFormat="1" x14ac:dyDescent="0.3">
      <c r="G164168" s="15"/>
      <c r="H164168" s="15"/>
      <c r="I164168" s="15"/>
      <c r="K164168" s="15"/>
      <c r="M164168" s="15"/>
      <c r="N164168" s="30"/>
      <c r="O164168" s="15"/>
    </row>
    <row r="164169" spans="7:15" s="29" customFormat="1" x14ac:dyDescent="0.3">
      <c r="G164169" s="15"/>
      <c r="H164169" s="15"/>
      <c r="I164169" s="15"/>
      <c r="K164169" s="15"/>
      <c r="M164169" s="15"/>
      <c r="N164169" s="30"/>
      <c r="O164169" s="15"/>
    </row>
    <row r="164170" spans="7:15" s="29" customFormat="1" x14ac:dyDescent="0.3">
      <c r="G164170" s="15"/>
      <c r="H164170" s="15"/>
      <c r="I164170" s="15"/>
      <c r="K164170" s="15"/>
      <c r="M164170" s="15"/>
      <c r="N164170" s="30"/>
      <c r="O164170" s="15"/>
    </row>
    <row r="164171" spans="7:15" s="29" customFormat="1" x14ac:dyDescent="0.3">
      <c r="G164171" s="15"/>
      <c r="H164171" s="15"/>
      <c r="I164171" s="15"/>
      <c r="K164171" s="15"/>
      <c r="M164171" s="15"/>
      <c r="N164171" s="30"/>
      <c r="O164171" s="15"/>
    </row>
    <row r="164172" spans="7:15" s="29" customFormat="1" x14ac:dyDescent="0.3">
      <c r="G164172" s="15"/>
      <c r="H164172" s="15"/>
      <c r="I164172" s="15"/>
      <c r="K164172" s="15"/>
      <c r="M164172" s="15"/>
      <c r="N164172" s="30"/>
      <c r="O164172" s="15"/>
    </row>
    <row r="164173" spans="7:15" s="29" customFormat="1" x14ac:dyDescent="0.3">
      <c r="G164173" s="15"/>
      <c r="H164173" s="15"/>
      <c r="I164173" s="15"/>
      <c r="K164173" s="15"/>
      <c r="M164173" s="15"/>
      <c r="N164173" s="30"/>
      <c r="O164173" s="15"/>
    </row>
    <row r="164174" spans="7:15" s="29" customFormat="1" x14ac:dyDescent="0.3">
      <c r="G164174" s="15"/>
      <c r="H164174" s="15"/>
      <c r="I164174" s="15"/>
      <c r="K164174" s="15"/>
      <c r="M164174" s="15"/>
      <c r="N164174" s="30"/>
      <c r="O164174" s="15"/>
    </row>
    <row r="164175" spans="7:15" s="29" customFormat="1" x14ac:dyDescent="0.3">
      <c r="G164175" s="15"/>
      <c r="H164175" s="15"/>
      <c r="I164175" s="15"/>
      <c r="K164175" s="15"/>
      <c r="M164175" s="15"/>
      <c r="N164175" s="30"/>
      <c r="O164175" s="15"/>
    </row>
    <row r="164176" spans="7:15" s="29" customFormat="1" x14ac:dyDescent="0.3">
      <c r="G164176" s="15"/>
      <c r="H164176" s="15"/>
      <c r="I164176" s="15"/>
      <c r="K164176" s="15"/>
      <c r="M164176" s="15"/>
      <c r="N164176" s="30"/>
      <c r="O164176" s="15"/>
    </row>
    <row r="164177" spans="7:15" s="29" customFormat="1" x14ac:dyDescent="0.3">
      <c r="G164177" s="15"/>
      <c r="H164177" s="15"/>
      <c r="I164177" s="15"/>
      <c r="K164177" s="15"/>
      <c r="M164177" s="15"/>
      <c r="N164177" s="30"/>
      <c r="O164177" s="15"/>
    </row>
    <row r="164178" spans="7:15" s="29" customFormat="1" x14ac:dyDescent="0.3">
      <c r="G164178" s="15"/>
      <c r="H164178" s="15"/>
      <c r="I164178" s="15"/>
      <c r="K164178" s="15"/>
      <c r="M164178" s="15"/>
      <c r="N164178" s="30"/>
      <c r="O164178" s="15"/>
    </row>
    <row r="164179" spans="7:15" s="29" customFormat="1" x14ac:dyDescent="0.3">
      <c r="G164179" s="15"/>
      <c r="H164179" s="15"/>
      <c r="I164179" s="15"/>
      <c r="K164179" s="15"/>
      <c r="M164179" s="15"/>
      <c r="N164179" s="30"/>
      <c r="O164179" s="15"/>
    </row>
    <row r="164180" spans="7:15" s="29" customFormat="1" x14ac:dyDescent="0.3">
      <c r="G164180" s="15"/>
      <c r="H164180" s="15"/>
      <c r="I164180" s="15"/>
      <c r="K164180" s="15"/>
      <c r="M164180" s="15"/>
      <c r="N164180" s="30"/>
      <c r="O164180" s="15"/>
    </row>
    <row r="164181" spans="7:15" s="29" customFormat="1" x14ac:dyDescent="0.3">
      <c r="G164181" s="15"/>
      <c r="H164181" s="15"/>
      <c r="I164181" s="15"/>
      <c r="K164181" s="15"/>
      <c r="M164181" s="15"/>
      <c r="N164181" s="30"/>
      <c r="O164181" s="15"/>
    </row>
    <row r="164182" spans="7:15" s="29" customFormat="1" x14ac:dyDescent="0.3">
      <c r="G164182" s="15"/>
      <c r="H164182" s="15"/>
      <c r="I164182" s="15"/>
      <c r="K164182" s="15"/>
      <c r="M164182" s="15"/>
      <c r="N164182" s="30"/>
      <c r="O164182" s="15"/>
    </row>
    <row r="164183" spans="7:15" s="29" customFormat="1" x14ac:dyDescent="0.3">
      <c r="G164183" s="15"/>
      <c r="H164183" s="15"/>
      <c r="I164183" s="15"/>
      <c r="K164183" s="15"/>
      <c r="M164183" s="15"/>
      <c r="N164183" s="30"/>
      <c r="O164183" s="15"/>
    </row>
    <row r="164184" spans="7:15" s="29" customFormat="1" x14ac:dyDescent="0.3">
      <c r="G164184" s="15"/>
      <c r="H164184" s="15"/>
      <c r="I164184" s="15"/>
      <c r="K164184" s="15"/>
      <c r="M164184" s="15"/>
      <c r="N164184" s="30"/>
      <c r="O164184" s="15"/>
    </row>
    <row r="164185" spans="7:15" s="29" customFormat="1" x14ac:dyDescent="0.3">
      <c r="G164185" s="15"/>
      <c r="H164185" s="15"/>
      <c r="I164185" s="15"/>
      <c r="K164185" s="15"/>
      <c r="M164185" s="15"/>
      <c r="N164185" s="30"/>
      <c r="O164185" s="15"/>
    </row>
    <row r="164186" spans="7:15" s="29" customFormat="1" x14ac:dyDescent="0.3">
      <c r="G164186" s="15"/>
      <c r="H164186" s="15"/>
      <c r="I164186" s="15"/>
      <c r="K164186" s="15"/>
      <c r="M164186" s="15"/>
      <c r="N164186" s="30"/>
      <c r="O164186" s="15"/>
    </row>
    <row r="164187" spans="7:15" s="29" customFormat="1" x14ac:dyDescent="0.3">
      <c r="G164187" s="15"/>
      <c r="H164187" s="15"/>
      <c r="I164187" s="15"/>
      <c r="K164187" s="15"/>
      <c r="M164187" s="15"/>
      <c r="N164187" s="30"/>
      <c r="O164187" s="15"/>
    </row>
    <row r="164188" spans="7:15" s="29" customFormat="1" x14ac:dyDescent="0.3">
      <c r="G164188" s="15"/>
      <c r="H164188" s="15"/>
      <c r="I164188" s="15"/>
      <c r="K164188" s="15"/>
      <c r="M164188" s="15"/>
      <c r="N164188" s="30"/>
      <c r="O164188" s="15"/>
    </row>
    <row r="164189" spans="7:15" s="29" customFormat="1" x14ac:dyDescent="0.3">
      <c r="G164189" s="15"/>
      <c r="H164189" s="15"/>
      <c r="I164189" s="15"/>
      <c r="K164189" s="15"/>
      <c r="M164189" s="15"/>
      <c r="N164189" s="30"/>
      <c r="O164189" s="15"/>
    </row>
    <row r="164190" spans="7:15" s="29" customFormat="1" x14ac:dyDescent="0.3">
      <c r="G164190" s="15"/>
      <c r="H164190" s="15"/>
      <c r="I164190" s="15"/>
      <c r="K164190" s="15"/>
      <c r="M164190" s="15"/>
      <c r="N164190" s="30"/>
      <c r="O164190" s="15"/>
    </row>
    <row r="164191" spans="7:15" s="29" customFormat="1" x14ac:dyDescent="0.3">
      <c r="G164191" s="15"/>
      <c r="H164191" s="15"/>
      <c r="I164191" s="15"/>
      <c r="K164191" s="15"/>
      <c r="M164191" s="15"/>
      <c r="N164191" s="30"/>
      <c r="O164191" s="15"/>
    </row>
    <row r="164192" spans="7:15" s="29" customFormat="1" x14ac:dyDescent="0.3">
      <c r="G164192" s="15"/>
      <c r="H164192" s="15"/>
      <c r="I164192" s="15"/>
      <c r="K164192" s="15"/>
      <c r="M164192" s="15"/>
      <c r="N164192" s="30"/>
      <c r="O164192" s="15"/>
    </row>
    <row r="164193" spans="7:15" s="29" customFormat="1" x14ac:dyDescent="0.3">
      <c r="G164193" s="15"/>
      <c r="H164193" s="15"/>
      <c r="I164193" s="15"/>
      <c r="K164193" s="15"/>
      <c r="M164193" s="15"/>
      <c r="N164193" s="30"/>
      <c r="O164193" s="15"/>
    </row>
    <row r="164194" spans="7:15" s="29" customFormat="1" x14ac:dyDescent="0.3">
      <c r="G164194" s="15"/>
      <c r="H164194" s="15"/>
      <c r="I164194" s="15"/>
      <c r="K164194" s="15"/>
      <c r="M164194" s="15"/>
      <c r="N164194" s="30"/>
      <c r="O164194" s="15"/>
    </row>
    <row r="164195" spans="7:15" s="29" customFormat="1" x14ac:dyDescent="0.3">
      <c r="G164195" s="15"/>
      <c r="H164195" s="15"/>
      <c r="I164195" s="15"/>
      <c r="K164195" s="15"/>
      <c r="M164195" s="15"/>
      <c r="N164195" s="30"/>
      <c r="O164195" s="15"/>
    </row>
    <row r="164196" spans="7:15" s="29" customFormat="1" x14ac:dyDescent="0.3">
      <c r="G164196" s="15"/>
      <c r="H164196" s="15"/>
      <c r="I164196" s="15"/>
      <c r="K164196" s="15"/>
      <c r="M164196" s="15"/>
      <c r="N164196" s="30"/>
      <c r="O164196" s="15"/>
    </row>
    <row r="164197" spans="7:15" s="29" customFormat="1" x14ac:dyDescent="0.3">
      <c r="G164197" s="15"/>
      <c r="H164197" s="15"/>
      <c r="I164197" s="15"/>
      <c r="K164197" s="15"/>
      <c r="M164197" s="15"/>
      <c r="N164197" s="30"/>
      <c r="O164197" s="15"/>
    </row>
    <row r="164198" spans="7:15" s="29" customFormat="1" x14ac:dyDescent="0.3">
      <c r="G164198" s="15"/>
      <c r="H164198" s="15"/>
      <c r="I164198" s="15"/>
      <c r="K164198" s="15"/>
      <c r="M164198" s="15"/>
      <c r="N164198" s="30"/>
      <c r="O164198" s="15"/>
    </row>
    <row r="164199" spans="7:15" s="29" customFormat="1" x14ac:dyDescent="0.3">
      <c r="G164199" s="15"/>
      <c r="H164199" s="15"/>
      <c r="I164199" s="15"/>
      <c r="K164199" s="15"/>
      <c r="M164199" s="15"/>
      <c r="N164199" s="30"/>
      <c r="O164199" s="15"/>
    </row>
    <row r="164200" spans="7:15" s="29" customFormat="1" x14ac:dyDescent="0.3">
      <c r="G164200" s="15"/>
      <c r="H164200" s="15"/>
      <c r="I164200" s="15"/>
      <c r="K164200" s="15"/>
      <c r="M164200" s="15"/>
      <c r="N164200" s="30"/>
      <c r="O164200" s="15"/>
    </row>
    <row r="164201" spans="7:15" s="29" customFormat="1" x14ac:dyDescent="0.3">
      <c r="G164201" s="15"/>
      <c r="H164201" s="15"/>
      <c r="I164201" s="15"/>
      <c r="K164201" s="15"/>
      <c r="M164201" s="15"/>
      <c r="N164201" s="30"/>
      <c r="O164201" s="15"/>
    </row>
    <row r="164202" spans="7:15" s="29" customFormat="1" x14ac:dyDescent="0.3">
      <c r="G164202" s="15"/>
      <c r="H164202" s="15"/>
      <c r="I164202" s="15"/>
      <c r="K164202" s="15"/>
      <c r="M164202" s="15"/>
      <c r="N164202" s="30"/>
      <c r="O164202" s="15"/>
    </row>
    <row r="164203" spans="7:15" s="29" customFormat="1" x14ac:dyDescent="0.3">
      <c r="G164203" s="15"/>
      <c r="H164203" s="15"/>
      <c r="I164203" s="15"/>
      <c r="K164203" s="15"/>
      <c r="M164203" s="15"/>
      <c r="N164203" s="30"/>
      <c r="O164203" s="15"/>
    </row>
    <row r="164204" spans="7:15" s="29" customFormat="1" x14ac:dyDescent="0.3">
      <c r="G164204" s="15"/>
      <c r="H164204" s="15"/>
      <c r="I164204" s="15"/>
      <c r="K164204" s="15"/>
      <c r="M164204" s="15"/>
      <c r="N164204" s="30"/>
      <c r="O164204" s="15"/>
    </row>
    <row r="164205" spans="7:15" s="29" customFormat="1" x14ac:dyDescent="0.3">
      <c r="G164205" s="15"/>
      <c r="H164205" s="15"/>
      <c r="I164205" s="15"/>
      <c r="K164205" s="15"/>
      <c r="M164205" s="15"/>
      <c r="N164205" s="30"/>
      <c r="O164205" s="15"/>
    </row>
    <row r="164206" spans="7:15" s="29" customFormat="1" x14ac:dyDescent="0.3">
      <c r="G164206" s="15"/>
      <c r="H164206" s="15"/>
      <c r="I164206" s="15"/>
      <c r="K164206" s="15"/>
      <c r="M164206" s="15"/>
      <c r="N164206" s="30"/>
      <c r="O164206" s="15"/>
    </row>
    <row r="164207" spans="7:15" s="29" customFormat="1" x14ac:dyDescent="0.3">
      <c r="G164207" s="15"/>
      <c r="H164207" s="15"/>
      <c r="I164207" s="15"/>
      <c r="K164207" s="15"/>
      <c r="M164207" s="15"/>
      <c r="N164207" s="30"/>
      <c r="O164207" s="15"/>
    </row>
    <row r="164208" spans="7:15" s="29" customFormat="1" x14ac:dyDescent="0.3">
      <c r="G164208" s="15"/>
      <c r="H164208" s="15"/>
      <c r="I164208" s="15"/>
      <c r="K164208" s="15"/>
      <c r="M164208" s="15"/>
      <c r="N164208" s="30"/>
      <c r="O164208" s="15"/>
    </row>
    <row r="164209" spans="7:15" s="29" customFormat="1" x14ac:dyDescent="0.3">
      <c r="G164209" s="15"/>
      <c r="H164209" s="15"/>
      <c r="I164209" s="15"/>
      <c r="K164209" s="15"/>
      <c r="M164209" s="15"/>
      <c r="N164209" s="30"/>
      <c r="O164209" s="15"/>
    </row>
    <row r="164210" spans="7:15" s="29" customFormat="1" x14ac:dyDescent="0.3">
      <c r="G164210" s="15"/>
      <c r="H164210" s="15"/>
      <c r="I164210" s="15"/>
      <c r="K164210" s="15"/>
      <c r="M164210" s="15"/>
      <c r="N164210" s="30"/>
      <c r="O164210" s="15"/>
    </row>
    <row r="164211" spans="7:15" s="29" customFormat="1" x14ac:dyDescent="0.3">
      <c r="G164211" s="15"/>
      <c r="H164211" s="15"/>
      <c r="I164211" s="15"/>
      <c r="K164211" s="15"/>
      <c r="M164211" s="15"/>
      <c r="N164211" s="30"/>
      <c r="O164211" s="15"/>
    </row>
    <row r="164212" spans="7:15" s="29" customFormat="1" x14ac:dyDescent="0.3">
      <c r="G164212" s="15"/>
      <c r="H164212" s="15"/>
      <c r="I164212" s="15"/>
      <c r="K164212" s="15"/>
      <c r="M164212" s="15"/>
      <c r="N164212" s="30"/>
      <c r="O164212" s="15"/>
    </row>
    <row r="164213" spans="7:15" s="29" customFormat="1" x14ac:dyDescent="0.3">
      <c r="G164213" s="15"/>
      <c r="H164213" s="15"/>
      <c r="I164213" s="15"/>
      <c r="K164213" s="15"/>
      <c r="M164213" s="15"/>
      <c r="N164213" s="30"/>
      <c r="O164213" s="15"/>
    </row>
    <row r="164214" spans="7:15" s="29" customFormat="1" x14ac:dyDescent="0.3">
      <c r="G164214" s="15"/>
      <c r="H164214" s="15"/>
      <c r="I164214" s="15"/>
      <c r="K164214" s="15"/>
      <c r="M164214" s="15"/>
      <c r="N164214" s="30"/>
      <c r="O164214" s="15"/>
    </row>
    <row r="164215" spans="7:15" s="29" customFormat="1" x14ac:dyDescent="0.3">
      <c r="G164215" s="15"/>
      <c r="H164215" s="15"/>
      <c r="I164215" s="15"/>
      <c r="K164215" s="15"/>
      <c r="M164215" s="15"/>
      <c r="N164215" s="30"/>
      <c r="O164215" s="15"/>
    </row>
    <row r="164216" spans="7:15" s="29" customFormat="1" x14ac:dyDescent="0.3">
      <c r="G164216" s="15"/>
      <c r="H164216" s="15"/>
      <c r="I164216" s="15"/>
      <c r="K164216" s="15"/>
      <c r="M164216" s="15"/>
      <c r="N164216" s="30"/>
      <c r="O164216" s="15"/>
    </row>
    <row r="164217" spans="7:15" s="29" customFormat="1" x14ac:dyDescent="0.3">
      <c r="G164217" s="15"/>
      <c r="H164217" s="15"/>
      <c r="I164217" s="15"/>
      <c r="K164217" s="15"/>
      <c r="M164217" s="15"/>
      <c r="N164217" s="30"/>
      <c r="O164217" s="15"/>
    </row>
    <row r="164218" spans="7:15" s="29" customFormat="1" x14ac:dyDescent="0.3">
      <c r="G164218" s="15"/>
      <c r="H164218" s="15"/>
      <c r="I164218" s="15"/>
      <c r="K164218" s="15"/>
      <c r="M164218" s="15"/>
      <c r="N164218" s="30"/>
      <c r="O164218" s="15"/>
    </row>
    <row r="164219" spans="7:15" s="29" customFormat="1" x14ac:dyDescent="0.3">
      <c r="G164219" s="15"/>
      <c r="H164219" s="15"/>
      <c r="I164219" s="15"/>
      <c r="K164219" s="15"/>
      <c r="M164219" s="15"/>
      <c r="N164219" s="30"/>
      <c r="O164219" s="15"/>
    </row>
    <row r="164220" spans="7:15" s="29" customFormat="1" x14ac:dyDescent="0.3">
      <c r="G164220" s="15"/>
      <c r="H164220" s="15"/>
      <c r="I164220" s="15"/>
      <c r="K164220" s="15"/>
      <c r="M164220" s="15"/>
      <c r="N164220" s="30"/>
      <c r="O164220" s="15"/>
    </row>
    <row r="164221" spans="7:15" s="29" customFormat="1" x14ac:dyDescent="0.3">
      <c r="G164221" s="15"/>
      <c r="H164221" s="15"/>
      <c r="I164221" s="15"/>
      <c r="K164221" s="15"/>
      <c r="M164221" s="15"/>
      <c r="N164221" s="30"/>
      <c r="O164221" s="15"/>
    </row>
    <row r="164222" spans="7:15" s="29" customFormat="1" x14ac:dyDescent="0.3">
      <c r="G164222" s="15"/>
      <c r="H164222" s="15"/>
      <c r="I164222" s="15"/>
      <c r="K164222" s="15"/>
      <c r="M164222" s="15"/>
      <c r="N164222" s="30"/>
      <c r="O164222" s="15"/>
    </row>
    <row r="164223" spans="7:15" s="29" customFormat="1" x14ac:dyDescent="0.3">
      <c r="G164223" s="15"/>
      <c r="H164223" s="15"/>
      <c r="I164223" s="15"/>
      <c r="K164223" s="15"/>
      <c r="M164223" s="15"/>
      <c r="N164223" s="30"/>
      <c r="O164223" s="15"/>
    </row>
    <row r="164224" spans="7:15" s="29" customFormat="1" x14ac:dyDescent="0.3">
      <c r="G164224" s="15"/>
      <c r="H164224" s="15"/>
      <c r="I164224" s="15"/>
      <c r="K164224" s="15"/>
      <c r="M164224" s="15"/>
      <c r="N164224" s="30"/>
      <c r="O164224" s="15"/>
    </row>
    <row r="164225" spans="7:15" s="29" customFormat="1" x14ac:dyDescent="0.3">
      <c r="G164225" s="15"/>
      <c r="H164225" s="15"/>
      <c r="I164225" s="15"/>
      <c r="K164225" s="15"/>
      <c r="M164225" s="15"/>
      <c r="N164225" s="30"/>
      <c r="O164225" s="15"/>
    </row>
    <row r="164226" spans="7:15" s="29" customFormat="1" x14ac:dyDescent="0.3">
      <c r="G164226" s="15"/>
      <c r="H164226" s="15"/>
      <c r="I164226" s="15"/>
      <c r="K164226" s="15"/>
      <c r="M164226" s="15"/>
      <c r="N164226" s="30"/>
      <c r="O164226" s="15"/>
    </row>
    <row r="164227" spans="7:15" s="29" customFormat="1" x14ac:dyDescent="0.3">
      <c r="G164227" s="15"/>
      <c r="H164227" s="15"/>
      <c r="I164227" s="15"/>
      <c r="K164227" s="15"/>
      <c r="M164227" s="15"/>
      <c r="N164227" s="30"/>
      <c r="O164227" s="15"/>
    </row>
    <row r="164228" spans="7:15" s="29" customFormat="1" x14ac:dyDescent="0.3">
      <c r="G164228" s="15"/>
      <c r="H164228" s="15"/>
      <c r="I164228" s="15"/>
      <c r="K164228" s="15"/>
      <c r="M164228" s="15"/>
      <c r="N164228" s="30"/>
      <c r="O164228" s="15"/>
    </row>
    <row r="164229" spans="7:15" s="29" customFormat="1" x14ac:dyDescent="0.3">
      <c r="G164229" s="15"/>
      <c r="H164229" s="15"/>
      <c r="I164229" s="15"/>
      <c r="K164229" s="15"/>
      <c r="M164229" s="15"/>
      <c r="N164229" s="30"/>
      <c r="O164229" s="15"/>
    </row>
    <row r="164230" spans="7:15" s="29" customFormat="1" x14ac:dyDescent="0.3">
      <c r="G164230" s="15"/>
      <c r="H164230" s="15"/>
      <c r="I164230" s="15"/>
      <c r="K164230" s="15"/>
      <c r="M164230" s="15"/>
      <c r="N164230" s="30"/>
      <c r="O164230" s="15"/>
    </row>
    <row r="164231" spans="7:15" s="29" customFormat="1" x14ac:dyDescent="0.3">
      <c r="G164231" s="15"/>
      <c r="H164231" s="15"/>
      <c r="I164231" s="15"/>
      <c r="K164231" s="15"/>
      <c r="M164231" s="15"/>
      <c r="N164231" s="30"/>
      <c r="O164231" s="15"/>
    </row>
    <row r="164232" spans="7:15" s="29" customFormat="1" x14ac:dyDescent="0.3">
      <c r="G164232" s="15"/>
      <c r="H164232" s="15"/>
      <c r="I164232" s="15"/>
      <c r="K164232" s="15"/>
      <c r="M164232" s="15"/>
      <c r="N164232" s="30"/>
      <c r="O164232" s="15"/>
    </row>
    <row r="164233" spans="7:15" s="29" customFormat="1" x14ac:dyDescent="0.3">
      <c r="G164233" s="15"/>
      <c r="H164233" s="15"/>
      <c r="I164233" s="15"/>
      <c r="K164233" s="15"/>
      <c r="M164233" s="15"/>
      <c r="N164233" s="30"/>
      <c r="O164233" s="15"/>
    </row>
    <row r="164234" spans="7:15" s="29" customFormat="1" x14ac:dyDescent="0.3">
      <c r="G164234" s="15"/>
      <c r="H164234" s="15"/>
      <c r="I164234" s="15"/>
      <c r="K164234" s="15"/>
      <c r="M164234" s="15"/>
      <c r="N164234" s="30"/>
      <c r="O164234" s="15"/>
    </row>
    <row r="164235" spans="7:15" s="29" customFormat="1" x14ac:dyDescent="0.3">
      <c r="G164235" s="15"/>
      <c r="H164235" s="15"/>
      <c r="I164235" s="15"/>
      <c r="K164235" s="15"/>
      <c r="M164235" s="15"/>
      <c r="N164235" s="30"/>
      <c r="O164235" s="15"/>
    </row>
    <row r="164236" spans="7:15" s="29" customFormat="1" x14ac:dyDescent="0.3">
      <c r="G164236" s="15"/>
      <c r="H164236" s="15"/>
      <c r="I164236" s="15"/>
      <c r="K164236" s="15"/>
      <c r="M164236" s="15"/>
      <c r="N164236" s="30"/>
      <c r="O164236" s="15"/>
    </row>
    <row r="164237" spans="7:15" s="29" customFormat="1" x14ac:dyDescent="0.3">
      <c r="G164237" s="15"/>
      <c r="H164237" s="15"/>
      <c r="I164237" s="15"/>
      <c r="K164237" s="15"/>
      <c r="M164237" s="15"/>
      <c r="N164237" s="30"/>
      <c r="O164237" s="15"/>
    </row>
    <row r="164238" spans="7:15" s="29" customFormat="1" x14ac:dyDescent="0.3">
      <c r="G164238" s="15"/>
      <c r="H164238" s="15"/>
      <c r="I164238" s="15"/>
      <c r="K164238" s="15"/>
      <c r="M164238" s="15"/>
      <c r="N164238" s="30"/>
      <c r="O164238" s="15"/>
    </row>
    <row r="164239" spans="7:15" s="29" customFormat="1" x14ac:dyDescent="0.3">
      <c r="G164239" s="15"/>
      <c r="H164239" s="15"/>
      <c r="I164239" s="15"/>
      <c r="K164239" s="15"/>
      <c r="M164239" s="15"/>
      <c r="N164239" s="30"/>
      <c r="O164239" s="15"/>
    </row>
    <row r="164240" spans="7:15" s="29" customFormat="1" x14ac:dyDescent="0.3">
      <c r="G164240" s="15"/>
      <c r="H164240" s="15"/>
      <c r="I164240" s="15"/>
      <c r="K164240" s="15"/>
      <c r="M164240" s="15"/>
      <c r="N164240" s="30"/>
      <c r="O164240" s="15"/>
    </row>
    <row r="164241" spans="7:15" s="29" customFormat="1" x14ac:dyDescent="0.3">
      <c r="G164241" s="15"/>
      <c r="H164241" s="15"/>
      <c r="I164241" s="15"/>
      <c r="K164241" s="15"/>
      <c r="M164241" s="15"/>
      <c r="N164241" s="30"/>
      <c r="O164241" s="15"/>
    </row>
    <row r="164242" spans="7:15" s="29" customFormat="1" x14ac:dyDescent="0.3">
      <c r="G164242" s="15"/>
      <c r="H164242" s="15"/>
      <c r="I164242" s="15"/>
      <c r="K164242" s="15"/>
      <c r="M164242" s="15"/>
      <c r="N164242" s="30"/>
      <c r="O164242" s="15"/>
    </row>
    <row r="164243" spans="7:15" s="29" customFormat="1" x14ac:dyDescent="0.3">
      <c r="G164243" s="15"/>
      <c r="H164243" s="15"/>
      <c r="I164243" s="15"/>
      <c r="K164243" s="15"/>
      <c r="M164243" s="15"/>
      <c r="N164243" s="30"/>
      <c r="O164243" s="15"/>
    </row>
    <row r="164244" spans="7:15" s="29" customFormat="1" x14ac:dyDescent="0.3">
      <c r="G164244" s="15"/>
      <c r="H164244" s="15"/>
      <c r="I164244" s="15"/>
      <c r="K164244" s="15"/>
      <c r="M164244" s="15"/>
      <c r="N164244" s="30"/>
      <c r="O164244" s="15"/>
    </row>
    <row r="164245" spans="7:15" s="29" customFormat="1" x14ac:dyDescent="0.3">
      <c r="G164245" s="15"/>
      <c r="H164245" s="15"/>
      <c r="I164245" s="15"/>
      <c r="K164245" s="15"/>
      <c r="M164245" s="15"/>
      <c r="N164245" s="30"/>
      <c r="O164245" s="15"/>
    </row>
    <row r="164246" spans="7:15" s="29" customFormat="1" x14ac:dyDescent="0.3">
      <c r="G164246" s="15"/>
      <c r="H164246" s="15"/>
      <c r="I164246" s="15"/>
      <c r="K164246" s="15"/>
      <c r="M164246" s="15"/>
      <c r="N164246" s="30"/>
      <c r="O164246" s="15"/>
    </row>
    <row r="164247" spans="7:15" s="29" customFormat="1" x14ac:dyDescent="0.3">
      <c r="G164247" s="15"/>
      <c r="H164247" s="15"/>
      <c r="I164247" s="15"/>
      <c r="K164247" s="15"/>
      <c r="M164247" s="15"/>
      <c r="N164247" s="30"/>
      <c r="O164247" s="15"/>
    </row>
    <row r="164248" spans="7:15" s="29" customFormat="1" x14ac:dyDescent="0.3">
      <c r="G164248" s="15"/>
      <c r="H164248" s="15"/>
      <c r="I164248" s="15"/>
      <c r="K164248" s="15"/>
      <c r="M164248" s="15"/>
      <c r="N164248" s="30"/>
      <c r="O164248" s="15"/>
    </row>
    <row r="164249" spans="7:15" s="29" customFormat="1" x14ac:dyDescent="0.3">
      <c r="G164249" s="15"/>
      <c r="H164249" s="15"/>
      <c r="I164249" s="15"/>
      <c r="K164249" s="15"/>
      <c r="M164249" s="15"/>
      <c r="N164249" s="30"/>
      <c r="O164249" s="15"/>
    </row>
    <row r="164250" spans="7:15" s="29" customFormat="1" x14ac:dyDescent="0.3">
      <c r="G164250" s="15"/>
      <c r="H164250" s="15"/>
      <c r="I164250" s="15"/>
      <c r="K164250" s="15"/>
      <c r="M164250" s="15"/>
      <c r="N164250" s="30"/>
      <c r="O164250" s="15"/>
    </row>
    <row r="164251" spans="7:15" s="29" customFormat="1" x14ac:dyDescent="0.3">
      <c r="G164251" s="15"/>
      <c r="H164251" s="15"/>
      <c r="I164251" s="15"/>
      <c r="K164251" s="15"/>
      <c r="M164251" s="15"/>
      <c r="N164251" s="30"/>
      <c r="O164251" s="15"/>
    </row>
    <row r="164252" spans="7:15" s="29" customFormat="1" x14ac:dyDescent="0.3">
      <c r="G164252" s="15"/>
      <c r="H164252" s="15"/>
      <c r="I164252" s="15"/>
      <c r="K164252" s="15"/>
      <c r="M164252" s="15"/>
      <c r="N164252" s="30"/>
      <c r="O164252" s="15"/>
    </row>
    <row r="164253" spans="7:15" s="29" customFormat="1" x14ac:dyDescent="0.3">
      <c r="G164253" s="15"/>
      <c r="H164253" s="15"/>
      <c r="I164253" s="15"/>
      <c r="K164253" s="15"/>
      <c r="M164253" s="15"/>
      <c r="N164253" s="30"/>
      <c r="O164253" s="15"/>
    </row>
    <row r="164254" spans="7:15" s="29" customFormat="1" x14ac:dyDescent="0.3">
      <c r="G164254" s="15"/>
      <c r="H164254" s="15"/>
      <c r="I164254" s="15"/>
      <c r="K164254" s="15"/>
      <c r="M164254" s="15"/>
      <c r="N164254" s="30"/>
      <c r="O164254" s="15"/>
    </row>
    <row r="164255" spans="7:15" s="29" customFormat="1" x14ac:dyDescent="0.3">
      <c r="G164255" s="15"/>
      <c r="H164255" s="15"/>
      <c r="I164255" s="15"/>
      <c r="K164255" s="15"/>
      <c r="M164255" s="15"/>
      <c r="N164255" s="30"/>
      <c r="O164255" s="15"/>
    </row>
    <row r="164256" spans="7:15" s="29" customFormat="1" x14ac:dyDescent="0.3">
      <c r="G164256" s="15"/>
      <c r="H164256" s="15"/>
      <c r="I164256" s="15"/>
      <c r="K164256" s="15"/>
      <c r="M164256" s="15"/>
      <c r="N164256" s="30"/>
      <c r="O164256" s="15"/>
    </row>
    <row r="164257" spans="7:15" s="29" customFormat="1" x14ac:dyDescent="0.3">
      <c r="G164257" s="15"/>
      <c r="H164257" s="15"/>
      <c r="I164257" s="15"/>
      <c r="K164257" s="15"/>
      <c r="M164257" s="15"/>
      <c r="N164257" s="30"/>
      <c r="O164257" s="15"/>
    </row>
    <row r="164258" spans="7:15" s="29" customFormat="1" x14ac:dyDescent="0.3">
      <c r="G164258" s="15"/>
      <c r="H164258" s="15"/>
      <c r="I164258" s="15"/>
      <c r="K164258" s="15"/>
      <c r="M164258" s="15"/>
      <c r="N164258" s="30"/>
      <c r="O164258" s="15"/>
    </row>
    <row r="164259" spans="7:15" s="29" customFormat="1" x14ac:dyDescent="0.3">
      <c r="G164259" s="15"/>
      <c r="H164259" s="15"/>
      <c r="I164259" s="15"/>
      <c r="K164259" s="15"/>
      <c r="M164259" s="15"/>
      <c r="N164259" s="30"/>
      <c r="O164259" s="15"/>
    </row>
    <row r="164260" spans="7:15" s="29" customFormat="1" x14ac:dyDescent="0.3">
      <c r="G164260" s="15"/>
      <c r="H164260" s="15"/>
      <c r="I164260" s="15"/>
      <c r="K164260" s="15"/>
      <c r="M164260" s="15"/>
      <c r="N164260" s="30"/>
      <c r="O164260" s="15"/>
    </row>
    <row r="164261" spans="7:15" s="29" customFormat="1" x14ac:dyDescent="0.3">
      <c r="G164261" s="15"/>
      <c r="H164261" s="15"/>
      <c r="I164261" s="15"/>
      <c r="K164261" s="15"/>
      <c r="M164261" s="15"/>
      <c r="N164261" s="30"/>
      <c r="O164261" s="15"/>
    </row>
    <row r="164262" spans="7:15" s="29" customFormat="1" x14ac:dyDescent="0.3">
      <c r="G164262" s="15"/>
      <c r="H164262" s="15"/>
      <c r="I164262" s="15"/>
      <c r="K164262" s="15"/>
      <c r="M164262" s="15"/>
      <c r="N164262" s="30"/>
      <c r="O164262" s="15"/>
    </row>
    <row r="164263" spans="7:15" s="29" customFormat="1" x14ac:dyDescent="0.3">
      <c r="G164263" s="15"/>
      <c r="H164263" s="15"/>
      <c r="I164263" s="15"/>
      <c r="K164263" s="15"/>
      <c r="M164263" s="15"/>
      <c r="N164263" s="30"/>
      <c r="O164263" s="15"/>
    </row>
    <row r="164264" spans="7:15" s="29" customFormat="1" x14ac:dyDescent="0.3">
      <c r="G164264" s="15"/>
      <c r="H164264" s="15"/>
      <c r="I164264" s="15"/>
      <c r="K164264" s="15"/>
      <c r="M164264" s="15"/>
      <c r="N164264" s="30"/>
      <c r="O164264" s="15"/>
    </row>
    <row r="164265" spans="7:15" s="29" customFormat="1" x14ac:dyDescent="0.3">
      <c r="G164265" s="15"/>
      <c r="H164265" s="15"/>
      <c r="I164265" s="15"/>
      <c r="K164265" s="15"/>
      <c r="M164265" s="15"/>
      <c r="N164265" s="30"/>
      <c r="O164265" s="15"/>
    </row>
    <row r="164266" spans="7:15" s="29" customFormat="1" x14ac:dyDescent="0.3">
      <c r="G164266" s="15"/>
      <c r="H164266" s="15"/>
      <c r="I164266" s="15"/>
      <c r="K164266" s="15"/>
      <c r="M164266" s="15"/>
      <c r="N164266" s="30"/>
      <c r="O164266" s="15"/>
    </row>
    <row r="164267" spans="7:15" s="29" customFormat="1" x14ac:dyDescent="0.3">
      <c r="G164267" s="15"/>
      <c r="H164267" s="15"/>
      <c r="I164267" s="15"/>
      <c r="K164267" s="15"/>
      <c r="M164267" s="15"/>
      <c r="N164267" s="30"/>
      <c r="O164267" s="15"/>
    </row>
    <row r="164268" spans="7:15" s="29" customFormat="1" x14ac:dyDescent="0.3">
      <c r="G164268" s="15"/>
      <c r="H164268" s="15"/>
      <c r="I164268" s="15"/>
      <c r="K164268" s="15"/>
      <c r="M164268" s="15"/>
      <c r="N164268" s="30"/>
      <c r="O164268" s="15"/>
    </row>
    <row r="164269" spans="7:15" s="29" customFormat="1" x14ac:dyDescent="0.3">
      <c r="G164269" s="15"/>
      <c r="H164269" s="15"/>
      <c r="I164269" s="15"/>
      <c r="K164269" s="15"/>
      <c r="M164269" s="15"/>
      <c r="N164269" s="30"/>
      <c r="O164269" s="15"/>
    </row>
    <row r="164270" spans="7:15" s="29" customFormat="1" x14ac:dyDescent="0.3">
      <c r="G164270" s="15"/>
      <c r="H164270" s="15"/>
      <c r="I164270" s="15"/>
      <c r="K164270" s="15"/>
      <c r="M164270" s="15"/>
      <c r="N164270" s="30"/>
      <c r="O164270" s="15"/>
    </row>
    <row r="164271" spans="7:15" s="29" customFormat="1" x14ac:dyDescent="0.3">
      <c r="G164271" s="15"/>
      <c r="H164271" s="15"/>
      <c r="I164271" s="15"/>
      <c r="K164271" s="15"/>
      <c r="M164271" s="15"/>
      <c r="N164271" s="30"/>
      <c r="O164271" s="15"/>
    </row>
    <row r="164272" spans="7:15" s="29" customFormat="1" x14ac:dyDescent="0.3">
      <c r="G164272" s="15"/>
      <c r="H164272" s="15"/>
      <c r="I164272" s="15"/>
      <c r="K164272" s="15"/>
      <c r="M164272" s="15"/>
      <c r="N164272" s="30"/>
      <c r="O164272" s="15"/>
    </row>
    <row r="164273" spans="7:15" s="29" customFormat="1" x14ac:dyDescent="0.3">
      <c r="G164273" s="15"/>
      <c r="H164273" s="15"/>
      <c r="I164273" s="15"/>
      <c r="K164273" s="15"/>
      <c r="M164273" s="15"/>
      <c r="N164273" s="30"/>
      <c r="O164273" s="15"/>
    </row>
    <row r="164274" spans="7:15" s="29" customFormat="1" x14ac:dyDescent="0.3">
      <c r="G164274" s="15"/>
      <c r="H164274" s="15"/>
      <c r="I164274" s="15"/>
      <c r="K164274" s="15"/>
      <c r="M164274" s="15"/>
      <c r="N164274" s="30"/>
      <c r="O164274" s="15"/>
    </row>
    <row r="164275" spans="7:15" s="29" customFormat="1" x14ac:dyDescent="0.3">
      <c r="G164275" s="15"/>
      <c r="H164275" s="15"/>
      <c r="I164275" s="15"/>
      <c r="K164275" s="15"/>
      <c r="M164275" s="15"/>
      <c r="N164275" s="30"/>
      <c r="O164275" s="15"/>
    </row>
    <row r="164276" spans="7:15" s="29" customFormat="1" x14ac:dyDescent="0.3">
      <c r="G164276" s="15"/>
      <c r="H164276" s="15"/>
      <c r="I164276" s="15"/>
      <c r="K164276" s="15"/>
      <c r="M164276" s="15"/>
      <c r="N164276" s="30"/>
      <c r="O164276" s="15"/>
    </row>
    <row r="164277" spans="7:15" s="29" customFormat="1" x14ac:dyDescent="0.3">
      <c r="G164277" s="15"/>
      <c r="H164277" s="15"/>
      <c r="I164277" s="15"/>
      <c r="K164277" s="15"/>
      <c r="M164277" s="15"/>
      <c r="N164277" s="30"/>
      <c r="O164277" s="15"/>
    </row>
    <row r="164278" spans="7:15" s="29" customFormat="1" x14ac:dyDescent="0.3">
      <c r="G164278" s="15"/>
      <c r="H164278" s="15"/>
      <c r="I164278" s="15"/>
      <c r="K164278" s="15"/>
      <c r="M164278" s="15"/>
      <c r="N164278" s="30"/>
      <c r="O164278" s="15"/>
    </row>
    <row r="164279" spans="7:15" s="29" customFormat="1" x14ac:dyDescent="0.3">
      <c r="G164279" s="15"/>
      <c r="H164279" s="15"/>
      <c r="I164279" s="15"/>
      <c r="K164279" s="15"/>
      <c r="M164279" s="15"/>
      <c r="N164279" s="30"/>
      <c r="O164279" s="15"/>
    </row>
    <row r="164280" spans="7:15" s="29" customFormat="1" x14ac:dyDescent="0.3">
      <c r="G164280" s="15"/>
      <c r="H164280" s="15"/>
      <c r="I164280" s="15"/>
      <c r="K164280" s="15"/>
      <c r="M164280" s="15"/>
      <c r="N164280" s="30"/>
      <c r="O164280" s="15"/>
    </row>
    <row r="164281" spans="7:15" s="29" customFormat="1" x14ac:dyDescent="0.3">
      <c r="G164281" s="15"/>
      <c r="H164281" s="15"/>
      <c r="I164281" s="15"/>
      <c r="K164281" s="15"/>
      <c r="M164281" s="15"/>
      <c r="N164281" s="30"/>
      <c r="O164281" s="15"/>
    </row>
    <row r="164282" spans="7:15" s="29" customFormat="1" x14ac:dyDescent="0.3">
      <c r="G164282" s="15"/>
      <c r="H164282" s="15"/>
      <c r="I164282" s="15"/>
      <c r="K164282" s="15"/>
      <c r="M164282" s="15"/>
      <c r="N164282" s="30"/>
      <c r="O164282" s="15"/>
    </row>
    <row r="164283" spans="7:15" s="29" customFormat="1" x14ac:dyDescent="0.3">
      <c r="G164283" s="15"/>
      <c r="H164283" s="15"/>
      <c r="I164283" s="15"/>
      <c r="K164283" s="15"/>
      <c r="M164283" s="15"/>
      <c r="N164283" s="30"/>
      <c r="O164283" s="15"/>
    </row>
    <row r="164284" spans="7:15" s="29" customFormat="1" x14ac:dyDescent="0.3">
      <c r="G164284" s="15"/>
      <c r="H164284" s="15"/>
      <c r="I164284" s="15"/>
      <c r="K164284" s="15"/>
      <c r="M164284" s="15"/>
      <c r="N164284" s="30"/>
      <c r="O164284" s="15"/>
    </row>
    <row r="164285" spans="7:15" s="29" customFormat="1" x14ac:dyDescent="0.3">
      <c r="G164285" s="15"/>
      <c r="H164285" s="15"/>
      <c r="I164285" s="15"/>
      <c r="K164285" s="15"/>
      <c r="M164285" s="15"/>
      <c r="N164285" s="30"/>
      <c r="O164285" s="15"/>
    </row>
    <row r="164286" spans="7:15" s="29" customFormat="1" x14ac:dyDescent="0.3">
      <c r="G164286" s="15"/>
      <c r="H164286" s="15"/>
      <c r="I164286" s="15"/>
      <c r="K164286" s="15"/>
      <c r="M164286" s="15"/>
      <c r="N164286" s="30"/>
      <c r="O164286" s="15"/>
    </row>
    <row r="164287" spans="7:15" s="29" customFormat="1" x14ac:dyDescent="0.3">
      <c r="G164287" s="15"/>
      <c r="H164287" s="15"/>
      <c r="I164287" s="15"/>
      <c r="K164287" s="15"/>
      <c r="M164287" s="15"/>
      <c r="N164287" s="30"/>
      <c r="O164287" s="15"/>
    </row>
    <row r="164288" spans="7:15" s="29" customFormat="1" x14ac:dyDescent="0.3">
      <c r="G164288" s="15"/>
      <c r="H164288" s="15"/>
      <c r="I164288" s="15"/>
      <c r="K164288" s="15"/>
      <c r="M164288" s="15"/>
      <c r="N164288" s="30"/>
      <c r="O164288" s="15"/>
    </row>
    <row r="164289" spans="7:15" s="29" customFormat="1" x14ac:dyDescent="0.3">
      <c r="G164289" s="15"/>
      <c r="H164289" s="15"/>
      <c r="I164289" s="15"/>
      <c r="K164289" s="15"/>
      <c r="M164289" s="15"/>
      <c r="N164289" s="30"/>
      <c r="O164289" s="15"/>
    </row>
    <row r="164290" spans="7:15" s="29" customFormat="1" x14ac:dyDescent="0.3">
      <c r="G164290" s="15"/>
      <c r="H164290" s="15"/>
      <c r="I164290" s="15"/>
      <c r="K164290" s="15"/>
      <c r="M164290" s="15"/>
      <c r="N164290" s="30"/>
      <c r="O164290" s="15"/>
    </row>
    <row r="164291" spans="7:15" s="29" customFormat="1" x14ac:dyDescent="0.3">
      <c r="G164291" s="15"/>
      <c r="H164291" s="15"/>
      <c r="I164291" s="15"/>
      <c r="K164291" s="15"/>
      <c r="M164291" s="15"/>
      <c r="N164291" s="30"/>
      <c r="O164291" s="15"/>
    </row>
    <row r="164292" spans="7:15" s="29" customFormat="1" x14ac:dyDescent="0.3">
      <c r="G164292" s="15"/>
      <c r="H164292" s="15"/>
      <c r="I164292" s="15"/>
      <c r="K164292" s="15"/>
      <c r="M164292" s="15"/>
      <c r="N164292" s="30"/>
      <c r="O164292" s="15"/>
    </row>
    <row r="164293" spans="7:15" s="29" customFormat="1" x14ac:dyDescent="0.3">
      <c r="G164293" s="15"/>
      <c r="H164293" s="15"/>
      <c r="I164293" s="15"/>
      <c r="K164293" s="15"/>
      <c r="M164293" s="15"/>
      <c r="N164293" s="30"/>
      <c r="O164293" s="15"/>
    </row>
    <row r="164294" spans="7:15" s="29" customFormat="1" x14ac:dyDescent="0.3">
      <c r="G164294" s="15"/>
      <c r="H164294" s="15"/>
      <c r="I164294" s="15"/>
      <c r="K164294" s="15"/>
      <c r="M164294" s="15"/>
      <c r="N164294" s="30"/>
      <c r="O164294" s="15"/>
    </row>
    <row r="164295" spans="7:15" s="29" customFormat="1" x14ac:dyDescent="0.3">
      <c r="G164295" s="15"/>
      <c r="H164295" s="15"/>
      <c r="I164295" s="15"/>
      <c r="K164295" s="15"/>
      <c r="M164295" s="15"/>
      <c r="N164295" s="30"/>
      <c r="O164295" s="15"/>
    </row>
    <row r="164296" spans="7:15" s="29" customFormat="1" x14ac:dyDescent="0.3">
      <c r="G164296" s="15"/>
      <c r="H164296" s="15"/>
      <c r="I164296" s="15"/>
      <c r="K164296" s="15"/>
      <c r="M164296" s="15"/>
      <c r="N164296" s="30"/>
      <c r="O164296" s="15"/>
    </row>
    <row r="164297" spans="7:15" s="29" customFormat="1" x14ac:dyDescent="0.3">
      <c r="G164297" s="15"/>
      <c r="H164297" s="15"/>
      <c r="I164297" s="15"/>
      <c r="K164297" s="15"/>
      <c r="M164297" s="15"/>
      <c r="N164297" s="30"/>
      <c r="O164297" s="15"/>
    </row>
    <row r="164298" spans="7:15" s="29" customFormat="1" x14ac:dyDescent="0.3">
      <c r="G164298" s="15"/>
      <c r="H164298" s="15"/>
      <c r="I164298" s="15"/>
      <c r="K164298" s="15"/>
      <c r="M164298" s="15"/>
      <c r="N164298" s="30"/>
      <c r="O164298" s="15"/>
    </row>
    <row r="164299" spans="7:15" s="29" customFormat="1" x14ac:dyDescent="0.3">
      <c r="G164299" s="15"/>
      <c r="H164299" s="15"/>
      <c r="I164299" s="15"/>
      <c r="K164299" s="15"/>
      <c r="M164299" s="15"/>
      <c r="N164299" s="30"/>
      <c r="O164299" s="15"/>
    </row>
    <row r="164300" spans="7:15" s="29" customFormat="1" x14ac:dyDescent="0.3">
      <c r="G164300" s="15"/>
      <c r="H164300" s="15"/>
      <c r="I164300" s="15"/>
      <c r="K164300" s="15"/>
      <c r="M164300" s="15"/>
      <c r="N164300" s="30"/>
      <c r="O164300" s="15"/>
    </row>
    <row r="164301" spans="7:15" s="29" customFormat="1" x14ac:dyDescent="0.3">
      <c r="G164301" s="15"/>
      <c r="H164301" s="15"/>
      <c r="I164301" s="15"/>
      <c r="K164301" s="15"/>
      <c r="M164301" s="15"/>
      <c r="N164301" s="30"/>
      <c r="O164301" s="15"/>
    </row>
    <row r="164302" spans="7:15" s="29" customFormat="1" x14ac:dyDescent="0.3">
      <c r="G164302" s="15"/>
      <c r="H164302" s="15"/>
      <c r="I164302" s="15"/>
      <c r="K164302" s="15"/>
      <c r="M164302" s="15"/>
      <c r="N164302" s="30"/>
      <c r="O164302" s="15"/>
    </row>
    <row r="164303" spans="7:15" s="29" customFormat="1" x14ac:dyDescent="0.3">
      <c r="G164303" s="15"/>
      <c r="H164303" s="15"/>
      <c r="I164303" s="15"/>
      <c r="K164303" s="15"/>
      <c r="M164303" s="15"/>
      <c r="N164303" s="30"/>
      <c r="O164303" s="15"/>
    </row>
    <row r="164304" spans="7:15" s="29" customFormat="1" x14ac:dyDescent="0.3">
      <c r="G164304" s="15"/>
      <c r="H164304" s="15"/>
      <c r="I164304" s="15"/>
      <c r="K164304" s="15"/>
      <c r="M164304" s="15"/>
      <c r="N164304" s="30"/>
      <c r="O164304" s="15"/>
    </row>
    <row r="164305" spans="7:15" s="29" customFormat="1" x14ac:dyDescent="0.3">
      <c r="G164305" s="15"/>
      <c r="H164305" s="15"/>
      <c r="I164305" s="15"/>
      <c r="K164305" s="15"/>
      <c r="M164305" s="15"/>
      <c r="N164305" s="30"/>
      <c r="O164305" s="15"/>
    </row>
    <row r="164306" spans="7:15" s="29" customFormat="1" x14ac:dyDescent="0.3">
      <c r="G164306" s="15"/>
      <c r="H164306" s="15"/>
      <c r="I164306" s="15"/>
      <c r="K164306" s="15"/>
      <c r="M164306" s="15"/>
      <c r="N164306" s="30"/>
      <c r="O164306" s="15"/>
    </row>
    <row r="164307" spans="7:15" s="29" customFormat="1" x14ac:dyDescent="0.3">
      <c r="G164307" s="15"/>
      <c r="H164307" s="15"/>
      <c r="I164307" s="15"/>
      <c r="K164307" s="15"/>
      <c r="M164307" s="15"/>
      <c r="N164307" s="30"/>
      <c r="O164307" s="15"/>
    </row>
    <row r="164308" spans="7:15" s="29" customFormat="1" x14ac:dyDescent="0.3">
      <c r="G164308" s="15"/>
      <c r="H164308" s="15"/>
      <c r="I164308" s="15"/>
      <c r="K164308" s="15"/>
      <c r="M164308" s="15"/>
      <c r="N164308" s="30"/>
      <c r="O164308" s="15"/>
    </row>
    <row r="164309" spans="7:15" s="29" customFormat="1" x14ac:dyDescent="0.3">
      <c r="G164309" s="15"/>
      <c r="H164309" s="15"/>
      <c r="I164309" s="15"/>
      <c r="K164309" s="15"/>
      <c r="M164309" s="15"/>
      <c r="N164309" s="30"/>
      <c r="O164309" s="15"/>
    </row>
    <row r="164310" spans="7:15" s="29" customFormat="1" x14ac:dyDescent="0.3">
      <c r="G164310" s="15"/>
      <c r="H164310" s="15"/>
      <c r="I164310" s="15"/>
      <c r="K164310" s="15"/>
      <c r="M164310" s="15"/>
      <c r="N164310" s="30"/>
      <c r="O164310" s="15"/>
    </row>
    <row r="164311" spans="7:15" s="29" customFormat="1" x14ac:dyDescent="0.3">
      <c r="G164311" s="15"/>
      <c r="H164311" s="15"/>
      <c r="I164311" s="15"/>
      <c r="K164311" s="15"/>
      <c r="M164311" s="15"/>
      <c r="N164311" s="30"/>
      <c r="O164311" s="15"/>
    </row>
    <row r="164312" spans="7:15" s="29" customFormat="1" x14ac:dyDescent="0.3">
      <c r="G164312" s="15"/>
      <c r="H164312" s="15"/>
      <c r="I164312" s="15"/>
      <c r="K164312" s="15"/>
      <c r="M164312" s="15"/>
      <c r="N164312" s="30"/>
      <c r="O164312" s="15"/>
    </row>
    <row r="164313" spans="7:15" s="29" customFormat="1" x14ac:dyDescent="0.3">
      <c r="G164313" s="15"/>
      <c r="H164313" s="15"/>
      <c r="I164313" s="15"/>
      <c r="K164313" s="15"/>
      <c r="M164313" s="15"/>
      <c r="N164313" s="30"/>
      <c r="O164313" s="15"/>
    </row>
    <row r="164314" spans="7:15" s="29" customFormat="1" x14ac:dyDescent="0.3">
      <c r="G164314" s="15"/>
      <c r="H164314" s="15"/>
      <c r="I164314" s="15"/>
      <c r="K164314" s="15"/>
      <c r="M164314" s="15"/>
      <c r="N164314" s="30"/>
      <c r="O164314" s="15"/>
    </row>
    <row r="164315" spans="7:15" s="29" customFormat="1" x14ac:dyDescent="0.3">
      <c r="G164315" s="15"/>
      <c r="H164315" s="15"/>
      <c r="I164315" s="15"/>
      <c r="K164315" s="15"/>
      <c r="M164315" s="15"/>
      <c r="N164315" s="30"/>
      <c r="O164315" s="15"/>
    </row>
    <row r="164316" spans="7:15" s="29" customFormat="1" x14ac:dyDescent="0.3">
      <c r="G164316" s="15"/>
      <c r="H164316" s="15"/>
      <c r="I164316" s="15"/>
      <c r="K164316" s="15"/>
      <c r="M164316" s="15"/>
      <c r="N164316" s="30"/>
      <c r="O164316" s="15"/>
    </row>
    <row r="164317" spans="7:15" s="29" customFormat="1" x14ac:dyDescent="0.3">
      <c r="G164317" s="15"/>
      <c r="H164317" s="15"/>
      <c r="I164317" s="15"/>
      <c r="K164317" s="15"/>
      <c r="M164317" s="15"/>
      <c r="N164317" s="30"/>
      <c r="O164317" s="15"/>
    </row>
    <row r="164318" spans="7:15" s="29" customFormat="1" x14ac:dyDescent="0.3">
      <c r="G164318" s="15"/>
      <c r="H164318" s="15"/>
      <c r="I164318" s="15"/>
      <c r="K164318" s="15"/>
      <c r="M164318" s="15"/>
      <c r="N164318" s="30"/>
      <c r="O164318" s="15"/>
    </row>
    <row r="164319" spans="7:15" s="29" customFormat="1" x14ac:dyDescent="0.3">
      <c r="G164319" s="15"/>
      <c r="H164319" s="15"/>
      <c r="I164319" s="15"/>
      <c r="K164319" s="15"/>
      <c r="M164319" s="15"/>
      <c r="N164319" s="30"/>
      <c r="O164319" s="15"/>
    </row>
    <row r="164320" spans="7:15" s="29" customFormat="1" x14ac:dyDescent="0.3">
      <c r="G164320" s="15"/>
      <c r="H164320" s="15"/>
      <c r="I164320" s="15"/>
      <c r="K164320" s="15"/>
      <c r="M164320" s="15"/>
      <c r="N164320" s="30"/>
      <c r="O164320" s="15"/>
    </row>
    <row r="164321" spans="7:15" s="29" customFormat="1" x14ac:dyDescent="0.3">
      <c r="G164321" s="15"/>
      <c r="H164321" s="15"/>
      <c r="I164321" s="15"/>
      <c r="K164321" s="15"/>
      <c r="M164321" s="15"/>
      <c r="N164321" s="30"/>
      <c r="O164321" s="15"/>
    </row>
    <row r="164322" spans="7:15" s="29" customFormat="1" x14ac:dyDescent="0.3">
      <c r="G164322" s="15"/>
      <c r="H164322" s="15"/>
      <c r="I164322" s="15"/>
      <c r="K164322" s="15"/>
      <c r="M164322" s="15"/>
      <c r="N164322" s="30"/>
      <c r="O164322" s="15"/>
    </row>
    <row r="164323" spans="7:15" s="29" customFormat="1" x14ac:dyDescent="0.3">
      <c r="G164323" s="15"/>
      <c r="H164323" s="15"/>
      <c r="I164323" s="15"/>
      <c r="K164323" s="15"/>
      <c r="M164323" s="15"/>
      <c r="N164323" s="30"/>
      <c r="O164323" s="15"/>
    </row>
    <row r="164324" spans="7:15" s="29" customFormat="1" x14ac:dyDescent="0.3">
      <c r="G164324" s="15"/>
      <c r="H164324" s="15"/>
      <c r="I164324" s="15"/>
      <c r="K164324" s="15"/>
      <c r="M164324" s="15"/>
      <c r="N164324" s="30"/>
      <c r="O164324" s="15"/>
    </row>
    <row r="164325" spans="7:15" s="29" customFormat="1" x14ac:dyDescent="0.3">
      <c r="G164325" s="15"/>
      <c r="H164325" s="15"/>
      <c r="I164325" s="15"/>
      <c r="K164325" s="15"/>
      <c r="M164325" s="15"/>
      <c r="N164325" s="30"/>
      <c r="O164325" s="15"/>
    </row>
    <row r="164326" spans="7:15" s="29" customFormat="1" x14ac:dyDescent="0.3">
      <c r="G164326" s="15"/>
      <c r="H164326" s="15"/>
      <c r="I164326" s="15"/>
      <c r="K164326" s="15"/>
      <c r="M164326" s="15"/>
      <c r="N164326" s="30"/>
      <c r="O164326" s="15"/>
    </row>
    <row r="164327" spans="7:15" s="29" customFormat="1" x14ac:dyDescent="0.3">
      <c r="G164327" s="15"/>
      <c r="H164327" s="15"/>
      <c r="I164327" s="15"/>
      <c r="K164327" s="15"/>
      <c r="M164327" s="15"/>
      <c r="N164327" s="30"/>
      <c r="O164327" s="15"/>
    </row>
    <row r="164328" spans="7:15" s="29" customFormat="1" x14ac:dyDescent="0.3">
      <c r="G164328" s="15"/>
      <c r="H164328" s="15"/>
      <c r="I164328" s="15"/>
      <c r="K164328" s="15"/>
      <c r="M164328" s="15"/>
      <c r="N164328" s="30"/>
      <c r="O164328" s="15"/>
    </row>
    <row r="164329" spans="7:15" s="29" customFormat="1" x14ac:dyDescent="0.3">
      <c r="G164329" s="15"/>
      <c r="H164329" s="15"/>
      <c r="I164329" s="15"/>
      <c r="K164329" s="15"/>
      <c r="M164329" s="15"/>
      <c r="N164329" s="30"/>
      <c r="O164329" s="15"/>
    </row>
    <row r="164330" spans="7:15" s="29" customFormat="1" x14ac:dyDescent="0.3">
      <c r="G164330" s="15"/>
      <c r="H164330" s="15"/>
      <c r="I164330" s="15"/>
      <c r="K164330" s="15"/>
      <c r="M164330" s="15"/>
      <c r="N164330" s="30"/>
      <c r="O164330" s="15"/>
    </row>
    <row r="164331" spans="7:15" s="29" customFormat="1" x14ac:dyDescent="0.3">
      <c r="G164331" s="15"/>
      <c r="H164331" s="15"/>
      <c r="I164331" s="15"/>
      <c r="K164331" s="15"/>
      <c r="M164331" s="15"/>
      <c r="N164331" s="30"/>
      <c r="O164331" s="15"/>
    </row>
    <row r="164332" spans="7:15" s="29" customFormat="1" x14ac:dyDescent="0.3">
      <c r="G164332" s="15"/>
      <c r="H164332" s="15"/>
      <c r="I164332" s="15"/>
      <c r="K164332" s="15"/>
      <c r="M164332" s="15"/>
      <c r="N164332" s="30"/>
      <c r="O164332" s="15"/>
    </row>
    <row r="164333" spans="7:15" s="29" customFormat="1" x14ac:dyDescent="0.3">
      <c r="G164333" s="15"/>
      <c r="H164333" s="15"/>
      <c r="I164333" s="15"/>
      <c r="K164333" s="15"/>
      <c r="M164333" s="15"/>
      <c r="N164333" s="30"/>
      <c r="O164333" s="15"/>
    </row>
    <row r="164334" spans="7:15" s="29" customFormat="1" x14ac:dyDescent="0.3">
      <c r="G164334" s="15"/>
      <c r="H164334" s="15"/>
      <c r="I164334" s="15"/>
      <c r="K164334" s="15"/>
      <c r="M164334" s="15"/>
      <c r="N164334" s="30"/>
      <c r="O164334" s="15"/>
    </row>
    <row r="164335" spans="7:15" s="29" customFormat="1" x14ac:dyDescent="0.3">
      <c r="G164335" s="15"/>
      <c r="H164335" s="15"/>
      <c r="I164335" s="15"/>
      <c r="K164335" s="15"/>
      <c r="M164335" s="15"/>
      <c r="N164335" s="30"/>
      <c r="O164335" s="15"/>
    </row>
    <row r="164336" spans="7:15" s="29" customFormat="1" x14ac:dyDescent="0.3">
      <c r="G164336" s="15"/>
      <c r="H164336" s="15"/>
      <c r="I164336" s="15"/>
      <c r="K164336" s="15"/>
      <c r="M164336" s="15"/>
      <c r="N164336" s="30"/>
      <c r="O164336" s="15"/>
    </row>
    <row r="164337" spans="7:15" s="29" customFormat="1" x14ac:dyDescent="0.3">
      <c r="G164337" s="15"/>
      <c r="H164337" s="15"/>
      <c r="I164337" s="15"/>
      <c r="K164337" s="15"/>
      <c r="M164337" s="15"/>
      <c r="N164337" s="30"/>
      <c r="O164337" s="15"/>
    </row>
    <row r="164338" spans="7:15" s="29" customFormat="1" x14ac:dyDescent="0.3">
      <c r="G164338" s="15"/>
      <c r="H164338" s="15"/>
      <c r="I164338" s="15"/>
      <c r="K164338" s="15"/>
      <c r="M164338" s="15"/>
      <c r="N164338" s="30"/>
      <c r="O164338" s="15"/>
    </row>
    <row r="164339" spans="7:15" s="29" customFormat="1" x14ac:dyDescent="0.3">
      <c r="G164339" s="15"/>
      <c r="H164339" s="15"/>
      <c r="I164339" s="15"/>
      <c r="K164339" s="15"/>
      <c r="M164339" s="15"/>
      <c r="N164339" s="30"/>
      <c r="O164339" s="15"/>
    </row>
    <row r="164340" spans="7:15" s="29" customFormat="1" x14ac:dyDescent="0.3">
      <c r="G164340" s="15"/>
      <c r="H164340" s="15"/>
      <c r="I164340" s="15"/>
      <c r="K164340" s="15"/>
      <c r="M164340" s="15"/>
      <c r="N164340" s="30"/>
      <c r="O164340" s="15"/>
    </row>
    <row r="164341" spans="7:15" s="29" customFormat="1" x14ac:dyDescent="0.3">
      <c r="G164341" s="15"/>
      <c r="H164341" s="15"/>
      <c r="I164341" s="15"/>
      <c r="K164341" s="15"/>
      <c r="M164341" s="15"/>
      <c r="N164341" s="30"/>
      <c r="O164341" s="15"/>
    </row>
    <row r="164342" spans="7:15" s="29" customFormat="1" x14ac:dyDescent="0.3">
      <c r="G164342" s="15"/>
      <c r="H164342" s="15"/>
      <c r="I164342" s="15"/>
      <c r="K164342" s="15"/>
      <c r="M164342" s="15"/>
      <c r="N164342" s="30"/>
      <c r="O164342" s="15"/>
    </row>
    <row r="164343" spans="7:15" s="29" customFormat="1" x14ac:dyDescent="0.3">
      <c r="G164343" s="15"/>
      <c r="H164343" s="15"/>
      <c r="I164343" s="15"/>
      <c r="K164343" s="15"/>
      <c r="M164343" s="15"/>
      <c r="N164343" s="30"/>
      <c r="O164343" s="15"/>
    </row>
    <row r="164344" spans="7:15" s="29" customFormat="1" x14ac:dyDescent="0.3">
      <c r="G164344" s="15"/>
      <c r="H164344" s="15"/>
      <c r="I164344" s="15"/>
      <c r="K164344" s="15"/>
      <c r="M164344" s="15"/>
      <c r="N164344" s="30"/>
      <c r="O164344" s="15"/>
    </row>
    <row r="164345" spans="7:15" s="29" customFormat="1" x14ac:dyDescent="0.3">
      <c r="G164345" s="15"/>
      <c r="H164345" s="15"/>
      <c r="I164345" s="15"/>
      <c r="K164345" s="15"/>
      <c r="M164345" s="15"/>
      <c r="N164345" s="30"/>
      <c r="O164345" s="15"/>
    </row>
    <row r="164346" spans="7:15" s="29" customFormat="1" x14ac:dyDescent="0.3">
      <c r="G164346" s="15"/>
      <c r="H164346" s="15"/>
      <c r="I164346" s="15"/>
      <c r="K164346" s="15"/>
      <c r="M164346" s="15"/>
      <c r="N164346" s="30"/>
      <c r="O164346" s="15"/>
    </row>
    <row r="164347" spans="7:15" s="29" customFormat="1" x14ac:dyDescent="0.3">
      <c r="G164347" s="15"/>
      <c r="H164347" s="15"/>
      <c r="I164347" s="15"/>
      <c r="K164347" s="15"/>
      <c r="M164347" s="15"/>
      <c r="N164347" s="30"/>
      <c r="O164347" s="15"/>
    </row>
    <row r="164348" spans="7:15" s="29" customFormat="1" x14ac:dyDescent="0.3">
      <c r="G164348" s="15"/>
      <c r="H164348" s="15"/>
      <c r="I164348" s="15"/>
      <c r="K164348" s="15"/>
      <c r="M164348" s="15"/>
      <c r="N164348" s="30"/>
      <c r="O164348" s="15"/>
    </row>
    <row r="164349" spans="7:15" s="29" customFormat="1" x14ac:dyDescent="0.3">
      <c r="G164349" s="15"/>
      <c r="H164349" s="15"/>
      <c r="I164349" s="15"/>
      <c r="K164349" s="15"/>
      <c r="M164349" s="15"/>
      <c r="N164349" s="30"/>
      <c r="O164349" s="15"/>
    </row>
    <row r="164350" spans="7:15" s="29" customFormat="1" x14ac:dyDescent="0.3">
      <c r="G164350" s="15"/>
      <c r="H164350" s="15"/>
      <c r="I164350" s="15"/>
      <c r="K164350" s="15"/>
      <c r="M164350" s="15"/>
      <c r="N164350" s="30"/>
      <c r="O164350" s="15"/>
    </row>
    <row r="164351" spans="7:15" s="29" customFormat="1" x14ac:dyDescent="0.3">
      <c r="G164351" s="15"/>
      <c r="H164351" s="15"/>
      <c r="I164351" s="15"/>
      <c r="K164351" s="15"/>
      <c r="M164351" s="15"/>
      <c r="N164351" s="30"/>
      <c r="O164351" s="15"/>
    </row>
    <row r="164352" spans="7:15" s="29" customFormat="1" x14ac:dyDescent="0.3">
      <c r="G164352" s="15"/>
      <c r="H164352" s="15"/>
      <c r="I164352" s="15"/>
      <c r="K164352" s="15"/>
      <c r="M164352" s="15"/>
      <c r="N164352" s="30"/>
      <c r="O164352" s="15"/>
    </row>
    <row r="164353" spans="7:15" s="29" customFormat="1" x14ac:dyDescent="0.3">
      <c r="G164353" s="15"/>
      <c r="H164353" s="15"/>
      <c r="I164353" s="15"/>
      <c r="K164353" s="15"/>
      <c r="M164353" s="15"/>
      <c r="N164353" s="30"/>
      <c r="O164353" s="15"/>
    </row>
    <row r="164354" spans="7:15" s="29" customFormat="1" x14ac:dyDescent="0.3">
      <c r="G164354" s="15"/>
      <c r="H164354" s="15"/>
      <c r="I164354" s="15"/>
      <c r="K164354" s="15"/>
      <c r="M164354" s="15"/>
      <c r="N164354" s="30"/>
      <c r="O164354" s="15"/>
    </row>
    <row r="164355" spans="7:15" s="29" customFormat="1" x14ac:dyDescent="0.3">
      <c r="G164355" s="15"/>
      <c r="H164355" s="15"/>
      <c r="I164355" s="15"/>
      <c r="K164355" s="15"/>
      <c r="M164355" s="15"/>
      <c r="N164355" s="30"/>
      <c r="O164355" s="15"/>
    </row>
    <row r="164356" spans="7:15" s="29" customFormat="1" x14ac:dyDescent="0.3">
      <c r="G164356" s="15"/>
      <c r="H164356" s="15"/>
      <c r="I164356" s="15"/>
      <c r="K164356" s="15"/>
      <c r="M164356" s="15"/>
      <c r="N164356" s="30"/>
      <c r="O164356" s="15"/>
    </row>
    <row r="164357" spans="7:15" s="29" customFormat="1" x14ac:dyDescent="0.3">
      <c r="G164357" s="15"/>
      <c r="H164357" s="15"/>
      <c r="I164357" s="15"/>
      <c r="K164357" s="15"/>
      <c r="M164357" s="15"/>
      <c r="N164357" s="30"/>
      <c r="O164357" s="15"/>
    </row>
    <row r="164358" spans="7:15" s="29" customFormat="1" x14ac:dyDescent="0.3">
      <c r="G164358" s="15"/>
      <c r="H164358" s="15"/>
      <c r="I164358" s="15"/>
      <c r="K164358" s="15"/>
      <c r="M164358" s="15"/>
      <c r="N164358" s="30"/>
      <c r="O164358" s="15"/>
    </row>
    <row r="164359" spans="7:15" s="29" customFormat="1" x14ac:dyDescent="0.3">
      <c r="G164359" s="15"/>
      <c r="H164359" s="15"/>
      <c r="I164359" s="15"/>
      <c r="K164359" s="15"/>
      <c r="M164359" s="15"/>
      <c r="N164359" s="30"/>
      <c r="O164359" s="15"/>
    </row>
    <row r="164360" spans="7:15" s="29" customFormat="1" x14ac:dyDescent="0.3">
      <c r="G164360" s="15"/>
      <c r="H164360" s="15"/>
      <c r="I164360" s="15"/>
      <c r="K164360" s="15"/>
      <c r="M164360" s="15"/>
      <c r="N164360" s="30"/>
      <c r="O164360" s="15"/>
    </row>
    <row r="164361" spans="7:15" s="29" customFormat="1" x14ac:dyDescent="0.3">
      <c r="G164361" s="15"/>
      <c r="H164361" s="15"/>
      <c r="I164361" s="15"/>
      <c r="K164361" s="15"/>
      <c r="M164361" s="15"/>
      <c r="N164361" s="30"/>
      <c r="O164361" s="15"/>
    </row>
    <row r="164362" spans="7:15" s="29" customFormat="1" x14ac:dyDescent="0.3">
      <c r="G164362" s="15"/>
      <c r="H164362" s="15"/>
      <c r="I164362" s="15"/>
      <c r="K164362" s="15"/>
      <c r="M164362" s="15"/>
      <c r="N164362" s="30"/>
      <c r="O164362" s="15"/>
    </row>
    <row r="164363" spans="7:15" s="29" customFormat="1" x14ac:dyDescent="0.3">
      <c r="G164363" s="15"/>
      <c r="H164363" s="15"/>
      <c r="I164363" s="15"/>
      <c r="K164363" s="15"/>
      <c r="M164363" s="15"/>
      <c r="N164363" s="30"/>
      <c r="O164363" s="15"/>
    </row>
    <row r="164364" spans="7:15" s="29" customFormat="1" x14ac:dyDescent="0.3">
      <c r="G164364" s="15"/>
      <c r="H164364" s="15"/>
      <c r="I164364" s="15"/>
      <c r="K164364" s="15"/>
      <c r="M164364" s="15"/>
      <c r="N164364" s="30"/>
      <c r="O164364" s="15"/>
    </row>
    <row r="164365" spans="7:15" s="29" customFormat="1" x14ac:dyDescent="0.3">
      <c r="G164365" s="15"/>
      <c r="H164365" s="15"/>
      <c r="I164365" s="15"/>
      <c r="K164365" s="15"/>
      <c r="M164365" s="15"/>
      <c r="N164365" s="30"/>
      <c r="O164365" s="15"/>
    </row>
    <row r="164366" spans="7:15" s="29" customFormat="1" x14ac:dyDescent="0.3">
      <c r="G164366" s="15"/>
      <c r="H164366" s="15"/>
      <c r="I164366" s="15"/>
      <c r="K164366" s="15"/>
      <c r="M164366" s="15"/>
      <c r="N164366" s="30"/>
      <c r="O164366" s="15"/>
    </row>
    <row r="164367" spans="7:15" s="29" customFormat="1" x14ac:dyDescent="0.3">
      <c r="G164367" s="15"/>
      <c r="H164367" s="15"/>
      <c r="I164367" s="15"/>
      <c r="K164367" s="15"/>
      <c r="M164367" s="15"/>
      <c r="N164367" s="30"/>
      <c r="O164367" s="15"/>
    </row>
    <row r="164368" spans="7:15" s="29" customFormat="1" x14ac:dyDescent="0.3">
      <c r="G164368" s="15"/>
      <c r="H164368" s="15"/>
      <c r="I164368" s="15"/>
      <c r="K164368" s="15"/>
      <c r="M164368" s="15"/>
      <c r="N164368" s="30"/>
      <c r="O164368" s="15"/>
    </row>
    <row r="164369" spans="7:15" s="29" customFormat="1" x14ac:dyDescent="0.3">
      <c r="G164369" s="15"/>
      <c r="H164369" s="15"/>
      <c r="I164369" s="15"/>
      <c r="K164369" s="15"/>
      <c r="M164369" s="15"/>
      <c r="N164369" s="30"/>
      <c r="O164369" s="15"/>
    </row>
    <row r="164370" spans="7:15" s="29" customFormat="1" x14ac:dyDescent="0.3">
      <c r="G164370" s="15"/>
      <c r="H164370" s="15"/>
      <c r="I164370" s="15"/>
      <c r="K164370" s="15"/>
      <c r="M164370" s="15"/>
      <c r="N164370" s="30"/>
      <c r="O164370" s="15"/>
    </row>
    <row r="164371" spans="7:15" s="29" customFormat="1" x14ac:dyDescent="0.3">
      <c r="G164371" s="15"/>
      <c r="H164371" s="15"/>
      <c r="I164371" s="15"/>
      <c r="K164371" s="15"/>
      <c r="M164371" s="15"/>
      <c r="N164371" s="30"/>
      <c r="O164371" s="15"/>
    </row>
    <row r="164372" spans="7:15" s="29" customFormat="1" x14ac:dyDescent="0.3">
      <c r="G164372" s="15"/>
      <c r="H164372" s="15"/>
      <c r="I164372" s="15"/>
      <c r="K164372" s="15"/>
      <c r="M164372" s="15"/>
      <c r="N164372" s="30"/>
      <c r="O164372" s="15"/>
    </row>
    <row r="164373" spans="7:15" s="29" customFormat="1" x14ac:dyDescent="0.3">
      <c r="G164373" s="15"/>
      <c r="H164373" s="15"/>
      <c r="I164373" s="15"/>
      <c r="K164373" s="15"/>
      <c r="M164373" s="15"/>
      <c r="N164373" s="30"/>
      <c r="O164373" s="15"/>
    </row>
    <row r="164374" spans="7:15" s="29" customFormat="1" x14ac:dyDescent="0.3">
      <c r="G164374" s="15"/>
      <c r="H164374" s="15"/>
      <c r="I164374" s="15"/>
      <c r="K164374" s="15"/>
      <c r="M164374" s="15"/>
      <c r="N164374" s="30"/>
      <c r="O164374" s="15"/>
    </row>
    <row r="164375" spans="7:15" s="29" customFormat="1" x14ac:dyDescent="0.3">
      <c r="G164375" s="15"/>
      <c r="H164375" s="15"/>
      <c r="I164375" s="15"/>
      <c r="K164375" s="15"/>
      <c r="M164375" s="15"/>
      <c r="N164375" s="30"/>
      <c r="O164375" s="15"/>
    </row>
    <row r="164376" spans="7:15" s="29" customFormat="1" x14ac:dyDescent="0.3">
      <c r="G164376" s="15"/>
      <c r="H164376" s="15"/>
      <c r="I164376" s="15"/>
      <c r="K164376" s="15"/>
      <c r="M164376" s="15"/>
      <c r="N164376" s="30"/>
      <c r="O164376" s="15"/>
    </row>
    <row r="164377" spans="7:15" s="29" customFormat="1" x14ac:dyDescent="0.3">
      <c r="G164377" s="15"/>
      <c r="H164377" s="15"/>
      <c r="I164377" s="15"/>
      <c r="K164377" s="15"/>
      <c r="M164377" s="15"/>
      <c r="N164377" s="30"/>
      <c r="O164377" s="15"/>
    </row>
    <row r="164378" spans="7:15" s="29" customFormat="1" x14ac:dyDescent="0.3">
      <c r="G164378" s="15"/>
      <c r="H164378" s="15"/>
      <c r="I164378" s="15"/>
      <c r="K164378" s="15"/>
      <c r="M164378" s="15"/>
      <c r="N164378" s="30"/>
      <c r="O164378" s="15"/>
    </row>
    <row r="164379" spans="7:15" s="29" customFormat="1" x14ac:dyDescent="0.3">
      <c r="G164379" s="15"/>
      <c r="H164379" s="15"/>
      <c r="I164379" s="15"/>
      <c r="K164379" s="15"/>
      <c r="M164379" s="15"/>
      <c r="N164379" s="30"/>
      <c r="O164379" s="15"/>
    </row>
    <row r="164380" spans="7:15" s="29" customFormat="1" x14ac:dyDescent="0.3">
      <c r="G164380" s="15"/>
      <c r="H164380" s="15"/>
      <c r="I164380" s="15"/>
      <c r="K164380" s="15"/>
      <c r="M164380" s="15"/>
      <c r="N164380" s="30"/>
      <c r="O164380" s="15"/>
    </row>
    <row r="164381" spans="7:15" s="29" customFormat="1" x14ac:dyDescent="0.3">
      <c r="G164381" s="15"/>
      <c r="H164381" s="15"/>
      <c r="I164381" s="15"/>
      <c r="K164381" s="15"/>
      <c r="M164381" s="15"/>
      <c r="N164381" s="30"/>
      <c r="O164381" s="15"/>
    </row>
    <row r="164382" spans="7:15" s="29" customFormat="1" x14ac:dyDescent="0.3">
      <c r="G164382" s="15"/>
      <c r="H164382" s="15"/>
      <c r="I164382" s="15"/>
      <c r="K164382" s="15"/>
      <c r="M164382" s="15"/>
      <c r="N164382" s="30"/>
      <c r="O164382" s="15"/>
    </row>
    <row r="164383" spans="7:15" s="29" customFormat="1" x14ac:dyDescent="0.3">
      <c r="G164383" s="15"/>
      <c r="H164383" s="15"/>
      <c r="I164383" s="15"/>
      <c r="K164383" s="15"/>
      <c r="M164383" s="15"/>
      <c r="N164383" s="30"/>
      <c r="O164383" s="15"/>
    </row>
    <row r="164384" spans="7:15" s="29" customFormat="1" x14ac:dyDescent="0.3">
      <c r="G164384" s="15"/>
      <c r="H164384" s="15"/>
      <c r="I164384" s="15"/>
      <c r="K164384" s="15"/>
      <c r="M164384" s="15"/>
      <c r="N164384" s="30"/>
      <c r="O164384" s="15"/>
    </row>
    <row r="164385" spans="7:15" s="29" customFormat="1" x14ac:dyDescent="0.3">
      <c r="G164385" s="15"/>
      <c r="H164385" s="15"/>
      <c r="I164385" s="15"/>
      <c r="K164385" s="15"/>
      <c r="M164385" s="15"/>
      <c r="N164385" s="30"/>
      <c r="O164385" s="15"/>
    </row>
    <row r="180223" spans="7:15" s="29" customFormat="1" x14ac:dyDescent="0.3">
      <c r="G180223" s="15"/>
      <c r="H180223" s="15"/>
      <c r="I180223" s="15"/>
      <c r="K180223" s="15"/>
      <c r="M180223" s="15"/>
      <c r="N180223" s="30"/>
      <c r="O180223" s="15"/>
    </row>
    <row r="180224" spans="7:15" s="29" customFormat="1" x14ac:dyDescent="0.3">
      <c r="G180224" s="15"/>
      <c r="H180224" s="15"/>
      <c r="I180224" s="15"/>
      <c r="K180224" s="15"/>
      <c r="M180224" s="15"/>
      <c r="N180224" s="30"/>
      <c r="O180224" s="15"/>
    </row>
    <row r="180225" spans="7:15" s="29" customFormat="1" x14ac:dyDescent="0.3">
      <c r="G180225" s="15"/>
      <c r="H180225" s="15"/>
      <c r="I180225" s="15"/>
      <c r="K180225" s="15"/>
      <c r="M180225" s="15"/>
      <c r="N180225" s="30"/>
      <c r="O180225" s="15"/>
    </row>
    <row r="180226" spans="7:15" s="29" customFormat="1" x14ac:dyDescent="0.3">
      <c r="G180226" s="15"/>
      <c r="H180226" s="15"/>
      <c r="I180226" s="15"/>
      <c r="K180226" s="15"/>
      <c r="M180226" s="15"/>
      <c r="N180226" s="30"/>
      <c r="O180226" s="15"/>
    </row>
    <row r="180227" spans="7:15" s="29" customFormat="1" x14ac:dyDescent="0.3">
      <c r="G180227" s="15"/>
      <c r="H180227" s="15"/>
      <c r="I180227" s="15"/>
      <c r="K180227" s="15"/>
      <c r="M180227" s="15"/>
      <c r="N180227" s="30"/>
      <c r="O180227" s="15"/>
    </row>
    <row r="180228" spans="7:15" s="29" customFormat="1" x14ac:dyDescent="0.3">
      <c r="G180228" s="15"/>
      <c r="H180228" s="15"/>
      <c r="I180228" s="15"/>
      <c r="K180228" s="15"/>
      <c r="M180228" s="15"/>
      <c r="N180228" s="30"/>
      <c r="O180228" s="15"/>
    </row>
    <row r="180229" spans="7:15" s="29" customFormat="1" x14ac:dyDescent="0.3">
      <c r="G180229" s="15"/>
      <c r="H180229" s="15"/>
      <c r="I180229" s="15"/>
      <c r="K180229" s="15"/>
      <c r="M180229" s="15"/>
      <c r="N180229" s="30"/>
      <c r="O180229" s="15"/>
    </row>
    <row r="180230" spans="7:15" s="29" customFormat="1" x14ac:dyDescent="0.3">
      <c r="G180230" s="15"/>
      <c r="H180230" s="15"/>
      <c r="I180230" s="15"/>
      <c r="K180230" s="15"/>
      <c r="M180230" s="15"/>
      <c r="N180230" s="30"/>
      <c r="O180230" s="15"/>
    </row>
    <row r="180231" spans="7:15" s="29" customFormat="1" x14ac:dyDescent="0.3">
      <c r="G180231" s="15"/>
      <c r="H180231" s="15"/>
      <c r="I180231" s="15"/>
      <c r="K180231" s="15"/>
      <c r="M180231" s="15"/>
      <c r="N180231" s="30"/>
      <c r="O180231" s="15"/>
    </row>
    <row r="180232" spans="7:15" s="29" customFormat="1" x14ac:dyDescent="0.3">
      <c r="G180232" s="15"/>
      <c r="H180232" s="15"/>
      <c r="I180232" s="15"/>
      <c r="K180232" s="15"/>
      <c r="M180232" s="15"/>
      <c r="N180232" s="30"/>
      <c r="O180232" s="15"/>
    </row>
    <row r="180233" spans="7:15" s="29" customFormat="1" x14ac:dyDescent="0.3">
      <c r="G180233" s="15"/>
      <c r="H180233" s="15"/>
      <c r="I180233" s="15"/>
      <c r="K180233" s="15"/>
      <c r="M180233" s="15"/>
      <c r="N180233" s="30"/>
      <c r="O180233" s="15"/>
    </row>
    <row r="180234" spans="7:15" s="29" customFormat="1" x14ac:dyDescent="0.3">
      <c r="G180234" s="15"/>
      <c r="H180234" s="15"/>
      <c r="I180234" s="15"/>
      <c r="K180234" s="15"/>
      <c r="M180234" s="15"/>
      <c r="N180234" s="30"/>
      <c r="O180234" s="15"/>
    </row>
    <row r="180235" spans="7:15" s="29" customFormat="1" x14ac:dyDescent="0.3">
      <c r="G180235" s="15"/>
      <c r="H180235" s="15"/>
      <c r="I180235" s="15"/>
      <c r="K180235" s="15"/>
      <c r="M180235" s="15"/>
      <c r="N180235" s="30"/>
      <c r="O180235" s="15"/>
    </row>
    <row r="180236" spans="7:15" s="29" customFormat="1" x14ac:dyDescent="0.3">
      <c r="G180236" s="15"/>
      <c r="H180236" s="15"/>
      <c r="I180236" s="15"/>
      <c r="K180236" s="15"/>
      <c r="M180236" s="15"/>
      <c r="N180236" s="30"/>
      <c r="O180236" s="15"/>
    </row>
    <row r="180237" spans="7:15" s="29" customFormat="1" x14ac:dyDescent="0.3">
      <c r="G180237" s="15"/>
      <c r="H180237" s="15"/>
      <c r="I180237" s="15"/>
      <c r="K180237" s="15"/>
      <c r="M180237" s="15"/>
      <c r="N180237" s="30"/>
      <c r="O180237" s="15"/>
    </row>
    <row r="180238" spans="7:15" s="29" customFormat="1" x14ac:dyDescent="0.3">
      <c r="G180238" s="15"/>
      <c r="H180238" s="15"/>
      <c r="I180238" s="15"/>
      <c r="K180238" s="15"/>
      <c r="M180238" s="15"/>
      <c r="N180238" s="30"/>
      <c r="O180238" s="15"/>
    </row>
    <row r="180239" spans="7:15" s="29" customFormat="1" x14ac:dyDescent="0.3">
      <c r="G180239" s="15"/>
      <c r="H180239" s="15"/>
      <c r="I180239" s="15"/>
      <c r="K180239" s="15"/>
      <c r="M180239" s="15"/>
      <c r="N180239" s="30"/>
      <c r="O180239" s="15"/>
    </row>
    <row r="180240" spans="7:15" s="29" customFormat="1" x14ac:dyDescent="0.3">
      <c r="G180240" s="15"/>
      <c r="H180240" s="15"/>
      <c r="I180240" s="15"/>
      <c r="K180240" s="15"/>
      <c r="M180240" s="15"/>
      <c r="N180240" s="30"/>
      <c r="O180240" s="15"/>
    </row>
    <row r="180241" spans="7:15" s="29" customFormat="1" x14ac:dyDescent="0.3">
      <c r="G180241" s="15"/>
      <c r="H180241" s="15"/>
      <c r="I180241" s="15"/>
      <c r="K180241" s="15"/>
      <c r="M180241" s="15"/>
      <c r="N180241" s="30"/>
      <c r="O180241" s="15"/>
    </row>
    <row r="180242" spans="7:15" s="29" customFormat="1" x14ac:dyDescent="0.3">
      <c r="G180242" s="15"/>
      <c r="H180242" s="15"/>
      <c r="I180242" s="15"/>
      <c r="K180242" s="15"/>
      <c r="M180242" s="15"/>
      <c r="N180242" s="30"/>
      <c r="O180242" s="15"/>
    </row>
    <row r="180243" spans="7:15" s="29" customFormat="1" x14ac:dyDescent="0.3">
      <c r="G180243" s="15"/>
      <c r="H180243" s="15"/>
      <c r="I180243" s="15"/>
      <c r="K180243" s="15"/>
      <c r="M180243" s="15"/>
      <c r="N180243" s="30"/>
      <c r="O180243" s="15"/>
    </row>
    <row r="180244" spans="7:15" s="29" customFormat="1" x14ac:dyDescent="0.3">
      <c r="G180244" s="15"/>
      <c r="H180244" s="15"/>
      <c r="I180244" s="15"/>
      <c r="K180244" s="15"/>
      <c r="M180244" s="15"/>
      <c r="N180244" s="30"/>
      <c r="O180244" s="15"/>
    </row>
    <row r="180245" spans="7:15" s="29" customFormat="1" x14ac:dyDescent="0.3">
      <c r="G180245" s="15"/>
      <c r="H180245" s="15"/>
      <c r="I180245" s="15"/>
      <c r="K180245" s="15"/>
      <c r="M180245" s="15"/>
      <c r="N180245" s="30"/>
      <c r="O180245" s="15"/>
    </row>
    <row r="180246" spans="7:15" s="29" customFormat="1" x14ac:dyDescent="0.3">
      <c r="G180246" s="15"/>
      <c r="H180246" s="15"/>
      <c r="I180246" s="15"/>
      <c r="K180246" s="15"/>
      <c r="M180246" s="15"/>
      <c r="N180246" s="30"/>
      <c r="O180246" s="15"/>
    </row>
    <row r="180247" spans="7:15" s="29" customFormat="1" x14ac:dyDescent="0.3">
      <c r="G180247" s="15"/>
      <c r="H180247" s="15"/>
      <c r="I180247" s="15"/>
      <c r="K180247" s="15"/>
      <c r="M180247" s="15"/>
      <c r="N180247" s="30"/>
      <c r="O180247" s="15"/>
    </row>
    <row r="180248" spans="7:15" s="29" customFormat="1" x14ac:dyDescent="0.3">
      <c r="G180248" s="15"/>
      <c r="H180248" s="15"/>
      <c r="I180248" s="15"/>
      <c r="K180248" s="15"/>
      <c r="M180248" s="15"/>
      <c r="N180248" s="30"/>
      <c r="O180248" s="15"/>
    </row>
    <row r="180249" spans="7:15" s="29" customFormat="1" x14ac:dyDescent="0.3">
      <c r="G180249" s="15"/>
      <c r="H180249" s="15"/>
      <c r="I180249" s="15"/>
      <c r="K180249" s="15"/>
      <c r="M180249" s="15"/>
      <c r="N180249" s="30"/>
      <c r="O180249" s="15"/>
    </row>
    <row r="180250" spans="7:15" s="29" customFormat="1" x14ac:dyDescent="0.3">
      <c r="G180250" s="15"/>
      <c r="H180250" s="15"/>
      <c r="I180250" s="15"/>
      <c r="K180250" s="15"/>
      <c r="M180250" s="15"/>
      <c r="N180250" s="30"/>
      <c r="O180250" s="15"/>
    </row>
    <row r="180251" spans="7:15" s="29" customFormat="1" x14ac:dyDescent="0.3">
      <c r="G180251" s="15"/>
      <c r="H180251" s="15"/>
      <c r="I180251" s="15"/>
      <c r="K180251" s="15"/>
      <c r="M180251" s="15"/>
      <c r="N180251" s="30"/>
      <c r="O180251" s="15"/>
    </row>
    <row r="180252" spans="7:15" s="29" customFormat="1" x14ac:dyDescent="0.3">
      <c r="G180252" s="15"/>
      <c r="H180252" s="15"/>
      <c r="I180252" s="15"/>
      <c r="K180252" s="15"/>
      <c r="M180252" s="15"/>
      <c r="N180252" s="30"/>
      <c r="O180252" s="15"/>
    </row>
    <row r="180253" spans="7:15" s="29" customFormat="1" x14ac:dyDescent="0.3">
      <c r="G180253" s="15"/>
      <c r="H180253" s="15"/>
      <c r="I180253" s="15"/>
      <c r="K180253" s="15"/>
      <c r="M180253" s="15"/>
      <c r="N180253" s="30"/>
      <c r="O180253" s="15"/>
    </row>
    <row r="180254" spans="7:15" s="29" customFormat="1" x14ac:dyDescent="0.3">
      <c r="G180254" s="15"/>
      <c r="H180254" s="15"/>
      <c r="I180254" s="15"/>
      <c r="K180254" s="15"/>
      <c r="M180254" s="15"/>
      <c r="N180254" s="30"/>
      <c r="O180254" s="15"/>
    </row>
    <row r="180255" spans="7:15" s="29" customFormat="1" x14ac:dyDescent="0.3">
      <c r="G180255" s="15"/>
      <c r="H180255" s="15"/>
      <c r="I180255" s="15"/>
      <c r="K180255" s="15"/>
      <c r="M180255" s="15"/>
      <c r="N180255" s="30"/>
      <c r="O180255" s="15"/>
    </row>
    <row r="180256" spans="7:15" s="29" customFormat="1" x14ac:dyDescent="0.3">
      <c r="G180256" s="15"/>
      <c r="H180256" s="15"/>
      <c r="I180256" s="15"/>
      <c r="K180256" s="15"/>
      <c r="M180256" s="15"/>
      <c r="N180256" s="30"/>
      <c r="O180256" s="15"/>
    </row>
    <row r="180257" spans="7:15" s="29" customFormat="1" x14ac:dyDescent="0.3">
      <c r="G180257" s="15"/>
      <c r="H180257" s="15"/>
      <c r="I180257" s="15"/>
      <c r="K180257" s="15"/>
      <c r="M180257" s="15"/>
      <c r="N180257" s="30"/>
      <c r="O180257" s="15"/>
    </row>
    <row r="180258" spans="7:15" s="29" customFormat="1" x14ac:dyDescent="0.3">
      <c r="G180258" s="15"/>
      <c r="H180258" s="15"/>
      <c r="I180258" s="15"/>
      <c r="K180258" s="15"/>
      <c r="M180258" s="15"/>
      <c r="N180258" s="30"/>
      <c r="O180258" s="15"/>
    </row>
    <row r="180259" spans="7:15" s="29" customFormat="1" x14ac:dyDescent="0.3">
      <c r="G180259" s="15"/>
      <c r="H180259" s="15"/>
      <c r="I180259" s="15"/>
      <c r="K180259" s="15"/>
      <c r="M180259" s="15"/>
      <c r="N180259" s="30"/>
      <c r="O180259" s="15"/>
    </row>
    <row r="180260" spans="7:15" s="29" customFormat="1" x14ac:dyDescent="0.3">
      <c r="G180260" s="15"/>
      <c r="H180260" s="15"/>
      <c r="I180260" s="15"/>
      <c r="K180260" s="15"/>
      <c r="M180260" s="15"/>
      <c r="N180260" s="30"/>
      <c r="O180260" s="15"/>
    </row>
    <row r="180261" spans="7:15" s="29" customFormat="1" x14ac:dyDescent="0.3">
      <c r="G180261" s="15"/>
      <c r="H180261" s="15"/>
      <c r="I180261" s="15"/>
      <c r="K180261" s="15"/>
      <c r="M180261" s="15"/>
      <c r="N180261" s="30"/>
      <c r="O180261" s="15"/>
    </row>
    <row r="180262" spans="7:15" s="29" customFormat="1" x14ac:dyDescent="0.3">
      <c r="G180262" s="15"/>
      <c r="H180262" s="15"/>
      <c r="I180262" s="15"/>
      <c r="K180262" s="15"/>
      <c r="M180262" s="15"/>
      <c r="N180262" s="30"/>
      <c r="O180262" s="15"/>
    </row>
    <row r="180263" spans="7:15" s="29" customFormat="1" x14ac:dyDescent="0.3">
      <c r="G180263" s="15"/>
      <c r="H180263" s="15"/>
      <c r="I180263" s="15"/>
      <c r="K180263" s="15"/>
      <c r="M180263" s="15"/>
      <c r="N180263" s="30"/>
      <c r="O180263" s="15"/>
    </row>
    <row r="180264" spans="7:15" s="29" customFormat="1" x14ac:dyDescent="0.3">
      <c r="G180264" s="15"/>
      <c r="H180264" s="15"/>
      <c r="I180264" s="15"/>
      <c r="K180264" s="15"/>
      <c r="M180264" s="15"/>
      <c r="N180264" s="30"/>
      <c r="O180264" s="15"/>
    </row>
    <row r="180265" spans="7:15" s="29" customFormat="1" x14ac:dyDescent="0.3">
      <c r="G180265" s="15"/>
      <c r="H180265" s="15"/>
      <c r="I180265" s="15"/>
      <c r="K180265" s="15"/>
      <c r="M180265" s="15"/>
      <c r="N180265" s="30"/>
      <c r="O180265" s="15"/>
    </row>
    <row r="180266" spans="7:15" s="29" customFormat="1" x14ac:dyDescent="0.3">
      <c r="G180266" s="15"/>
      <c r="H180266" s="15"/>
      <c r="I180266" s="15"/>
      <c r="K180266" s="15"/>
      <c r="M180266" s="15"/>
      <c r="N180266" s="30"/>
      <c r="O180266" s="15"/>
    </row>
    <row r="180267" spans="7:15" s="29" customFormat="1" x14ac:dyDescent="0.3">
      <c r="G180267" s="15"/>
      <c r="H180267" s="15"/>
      <c r="I180267" s="15"/>
      <c r="K180267" s="15"/>
      <c r="M180267" s="15"/>
      <c r="N180267" s="30"/>
      <c r="O180267" s="15"/>
    </row>
    <row r="180268" spans="7:15" s="29" customFormat="1" x14ac:dyDescent="0.3">
      <c r="G180268" s="15"/>
      <c r="H180268" s="15"/>
      <c r="I180268" s="15"/>
      <c r="K180268" s="15"/>
      <c r="M180268" s="15"/>
      <c r="N180268" s="30"/>
      <c r="O180268" s="15"/>
    </row>
    <row r="180269" spans="7:15" s="29" customFormat="1" x14ac:dyDescent="0.3">
      <c r="G180269" s="15"/>
      <c r="H180269" s="15"/>
      <c r="I180269" s="15"/>
      <c r="K180269" s="15"/>
      <c r="M180269" s="15"/>
      <c r="N180269" s="30"/>
      <c r="O180269" s="15"/>
    </row>
    <row r="180270" spans="7:15" s="29" customFormat="1" x14ac:dyDescent="0.3">
      <c r="G180270" s="15"/>
      <c r="H180270" s="15"/>
      <c r="I180270" s="15"/>
      <c r="K180270" s="15"/>
      <c r="M180270" s="15"/>
      <c r="N180270" s="30"/>
      <c r="O180270" s="15"/>
    </row>
    <row r="180271" spans="7:15" s="29" customFormat="1" x14ac:dyDescent="0.3">
      <c r="G180271" s="15"/>
      <c r="H180271" s="15"/>
      <c r="I180271" s="15"/>
      <c r="K180271" s="15"/>
      <c r="M180271" s="15"/>
      <c r="N180271" s="30"/>
      <c r="O180271" s="15"/>
    </row>
    <row r="180272" spans="7:15" s="29" customFormat="1" x14ac:dyDescent="0.3">
      <c r="G180272" s="15"/>
      <c r="H180272" s="15"/>
      <c r="I180272" s="15"/>
      <c r="K180272" s="15"/>
      <c r="M180272" s="15"/>
      <c r="N180272" s="30"/>
      <c r="O180272" s="15"/>
    </row>
    <row r="180273" spans="7:15" s="29" customFormat="1" x14ac:dyDescent="0.3">
      <c r="G180273" s="15"/>
      <c r="H180273" s="15"/>
      <c r="I180273" s="15"/>
      <c r="K180273" s="15"/>
      <c r="M180273" s="15"/>
      <c r="N180273" s="30"/>
      <c r="O180273" s="15"/>
    </row>
    <row r="180274" spans="7:15" s="29" customFormat="1" x14ac:dyDescent="0.3">
      <c r="G180274" s="15"/>
      <c r="H180274" s="15"/>
      <c r="I180274" s="15"/>
      <c r="K180274" s="15"/>
      <c r="M180274" s="15"/>
      <c r="N180274" s="30"/>
      <c r="O180274" s="15"/>
    </row>
    <row r="180275" spans="7:15" s="29" customFormat="1" x14ac:dyDescent="0.3">
      <c r="G180275" s="15"/>
      <c r="H180275" s="15"/>
      <c r="I180275" s="15"/>
      <c r="K180275" s="15"/>
      <c r="M180275" s="15"/>
      <c r="N180275" s="30"/>
      <c r="O180275" s="15"/>
    </row>
    <row r="180276" spans="7:15" s="29" customFormat="1" x14ac:dyDescent="0.3">
      <c r="G180276" s="15"/>
      <c r="H180276" s="15"/>
      <c r="I180276" s="15"/>
      <c r="K180276" s="15"/>
      <c r="M180276" s="15"/>
      <c r="N180276" s="30"/>
      <c r="O180276" s="15"/>
    </row>
    <row r="180277" spans="7:15" s="29" customFormat="1" x14ac:dyDescent="0.3">
      <c r="G180277" s="15"/>
      <c r="H180277" s="15"/>
      <c r="I180277" s="15"/>
      <c r="K180277" s="15"/>
      <c r="M180277" s="15"/>
      <c r="N180277" s="30"/>
      <c r="O180277" s="15"/>
    </row>
    <row r="180278" spans="7:15" s="29" customFormat="1" x14ac:dyDescent="0.3">
      <c r="G180278" s="15"/>
      <c r="H180278" s="15"/>
      <c r="I180278" s="15"/>
      <c r="K180278" s="15"/>
      <c r="M180278" s="15"/>
      <c r="N180278" s="30"/>
      <c r="O180278" s="15"/>
    </row>
    <row r="180279" spans="7:15" s="29" customFormat="1" x14ac:dyDescent="0.3">
      <c r="G180279" s="15"/>
      <c r="H180279" s="15"/>
      <c r="I180279" s="15"/>
      <c r="K180279" s="15"/>
      <c r="M180279" s="15"/>
      <c r="N180279" s="30"/>
      <c r="O180279" s="15"/>
    </row>
    <row r="180280" spans="7:15" s="29" customFormat="1" x14ac:dyDescent="0.3">
      <c r="G180280" s="15"/>
      <c r="H180280" s="15"/>
      <c r="I180280" s="15"/>
      <c r="K180280" s="15"/>
      <c r="M180280" s="15"/>
      <c r="N180280" s="30"/>
      <c r="O180280" s="15"/>
    </row>
    <row r="180281" spans="7:15" s="29" customFormat="1" x14ac:dyDescent="0.3">
      <c r="G180281" s="15"/>
      <c r="H180281" s="15"/>
      <c r="I180281" s="15"/>
      <c r="K180281" s="15"/>
      <c r="M180281" s="15"/>
      <c r="N180281" s="30"/>
      <c r="O180281" s="15"/>
    </row>
    <row r="180282" spans="7:15" s="29" customFormat="1" x14ac:dyDescent="0.3">
      <c r="G180282" s="15"/>
      <c r="H180282" s="15"/>
      <c r="I180282" s="15"/>
      <c r="K180282" s="15"/>
      <c r="M180282" s="15"/>
      <c r="N180282" s="30"/>
      <c r="O180282" s="15"/>
    </row>
    <row r="180283" spans="7:15" s="29" customFormat="1" x14ac:dyDescent="0.3">
      <c r="G180283" s="15"/>
      <c r="H180283" s="15"/>
      <c r="I180283" s="15"/>
      <c r="K180283" s="15"/>
      <c r="M180283" s="15"/>
      <c r="N180283" s="30"/>
      <c r="O180283" s="15"/>
    </row>
    <row r="180284" spans="7:15" s="29" customFormat="1" x14ac:dyDescent="0.3">
      <c r="G180284" s="15"/>
      <c r="H180284" s="15"/>
      <c r="I180284" s="15"/>
      <c r="K180284" s="15"/>
      <c r="M180284" s="15"/>
      <c r="N180284" s="30"/>
      <c r="O180284" s="15"/>
    </row>
    <row r="180285" spans="7:15" s="29" customFormat="1" x14ac:dyDescent="0.3">
      <c r="G180285" s="15"/>
      <c r="H180285" s="15"/>
      <c r="I180285" s="15"/>
      <c r="K180285" s="15"/>
      <c r="M180285" s="15"/>
      <c r="N180285" s="30"/>
      <c r="O180285" s="15"/>
    </row>
    <row r="180286" spans="7:15" s="29" customFormat="1" x14ac:dyDescent="0.3">
      <c r="G180286" s="15"/>
      <c r="H180286" s="15"/>
      <c r="I180286" s="15"/>
      <c r="K180286" s="15"/>
      <c r="M180286" s="15"/>
      <c r="N180286" s="30"/>
      <c r="O180286" s="15"/>
    </row>
    <row r="180287" spans="7:15" s="29" customFormat="1" x14ac:dyDescent="0.3">
      <c r="G180287" s="15"/>
      <c r="H180287" s="15"/>
      <c r="I180287" s="15"/>
      <c r="K180287" s="15"/>
      <c r="M180287" s="15"/>
      <c r="N180287" s="30"/>
      <c r="O180287" s="15"/>
    </row>
    <row r="180288" spans="7:15" s="29" customFormat="1" x14ac:dyDescent="0.3">
      <c r="G180288" s="15"/>
      <c r="H180288" s="15"/>
      <c r="I180288" s="15"/>
      <c r="K180288" s="15"/>
      <c r="M180288" s="15"/>
      <c r="N180288" s="30"/>
      <c r="O180288" s="15"/>
    </row>
    <row r="180289" spans="7:15" s="29" customFormat="1" x14ac:dyDescent="0.3">
      <c r="G180289" s="15"/>
      <c r="H180289" s="15"/>
      <c r="I180289" s="15"/>
      <c r="K180289" s="15"/>
      <c r="M180289" s="15"/>
      <c r="N180289" s="30"/>
      <c r="O180289" s="15"/>
    </row>
    <row r="180290" spans="7:15" s="29" customFormat="1" x14ac:dyDescent="0.3">
      <c r="G180290" s="15"/>
      <c r="H180290" s="15"/>
      <c r="I180290" s="15"/>
      <c r="K180290" s="15"/>
      <c r="M180290" s="15"/>
      <c r="N180290" s="30"/>
      <c r="O180290" s="15"/>
    </row>
    <row r="180291" spans="7:15" s="29" customFormat="1" x14ac:dyDescent="0.3">
      <c r="G180291" s="15"/>
      <c r="H180291" s="15"/>
      <c r="I180291" s="15"/>
      <c r="K180291" s="15"/>
      <c r="M180291" s="15"/>
      <c r="N180291" s="30"/>
      <c r="O180291" s="15"/>
    </row>
    <row r="180292" spans="7:15" s="29" customFormat="1" x14ac:dyDescent="0.3">
      <c r="G180292" s="15"/>
      <c r="H180292" s="15"/>
      <c r="I180292" s="15"/>
      <c r="K180292" s="15"/>
      <c r="M180292" s="15"/>
      <c r="N180292" s="30"/>
      <c r="O180292" s="15"/>
    </row>
    <row r="180293" spans="7:15" s="29" customFormat="1" x14ac:dyDescent="0.3">
      <c r="G180293" s="15"/>
      <c r="H180293" s="15"/>
      <c r="I180293" s="15"/>
      <c r="K180293" s="15"/>
      <c r="M180293" s="15"/>
      <c r="N180293" s="30"/>
      <c r="O180293" s="15"/>
    </row>
    <row r="180294" spans="7:15" s="29" customFormat="1" x14ac:dyDescent="0.3">
      <c r="G180294" s="15"/>
      <c r="H180294" s="15"/>
      <c r="I180294" s="15"/>
      <c r="K180294" s="15"/>
      <c r="M180294" s="15"/>
      <c r="N180294" s="30"/>
      <c r="O180294" s="15"/>
    </row>
    <row r="180295" spans="7:15" s="29" customFormat="1" x14ac:dyDescent="0.3">
      <c r="G180295" s="15"/>
      <c r="H180295" s="15"/>
      <c r="I180295" s="15"/>
      <c r="K180295" s="15"/>
      <c r="M180295" s="15"/>
      <c r="N180295" s="30"/>
      <c r="O180295" s="15"/>
    </row>
    <row r="180296" spans="7:15" s="29" customFormat="1" x14ac:dyDescent="0.3">
      <c r="G180296" s="15"/>
      <c r="H180296" s="15"/>
      <c r="I180296" s="15"/>
      <c r="K180296" s="15"/>
      <c r="M180296" s="15"/>
      <c r="N180296" s="30"/>
      <c r="O180296" s="15"/>
    </row>
    <row r="180297" spans="7:15" s="29" customFormat="1" x14ac:dyDescent="0.3">
      <c r="G180297" s="15"/>
      <c r="H180297" s="15"/>
      <c r="I180297" s="15"/>
      <c r="K180297" s="15"/>
      <c r="M180297" s="15"/>
      <c r="N180297" s="30"/>
      <c r="O180297" s="15"/>
    </row>
    <row r="180298" spans="7:15" s="29" customFormat="1" x14ac:dyDescent="0.3">
      <c r="G180298" s="15"/>
      <c r="H180298" s="15"/>
      <c r="I180298" s="15"/>
      <c r="K180298" s="15"/>
      <c r="M180298" s="15"/>
      <c r="N180298" s="30"/>
      <c r="O180298" s="15"/>
    </row>
    <row r="180299" spans="7:15" s="29" customFormat="1" x14ac:dyDescent="0.3">
      <c r="G180299" s="15"/>
      <c r="H180299" s="15"/>
      <c r="I180299" s="15"/>
      <c r="K180299" s="15"/>
      <c r="M180299" s="15"/>
      <c r="N180299" s="30"/>
      <c r="O180299" s="15"/>
    </row>
    <row r="180300" spans="7:15" s="29" customFormat="1" x14ac:dyDescent="0.3">
      <c r="G180300" s="15"/>
      <c r="H180300" s="15"/>
      <c r="I180300" s="15"/>
      <c r="K180300" s="15"/>
      <c r="M180300" s="15"/>
      <c r="N180300" s="30"/>
      <c r="O180300" s="15"/>
    </row>
    <row r="180301" spans="7:15" s="29" customFormat="1" x14ac:dyDescent="0.3">
      <c r="G180301" s="15"/>
      <c r="H180301" s="15"/>
      <c r="I180301" s="15"/>
      <c r="K180301" s="15"/>
      <c r="M180301" s="15"/>
      <c r="N180301" s="30"/>
      <c r="O180301" s="15"/>
    </row>
    <row r="180302" spans="7:15" s="29" customFormat="1" x14ac:dyDescent="0.3">
      <c r="G180302" s="15"/>
      <c r="H180302" s="15"/>
      <c r="I180302" s="15"/>
      <c r="K180302" s="15"/>
      <c r="M180302" s="15"/>
      <c r="N180302" s="30"/>
      <c r="O180302" s="15"/>
    </row>
    <row r="180303" spans="7:15" s="29" customFormat="1" x14ac:dyDescent="0.3">
      <c r="G180303" s="15"/>
      <c r="H180303" s="15"/>
      <c r="I180303" s="15"/>
      <c r="K180303" s="15"/>
      <c r="M180303" s="15"/>
      <c r="N180303" s="30"/>
      <c r="O180303" s="15"/>
    </row>
    <row r="180304" spans="7:15" s="29" customFormat="1" x14ac:dyDescent="0.3">
      <c r="G180304" s="15"/>
      <c r="H180304" s="15"/>
      <c r="I180304" s="15"/>
      <c r="K180304" s="15"/>
      <c r="M180304" s="15"/>
      <c r="N180304" s="30"/>
      <c r="O180304" s="15"/>
    </row>
    <row r="180305" spans="7:15" s="29" customFormat="1" x14ac:dyDescent="0.3">
      <c r="G180305" s="15"/>
      <c r="H180305" s="15"/>
      <c r="I180305" s="15"/>
      <c r="K180305" s="15"/>
      <c r="M180305" s="15"/>
      <c r="N180305" s="30"/>
      <c r="O180305" s="15"/>
    </row>
    <row r="180306" spans="7:15" s="29" customFormat="1" x14ac:dyDescent="0.3">
      <c r="G180306" s="15"/>
      <c r="H180306" s="15"/>
      <c r="I180306" s="15"/>
      <c r="K180306" s="15"/>
      <c r="M180306" s="15"/>
      <c r="N180306" s="30"/>
      <c r="O180306" s="15"/>
    </row>
    <row r="180307" spans="7:15" s="29" customFormat="1" x14ac:dyDescent="0.3">
      <c r="G180307" s="15"/>
      <c r="H180307" s="15"/>
      <c r="I180307" s="15"/>
      <c r="K180307" s="15"/>
      <c r="M180307" s="15"/>
      <c r="N180307" s="30"/>
      <c r="O180307" s="15"/>
    </row>
    <row r="180308" spans="7:15" s="29" customFormat="1" x14ac:dyDescent="0.3">
      <c r="G180308" s="15"/>
      <c r="H180308" s="15"/>
      <c r="I180308" s="15"/>
      <c r="K180308" s="15"/>
      <c r="M180308" s="15"/>
      <c r="N180308" s="30"/>
      <c r="O180308" s="15"/>
    </row>
    <row r="180309" spans="7:15" s="29" customFormat="1" x14ac:dyDescent="0.3">
      <c r="G180309" s="15"/>
      <c r="H180309" s="15"/>
      <c r="I180309" s="15"/>
      <c r="K180309" s="15"/>
      <c r="M180309" s="15"/>
      <c r="N180309" s="30"/>
      <c r="O180309" s="15"/>
    </row>
    <row r="180310" spans="7:15" s="29" customFormat="1" x14ac:dyDescent="0.3">
      <c r="G180310" s="15"/>
      <c r="H180310" s="15"/>
      <c r="I180310" s="15"/>
      <c r="K180310" s="15"/>
      <c r="M180310" s="15"/>
      <c r="N180310" s="30"/>
      <c r="O180310" s="15"/>
    </row>
    <row r="180311" spans="7:15" s="29" customFormat="1" x14ac:dyDescent="0.3">
      <c r="G180311" s="15"/>
      <c r="H180311" s="15"/>
      <c r="I180311" s="15"/>
      <c r="K180311" s="15"/>
      <c r="M180311" s="15"/>
      <c r="N180311" s="30"/>
      <c r="O180311" s="15"/>
    </row>
    <row r="180312" spans="7:15" s="29" customFormat="1" x14ac:dyDescent="0.3">
      <c r="G180312" s="15"/>
      <c r="H180312" s="15"/>
      <c r="I180312" s="15"/>
      <c r="K180312" s="15"/>
      <c r="M180312" s="15"/>
      <c r="N180312" s="30"/>
      <c r="O180312" s="15"/>
    </row>
    <row r="180313" spans="7:15" s="29" customFormat="1" x14ac:dyDescent="0.3">
      <c r="G180313" s="15"/>
      <c r="H180313" s="15"/>
      <c r="I180313" s="15"/>
      <c r="K180313" s="15"/>
      <c r="M180313" s="15"/>
      <c r="N180313" s="30"/>
      <c r="O180313" s="15"/>
    </row>
    <row r="180314" spans="7:15" s="29" customFormat="1" x14ac:dyDescent="0.3">
      <c r="G180314" s="15"/>
      <c r="H180314" s="15"/>
      <c r="I180314" s="15"/>
      <c r="K180314" s="15"/>
      <c r="M180314" s="15"/>
      <c r="N180314" s="30"/>
      <c r="O180314" s="15"/>
    </row>
    <row r="180315" spans="7:15" s="29" customFormat="1" x14ac:dyDescent="0.3">
      <c r="G180315" s="15"/>
      <c r="H180315" s="15"/>
      <c r="I180315" s="15"/>
      <c r="K180315" s="15"/>
      <c r="M180315" s="15"/>
      <c r="N180315" s="30"/>
      <c r="O180315" s="15"/>
    </row>
    <row r="180316" spans="7:15" s="29" customFormat="1" x14ac:dyDescent="0.3">
      <c r="G180316" s="15"/>
      <c r="H180316" s="15"/>
      <c r="I180316" s="15"/>
      <c r="K180316" s="15"/>
      <c r="M180316" s="15"/>
      <c r="N180316" s="30"/>
      <c r="O180316" s="15"/>
    </row>
    <row r="180317" spans="7:15" s="29" customFormat="1" x14ac:dyDescent="0.3">
      <c r="G180317" s="15"/>
      <c r="H180317" s="15"/>
      <c r="I180317" s="15"/>
      <c r="K180317" s="15"/>
      <c r="M180317" s="15"/>
      <c r="N180317" s="30"/>
      <c r="O180317" s="15"/>
    </row>
    <row r="180318" spans="7:15" s="29" customFormat="1" x14ac:dyDescent="0.3">
      <c r="G180318" s="15"/>
      <c r="H180318" s="15"/>
      <c r="I180318" s="15"/>
      <c r="K180318" s="15"/>
      <c r="M180318" s="15"/>
      <c r="N180318" s="30"/>
      <c r="O180318" s="15"/>
    </row>
    <row r="180319" spans="7:15" s="29" customFormat="1" x14ac:dyDescent="0.3">
      <c r="G180319" s="15"/>
      <c r="H180319" s="15"/>
      <c r="I180319" s="15"/>
      <c r="K180319" s="15"/>
      <c r="M180319" s="15"/>
      <c r="N180319" s="30"/>
      <c r="O180319" s="15"/>
    </row>
    <row r="180320" spans="7:15" s="29" customFormat="1" x14ac:dyDescent="0.3">
      <c r="G180320" s="15"/>
      <c r="H180320" s="15"/>
      <c r="I180320" s="15"/>
      <c r="K180320" s="15"/>
      <c r="M180320" s="15"/>
      <c r="N180320" s="30"/>
      <c r="O180320" s="15"/>
    </row>
    <row r="180321" spans="7:15" s="29" customFormat="1" x14ac:dyDescent="0.3">
      <c r="G180321" s="15"/>
      <c r="H180321" s="15"/>
      <c r="I180321" s="15"/>
      <c r="K180321" s="15"/>
      <c r="M180321" s="15"/>
      <c r="N180321" s="30"/>
      <c r="O180321" s="15"/>
    </row>
    <row r="180322" spans="7:15" s="29" customFormat="1" x14ac:dyDescent="0.3">
      <c r="G180322" s="15"/>
      <c r="H180322" s="15"/>
      <c r="I180322" s="15"/>
      <c r="K180322" s="15"/>
      <c r="M180322" s="15"/>
      <c r="N180322" s="30"/>
      <c r="O180322" s="15"/>
    </row>
    <row r="180323" spans="7:15" s="29" customFormat="1" x14ac:dyDescent="0.3">
      <c r="G180323" s="15"/>
      <c r="H180323" s="15"/>
      <c r="I180323" s="15"/>
      <c r="K180323" s="15"/>
      <c r="M180323" s="15"/>
      <c r="N180323" s="30"/>
      <c r="O180323" s="15"/>
    </row>
    <row r="180324" spans="7:15" s="29" customFormat="1" x14ac:dyDescent="0.3">
      <c r="G180324" s="15"/>
      <c r="H180324" s="15"/>
      <c r="I180324" s="15"/>
      <c r="K180324" s="15"/>
      <c r="M180324" s="15"/>
      <c r="N180324" s="30"/>
      <c r="O180324" s="15"/>
    </row>
    <row r="180325" spans="7:15" s="29" customFormat="1" x14ac:dyDescent="0.3">
      <c r="G180325" s="15"/>
      <c r="H180325" s="15"/>
      <c r="I180325" s="15"/>
      <c r="K180325" s="15"/>
      <c r="M180325" s="15"/>
      <c r="N180325" s="30"/>
      <c r="O180325" s="15"/>
    </row>
    <row r="180326" spans="7:15" s="29" customFormat="1" x14ac:dyDescent="0.3">
      <c r="G180326" s="15"/>
      <c r="H180326" s="15"/>
      <c r="I180326" s="15"/>
      <c r="K180326" s="15"/>
      <c r="M180326" s="15"/>
      <c r="N180326" s="30"/>
      <c r="O180326" s="15"/>
    </row>
    <row r="180327" spans="7:15" s="29" customFormat="1" x14ac:dyDescent="0.3">
      <c r="G180327" s="15"/>
      <c r="H180327" s="15"/>
      <c r="I180327" s="15"/>
      <c r="K180327" s="15"/>
      <c r="M180327" s="15"/>
      <c r="N180327" s="30"/>
      <c r="O180327" s="15"/>
    </row>
    <row r="180328" spans="7:15" s="29" customFormat="1" x14ac:dyDescent="0.3">
      <c r="G180328" s="15"/>
      <c r="H180328" s="15"/>
      <c r="I180328" s="15"/>
      <c r="K180328" s="15"/>
      <c r="M180328" s="15"/>
      <c r="N180328" s="30"/>
      <c r="O180328" s="15"/>
    </row>
    <row r="180329" spans="7:15" s="29" customFormat="1" x14ac:dyDescent="0.3">
      <c r="G180329" s="15"/>
      <c r="H180329" s="15"/>
      <c r="I180329" s="15"/>
      <c r="K180329" s="15"/>
      <c r="M180329" s="15"/>
      <c r="N180329" s="30"/>
      <c r="O180329" s="15"/>
    </row>
    <row r="180330" spans="7:15" s="29" customFormat="1" x14ac:dyDescent="0.3">
      <c r="G180330" s="15"/>
      <c r="H180330" s="15"/>
      <c r="I180330" s="15"/>
      <c r="K180330" s="15"/>
      <c r="M180330" s="15"/>
      <c r="N180330" s="30"/>
      <c r="O180330" s="15"/>
    </row>
    <row r="180331" spans="7:15" s="29" customFormat="1" x14ac:dyDescent="0.3">
      <c r="G180331" s="15"/>
      <c r="H180331" s="15"/>
      <c r="I180331" s="15"/>
      <c r="K180331" s="15"/>
      <c r="M180331" s="15"/>
      <c r="N180331" s="30"/>
      <c r="O180331" s="15"/>
    </row>
    <row r="180332" spans="7:15" s="29" customFormat="1" x14ac:dyDescent="0.3">
      <c r="G180332" s="15"/>
      <c r="H180332" s="15"/>
      <c r="I180332" s="15"/>
      <c r="K180332" s="15"/>
      <c r="M180332" s="15"/>
      <c r="N180332" s="30"/>
      <c r="O180332" s="15"/>
    </row>
    <row r="180333" spans="7:15" s="29" customFormat="1" x14ac:dyDescent="0.3">
      <c r="G180333" s="15"/>
      <c r="H180333" s="15"/>
      <c r="I180333" s="15"/>
      <c r="K180333" s="15"/>
      <c r="M180333" s="15"/>
      <c r="N180333" s="30"/>
      <c r="O180333" s="15"/>
    </row>
    <row r="180334" spans="7:15" s="29" customFormat="1" x14ac:dyDescent="0.3">
      <c r="G180334" s="15"/>
      <c r="H180334" s="15"/>
      <c r="I180334" s="15"/>
      <c r="K180334" s="15"/>
      <c r="M180334" s="15"/>
      <c r="N180334" s="30"/>
      <c r="O180334" s="15"/>
    </row>
    <row r="180335" spans="7:15" s="29" customFormat="1" x14ac:dyDescent="0.3">
      <c r="G180335" s="15"/>
      <c r="H180335" s="15"/>
      <c r="I180335" s="15"/>
      <c r="K180335" s="15"/>
      <c r="M180335" s="15"/>
      <c r="N180335" s="30"/>
      <c r="O180335" s="15"/>
    </row>
    <row r="180336" spans="7:15" s="29" customFormat="1" x14ac:dyDescent="0.3">
      <c r="G180336" s="15"/>
      <c r="H180336" s="15"/>
      <c r="I180336" s="15"/>
      <c r="K180336" s="15"/>
      <c r="M180336" s="15"/>
      <c r="N180336" s="30"/>
      <c r="O180336" s="15"/>
    </row>
    <row r="180337" spans="7:15" s="29" customFormat="1" x14ac:dyDescent="0.3">
      <c r="G180337" s="15"/>
      <c r="H180337" s="15"/>
      <c r="I180337" s="15"/>
      <c r="K180337" s="15"/>
      <c r="M180337" s="15"/>
      <c r="N180337" s="30"/>
      <c r="O180337" s="15"/>
    </row>
    <row r="180338" spans="7:15" s="29" customFormat="1" x14ac:dyDescent="0.3">
      <c r="G180338" s="15"/>
      <c r="H180338" s="15"/>
      <c r="I180338" s="15"/>
      <c r="K180338" s="15"/>
      <c r="M180338" s="15"/>
      <c r="N180338" s="30"/>
      <c r="O180338" s="15"/>
    </row>
    <row r="180339" spans="7:15" s="29" customFormat="1" x14ac:dyDescent="0.3">
      <c r="G180339" s="15"/>
      <c r="H180339" s="15"/>
      <c r="I180339" s="15"/>
      <c r="K180339" s="15"/>
      <c r="M180339" s="15"/>
      <c r="N180339" s="30"/>
      <c r="O180339" s="15"/>
    </row>
    <row r="180340" spans="7:15" s="29" customFormat="1" x14ac:dyDescent="0.3">
      <c r="G180340" s="15"/>
      <c r="H180340" s="15"/>
      <c r="I180340" s="15"/>
      <c r="K180340" s="15"/>
      <c r="M180340" s="15"/>
      <c r="N180340" s="30"/>
      <c r="O180340" s="15"/>
    </row>
    <row r="180341" spans="7:15" s="29" customFormat="1" x14ac:dyDescent="0.3">
      <c r="G180341" s="15"/>
      <c r="H180341" s="15"/>
      <c r="I180341" s="15"/>
      <c r="K180341" s="15"/>
      <c r="M180341" s="15"/>
      <c r="N180341" s="30"/>
      <c r="O180341" s="15"/>
    </row>
    <row r="180342" spans="7:15" s="29" customFormat="1" x14ac:dyDescent="0.3">
      <c r="G180342" s="15"/>
      <c r="H180342" s="15"/>
      <c r="I180342" s="15"/>
      <c r="K180342" s="15"/>
      <c r="M180342" s="15"/>
      <c r="N180342" s="30"/>
      <c r="O180342" s="15"/>
    </row>
    <row r="180343" spans="7:15" s="29" customFormat="1" x14ac:dyDescent="0.3">
      <c r="G180343" s="15"/>
      <c r="H180343" s="15"/>
      <c r="I180343" s="15"/>
      <c r="K180343" s="15"/>
      <c r="M180343" s="15"/>
      <c r="N180343" s="30"/>
      <c r="O180343" s="15"/>
    </row>
    <row r="180344" spans="7:15" s="29" customFormat="1" x14ac:dyDescent="0.3">
      <c r="G180344" s="15"/>
      <c r="H180344" s="15"/>
      <c r="I180344" s="15"/>
      <c r="K180344" s="15"/>
      <c r="M180344" s="15"/>
      <c r="N180344" s="30"/>
      <c r="O180344" s="15"/>
    </row>
    <row r="180345" spans="7:15" s="29" customFormat="1" x14ac:dyDescent="0.3">
      <c r="G180345" s="15"/>
      <c r="H180345" s="15"/>
      <c r="I180345" s="15"/>
      <c r="K180345" s="15"/>
      <c r="M180345" s="15"/>
      <c r="N180345" s="30"/>
      <c r="O180345" s="15"/>
    </row>
    <row r="180346" spans="7:15" s="29" customFormat="1" x14ac:dyDescent="0.3">
      <c r="G180346" s="15"/>
      <c r="H180346" s="15"/>
      <c r="I180346" s="15"/>
      <c r="K180346" s="15"/>
      <c r="M180346" s="15"/>
      <c r="N180346" s="30"/>
      <c r="O180346" s="15"/>
    </row>
    <row r="180347" spans="7:15" s="29" customFormat="1" x14ac:dyDescent="0.3">
      <c r="G180347" s="15"/>
      <c r="H180347" s="15"/>
      <c r="I180347" s="15"/>
      <c r="K180347" s="15"/>
      <c r="M180347" s="15"/>
      <c r="N180347" s="30"/>
      <c r="O180347" s="15"/>
    </row>
    <row r="180348" spans="7:15" s="29" customFormat="1" x14ac:dyDescent="0.3">
      <c r="G180348" s="15"/>
      <c r="H180348" s="15"/>
      <c r="I180348" s="15"/>
      <c r="K180348" s="15"/>
      <c r="M180348" s="15"/>
      <c r="N180348" s="30"/>
      <c r="O180348" s="15"/>
    </row>
    <row r="180349" spans="7:15" s="29" customFormat="1" x14ac:dyDescent="0.3">
      <c r="G180349" s="15"/>
      <c r="H180349" s="15"/>
      <c r="I180349" s="15"/>
      <c r="K180349" s="15"/>
      <c r="M180349" s="15"/>
      <c r="N180349" s="30"/>
      <c r="O180349" s="15"/>
    </row>
    <row r="180350" spans="7:15" s="29" customFormat="1" x14ac:dyDescent="0.3">
      <c r="G180350" s="15"/>
      <c r="H180350" s="15"/>
      <c r="I180350" s="15"/>
      <c r="K180350" s="15"/>
      <c r="M180350" s="15"/>
      <c r="N180350" s="30"/>
      <c r="O180350" s="15"/>
    </row>
    <row r="180351" spans="7:15" s="29" customFormat="1" x14ac:dyDescent="0.3">
      <c r="G180351" s="15"/>
      <c r="H180351" s="15"/>
      <c r="I180351" s="15"/>
      <c r="K180351" s="15"/>
      <c r="M180351" s="15"/>
      <c r="N180351" s="30"/>
      <c r="O180351" s="15"/>
    </row>
    <row r="180352" spans="7:15" s="29" customFormat="1" x14ac:dyDescent="0.3">
      <c r="G180352" s="15"/>
      <c r="H180352" s="15"/>
      <c r="I180352" s="15"/>
      <c r="K180352" s="15"/>
      <c r="M180352" s="15"/>
      <c r="N180352" s="30"/>
      <c r="O180352" s="15"/>
    </row>
    <row r="180353" spans="7:15" s="29" customFormat="1" x14ac:dyDescent="0.3">
      <c r="G180353" s="15"/>
      <c r="H180353" s="15"/>
      <c r="I180353" s="15"/>
      <c r="K180353" s="15"/>
      <c r="M180353" s="15"/>
      <c r="N180353" s="30"/>
      <c r="O180353" s="15"/>
    </row>
    <row r="180354" spans="7:15" s="29" customFormat="1" x14ac:dyDescent="0.3">
      <c r="G180354" s="15"/>
      <c r="H180354" s="15"/>
      <c r="I180354" s="15"/>
      <c r="K180354" s="15"/>
      <c r="M180354" s="15"/>
      <c r="N180354" s="30"/>
      <c r="O180354" s="15"/>
    </row>
    <row r="180355" spans="7:15" s="29" customFormat="1" x14ac:dyDescent="0.3">
      <c r="G180355" s="15"/>
      <c r="H180355" s="15"/>
      <c r="I180355" s="15"/>
      <c r="K180355" s="15"/>
      <c r="M180355" s="15"/>
      <c r="N180355" s="30"/>
      <c r="O180355" s="15"/>
    </row>
    <row r="180356" spans="7:15" s="29" customFormat="1" x14ac:dyDescent="0.3">
      <c r="G180356" s="15"/>
      <c r="H180356" s="15"/>
      <c r="I180356" s="15"/>
      <c r="K180356" s="15"/>
      <c r="M180356" s="15"/>
      <c r="N180356" s="30"/>
      <c r="O180356" s="15"/>
    </row>
    <row r="180357" spans="7:15" s="29" customFormat="1" x14ac:dyDescent="0.3">
      <c r="G180357" s="15"/>
      <c r="H180357" s="15"/>
      <c r="I180357" s="15"/>
      <c r="K180357" s="15"/>
      <c r="M180357" s="15"/>
      <c r="N180357" s="30"/>
      <c r="O180357" s="15"/>
    </row>
    <row r="180358" spans="7:15" s="29" customFormat="1" x14ac:dyDescent="0.3">
      <c r="G180358" s="15"/>
      <c r="H180358" s="15"/>
      <c r="I180358" s="15"/>
      <c r="K180358" s="15"/>
      <c r="M180358" s="15"/>
      <c r="N180358" s="30"/>
      <c r="O180358" s="15"/>
    </row>
    <row r="180359" spans="7:15" s="29" customFormat="1" x14ac:dyDescent="0.3">
      <c r="G180359" s="15"/>
      <c r="H180359" s="15"/>
      <c r="I180359" s="15"/>
      <c r="K180359" s="15"/>
      <c r="M180359" s="15"/>
      <c r="N180359" s="30"/>
      <c r="O180359" s="15"/>
    </row>
    <row r="180360" spans="7:15" s="29" customFormat="1" x14ac:dyDescent="0.3">
      <c r="G180360" s="15"/>
      <c r="H180360" s="15"/>
      <c r="I180360" s="15"/>
      <c r="K180360" s="15"/>
      <c r="M180360" s="15"/>
      <c r="N180360" s="30"/>
      <c r="O180360" s="15"/>
    </row>
    <row r="180361" spans="7:15" s="29" customFormat="1" x14ac:dyDescent="0.3">
      <c r="G180361" s="15"/>
      <c r="H180361" s="15"/>
      <c r="I180361" s="15"/>
      <c r="K180361" s="15"/>
      <c r="M180361" s="15"/>
      <c r="N180361" s="30"/>
      <c r="O180361" s="15"/>
    </row>
    <row r="180362" spans="7:15" s="29" customFormat="1" x14ac:dyDescent="0.3">
      <c r="G180362" s="15"/>
      <c r="H180362" s="15"/>
      <c r="I180362" s="15"/>
      <c r="K180362" s="15"/>
      <c r="M180362" s="15"/>
      <c r="N180362" s="30"/>
      <c r="O180362" s="15"/>
    </row>
    <row r="180363" spans="7:15" s="29" customFormat="1" x14ac:dyDescent="0.3">
      <c r="G180363" s="15"/>
      <c r="H180363" s="15"/>
      <c r="I180363" s="15"/>
      <c r="K180363" s="15"/>
      <c r="M180363" s="15"/>
      <c r="N180363" s="30"/>
      <c r="O180363" s="15"/>
    </row>
    <row r="180364" spans="7:15" s="29" customFormat="1" x14ac:dyDescent="0.3">
      <c r="G180364" s="15"/>
      <c r="H180364" s="15"/>
      <c r="I180364" s="15"/>
      <c r="K180364" s="15"/>
      <c r="M180364" s="15"/>
      <c r="N180364" s="30"/>
      <c r="O180364" s="15"/>
    </row>
    <row r="180365" spans="7:15" s="29" customFormat="1" x14ac:dyDescent="0.3">
      <c r="G180365" s="15"/>
      <c r="H180365" s="15"/>
      <c r="I180365" s="15"/>
      <c r="K180365" s="15"/>
      <c r="M180365" s="15"/>
      <c r="N180365" s="30"/>
      <c r="O180365" s="15"/>
    </row>
    <row r="180366" spans="7:15" s="29" customFormat="1" x14ac:dyDescent="0.3">
      <c r="G180366" s="15"/>
      <c r="H180366" s="15"/>
      <c r="I180366" s="15"/>
      <c r="K180366" s="15"/>
      <c r="M180366" s="15"/>
      <c r="N180366" s="30"/>
      <c r="O180366" s="15"/>
    </row>
    <row r="180367" spans="7:15" s="29" customFormat="1" x14ac:dyDescent="0.3">
      <c r="G180367" s="15"/>
      <c r="H180367" s="15"/>
      <c r="I180367" s="15"/>
      <c r="K180367" s="15"/>
      <c r="M180367" s="15"/>
      <c r="N180367" s="30"/>
      <c r="O180367" s="15"/>
    </row>
    <row r="180368" spans="7:15" s="29" customFormat="1" x14ac:dyDescent="0.3">
      <c r="G180368" s="15"/>
      <c r="H180368" s="15"/>
      <c r="I180368" s="15"/>
      <c r="K180368" s="15"/>
      <c r="M180368" s="15"/>
      <c r="N180368" s="30"/>
      <c r="O180368" s="15"/>
    </row>
    <row r="180369" spans="7:15" s="29" customFormat="1" x14ac:dyDescent="0.3">
      <c r="G180369" s="15"/>
      <c r="H180369" s="15"/>
      <c r="I180369" s="15"/>
      <c r="K180369" s="15"/>
      <c r="M180369" s="15"/>
      <c r="N180369" s="30"/>
      <c r="O180369" s="15"/>
    </row>
    <row r="180370" spans="7:15" s="29" customFormat="1" x14ac:dyDescent="0.3">
      <c r="G180370" s="15"/>
      <c r="H180370" s="15"/>
      <c r="I180370" s="15"/>
      <c r="K180370" s="15"/>
      <c r="M180370" s="15"/>
      <c r="N180370" s="30"/>
      <c r="O180370" s="15"/>
    </row>
    <row r="180371" spans="7:15" s="29" customFormat="1" x14ac:dyDescent="0.3">
      <c r="G180371" s="15"/>
      <c r="H180371" s="15"/>
      <c r="I180371" s="15"/>
      <c r="K180371" s="15"/>
      <c r="M180371" s="15"/>
      <c r="N180371" s="30"/>
      <c r="O180371" s="15"/>
    </row>
    <row r="180372" spans="7:15" s="29" customFormat="1" x14ac:dyDescent="0.3">
      <c r="G180372" s="15"/>
      <c r="H180372" s="15"/>
      <c r="I180372" s="15"/>
      <c r="K180372" s="15"/>
      <c r="M180372" s="15"/>
      <c r="N180372" s="30"/>
      <c r="O180372" s="15"/>
    </row>
    <row r="180373" spans="7:15" s="29" customFormat="1" x14ac:dyDescent="0.3">
      <c r="G180373" s="15"/>
      <c r="H180373" s="15"/>
      <c r="I180373" s="15"/>
      <c r="K180373" s="15"/>
      <c r="M180373" s="15"/>
      <c r="N180373" s="30"/>
      <c r="O180373" s="15"/>
    </row>
    <row r="180374" spans="7:15" s="29" customFormat="1" x14ac:dyDescent="0.3">
      <c r="G180374" s="15"/>
      <c r="H180374" s="15"/>
      <c r="I180374" s="15"/>
      <c r="K180374" s="15"/>
      <c r="M180374" s="15"/>
      <c r="N180374" s="30"/>
      <c r="O180374" s="15"/>
    </row>
    <row r="180375" spans="7:15" s="29" customFormat="1" x14ac:dyDescent="0.3">
      <c r="G180375" s="15"/>
      <c r="H180375" s="15"/>
      <c r="I180375" s="15"/>
      <c r="K180375" s="15"/>
      <c r="M180375" s="15"/>
      <c r="N180375" s="30"/>
      <c r="O180375" s="15"/>
    </row>
    <row r="180376" spans="7:15" s="29" customFormat="1" x14ac:dyDescent="0.3">
      <c r="G180376" s="15"/>
      <c r="H180376" s="15"/>
      <c r="I180376" s="15"/>
      <c r="K180376" s="15"/>
      <c r="M180376" s="15"/>
      <c r="N180376" s="30"/>
      <c r="O180376" s="15"/>
    </row>
    <row r="180377" spans="7:15" s="29" customFormat="1" x14ac:dyDescent="0.3">
      <c r="G180377" s="15"/>
      <c r="H180377" s="15"/>
      <c r="I180377" s="15"/>
      <c r="K180377" s="15"/>
      <c r="M180377" s="15"/>
      <c r="N180377" s="30"/>
      <c r="O180377" s="15"/>
    </row>
    <row r="180378" spans="7:15" s="29" customFormat="1" x14ac:dyDescent="0.3">
      <c r="G180378" s="15"/>
      <c r="H180378" s="15"/>
      <c r="I180378" s="15"/>
      <c r="K180378" s="15"/>
      <c r="M180378" s="15"/>
      <c r="N180378" s="30"/>
      <c r="O180378" s="15"/>
    </row>
    <row r="180379" spans="7:15" s="29" customFormat="1" x14ac:dyDescent="0.3">
      <c r="G180379" s="15"/>
      <c r="H180379" s="15"/>
      <c r="I180379" s="15"/>
      <c r="K180379" s="15"/>
      <c r="M180379" s="15"/>
      <c r="N180379" s="30"/>
      <c r="O180379" s="15"/>
    </row>
    <row r="180380" spans="7:15" s="29" customFormat="1" x14ac:dyDescent="0.3">
      <c r="G180380" s="15"/>
      <c r="H180380" s="15"/>
      <c r="I180380" s="15"/>
      <c r="K180380" s="15"/>
      <c r="M180380" s="15"/>
      <c r="N180380" s="30"/>
      <c r="O180380" s="15"/>
    </row>
    <row r="180381" spans="7:15" s="29" customFormat="1" x14ac:dyDescent="0.3">
      <c r="G180381" s="15"/>
      <c r="H180381" s="15"/>
      <c r="I180381" s="15"/>
      <c r="K180381" s="15"/>
      <c r="M180381" s="15"/>
      <c r="N180381" s="30"/>
      <c r="O180381" s="15"/>
    </row>
    <row r="180382" spans="7:15" s="29" customFormat="1" x14ac:dyDescent="0.3">
      <c r="G180382" s="15"/>
      <c r="H180382" s="15"/>
      <c r="I180382" s="15"/>
      <c r="K180382" s="15"/>
      <c r="M180382" s="15"/>
      <c r="N180382" s="30"/>
      <c r="O180382" s="15"/>
    </row>
    <row r="180383" spans="7:15" s="29" customFormat="1" x14ac:dyDescent="0.3">
      <c r="G180383" s="15"/>
      <c r="H180383" s="15"/>
      <c r="I180383" s="15"/>
      <c r="K180383" s="15"/>
      <c r="M180383" s="15"/>
      <c r="N180383" s="30"/>
      <c r="O180383" s="15"/>
    </row>
    <row r="180384" spans="7:15" s="29" customFormat="1" x14ac:dyDescent="0.3">
      <c r="G180384" s="15"/>
      <c r="H180384" s="15"/>
      <c r="I180384" s="15"/>
      <c r="K180384" s="15"/>
      <c r="M180384" s="15"/>
      <c r="N180384" s="30"/>
      <c r="O180384" s="15"/>
    </row>
    <row r="180385" spans="7:15" s="29" customFormat="1" x14ac:dyDescent="0.3">
      <c r="G180385" s="15"/>
      <c r="H180385" s="15"/>
      <c r="I180385" s="15"/>
      <c r="K180385" s="15"/>
      <c r="M180385" s="15"/>
      <c r="N180385" s="30"/>
      <c r="O180385" s="15"/>
    </row>
    <row r="180386" spans="7:15" s="29" customFormat="1" x14ac:dyDescent="0.3">
      <c r="G180386" s="15"/>
      <c r="H180386" s="15"/>
      <c r="I180386" s="15"/>
      <c r="K180386" s="15"/>
      <c r="M180386" s="15"/>
      <c r="N180386" s="30"/>
      <c r="O180386" s="15"/>
    </row>
    <row r="180387" spans="7:15" s="29" customFormat="1" x14ac:dyDescent="0.3">
      <c r="G180387" s="15"/>
      <c r="H180387" s="15"/>
      <c r="I180387" s="15"/>
      <c r="K180387" s="15"/>
      <c r="M180387" s="15"/>
      <c r="N180387" s="30"/>
      <c r="O180387" s="15"/>
    </row>
    <row r="180388" spans="7:15" s="29" customFormat="1" x14ac:dyDescent="0.3">
      <c r="G180388" s="15"/>
      <c r="H180388" s="15"/>
      <c r="I180388" s="15"/>
      <c r="K180388" s="15"/>
      <c r="M180388" s="15"/>
      <c r="N180388" s="30"/>
      <c r="O180388" s="15"/>
    </row>
    <row r="180389" spans="7:15" s="29" customFormat="1" x14ac:dyDescent="0.3">
      <c r="G180389" s="15"/>
      <c r="H180389" s="15"/>
      <c r="I180389" s="15"/>
      <c r="K180389" s="15"/>
      <c r="M180389" s="15"/>
      <c r="N180389" s="30"/>
      <c r="O180389" s="15"/>
    </row>
    <row r="180390" spans="7:15" s="29" customFormat="1" x14ac:dyDescent="0.3">
      <c r="G180390" s="15"/>
      <c r="H180390" s="15"/>
      <c r="I180390" s="15"/>
      <c r="K180390" s="15"/>
      <c r="M180390" s="15"/>
      <c r="N180390" s="30"/>
      <c r="O180390" s="15"/>
    </row>
    <row r="180391" spans="7:15" s="29" customFormat="1" x14ac:dyDescent="0.3">
      <c r="G180391" s="15"/>
      <c r="H180391" s="15"/>
      <c r="I180391" s="15"/>
      <c r="K180391" s="15"/>
      <c r="M180391" s="15"/>
      <c r="N180391" s="30"/>
      <c r="O180391" s="15"/>
    </row>
    <row r="180392" spans="7:15" s="29" customFormat="1" x14ac:dyDescent="0.3">
      <c r="G180392" s="15"/>
      <c r="H180392" s="15"/>
      <c r="I180392" s="15"/>
      <c r="K180392" s="15"/>
      <c r="M180392" s="15"/>
      <c r="N180392" s="30"/>
      <c r="O180392" s="15"/>
    </row>
    <row r="180393" spans="7:15" s="29" customFormat="1" x14ac:dyDescent="0.3">
      <c r="G180393" s="15"/>
      <c r="H180393" s="15"/>
      <c r="I180393" s="15"/>
      <c r="K180393" s="15"/>
      <c r="M180393" s="15"/>
      <c r="N180393" s="30"/>
      <c r="O180393" s="15"/>
    </row>
    <row r="180394" spans="7:15" s="29" customFormat="1" x14ac:dyDescent="0.3">
      <c r="G180394" s="15"/>
      <c r="H180394" s="15"/>
      <c r="I180394" s="15"/>
      <c r="K180394" s="15"/>
      <c r="M180394" s="15"/>
      <c r="N180394" s="30"/>
      <c r="O180394" s="15"/>
    </row>
    <row r="180395" spans="7:15" s="29" customFormat="1" x14ac:dyDescent="0.3">
      <c r="G180395" s="15"/>
      <c r="H180395" s="15"/>
      <c r="I180395" s="15"/>
      <c r="K180395" s="15"/>
      <c r="M180395" s="15"/>
      <c r="N180395" s="30"/>
      <c r="O180395" s="15"/>
    </row>
    <row r="180396" spans="7:15" s="29" customFormat="1" x14ac:dyDescent="0.3">
      <c r="G180396" s="15"/>
      <c r="H180396" s="15"/>
      <c r="I180396" s="15"/>
      <c r="K180396" s="15"/>
      <c r="M180396" s="15"/>
      <c r="N180396" s="30"/>
      <c r="O180396" s="15"/>
    </row>
    <row r="180397" spans="7:15" s="29" customFormat="1" x14ac:dyDescent="0.3">
      <c r="G180397" s="15"/>
      <c r="H180397" s="15"/>
      <c r="I180397" s="15"/>
      <c r="K180397" s="15"/>
      <c r="M180397" s="15"/>
      <c r="N180397" s="30"/>
      <c r="O180397" s="15"/>
    </row>
    <row r="180398" spans="7:15" s="29" customFormat="1" x14ac:dyDescent="0.3">
      <c r="G180398" s="15"/>
      <c r="H180398" s="15"/>
      <c r="I180398" s="15"/>
      <c r="K180398" s="15"/>
      <c r="M180398" s="15"/>
      <c r="N180398" s="30"/>
      <c r="O180398" s="15"/>
    </row>
    <row r="180399" spans="7:15" s="29" customFormat="1" x14ac:dyDescent="0.3">
      <c r="G180399" s="15"/>
      <c r="H180399" s="15"/>
      <c r="I180399" s="15"/>
      <c r="K180399" s="15"/>
      <c r="M180399" s="15"/>
      <c r="N180399" s="30"/>
      <c r="O180399" s="15"/>
    </row>
    <row r="180400" spans="7:15" s="29" customFormat="1" x14ac:dyDescent="0.3">
      <c r="G180400" s="15"/>
      <c r="H180400" s="15"/>
      <c r="I180400" s="15"/>
      <c r="K180400" s="15"/>
      <c r="M180400" s="15"/>
      <c r="N180400" s="30"/>
      <c r="O180400" s="15"/>
    </row>
    <row r="180401" spans="7:15" s="29" customFormat="1" x14ac:dyDescent="0.3">
      <c r="G180401" s="15"/>
      <c r="H180401" s="15"/>
      <c r="I180401" s="15"/>
      <c r="K180401" s="15"/>
      <c r="M180401" s="15"/>
      <c r="N180401" s="30"/>
      <c r="O180401" s="15"/>
    </row>
    <row r="180402" spans="7:15" s="29" customFormat="1" x14ac:dyDescent="0.3">
      <c r="G180402" s="15"/>
      <c r="H180402" s="15"/>
      <c r="I180402" s="15"/>
      <c r="K180402" s="15"/>
      <c r="M180402" s="15"/>
      <c r="N180402" s="30"/>
      <c r="O180402" s="15"/>
    </row>
    <row r="180403" spans="7:15" s="29" customFormat="1" x14ac:dyDescent="0.3">
      <c r="G180403" s="15"/>
      <c r="H180403" s="15"/>
      <c r="I180403" s="15"/>
      <c r="K180403" s="15"/>
      <c r="M180403" s="15"/>
      <c r="N180403" s="30"/>
      <c r="O180403" s="15"/>
    </row>
    <row r="180404" spans="7:15" s="29" customFormat="1" x14ac:dyDescent="0.3">
      <c r="G180404" s="15"/>
      <c r="H180404" s="15"/>
      <c r="I180404" s="15"/>
      <c r="K180404" s="15"/>
      <c r="M180404" s="15"/>
      <c r="N180404" s="30"/>
      <c r="O180404" s="15"/>
    </row>
    <row r="180405" spans="7:15" s="29" customFormat="1" x14ac:dyDescent="0.3">
      <c r="G180405" s="15"/>
      <c r="H180405" s="15"/>
      <c r="I180405" s="15"/>
      <c r="K180405" s="15"/>
      <c r="M180405" s="15"/>
      <c r="N180405" s="30"/>
      <c r="O180405" s="15"/>
    </row>
    <row r="180406" spans="7:15" s="29" customFormat="1" x14ac:dyDescent="0.3">
      <c r="G180406" s="15"/>
      <c r="H180406" s="15"/>
      <c r="I180406" s="15"/>
      <c r="K180406" s="15"/>
      <c r="M180406" s="15"/>
      <c r="N180406" s="30"/>
      <c r="O180406" s="15"/>
    </row>
    <row r="180407" spans="7:15" s="29" customFormat="1" x14ac:dyDescent="0.3">
      <c r="G180407" s="15"/>
      <c r="H180407" s="15"/>
      <c r="I180407" s="15"/>
      <c r="K180407" s="15"/>
      <c r="M180407" s="15"/>
      <c r="N180407" s="30"/>
      <c r="O180407" s="15"/>
    </row>
    <row r="180408" spans="7:15" s="29" customFormat="1" x14ac:dyDescent="0.3">
      <c r="G180408" s="15"/>
      <c r="H180408" s="15"/>
      <c r="I180408" s="15"/>
      <c r="K180408" s="15"/>
      <c r="M180408" s="15"/>
      <c r="N180408" s="30"/>
      <c r="O180408" s="15"/>
    </row>
    <row r="180409" spans="7:15" s="29" customFormat="1" x14ac:dyDescent="0.3">
      <c r="G180409" s="15"/>
      <c r="H180409" s="15"/>
      <c r="I180409" s="15"/>
      <c r="K180409" s="15"/>
      <c r="M180409" s="15"/>
      <c r="N180409" s="30"/>
      <c r="O180409" s="15"/>
    </row>
    <row r="180410" spans="7:15" s="29" customFormat="1" x14ac:dyDescent="0.3">
      <c r="G180410" s="15"/>
      <c r="H180410" s="15"/>
      <c r="I180410" s="15"/>
      <c r="K180410" s="15"/>
      <c r="M180410" s="15"/>
      <c r="N180410" s="30"/>
      <c r="O180410" s="15"/>
    </row>
    <row r="180411" spans="7:15" s="29" customFormat="1" x14ac:dyDescent="0.3">
      <c r="G180411" s="15"/>
      <c r="H180411" s="15"/>
      <c r="I180411" s="15"/>
      <c r="K180411" s="15"/>
      <c r="M180411" s="15"/>
      <c r="N180411" s="30"/>
      <c r="O180411" s="15"/>
    </row>
    <row r="180412" spans="7:15" s="29" customFormat="1" x14ac:dyDescent="0.3">
      <c r="G180412" s="15"/>
      <c r="H180412" s="15"/>
      <c r="I180412" s="15"/>
      <c r="K180412" s="15"/>
      <c r="M180412" s="15"/>
      <c r="N180412" s="30"/>
      <c r="O180412" s="15"/>
    </row>
    <row r="180413" spans="7:15" s="29" customFormat="1" x14ac:dyDescent="0.3">
      <c r="G180413" s="15"/>
      <c r="H180413" s="15"/>
      <c r="I180413" s="15"/>
      <c r="K180413" s="15"/>
      <c r="M180413" s="15"/>
      <c r="N180413" s="30"/>
      <c r="O180413" s="15"/>
    </row>
    <row r="180414" spans="7:15" s="29" customFormat="1" x14ac:dyDescent="0.3">
      <c r="G180414" s="15"/>
      <c r="H180414" s="15"/>
      <c r="I180414" s="15"/>
      <c r="K180414" s="15"/>
      <c r="M180414" s="15"/>
      <c r="N180414" s="30"/>
      <c r="O180414" s="15"/>
    </row>
    <row r="180415" spans="7:15" s="29" customFormat="1" x14ac:dyDescent="0.3">
      <c r="G180415" s="15"/>
      <c r="H180415" s="15"/>
      <c r="I180415" s="15"/>
      <c r="K180415" s="15"/>
      <c r="M180415" s="15"/>
      <c r="N180415" s="30"/>
      <c r="O180415" s="15"/>
    </row>
    <row r="180416" spans="7:15" s="29" customFormat="1" x14ac:dyDescent="0.3">
      <c r="G180416" s="15"/>
      <c r="H180416" s="15"/>
      <c r="I180416" s="15"/>
      <c r="K180416" s="15"/>
      <c r="M180416" s="15"/>
      <c r="N180416" s="30"/>
      <c r="O180416" s="15"/>
    </row>
    <row r="180417" spans="7:15" s="29" customFormat="1" x14ac:dyDescent="0.3">
      <c r="G180417" s="15"/>
      <c r="H180417" s="15"/>
      <c r="I180417" s="15"/>
      <c r="K180417" s="15"/>
      <c r="M180417" s="15"/>
      <c r="N180417" s="30"/>
      <c r="O180417" s="15"/>
    </row>
    <row r="180418" spans="7:15" s="29" customFormat="1" x14ac:dyDescent="0.3">
      <c r="G180418" s="15"/>
      <c r="H180418" s="15"/>
      <c r="I180418" s="15"/>
      <c r="K180418" s="15"/>
      <c r="M180418" s="15"/>
      <c r="N180418" s="30"/>
      <c r="O180418" s="15"/>
    </row>
    <row r="180419" spans="7:15" s="29" customFormat="1" x14ac:dyDescent="0.3">
      <c r="G180419" s="15"/>
      <c r="H180419" s="15"/>
      <c r="I180419" s="15"/>
      <c r="K180419" s="15"/>
      <c r="M180419" s="15"/>
      <c r="N180419" s="30"/>
      <c r="O180419" s="15"/>
    </row>
    <row r="180420" spans="7:15" s="29" customFormat="1" x14ac:dyDescent="0.3">
      <c r="G180420" s="15"/>
      <c r="H180420" s="15"/>
      <c r="I180420" s="15"/>
      <c r="K180420" s="15"/>
      <c r="M180420" s="15"/>
      <c r="N180420" s="30"/>
      <c r="O180420" s="15"/>
    </row>
    <row r="180421" spans="7:15" s="29" customFormat="1" x14ac:dyDescent="0.3">
      <c r="G180421" s="15"/>
      <c r="H180421" s="15"/>
      <c r="I180421" s="15"/>
      <c r="K180421" s="15"/>
      <c r="M180421" s="15"/>
      <c r="N180421" s="30"/>
      <c r="O180421" s="15"/>
    </row>
    <row r="180422" spans="7:15" s="29" customFormat="1" x14ac:dyDescent="0.3">
      <c r="G180422" s="15"/>
      <c r="H180422" s="15"/>
      <c r="I180422" s="15"/>
      <c r="K180422" s="15"/>
      <c r="M180422" s="15"/>
      <c r="N180422" s="30"/>
      <c r="O180422" s="15"/>
    </row>
    <row r="180423" spans="7:15" s="29" customFormat="1" x14ac:dyDescent="0.3">
      <c r="G180423" s="15"/>
      <c r="H180423" s="15"/>
      <c r="I180423" s="15"/>
      <c r="K180423" s="15"/>
      <c r="M180423" s="15"/>
      <c r="N180423" s="30"/>
      <c r="O180423" s="15"/>
    </row>
    <row r="180424" spans="7:15" s="29" customFormat="1" x14ac:dyDescent="0.3">
      <c r="G180424" s="15"/>
      <c r="H180424" s="15"/>
      <c r="I180424" s="15"/>
      <c r="K180424" s="15"/>
      <c r="M180424" s="15"/>
      <c r="N180424" s="30"/>
      <c r="O180424" s="15"/>
    </row>
    <row r="180425" spans="7:15" s="29" customFormat="1" x14ac:dyDescent="0.3">
      <c r="G180425" s="15"/>
      <c r="H180425" s="15"/>
      <c r="I180425" s="15"/>
      <c r="K180425" s="15"/>
      <c r="M180425" s="15"/>
      <c r="N180425" s="30"/>
      <c r="O180425" s="15"/>
    </row>
    <row r="180426" spans="7:15" s="29" customFormat="1" x14ac:dyDescent="0.3">
      <c r="G180426" s="15"/>
      <c r="H180426" s="15"/>
      <c r="I180426" s="15"/>
      <c r="K180426" s="15"/>
      <c r="M180426" s="15"/>
      <c r="N180426" s="30"/>
      <c r="O180426" s="15"/>
    </row>
    <row r="180427" spans="7:15" s="29" customFormat="1" x14ac:dyDescent="0.3">
      <c r="G180427" s="15"/>
      <c r="H180427" s="15"/>
      <c r="I180427" s="15"/>
      <c r="K180427" s="15"/>
      <c r="M180427" s="15"/>
      <c r="N180427" s="30"/>
      <c r="O180427" s="15"/>
    </row>
    <row r="180428" spans="7:15" s="29" customFormat="1" x14ac:dyDescent="0.3">
      <c r="G180428" s="15"/>
      <c r="H180428" s="15"/>
      <c r="I180428" s="15"/>
      <c r="K180428" s="15"/>
      <c r="M180428" s="15"/>
      <c r="N180428" s="30"/>
      <c r="O180428" s="15"/>
    </row>
    <row r="180429" spans="7:15" s="29" customFormat="1" x14ac:dyDescent="0.3">
      <c r="G180429" s="15"/>
      <c r="H180429" s="15"/>
      <c r="I180429" s="15"/>
      <c r="K180429" s="15"/>
      <c r="M180429" s="15"/>
      <c r="N180429" s="30"/>
      <c r="O180429" s="15"/>
    </row>
    <row r="180430" spans="7:15" s="29" customFormat="1" x14ac:dyDescent="0.3">
      <c r="G180430" s="15"/>
      <c r="H180430" s="15"/>
      <c r="I180430" s="15"/>
      <c r="K180430" s="15"/>
      <c r="M180430" s="15"/>
      <c r="N180430" s="30"/>
      <c r="O180430" s="15"/>
    </row>
    <row r="180431" spans="7:15" s="29" customFormat="1" x14ac:dyDescent="0.3">
      <c r="G180431" s="15"/>
      <c r="H180431" s="15"/>
      <c r="I180431" s="15"/>
      <c r="K180431" s="15"/>
      <c r="M180431" s="15"/>
      <c r="N180431" s="30"/>
      <c r="O180431" s="15"/>
    </row>
    <row r="180432" spans="7:15" s="29" customFormat="1" x14ac:dyDescent="0.3">
      <c r="G180432" s="15"/>
      <c r="H180432" s="15"/>
      <c r="I180432" s="15"/>
      <c r="K180432" s="15"/>
      <c r="M180432" s="15"/>
      <c r="N180432" s="30"/>
      <c r="O180432" s="15"/>
    </row>
    <row r="180433" spans="7:15" s="29" customFormat="1" x14ac:dyDescent="0.3">
      <c r="G180433" s="15"/>
      <c r="H180433" s="15"/>
      <c r="I180433" s="15"/>
      <c r="K180433" s="15"/>
      <c r="M180433" s="15"/>
      <c r="N180433" s="30"/>
      <c r="O180433" s="15"/>
    </row>
    <row r="180434" spans="7:15" s="29" customFormat="1" x14ac:dyDescent="0.3">
      <c r="G180434" s="15"/>
      <c r="H180434" s="15"/>
      <c r="I180434" s="15"/>
      <c r="K180434" s="15"/>
      <c r="M180434" s="15"/>
      <c r="N180434" s="30"/>
      <c r="O180434" s="15"/>
    </row>
    <row r="180435" spans="7:15" s="29" customFormat="1" x14ac:dyDescent="0.3">
      <c r="G180435" s="15"/>
      <c r="H180435" s="15"/>
      <c r="I180435" s="15"/>
      <c r="K180435" s="15"/>
      <c r="M180435" s="15"/>
      <c r="N180435" s="30"/>
      <c r="O180435" s="15"/>
    </row>
    <row r="180436" spans="7:15" s="29" customFormat="1" x14ac:dyDescent="0.3">
      <c r="G180436" s="15"/>
      <c r="H180436" s="15"/>
      <c r="I180436" s="15"/>
      <c r="K180436" s="15"/>
      <c r="M180436" s="15"/>
      <c r="N180436" s="30"/>
      <c r="O180436" s="15"/>
    </row>
    <row r="180437" spans="7:15" s="29" customFormat="1" x14ac:dyDescent="0.3">
      <c r="G180437" s="15"/>
      <c r="H180437" s="15"/>
      <c r="I180437" s="15"/>
      <c r="K180437" s="15"/>
      <c r="M180437" s="15"/>
      <c r="N180437" s="30"/>
      <c r="O180437" s="15"/>
    </row>
    <row r="180438" spans="7:15" s="29" customFormat="1" x14ac:dyDescent="0.3">
      <c r="G180438" s="15"/>
      <c r="H180438" s="15"/>
      <c r="I180438" s="15"/>
      <c r="K180438" s="15"/>
      <c r="M180438" s="15"/>
      <c r="N180438" s="30"/>
      <c r="O180438" s="15"/>
    </row>
    <row r="180439" spans="7:15" s="29" customFormat="1" x14ac:dyDescent="0.3">
      <c r="G180439" s="15"/>
      <c r="H180439" s="15"/>
      <c r="I180439" s="15"/>
      <c r="K180439" s="15"/>
      <c r="M180439" s="15"/>
      <c r="N180439" s="30"/>
      <c r="O180439" s="15"/>
    </row>
    <row r="180440" spans="7:15" s="29" customFormat="1" x14ac:dyDescent="0.3">
      <c r="G180440" s="15"/>
      <c r="H180440" s="15"/>
      <c r="I180440" s="15"/>
      <c r="K180440" s="15"/>
      <c r="M180440" s="15"/>
      <c r="N180440" s="30"/>
      <c r="O180440" s="15"/>
    </row>
    <row r="180441" spans="7:15" s="29" customFormat="1" x14ac:dyDescent="0.3">
      <c r="G180441" s="15"/>
      <c r="H180441" s="15"/>
      <c r="I180441" s="15"/>
      <c r="K180441" s="15"/>
      <c r="M180441" s="15"/>
      <c r="N180441" s="30"/>
      <c r="O180441" s="15"/>
    </row>
    <row r="180442" spans="7:15" s="29" customFormat="1" x14ac:dyDescent="0.3">
      <c r="G180442" s="15"/>
      <c r="H180442" s="15"/>
      <c r="I180442" s="15"/>
      <c r="K180442" s="15"/>
      <c r="M180442" s="15"/>
      <c r="N180442" s="30"/>
      <c r="O180442" s="15"/>
    </row>
    <row r="180443" spans="7:15" s="29" customFormat="1" x14ac:dyDescent="0.3">
      <c r="G180443" s="15"/>
      <c r="H180443" s="15"/>
      <c r="I180443" s="15"/>
      <c r="K180443" s="15"/>
      <c r="M180443" s="15"/>
      <c r="N180443" s="30"/>
      <c r="O180443" s="15"/>
    </row>
    <row r="180444" spans="7:15" s="29" customFormat="1" x14ac:dyDescent="0.3">
      <c r="G180444" s="15"/>
      <c r="H180444" s="15"/>
      <c r="I180444" s="15"/>
      <c r="K180444" s="15"/>
      <c r="M180444" s="15"/>
      <c r="N180444" s="30"/>
      <c r="O180444" s="15"/>
    </row>
    <row r="180445" spans="7:15" s="29" customFormat="1" x14ac:dyDescent="0.3">
      <c r="G180445" s="15"/>
      <c r="H180445" s="15"/>
      <c r="I180445" s="15"/>
      <c r="K180445" s="15"/>
      <c r="M180445" s="15"/>
      <c r="N180445" s="30"/>
      <c r="O180445" s="15"/>
    </row>
    <row r="180446" spans="7:15" s="29" customFormat="1" x14ac:dyDescent="0.3">
      <c r="G180446" s="15"/>
      <c r="H180446" s="15"/>
      <c r="I180446" s="15"/>
      <c r="K180446" s="15"/>
      <c r="M180446" s="15"/>
      <c r="N180446" s="30"/>
      <c r="O180446" s="15"/>
    </row>
    <row r="180447" spans="7:15" s="29" customFormat="1" x14ac:dyDescent="0.3">
      <c r="G180447" s="15"/>
      <c r="H180447" s="15"/>
      <c r="I180447" s="15"/>
      <c r="K180447" s="15"/>
      <c r="M180447" s="15"/>
      <c r="N180447" s="30"/>
      <c r="O180447" s="15"/>
    </row>
    <row r="180448" spans="7:15" s="29" customFormat="1" x14ac:dyDescent="0.3">
      <c r="G180448" s="15"/>
      <c r="H180448" s="15"/>
      <c r="I180448" s="15"/>
      <c r="K180448" s="15"/>
      <c r="M180448" s="15"/>
      <c r="N180448" s="30"/>
      <c r="O180448" s="15"/>
    </row>
    <row r="180449" spans="7:15" s="29" customFormat="1" x14ac:dyDescent="0.3">
      <c r="G180449" s="15"/>
      <c r="H180449" s="15"/>
      <c r="I180449" s="15"/>
      <c r="K180449" s="15"/>
      <c r="M180449" s="15"/>
      <c r="N180449" s="30"/>
      <c r="O180449" s="15"/>
    </row>
    <row r="180450" spans="7:15" s="29" customFormat="1" x14ac:dyDescent="0.3">
      <c r="G180450" s="15"/>
      <c r="H180450" s="15"/>
      <c r="I180450" s="15"/>
      <c r="K180450" s="15"/>
      <c r="M180450" s="15"/>
      <c r="N180450" s="30"/>
      <c r="O180450" s="15"/>
    </row>
    <row r="180451" spans="7:15" s="29" customFormat="1" x14ac:dyDescent="0.3">
      <c r="G180451" s="15"/>
      <c r="H180451" s="15"/>
      <c r="I180451" s="15"/>
      <c r="K180451" s="15"/>
      <c r="M180451" s="15"/>
      <c r="N180451" s="30"/>
      <c r="O180451" s="15"/>
    </row>
    <row r="180452" spans="7:15" s="29" customFormat="1" x14ac:dyDescent="0.3">
      <c r="G180452" s="15"/>
      <c r="H180452" s="15"/>
      <c r="I180452" s="15"/>
      <c r="K180452" s="15"/>
      <c r="M180452" s="15"/>
      <c r="N180452" s="30"/>
      <c r="O180452" s="15"/>
    </row>
    <row r="180453" spans="7:15" s="29" customFormat="1" x14ac:dyDescent="0.3">
      <c r="G180453" s="15"/>
      <c r="H180453" s="15"/>
      <c r="I180453" s="15"/>
      <c r="K180453" s="15"/>
      <c r="M180453" s="15"/>
      <c r="N180453" s="30"/>
      <c r="O180453" s="15"/>
    </row>
    <row r="180454" spans="7:15" s="29" customFormat="1" x14ac:dyDescent="0.3">
      <c r="G180454" s="15"/>
      <c r="H180454" s="15"/>
      <c r="I180454" s="15"/>
      <c r="K180454" s="15"/>
      <c r="M180454" s="15"/>
      <c r="N180454" s="30"/>
      <c r="O180454" s="15"/>
    </row>
    <row r="180455" spans="7:15" s="29" customFormat="1" x14ac:dyDescent="0.3">
      <c r="G180455" s="15"/>
      <c r="H180455" s="15"/>
      <c r="I180455" s="15"/>
      <c r="K180455" s="15"/>
      <c r="M180455" s="15"/>
      <c r="N180455" s="30"/>
      <c r="O180455" s="15"/>
    </row>
    <row r="180456" spans="7:15" s="29" customFormat="1" x14ac:dyDescent="0.3">
      <c r="G180456" s="15"/>
      <c r="H180456" s="15"/>
      <c r="I180456" s="15"/>
      <c r="K180456" s="15"/>
      <c r="M180456" s="15"/>
      <c r="N180456" s="30"/>
      <c r="O180456" s="15"/>
    </row>
    <row r="180457" spans="7:15" s="29" customFormat="1" x14ac:dyDescent="0.3">
      <c r="G180457" s="15"/>
      <c r="H180457" s="15"/>
      <c r="I180457" s="15"/>
      <c r="K180457" s="15"/>
      <c r="M180457" s="15"/>
      <c r="N180457" s="30"/>
      <c r="O180457" s="15"/>
    </row>
    <row r="180458" spans="7:15" s="29" customFormat="1" x14ac:dyDescent="0.3">
      <c r="G180458" s="15"/>
      <c r="H180458" s="15"/>
      <c r="I180458" s="15"/>
      <c r="K180458" s="15"/>
      <c r="M180458" s="15"/>
      <c r="N180458" s="30"/>
      <c r="O180458" s="15"/>
    </row>
    <row r="180459" spans="7:15" s="29" customFormat="1" x14ac:dyDescent="0.3">
      <c r="G180459" s="15"/>
      <c r="H180459" s="15"/>
      <c r="I180459" s="15"/>
      <c r="K180459" s="15"/>
      <c r="M180459" s="15"/>
      <c r="N180459" s="30"/>
      <c r="O180459" s="15"/>
    </row>
    <row r="180460" spans="7:15" s="29" customFormat="1" x14ac:dyDescent="0.3">
      <c r="G180460" s="15"/>
      <c r="H180460" s="15"/>
      <c r="I180460" s="15"/>
      <c r="K180460" s="15"/>
      <c r="M180460" s="15"/>
      <c r="N180460" s="30"/>
      <c r="O180460" s="15"/>
    </row>
    <row r="180461" spans="7:15" s="29" customFormat="1" x14ac:dyDescent="0.3">
      <c r="G180461" s="15"/>
      <c r="H180461" s="15"/>
      <c r="I180461" s="15"/>
      <c r="K180461" s="15"/>
      <c r="M180461" s="15"/>
      <c r="N180461" s="30"/>
      <c r="O180461" s="15"/>
    </row>
    <row r="180462" spans="7:15" s="29" customFormat="1" x14ac:dyDescent="0.3">
      <c r="G180462" s="15"/>
      <c r="H180462" s="15"/>
      <c r="I180462" s="15"/>
      <c r="K180462" s="15"/>
      <c r="M180462" s="15"/>
      <c r="N180462" s="30"/>
      <c r="O180462" s="15"/>
    </row>
    <row r="180463" spans="7:15" s="29" customFormat="1" x14ac:dyDescent="0.3">
      <c r="G180463" s="15"/>
      <c r="H180463" s="15"/>
      <c r="I180463" s="15"/>
      <c r="K180463" s="15"/>
      <c r="M180463" s="15"/>
      <c r="N180463" s="30"/>
      <c r="O180463" s="15"/>
    </row>
    <row r="180464" spans="7:15" s="29" customFormat="1" x14ac:dyDescent="0.3">
      <c r="G180464" s="15"/>
      <c r="H180464" s="15"/>
      <c r="I180464" s="15"/>
      <c r="K180464" s="15"/>
      <c r="M180464" s="15"/>
      <c r="N180464" s="30"/>
      <c r="O180464" s="15"/>
    </row>
    <row r="180465" spans="7:15" s="29" customFormat="1" x14ac:dyDescent="0.3">
      <c r="G180465" s="15"/>
      <c r="H180465" s="15"/>
      <c r="I180465" s="15"/>
      <c r="K180465" s="15"/>
      <c r="M180465" s="15"/>
      <c r="N180465" s="30"/>
      <c r="O180465" s="15"/>
    </row>
    <row r="180466" spans="7:15" s="29" customFormat="1" x14ac:dyDescent="0.3">
      <c r="G180466" s="15"/>
      <c r="H180466" s="15"/>
      <c r="I180466" s="15"/>
      <c r="K180466" s="15"/>
      <c r="M180466" s="15"/>
      <c r="N180466" s="30"/>
      <c r="O180466" s="15"/>
    </row>
    <row r="180467" spans="7:15" s="29" customFormat="1" x14ac:dyDescent="0.3">
      <c r="G180467" s="15"/>
      <c r="H180467" s="15"/>
      <c r="I180467" s="15"/>
      <c r="K180467" s="15"/>
      <c r="M180467" s="15"/>
      <c r="N180467" s="30"/>
      <c r="O180467" s="15"/>
    </row>
    <row r="180468" spans="7:15" s="29" customFormat="1" x14ac:dyDescent="0.3">
      <c r="G180468" s="15"/>
      <c r="H180468" s="15"/>
      <c r="I180468" s="15"/>
      <c r="K180468" s="15"/>
      <c r="M180468" s="15"/>
      <c r="N180468" s="30"/>
      <c r="O180468" s="15"/>
    </row>
    <row r="180469" spans="7:15" s="29" customFormat="1" x14ac:dyDescent="0.3">
      <c r="G180469" s="15"/>
      <c r="H180469" s="15"/>
      <c r="I180469" s="15"/>
      <c r="K180469" s="15"/>
      <c r="M180469" s="15"/>
      <c r="N180469" s="30"/>
      <c r="O180469" s="15"/>
    </row>
    <row r="180470" spans="7:15" s="29" customFormat="1" x14ac:dyDescent="0.3">
      <c r="G180470" s="15"/>
      <c r="H180470" s="15"/>
      <c r="I180470" s="15"/>
      <c r="K180470" s="15"/>
      <c r="M180470" s="15"/>
      <c r="N180470" s="30"/>
      <c r="O180470" s="15"/>
    </row>
    <row r="180471" spans="7:15" s="29" customFormat="1" x14ac:dyDescent="0.3">
      <c r="G180471" s="15"/>
      <c r="H180471" s="15"/>
      <c r="I180471" s="15"/>
      <c r="K180471" s="15"/>
      <c r="M180471" s="15"/>
      <c r="N180471" s="30"/>
      <c r="O180471" s="15"/>
    </row>
    <row r="180472" spans="7:15" s="29" customFormat="1" x14ac:dyDescent="0.3">
      <c r="G180472" s="15"/>
      <c r="H180472" s="15"/>
      <c r="I180472" s="15"/>
      <c r="K180472" s="15"/>
      <c r="M180472" s="15"/>
      <c r="N180472" s="30"/>
      <c r="O180472" s="15"/>
    </row>
    <row r="180473" spans="7:15" s="29" customFormat="1" x14ac:dyDescent="0.3">
      <c r="G180473" s="15"/>
      <c r="H180473" s="15"/>
      <c r="I180473" s="15"/>
      <c r="K180473" s="15"/>
      <c r="M180473" s="15"/>
      <c r="N180473" s="30"/>
      <c r="O180473" s="15"/>
    </row>
    <row r="180474" spans="7:15" s="29" customFormat="1" x14ac:dyDescent="0.3">
      <c r="G180474" s="15"/>
      <c r="H180474" s="15"/>
      <c r="I180474" s="15"/>
      <c r="K180474" s="15"/>
      <c r="M180474" s="15"/>
      <c r="N180474" s="30"/>
      <c r="O180474" s="15"/>
    </row>
    <row r="180475" spans="7:15" s="29" customFormat="1" x14ac:dyDescent="0.3">
      <c r="G180475" s="15"/>
      <c r="H180475" s="15"/>
      <c r="I180475" s="15"/>
      <c r="K180475" s="15"/>
      <c r="M180475" s="15"/>
      <c r="N180475" s="30"/>
      <c r="O180475" s="15"/>
    </row>
    <row r="180476" spans="7:15" s="29" customFormat="1" x14ac:dyDescent="0.3">
      <c r="G180476" s="15"/>
      <c r="H180476" s="15"/>
      <c r="I180476" s="15"/>
      <c r="K180476" s="15"/>
      <c r="M180476" s="15"/>
      <c r="N180476" s="30"/>
      <c r="O180476" s="15"/>
    </row>
    <row r="180477" spans="7:15" s="29" customFormat="1" x14ac:dyDescent="0.3">
      <c r="G180477" s="15"/>
      <c r="H180477" s="15"/>
      <c r="I180477" s="15"/>
      <c r="K180477" s="15"/>
      <c r="M180477" s="15"/>
      <c r="N180477" s="30"/>
      <c r="O180477" s="15"/>
    </row>
    <row r="180478" spans="7:15" s="29" customFormat="1" x14ac:dyDescent="0.3">
      <c r="G180478" s="15"/>
      <c r="H180478" s="15"/>
      <c r="I180478" s="15"/>
      <c r="K180478" s="15"/>
      <c r="M180478" s="15"/>
      <c r="N180478" s="30"/>
      <c r="O180478" s="15"/>
    </row>
    <row r="180479" spans="7:15" s="29" customFormat="1" x14ac:dyDescent="0.3">
      <c r="G180479" s="15"/>
      <c r="H180479" s="15"/>
      <c r="I180479" s="15"/>
      <c r="K180479" s="15"/>
      <c r="M180479" s="15"/>
      <c r="N180479" s="30"/>
      <c r="O180479" s="15"/>
    </row>
    <row r="180480" spans="7:15" s="29" customFormat="1" x14ac:dyDescent="0.3">
      <c r="G180480" s="15"/>
      <c r="H180480" s="15"/>
      <c r="I180480" s="15"/>
      <c r="K180480" s="15"/>
      <c r="M180480" s="15"/>
      <c r="N180480" s="30"/>
      <c r="O180480" s="15"/>
    </row>
    <row r="180481" spans="7:15" s="29" customFormat="1" x14ac:dyDescent="0.3">
      <c r="G180481" s="15"/>
      <c r="H180481" s="15"/>
      <c r="I180481" s="15"/>
      <c r="K180481" s="15"/>
      <c r="M180481" s="15"/>
      <c r="N180481" s="30"/>
      <c r="O180481" s="15"/>
    </row>
    <row r="180482" spans="7:15" s="29" customFormat="1" x14ac:dyDescent="0.3">
      <c r="G180482" s="15"/>
      <c r="H180482" s="15"/>
      <c r="I180482" s="15"/>
      <c r="K180482" s="15"/>
      <c r="M180482" s="15"/>
      <c r="N180482" s="30"/>
      <c r="O180482" s="15"/>
    </row>
    <row r="180483" spans="7:15" s="29" customFormat="1" x14ac:dyDescent="0.3">
      <c r="G180483" s="15"/>
      <c r="H180483" s="15"/>
      <c r="I180483" s="15"/>
      <c r="K180483" s="15"/>
      <c r="M180483" s="15"/>
      <c r="N180483" s="30"/>
      <c r="O180483" s="15"/>
    </row>
    <row r="180484" spans="7:15" s="29" customFormat="1" x14ac:dyDescent="0.3">
      <c r="G180484" s="15"/>
      <c r="H180484" s="15"/>
      <c r="I180484" s="15"/>
      <c r="K180484" s="15"/>
      <c r="M180484" s="15"/>
      <c r="N180484" s="30"/>
      <c r="O180484" s="15"/>
    </row>
    <row r="180485" spans="7:15" s="29" customFormat="1" x14ac:dyDescent="0.3">
      <c r="G180485" s="15"/>
      <c r="H180485" s="15"/>
      <c r="I180485" s="15"/>
      <c r="K180485" s="15"/>
      <c r="M180485" s="15"/>
      <c r="N180485" s="30"/>
      <c r="O180485" s="15"/>
    </row>
    <row r="180486" spans="7:15" s="29" customFormat="1" x14ac:dyDescent="0.3">
      <c r="G180486" s="15"/>
      <c r="H180486" s="15"/>
      <c r="I180486" s="15"/>
      <c r="K180486" s="15"/>
      <c r="M180486" s="15"/>
      <c r="N180486" s="30"/>
      <c r="O180486" s="15"/>
    </row>
    <row r="180487" spans="7:15" s="29" customFormat="1" x14ac:dyDescent="0.3">
      <c r="G180487" s="15"/>
      <c r="H180487" s="15"/>
      <c r="I180487" s="15"/>
      <c r="K180487" s="15"/>
      <c r="M180487" s="15"/>
      <c r="N180487" s="30"/>
      <c r="O180487" s="15"/>
    </row>
    <row r="180488" spans="7:15" s="29" customFormat="1" x14ac:dyDescent="0.3">
      <c r="G180488" s="15"/>
      <c r="H180488" s="15"/>
      <c r="I180488" s="15"/>
      <c r="K180488" s="15"/>
      <c r="M180488" s="15"/>
      <c r="N180488" s="30"/>
      <c r="O180488" s="15"/>
    </row>
    <row r="180489" spans="7:15" s="29" customFormat="1" x14ac:dyDescent="0.3">
      <c r="G180489" s="15"/>
      <c r="H180489" s="15"/>
      <c r="I180489" s="15"/>
      <c r="K180489" s="15"/>
      <c r="M180489" s="15"/>
      <c r="N180489" s="30"/>
      <c r="O180489" s="15"/>
    </row>
    <row r="180490" spans="7:15" s="29" customFormat="1" x14ac:dyDescent="0.3">
      <c r="G180490" s="15"/>
      <c r="H180490" s="15"/>
      <c r="I180490" s="15"/>
      <c r="K180490" s="15"/>
      <c r="M180490" s="15"/>
      <c r="N180490" s="30"/>
      <c r="O180490" s="15"/>
    </row>
    <row r="180491" spans="7:15" s="29" customFormat="1" x14ac:dyDescent="0.3">
      <c r="G180491" s="15"/>
      <c r="H180491" s="15"/>
      <c r="I180491" s="15"/>
      <c r="K180491" s="15"/>
      <c r="M180491" s="15"/>
      <c r="N180491" s="30"/>
      <c r="O180491" s="15"/>
    </row>
    <row r="180492" spans="7:15" s="29" customFormat="1" x14ac:dyDescent="0.3">
      <c r="G180492" s="15"/>
      <c r="H180492" s="15"/>
      <c r="I180492" s="15"/>
      <c r="K180492" s="15"/>
      <c r="M180492" s="15"/>
      <c r="N180492" s="30"/>
      <c r="O180492" s="15"/>
    </row>
    <row r="180493" spans="7:15" s="29" customFormat="1" x14ac:dyDescent="0.3">
      <c r="G180493" s="15"/>
      <c r="H180493" s="15"/>
      <c r="I180493" s="15"/>
      <c r="K180493" s="15"/>
      <c r="M180493" s="15"/>
      <c r="N180493" s="30"/>
      <c r="O180493" s="15"/>
    </row>
    <row r="180494" spans="7:15" s="29" customFormat="1" x14ac:dyDescent="0.3">
      <c r="G180494" s="15"/>
      <c r="H180494" s="15"/>
      <c r="I180494" s="15"/>
      <c r="K180494" s="15"/>
      <c r="M180494" s="15"/>
      <c r="N180494" s="30"/>
      <c r="O180494" s="15"/>
    </row>
    <row r="180495" spans="7:15" s="29" customFormat="1" x14ac:dyDescent="0.3">
      <c r="G180495" s="15"/>
      <c r="H180495" s="15"/>
      <c r="I180495" s="15"/>
      <c r="K180495" s="15"/>
      <c r="M180495" s="15"/>
      <c r="N180495" s="30"/>
      <c r="O180495" s="15"/>
    </row>
    <row r="180496" spans="7:15" s="29" customFormat="1" x14ac:dyDescent="0.3">
      <c r="G180496" s="15"/>
      <c r="H180496" s="15"/>
      <c r="I180496" s="15"/>
      <c r="K180496" s="15"/>
      <c r="M180496" s="15"/>
      <c r="N180496" s="30"/>
      <c r="O180496" s="15"/>
    </row>
    <row r="180497" spans="7:15" s="29" customFormat="1" x14ac:dyDescent="0.3">
      <c r="G180497" s="15"/>
      <c r="H180497" s="15"/>
      <c r="I180497" s="15"/>
      <c r="K180497" s="15"/>
      <c r="M180497" s="15"/>
      <c r="N180497" s="30"/>
      <c r="O180497" s="15"/>
    </row>
    <row r="180498" spans="7:15" s="29" customFormat="1" x14ac:dyDescent="0.3">
      <c r="G180498" s="15"/>
      <c r="H180498" s="15"/>
      <c r="I180498" s="15"/>
      <c r="K180498" s="15"/>
      <c r="M180498" s="15"/>
      <c r="N180498" s="30"/>
      <c r="O180498" s="15"/>
    </row>
    <row r="180499" spans="7:15" s="29" customFormat="1" x14ac:dyDescent="0.3">
      <c r="G180499" s="15"/>
      <c r="H180499" s="15"/>
      <c r="I180499" s="15"/>
      <c r="K180499" s="15"/>
      <c r="M180499" s="15"/>
      <c r="N180499" s="30"/>
      <c r="O180499" s="15"/>
    </row>
    <row r="180500" spans="7:15" s="29" customFormat="1" x14ac:dyDescent="0.3">
      <c r="G180500" s="15"/>
      <c r="H180500" s="15"/>
      <c r="I180500" s="15"/>
      <c r="K180500" s="15"/>
      <c r="M180500" s="15"/>
      <c r="N180500" s="30"/>
      <c r="O180500" s="15"/>
    </row>
    <row r="180501" spans="7:15" s="29" customFormat="1" x14ac:dyDescent="0.3">
      <c r="G180501" s="15"/>
      <c r="H180501" s="15"/>
      <c r="I180501" s="15"/>
      <c r="K180501" s="15"/>
      <c r="M180501" s="15"/>
      <c r="N180501" s="30"/>
      <c r="O180501" s="15"/>
    </row>
    <row r="180502" spans="7:15" s="29" customFormat="1" x14ac:dyDescent="0.3">
      <c r="G180502" s="15"/>
      <c r="H180502" s="15"/>
      <c r="I180502" s="15"/>
      <c r="K180502" s="15"/>
      <c r="M180502" s="15"/>
      <c r="N180502" s="30"/>
      <c r="O180502" s="15"/>
    </row>
    <row r="180503" spans="7:15" s="29" customFormat="1" x14ac:dyDescent="0.3">
      <c r="G180503" s="15"/>
      <c r="H180503" s="15"/>
      <c r="I180503" s="15"/>
      <c r="K180503" s="15"/>
      <c r="M180503" s="15"/>
      <c r="N180503" s="30"/>
      <c r="O180503" s="15"/>
    </row>
    <row r="180504" spans="7:15" s="29" customFormat="1" x14ac:dyDescent="0.3">
      <c r="G180504" s="15"/>
      <c r="H180504" s="15"/>
      <c r="I180504" s="15"/>
      <c r="K180504" s="15"/>
      <c r="M180504" s="15"/>
      <c r="N180504" s="30"/>
      <c r="O180504" s="15"/>
    </row>
    <row r="180505" spans="7:15" s="29" customFormat="1" x14ac:dyDescent="0.3">
      <c r="G180505" s="15"/>
      <c r="H180505" s="15"/>
      <c r="I180505" s="15"/>
      <c r="K180505" s="15"/>
      <c r="M180505" s="15"/>
      <c r="N180505" s="30"/>
      <c r="O180505" s="15"/>
    </row>
    <row r="180506" spans="7:15" s="29" customFormat="1" x14ac:dyDescent="0.3">
      <c r="G180506" s="15"/>
      <c r="H180506" s="15"/>
      <c r="I180506" s="15"/>
      <c r="K180506" s="15"/>
      <c r="M180506" s="15"/>
      <c r="N180506" s="30"/>
      <c r="O180506" s="15"/>
    </row>
    <row r="180507" spans="7:15" s="29" customFormat="1" x14ac:dyDescent="0.3">
      <c r="G180507" s="15"/>
      <c r="H180507" s="15"/>
      <c r="I180507" s="15"/>
      <c r="K180507" s="15"/>
      <c r="M180507" s="15"/>
      <c r="N180507" s="30"/>
      <c r="O180507" s="15"/>
    </row>
    <row r="180508" spans="7:15" s="29" customFormat="1" x14ac:dyDescent="0.3">
      <c r="G180508" s="15"/>
      <c r="H180508" s="15"/>
      <c r="I180508" s="15"/>
      <c r="K180508" s="15"/>
      <c r="M180508" s="15"/>
      <c r="N180508" s="30"/>
      <c r="O180508" s="15"/>
    </row>
    <row r="180509" spans="7:15" s="29" customFormat="1" x14ac:dyDescent="0.3">
      <c r="G180509" s="15"/>
      <c r="H180509" s="15"/>
      <c r="I180509" s="15"/>
      <c r="K180509" s="15"/>
      <c r="M180509" s="15"/>
      <c r="N180509" s="30"/>
      <c r="O180509" s="15"/>
    </row>
    <row r="180510" spans="7:15" s="29" customFormat="1" x14ac:dyDescent="0.3">
      <c r="G180510" s="15"/>
      <c r="H180510" s="15"/>
      <c r="I180510" s="15"/>
      <c r="K180510" s="15"/>
      <c r="M180510" s="15"/>
      <c r="N180510" s="30"/>
      <c r="O180510" s="15"/>
    </row>
    <row r="180511" spans="7:15" s="29" customFormat="1" x14ac:dyDescent="0.3">
      <c r="G180511" s="15"/>
      <c r="H180511" s="15"/>
      <c r="I180511" s="15"/>
      <c r="K180511" s="15"/>
      <c r="M180511" s="15"/>
      <c r="N180511" s="30"/>
      <c r="O180511" s="15"/>
    </row>
    <row r="180512" spans="7:15" s="29" customFormat="1" x14ac:dyDescent="0.3">
      <c r="G180512" s="15"/>
      <c r="H180512" s="15"/>
      <c r="I180512" s="15"/>
      <c r="K180512" s="15"/>
      <c r="M180512" s="15"/>
      <c r="N180512" s="30"/>
      <c r="O180512" s="15"/>
    </row>
    <row r="180513" spans="7:15" s="29" customFormat="1" x14ac:dyDescent="0.3">
      <c r="G180513" s="15"/>
      <c r="H180513" s="15"/>
      <c r="I180513" s="15"/>
      <c r="K180513" s="15"/>
      <c r="M180513" s="15"/>
      <c r="N180513" s="30"/>
      <c r="O180513" s="15"/>
    </row>
    <row r="180514" spans="7:15" s="29" customFormat="1" x14ac:dyDescent="0.3">
      <c r="G180514" s="15"/>
      <c r="H180514" s="15"/>
      <c r="I180514" s="15"/>
      <c r="K180514" s="15"/>
      <c r="M180514" s="15"/>
      <c r="N180514" s="30"/>
      <c r="O180514" s="15"/>
    </row>
    <row r="180515" spans="7:15" s="29" customFormat="1" x14ac:dyDescent="0.3">
      <c r="G180515" s="15"/>
      <c r="H180515" s="15"/>
      <c r="I180515" s="15"/>
      <c r="K180515" s="15"/>
      <c r="M180515" s="15"/>
      <c r="N180515" s="30"/>
      <c r="O180515" s="15"/>
    </row>
    <row r="180516" spans="7:15" s="29" customFormat="1" x14ac:dyDescent="0.3">
      <c r="G180516" s="15"/>
      <c r="H180516" s="15"/>
      <c r="I180516" s="15"/>
      <c r="K180516" s="15"/>
      <c r="M180516" s="15"/>
      <c r="N180516" s="30"/>
      <c r="O180516" s="15"/>
    </row>
    <row r="180517" spans="7:15" s="29" customFormat="1" x14ac:dyDescent="0.3">
      <c r="G180517" s="15"/>
      <c r="H180517" s="15"/>
      <c r="I180517" s="15"/>
      <c r="K180517" s="15"/>
      <c r="M180517" s="15"/>
      <c r="N180517" s="30"/>
      <c r="O180517" s="15"/>
    </row>
    <row r="180518" spans="7:15" s="29" customFormat="1" x14ac:dyDescent="0.3">
      <c r="G180518" s="15"/>
      <c r="H180518" s="15"/>
      <c r="I180518" s="15"/>
      <c r="K180518" s="15"/>
      <c r="M180518" s="15"/>
      <c r="N180518" s="30"/>
      <c r="O180518" s="15"/>
    </row>
    <row r="180519" spans="7:15" s="29" customFormat="1" x14ac:dyDescent="0.3">
      <c r="G180519" s="15"/>
      <c r="H180519" s="15"/>
      <c r="I180519" s="15"/>
      <c r="K180519" s="15"/>
      <c r="M180519" s="15"/>
      <c r="N180519" s="30"/>
      <c r="O180519" s="15"/>
    </row>
    <row r="180520" spans="7:15" s="29" customFormat="1" x14ac:dyDescent="0.3">
      <c r="G180520" s="15"/>
      <c r="H180520" s="15"/>
      <c r="I180520" s="15"/>
      <c r="K180520" s="15"/>
      <c r="M180520" s="15"/>
      <c r="N180520" s="30"/>
      <c r="O180520" s="15"/>
    </row>
    <row r="180521" spans="7:15" s="29" customFormat="1" x14ac:dyDescent="0.3">
      <c r="G180521" s="15"/>
      <c r="H180521" s="15"/>
      <c r="I180521" s="15"/>
      <c r="K180521" s="15"/>
      <c r="M180521" s="15"/>
      <c r="N180521" s="30"/>
      <c r="O180521" s="15"/>
    </row>
    <row r="180522" spans="7:15" s="29" customFormat="1" x14ac:dyDescent="0.3">
      <c r="G180522" s="15"/>
      <c r="H180522" s="15"/>
      <c r="I180522" s="15"/>
      <c r="K180522" s="15"/>
      <c r="M180522" s="15"/>
      <c r="N180522" s="30"/>
      <c r="O180522" s="15"/>
    </row>
    <row r="180523" spans="7:15" s="29" customFormat="1" x14ac:dyDescent="0.3">
      <c r="G180523" s="15"/>
      <c r="H180523" s="15"/>
      <c r="I180523" s="15"/>
      <c r="K180523" s="15"/>
      <c r="M180523" s="15"/>
      <c r="N180523" s="30"/>
      <c r="O180523" s="15"/>
    </row>
    <row r="180524" spans="7:15" s="29" customFormat="1" x14ac:dyDescent="0.3">
      <c r="G180524" s="15"/>
      <c r="H180524" s="15"/>
      <c r="I180524" s="15"/>
      <c r="K180524" s="15"/>
      <c r="M180524" s="15"/>
      <c r="N180524" s="30"/>
      <c r="O180524" s="15"/>
    </row>
    <row r="180525" spans="7:15" s="29" customFormat="1" x14ac:dyDescent="0.3">
      <c r="G180525" s="15"/>
      <c r="H180525" s="15"/>
      <c r="I180525" s="15"/>
      <c r="K180525" s="15"/>
      <c r="M180525" s="15"/>
      <c r="N180525" s="30"/>
      <c r="O180525" s="15"/>
    </row>
    <row r="180526" spans="7:15" s="29" customFormat="1" x14ac:dyDescent="0.3">
      <c r="G180526" s="15"/>
      <c r="H180526" s="15"/>
      <c r="I180526" s="15"/>
      <c r="K180526" s="15"/>
      <c r="M180526" s="15"/>
      <c r="N180526" s="30"/>
      <c r="O180526" s="15"/>
    </row>
    <row r="180527" spans="7:15" s="29" customFormat="1" x14ac:dyDescent="0.3">
      <c r="G180527" s="15"/>
      <c r="H180527" s="15"/>
      <c r="I180527" s="15"/>
      <c r="K180527" s="15"/>
      <c r="M180527" s="15"/>
      <c r="N180527" s="30"/>
      <c r="O180527" s="15"/>
    </row>
    <row r="180528" spans="7:15" s="29" customFormat="1" x14ac:dyDescent="0.3">
      <c r="G180528" s="15"/>
      <c r="H180528" s="15"/>
      <c r="I180528" s="15"/>
      <c r="K180528" s="15"/>
      <c r="M180528" s="15"/>
      <c r="N180528" s="30"/>
      <c r="O180528" s="15"/>
    </row>
    <row r="180529" spans="7:15" s="29" customFormat="1" x14ac:dyDescent="0.3">
      <c r="G180529" s="15"/>
      <c r="H180529" s="15"/>
      <c r="I180529" s="15"/>
      <c r="K180529" s="15"/>
      <c r="M180529" s="15"/>
      <c r="N180529" s="30"/>
      <c r="O180529" s="15"/>
    </row>
    <row r="180530" spans="7:15" s="29" customFormat="1" x14ac:dyDescent="0.3">
      <c r="G180530" s="15"/>
      <c r="H180530" s="15"/>
      <c r="I180530" s="15"/>
      <c r="K180530" s="15"/>
      <c r="M180530" s="15"/>
      <c r="N180530" s="30"/>
      <c r="O180530" s="15"/>
    </row>
    <row r="180531" spans="7:15" s="29" customFormat="1" x14ac:dyDescent="0.3">
      <c r="G180531" s="15"/>
      <c r="H180531" s="15"/>
      <c r="I180531" s="15"/>
      <c r="K180531" s="15"/>
      <c r="M180531" s="15"/>
      <c r="N180531" s="30"/>
      <c r="O180531" s="15"/>
    </row>
    <row r="180532" spans="7:15" s="29" customFormat="1" x14ac:dyDescent="0.3">
      <c r="G180532" s="15"/>
      <c r="H180532" s="15"/>
      <c r="I180532" s="15"/>
      <c r="K180532" s="15"/>
      <c r="M180532" s="15"/>
      <c r="N180532" s="30"/>
      <c r="O180532" s="15"/>
    </row>
    <row r="180533" spans="7:15" s="29" customFormat="1" x14ac:dyDescent="0.3">
      <c r="G180533" s="15"/>
      <c r="H180533" s="15"/>
      <c r="I180533" s="15"/>
      <c r="K180533" s="15"/>
      <c r="M180533" s="15"/>
      <c r="N180533" s="30"/>
      <c r="O180533" s="15"/>
    </row>
    <row r="180534" spans="7:15" s="29" customFormat="1" x14ac:dyDescent="0.3">
      <c r="G180534" s="15"/>
      <c r="H180534" s="15"/>
      <c r="I180534" s="15"/>
      <c r="K180534" s="15"/>
      <c r="M180534" s="15"/>
      <c r="N180534" s="30"/>
      <c r="O180534" s="15"/>
    </row>
    <row r="180535" spans="7:15" s="29" customFormat="1" x14ac:dyDescent="0.3">
      <c r="G180535" s="15"/>
      <c r="H180535" s="15"/>
      <c r="I180535" s="15"/>
      <c r="K180535" s="15"/>
      <c r="M180535" s="15"/>
      <c r="N180535" s="30"/>
      <c r="O180535" s="15"/>
    </row>
    <row r="180536" spans="7:15" s="29" customFormat="1" x14ac:dyDescent="0.3">
      <c r="G180536" s="15"/>
      <c r="H180536" s="15"/>
      <c r="I180536" s="15"/>
      <c r="K180536" s="15"/>
      <c r="M180536" s="15"/>
      <c r="N180536" s="30"/>
      <c r="O180536" s="15"/>
    </row>
    <row r="180537" spans="7:15" s="29" customFormat="1" x14ac:dyDescent="0.3">
      <c r="G180537" s="15"/>
      <c r="H180537" s="15"/>
      <c r="I180537" s="15"/>
      <c r="K180537" s="15"/>
      <c r="M180537" s="15"/>
      <c r="N180537" s="30"/>
      <c r="O180537" s="15"/>
    </row>
    <row r="180538" spans="7:15" s="29" customFormat="1" x14ac:dyDescent="0.3">
      <c r="G180538" s="15"/>
      <c r="H180538" s="15"/>
      <c r="I180538" s="15"/>
      <c r="K180538" s="15"/>
      <c r="M180538" s="15"/>
      <c r="N180538" s="30"/>
      <c r="O180538" s="15"/>
    </row>
    <row r="180539" spans="7:15" s="29" customFormat="1" x14ac:dyDescent="0.3">
      <c r="G180539" s="15"/>
      <c r="H180539" s="15"/>
      <c r="I180539" s="15"/>
      <c r="K180539" s="15"/>
      <c r="M180539" s="15"/>
      <c r="N180539" s="30"/>
      <c r="O180539" s="15"/>
    </row>
    <row r="180540" spans="7:15" s="29" customFormat="1" x14ac:dyDescent="0.3">
      <c r="G180540" s="15"/>
      <c r="H180540" s="15"/>
      <c r="I180540" s="15"/>
      <c r="K180540" s="15"/>
      <c r="M180540" s="15"/>
      <c r="N180540" s="30"/>
      <c r="O180540" s="15"/>
    </row>
    <row r="180541" spans="7:15" s="29" customFormat="1" x14ac:dyDescent="0.3">
      <c r="G180541" s="15"/>
      <c r="H180541" s="15"/>
      <c r="I180541" s="15"/>
      <c r="K180541" s="15"/>
      <c r="M180541" s="15"/>
      <c r="N180541" s="30"/>
      <c r="O180541" s="15"/>
    </row>
    <row r="180542" spans="7:15" s="29" customFormat="1" x14ac:dyDescent="0.3">
      <c r="G180542" s="15"/>
      <c r="H180542" s="15"/>
      <c r="I180542" s="15"/>
      <c r="K180542" s="15"/>
      <c r="M180542" s="15"/>
      <c r="N180542" s="30"/>
      <c r="O180542" s="15"/>
    </row>
    <row r="180543" spans="7:15" s="29" customFormat="1" x14ac:dyDescent="0.3">
      <c r="G180543" s="15"/>
      <c r="H180543" s="15"/>
      <c r="I180543" s="15"/>
      <c r="K180543" s="15"/>
      <c r="M180543" s="15"/>
      <c r="N180543" s="30"/>
      <c r="O180543" s="15"/>
    </row>
    <row r="180544" spans="7:15" s="29" customFormat="1" x14ac:dyDescent="0.3">
      <c r="G180544" s="15"/>
      <c r="H180544" s="15"/>
      <c r="I180544" s="15"/>
      <c r="K180544" s="15"/>
      <c r="M180544" s="15"/>
      <c r="N180544" s="30"/>
      <c r="O180544" s="15"/>
    </row>
    <row r="180545" spans="7:15" s="29" customFormat="1" x14ac:dyDescent="0.3">
      <c r="G180545" s="15"/>
      <c r="H180545" s="15"/>
      <c r="I180545" s="15"/>
      <c r="K180545" s="15"/>
      <c r="M180545" s="15"/>
      <c r="N180545" s="30"/>
      <c r="O180545" s="15"/>
    </row>
    <row r="180546" spans="7:15" s="29" customFormat="1" x14ac:dyDescent="0.3">
      <c r="G180546" s="15"/>
      <c r="H180546" s="15"/>
      <c r="I180546" s="15"/>
      <c r="K180546" s="15"/>
      <c r="M180546" s="15"/>
      <c r="N180546" s="30"/>
      <c r="O180546" s="15"/>
    </row>
    <row r="180547" spans="7:15" s="29" customFormat="1" x14ac:dyDescent="0.3">
      <c r="G180547" s="15"/>
      <c r="H180547" s="15"/>
      <c r="I180547" s="15"/>
      <c r="K180547" s="15"/>
      <c r="M180547" s="15"/>
      <c r="N180547" s="30"/>
      <c r="O180547" s="15"/>
    </row>
    <row r="180548" spans="7:15" s="29" customFormat="1" x14ac:dyDescent="0.3">
      <c r="G180548" s="15"/>
      <c r="H180548" s="15"/>
      <c r="I180548" s="15"/>
      <c r="K180548" s="15"/>
      <c r="M180548" s="15"/>
      <c r="N180548" s="30"/>
      <c r="O180548" s="15"/>
    </row>
    <row r="180549" spans="7:15" s="29" customFormat="1" x14ac:dyDescent="0.3">
      <c r="G180549" s="15"/>
      <c r="H180549" s="15"/>
      <c r="I180549" s="15"/>
      <c r="K180549" s="15"/>
      <c r="M180549" s="15"/>
      <c r="N180549" s="30"/>
      <c r="O180549" s="15"/>
    </row>
    <row r="180550" spans="7:15" s="29" customFormat="1" x14ac:dyDescent="0.3">
      <c r="G180550" s="15"/>
      <c r="H180550" s="15"/>
      <c r="I180550" s="15"/>
      <c r="K180550" s="15"/>
      <c r="M180550" s="15"/>
      <c r="N180550" s="30"/>
      <c r="O180550" s="15"/>
    </row>
    <row r="180551" spans="7:15" s="29" customFormat="1" x14ac:dyDescent="0.3">
      <c r="G180551" s="15"/>
      <c r="H180551" s="15"/>
      <c r="I180551" s="15"/>
      <c r="K180551" s="15"/>
      <c r="M180551" s="15"/>
      <c r="N180551" s="30"/>
      <c r="O180551" s="15"/>
    </row>
    <row r="180552" spans="7:15" s="29" customFormat="1" x14ac:dyDescent="0.3">
      <c r="G180552" s="15"/>
      <c r="H180552" s="15"/>
      <c r="I180552" s="15"/>
      <c r="K180552" s="15"/>
      <c r="M180552" s="15"/>
      <c r="N180552" s="30"/>
      <c r="O180552" s="15"/>
    </row>
    <row r="180553" spans="7:15" s="29" customFormat="1" x14ac:dyDescent="0.3">
      <c r="G180553" s="15"/>
      <c r="H180553" s="15"/>
      <c r="I180553" s="15"/>
      <c r="K180553" s="15"/>
      <c r="M180553" s="15"/>
      <c r="N180553" s="30"/>
      <c r="O180553" s="15"/>
    </row>
    <row r="180554" spans="7:15" s="29" customFormat="1" x14ac:dyDescent="0.3">
      <c r="G180554" s="15"/>
      <c r="H180554" s="15"/>
      <c r="I180554" s="15"/>
      <c r="K180554" s="15"/>
      <c r="M180554" s="15"/>
      <c r="N180554" s="30"/>
      <c r="O180554" s="15"/>
    </row>
    <row r="180555" spans="7:15" s="29" customFormat="1" x14ac:dyDescent="0.3">
      <c r="G180555" s="15"/>
      <c r="H180555" s="15"/>
      <c r="I180555" s="15"/>
      <c r="K180555" s="15"/>
      <c r="M180555" s="15"/>
      <c r="N180555" s="30"/>
      <c r="O180555" s="15"/>
    </row>
    <row r="180556" spans="7:15" s="29" customFormat="1" x14ac:dyDescent="0.3">
      <c r="G180556" s="15"/>
      <c r="H180556" s="15"/>
      <c r="I180556" s="15"/>
      <c r="K180556" s="15"/>
      <c r="M180556" s="15"/>
      <c r="N180556" s="30"/>
      <c r="O180556" s="15"/>
    </row>
    <row r="180557" spans="7:15" s="29" customFormat="1" x14ac:dyDescent="0.3">
      <c r="G180557" s="15"/>
      <c r="H180557" s="15"/>
      <c r="I180557" s="15"/>
      <c r="K180557" s="15"/>
      <c r="M180557" s="15"/>
      <c r="N180557" s="30"/>
      <c r="O180557" s="15"/>
    </row>
    <row r="180558" spans="7:15" s="29" customFormat="1" x14ac:dyDescent="0.3">
      <c r="G180558" s="15"/>
      <c r="H180558" s="15"/>
      <c r="I180558" s="15"/>
      <c r="K180558" s="15"/>
      <c r="M180558" s="15"/>
      <c r="N180558" s="30"/>
      <c r="O180558" s="15"/>
    </row>
    <row r="180559" spans="7:15" s="29" customFormat="1" x14ac:dyDescent="0.3">
      <c r="G180559" s="15"/>
      <c r="H180559" s="15"/>
      <c r="I180559" s="15"/>
      <c r="K180559" s="15"/>
      <c r="M180559" s="15"/>
      <c r="N180559" s="30"/>
      <c r="O180559" s="15"/>
    </row>
    <row r="180560" spans="7:15" s="29" customFormat="1" x14ac:dyDescent="0.3">
      <c r="G180560" s="15"/>
      <c r="H180560" s="15"/>
      <c r="I180560" s="15"/>
      <c r="K180560" s="15"/>
      <c r="M180560" s="15"/>
      <c r="N180560" s="30"/>
      <c r="O180560" s="15"/>
    </row>
    <row r="180561" spans="7:15" s="29" customFormat="1" x14ac:dyDescent="0.3">
      <c r="G180561" s="15"/>
      <c r="H180561" s="15"/>
      <c r="I180561" s="15"/>
      <c r="K180561" s="15"/>
      <c r="M180561" s="15"/>
      <c r="N180561" s="30"/>
      <c r="O180561" s="15"/>
    </row>
    <row r="180562" spans="7:15" s="29" customFormat="1" x14ac:dyDescent="0.3">
      <c r="G180562" s="15"/>
      <c r="H180562" s="15"/>
      <c r="I180562" s="15"/>
      <c r="K180562" s="15"/>
      <c r="M180562" s="15"/>
      <c r="N180562" s="30"/>
      <c r="O180562" s="15"/>
    </row>
    <row r="180563" spans="7:15" s="29" customFormat="1" x14ac:dyDescent="0.3">
      <c r="G180563" s="15"/>
      <c r="H180563" s="15"/>
      <c r="I180563" s="15"/>
      <c r="K180563" s="15"/>
      <c r="M180563" s="15"/>
      <c r="N180563" s="30"/>
      <c r="O180563" s="15"/>
    </row>
    <row r="180564" spans="7:15" s="29" customFormat="1" x14ac:dyDescent="0.3">
      <c r="G180564" s="15"/>
      <c r="H180564" s="15"/>
      <c r="I180564" s="15"/>
      <c r="K180564" s="15"/>
      <c r="M180564" s="15"/>
      <c r="N180564" s="30"/>
      <c r="O180564" s="15"/>
    </row>
    <row r="180565" spans="7:15" s="29" customFormat="1" x14ac:dyDescent="0.3">
      <c r="G180565" s="15"/>
      <c r="H180565" s="15"/>
      <c r="I180565" s="15"/>
      <c r="K180565" s="15"/>
      <c r="M180565" s="15"/>
      <c r="N180565" s="30"/>
      <c r="O180565" s="15"/>
    </row>
    <row r="180566" spans="7:15" s="29" customFormat="1" x14ac:dyDescent="0.3">
      <c r="G180566" s="15"/>
      <c r="H180566" s="15"/>
      <c r="I180566" s="15"/>
      <c r="K180566" s="15"/>
      <c r="M180566" s="15"/>
      <c r="N180566" s="30"/>
      <c r="O180566" s="15"/>
    </row>
    <row r="180567" spans="7:15" s="29" customFormat="1" x14ac:dyDescent="0.3">
      <c r="G180567" s="15"/>
      <c r="H180567" s="15"/>
      <c r="I180567" s="15"/>
      <c r="K180567" s="15"/>
      <c r="M180567" s="15"/>
      <c r="N180567" s="30"/>
      <c r="O180567" s="15"/>
    </row>
    <row r="180568" spans="7:15" s="29" customFormat="1" x14ac:dyDescent="0.3">
      <c r="G180568" s="15"/>
      <c r="H180568" s="15"/>
      <c r="I180568" s="15"/>
      <c r="K180568" s="15"/>
      <c r="M180568" s="15"/>
      <c r="N180568" s="30"/>
      <c r="O180568" s="15"/>
    </row>
    <row r="180569" spans="7:15" s="29" customFormat="1" x14ac:dyDescent="0.3">
      <c r="G180569" s="15"/>
      <c r="H180569" s="15"/>
      <c r="I180569" s="15"/>
      <c r="K180569" s="15"/>
      <c r="M180569" s="15"/>
      <c r="N180569" s="30"/>
      <c r="O180569" s="15"/>
    </row>
    <row r="180570" spans="7:15" s="29" customFormat="1" x14ac:dyDescent="0.3">
      <c r="G180570" s="15"/>
      <c r="H180570" s="15"/>
      <c r="I180570" s="15"/>
      <c r="K180570" s="15"/>
      <c r="M180570" s="15"/>
      <c r="N180570" s="30"/>
      <c r="O180570" s="15"/>
    </row>
    <row r="180571" spans="7:15" s="29" customFormat="1" x14ac:dyDescent="0.3">
      <c r="G180571" s="15"/>
      <c r="H180571" s="15"/>
      <c r="I180571" s="15"/>
      <c r="K180571" s="15"/>
      <c r="M180571" s="15"/>
      <c r="N180571" s="30"/>
      <c r="O180571" s="15"/>
    </row>
    <row r="180572" spans="7:15" s="29" customFormat="1" x14ac:dyDescent="0.3">
      <c r="G180572" s="15"/>
      <c r="H180572" s="15"/>
      <c r="I180572" s="15"/>
      <c r="K180572" s="15"/>
      <c r="M180572" s="15"/>
      <c r="N180572" s="30"/>
      <c r="O180572" s="15"/>
    </row>
    <row r="180573" spans="7:15" s="29" customFormat="1" x14ac:dyDescent="0.3">
      <c r="G180573" s="15"/>
      <c r="H180573" s="15"/>
      <c r="I180573" s="15"/>
      <c r="K180573" s="15"/>
      <c r="M180573" s="15"/>
      <c r="N180573" s="30"/>
      <c r="O180573" s="15"/>
    </row>
    <row r="180574" spans="7:15" s="29" customFormat="1" x14ac:dyDescent="0.3">
      <c r="G180574" s="15"/>
      <c r="H180574" s="15"/>
      <c r="I180574" s="15"/>
      <c r="K180574" s="15"/>
      <c r="M180574" s="15"/>
      <c r="N180574" s="30"/>
      <c r="O180574" s="15"/>
    </row>
    <row r="180575" spans="7:15" s="29" customFormat="1" x14ac:dyDescent="0.3">
      <c r="G180575" s="15"/>
      <c r="H180575" s="15"/>
      <c r="I180575" s="15"/>
      <c r="K180575" s="15"/>
      <c r="M180575" s="15"/>
      <c r="N180575" s="30"/>
      <c r="O180575" s="15"/>
    </row>
    <row r="180576" spans="7:15" s="29" customFormat="1" x14ac:dyDescent="0.3">
      <c r="G180576" s="15"/>
      <c r="H180576" s="15"/>
      <c r="I180576" s="15"/>
      <c r="K180576" s="15"/>
      <c r="M180576" s="15"/>
      <c r="N180576" s="30"/>
      <c r="O180576" s="15"/>
    </row>
    <row r="180577" spans="7:15" s="29" customFormat="1" x14ac:dyDescent="0.3">
      <c r="G180577" s="15"/>
      <c r="H180577" s="15"/>
      <c r="I180577" s="15"/>
      <c r="K180577" s="15"/>
      <c r="M180577" s="15"/>
      <c r="N180577" s="30"/>
      <c r="O180577" s="15"/>
    </row>
    <row r="180578" spans="7:15" s="29" customFormat="1" x14ac:dyDescent="0.3">
      <c r="G180578" s="15"/>
      <c r="H180578" s="15"/>
      <c r="I180578" s="15"/>
      <c r="K180578" s="15"/>
      <c r="M180578" s="15"/>
      <c r="N180578" s="30"/>
      <c r="O180578" s="15"/>
    </row>
    <row r="180579" spans="7:15" s="29" customFormat="1" x14ac:dyDescent="0.3">
      <c r="G180579" s="15"/>
      <c r="H180579" s="15"/>
      <c r="I180579" s="15"/>
      <c r="K180579" s="15"/>
      <c r="M180579" s="15"/>
      <c r="N180579" s="30"/>
      <c r="O180579" s="15"/>
    </row>
    <row r="180580" spans="7:15" s="29" customFormat="1" x14ac:dyDescent="0.3">
      <c r="G180580" s="15"/>
      <c r="H180580" s="15"/>
      <c r="I180580" s="15"/>
      <c r="K180580" s="15"/>
      <c r="M180580" s="15"/>
      <c r="N180580" s="30"/>
      <c r="O180580" s="15"/>
    </row>
    <row r="180581" spans="7:15" s="29" customFormat="1" x14ac:dyDescent="0.3">
      <c r="G180581" s="15"/>
      <c r="H180581" s="15"/>
      <c r="I180581" s="15"/>
      <c r="K180581" s="15"/>
      <c r="M180581" s="15"/>
      <c r="N180581" s="30"/>
      <c r="O180581" s="15"/>
    </row>
    <row r="180582" spans="7:15" s="29" customFormat="1" x14ac:dyDescent="0.3">
      <c r="G180582" s="15"/>
      <c r="H180582" s="15"/>
      <c r="I180582" s="15"/>
      <c r="K180582" s="15"/>
      <c r="M180582" s="15"/>
      <c r="N180582" s="30"/>
      <c r="O180582" s="15"/>
    </row>
    <row r="180583" spans="7:15" s="29" customFormat="1" x14ac:dyDescent="0.3">
      <c r="G180583" s="15"/>
      <c r="H180583" s="15"/>
      <c r="I180583" s="15"/>
      <c r="K180583" s="15"/>
      <c r="M180583" s="15"/>
      <c r="N180583" s="30"/>
      <c r="O180583" s="15"/>
    </row>
    <row r="180584" spans="7:15" s="29" customFormat="1" x14ac:dyDescent="0.3">
      <c r="G180584" s="15"/>
      <c r="H180584" s="15"/>
      <c r="I180584" s="15"/>
      <c r="K180584" s="15"/>
      <c r="M180584" s="15"/>
      <c r="N180584" s="30"/>
      <c r="O180584" s="15"/>
    </row>
    <row r="180585" spans="7:15" s="29" customFormat="1" x14ac:dyDescent="0.3">
      <c r="G180585" s="15"/>
      <c r="H180585" s="15"/>
      <c r="I180585" s="15"/>
      <c r="K180585" s="15"/>
      <c r="M180585" s="15"/>
      <c r="N180585" s="30"/>
      <c r="O180585" s="15"/>
    </row>
    <row r="180586" spans="7:15" s="29" customFormat="1" x14ac:dyDescent="0.3">
      <c r="G180586" s="15"/>
      <c r="H180586" s="15"/>
      <c r="I180586" s="15"/>
      <c r="K180586" s="15"/>
      <c r="M180586" s="15"/>
      <c r="N180586" s="30"/>
      <c r="O180586" s="15"/>
    </row>
    <row r="180587" spans="7:15" s="29" customFormat="1" x14ac:dyDescent="0.3">
      <c r="G180587" s="15"/>
      <c r="H180587" s="15"/>
      <c r="I180587" s="15"/>
      <c r="K180587" s="15"/>
      <c r="M180587" s="15"/>
      <c r="N180587" s="30"/>
      <c r="O180587" s="15"/>
    </row>
    <row r="180588" spans="7:15" s="29" customFormat="1" x14ac:dyDescent="0.3">
      <c r="G180588" s="15"/>
      <c r="H180588" s="15"/>
      <c r="I180588" s="15"/>
      <c r="K180588" s="15"/>
      <c r="M180588" s="15"/>
      <c r="N180588" s="30"/>
      <c r="O180588" s="15"/>
    </row>
    <row r="180589" spans="7:15" s="29" customFormat="1" x14ac:dyDescent="0.3">
      <c r="G180589" s="15"/>
      <c r="H180589" s="15"/>
      <c r="I180589" s="15"/>
      <c r="K180589" s="15"/>
      <c r="M180589" s="15"/>
      <c r="N180589" s="30"/>
      <c r="O180589" s="15"/>
    </row>
    <row r="180590" spans="7:15" s="29" customFormat="1" x14ac:dyDescent="0.3">
      <c r="G180590" s="15"/>
      <c r="H180590" s="15"/>
      <c r="I180590" s="15"/>
      <c r="K180590" s="15"/>
      <c r="M180590" s="15"/>
      <c r="N180590" s="30"/>
      <c r="O180590" s="15"/>
    </row>
    <row r="180591" spans="7:15" s="29" customFormat="1" x14ac:dyDescent="0.3">
      <c r="G180591" s="15"/>
      <c r="H180591" s="15"/>
      <c r="I180591" s="15"/>
      <c r="K180591" s="15"/>
      <c r="M180591" s="15"/>
      <c r="N180591" s="30"/>
      <c r="O180591" s="15"/>
    </row>
    <row r="180592" spans="7:15" s="29" customFormat="1" x14ac:dyDescent="0.3">
      <c r="G180592" s="15"/>
      <c r="H180592" s="15"/>
      <c r="I180592" s="15"/>
      <c r="K180592" s="15"/>
      <c r="M180592" s="15"/>
      <c r="N180592" s="30"/>
      <c r="O180592" s="15"/>
    </row>
    <row r="180593" spans="7:15" s="29" customFormat="1" x14ac:dyDescent="0.3">
      <c r="G180593" s="15"/>
      <c r="H180593" s="15"/>
      <c r="I180593" s="15"/>
      <c r="K180593" s="15"/>
      <c r="M180593" s="15"/>
      <c r="N180593" s="30"/>
      <c r="O180593" s="15"/>
    </row>
    <row r="180594" spans="7:15" s="29" customFormat="1" x14ac:dyDescent="0.3">
      <c r="G180594" s="15"/>
      <c r="H180594" s="15"/>
      <c r="I180594" s="15"/>
      <c r="K180594" s="15"/>
      <c r="M180594" s="15"/>
      <c r="N180594" s="30"/>
      <c r="O180594" s="15"/>
    </row>
    <row r="180595" spans="7:15" s="29" customFormat="1" x14ac:dyDescent="0.3">
      <c r="G180595" s="15"/>
      <c r="H180595" s="15"/>
      <c r="I180595" s="15"/>
      <c r="K180595" s="15"/>
      <c r="M180595" s="15"/>
      <c r="N180595" s="30"/>
      <c r="O180595" s="15"/>
    </row>
    <row r="180596" spans="7:15" s="29" customFormat="1" x14ac:dyDescent="0.3">
      <c r="G180596" s="15"/>
      <c r="H180596" s="15"/>
      <c r="I180596" s="15"/>
      <c r="K180596" s="15"/>
      <c r="M180596" s="15"/>
      <c r="N180596" s="30"/>
      <c r="O180596" s="15"/>
    </row>
    <row r="180597" spans="7:15" s="29" customFormat="1" x14ac:dyDescent="0.3">
      <c r="G180597" s="15"/>
      <c r="H180597" s="15"/>
      <c r="I180597" s="15"/>
      <c r="K180597" s="15"/>
      <c r="M180597" s="15"/>
      <c r="N180597" s="30"/>
      <c r="O180597" s="15"/>
    </row>
    <row r="180598" spans="7:15" s="29" customFormat="1" x14ac:dyDescent="0.3">
      <c r="G180598" s="15"/>
      <c r="H180598" s="15"/>
      <c r="I180598" s="15"/>
      <c r="K180598" s="15"/>
      <c r="M180598" s="15"/>
      <c r="N180598" s="30"/>
      <c r="O180598" s="15"/>
    </row>
    <row r="180599" spans="7:15" s="29" customFormat="1" x14ac:dyDescent="0.3">
      <c r="G180599" s="15"/>
      <c r="H180599" s="15"/>
      <c r="I180599" s="15"/>
      <c r="K180599" s="15"/>
      <c r="M180599" s="15"/>
      <c r="N180599" s="30"/>
      <c r="O180599" s="15"/>
    </row>
    <row r="180600" spans="7:15" s="29" customFormat="1" x14ac:dyDescent="0.3">
      <c r="G180600" s="15"/>
      <c r="H180600" s="15"/>
      <c r="I180600" s="15"/>
      <c r="K180600" s="15"/>
      <c r="M180600" s="15"/>
      <c r="N180600" s="30"/>
      <c r="O180600" s="15"/>
    </row>
    <row r="180601" spans="7:15" s="29" customFormat="1" x14ac:dyDescent="0.3">
      <c r="G180601" s="15"/>
      <c r="H180601" s="15"/>
      <c r="I180601" s="15"/>
      <c r="K180601" s="15"/>
      <c r="M180601" s="15"/>
      <c r="N180601" s="30"/>
      <c r="O180601" s="15"/>
    </row>
    <row r="180602" spans="7:15" s="29" customFormat="1" x14ac:dyDescent="0.3">
      <c r="G180602" s="15"/>
      <c r="H180602" s="15"/>
      <c r="I180602" s="15"/>
      <c r="K180602" s="15"/>
      <c r="M180602" s="15"/>
      <c r="N180602" s="30"/>
      <c r="O180602" s="15"/>
    </row>
    <row r="180603" spans="7:15" s="29" customFormat="1" x14ac:dyDescent="0.3">
      <c r="G180603" s="15"/>
      <c r="H180603" s="15"/>
      <c r="I180603" s="15"/>
      <c r="K180603" s="15"/>
      <c r="M180603" s="15"/>
      <c r="N180603" s="30"/>
      <c r="O180603" s="15"/>
    </row>
    <row r="180604" spans="7:15" s="29" customFormat="1" x14ac:dyDescent="0.3">
      <c r="G180604" s="15"/>
      <c r="H180604" s="15"/>
      <c r="I180604" s="15"/>
      <c r="K180604" s="15"/>
      <c r="M180604" s="15"/>
      <c r="N180604" s="30"/>
      <c r="O180604" s="15"/>
    </row>
    <row r="180605" spans="7:15" s="29" customFormat="1" x14ac:dyDescent="0.3">
      <c r="G180605" s="15"/>
      <c r="H180605" s="15"/>
      <c r="I180605" s="15"/>
      <c r="K180605" s="15"/>
      <c r="M180605" s="15"/>
      <c r="N180605" s="30"/>
      <c r="O180605" s="15"/>
    </row>
    <row r="180606" spans="7:15" s="29" customFormat="1" x14ac:dyDescent="0.3">
      <c r="G180606" s="15"/>
      <c r="H180606" s="15"/>
      <c r="I180606" s="15"/>
      <c r="K180606" s="15"/>
      <c r="M180606" s="15"/>
      <c r="N180606" s="30"/>
      <c r="O180606" s="15"/>
    </row>
    <row r="180607" spans="7:15" s="29" customFormat="1" x14ac:dyDescent="0.3">
      <c r="G180607" s="15"/>
      <c r="H180607" s="15"/>
      <c r="I180607" s="15"/>
      <c r="K180607" s="15"/>
      <c r="M180607" s="15"/>
      <c r="N180607" s="30"/>
      <c r="O180607" s="15"/>
    </row>
    <row r="180608" spans="7:15" s="29" customFormat="1" x14ac:dyDescent="0.3">
      <c r="G180608" s="15"/>
      <c r="H180608" s="15"/>
      <c r="I180608" s="15"/>
      <c r="K180608" s="15"/>
      <c r="M180608" s="15"/>
      <c r="N180608" s="30"/>
      <c r="O180608" s="15"/>
    </row>
    <row r="180609" spans="7:15" s="29" customFormat="1" x14ac:dyDescent="0.3">
      <c r="G180609" s="15"/>
      <c r="H180609" s="15"/>
      <c r="I180609" s="15"/>
      <c r="K180609" s="15"/>
      <c r="M180609" s="15"/>
      <c r="N180609" s="30"/>
      <c r="O180609" s="15"/>
    </row>
    <row r="180610" spans="7:15" s="29" customFormat="1" x14ac:dyDescent="0.3">
      <c r="G180610" s="15"/>
      <c r="H180610" s="15"/>
      <c r="I180610" s="15"/>
      <c r="K180610" s="15"/>
      <c r="M180610" s="15"/>
      <c r="N180610" s="30"/>
      <c r="O180610" s="15"/>
    </row>
    <row r="180611" spans="7:15" s="29" customFormat="1" x14ac:dyDescent="0.3">
      <c r="G180611" s="15"/>
      <c r="H180611" s="15"/>
      <c r="I180611" s="15"/>
      <c r="K180611" s="15"/>
      <c r="M180611" s="15"/>
      <c r="N180611" s="30"/>
      <c r="O180611" s="15"/>
    </row>
    <row r="180612" spans="7:15" s="29" customFormat="1" x14ac:dyDescent="0.3">
      <c r="G180612" s="15"/>
      <c r="H180612" s="15"/>
      <c r="I180612" s="15"/>
      <c r="K180612" s="15"/>
      <c r="M180612" s="15"/>
      <c r="N180612" s="30"/>
      <c r="O180612" s="15"/>
    </row>
    <row r="180613" spans="7:15" s="29" customFormat="1" x14ac:dyDescent="0.3">
      <c r="G180613" s="15"/>
      <c r="H180613" s="15"/>
      <c r="I180613" s="15"/>
      <c r="K180613" s="15"/>
      <c r="M180613" s="15"/>
      <c r="N180613" s="30"/>
      <c r="O180613" s="15"/>
    </row>
    <row r="180614" spans="7:15" s="29" customFormat="1" x14ac:dyDescent="0.3">
      <c r="G180614" s="15"/>
      <c r="H180614" s="15"/>
      <c r="I180614" s="15"/>
      <c r="K180614" s="15"/>
      <c r="M180614" s="15"/>
      <c r="N180614" s="30"/>
      <c r="O180614" s="15"/>
    </row>
    <row r="180615" spans="7:15" s="29" customFormat="1" x14ac:dyDescent="0.3">
      <c r="G180615" s="15"/>
      <c r="H180615" s="15"/>
      <c r="I180615" s="15"/>
      <c r="K180615" s="15"/>
      <c r="M180615" s="15"/>
      <c r="N180615" s="30"/>
      <c r="O180615" s="15"/>
    </row>
    <row r="180616" spans="7:15" s="29" customFormat="1" x14ac:dyDescent="0.3">
      <c r="G180616" s="15"/>
      <c r="H180616" s="15"/>
      <c r="I180616" s="15"/>
      <c r="K180616" s="15"/>
      <c r="M180616" s="15"/>
      <c r="N180616" s="30"/>
      <c r="O180616" s="15"/>
    </row>
    <row r="180617" spans="7:15" s="29" customFormat="1" x14ac:dyDescent="0.3">
      <c r="G180617" s="15"/>
      <c r="H180617" s="15"/>
      <c r="I180617" s="15"/>
      <c r="K180617" s="15"/>
      <c r="M180617" s="15"/>
      <c r="N180617" s="30"/>
      <c r="O180617" s="15"/>
    </row>
    <row r="180618" spans="7:15" s="29" customFormat="1" x14ac:dyDescent="0.3">
      <c r="G180618" s="15"/>
      <c r="H180618" s="15"/>
      <c r="I180618" s="15"/>
      <c r="K180618" s="15"/>
      <c r="M180618" s="15"/>
      <c r="N180618" s="30"/>
      <c r="O180618" s="15"/>
    </row>
    <row r="180619" spans="7:15" s="29" customFormat="1" x14ac:dyDescent="0.3">
      <c r="G180619" s="15"/>
      <c r="H180619" s="15"/>
      <c r="I180619" s="15"/>
      <c r="K180619" s="15"/>
      <c r="M180619" s="15"/>
      <c r="N180619" s="30"/>
      <c r="O180619" s="15"/>
    </row>
    <row r="180620" spans="7:15" s="29" customFormat="1" x14ac:dyDescent="0.3">
      <c r="G180620" s="15"/>
      <c r="H180620" s="15"/>
      <c r="I180620" s="15"/>
      <c r="K180620" s="15"/>
      <c r="M180620" s="15"/>
      <c r="N180620" s="30"/>
      <c r="O180620" s="15"/>
    </row>
    <row r="180621" spans="7:15" s="29" customFormat="1" x14ac:dyDescent="0.3">
      <c r="G180621" s="15"/>
      <c r="H180621" s="15"/>
      <c r="I180621" s="15"/>
      <c r="K180621" s="15"/>
      <c r="M180621" s="15"/>
      <c r="N180621" s="30"/>
      <c r="O180621" s="15"/>
    </row>
    <row r="180622" spans="7:15" s="29" customFormat="1" x14ac:dyDescent="0.3">
      <c r="G180622" s="15"/>
      <c r="H180622" s="15"/>
      <c r="I180622" s="15"/>
      <c r="K180622" s="15"/>
      <c r="M180622" s="15"/>
      <c r="N180622" s="30"/>
      <c r="O180622" s="15"/>
    </row>
    <row r="180623" spans="7:15" s="29" customFormat="1" x14ac:dyDescent="0.3">
      <c r="G180623" s="15"/>
      <c r="H180623" s="15"/>
      <c r="I180623" s="15"/>
      <c r="K180623" s="15"/>
      <c r="M180623" s="15"/>
      <c r="N180623" s="30"/>
      <c r="O180623" s="15"/>
    </row>
    <row r="180624" spans="7:15" s="29" customFormat="1" x14ac:dyDescent="0.3">
      <c r="G180624" s="15"/>
      <c r="H180624" s="15"/>
      <c r="I180624" s="15"/>
      <c r="K180624" s="15"/>
      <c r="M180624" s="15"/>
      <c r="N180624" s="30"/>
      <c r="O180624" s="15"/>
    </row>
    <row r="180625" spans="7:15" s="29" customFormat="1" x14ac:dyDescent="0.3">
      <c r="G180625" s="15"/>
      <c r="H180625" s="15"/>
      <c r="I180625" s="15"/>
      <c r="K180625" s="15"/>
      <c r="M180625" s="15"/>
      <c r="N180625" s="30"/>
      <c r="O180625" s="15"/>
    </row>
    <row r="180626" spans="7:15" s="29" customFormat="1" x14ac:dyDescent="0.3">
      <c r="G180626" s="15"/>
      <c r="H180626" s="15"/>
      <c r="I180626" s="15"/>
      <c r="K180626" s="15"/>
      <c r="M180626" s="15"/>
      <c r="N180626" s="30"/>
      <c r="O180626" s="15"/>
    </row>
    <row r="180627" spans="7:15" s="29" customFormat="1" x14ac:dyDescent="0.3">
      <c r="G180627" s="15"/>
      <c r="H180627" s="15"/>
      <c r="I180627" s="15"/>
      <c r="K180627" s="15"/>
      <c r="M180627" s="15"/>
      <c r="N180627" s="30"/>
      <c r="O180627" s="15"/>
    </row>
    <row r="180628" spans="7:15" s="29" customFormat="1" x14ac:dyDescent="0.3">
      <c r="G180628" s="15"/>
      <c r="H180628" s="15"/>
      <c r="I180628" s="15"/>
      <c r="K180628" s="15"/>
      <c r="M180628" s="15"/>
      <c r="N180628" s="30"/>
      <c r="O180628" s="15"/>
    </row>
    <row r="180629" spans="7:15" s="29" customFormat="1" x14ac:dyDescent="0.3">
      <c r="G180629" s="15"/>
      <c r="H180629" s="15"/>
      <c r="I180629" s="15"/>
      <c r="K180629" s="15"/>
      <c r="M180629" s="15"/>
      <c r="N180629" s="30"/>
      <c r="O180629" s="15"/>
    </row>
    <row r="180630" spans="7:15" s="29" customFormat="1" x14ac:dyDescent="0.3">
      <c r="G180630" s="15"/>
      <c r="H180630" s="15"/>
      <c r="I180630" s="15"/>
      <c r="K180630" s="15"/>
      <c r="M180630" s="15"/>
      <c r="N180630" s="30"/>
      <c r="O180630" s="15"/>
    </row>
    <row r="180631" spans="7:15" s="29" customFormat="1" x14ac:dyDescent="0.3">
      <c r="G180631" s="15"/>
      <c r="H180631" s="15"/>
      <c r="I180631" s="15"/>
      <c r="K180631" s="15"/>
      <c r="M180631" s="15"/>
      <c r="N180631" s="30"/>
      <c r="O180631" s="15"/>
    </row>
    <row r="180632" spans="7:15" s="29" customFormat="1" x14ac:dyDescent="0.3">
      <c r="G180632" s="15"/>
      <c r="H180632" s="15"/>
      <c r="I180632" s="15"/>
      <c r="K180632" s="15"/>
      <c r="M180632" s="15"/>
      <c r="N180632" s="30"/>
      <c r="O180632" s="15"/>
    </row>
    <row r="180633" spans="7:15" s="29" customFormat="1" x14ac:dyDescent="0.3">
      <c r="G180633" s="15"/>
      <c r="H180633" s="15"/>
      <c r="I180633" s="15"/>
      <c r="K180633" s="15"/>
      <c r="M180633" s="15"/>
      <c r="N180633" s="30"/>
      <c r="O180633" s="15"/>
    </row>
    <row r="180634" spans="7:15" s="29" customFormat="1" x14ac:dyDescent="0.3">
      <c r="G180634" s="15"/>
      <c r="H180634" s="15"/>
      <c r="I180634" s="15"/>
      <c r="K180634" s="15"/>
      <c r="M180634" s="15"/>
      <c r="N180634" s="30"/>
      <c r="O180634" s="15"/>
    </row>
    <row r="180635" spans="7:15" s="29" customFormat="1" x14ac:dyDescent="0.3">
      <c r="G180635" s="15"/>
      <c r="H180635" s="15"/>
      <c r="I180635" s="15"/>
      <c r="K180635" s="15"/>
      <c r="M180635" s="15"/>
      <c r="N180635" s="30"/>
      <c r="O180635" s="15"/>
    </row>
    <row r="180636" spans="7:15" s="29" customFormat="1" x14ac:dyDescent="0.3">
      <c r="G180636" s="15"/>
      <c r="H180636" s="15"/>
      <c r="I180636" s="15"/>
      <c r="K180636" s="15"/>
      <c r="M180636" s="15"/>
      <c r="N180636" s="30"/>
      <c r="O180636" s="15"/>
    </row>
    <row r="180637" spans="7:15" s="29" customFormat="1" x14ac:dyDescent="0.3">
      <c r="G180637" s="15"/>
      <c r="H180637" s="15"/>
      <c r="I180637" s="15"/>
      <c r="K180637" s="15"/>
      <c r="M180637" s="15"/>
      <c r="N180637" s="30"/>
      <c r="O180637" s="15"/>
    </row>
    <row r="180638" spans="7:15" s="29" customFormat="1" x14ac:dyDescent="0.3">
      <c r="G180638" s="15"/>
      <c r="H180638" s="15"/>
      <c r="I180638" s="15"/>
      <c r="K180638" s="15"/>
      <c r="M180638" s="15"/>
      <c r="N180638" s="30"/>
      <c r="O180638" s="15"/>
    </row>
    <row r="180639" spans="7:15" s="29" customFormat="1" x14ac:dyDescent="0.3">
      <c r="G180639" s="15"/>
      <c r="H180639" s="15"/>
      <c r="I180639" s="15"/>
      <c r="K180639" s="15"/>
      <c r="M180639" s="15"/>
      <c r="N180639" s="30"/>
      <c r="O180639" s="15"/>
    </row>
    <row r="180640" spans="7:15" s="29" customFormat="1" x14ac:dyDescent="0.3">
      <c r="G180640" s="15"/>
      <c r="H180640" s="15"/>
      <c r="I180640" s="15"/>
      <c r="K180640" s="15"/>
      <c r="M180640" s="15"/>
      <c r="N180640" s="30"/>
      <c r="O180640" s="15"/>
    </row>
    <row r="180641" spans="7:15" s="29" customFormat="1" x14ac:dyDescent="0.3">
      <c r="G180641" s="15"/>
      <c r="H180641" s="15"/>
      <c r="I180641" s="15"/>
      <c r="K180641" s="15"/>
      <c r="M180641" s="15"/>
      <c r="N180641" s="30"/>
      <c r="O180641" s="15"/>
    </row>
    <row r="180642" spans="7:15" s="29" customFormat="1" x14ac:dyDescent="0.3">
      <c r="G180642" s="15"/>
      <c r="H180642" s="15"/>
      <c r="I180642" s="15"/>
      <c r="K180642" s="15"/>
      <c r="M180642" s="15"/>
      <c r="N180642" s="30"/>
      <c r="O180642" s="15"/>
    </row>
    <row r="180643" spans="7:15" s="29" customFormat="1" x14ac:dyDescent="0.3">
      <c r="G180643" s="15"/>
      <c r="H180643" s="15"/>
      <c r="I180643" s="15"/>
      <c r="K180643" s="15"/>
      <c r="M180643" s="15"/>
      <c r="N180643" s="30"/>
      <c r="O180643" s="15"/>
    </row>
    <row r="180644" spans="7:15" s="29" customFormat="1" x14ac:dyDescent="0.3">
      <c r="G180644" s="15"/>
      <c r="H180644" s="15"/>
      <c r="I180644" s="15"/>
      <c r="K180644" s="15"/>
      <c r="M180644" s="15"/>
      <c r="N180644" s="30"/>
      <c r="O180644" s="15"/>
    </row>
    <row r="180645" spans="7:15" s="29" customFormat="1" x14ac:dyDescent="0.3">
      <c r="G180645" s="15"/>
      <c r="H180645" s="15"/>
      <c r="I180645" s="15"/>
      <c r="K180645" s="15"/>
      <c r="M180645" s="15"/>
      <c r="N180645" s="30"/>
      <c r="O180645" s="15"/>
    </row>
    <row r="180646" spans="7:15" s="29" customFormat="1" x14ac:dyDescent="0.3">
      <c r="G180646" s="15"/>
      <c r="H180646" s="15"/>
      <c r="I180646" s="15"/>
      <c r="K180646" s="15"/>
      <c r="M180646" s="15"/>
      <c r="N180646" s="30"/>
      <c r="O180646" s="15"/>
    </row>
    <row r="180647" spans="7:15" s="29" customFormat="1" x14ac:dyDescent="0.3">
      <c r="G180647" s="15"/>
      <c r="H180647" s="15"/>
      <c r="I180647" s="15"/>
      <c r="K180647" s="15"/>
      <c r="M180647" s="15"/>
      <c r="N180647" s="30"/>
      <c r="O180647" s="15"/>
    </row>
    <row r="180648" spans="7:15" s="29" customFormat="1" x14ac:dyDescent="0.3">
      <c r="G180648" s="15"/>
      <c r="H180648" s="15"/>
      <c r="I180648" s="15"/>
      <c r="K180648" s="15"/>
      <c r="M180648" s="15"/>
      <c r="N180648" s="30"/>
      <c r="O180648" s="15"/>
    </row>
    <row r="180649" spans="7:15" s="29" customFormat="1" x14ac:dyDescent="0.3">
      <c r="G180649" s="15"/>
      <c r="H180649" s="15"/>
      <c r="I180649" s="15"/>
      <c r="K180649" s="15"/>
      <c r="M180649" s="15"/>
      <c r="N180649" s="30"/>
      <c r="O180649" s="15"/>
    </row>
    <row r="180650" spans="7:15" s="29" customFormat="1" x14ac:dyDescent="0.3">
      <c r="G180650" s="15"/>
      <c r="H180650" s="15"/>
      <c r="I180650" s="15"/>
      <c r="K180650" s="15"/>
      <c r="M180650" s="15"/>
      <c r="N180650" s="30"/>
      <c r="O180650" s="15"/>
    </row>
    <row r="180651" spans="7:15" s="29" customFormat="1" x14ac:dyDescent="0.3">
      <c r="G180651" s="15"/>
      <c r="H180651" s="15"/>
      <c r="I180651" s="15"/>
      <c r="K180651" s="15"/>
      <c r="M180651" s="15"/>
      <c r="N180651" s="30"/>
      <c r="O180651" s="15"/>
    </row>
    <row r="180652" spans="7:15" s="29" customFormat="1" x14ac:dyDescent="0.3">
      <c r="G180652" s="15"/>
      <c r="H180652" s="15"/>
      <c r="I180652" s="15"/>
      <c r="K180652" s="15"/>
      <c r="M180652" s="15"/>
      <c r="N180652" s="30"/>
      <c r="O180652" s="15"/>
    </row>
    <row r="180653" spans="7:15" s="29" customFormat="1" x14ac:dyDescent="0.3">
      <c r="G180653" s="15"/>
      <c r="H180653" s="15"/>
      <c r="I180653" s="15"/>
      <c r="K180653" s="15"/>
      <c r="M180653" s="15"/>
      <c r="N180653" s="30"/>
      <c r="O180653" s="15"/>
    </row>
    <row r="180654" spans="7:15" s="29" customFormat="1" x14ac:dyDescent="0.3">
      <c r="G180654" s="15"/>
      <c r="H180654" s="15"/>
      <c r="I180654" s="15"/>
      <c r="K180654" s="15"/>
      <c r="M180654" s="15"/>
      <c r="N180654" s="30"/>
      <c r="O180654" s="15"/>
    </row>
    <row r="180655" spans="7:15" s="29" customFormat="1" x14ac:dyDescent="0.3">
      <c r="G180655" s="15"/>
      <c r="H180655" s="15"/>
      <c r="I180655" s="15"/>
      <c r="K180655" s="15"/>
      <c r="M180655" s="15"/>
      <c r="N180655" s="30"/>
      <c r="O180655" s="15"/>
    </row>
    <row r="180656" spans="7:15" s="29" customFormat="1" x14ac:dyDescent="0.3">
      <c r="G180656" s="15"/>
      <c r="H180656" s="15"/>
      <c r="I180656" s="15"/>
      <c r="K180656" s="15"/>
      <c r="M180656" s="15"/>
      <c r="N180656" s="30"/>
      <c r="O180656" s="15"/>
    </row>
    <row r="180657" spans="7:15" s="29" customFormat="1" x14ac:dyDescent="0.3">
      <c r="G180657" s="15"/>
      <c r="H180657" s="15"/>
      <c r="I180657" s="15"/>
      <c r="K180657" s="15"/>
      <c r="M180657" s="15"/>
      <c r="N180657" s="30"/>
      <c r="O180657" s="15"/>
    </row>
    <row r="180658" spans="7:15" s="29" customFormat="1" x14ac:dyDescent="0.3">
      <c r="G180658" s="15"/>
      <c r="H180658" s="15"/>
      <c r="I180658" s="15"/>
      <c r="K180658" s="15"/>
      <c r="M180658" s="15"/>
      <c r="N180658" s="30"/>
      <c r="O180658" s="15"/>
    </row>
    <row r="180659" spans="7:15" s="29" customFormat="1" x14ac:dyDescent="0.3">
      <c r="G180659" s="15"/>
      <c r="H180659" s="15"/>
      <c r="I180659" s="15"/>
      <c r="K180659" s="15"/>
      <c r="M180659" s="15"/>
      <c r="N180659" s="30"/>
      <c r="O180659" s="15"/>
    </row>
    <row r="180660" spans="7:15" s="29" customFormat="1" x14ac:dyDescent="0.3">
      <c r="G180660" s="15"/>
      <c r="H180660" s="15"/>
      <c r="I180660" s="15"/>
      <c r="K180660" s="15"/>
      <c r="M180660" s="15"/>
      <c r="N180660" s="30"/>
      <c r="O180660" s="15"/>
    </row>
    <row r="180661" spans="7:15" s="29" customFormat="1" x14ac:dyDescent="0.3">
      <c r="G180661" s="15"/>
      <c r="H180661" s="15"/>
      <c r="I180661" s="15"/>
      <c r="K180661" s="15"/>
      <c r="M180661" s="15"/>
      <c r="N180661" s="30"/>
      <c r="O180661" s="15"/>
    </row>
    <row r="180662" spans="7:15" s="29" customFormat="1" x14ac:dyDescent="0.3">
      <c r="G180662" s="15"/>
      <c r="H180662" s="15"/>
      <c r="I180662" s="15"/>
      <c r="K180662" s="15"/>
      <c r="M180662" s="15"/>
      <c r="N180662" s="30"/>
      <c r="O180662" s="15"/>
    </row>
    <row r="180663" spans="7:15" s="29" customFormat="1" x14ac:dyDescent="0.3">
      <c r="G180663" s="15"/>
      <c r="H180663" s="15"/>
      <c r="I180663" s="15"/>
      <c r="K180663" s="15"/>
      <c r="M180663" s="15"/>
      <c r="N180663" s="30"/>
      <c r="O180663" s="15"/>
    </row>
    <row r="180664" spans="7:15" s="29" customFormat="1" x14ac:dyDescent="0.3">
      <c r="G180664" s="15"/>
      <c r="H180664" s="15"/>
      <c r="I180664" s="15"/>
      <c r="K180664" s="15"/>
      <c r="M180664" s="15"/>
      <c r="N180664" s="30"/>
      <c r="O180664" s="15"/>
    </row>
    <row r="180665" spans="7:15" s="29" customFormat="1" x14ac:dyDescent="0.3">
      <c r="G180665" s="15"/>
      <c r="H180665" s="15"/>
      <c r="I180665" s="15"/>
      <c r="K180665" s="15"/>
      <c r="M180665" s="15"/>
      <c r="N180665" s="30"/>
      <c r="O180665" s="15"/>
    </row>
    <row r="180666" spans="7:15" s="29" customFormat="1" x14ac:dyDescent="0.3">
      <c r="G180666" s="15"/>
      <c r="H180666" s="15"/>
      <c r="I180666" s="15"/>
      <c r="K180666" s="15"/>
      <c r="M180666" s="15"/>
      <c r="N180666" s="30"/>
      <c r="O180666" s="15"/>
    </row>
    <row r="180667" spans="7:15" s="29" customFormat="1" x14ac:dyDescent="0.3">
      <c r="G180667" s="15"/>
      <c r="H180667" s="15"/>
      <c r="I180667" s="15"/>
      <c r="K180667" s="15"/>
      <c r="M180667" s="15"/>
      <c r="N180667" s="30"/>
      <c r="O180667" s="15"/>
    </row>
    <row r="180668" spans="7:15" s="29" customFormat="1" x14ac:dyDescent="0.3">
      <c r="G180668" s="15"/>
      <c r="H180668" s="15"/>
      <c r="I180668" s="15"/>
      <c r="K180668" s="15"/>
      <c r="M180668" s="15"/>
      <c r="N180668" s="30"/>
      <c r="O180668" s="15"/>
    </row>
    <row r="180669" spans="7:15" s="29" customFormat="1" x14ac:dyDescent="0.3">
      <c r="G180669" s="15"/>
      <c r="H180669" s="15"/>
      <c r="I180669" s="15"/>
      <c r="K180669" s="15"/>
      <c r="M180669" s="15"/>
      <c r="N180669" s="30"/>
      <c r="O180669" s="15"/>
    </row>
    <row r="180670" spans="7:15" s="29" customFormat="1" x14ac:dyDescent="0.3">
      <c r="G180670" s="15"/>
      <c r="H180670" s="15"/>
      <c r="I180670" s="15"/>
      <c r="K180670" s="15"/>
      <c r="M180670" s="15"/>
      <c r="N180670" s="30"/>
      <c r="O180670" s="15"/>
    </row>
    <row r="180671" spans="7:15" s="29" customFormat="1" x14ac:dyDescent="0.3">
      <c r="G180671" s="15"/>
      <c r="H180671" s="15"/>
      <c r="I180671" s="15"/>
      <c r="K180671" s="15"/>
      <c r="M180671" s="15"/>
      <c r="N180671" s="30"/>
      <c r="O180671" s="15"/>
    </row>
    <row r="180672" spans="7:15" s="29" customFormat="1" x14ac:dyDescent="0.3">
      <c r="G180672" s="15"/>
      <c r="H180672" s="15"/>
      <c r="I180672" s="15"/>
      <c r="K180672" s="15"/>
      <c r="M180672" s="15"/>
      <c r="N180672" s="30"/>
      <c r="O180672" s="15"/>
    </row>
    <row r="180673" spans="7:15" s="29" customFormat="1" x14ac:dyDescent="0.3">
      <c r="G180673" s="15"/>
      <c r="H180673" s="15"/>
      <c r="I180673" s="15"/>
      <c r="K180673" s="15"/>
      <c r="M180673" s="15"/>
      <c r="N180673" s="30"/>
      <c r="O180673" s="15"/>
    </row>
    <row r="180674" spans="7:15" s="29" customFormat="1" x14ac:dyDescent="0.3">
      <c r="G180674" s="15"/>
      <c r="H180674" s="15"/>
      <c r="I180674" s="15"/>
      <c r="K180674" s="15"/>
      <c r="M180674" s="15"/>
      <c r="N180674" s="30"/>
      <c r="O180674" s="15"/>
    </row>
    <row r="180675" spans="7:15" s="29" customFormat="1" x14ac:dyDescent="0.3">
      <c r="G180675" s="15"/>
      <c r="H180675" s="15"/>
      <c r="I180675" s="15"/>
      <c r="K180675" s="15"/>
      <c r="M180675" s="15"/>
      <c r="N180675" s="30"/>
      <c r="O180675" s="15"/>
    </row>
    <row r="180676" spans="7:15" s="29" customFormat="1" x14ac:dyDescent="0.3">
      <c r="G180676" s="15"/>
      <c r="H180676" s="15"/>
      <c r="I180676" s="15"/>
      <c r="K180676" s="15"/>
      <c r="M180676" s="15"/>
      <c r="N180676" s="30"/>
      <c r="O180676" s="15"/>
    </row>
    <row r="180677" spans="7:15" s="29" customFormat="1" x14ac:dyDescent="0.3">
      <c r="G180677" s="15"/>
      <c r="H180677" s="15"/>
      <c r="I180677" s="15"/>
      <c r="K180677" s="15"/>
      <c r="M180677" s="15"/>
      <c r="N180677" s="30"/>
      <c r="O180677" s="15"/>
    </row>
    <row r="180678" spans="7:15" s="29" customFormat="1" x14ac:dyDescent="0.3">
      <c r="G180678" s="15"/>
      <c r="H180678" s="15"/>
      <c r="I180678" s="15"/>
      <c r="K180678" s="15"/>
      <c r="M180678" s="15"/>
      <c r="N180678" s="30"/>
      <c r="O180678" s="15"/>
    </row>
    <row r="180679" spans="7:15" s="29" customFormat="1" x14ac:dyDescent="0.3">
      <c r="G180679" s="15"/>
      <c r="H180679" s="15"/>
      <c r="I180679" s="15"/>
      <c r="K180679" s="15"/>
      <c r="M180679" s="15"/>
      <c r="N180679" s="30"/>
      <c r="O180679" s="15"/>
    </row>
    <row r="180680" spans="7:15" s="29" customFormat="1" x14ac:dyDescent="0.3">
      <c r="G180680" s="15"/>
      <c r="H180680" s="15"/>
      <c r="I180680" s="15"/>
      <c r="K180680" s="15"/>
      <c r="M180680" s="15"/>
      <c r="N180680" s="30"/>
      <c r="O180680" s="15"/>
    </row>
    <row r="180681" spans="7:15" s="29" customFormat="1" x14ac:dyDescent="0.3">
      <c r="G180681" s="15"/>
      <c r="H180681" s="15"/>
      <c r="I180681" s="15"/>
      <c r="K180681" s="15"/>
      <c r="M180681" s="15"/>
      <c r="N180681" s="30"/>
      <c r="O180681" s="15"/>
    </row>
    <row r="180682" spans="7:15" s="29" customFormat="1" x14ac:dyDescent="0.3">
      <c r="G180682" s="15"/>
      <c r="H180682" s="15"/>
      <c r="I180682" s="15"/>
      <c r="K180682" s="15"/>
      <c r="M180682" s="15"/>
      <c r="N180682" s="30"/>
      <c r="O180682" s="15"/>
    </row>
    <row r="180683" spans="7:15" s="29" customFormat="1" x14ac:dyDescent="0.3">
      <c r="G180683" s="15"/>
      <c r="H180683" s="15"/>
      <c r="I180683" s="15"/>
      <c r="K180683" s="15"/>
      <c r="M180683" s="15"/>
      <c r="N180683" s="30"/>
      <c r="O180683" s="15"/>
    </row>
    <row r="180684" spans="7:15" s="29" customFormat="1" x14ac:dyDescent="0.3">
      <c r="G180684" s="15"/>
      <c r="H180684" s="15"/>
      <c r="I180684" s="15"/>
      <c r="K180684" s="15"/>
      <c r="M180684" s="15"/>
      <c r="N180684" s="30"/>
      <c r="O180684" s="15"/>
    </row>
    <row r="180685" spans="7:15" s="29" customFormat="1" x14ac:dyDescent="0.3">
      <c r="G180685" s="15"/>
      <c r="H180685" s="15"/>
      <c r="I180685" s="15"/>
      <c r="K180685" s="15"/>
      <c r="M180685" s="15"/>
      <c r="N180685" s="30"/>
      <c r="O180685" s="15"/>
    </row>
    <row r="180686" spans="7:15" s="29" customFormat="1" x14ac:dyDescent="0.3">
      <c r="G180686" s="15"/>
      <c r="H180686" s="15"/>
      <c r="I180686" s="15"/>
      <c r="K180686" s="15"/>
      <c r="M180686" s="15"/>
      <c r="N180686" s="30"/>
      <c r="O180686" s="15"/>
    </row>
    <row r="180687" spans="7:15" s="29" customFormat="1" x14ac:dyDescent="0.3">
      <c r="G180687" s="15"/>
      <c r="H180687" s="15"/>
      <c r="I180687" s="15"/>
      <c r="K180687" s="15"/>
      <c r="M180687" s="15"/>
      <c r="N180687" s="30"/>
      <c r="O180687" s="15"/>
    </row>
    <row r="180688" spans="7:15" s="29" customFormat="1" x14ac:dyDescent="0.3">
      <c r="G180688" s="15"/>
      <c r="H180688" s="15"/>
      <c r="I180688" s="15"/>
      <c r="K180688" s="15"/>
      <c r="M180688" s="15"/>
      <c r="N180688" s="30"/>
      <c r="O180688" s="15"/>
    </row>
    <row r="180689" spans="7:15" s="29" customFormat="1" x14ac:dyDescent="0.3">
      <c r="G180689" s="15"/>
      <c r="H180689" s="15"/>
      <c r="I180689" s="15"/>
      <c r="K180689" s="15"/>
      <c r="M180689" s="15"/>
      <c r="N180689" s="30"/>
      <c r="O180689" s="15"/>
    </row>
    <row r="180690" spans="7:15" s="29" customFormat="1" x14ac:dyDescent="0.3">
      <c r="G180690" s="15"/>
      <c r="H180690" s="15"/>
      <c r="I180690" s="15"/>
      <c r="K180690" s="15"/>
      <c r="M180690" s="15"/>
      <c r="N180690" s="30"/>
      <c r="O180690" s="15"/>
    </row>
    <row r="180691" spans="7:15" s="29" customFormat="1" x14ac:dyDescent="0.3">
      <c r="G180691" s="15"/>
      <c r="H180691" s="15"/>
      <c r="I180691" s="15"/>
      <c r="K180691" s="15"/>
      <c r="M180691" s="15"/>
      <c r="N180691" s="30"/>
      <c r="O180691" s="15"/>
    </row>
    <row r="180692" spans="7:15" s="29" customFormat="1" x14ac:dyDescent="0.3">
      <c r="G180692" s="15"/>
      <c r="H180692" s="15"/>
      <c r="I180692" s="15"/>
      <c r="K180692" s="15"/>
      <c r="M180692" s="15"/>
      <c r="N180692" s="30"/>
      <c r="O180692" s="15"/>
    </row>
    <row r="180693" spans="7:15" s="29" customFormat="1" x14ac:dyDescent="0.3">
      <c r="G180693" s="15"/>
      <c r="H180693" s="15"/>
      <c r="I180693" s="15"/>
      <c r="K180693" s="15"/>
      <c r="M180693" s="15"/>
      <c r="N180693" s="30"/>
      <c r="O180693" s="15"/>
    </row>
    <row r="180694" spans="7:15" s="29" customFormat="1" x14ac:dyDescent="0.3">
      <c r="G180694" s="15"/>
      <c r="H180694" s="15"/>
      <c r="I180694" s="15"/>
      <c r="K180694" s="15"/>
      <c r="M180694" s="15"/>
      <c r="N180694" s="30"/>
      <c r="O180694" s="15"/>
    </row>
    <row r="180695" spans="7:15" s="29" customFormat="1" x14ac:dyDescent="0.3">
      <c r="G180695" s="15"/>
      <c r="H180695" s="15"/>
      <c r="I180695" s="15"/>
      <c r="K180695" s="15"/>
      <c r="M180695" s="15"/>
      <c r="N180695" s="30"/>
      <c r="O180695" s="15"/>
    </row>
    <row r="180696" spans="7:15" s="29" customFormat="1" x14ac:dyDescent="0.3">
      <c r="G180696" s="15"/>
      <c r="H180696" s="15"/>
      <c r="I180696" s="15"/>
      <c r="K180696" s="15"/>
      <c r="M180696" s="15"/>
      <c r="N180696" s="30"/>
      <c r="O180696" s="15"/>
    </row>
    <row r="180697" spans="7:15" s="29" customFormat="1" x14ac:dyDescent="0.3">
      <c r="G180697" s="15"/>
      <c r="H180697" s="15"/>
      <c r="I180697" s="15"/>
      <c r="K180697" s="15"/>
      <c r="M180697" s="15"/>
      <c r="N180697" s="30"/>
      <c r="O180697" s="15"/>
    </row>
    <row r="180698" spans="7:15" s="29" customFormat="1" x14ac:dyDescent="0.3">
      <c r="G180698" s="15"/>
      <c r="H180698" s="15"/>
      <c r="I180698" s="15"/>
      <c r="K180698" s="15"/>
      <c r="M180698" s="15"/>
      <c r="N180698" s="30"/>
      <c r="O180698" s="15"/>
    </row>
    <row r="180699" spans="7:15" s="29" customFormat="1" x14ac:dyDescent="0.3">
      <c r="G180699" s="15"/>
      <c r="H180699" s="15"/>
      <c r="I180699" s="15"/>
      <c r="K180699" s="15"/>
      <c r="M180699" s="15"/>
      <c r="N180699" s="30"/>
      <c r="O180699" s="15"/>
    </row>
    <row r="180700" spans="7:15" s="29" customFormat="1" x14ac:dyDescent="0.3">
      <c r="G180700" s="15"/>
      <c r="H180700" s="15"/>
      <c r="I180700" s="15"/>
      <c r="K180700" s="15"/>
      <c r="M180700" s="15"/>
      <c r="N180700" s="30"/>
      <c r="O180700" s="15"/>
    </row>
    <row r="180701" spans="7:15" s="29" customFormat="1" x14ac:dyDescent="0.3">
      <c r="G180701" s="15"/>
      <c r="H180701" s="15"/>
      <c r="I180701" s="15"/>
      <c r="K180701" s="15"/>
      <c r="M180701" s="15"/>
      <c r="N180701" s="30"/>
      <c r="O180701" s="15"/>
    </row>
    <row r="180702" spans="7:15" s="29" customFormat="1" x14ac:dyDescent="0.3">
      <c r="G180702" s="15"/>
      <c r="H180702" s="15"/>
      <c r="I180702" s="15"/>
      <c r="K180702" s="15"/>
      <c r="M180702" s="15"/>
      <c r="N180702" s="30"/>
      <c r="O180702" s="15"/>
    </row>
    <row r="180703" spans="7:15" s="29" customFormat="1" x14ac:dyDescent="0.3">
      <c r="G180703" s="15"/>
      <c r="H180703" s="15"/>
      <c r="I180703" s="15"/>
      <c r="K180703" s="15"/>
      <c r="M180703" s="15"/>
      <c r="N180703" s="30"/>
      <c r="O180703" s="15"/>
    </row>
    <row r="180704" spans="7:15" s="29" customFormat="1" x14ac:dyDescent="0.3">
      <c r="G180704" s="15"/>
      <c r="H180704" s="15"/>
      <c r="I180704" s="15"/>
      <c r="K180704" s="15"/>
      <c r="M180704" s="15"/>
      <c r="N180704" s="30"/>
      <c r="O180704" s="15"/>
    </row>
    <row r="180705" spans="7:15" s="29" customFormat="1" x14ac:dyDescent="0.3">
      <c r="G180705" s="15"/>
      <c r="H180705" s="15"/>
      <c r="I180705" s="15"/>
      <c r="K180705" s="15"/>
      <c r="M180705" s="15"/>
      <c r="N180705" s="30"/>
      <c r="O180705" s="15"/>
    </row>
    <row r="180706" spans="7:15" s="29" customFormat="1" x14ac:dyDescent="0.3">
      <c r="G180706" s="15"/>
      <c r="H180706" s="15"/>
      <c r="I180706" s="15"/>
      <c r="K180706" s="15"/>
      <c r="M180706" s="15"/>
      <c r="N180706" s="30"/>
      <c r="O180706" s="15"/>
    </row>
    <row r="180707" spans="7:15" s="29" customFormat="1" x14ac:dyDescent="0.3">
      <c r="G180707" s="15"/>
      <c r="H180707" s="15"/>
      <c r="I180707" s="15"/>
      <c r="K180707" s="15"/>
      <c r="M180707" s="15"/>
      <c r="N180707" s="30"/>
      <c r="O180707" s="15"/>
    </row>
    <row r="180708" spans="7:15" s="29" customFormat="1" x14ac:dyDescent="0.3">
      <c r="G180708" s="15"/>
      <c r="H180708" s="15"/>
      <c r="I180708" s="15"/>
      <c r="K180708" s="15"/>
      <c r="M180708" s="15"/>
      <c r="N180708" s="30"/>
      <c r="O180708" s="15"/>
    </row>
    <row r="180709" spans="7:15" s="29" customFormat="1" x14ac:dyDescent="0.3">
      <c r="G180709" s="15"/>
      <c r="H180709" s="15"/>
      <c r="I180709" s="15"/>
      <c r="K180709" s="15"/>
      <c r="M180709" s="15"/>
      <c r="N180709" s="30"/>
      <c r="O180709" s="15"/>
    </row>
    <row r="180710" spans="7:15" s="29" customFormat="1" x14ac:dyDescent="0.3">
      <c r="G180710" s="15"/>
      <c r="H180710" s="15"/>
      <c r="I180710" s="15"/>
      <c r="K180710" s="15"/>
      <c r="M180710" s="15"/>
      <c r="N180710" s="30"/>
      <c r="O180710" s="15"/>
    </row>
    <row r="180711" spans="7:15" s="29" customFormat="1" x14ac:dyDescent="0.3">
      <c r="G180711" s="15"/>
      <c r="H180711" s="15"/>
      <c r="I180711" s="15"/>
      <c r="K180711" s="15"/>
      <c r="M180711" s="15"/>
      <c r="N180711" s="30"/>
      <c r="O180711" s="15"/>
    </row>
    <row r="180712" spans="7:15" s="29" customFormat="1" x14ac:dyDescent="0.3">
      <c r="G180712" s="15"/>
      <c r="H180712" s="15"/>
      <c r="I180712" s="15"/>
      <c r="K180712" s="15"/>
      <c r="M180712" s="15"/>
      <c r="N180712" s="30"/>
      <c r="O180712" s="15"/>
    </row>
    <row r="180713" spans="7:15" s="29" customFormat="1" x14ac:dyDescent="0.3">
      <c r="G180713" s="15"/>
      <c r="H180713" s="15"/>
      <c r="I180713" s="15"/>
      <c r="K180713" s="15"/>
      <c r="M180713" s="15"/>
      <c r="N180713" s="30"/>
      <c r="O180713" s="15"/>
    </row>
    <row r="180714" spans="7:15" s="29" customFormat="1" x14ac:dyDescent="0.3">
      <c r="G180714" s="15"/>
      <c r="H180714" s="15"/>
      <c r="I180714" s="15"/>
      <c r="K180714" s="15"/>
      <c r="M180714" s="15"/>
      <c r="N180714" s="30"/>
      <c r="O180714" s="15"/>
    </row>
    <row r="180715" spans="7:15" s="29" customFormat="1" x14ac:dyDescent="0.3">
      <c r="G180715" s="15"/>
      <c r="H180715" s="15"/>
      <c r="I180715" s="15"/>
      <c r="K180715" s="15"/>
      <c r="M180715" s="15"/>
      <c r="N180715" s="30"/>
      <c r="O180715" s="15"/>
    </row>
    <row r="180716" spans="7:15" s="29" customFormat="1" x14ac:dyDescent="0.3">
      <c r="G180716" s="15"/>
      <c r="H180716" s="15"/>
      <c r="I180716" s="15"/>
      <c r="K180716" s="15"/>
      <c r="M180716" s="15"/>
      <c r="N180716" s="30"/>
      <c r="O180716" s="15"/>
    </row>
    <row r="180717" spans="7:15" s="29" customFormat="1" x14ac:dyDescent="0.3">
      <c r="G180717" s="15"/>
      <c r="H180717" s="15"/>
      <c r="I180717" s="15"/>
      <c r="K180717" s="15"/>
      <c r="M180717" s="15"/>
      <c r="N180717" s="30"/>
      <c r="O180717" s="15"/>
    </row>
    <row r="180718" spans="7:15" s="29" customFormat="1" x14ac:dyDescent="0.3">
      <c r="G180718" s="15"/>
      <c r="H180718" s="15"/>
      <c r="I180718" s="15"/>
      <c r="K180718" s="15"/>
      <c r="M180718" s="15"/>
      <c r="N180718" s="30"/>
      <c r="O180718" s="15"/>
    </row>
    <row r="180719" spans="7:15" s="29" customFormat="1" x14ac:dyDescent="0.3">
      <c r="G180719" s="15"/>
      <c r="H180719" s="15"/>
      <c r="I180719" s="15"/>
      <c r="K180719" s="15"/>
      <c r="M180719" s="15"/>
      <c r="N180719" s="30"/>
      <c r="O180719" s="15"/>
    </row>
    <row r="180720" spans="7:15" s="29" customFormat="1" x14ac:dyDescent="0.3">
      <c r="G180720" s="15"/>
      <c r="H180720" s="15"/>
      <c r="I180720" s="15"/>
      <c r="K180720" s="15"/>
      <c r="M180720" s="15"/>
      <c r="N180720" s="30"/>
      <c r="O180720" s="15"/>
    </row>
    <row r="180721" spans="7:15" s="29" customFormat="1" x14ac:dyDescent="0.3">
      <c r="G180721" s="15"/>
      <c r="H180721" s="15"/>
      <c r="I180721" s="15"/>
      <c r="K180721" s="15"/>
      <c r="M180721" s="15"/>
      <c r="N180721" s="30"/>
      <c r="O180721" s="15"/>
    </row>
    <row r="180722" spans="7:15" s="29" customFormat="1" x14ac:dyDescent="0.3">
      <c r="G180722" s="15"/>
      <c r="H180722" s="15"/>
      <c r="I180722" s="15"/>
      <c r="K180722" s="15"/>
      <c r="M180722" s="15"/>
      <c r="N180722" s="30"/>
      <c r="O180722" s="15"/>
    </row>
    <row r="180723" spans="7:15" s="29" customFormat="1" x14ac:dyDescent="0.3">
      <c r="G180723" s="15"/>
      <c r="H180723" s="15"/>
      <c r="I180723" s="15"/>
      <c r="K180723" s="15"/>
      <c r="M180723" s="15"/>
      <c r="N180723" s="30"/>
      <c r="O180723" s="15"/>
    </row>
    <row r="180724" spans="7:15" s="29" customFormat="1" x14ac:dyDescent="0.3">
      <c r="G180724" s="15"/>
      <c r="H180724" s="15"/>
      <c r="I180724" s="15"/>
      <c r="K180724" s="15"/>
      <c r="M180724" s="15"/>
      <c r="N180724" s="30"/>
      <c r="O180724" s="15"/>
    </row>
    <row r="180725" spans="7:15" s="29" customFormat="1" x14ac:dyDescent="0.3">
      <c r="G180725" s="15"/>
      <c r="H180725" s="15"/>
      <c r="I180725" s="15"/>
      <c r="K180725" s="15"/>
      <c r="M180725" s="15"/>
      <c r="N180725" s="30"/>
      <c r="O180725" s="15"/>
    </row>
    <row r="180726" spans="7:15" s="29" customFormat="1" x14ac:dyDescent="0.3">
      <c r="G180726" s="15"/>
      <c r="H180726" s="15"/>
      <c r="I180726" s="15"/>
      <c r="K180726" s="15"/>
      <c r="M180726" s="15"/>
      <c r="N180726" s="30"/>
      <c r="O180726" s="15"/>
    </row>
    <row r="180727" spans="7:15" s="29" customFormat="1" x14ac:dyDescent="0.3">
      <c r="G180727" s="15"/>
      <c r="H180727" s="15"/>
      <c r="I180727" s="15"/>
      <c r="K180727" s="15"/>
      <c r="M180727" s="15"/>
      <c r="N180727" s="30"/>
      <c r="O180727" s="15"/>
    </row>
    <row r="180728" spans="7:15" s="29" customFormat="1" x14ac:dyDescent="0.3">
      <c r="G180728" s="15"/>
      <c r="H180728" s="15"/>
      <c r="I180728" s="15"/>
      <c r="K180728" s="15"/>
      <c r="M180728" s="15"/>
      <c r="N180728" s="30"/>
      <c r="O180728" s="15"/>
    </row>
    <row r="180729" spans="7:15" s="29" customFormat="1" x14ac:dyDescent="0.3">
      <c r="G180729" s="15"/>
      <c r="H180729" s="15"/>
      <c r="I180729" s="15"/>
      <c r="K180729" s="15"/>
      <c r="M180729" s="15"/>
      <c r="N180729" s="30"/>
      <c r="O180729" s="15"/>
    </row>
    <row r="180730" spans="7:15" s="29" customFormat="1" x14ac:dyDescent="0.3">
      <c r="G180730" s="15"/>
      <c r="H180730" s="15"/>
      <c r="I180730" s="15"/>
      <c r="K180730" s="15"/>
      <c r="M180730" s="15"/>
      <c r="N180730" s="30"/>
      <c r="O180730" s="15"/>
    </row>
    <row r="180731" spans="7:15" s="29" customFormat="1" x14ac:dyDescent="0.3">
      <c r="G180731" s="15"/>
      <c r="H180731" s="15"/>
      <c r="I180731" s="15"/>
      <c r="K180731" s="15"/>
      <c r="M180731" s="15"/>
      <c r="N180731" s="30"/>
      <c r="O180731" s="15"/>
    </row>
    <row r="180732" spans="7:15" s="29" customFormat="1" x14ac:dyDescent="0.3">
      <c r="G180732" s="15"/>
      <c r="H180732" s="15"/>
      <c r="I180732" s="15"/>
      <c r="K180732" s="15"/>
      <c r="M180732" s="15"/>
      <c r="N180732" s="30"/>
      <c r="O180732" s="15"/>
    </row>
    <row r="180733" spans="7:15" s="29" customFormat="1" x14ac:dyDescent="0.3">
      <c r="G180733" s="15"/>
      <c r="H180733" s="15"/>
      <c r="I180733" s="15"/>
      <c r="K180733" s="15"/>
      <c r="M180733" s="15"/>
      <c r="N180733" s="30"/>
      <c r="O180733" s="15"/>
    </row>
    <row r="180734" spans="7:15" s="29" customFormat="1" x14ac:dyDescent="0.3">
      <c r="G180734" s="15"/>
      <c r="H180734" s="15"/>
      <c r="I180734" s="15"/>
      <c r="K180734" s="15"/>
      <c r="M180734" s="15"/>
      <c r="N180734" s="30"/>
      <c r="O180734" s="15"/>
    </row>
    <row r="180735" spans="7:15" s="29" customFormat="1" x14ac:dyDescent="0.3">
      <c r="G180735" s="15"/>
      <c r="H180735" s="15"/>
      <c r="I180735" s="15"/>
      <c r="K180735" s="15"/>
      <c r="M180735" s="15"/>
      <c r="N180735" s="30"/>
      <c r="O180735" s="15"/>
    </row>
    <row r="180736" spans="7:15" s="29" customFormat="1" x14ac:dyDescent="0.3">
      <c r="G180736" s="15"/>
      <c r="H180736" s="15"/>
      <c r="I180736" s="15"/>
      <c r="K180736" s="15"/>
      <c r="M180736" s="15"/>
      <c r="N180736" s="30"/>
      <c r="O180736" s="15"/>
    </row>
    <row r="180737" spans="7:15" s="29" customFormat="1" x14ac:dyDescent="0.3">
      <c r="G180737" s="15"/>
      <c r="H180737" s="15"/>
      <c r="I180737" s="15"/>
      <c r="K180737" s="15"/>
      <c r="M180737" s="15"/>
      <c r="N180737" s="30"/>
      <c r="O180737" s="15"/>
    </row>
    <row r="180738" spans="7:15" s="29" customFormat="1" x14ac:dyDescent="0.3">
      <c r="G180738" s="15"/>
      <c r="H180738" s="15"/>
      <c r="I180738" s="15"/>
      <c r="K180738" s="15"/>
      <c r="M180738" s="15"/>
      <c r="N180738" s="30"/>
      <c r="O180738" s="15"/>
    </row>
    <row r="180739" spans="7:15" s="29" customFormat="1" x14ac:dyDescent="0.3">
      <c r="G180739" s="15"/>
      <c r="H180739" s="15"/>
      <c r="I180739" s="15"/>
      <c r="K180739" s="15"/>
      <c r="M180739" s="15"/>
      <c r="N180739" s="30"/>
      <c r="O180739" s="15"/>
    </row>
    <row r="180740" spans="7:15" s="29" customFormat="1" x14ac:dyDescent="0.3">
      <c r="G180740" s="15"/>
      <c r="H180740" s="15"/>
      <c r="I180740" s="15"/>
      <c r="K180740" s="15"/>
      <c r="M180740" s="15"/>
      <c r="N180740" s="30"/>
      <c r="O180740" s="15"/>
    </row>
    <row r="180741" spans="7:15" s="29" customFormat="1" x14ac:dyDescent="0.3">
      <c r="G180741" s="15"/>
      <c r="H180741" s="15"/>
      <c r="I180741" s="15"/>
      <c r="K180741" s="15"/>
      <c r="M180741" s="15"/>
      <c r="N180741" s="30"/>
      <c r="O180741" s="15"/>
    </row>
    <row r="180742" spans="7:15" s="29" customFormat="1" x14ac:dyDescent="0.3">
      <c r="G180742" s="15"/>
      <c r="H180742" s="15"/>
      <c r="I180742" s="15"/>
      <c r="K180742" s="15"/>
      <c r="M180742" s="15"/>
      <c r="N180742" s="30"/>
      <c r="O180742" s="15"/>
    </row>
    <row r="180743" spans="7:15" s="29" customFormat="1" x14ac:dyDescent="0.3">
      <c r="G180743" s="15"/>
      <c r="H180743" s="15"/>
      <c r="I180743" s="15"/>
      <c r="K180743" s="15"/>
      <c r="M180743" s="15"/>
      <c r="N180743" s="30"/>
      <c r="O180743" s="15"/>
    </row>
    <row r="180744" spans="7:15" s="29" customFormat="1" x14ac:dyDescent="0.3">
      <c r="G180744" s="15"/>
      <c r="H180744" s="15"/>
      <c r="I180744" s="15"/>
      <c r="K180744" s="15"/>
      <c r="M180744" s="15"/>
      <c r="N180744" s="30"/>
      <c r="O180744" s="15"/>
    </row>
    <row r="180745" spans="7:15" s="29" customFormat="1" x14ac:dyDescent="0.3">
      <c r="G180745" s="15"/>
      <c r="H180745" s="15"/>
      <c r="I180745" s="15"/>
      <c r="K180745" s="15"/>
      <c r="M180745" s="15"/>
      <c r="N180745" s="30"/>
      <c r="O180745" s="15"/>
    </row>
    <row r="180746" spans="7:15" s="29" customFormat="1" x14ac:dyDescent="0.3">
      <c r="G180746" s="15"/>
      <c r="H180746" s="15"/>
      <c r="I180746" s="15"/>
      <c r="K180746" s="15"/>
      <c r="M180746" s="15"/>
      <c r="N180746" s="30"/>
      <c r="O180746" s="15"/>
    </row>
    <row r="180747" spans="7:15" s="29" customFormat="1" x14ac:dyDescent="0.3">
      <c r="G180747" s="15"/>
      <c r="H180747" s="15"/>
      <c r="I180747" s="15"/>
      <c r="K180747" s="15"/>
      <c r="M180747" s="15"/>
      <c r="N180747" s="30"/>
      <c r="O180747" s="15"/>
    </row>
    <row r="180748" spans="7:15" s="29" customFormat="1" x14ac:dyDescent="0.3">
      <c r="G180748" s="15"/>
      <c r="H180748" s="15"/>
      <c r="I180748" s="15"/>
      <c r="K180748" s="15"/>
      <c r="M180748" s="15"/>
      <c r="N180748" s="30"/>
      <c r="O180748" s="15"/>
    </row>
    <row r="180749" spans="7:15" s="29" customFormat="1" x14ac:dyDescent="0.3">
      <c r="G180749" s="15"/>
      <c r="H180749" s="15"/>
      <c r="I180749" s="15"/>
      <c r="K180749" s="15"/>
      <c r="M180749" s="15"/>
      <c r="N180749" s="30"/>
      <c r="O180749" s="15"/>
    </row>
    <row r="180750" spans="7:15" s="29" customFormat="1" x14ac:dyDescent="0.3">
      <c r="G180750" s="15"/>
      <c r="H180750" s="15"/>
      <c r="I180750" s="15"/>
      <c r="K180750" s="15"/>
      <c r="M180750" s="15"/>
      <c r="N180750" s="30"/>
      <c r="O180750" s="15"/>
    </row>
    <row r="180751" spans="7:15" s="29" customFormat="1" x14ac:dyDescent="0.3">
      <c r="G180751" s="15"/>
      <c r="H180751" s="15"/>
      <c r="I180751" s="15"/>
      <c r="K180751" s="15"/>
      <c r="M180751" s="15"/>
      <c r="N180751" s="30"/>
      <c r="O180751" s="15"/>
    </row>
    <row r="180752" spans="7:15" s="29" customFormat="1" x14ac:dyDescent="0.3">
      <c r="G180752" s="15"/>
      <c r="H180752" s="15"/>
      <c r="I180752" s="15"/>
      <c r="K180752" s="15"/>
      <c r="M180752" s="15"/>
      <c r="N180752" s="30"/>
      <c r="O180752" s="15"/>
    </row>
    <row r="180753" spans="7:15" s="29" customFormat="1" x14ac:dyDescent="0.3">
      <c r="G180753" s="15"/>
      <c r="H180753" s="15"/>
      <c r="I180753" s="15"/>
      <c r="K180753" s="15"/>
      <c r="M180753" s="15"/>
      <c r="N180753" s="30"/>
      <c r="O180753" s="15"/>
    </row>
    <row r="180754" spans="7:15" s="29" customFormat="1" x14ac:dyDescent="0.3">
      <c r="G180754" s="15"/>
      <c r="H180754" s="15"/>
      <c r="I180754" s="15"/>
      <c r="K180754" s="15"/>
      <c r="M180754" s="15"/>
      <c r="N180754" s="30"/>
      <c r="O180754" s="15"/>
    </row>
    <row r="180755" spans="7:15" s="29" customFormat="1" x14ac:dyDescent="0.3">
      <c r="G180755" s="15"/>
      <c r="H180755" s="15"/>
      <c r="I180755" s="15"/>
      <c r="K180755" s="15"/>
      <c r="M180755" s="15"/>
      <c r="N180755" s="30"/>
      <c r="O180755" s="15"/>
    </row>
    <row r="180756" spans="7:15" s="29" customFormat="1" x14ac:dyDescent="0.3">
      <c r="G180756" s="15"/>
      <c r="H180756" s="15"/>
      <c r="I180756" s="15"/>
      <c r="K180756" s="15"/>
      <c r="M180756" s="15"/>
      <c r="N180756" s="30"/>
      <c r="O180756" s="15"/>
    </row>
    <row r="180757" spans="7:15" s="29" customFormat="1" x14ac:dyDescent="0.3">
      <c r="G180757" s="15"/>
      <c r="H180757" s="15"/>
      <c r="I180757" s="15"/>
      <c r="K180757" s="15"/>
      <c r="M180757" s="15"/>
      <c r="N180757" s="30"/>
      <c r="O180757" s="15"/>
    </row>
    <row r="180758" spans="7:15" s="29" customFormat="1" x14ac:dyDescent="0.3">
      <c r="G180758" s="15"/>
      <c r="H180758" s="15"/>
      <c r="I180758" s="15"/>
      <c r="K180758" s="15"/>
      <c r="M180758" s="15"/>
      <c r="N180758" s="30"/>
      <c r="O180758" s="15"/>
    </row>
    <row r="180759" spans="7:15" s="29" customFormat="1" x14ac:dyDescent="0.3">
      <c r="G180759" s="15"/>
      <c r="H180759" s="15"/>
      <c r="I180759" s="15"/>
      <c r="K180759" s="15"/>
      <c r="M180759" s="15"/>
      <c r="N180759" s="30"/>
      <c r="O180759" s="15"/>
    </row>
    <row r="180760" spans="7:15" s="29" customFormat="1" x14ac:dyDescent="0.3">
      <c r="G180760" s="15"/>
      <c r="H180760" s="15"/>
      <c r="I180760" s="15"/>
      <c r="K180760" s="15"/>
      <c r="M180760" s="15"/>
      <c r="N180760" s="30"/>
      <c r="O180760" s="15"/>
    </row>
    <row r="180761" spans="7:15" s="29" customFormat="1" x14ac:dyDescent="0.3">
      <c r="G180761" s="15"/>
      <c r="H180761" s="15"/>
      <c r="I180761" s="15"/>
      <c r="K180761" s="15"/>
      <c r="M180761" s="15"/>
      <c r="N180761" s="30"/>
      <c r="O180761" s="15"/>
    </row>
    <row r="180762" spans="7:15" s="29" customFormat="1" x14ac:dyDescent="0.3">
      <c r="G180762" s="15"/>
      <c r="H180762" s="15"/>
      <c r="I180762" s="15"/>
      <c r="K180762" s="15"/>
      <c r="M180762" s="15"/>
      <c r="N180762" s="30"/>
      <c r="O180762" s="15"/>
    </row>
    <row r="180763" spans="7:15" s="29" customFormat="1" x14ac:dyDescent="0.3">
      <c r="G180763" s="15"/>
      <c r="H180763" s="15"/>
      <c r="I180763" s="15"/>
      <c r="K180763" s="15"/>
      <c r="M180763" s="15"/>
      <c r="N180763" s="30"/>
      <c r="O180763" s="15"/>
    </row>
    <row r="180764" spans="7:15" s="29" customFormat="1" x14ac:dyDescent="0.3">
      <c r="G180764" s="15"/>
      <c r="H180764" s="15"/>
      <c r="I180764" s="15"/>
      <c r="K180764" s="15"/>
      <c r="M180764" s="15"/>
      <c r="N180764" s="30"/>
      <c r="O180764" s="15"/>
    </row>
    <row r="180765" spans="7:15" s="29" customFormat="1" x14ac:dyDescent="0.3">
      <c r="G180765" s="15"/>
      <c r="H180765" s="15"/>
      <c r="I180765" s="15"/>
      <c r="K180765" s="15"/>
      <c r="M180765" s="15"/>
      <c r="N180765" s="30"/>
      <c r="O180765" s="15"/>
    </row>
    <row r="180766" spans="7:15" s="29" customFormat="1" x14ac:dyDescent="0.3">
      <c r="G180766" s="15"/>
      <c r="H180766" s="15"/>
      <c r="I180766" s="15"/>
      <c r="K180766" s="15"/>
      <c r="M180766" s="15"/>
      <c r="N180766" s="30"/>
      <c r="O180766" s="15"/>
    </row>
    <row r="180767" spans="7:15" s="29" customFormat="1" x14ac:dyDescent="0.3">
      <c r="G180767" s="15"/>
      <c r="H180767" s="15"/>
      <c r="I180767" s="15"/>
      <c r="K180767" s="15"/>
      <c r="M180767" s="15"/>
      <c r="N180767" s="30"/>
      <c r="O180767" s="15"/>
    </row>
    <row r="180768" spans="7:15" s="29" customFormat="1" x14ac:dyDescent="0.3">
      <c r="G180768" s="15"/>
      <c r="H180768" s="15"/>
      <c r="I180768" s="15"/>
      <c r="K180768" s="15"/>
      <c r="M180768" s="15"/>
      <c r="N180768" s="30"/>
      <c r="O180768" s="15"/>
    </row>
    <row r="180769" spans="7:15" s="29" customFormat="1" x14ac:dyDescent="0.3">
      <c r="G180769" s="15"/>
      <c r="H180769" s="15"/>
      <c r="I180769" s="15"/>
      <c r="K180769" s="15"/>
      <c r="M180769" s="15"/>
      <c r="N180769" s="30"/>
      <c r="O180769" s="15"/>
    </row>
    <row r="196607" spans="7:15" s="29" customFormat="1" x14ac:dyDescent="0.3">
      <c r="G196607" s="15"/>
      <c r="H196607" s="15"/>
      <c r="I196607" s="15"/>
      <c r="K196607" s="15"/>
      <c r="M196607" s="15"/>
      <c r="N196607" s="30"/>
      <c r="O196607" s="15"/>
    </row>
    <row r="196608" spans="7:15" s="29" customFormat="1" x14ac:dyDescent="0.3">
      <c r="G196608" s="15"/>
      <c r="H196608" s="15"/>
      <c r="I196608" s="15"/>
      <c r="K196608" s="15"/>
      <c r="M196608" s="15"/>
      <c r="N196608" s="30"/>
      <c r="O196608" s="15"/>
    </row>
    <row r="196609" spans="7:15" s="29" customFormat="1" x14ac:dyDescent="0.3">
      <c r="G196609" s="15"/>
      <c r="H196609" s="15"/>
      <c r="I196609" s="15"/>
      <c r="K196609" s="15"/>
      <c r="M196609" s="15"/>
      <c r="N196609" s="30"/>
      <c r="O196609" s="15"/>
    </row>
    <row r="196610" spans="7:15" s="29" customFormat="1" x14ac:dyDescent="0.3">
      <c r="G196610" s="15"/>
      <c r="H196610" s="15"/>
      <c r="I196610" s="15"/>
      <c r="K196610" s="15"/>
      <c r="M196610" s="15"/>
      <c r="N196610" s="30"/>
      <c r="O196610" s="15"/>
    </row>
    <row r="196611" spans="7:15" s="29" customFormat="1" x14ac:dyDescent="0.3">
      <c r="G196611" s="15"/>
      <c r="H196611" s="15"/>
      <c r="I196611" s="15"/>
      <c r="K196611" s="15"/>
      <c r="M196611" s="15"/>
      <c r="N196611" s="30"/>
      <c r="O196611" s="15"/>
    </row>
    <row r="196612" spans="7:15" s="29" customFormat="1" x14ac:dyDescent="0.3">
      <c r="G196612" s="15"/>
      <c r="H196612" s="15"/>
      <c r="I196612" s="15"/>
      <c r="K196612" s="15"/>
      <c r="M196612" s="15"/>
      <c r="N196612" s="30"/>
      <c r="O196612" s="15"/>
    </row>
    <row r="196613" spans="7:15" s="29" customFormat="1" x14ac:dyDescent="0.3">
      <c r="G196613" s="15"/>
      <c r="H196613" s="15"/>
      <c r="I196613" s="15"/>
      <c r="K196613" s="15"/>
      <c r="M196613" s="15"/>
      <c r="N196613" s="30"/>
      <c r="O196613" s="15"/>
    </row>
    <row r="196614" spans="7:15" s="29" customFormat="1" x14ac:dyDescent="0.3">
      <c r="G196614" s="15"/>
      <c r="H196614" s="15"/>
      <c r="I196614" s="15"/>
      <c r="K196614" s="15"/>
      <c r="M196614" s="15"/>
      <c r="N196614" s="30"/>
      <c r="O196614" s="15"/>
    </row>
    <row r="196615" spans="7:15" s="29" customFormat="1" x14ac:dyDescent="0.3">
      <c r="G196615" s="15"/>
      <c r="H196615" s="15"/>
      <c r="I196615" s="15"/>
      <c r="K196615" s="15"/>
      <c r="M196615" s="15"/>
      <c r="N196615" s="30"/>
      <c r="O196615" s="15"/>
    </row>
    <row r="196616" spans="7:15" s="29" customFormat="1" x14ac:dyDescent="0.3">
      <c r="G196616" s="15"/>
      <c r="H196616" s="15"/>
      <c r="I196616" s="15"/>
      <c r="K196616" s="15"/>
      <c r="M196616" s="15"/>
      <c r="N196616" s="30"/>
      <c r="O196616" s="15"/>
    </row>
    <row r="196617" spans="7:15" s="29" customFormat="1" x14ac:dyDescent="0.3">
      <c r="G196617" s="15"/>
      <c r="H196617" s="15"/>
      <c r="I196617" s="15"/>
      <c r="K196617" s="15"/>
      <c r="M196617" s="15"/>
      <c r="N196617" s="30"/>
      <c r="O196617" s="15"/>
    </row>
    <row r="196618" spans="7:15" s="29" customFormat="1" x14ac:dyDescent="0.3">
      <c r="G196618" s="15"/>
      <c r="H196618" s="15"/>
      <c r="I196618" s="15"/>
      <c r="K196618" s="15"/>
      <c r="M196618" s="15"/>
      <c r="N196618" s="30"/>
      <c r="O196618" s="15"/>
    </row>
    <row r="196619" spans="7:15" s="29" customFormat="1" x14ac:dyDescent="0.3">
      <c r="G196619" s="15"/>
      <c r="H196619" s="15"/>
      <c r="I196619" s="15"/>
      <c r="K196619" s="15"/>
      <c r="M196619" s="15"/>
      <c r="N196619" s="30"/>
      <c r="O196619" s="15"/>
    </row>
    <row r="196620" spans="7:15" s="29" customFormat="1" x14ac:dyDescent="0.3">
      <c r="G196620" s="15"/>
      <c r="H196620" s="15"/>
      <c r="I196620" s="15"/>
      <c r="K196620" s="15"/>
      <c r="M196620" s="15"/>
      <c r="N196620" s="30"/>
      <c r="O196620" s="15"/>
    </row>
    <row r="196621" spans="7:15" s="29" customFormat="1" x14ac:dyDescent="0.3">
      <c r="G196621" s="15"/>
      <c r="H196621" s="15"/>
      <c r="I196621" s="15"/>
      <c r="K196621" s="15"/>
      <c r="M196621" s="15"/>
      <c r="N196621" s="30"/>
      <c r="O196621" s="15"/>
    </row>
    <row r="196622" spans="7:15" s="29" customFormat="1" x14ac:dyDescent="0.3">
      <c r="G196622" s="15"/>
      <c r="H196622" s="15"/>
      <c r="I196622" s="15"/>
      <c r="K196622" s="15"/>
      <c r="M196622" s="15"/>
      <c r="N196622" s="30"/>
      <c r="O196622" s="15"/>
    </row>
    <row r="196623" spans="7:15" s="29" customFormat="1" x14ac:dyDescent="0.3">
      <c r="G196623" s="15"/>
      <c r="H196623" s="15"/>
      <c r="I196623" s="15"/>
      <c r="K196623" s="15"/>
      <c r="M196623" s="15"/>
      <c r="N196623" s="30"/>
      <c r="O196623" s="15"/>
    </row>
    <row r="196624" spans="7:15" s="29" customFormat="1" x14ac:dyDescent="0.3">
      <c r="G196624" s="15"/>
      <c r="H196624" s="15"/>
      <c r="I196624" s="15"/>
      <c r="K196624" s="15"/>
      <c r="M196624" s="15"/>
      <c r="N196624" s="30"/>
      <c r="O196624" s="15"/>
    </row>
    <row r="196625" spans="7:15" s="29" customFormat="1" x14ac:dyDescent="0.3">
      <c r="G196625" s="15"/>
      <c r="H196625" s="15"/>
      <c r="I196625" s="15"/>
      <c r="K196625" s="15"/>
      <c r="M196625" s="15"/>
      <c r="N196625" s="30"/>
      <c r="O196625" s="15"/>
    </row>
    <row r="196626" spans="7:15" s="29" customFormat="1" x14ac:dyDescent="0.3">
      <c r="G196626" s="15"/>
      <c r="H196626" s="15"/>
      <c r="I196626" s="15"/>
      <c r="K196626" s="15"/>
      <c r="M196626" s="15"/>
      <c r="N196626" s="30"/>
      <c r="O196626" s="15"/>
    </row>
    <row r="196627" spans="7:15" s="29" customFormat="1" x14ac:dyDescent="0.3">
      <c r="G196627" s="15"/>
      <c r="H196627" s="15"/>
      <c r="I196627" s="15"/>
      <c r="K196627" s="15"/>
      <c r="M196627" s="15"/>
      <c r="N196627" s="30"/>
      <c r="O196627" s="15"/>
    </row>
    <row r="196628" spans="7:15" s="29" customFormat="1" x14ac:dyDescent="0.3">
      <c r="G196628" s="15"/>
      <c r="H196628" s="15"/>
      <c r="I196628" s="15"/>
      <c r="K196628" s="15"/>
      <c r="M196628" s="15"/>
      <c r="N196628" s="30"/>
      <c r="O196628" s="15"/>
    </row>
    <row r="196629" spans="7:15" s="29" customFormat="1" x14ac:dyDescent="0.3">
      <c r="G196629" s="15"/>
      <c r="H196629" s="15"/>
      <c r="I196629" s="15"/>
      <c r="K196629" s="15"/>
      <c r="M196629" s="15"/>
      <c r="N196629" s="30"/>
      <c r="O196629" s="15"/>
    </row>
    <row r="196630" spans="7:15" s="29" customFormat="1" x14ac:dyDescent="0.3">
      <c r="G196630" s="15"/>
      <c r="H196630" s="15"/>
      <c r="I196630" s="15"/>
      <c r="K196630" s="15"/>
      <c r="M196630" s="15"/>
      <c r="N196630" s="30"/>
      <c r="O196630" s="15"/>
    </row>
    <row r="196631" spans="7:15" s="29" customFormat="1" x14ac:dyDescent="0.3">
      <c r="G196631" s="15"/>
      <c r="H196631" s="15"/>
      <c r="I196631" s="15"/>
      <c r="K196631" s="15"/>
      <c r="M196631" s="15"/>
      <c r="N196631" s="30"/>
      <c r="O196631" s="15"/>
    </row>
    <row r="196632" spans="7:15" s="29" customFormat="1" x14ac:dyDescent="0.3">
      <c r="G196632" s="15"/>
      <c r="H196632" s="15"/>
      <c r="I196632" s="15"/>
      <c r="K196632" s="15"/>
      <c r="M196632" s="15"/>
      <c r="N196632" s="30"/>
      <c r="O196632" s="15"/>
    </row>
    <row r="196633" spans="7:15" s="29" customFormat="1" x14ac:dyDescent="0.3">
      <c r="G196633" s="15"/>
      <c r="H196633" s="15"/>
      <c r="I196633" s="15"/>
      <c r="K196633" s="15"/>
      <c r="M196633" s="15"/>
      <c r="N196633" s="30"/>
      <c r="O196633" s="15"/>
    </row>
    <row r="196634" spans="7:15" s="29" customFormat="1" x14ac:dyDescent="0.3">
      <c r="G196634" s="15"/>
      <c r="H196634" s="15"/>
      <c r="I196634" s="15"/>
      <c r="K196634" s="15"/>
      <c r="M196634" s="15"/>
      <c r="N196634" s="30"/>
      <c r="O196634" s="15"/>
    </row>
    <row r="196635" spans="7:15" s="29" customFormat="1" x14ac:dyDescent="0.3">
      <c r="G196635" s="15"/>
      <c r="H196635" s="15"/>
      <c r="I196635" s="15"/>
      <c r="K196635" s="15"/>
      <c r="M196635" s="15"/>
      <c r="N196635" s="30"/>
      <c r="O196635" s="15"/>
    </row>
    <row r="196636" spans="7:15" s="29" customFormat="1" x14ac:dyDescent="0.3">
      <c r="G196636" s="15"/>
      <c r="H196636" s="15"/>
      <c r="I196636" s="15"/>
      <c r="K196636" s="15"/>
      <c r="M196636" s="15"/>
      <c r="N196636" s="30"/>
      <c r="O196636" s="15"/>
    </row>
    <row r="196637" spans="7:15" s="29" customFormat="1" x14ac:dyDescent="0.3">
      <c r="G196637" s="15"/>
      <c r="H196637" s="15"/>
      <c r="I196637" s="15"/>
      <c r="K196637" s="15"/>
      <c r="M196637" s="15"/>
      <c r="N196637" s="30"/>
      <c r="O196637" s="15"/>
    </row>
    <row r="196638" spans="7:15" s="29" customFormat="1" x14ac:dyDescent="0.3">
      <c r="G196638" s="15"/>
      <c r="H196638" s="15"/>
      <c r="I196638" s="15"/>
      <c r="K196638" s="15"/>
      <c r="M196638" s="15"/>
      <c r="N196638" s="30"/>
      <c r="O196638" s="15"/>
    </row>
    <row r="196639" spans="7:15" s="29" customFormat="1" x14ac:dyDescent="0.3">
      <c r="G196639" s="15"/>
      <c r="H196639" s="15"/>
      <c r="I196639" s="15"/>
      <c r="K196639" s="15"/>
      <c r="M196639" s="15"/>
      <c r="N196639" s="30"/>
      <c r="O196639" s="15"/>
    </row>
    <row r="196640" spans="7:15" s="29" customFormat="1" x14ac:dyDescent="0.3">
      <c r="G196640" s="15"/>
      <c r="H196640" s="15"/>
      <c r="I196640" s="15"/>
      <c r="K196640" s="15"/>
      <c r="M196640" s="15"/>
      <c r="N196640" s="30"/>
      <c r="O196640" s="15"/>
    </row>
    <row r="196641" spans="7:15" s="29" customFormat="1" x14ac:dyDescent="0.3">
      <c r="G196641" s="15"/>
      <c r="H196641" s="15"/>
      <c r="I196641" s="15"/>
      <c r="K196641" s="15"/>
      <c r="M196641" s="15"/>
      <c r="N196641" s="30"/>
      <c r="O196641" s="15"/>
    </row>
    <row r="196642" spans="7:15" s="29" customFormat="1" x14ac:dyDescent="0.3">
      <c r="G196642" s="15"/>
      <c r="H196642" s="15"/>
      <c r="I196642" s="15"/>
      <c r="K196642" s="15"/>
      <c r="M196642" s="15"/>
      <c r="N196642" s="30"/>
      <c r="O196642" s="15"/>
    </row>
    <row r="196643" spans="7:15" s="29" customFormat="1" x14ac:dyDescent="0.3">
      <c r="G196643" s="15"/>
      <c r="H196643" s="15"/>
      <c r="I196643" s="15"/>
      <c r="K196643" s="15"/>
      <c r="M196643" s="15"/>
      <c r="N196643" s="30"/>
      <c r="O196643" s="15"/>
    </row>
    <row r="196644" spans="7:15" s="29" customFormat="1" x14ac:dyDescent="0.3">
      <c r="G196644" s="15"/>
      <c r="H196644" s="15"/>
      <c r="I196644" s="15"/>
      <c r="K196644" s="15"/>
      <c r="M196644" s="15"/>
      <c r="N196644" s="30"/>
      <c r="O196644" s="15"/>
    </row>
    <row r="196645" spans="7:15" s="29" customFormat="1" x14ac:dyDescent="0.3">
      <c r="G196645" s="15"/>
      <c r="H196645" s="15"/>
      <c r="I196645" s="15"/>
      <c r="K196645" s="15"/>
      <c r="M196645" s="15"/>
      <c r="N196645" s="30"/>
      <c r="O196645" s="15"/>
    </row>
    <row r="196646" spans="7:15" s="29" customFormat="1" x14ac:dyDescent="0.3">
      <c r="G196646" s="15"/>
      <c r="H196646" s="15"/>
      <c r="I196646" s="15"/>
      <c r="K196646" s="15"/>
      <c r="M196646" s="15"/>
      <c r="N196646" s="30"/>
      <c r="O196646" s="15"/>
    </row>
    <row r="196647" spans="7:15" s="29" customFormat="1" x14ac:dyDescent="0.3">
      <c r="G196647" s="15"/>
      <c r="H196647" s="15"/>
      <c r="I196647" s="15"/>
      <c r="K196647" s="15"/>
      <c r="M196647" s="15"/>
      <c r="N196647" s="30"/>
      <c r="O196647" s="15"/>
    </row>
    <row r="196648" spans="7:15" s="29" customFormat="1" x14ac:dyDescent="0.3">
      <c r="G196648" s="15"/>
      <c r="H196648" s="15"/>
      <c r="I196648" s="15"/>
      <c r="K196648" s="15"/>
      <c r="M196648" s="15"/>
      <c r="N196648" s="30"/>
      <c r="O196648" s="15"/>
    </row>
    <row r="196649" spans="7:15" s="29" customFormat="1" x14ac:dyDescent="0.3">
      <c r="G196649" s="15"/>
      <c r="H196649" s="15"/>
      <c r="I196649" s="15"/>
      <c r="K196649" s="15"/>
      <c r="M196649" s="15"/>
      <c r="N196649" s="30"/>
      <c r="O196649" s="15"/>
    </row>
    <row r="196650" spans="7:15" s="29" customFormat="1" x14ac:dyDescent="0.3">
      <c r="G196650" s="15"/>
      <c r="H196650" s="15"/>
      <c r="I196650" s="15"/>
      <c r="K196650" s="15"/>
      <c r="M196650" s="15"/>
      <c r="N196650" s="30"/>
      <c r="O196650" s="15"/>
    </row>
    <row r="196651" spans="7:15" s="29" customFormat="1" x14ac:dyDescent="0.3">
      <c r="G196651" s="15"/>
      <c r="H196651" s="15"/>
      <c r="I196651" s="15"/>
      <c r="K196651" s="15"/>
      <c r="M196651" s="15"/>
      <c r="N196651" s="30"/>
      <c r="O196651" s="15"/>
    </row>
    <row r="196652" spans="7:15" s="29" customFormat="1" x14ac:dyDescent="0.3">
      <c r="G196652" s="15"/>
      <c r="H196652" s="15"/>
      <c r="I196652" s="15"/>
      <c r="K196652" s="15"/>
      <c r="M196652" s="15"/>
      <c r="N196652" s="30"/>
      <c r="O196652" s="15"/>
    </row>
    <row r="196653" spans="7:15" s="29" customFormat="1" x14ac:dyDescent="0.3">
      <c r="G196653" s="15"/>
      <c r="H196653" s="15"/>
      <c r="I196653" s="15"/>
      <c r="K196653" s="15"/>
      <c r="M196653" s="15"/>
      <c r="N196653" s="30"/>
      <c r="O196653" s="15"/>
    </row>
    <row r="196654" spans="7:15" s="29" customFormat="1" x14ac:dyDescent="0.3">
      <c r="G196654" s="15"/>
      <c r="H196654" s="15"/>
      <c r="I196654" s="15"/>
      <c r="K196654" s="15"/>
      <c r="M196654" s="15"/>
      <c r="N196654" s="30"/>
      <c r="O196654" s="15"/>
    </row>
    <row r="196655" spans="7:15" s="29" customFormat="1" x14ac:dyDescent="0.3">
      <c r="G196655" s="15"/>
      <c r="H196655" s="15"/>
      <c r="I196655" s="15"/>
      <c r="K196655" s="15"/>
      <c r="M196655" s="15"/>
      <c r="N196655" s="30"/>
      <c r="O196655" s="15"/>
    </row>
    <row r="196656" spans="7:15" s="29" customFormat="1" x14ac:dyDescent="0.3">
      <c r="G196656" s="15"/>
      <c r="H196656" s="15"/>
      <c r="I196656" s="15"/>
      <c r="K196656" s="15"/>
      <c r="M196656" s="15"/>
      <c r="N196656" s="30"/>
      <c r="O196656" s="15"/>
    </row>
    <row r="196657" spans="7:15" s="29" customFormat="1" x14ac:dyDescent="0.3">
      <c r="G196657" s="15"/>
      <c r="H196657" s="15"/>
      <c r="I196657" s="15"/>
      <c r="K196657" s="15"/>
      <c r="M196657" s="15"/>
      <c r="N196657" s="30"/>
      <c r="O196657" s="15"/>
    </row>
    <row r="196658" spans="7:15" s="29" customFormat="1" x14ac:dyDescent="0.3">
      <c r="G196658" s="15"/>
      <c r="H196658" s="15"/>
      <c r="I196658" s="15"/>
      <c r="K196658" s="15"/>
      <c r="M196658" s="15"/>
      <c r="N196658" s="30"/>
      <c r="O196658" s="15"/>
    </row>
    <row r="196659" spans="7:15" s="29" customFormat="1" x14ac:dyDescent="0.3">
      <c r="G196659" s="15"/>
      <c r="H196659" s="15"/>
      <c r="I196659" s="15"/>
      <c r="K196659" s="15"/>
      <c r="M196659" s="15"/>
      <c r="N196659" s="30"/>
      <c r="O196659" s="15"/>
    </row>
    <row r="196660" spans="7:15" s="29" customFormat="1" x14ac:dyDescent="0.3">
      <c r="G196660" s="15"/>
      <c r="H196660" s="15"/>
      <c r="I196660" s="15"/>
      <c r="K196660" s="15"/>
      <c r="M196660" s="15"/>
      <c r="N196660" s="30"/>
      <c r="O196660" s="15"/>
    </row>
    <row r="196661" spans="7:15" s="29" customFormat="1" x14ac:dyDescent="0.3">
      <c r="G196661" s="15"/>
      <c r="H196661" s="15"/>
      <c r="I196661" s="15"/>
      <c r="K196661" s="15"/>
      <c r="M196661" s="15"/>
      <c r="N196661" s="30"/>
      <c r="O196661" s="15"/>
    </row>
    <row r="196662" spans="7:15" s="29" customFormat="1" x14ac:dyDescent="0.3">
      <c r="G196662" s="15"/>
      <c r="H196662" s="15"/>
      <c r="I196662" s="15"/>
      <c r="K196662" s="15"/>
      <c r="M196662" s="15"/>
      <c r="N196662" s="30"/>
      <c r="O196662" s="15"/>
    </row>
    <row r="196663" spans="7:15" s="29" customFormat="1" x14ac:dyDescent="0.3">
      <c r="G196663" s="15"/>
      <c r="H196663" s="15"/>
      <c r="I196663" s="15"/>
      <c r="K196663" s="15"/>
      <c r="M196663" s="15"/>
      <c r="N196663" s="30"/>
      <c r="O196663" s="15"/>
    </row>
    <row r="196664" spans="7:15" s="29" customFormat="1" x14ac:dyDescent="0.3">
      <c r="G196664" s="15"/>
      <c r="H196664" s="15"/>
      <c r="I196664" s="15"/>
      <c r="K196664" s="15"/>
      <c r="M196664" s="15"/>
      <c r="N196664" s="30"/>
      <c r="O196664" s="15"/>
    </row>
    <row r="196665" spans="7:15" s="29" customFormat="1" x14ac:dyDescent="0.3">
      <c r="G196665" s="15"/>
      <c r="H196665" s="15"/>
      <c r="I196665" s="15"/>
      <c r="K196665" s="15"/>
      <c r="M196665" s="15"/>
      <c r="N196665" s="30"/>
      <c r="O196665" s="15"/>
    </row>
    <row r="196666" spans="7:15" s="29" customFormat="1" x14ac:dyDescent="0.3">
      <c r="G196666" s="15"/>
      <c r="H196666" s="15"/>
      <c r="I196666" s="15"/>
      <c r="K196666" s="15"/>
      <c r="M196666" s="15"/>
      <c r="N196666" s="30"/>
      <c r="O196666" s="15"/>
    </row>
    <row r="196667" spans="7:15" s="29" customFormat="1" x14ac:dyDescent="0.3">
      <c r="G196667" s="15"/>
      <c r="H196667" s="15"/>
      <c r="I196667" s="15"/>
      <c r="K196667" s="15"/>
      <c r="M196667" s="15"/>
      <c r="N196667" s="30"/>
      <c r="O196667" s="15"/>
    </row>
    <row r="196668" spans="7:15" s="29" customFormat="1" x14ac:dyDescent="0.3">
      <c r="G196668" s="15"/>
      <c r="H196668" s="15"/>
      <c r="I196668" s="15"/>
      <c r="K196668" s="15"/>
      <c r="M196668" s="15"/>
      <c r="N196668" s="30"/>
      <c r="O196668" s="15"/>
    </row>
    <row r="196669" spans="7:15" s="29" customFormat="1" x14ac:dyDescent="0.3">
      <c r="G196669" s="15"/>
      <c r="H196669" s="15"/>
      <c r="I196669" s="15"/>
      <c r="K196669" s="15"/>
      <c r="M196669" s="15"/>
      <c r="N196669" s="30"/>
      <c r="O196669" s="15"/>
    </row>
    <row r="196670" spans="7:15" s="29" customFormat="1" x14ac:dyDescent="0.3">
      <c r="G196670" s="15"/>
      <c r="H196670" s="15"/>
      <c r="I196670" s="15"/>
      <c r="K196670" s="15"/>
      <c r="M196670" s="15"/>
      <c r="N196670" s="30"/>
      <c r="O196670" s="15"/>
    </row>
    <row r="196671" spans="7:15" s="29" customFormat="1" x14ac:dyDescent="0.3">
      <c r="G196671" s="15"/>
      <c r="H196671" s="15"/>
      <c r="I196671" s="15"/>
      <c r="K196671" s="15"/>
      <c r="M196671" s="15"/>
      <c r="N196671" s="30"/>
      <c r="O196671" s="15"/>
    </row>
    <row r="196672" spans="7:15" s="29" customFormat="1" x14ac:dyDescent="0.3">
      <c r="G196672" s="15"/>
      <c r="H196672" s="15"/>
      <c r="I196672" s="15"/>
      <c r="K196672" s="15"/>
      <c r="M196672" s="15"/>
      <c r="N196672" s="30"/>
      <c r="O196672" s="15"/>
    </row>
    <row r="196673" spans="7:15" s="29" customFormat="1" x14ac:dyDescent="0.3">
      <c r="G196673" s="15"/>
      <c r="H196673" s="15"/>
      <c r="I196673" s="15"/>
      <c r="K196673" s="15"/>
      <c r="M196673" s="15"/>
      <c r="N196673" s="30"/>
      <c r="O196673" s="15"/>
    </row>
    <row r="196674" spans="7:15" s="29" customFormat="1" x14ac:dyDescent="0.3">
      <c r="G196674" s="15"/>
      <c r="H196674" s="15"/>
      <c r="I196674" s="15"/>
      <c r="K196674" s="15"/>
      <c r="M196674" s="15"/>
      <c r="N196674" s="30"/>
      <c r="O196674" s="15"/>
    </row>
    <row r="196675" spans="7:15" s="29" customFormat="1" x14ac:dyDescent="0.3">
      <c r="G196675" s="15"/>
      <c r="H196675" s="15"/>
      <c r="I196675" s="15"/>
      <c r="K196675" s="15"/>
      <c r="M196675" s="15"/>
      <c r="N196675" s="30"/>
      <c r="O196675" s="15"/>
    </row>
    <row r="196676" spans="7:15" s="29" customFormat="1" x14ac:dyDescent="0.3">
      <c r="G196676" s="15"/>
      <c r="H196676" s="15"/>
      <c r="I196676" s="15"/>
      <c r="K196676" s="15"/>
      <c r="M196676" s="15"/>
      <c r="N196676" s="30"/>
      <c r="O196676" s="15"/>
    </row>
    <row r="196677" spans="7:15" s="29" customFormat="1" x14ac:dyDescent="0.3">
      <c r="G196677" s="15"/>
      <c r="H196677" s="15"/>
      <c r="I196677" s="15"/>
      <c r="K196677" s="15"/>
      <c r="M196677" s="15"/>
      <c r="N196677" s="30"/>
      <c r="O196677" s="15"/>
    </row>
    <row r="196678" spans="7:15" s="29" customFormat="1" x14ac:dyDescent="0.3">
      <c r="G196678" s="15"/>
      <c r="H196678" s="15"/>
      <c r="I196678" s="15"/>
      <c r="K196678" s="15"/>
      <c r="M196678" s="15"/>
      <c r="N196678" s="30"/>
      <c r="O196678" s="15"/>
    </row>
    <row r="196679" spans="7:15" s="29" customFormat="1" x14ac:dyDescent="0.3">
      <c r="G196679" s="15"/>
      <c r="H196679" s="15"/>
      <c r="I196679" s="15"/>
      <c r="K196679" s="15"/>
      <c r="M196679" s="15"/>
      <c r="N196679" s="30"/>
      <c r="O196679" s="15"/>
    </row>
    <row r="196680" spans="7:15" s="29" customFormat="1" x14ac:dyDescent="0.3">
      <c r="G196680" s="15"/>
      <c r="H196680" s="15"/>
      <c r="I196680" s="15"/>
      <c r="K196680" s="15"/>
      <c r="M196680" s="15"/>
      <c r="N196680" s="30"/>
      <c r="O196680" s="15"/>
    </row>
    <row r="196681" spans="7:15" s="29" customFormat="1" x14ac:dyDescent="0.3">
      <c r="G196681" s="15"/>
      <c r="H196681" s="15"/>
      <c r="I196681" s="15"/>
      <c r="K196681" s="15"/>
      <c r="M196681" s="15"/>
      <c r="N196681" s="30"/>
      <c r="O196681" s="15"/>
    </row>
    <row r="196682" spans="7:15" s="29" customFormat="1" x14ac:dyDescent="0.3">
      <c r="G196682" s="15"/>
      <c r="H196682" s="15"/>
      <c r="I196682" s="15"/>
      <c r="K196682" s="15"/>
      <c r="M196682" s="15"/>
      <c r="N196682" s="30"/>
      <c r="O196682" s="15"/>
    </row>
    <row r="196683" spans="7:15" s="29" customFormat="1" x14ac:dyDescent="0.3">
      <c r="G196683" s="15"/>
      <c r="H196683" s="15"/>
      <c r="I196683" s="15"/>
      <c r="K196683" s="15"/>
      <c r="M196683" s="15"/>
      <c r="N196683" s="30"/>
      <c r="O196683" s="15"/>
    </row>
    <row r="196684" spans="7:15" s="29" customFormat="1" x14ac:dyDescent="0.3">
      <c r="G196684" s="15"/>
      <c r="H196684" s="15"/>
      <c r="I196684" s="15"/>
      <c r="K196684" s="15"/>
      <c r="M196684" s="15"/>
      <c r="N196684" s="30"/>
      <c r="O196684" s="15"/>
    </row>
    <row r="196685" spans="7:15" s="29" customFormat="1" x14ac:dyDescent="0.3">
      <c r="G196685" s="15"/>
      <c r="H196685" s="15"/>
      <c r="I196685" s="15"/>
      <c r="K196685" s="15"/>
      <c r="M196685" s="15"/>
      <c r="N196685" s="30"/>
      <c r="O196685" s="15"/>
    </row>
    <row r="196686" spans="7:15" s="29" customFormat="1" x14ac:dyDescent="0.3">
      <c r="G196686" s="15"/>
      <c r="H196686" s="15"/>
      <c r="I196686" s="15"/>
      <c r="K196686" s="15"/>
      <c r="M196686" s="15"/>
      <c r="N196686" s="30"/>
      <c r="O196686" s="15"/>
    </row>
    <row r="196687" spans="7:15" s="29" customFormat="1" x14ac:dyDescent="0.3">
      <c r="G196687" s="15"/>
      <c r="H196687" s="15"/>
      <c r="I196687" s="15"/>
      <c r="K196687" s="15"/>
      <c r="M196687" s="15"/>
      <c r="N196687" s="30"/>
      <c r="O196687" s="15"/>
    </row>
    <row r="196688" spans="7:15" s="29" customFormat="1" x14ac:dyDescent="0.3">
      <c r="G196688" s="15"/>
      <c r="H196688" s="15"/>
      <c r="I196688" s="15"/>
      <c r="K196688" s="15"/>
      <c r="M196688" s="15"/>
      <c r="N196688" s="30"/>
      <c r="O196688" s="15"/>
    </row>
    <row r="196689" spans="7:15" s="29" customFormat="1" x14ac:dyDescent="0.3">
      <c r="G196689" s="15"/>
      <c r="H196689" s="15"/>
      <c r="I196689" s="15"/>
      <c r="K196689" s="15"/>
      <c r="M196689" s="15"/>
      <c r="N196689" s="30"/>
      <c r="O196689" s="15"/>
    </row>
    <row r="196690" spans="7:15" s="29" customFormat="1" x14ac:dyDescent="0.3">
      <c r="G196690" s="15"/>
      <c r="H196690" s="15"/>
      <c r="I196690" s="15"/>
      <c r="K196690" s="15"/>
      <c r="M196690" s="15"/>
      <c r="N196690" s="30"/>
      <c r="O196690" s="15"/>
    </row>
    <row r="196691" spans="7:15" s="29" customFormat="1" x14ac:dyDescent="0.3">
      <c r="G196691" s="15"/>
      <c r="H196691" s="15"/>
      <c r="I196691" s="15"/>
      <c r="K196691" s="15"/>
      <c r="M196691" s="15"/>
      <c r="N196691" s="30"/>
      <c r="O196691" s="15"/>
    </row>
    <row r="196692" spans="7:15" s="29" customFormat="1" x14ac:dyDescent="0.3">
      <c r="G196692" s="15"/>
      <c r="H196692" s="15"/>
      <c r="I196692" s="15"/>
      <c r="K196692" s="15"/>
      <c r="M196692" s="15"/>
      <c r="N196692" s="30"/>
      <c r="O196692" s="15"/>
    </row>
    <row r="196693" spans="7:15" s="29" customFormat="1" x14ac:dyDescent="0.3">
      <c r="G196693" s="15"/>
      <c r="H196693" s="15"/>
      <c r="I196693" s="15"/>
      <c r="K196693" s="15"/>
      <c r="M196693" s="15"/>
      <c r="N196693" s="30"/>
      <c r="O196693" s="15"/>
    </row>
    <row r="196694" spans="7:15" s="29" customFormat="1" x14ac:dyDescent="0.3">
      <c r="G196694" s="15"/>
      <c r="H196694" s="15"/>
      <c r="I196694" s="15"/>
      <c r="K196694" s="15"/>
      <c r="M196694" s="15"/>
      <c r="N196694" s="30"/>
      <c r="O196694" s="15"/>
    </row>
    <row r="196695" spans="7:15" s="29" customFormat="1" x14ac:dyDescent="0.3">
      <c r="G196695" s="15"/>
      <c r="H196695" s="15"/>
      <c r="I196695" s="15"/>
      <c r="K196695" s="15"/>
      <c r="M196695" s="15"/>
      <c r="N196695" s="30"/>
      <c r="O196695" s="15"/>
    </row>
    <row r="196696" spans="7:15" s="29" customFormat="1" x14ac:dyDescent="0.3">
      <c r="G196696" s="15"/>
      <c r="H196696" s="15"/>
      <c r="I196696" s="15"/>
      <c r="K196696" s="15"/>
      <c r="M196696" s="15"/>
      <c r="N196696" s="30"/>
      <c r="O196696" s="15"/>
    </row>
    <row r="196697" spans="7:15" s="29" customFormat="1" x14ac:dyDescent="0.3">
      <c r="G196697" s="15"/>
      <c r="H196697" s="15"/>
      <c r="I196697" s="15"/>
      <c r="K196697" s="15"/>
      <c r="M196697" s="15"/>
      <c r="N196697" s="30"/>
      <c r="O196697" s="15"/>
    </row>
    <row r="196698" spans="7:15" s="29" customFormat="1" x14ac:dyDescent="0.3">
      <c r="G196698" s="15"/>
      <c r="H196698" s="15"/>
      <c r="I196698" s="15"/>
      <c r="K196698" s="15"/>
      <c r="M196698" s="15"/>
      <c r="N196698" s="30"/>
      <c r="O196698" s="15"/>
    </row>
    <row r="196699" spans="7:15" s="29" customFormat="1" x14ac:dyDescent="0.3">
      <c r="G196699" s="15"/>
      <c r="H196699" s="15"/>
      <c r="I196699" s="15"/>
      <c r="K196699" s="15"/>
      <c r="M196699" s="15"/>
      <c r="N196699" s="30"/>
      <c r="O196699" s="15"/>
    </row>
    <row r="196700" spans="7:15" s="29" customFormat="1" x14ac:dyDescent="0.3">
      <c r="G196700" s="15"/>
      <c r="H196700" s="15"/>
      <c r="I196700" s="15"/>
      <c r="K196700" s="15"/>
      <c r="M196700" s="15"/>
      <c r="N196700" s="30"/>
      <c r="O196700" s="15"/>
    </row>
    <row r="196701" spans="7:15" s="29" customFormat="1" x14ac:dyDescent="0.3">
      <c r="G196701" s="15"/>
      <c r="H196701" s="15"/>
      <c r="I196701" s="15"/>
      <c r="K196701" s="15"/>
      <c r="M196701" s="15"/>
      <c r="N196701" s="30"/>
      <c r="O196701" s="15"/>
    </row>
    <row r="196702" spans="7:15" s="29" customFormat="1" x14ac:dyDescent="0.3">
      <c r="G196702" s="15"/>
      <c r="H196702" s="15"/>
      <c r="I196702" s="15"/>
      <c r="K196702" s="15"/>
      <c r="M196702" s="15"/>
      <c r="N196702" s="30"/>
      <c r="O196702" s="15"/>
    </row>
    <row r="196703" spans="7:15" s="29" customFormat="1" x14ac:dyDescent="0.3">
      <c r="G196703" s="15"/>
      <c r="H196703" s="15"/>
      <c r="I196703" s="15"/>
      <c r="K196703" s="15"/>
      <c r="M196703" s="15"/>
      <c r="N196703" s="30"/>
      <c r="O196703" s="15"/>
    </row>
    <row r="196704" spans="7:15" s="29" customFormat="1" x14ac:dyDescent="0.3">
      <c r="G196704" s="15"/>
      <c r="H196704" s="15"/>
      <c r="I196704" s="15"/>
      <c r="K196704" s="15"/>
      <c r="M196704" s="15"/>
      <c r="N196704" s="30"/>
      <c r="O196704" s="15"/>
    </row>
    <row r="196705" spans="7:15" s="29" customFormat="1" x14ac:dyDescent="0.3">
      <c r="G196705" s="15"/>
      <c r="H196705" s="15"/>
      <c r="I196705" s="15"/>
      <c r="K196705" s="15"/>
      <c r="M196705" s="15"/>
      <c r="N196705" s="30"/>
      <c r="O196705" s="15"/>
    </row>
    <row r="196706" spans="7:15" s="29" customFormat="1" x14ac:dyDescent="0.3">
      <c r="G196706" s="15"/>
      <c r="H196706" s="15"/>
      <c r="I196706" s="15"/>
      <c r="K196706" s="15"/>
      <c r="M196706" s="15"/>
      <c r="N196706" s="30"/>
      <c r="O196706" s="15"/>
    </row>
    <row r="196707" spans="7:15" s="29" customFormat="1" x14ac:dyDescent="0.3">
      <c r="G196707" s="15"/>
      <c r="H196707" s="15"/>
      <c r="I196707" s="15"/>
      <c r="K196707" s="15"/>
      <c r="M196707" s="15"/>
      <c r="N196707" s="30"/>
      <c r="O196707" s="15"/>
    </row>
    <row r="196708" spans="7:15" s="29" customFormat="1" x14ac:dyDescent="0.3">
      <c r="G196708" s="15"/>
      <c r="H196708" s="15"/>
      <c r="I196708" s="15"/>
      <c r="K196708" s="15"/>
      <c r="M196708" s="15"/>
      <c r="N196708" s="30"/>
      <c r="O196708" s="15"/>
    </row>
    <row r="196709" spans="7:15" s="29" customFormat="1" x14ac:dyDescent="0.3">
      <c r="G196709" s="15"/>
      <c r="H196709" s="15"/>
      <c r="I196709" s="15"/>
      <c r="K196709" s="15"/>
      <c r="M196709" s="15"/>
      <c r="N196709" s="30"/>
      <c r="O196709" s="15"/>
    </row>
    <row r="196710" spans="7:15" s="29" customFormat="1" x14ac:dyDescent="0.3">
      <c r="G196710" s="15"/>
      <c r="H196710" s="15"/>
      <c r="I196710" s="15"/>
      <c r="K196710" s="15"/>
      <c r="M196710" s="15"/>
      <c r="N196710" s="30"/>
      <c r="O196710" s="15"/>
    </row>
    <row r="196711" spans="7:15" s="29" customFormat="1" x14ac:dyDescent="0.3">
      <c r="G196711" s="15"/>
      <c r="H196711" s="15"/>
      <c r="I196711" s="15"/>
      <c r="K196711" s="15"/>
      <c r="M196711" s="15"/>
      <c r="N196711" s="30"/>
      <c r="O196711" s="15"/>
    </row>
    <row r="196712" spans="7:15" s="29" customFormat="1" x14ac:dyDescent="0.3">
      <c r="G196712" s="15"/>
      <c r="H196712" s="15"/>
      <c r="I196712" s="15"/>
      <c r="K196712" s="15"/>
      <c r="M196712" s="15"/>
      <c r="N196712" s="30"/>
      <c r="O196712" s="15"/>
    </row>
    <row r="196713" spans="7:15" s="29" customFormat="1" x14ac:dyDescent="0.3">
      <c r="G196713" s="15"/>
      <c r="H196713" s="15"/>
      <c r="I196713" s="15"/>
      <c r="K196713" s="15"/>
      <c r="M196713" s="15"/>
      <c r="N196713" s="30"/>
      <c r="O196713" s="15"/>
    </row>
    <row r="196714" spans="7:15" s="29" customFormat="1" x14ac:dyDescent="0.3">
      <c r="G196714" s="15"/>
      <c r="H196714" s="15"/>
      <c r="I196714" s="15"/>
      <c r="K196714" s="15"/>
      <c r="M196714" s="15"/>
      <c r="N196714" s="30"/>
      <c r="O196714" s="15"/>
    </row>
    <row r="196715" spans="7:15" s="29" customFormat="1" x14ac:dyDescent="0.3">
      <c r="G196715" s="15"/>
      <c r="H196715" s="15"/>
      <c r="I196715" s="15"/>
      <c r="K196715" s="15"/>
      <c r="M196715" s="15"/>
      <c r="N196715" s="30"/>
      <c r="O196715" s="15"/>
    </row>
    <row r="196716" spans="7:15" s="29" customFormat="1" x14ac:dyDescent="0.3">
      <c r="G196716" s="15"/>
      <c r="H196716" s="15"/>
      <c r="I196716" s="15"/>
      <c r="K196716" s="15"/>
      <c r="M196716" s="15"/>
      <c r="N196716" s="30"/>
      <c r="O196716" s="15"/>
    </row>
    <row r="196717" spans="7:15" s="29" customFormat="1" x14ac:dyDescent="0.3">
      <c r="G196717" s="15"/>
      <c r="H196717" s="15"/>
      <c r="I196717" s="15"/>
      <c r="K196717" s="15"/>
      <c r="M196717" s="15"/>
      <c r="N196717" s="30"/>
      <c r="O196717" s="15"/>
    </row>
    <row r="196718" spans="7:15" s="29" customFormat="1" x14ac:dyDescent="0.3">
      <c r="G196718" s="15"/>
      <c r="H196718" s="15"/>
      <c r="I196718" s="15"/>
      <c r="K196718" s="15"/>
      <c r="M196718" s="15"/>
      <c r="N196718" s="30"/>
      <c r="O196718" s="15"/>
    </row>
    <row r="196719" spans="7:15" s="29" customFormat="1" x14ac:dyDescent="0.3">
      <c r="G196719" s="15"/>
      <c r="H196719" s="15"/>
      <c r="I196719" s="15"/>
      <c r="K196719" s="15"/>
      <c r="M196719" s="15"/>
      <c r="N196719" s="30"/>
      <c r="O196719" s="15"/>
    </row>
    <row r="196720" spans="7:15" s="29" customFormat="1" x14ac:dyDescent="0.3">
      <c r="G196720" s="15"/>
      <c r="H196720" s="15"/>
      <c r="I196720" s="15"/>
      <c r="K196720" s="15"/>
      <c r="M196720" s="15"/>
      <c r="N196720" s="30"/>
      <c r="O196720" s="15"/>
    </row>
    <row r="196721" spans="7:15" s="29" customFormat="1" x14ac:dyDescent="0.3">
      <c r="G196721" s="15"/>
      <c r="H196721" s="15"/>
      <c r="I196721" s="15"/>
      <c r="K196721" s="15"/>
      <c r="M196721" s="15"/>
      <c r="N196721" s="30"/>
      <c r="O196721" s="15"/>
    </row>
    <row r="196722" spans="7:15" s="29" customFormat="1" x14ac:dyDescent="0.3">
      <c r="G196722" s="15"/>
      <c r="H196722" s="15"/>
      <c r="I196722" s="15"/>
      <c r="K196722" s="15"/>
      <c r="M196722" s="15"/>
      <c r="N196722" s="30"/>
      <c r="O196722" s="15"/>
    </row>
    <row r="196723" spans="7:15" s="29" customFormat="1" x14ac:dyDescent="0.3">
      <c r="G196723" s="15"/>
      <c r="H196723" s="15"/>
      <c r="I196723" s="15"/>
      <c r="K196723" s="15"/>
      <c r="M196723" s="15"/>
      <c r="N196723" s="30"/>
      <c r="O196723" s="15"/>
    </row>
    <row r="196724" spans="7:15" s="29" customFormat="1" x14ac:dyDescent="0.3">
      <c r="G196724" s="15"/>
      <c r="H196724" s="15"/>
      <c r="I196724" s="15"/>
      <c r="K196724" s="15"/>
      <c r="M196724" s="15"/>
      <c r="N196724" s="30"/>
      <c r="O196724" s="15"/>
    </row>
    <row r="196725" spans="7:15" s="29" customFormat="1" x14ac:dyDescent="0.3">
      <c r="G196725" s="15"/>
      <c r="H196725" s="15"/>
      <c r="I196725" s="15"/>
      <c r="K196725" s="15"/>
      <c r="M196725" s="15"/>
      <c r="N196725" s="30"/>
      <c r="O196725" s="15"/>
    </row>
    <row r="196726" spans="7:15" s="29" customFormat="1" x14ac:dyDescent="0.3">
      <c r="G196726" s="15"/>
      <c r="H196726" s="15"/>
      <c r="I196726" s="15"/>
      <c r="K196726" s="15"/>
      <c r="M196726" s="15"/>
      <c r="N196726" s="30"/>
      <c r="O196726" s="15"/>
    </row>
    <row r="196727" spans="7:15" s="29" customFormat="1" x14ac:dyDescent="0.3">
      <c r="G196727" s="15"/>
      <c r="H196727" s="15"/>
      <c r="I196727" s="15"/>
      <c r="K196727" s="15"/>
      <c r="M196727" s="15"/>
      <c r="N196727" s="30"/>
      <c r="O196727" s="15"/>
    </row>
    <row r="196728" spans="7:15" s="29" customFormat="1" x14ac:dyDescent="0.3">
      <c r="G196728" s="15"/>
      <c r="H196728" s="15"/>
      <c r="I196728" s="15"/>
      <c r="K196728" s="15"/>
      <c r="M196728" s="15"/>
      <c r="N196728" s="30"/>
      <c r="O196728" s="15"/>
    </row>
    <row r="196729" spans="7:15" s="29" customFormat="1" x14ac:dyDescent="0.3">
      <c r="G196729" s="15"/>
      <c r="H196729" s="15"/>
      <c r="I196729" s="15"/>
      <c r="K196729" s="15"/>
      <c r="M196729" s="15"/>
      <c r="N196729" s="30"/>
      <c r="O196729" s="15"/>
    </row>
    <row r="196730" spans="7:15" s="29" customFormat="1" x14ac:dyDescent="0.3">
      <c r="G196730" s="15"/>
      <c r="H196730" s="15"/>
      <c r="I196730" s="15"/>
      <c r="K196730" s="15"/>
      <c r="M196730" s="15"/>
      <c r="N196730" s="30"/>
      <c r="O196730" s="15"/>
    </row>
    <row r="196731" spans="7:15" s="29" customFormat="1" x14ac:dyDescent="0.3">
      <c r="G196731" s="15"/>
      <c r="H196731" s="15"/>
      <c r="I196731" s="15"/>
      <c r="K196731" s="15"/>
      <c r="M196731" s="15"/>
      <c r="N196731" s="30"/>
      <c r="O196731" s="15"/>
    </row>
    <row r="196732" spans="7:15" s="29" customFormat="1" x14ac:dyDescent="0.3">
      <c r="G196732" s="15"/>
      <c r="H196732" s="15"/>
      <c r="I196732" s="15"/>
      <c r="K196732" s="15"/>
      <c r="M196732" s="15"/>
      <c r="N196732" s="30"/>
      <c r="O196732" s="15"/>
    </row>
    <row r="196733" spans="7:15" s="29" customFormat="1" x14ac:dyDescent="0.3">
      <c r="G196733" s="15"/>
      <c r="H196733" s="15"/>
      <c r="I196733" s="15"/>
      <c r="K196733" s="15"/>
      <c r="M196733" s="15"/>
      <c r="N196733" s="30"/>
      <c r="O196733" s="15"/>
    </row>
    <row r="196734" spans="7:15" s="29" customFormat="1" x14ac:dyDescent="0.3">
      <c r="G196734" s="15"/>
      <c r="H196734" s="15"/>
      <c r="I196734" s="15"/>
      <c r="K196734" s="15"/>
      <c r="M196734" s="15"/>
      <c r="N196734" s="30"/>
      <c r="O196734" s="15"/>
    </row>
    <row r="196735" spans="7:15" s="29" customFormat="1" x14ac:dyDescent="0.3">
      <c r="G196735" s="15"/>
      <c r="H196735" s="15"/>
      <c r="I196735" s="15"/>
      <c r="K196735" s="15"/>
      <c r="M196735" s="15"/>
      <c r="N196735" s="30"/>
      <c r="O196735" s="15"/>
    </row>
    <row r="196736" spans="7:15" s="29" customFormat="1" x14ac:dyDescent="0.3">
      <c r="G196736" s="15"/>
      <c r="H196736" s="15"/>
      <c r="I196736" s="15"/>
      <c r="K196736" s="15"/>
      <c r="M196736" s="15"/>
      <c r="N196736" s="30"/>
      <c r="O196736" s="15"/>
    </row>
    <row r="196737" spans="7:15" s="29" customFormat="1" x14ac:dyDescent="0.3">
      <c r="G196737" s="15"/>
      <c r="H196737" s="15"/>
      <c r="I196737" s="15"/>
      <c r="K196737" s="15"/>
      <c r="M196737" s="15"/>
      <c r="N196737" s="30"/>
      <c r="O196737" s="15"/>
    </row>
    <row r="196738" spans="7:15" s="29" customFormat="1" x14ac:dyDescent="0.3">
      <c r="G196738" s="15"/>
      <c r="H196738" s="15"/>
      <c r="I196738" s="15"/>
      <c r="K196738" s="15"/>
      <c r="M196738" s="15"/>
      <c r="N196738" s="30"/>
      <c r="O196738" s="15"/>
    </row>
    <row r="196739" spans="7:15" s="29" customFormat="1" x14ac:dyDescent="0.3">
      <c r="G196739" s="15"/>
      <c r="H196739" s="15"/>
      <c r="I196739" s="15"/>
      <c r="K196739" s="15"/>
      <c r="M196739" s="15"/>
      <c r="N196739" s="30"/>
      <c r="O196739" s="15"/>
    </row>
    <row r="196740" spans="7:15" s="29" customFormat="1" x14ac:dyDescent="0.3">
      <c r="G196740" s="15"/>
      <c r="H196740" s="15"/>
      <c r="I196740" s="15"/>
      <c r="K196740" s="15"/>
      <c r="M196740" s="15"/>
      <c r="N196740" s="30"/>
      <c r="O196740" s="15"/>
    </row>
    <row r="196741" spans="7:15" s="29" customFormat="1" x14ac:dyDescent="0.3">
      <c r="G196741" s="15"/>
      <c r="H196741" s="15"/>
      <c r="I196741" s="15"/>
      <c r="K196741" s="15"/>
      <c r="M196741" s="15"/>
      <c r="N196741" s="30"/>
      <c r="O196741" s="15"/>
    </row>
    <row r="196742" spans="7:15" s="29" customFormat="1" x14ac:dyDescent="0.3">
      <c r="G196742" s="15"/>
      <c r="H196742" s="15"/>
      <c r="I196742" s="15"/>
      <c r="K196742" s="15"/>
      <c r="M196742" s="15"/>
      <c r="N196742" s="30"/>
      <c r="O196742" s="15"/>
    </row>
    <row r="196743" spans="7:15" s="29" customFormat="1" x14ac:dyDescent="0.3">
      <c r="G196743" s="15"/>
      <c r="H196743" s="15"/>
      <c r="I196743" s="15"/>
      <c r="K196743" s="15"/>
      <c r="M196743" s="15"/>
      <c r="N196743" s="30"/>
      <c r="O196743" s="15"/>
    </row>
    <row r="196744" spans="7:15" s="29" customFormat="1" x14ac:dyDescent="0.3">
      <c r="G196744" s="15"/>
      <c r="H196744" s="15"/>
      <c r="I196744" s="15"/>
      <c r="K196744" s="15"/>
      <c r="M196744" s="15"/>
      <c r="N196744" s="30"/>
      <c r="O196744" s="15"/>
    </row>
    <row r="196745" spans="7:15" s="29" customFormat="1" x14ac:dyDescent="0.3">
      <c r="G196745" s="15"/>
      <c r="H196745" s="15"/>
      <c r="I196745" s="15"/>
      <c r="K196745" s="15"/>
      <c r="M196745" s="15"/>
      <c r="N196745" s="30"/>
      <c r="O196745" s="15"/>
    </row>
    <row r="196746" spans="7:15" s="29" customFormat="1" x14ac:dyDescent="0.3">
      <c r="G196746" s="15"/>
      <c r="H196746" s="15"/>
      <c r="I196746" s="15"/>
      <c r="K196746" s="15"/>
      <c r="M196746" s="15"/>
      <c r="N196746" s="30"/>
      <c r="O196746" s="15"/>
    </row>
    <row r="196747" spans="7:15" s="29" customFormat="1" x14ac:dyDescent="0.3">
      <c r="G196747" s="15"/>
      <c r="H196747" s="15"/>
      <c r="I196747" s="15"/>
      <c r="K196747" s="15"/>
      <c r="M196747" s="15"/>
      <c r="N196747" s="30"/>
      <c r="O196747" s="15"/>
    </row>
    <row r="196748" spans="7:15" s="29" customFormat="1" x14ac:dyDescent="0.3">
      <c r="G196748" s="15"/>
      <c r="H196748" s="15"/>
      <c r="I196748" s="15"/>
      <c r="K196748" s="15"/>
      <c r="M196748" s="15"/>
      <c r="N196748" s="30"/>
      <c r="O196748" s="15"/>
    </row>
    <row r="196749" spans="7:15" s="29" customFormat="1" x14ac:dyDescent="0.3">
      <c r="G196749" s="15"/>
      <c r="H196749" s="15"/>
      <c r="I196749" s="15"/>
      <c r="K196749" s="15"/>
      <c r="M196749" s="15"/>
      <c r="N196749" s="30"/>
      <c r="O196749" s="15"/>
    </row>
    <row r="196750" spans="7:15" s="29" customFormat="1" x14ac:dyDescent="0.3">
      <c r="G196750" s="15"/>
      <c r="H196750" s="15"/>
      <c r="I196750" s="15"/>
      <c r="K196750" s="15"/>
      <c r="M196750" s="15"/>
      <c r="N196750" s="30"/>
      <c r="O196750" s="15"/>
    </row>
    <row r="196751" spans="7:15" s="29" customFormat="1" x14ac:dyDescent="0.3">
      <c r="G196751" s="15"/>
      <c r="H196751" s="15"/>
      <c r="I196751" s="15"/>
      <c r="K196751" s="15"/>
      <c r="M196751" s="15"/>
      <c r="N196751" s="30"/>
      <c r="O196751" s="15"/>
    </row>
    <row r="196752" spans="7:15" s="29" customFormat="1" x14ac:dyDescent="0.3">
      <c r="G196752" s="15"/>
      <c r="H196752" s="15"/>
      <c r="I196752" s="15"/>
      <c r="K196752" s="15"/>
      <c r="M196752" s="15"/>
      <c r="N196752" s="30"/>
      <c r="O196752" s="15"/>
    </row>
    <row r="196753" spans="7:15" s="29" customFormat="1" x14ac:dyDescent="0.3">
      <c r="G196753" s="15"/>
      <c r="H196753" s="15"/>
      <c r="I196753" s="15"/>
      <c r="K196753" s="15"/>
      <c r="M196753" s="15"/>
      <c r="N196753" s="30"/>
      <c r="O196753" s="15"/>
    </row>
    <row r="196754" spans="7:15" s="29" customFormat="1" x14ac:dyDescent="0.3">
      <c r="G196754" s="15"/>
      <c r="H196754" s="15"/>
      <c r="I196754" s="15"/>
      <c r="K196754" s="15"/>
      <c r="M196754" s="15"/>
      <c r="N196754" s="30"/>
      <c r="O196754" s="15"/>
    </row>
    <row r="196755" spans="7:15" s="29" customFormat="1" x14ac:dyDescent="0.3">
      <c r="G196755" s="15"/>
      <c r="H196755" s="15"/>
      <c r="I196755" s="15"/>
      <c r="K196755" s="15"/>
      <c r="M196755" s="15"/>
      <c r="N196755" s="30"/>
      <c r="O196755" s="15"/>
    </row>
    <row r="196756" spans="7:15" s="29" customFormat="1" x14ac:dyDescent="0.3">
      <c r="G196756" s="15"/>
      <c r="H196756" s="15"/>
      <c r="I196756" s="15"/>
      <c r="K196756" s="15"/>
      <c r="M196756" s="15"/>
      <c r="N196756" s="30"/>
      <c r="O196756" s="15"/>
    </row>
    <row r="196757" spans="7:15" s="29" customFormat="1" x14ac:dyDescent="0.3">
      <c r="G196757" s="15"/>
      <c r="H196757" s="15"/>
      <c r="I196757" s="15"/>
      <c r="K196757" s="15"/>
      <c r="M196757" s="15"/>
      <c r="N196757" s="30"/>
      <c r="O196757" s="15"/>
    </row>
    <row r="196758" spans="7:15" s="29" customFormat="1" x14ac:dyDescent="0.3">
      <c r="G196758" s="15"/>
      <c r="H196758" s="15"/>
      <c r="I196758" s="15"/>
      <c r="K196758" s="15"/>
      <c r="M196758" s="15"/>
      <c r="N196758" s="30"/>
      <c r="O196758" s="15"/>
    </row>
    <row r="196759" spans="7:15" s="29" customFormat="1" x14ac:dyDescent="0.3">
      <c r="G196759" s="15"/>
      <c r="H196759" s="15"/>
      <c r="I196759" s="15"/>
      <c r="K196759" s="15"/>
      <c r="M196759" s="15"/>
      <c r="N196759" s="30"/>
      <c r="O196759" s="15"/>
    </row>
    <row r="196760" spans="7:15" s="29" customFormat="1" x14ac:dyDescent="0.3">
      <c r="G196760" s="15"/>
      <c r="H196760" s="15"/>
      <c r="I196760" s="15"/>
      <c r="K196760" s="15"/>
      <c r="M196760" s="15"/>
      <c r="N196760" s="30"/>
      <c r="O196760" s="15"/>
    </row>
    <row r="196761" spans="7:15" s="29" customFormat="1" x14ac:dyDescent="0.3">
      <c r="G196761" s="15"/>
      <c r="H196761" s="15"/>
      <c r="I196761" s="15"/>
      <c r="K196761" s="15"/>
      <c r="M196761" s="15"/>
      <c r="N196761" s="30"/>
      <c r="O196761" s="15"/>
    </row>
    <row r="196762" spans="7:15" s="29" customFormat="1" x14ac:dyDescent="0.3">
      <c r="G196762" s="15"/>
      <c r="H196762" s="15"/>
      <c r="I196762" s="15"/>
      <c r="K196762" s="15"/>
      <c r="M196762" s="15"/>
      <c r="N196762" s="30"/>
      <c r="O196762" s="15"/>
    </row>
    <row r="196763" spans="7:15" s="29" customFormat="1" x14ac:dyDescent="0.3">
      <c r="G196763" s="15"/>
      <c r="H196763" s="15"/>
      <c r="I196763" s="15"/>
      <c r="K196763" s="15"/>
      <c r="M196763" s="15"/>
      <c r="N196763" s="30"/>
      <c r="O196763" s="15"/>
    </row>
    <row r="196764" spans="7:15" s="29" customFormat="1" x14ac:dyDescent="0.3">
      <c r="G196764" s="15"/>
      <c r="H196764" s="15"/>
      <c r="I196764" s="15"/>
      <c r="K196764" s="15"/>
      <c r="M196764" s="15"/>
      <c r="N196764" s="30"/>
      <c r="O196764" s="15"/>
    </row>
    <row r="196765" spans="7:15" s="29" customFormat="1" x14ac:dyDescent="0.3">
      <c r="G196765" s="15"/>
      <c r="H196765" s="15"/>
      <c r="I196765" s="15"/>
      <c r="K196765" s="15"/>
      <c r="M196765" s="15"/>
      <c r="N196765" s="30"/>
      <c r="O196765" s="15"/>
    </row>
    <row r="196766" spans="7:15" s="29" customFormat="1" x14ac:dyDescent="0.3">
      <c r="G196766" s="15"/>
      <c r="H196766" s="15"/>
      <c r="I196766" s="15"/>
      <c r="K196766" s="15"/>
      <c r="M196766" s="15"/>
      <c r="N196766" s="30"/>
      <c r="O196766" s="15"/>
    </row>
    <row r="196767" spans="7:15" s="29" customFormat="1" x14ac:dyDescent="0.3">
      <c r="G196767" s="15"/>
      <c r="H196767" s="15"/>
      <c r="I196767" s="15"/>
      <c r="K196767" s="15"/>
      <c r="M196767" s="15"/>
      <c r="N196767" s="30"/>
      <c r="O196767" s="15"/>
    </row>
    <row r="196768" spans="7:15" s="29" customFormat="1" x14ac:dyDescent="0.3">
      <c r="G196768" s="15"/>
      <c r="H196768" s="15"/>
      <c r="I196768" s="15"/>
      <c r="K196768" s="15"/>
      <c r="M196768" s="15"/>
      <c r="N196768" s="30"/>
      <c r="O196768" s="15"/>
    </row>
    <row r="196769" spans="7:15" s="29" customFormat="1" x14ac:dyDescent="0.3">
      <c r="G196769" s="15"/>
      <c r="H196769" s="15"/>
      <c r="I196769" s="15"/>
      <c r="K196769" s="15"/>
      <c r="M196769" s="15"/>
      <c r="N196769" s="30"/>
      <c r="O196769" s="15"/>
    </row>
    <row r="196770" spans="7:15" s="29" customFormat="1" x14ac:dyDescent="0.3">
      <c r="G196770" s="15"/>
      <c r="H196770" s="15"/>
      <c r="I196770" s="15"/>
      <c r="K196770" s="15"/>
      <c r="M196770" s="15"/>
      <c r="N196770" s="30"/>
      <c r="O196770" s="15"/>
    </row>
    <row r="196771" spans="7:15" s="29" customFormat="1" x14ac:dyDescent="0.3">
      <c r="G196771" s="15"/>
      <c r="H196771" s="15"/>
      <c r="I196771" s="15"/>
      <c r="K196771" s="15"/>
      <c r="M196771" s="15"/>
      <c r="N196771" s="30"/>
      <c r="O196771" s="15"/>
    </row>
    <row r="196772" spans="7:15" s="29" customFormat="1" x14ac:dyDescent="0.3">
      <c r="G196772" s="15"/>
      <c r="H196772" s="15"/>
      <c r="I196772" s="15"/>
      <c r="K196772" s="15"/>
      <c r="M196772" s="15"/>
      <c r="N196772" s="30"/>
      <c r="O196772" s="15"/>
    </row>
    <row r="196773" spans="7:15" s="29" customFormat="1" x14ac:dyDescent="0.3">
      <c r="G196773" s="15"/>
      <c r="H196773" s="15"/>
      <c r="I196773" s="15"/>
      <c r="K196773" s="15"/>
      <c r="M196773" s="15"/>
      <c r="N196773" s="30"/>
      <c r="O196773" s="15"/>
    </row>
    <row r="196774" spans="7:15" s="29" customFormat="1" x14ac:dyDescent="0.3">
      <c r="G196774" s="15"/>
      <c r="H196774" s="15"/>
      <c r="I196774" s="15"/>
      <c r="K196774" s="15"/>
      <c r="M196774" s="15"/>
      <c r="N196774" s="30"/>
      <c r="O196774" s="15"/>
    </row>
    <row r="196775" spans="7:15" s="29" customFormat="1" x14ac:dyDescent="0.3">
      <c r="G196775" s="15"/>
      <c r="H196775" s="15"/>
      <c r="I196775" s="15"/>
      <c r="K196775" s="15"/>
      <c r="M196775" s="15"/>
      <c r="N196775" s="30"/>
      <c r="O196775" s="15"/>
    </row>
    <row r="196776" spans="7:15" s="29" customFormat="1" x14ac:dyDescent="0.3">
      <c r="G196776" s="15"/>
      <c r="H196776" s="15"/>
      <c r="I196776" s="15"/>
      <c r="K196776" s="15"/>
      <c r="M196776" s="15"/>
      <c r="N196776" s="30"/>
      <c r="O196776" s="15"/>
    </row>
    <row r="196777" spans="7:15" s="29" customFormat="1" x14ac:dyDescent="0.3">
      <c r="G196777" s="15"/>
      <c r="H196777" s="15"/>
      <c r="I196777" s="15"/>
      <c r="K196777" s="15"/>
      <c r="M196777" s="15"/>
      <c r="N196777" s="30"/>
      <c r="O196777" s="15"/>
    </row>
    <row r="196778" spans="7:15" s="29" customFormat="1" x14ac:dyDescent="0.3">
      <c r="G196778" s="15"/>
      <c r="H196778" s="15"/>
      <c r="I196778" s="15"/>
      <c r="K196778" s="15"/>
      <c r="M196778" s="15"/>
      <c r="N196778" s="30"/>
      <c r="O196778" s="15"/>
    </row>
    <row r="196779" spans="7:15" s="29" customFormat="1" x14ac:dyDescent="0.3">
      <c r="G196779" s="15"/>
      <c r="H196779" s="15"/>
      <c r="I196779" s="15"/>
      <c r="K196779" s="15"/>
      <c r="M196779" s="15"/>
      <c r="N196779" s="30"/>
      <c r="O196779" s="15"/>
    </row>
    <row r="196780" spans="7:15" s="29" customFormat="1" x14ac:dyDescent="0.3">
      <c r="G196780" s="15"/>
      <c r="H196780" s="15"/>
      <c r="I196780" s="15"/>
      <c r="K196780" s="15"/>
      <c r="M196780" s="15"/>
      <c r="N196780" s="30"/>
      <c r="O196780" s="15"/>
    </row>
    <row r="196781" spans="7:15" s="29" customFormat="1" x14ac:dyDescent="0.3">
      <c r="G196781" s="15"/>
      <c r="H196781" s="15"/>
      <c r="I196781" s="15"/>
      <c r="K196781" s="15"/>
      <c r="M196781" s="15"/>
      <c r="N196781" s="30"/>
      <c r="O196781" s="15"/>
    </row>
    <row r="196782" spans="7:15" s="29" customFormat="1" x14ac:dyDescent="0.3">
      <c r="G196782" s="15"/>
      <c r="H196782" s="15"/>
      <c r="I196782" s="15"/>
      <c r="K196782" s="15"/>
      <c r="M196782" s="15"/>
      <c r="N196782" s="30"/>
      <c r="O196782" s="15"/>
    </row>
    <row r="196783" spans="7:15" s="29" customFormat="1" x14ac:dyDescent="0.3">
      <c r="G196783" s="15"/>
      <c r="H196783" s="15"/>
      <c r="I196783" s="15"/>
      <c r="K196783" s="15"/>
      <c r="M196783" s="15"/>
      <c r="N196783" s="30"/>
      <c r="O196783" s="15"/>
    </row>
    <row r="196784" spans="7:15" s="29" customFormat="1" x14ac:dyDescent="0.3">
      <c r="G196784" s="15"/>
      <c r="H196784" s="15"/>
      <c r="I196784" s="15"/>
      <c r="K196784" s="15"/>
      <c r="M196784" s="15"/>
      <c r="N196784" s="30"/>
      <c r="O196784" s="15"/>
    </row>
    <row r="196785" spans="7:15" s="29" customFormat="1" x14ac:dyDescent="0.3">
      <c r="G196785" s="15"/>
      <c r="H196785" s="15"/>
      <c r="I196785" s="15"/>
      <c r="K196785" s="15"/>
      <c r="M196785" s="15"/>
      <c r="N196785" s="30"/>
      <c r="O196785" s="15"/>
    </row>
    <row r="196786" spans="7:15" s="29" customFormat="1" x14ac:dyDescent="0.3">
      <c r="G196786" s="15"/>
      <c r="H196786" s="15"/>
      <c r="I196786" s="15"/>
      <c r="K196786" s="15"/>
      <c r="M196786" s="15"/>
      <c r="N196786" s="30"/>
      <c r="O196786" s="15"/>
    </row>
    <row r="196787" spans="7:15" s="29" customFormat="1" x14ac:dyDescent="0.3">
      <c r="G196787" s="15"/>
      <c r="H196787" s="15"/>
      <c r="I196787" s="15"/>
      <c r="K196787" s="15"/>
      <c r="M196787" s="15"/>
      <c r="N196787" s="30"/>
      <c r="O196787" s="15"/>
    </row>
    <row r="196788" spans="7:15" s="29" customFormat="1" x14ac:dyDescent="0.3">
      <c r="G196788" s="15"/>
      <c r="H196788" s="15"/>
      <c r="I196788" s="15"/>
      <c r="K196788" s="15"/>
      <c r="M196788" s="15"/>
      <c r="N196788" s="30"/>
      <c r="O196788" s="15"/>
    </row>
    <row r="196789" spans="7:15" s="29" customFormat="1" x14ac:dyDescent="0.3">
      <c r="G196789" s="15"/>
      <c r="H196789" s="15"/>
      <c r="I196789" s="15"/>
      <c r="K196789" s="15"/>
      <c r="M196789" s="15"/>
      <c r="N196789" s="30"/>
      <c r="O196789" s="15"/>
    </row>
    <row r="196790" spans="7:15" s="29" customFormat="1" x14ac:dyDescent="0.3">
      <c r="G196790" s="15"/>
      <c r="H196790" s="15"/>
      <c r="I196790" s="15"/>
      <c r="K196790" s="15"/>
      <c r="M196790" s="15"/>
      <c r="N196790" s="30"/>
      <c r="O196790" s="15"/>
    </row>
    <row r="196791" spans="7:15" s="29" customFormat="1" x14ac:dyDescent="0.3">
      <c r="G196791" s="15"/>
      <c r="H196791" s="15"/>
      <c r="I196791" s="15"/>
      <c r="K196791" s="15"/>
      <c r="M196791" s="15"/>
      <c r="N196791" s="30"/>
      <c r="O196791" s="15"/>
    </row>
    <row r="196792" spans="7:15" s="29" customFormat="1" x14ac:dyDescent="0.3">
      <c r="G196792" s="15"/>
      <c r="H196792" s="15"/>
      <c r="I196792" s="15"/>
      <c r="K196792" s="15"/>
      <c r="M196792" s="15"/>
      <c r="N196792" s="30"/>
      <c r="O196792" s="15"/>
    </row>
    <row r="196793" spans="7:15" s="29" customFormat="1" x14ac:dyDescent="0.3">
      <c r="G196793" s="15"/>
      <c r="H196793" s="15"/>
      <c r="I196793" s="15"/>
      <c r="K196793" s="15"/>
      <c r="M196793" s="15"/>
      <c r="N196793" s="30"/>
      <c r="O196793" s="15"/>
    </row>
    <row r="196794" spans="7:15" s="29" customFormat="1" x14ac:dyDescent="0.3">
      <c r="G196794" s="15"/>
      <c r="H196794" s="15"/>
      <c r="I196794" s="15"/>
      <c r="K196794" s="15"/>
      <c r="M196794" s="15"/>
      <c r="N196794" s="30"/>
      <c r="O196794" s="15"/>
    </row>
    <row r="196795" spans="7:15" s="29" customFormat="1" x14ac:dyDescent="0.3">
      <c r="G196795" s="15"/>
      <c r="H196795" s="15"/>
      <c r="I196795" s="15"/>
      <c r="K196795" s="15"/>
      <c r="M196795" s="15"/>
      <c r="N196795" s="30"/>
      <c r="O196795" s="15"/>
    </row>
    <row r="196796" spans="7:15" s="29" customFormat="1" x14ac:dyDescent="0.3">
      <c r="G196796" s="15"/>
      <c r="H196796" s="15"/>
      <c r="I196796" s="15"/>
      <c r="K196796" s="15"/>
      <c r="M196796" s="15"/>
      <c r="N196796" s="30"/>
      <c r="O196796" s="15"/>
    </row>
    <row r="196797" spans="7:15" s="29" customFormat="1" x14ac:dyDescent="0.3">
      <c r="G196797" s="15"/>
      <c r="H196797" s="15"/>
      <c r="I196797" s="15"/>
      <c r="K196797" s="15"/>
      <c r="M196797" s="15"/>
      <c r="N196797" s="30"/>
      <c r="O196797" s="15"/>
    </row>
    <row r="196798" spans="7:15" s="29" customFormat="1" x14ac:dyDescent="0.3">
      <c r="G196798" s="15"/>
      <c r="H196798" s="15"/>
      <c r="I196798" s="15"/>
      <c r="K196798" s="15"/>
      <c r="M196798" s="15"/>
      <c r="N196798" s="30"/>
      <c r="O196798" s="15"/>
    </row>
    <row r="196799" spans="7:15" s="29" customFormat="1" x14ac:dyDescent="0.3">
      <c r="G196799" s="15"/>
      <c r="H196799" s="15"/>
      <c r="I196799" s="15"/>
      <c r="K196799" s="15"/>
      <c r="M196799" s="15"/>
      <c r="N196799" s="30"/>
      <c r="O196799" s="15"/>
    </row>
    <row r="196800" spans="7:15" s="29" customFormat="1" x14ac:dyDescent="0.3">
      <c r="G196800" s="15"/>
      <c r="H196800" s="15"/>
      <c r="I196800" s="15"/>
      <c r="K196800" s="15"/>
      <c r="M196800" s="15"/>
      <c r="N196800" s="30"/>
      <c r="O196800" s="15"/>
    </row>
    <row r="196801" spans="7:15" s="29" customFormat="1" x14ac:dyDescent="0.3">
      <c r="G196801" s="15"/>
      <c r="H196801" s="15"/>
      <c r="I196801" s="15"/>
      <c r="K196801" s="15"/>
      <c r="M196801" s="15"/>
      <c r="N196801" s="30"/>
      <c r="O196801" s="15"/>
    </row>
    <row r="196802" spans="7:15" s="29" customFormat="1" x14ac:dyDescent="0.3">
      <c r="G196802" s="15"/>
      <c r="H196802" s="15"/>
      <c r="I196802" s="15"/>
      <c r="K196802" s="15"/>
      <c r="M196802" s="15"/>
      <c r="N196802" s="30"/>
      <c r="O196802" s="15"/>
    </row>
    <row r="196803" spans="7:15" s="29" customFormat="1" x14ac:dyDescent="0.3">
      <c r="G196803" s="15"/>
      <c r="H196803" s="15"/>
      <c r="I196803" s="15"/>
      <c r="K196803" s="15"/>
      <c r="M196803" s="15"/>
      <c r="N196803" s="30"/>
      <c r="O196803" s="15"/>
    </row>
    <row r="196804" spans="7:15" s="29" customFormat="1" x14ac:dyDescent="0.3">
      <c r="G196804" s="15"/>
      <c r="H196804" s="15"/>
      <c r="I196804" s="15"/>
      <c r="K196804" s="15"/>
      <c r="M196804" s="15"/>
      <c r="N196804" s="30"/>
      <c r="O196804" s="15"/>
    </row>
    <row r="196805" spans="7:15" s="29" customFormat="1" x14ac:dyDescent="0.3">
      <c r="G196805" s="15"/>
      <c r="H196805" s="15"/>
      <c r="I196805" s="15"/>
      <c r="K196805" s="15"/>
      <c r="M196805" s="15"/>
      <c r="N196805" s="30"/>
      <c r="O196805" s="15"/>
    </row>
    <row r="196806" spans="7:15" s="29" customFormat="1" x14ac:dyDescent="0.3">
      <c r="G196806" s="15"/>
      <c r="H196806" s="15"/>
      <c r="I196806" s="15"/>
      <c r="K196806" s="15"/>
      <c r="M196806" s="15"/>
      <c r="N196806" s="30"/>
      <c r="O196806" s="15"/>
    </row>
    <row r="196807" spans="7:15" s="29" customFormat="1" x14ac:dyDescent="0.3">
      <c r="G196807" s="15"/>
      <c r="H196807" s="15"/>
      <c r="I196807" s="15"/>
      <c r="K196807" s="15"/>
      <c r="M196807" s="15"/>
      <c r="N196807" s="30"/>
      <c r="O196807" s="15"/>
    </row>
    <row r="196808" spans="7:15" s="29" customFormat="1" x14ac:dyDescent="0.3">
      <c r="G196808" s="15"/>
      <c r="H196808" s="15"/>
      <c r="I196808" s="15"/>
      <c r="K196808" s="15"/>
      <c r="M196808" s="15"/>
      <c r="N196808" s="30"/>
      <c r="O196808" s="15"/>
    </row>
    <row r="196809" spans="7:15" s="29" customFormat="1" x14ac:dyDescent="0.3">
      <c r="G196809" s="15"/>
      <c r="H196809" s="15"/>
      <c r="I196809" s="15"/>
      <c r="K196809" s="15"/>
      <c r="M196809" s="15"/>
      <c r="N196809" s="30"/>
      <c r="O196809" s="15"/>
    </row>
    <row r="196810" spans="7:15" s="29" customFormat="1" x14ac:dyDescent="0.3">
      <c r="G196810" s="15"/>
      <c r="H196810" s="15"/>
      <c r="I196810" s="15"/>
      <c r="K196810" s="15"/>
      <c r="M196810" s="15"/>
      <c r="N196810" s="30"/>
      <c r="O196810" s="15"/>
    </row>
    <row r="196811" spans="7:15" s="29" customFormat="1" x14ac:dyDescent="0.3">
      <c r="G196811" s="15"/>
      <c r="H196811" s="15"/>
      <c r="I196811" s="15"/>
      <c r="K196811" s="15"/>
      <c r="M196811" s="15"/>
      <c r="N196811" s="30"/>
      <c r="O196811" s="15"/>
    </row>
    <row r="196812" spans="7:15" s="29" customFormat="1" x14ac:dyDescent="0.3">
      <c r="G196812" s="15"/>
      <c r="H196812" s="15"/>
      <c r="I196812" s="15"/>
      <c r="K196812" s="15"/>
      <c r="M196812" s="15"/>
      <c r="N196812" s="30"/>
      <c r="O196812" s="15"/>
    </row>
    <row r="196813" spans="7:15" s="29" customFormat="1" x14ac:dyDescent="0.3">
      <c r="G196813" s="15"/>
      <c r="H196813" s="15"/>
      <c r="I196813" s="15"/>
      <c r="K196813" s="15"/>
      <c r="M196813" s="15"/>
      <c r="N196813" s="30"/>
      <c r="O196813" s="15"/>
    </row>
    <row r="196814" spans="7:15" s="29" customFormat="1" x14ac:dyDescent="0.3">
      <c r="G196814" s="15"/>
      <c r="H196814" s="15"/>
      <c r="I196814" s="15"/>
      <c r="K196814" s="15"/>
      <c r="M196814" s="15"/>
      <c r="N196814" s="30"/>
      <c r="O196814" s="15"/>
    </row>
    <row r="196815" spans="7:15" s="29" customFormat="1" x14ac:dyDescent="0.3">
      <c r="G196815" s="15"/>
      <c r="H196815" s="15"/>
      <c r="I196815" s="15"/>
      <c r="K196815" s="15"/>
      <c r="M196815" s="15"/>
      <c r="N196815" s="30"/>
      <c r="O196815" s="15"/>
    </row>
    <row r="196816" spans="7:15" s="29" customFormat="1" x14ac:dyDescent="0.3">
      <c r="G196816" s="15"/>
      <c r="H196816" s="15"/>
      <c r="I196816" s="15"/>
      <c r="K196816" s="15"/>
      <c r="M196816" s="15"/>
      <c r="N196816" s="30"/>
      <c r="O196816" s="15"/>
    </row>
    <row r="196817" spans="7:15" s="29" customFormat="1" x14ac:dyDescent="0.3">
      <c r="G196817" s="15"/>
      <c r="H196817" s="15"/>
      <c r="I196817" s="15"/>
      <c r="K196817" s="15"/>
      <c r="M196817" s="15"/>
      <c r="N196817" s="30"/>
      <c r="O196817" s="15"/>
    </row>
    <row r="196818" spans="7:15" s="29" customFormat="1" x14ac:dyDescent="0.3">
      <c r="G196818" s="15"/>
      <c r="H196818" s="15"/>
      <c r="I196818" s="15"/>
      <c r="K196818" s="15"/>
      <c r="M196818" s="15"/>
      <c r="N196818" s="30"/>
      <c r="O196818" s="15"/>
    </row>
    <row r="196819" spans="7:15" s="29" customFormat="1" x14ac:dyDescent="0.3">
      <c r="G196819" s="15"/>
      <c r="H196819" s="15"/>
      <c r="I196819" s="15"/>
      <c r="K196819" s="15"/>
      <c r="M196819" s="15"/>
      <c r="N196819" s="30"/>
      <c r="O196819" s="15"/>
    </row>
    <row r="196820" spans="7:15" s="29" customFormat="1" x14ac:dyDescent="0.3">
      <c r="G196820" s="15"/>
      <c r="H196820" s="15"/>
      <c r="I196820" s="15"/>
      <c r="K196820" s="15"/>
      <c r="M196820" s="15"/>
      <c r="N196820" s="30"/>
      <c r="O196820" s="15"/>
    </row>
    <row r="196821" spans="7:15" s="29" customFormat="1" x14ac:dyDescent="0.3">
      <c r="G196821" s="15"/>
      <c r="H196821" s="15"/>
      <c r="I196821" s="15"/>
      <c r="K196821" s="15"/>
      <c r="M196821" s="15"/>
      <c r="N196821" s="30"/>
      <c r="O196821" s="15"/>
    </row>
    <row r="196822" spans="7:15" s="29" customFormat="1" x14ac:dyDescent="0.3">
      <c r="G196822" s="15"/>
      <c r="H196822" s="15"/>
      <c r="I196822" s="15"/>
      <c r="K196822" s="15"/>
      <c r="M196822" s="15"/>
      <c r="N196822" s="30"/>
      <c r="O196822" s="15"/>
    </row>
    <row r="196823" spans="7:15" s="29" customFormat="1" x14ac:dyDescent="0.3">
      <c r="G196823" s="15"/>
      <c r="H196823" s="15"/>
      <c r="I196823" s="15"/>
      <c r="K196823" s="15"/>
      <c r="M196823" s="15"/>
      <c r="N196823" s="30"/>
      <c r="O196823" s="15"/>
    </row>
    <row r="196824" spans="7:15" s="29" customFormat="1" x14ac:dyDescent="0.3">
      <c r="G196824" s="15"/>
      <c r="H196824" s="15"/>
      <c r="I196824" s="15"/>
      <c r="K196824" s="15"/>
      <c r="M196824" s="15"/>
      <c r="N196824" s="30"/>
      <c r="O196824" s="15"/>
    </row>
    <row r="196825" spans="7:15" s="29" customFormat="1" x14ac:dyDescent="0.3">
      <c r="G196825" s="15"/>
      <c r="H196825" s="15"/>
      <c r="I196825" s="15"/>
      <c r="K196825" s="15"/>
      <c r="M196825" s="15"/>
      <c r="N196825" s="30"/>
      <c r="O196825" s="15"/>
    </row>
    <row r="196826" spans="7:15" s="29" customFormat="1" x14ac:dyDescent="0.3">
      <c r="G196826" s="15"/>
      <c r="H196826" s="15"/>
      <c r="I196826" s="15"/>
      <c r="K196826" s="15"/>
      <c r="M196826" s="15"/>
      <c r="N196826" s="30"/>
      <c r="O196826" s="15"/>
    </row>
    <row r="196827" spans="7:15" s="29" customFormat="1" x14ac:dyDescent="0.3">
      <c r="G196827" s="15"/>
      <c r="H196827" s="15"/>
      <c r="I196827" s="15"/>
      <c r="K196827" s="15"/>
      <c r="M196827" s="15"/>
      <c r="N196827" s="30"/>
      <c r="O196827" s="15"/>
    </row>
    <row r="196828" spans="7:15" s="29" customFormat="1" x14ac:dyDescent="0.3">
      <c r="G196828" s="15"/>
      <c r="H196828" s="15"/>
      <c r="I196828" s="15"/>
      <c r="K196828" s="15"/>
      <c r="M196828" s="15"/>
      <c r="N196828" s="30"/>
      <c r="O196828" s="15"/>
    </row>
    <row r="196829" spans="7:15" s="29" customFormat="1" x14ac:dyDescent="0.3">
      <c r="G196829" s="15"/>
      <c r="H196829" s="15"/>
      <c r="I196829" s="15"/>
      <c r="K196829" s="15"/>
      <c r="M196829" s="15"/>
      <c r="N196829" s="30"/>
      <c r="O196829" s="15"/>
    </row>
    <row r="196830" spans="7:15" s="29" customFormat="1" x14ac:dyDescent="0.3">
      <c r="G196830" s="15"/>
      <c r="H196830" s="15"/>
      <c r="I196830" s="15"/>
      <c r="K196830" s="15"/>
      <c r="M196830" s="15"/>
      <c r="N196830" s="30"/>
      <c r="O196830" s="15"/>
    </row>
    <row r="196831" spans="7:15" s="29" customFormat="1" x14ac:dyDescent="0.3">
      <c r="G196831" s="15"/>
      <c r="H196831" s="15"/>
      <c r="I196831" s="15"/>
      <c r="K196831" s="15"/>
      <c r="M196831" s="15"/>
      <c r="N196831" s="30"/>
      <c r="O196831" s="15"/>
    </row>
    <row r="196832" spans="7:15" s="29" customFormat="1" x14ac:dyDescent="0.3">
      <c r="G196832" s="15"/>
      <c r="H196832" s="15"/>
      <c r="I196832" s="15"/>
      <c r="K196832" s="15"/>
      <c r="M196832" s="15"/>
      <c r="N196832" s="30"/>
      <c r="O196832" s="15"/>
    </row>
    <row r="196833" spans="7:15" s="29" customFormat="1" x14ac:dyDescent="0.3">
      <c r="G196833" s="15"/>
      <c r="H196833" s="15"/>
      <c r="I196833" s="15"/>
      <c r="K196833" s="15"/>
      <c r="M196833" s="15"/>
      <c r="N196833" s="30"/>
      <c r="O196833" s="15"/>
    </row>
    <row r="196834" spans="7:15" s="29" customFormat="1" x14ac:dyDescent="0.3">
      <c r="G196834" s="15"/>
      <c r="H196834" s="15"/>
      <c r="I196834" s="15"/>
      <c r="K196834" s="15"/>
      <c r="M196834" s="15"/>
      <c r="N196834" s="30"/>
      <c r="O196834" s="15"/>
    </row>
    <row r="196835" spans="7:15" s="29" customFormat="1" x14ac:dyDescent="0.3">
      <c r="G196835" s="15"/>
      <c r="H196835" s="15"/>
      <c r="I196835" s="15"/>
      <c r="K196835" s="15"/>
      <c r="M196835" s="15"/>
      <c r="N196835" s="30"/>
      <c r="O196835" s="15"/>
    </row>
    <row r="196836" spans="7:15" s="29" customFormat="1" x14ac:dyDescent="0.3">
      <c r="G196836" s="15"/>
      <c r="H196836" s="15"/>
      <c r="I196836" s="15"/>
      <c r="K196836" s="15"/>
      <c r="M196836" s="15"/>
      <c r="N196836" s="30"/>
      <c r="O196836" s="15"/>
    </row>
    <row r="196837" spans="7:15" s="29" customFormat="1" x14ac:dyDescent="0.3">
      <c r="G196837" s="15"/>
      <c r="H196837" s="15"/>
      <c r="I196837" s="15"/>
      <c r="K196837" s="15"/>
      <c r="M196837" s="15"/>
      <c r="N196837" s="30"/>
      <c r="O196837" s="15"/>
    </row>
    <row r="196838" spans="7:15" s="29" customFormat="1" x14ac:dyDescent="0.3">
      <c r="G196838" s="15"/>
      <c r="H196838" s="15"/>
      <c r="I196838" s="15"/>
      <c r="K196838" s="15"/>
      <c r="M196838" s="15"/>
      <c r="N196838" s="30"/>
      <c r="O196838" s="15"/>
    </row>
    <row r="196839" spans="7:15" s="29" customFormat="1" x14ac:dyDescent="0.3">
      <c r="G196839" s="15"/>
      <c r="H196839" s="15"/>
      <c r="I196839" s="15"/>
      <c r="K196839" s="15"/>
      <c r="M196839" s="15"/>
      <c r="N196839" s="30"/>
      <c r="O196839" s="15"/>
    </row>
    <row r="196840" spans="7:15" s="29" customFormat="1" x14ac:dyDescent="0.3">
      <c r="G196840" s="15"/>
      <c r="H196840" s="15"/>
      <c r="I196840" s="15"/>
      <c r="K196840" s="15"/>
      <c r="M196840" s="15"/>
      <c r="N196840" s="30"/>
      <c r="O196840" s="15"/>
    </row>
    <row r="196841" spans="7:15" s="29" customFormat="1" x14ac:dyDescent="0.3">
      <c r="G196841" s="15"/>
      <c r="H196841" s="15"/>
      <c r="I196841" s="15"/>
      <c r="K196841" s="15"/>
      <c r="M196841" s="15"/>
      <c r="N196841" s="30"/>
      <c r="O196841" s="15"/>
    </row>
    <row r="196842" spans="7:15" s="29" customFormat="1" x14ac:dyDescent="0.3">
      <c r="G196842" s="15"/>
      <c r="H196842" s="15"/>
      <c r="I196842" s="15"/>
      <c r="K196842" s="15"/>
      <c r="M196842" s="15"/>
      <c r="N196842" s="30"/>
      <c r="O196842" s="15"/>
    </row>
    <row r="196843" spans="7:15" s="29" customFormat="1" x14ac:dyDescent="0.3">
      <c r="G196843" s="15"/>
      <c r="H196843" s="15"/>
      <c r="I196843" s="15"/>
      <c r="K196843" s="15"/>
      <c r="M196843" s="15"/>
      <c r="N196843" s="30"/>
      <c r="O196843" s="15"/>
    </row>
    <row r="196844" spans="7:15" s="29" customFormat="1" x14ac:dyDescent="0.3">
      <c r="G196844" s="15"/>
      <c r="H196844" s="15"/>
      <c r="I196844" s="15"/>
      <c r="K196844" s="15"/>
      <c r="M196844" s="15"/>
      <c r="N196844" s="30"/>
      <c r="O196844" s="15"/>
    </row>
    <row r="196845" spans="7:15" s="29" customFormat="1" x14ac:dyDescent="0.3">
      <c r="G196845" s="15"/>
      <c r="H196845" s="15"/>
      <c r="I196845" s="15"/>
      <c r="K196845" s="15"/>
      <c r="M196845" s="15"/>
      <c r="N196845" s="30"/>
      <c r="O196845" s="15"/>
    </row>
    <row r="196846" spans="7:15" s="29" customFormat="1" x14ac:dyDescent="0.3">
      <c r="G196846" s="15"/>
      <c r="H196846" s="15"/>
      <c r="I196846" s="15"/>
      <c r="K196846" s="15"/>
      <c r="M196846" s="15"/>
      <c r="N196846" s="30"/>
      <c r="O196846" s="15"/>
    </row>
    <row r="196847" spans="7:15" s="29" customFormat="1" x14ac:dyDescent="0.3">
      <c r="G196847" s="15"/>
      <c r="H196847" s="15"/>
      <c r="I196847" s="15"/>
      <c r="K196847" s="15"/>
      <c r="M196847" s="15"/>
      <c r="N196847" s="30"/>
      <c r="O196847" s="15"/>
    </row>
    <row r="196848" spans="7:15" s="29" customFormat="1" x14ac:dyDescent="0.3">
      <c r="G196848" s="15"/>
      <c r="H196848" s="15"/>
      <c r="I196848" s="15"/>
      <c r="K196848" s="15"/>
      <c r="M196848" s="15"/>
      <c r="N196848" s="30"/>
      <c r="O196848" s="15"/>
    </row>
    <row r="196849" spans="7:15" s="29" customFormat="1" x14ac:dyDescent="0.3">
      <c r="G196849" s="15"/>
      <c r="H196849" s="15"/>
      <c r="I196849" s="15"/>
      <c r="K196849" s="15"/>
      <c r="M196849" s="15"/>
      <c r="N196849" s="30"/>
      <c r="O196849" s="15"/>
    </row>
    <row r="196850" spans="7:15" s="29" customFormat="1" x14ac:dyDescent="0.3">
      <c r="G196850" s="15"/>
      <c r="H196850" s="15"/>
      <c r="I196850" s="15"/>
      <c r="K196850" s="15"/>
      <c r="M196850" s="15"/>
      <c r="N196850" s="30"/>
      <c r="O196850" s="15"/>
    </row>
    <row r="196851" spans="7:15" s="29" customFormat="1" x14ac:dyDescent="0.3">
      <c r="G196851" s="15"/>
      <c r="H196851" s="15"/>
      <c r="I196851" s="15"/>
      <c r="K196851" s="15"/>
      <c r="M196851" s="15"/>
      <c r="N196851" s="30"/>
      <c r="O196851" s="15"/>
    </row>
    <row r="196852" spans="7:15" s="29" customFormat="1" x14ac:dyDescent="0.3">
      <c r="G196852" s="15"/>
      <c r="H196852" s="15"/>
      <c r="I196852" s="15"/>
      <c r="K196852" s="15"/>
      <c r="M196852" s="15"/>
      <c r="N196852" s="30"/>
      <c r="O196852" s="15"/>
    </row>
    <row r="196853" spans="7:15" s="29" customFormat="1" x14ac:dyDescent="0.3">
      <c r="G196853" s="15"/>
      <c r="H196853" s="15"/>
      <c r="I196853" s="15"/>
      <c r="K196853" s="15"/>
      <c r="M196853" s="15"/>
      <c r="N196853" s="30"/>
      <c r="O196853" s="15"/>
    </row>
    <row r="196854" spans="7:15" s="29" customFormat="1" x14ac:dyDescent="0.3">
      <c r="G196854" s="15"/>
      <c r="H196854" s="15"/>
      <c r="I196854" s="15"/>
      <c r="K196854" s="15"/>
      <c r="M196854" s="15"/>
      <c r="N196854" s="30"/>
      <c r="O196854" s="15"/>
    </row>
    <row r="196855" spans="7:15" s="29" customFormat="1" x14ac:dyDescent="0.3">
      <c r="G196855" s="15"/>
      <c r="H196855" s="15"/>
      <c r="I196855" s="15"/>
      <c r="K196855" s="15"/>
      <c r="M196855" s="15"/>
      <c r="N196855" s="30"/>
      <c r="O196855" s="15"/>
    </row>
    <row r="196856" spans="7:15" s="29" customFormat="1" x14ac:dyDescent="0.3">
      <c r="G196856" s="15"/>
      <c r="H196856" s="15"/>
      <c r="I196856" s="15"/>
      <c r="K196856" s="15"/>
      <c r="M196856" s="15"/>
      <c r="N196856" s="30"/>
      <c r="O196856" s="15"/>
    </row>
    <row r="196857" spans="7:15" s="29" customFormat="1" x14ac:dyDescent="0.3">
      <c r="G196857" s="15"/>
      <c r="H196857" s="15"/>
      <c r="I196857" s="15"/>
      <c r="K196857" s="15"/>
      <c r="M196857" s="15"/>
      <c r="N196857" s="30"/>
      <c r="O196857" s="15"/>
    </row>
    <row r="196858" spans="7:15" s="29" customFormat="1" x14ac:dyDescent="0.3">
      <c r="G196858" s="15"/>
      <c r="H196858" s="15"/>
      <c r="I196858" s="15"/>
      <c r="K196858" s="15"/>
      <c r="M196858" s="15"/>
      <c r="N196858" s="30"/>
      <c r="O196858" s="15"/>
    </row>
    <row r="196859" spans="7:15" s="29" customFormat="1" x14ac:dyDescent="0.3">
      <c r="G196859" s="15"/>
      <c r="H196859" s="15"/>
      <c r="I196859" s="15"/>
      <c r="K196859" s="15"/>
      <c r="M196859" s="15"/>
      <c r="N196859" s="30"/>
      <c r="O196859" s="15"/>
    </row>
    <row r="196860" spans="7:15" s="29" customFormat="1" x14ac:dyDescent="0.3">
      <c r="G196860" s="15"/>
      <c r="H196860" s="15"/>
      <c r="I196860" s="15"/>
      <c r="K196860" s="15"/>
      <c r="M196860" s="15"/>
      <c r="N196860" s="30"/>
      <c r="O196860" s="15"/>
    </row>
    <row r="196861" spans="7:15" s="29" customFormat="1" x14ac:dyDescent="0.3">
      <c r="G196861" s="15"/>
      <c r="H196861" s="15"/>
      <c r="I196861" s="15"/>
      <c r="K196861" s="15"/>
      <c r="M196861" s="15"/>
      <c r="N196861" s="30"/>
      <c r="O196861" s="15"/>
    </row>
    <row r="196862" spans="7:15" s="29" customFormat="1" x14ac:dyDescent="0.3">
      <c r="G196862" s="15"/>
      <c r="H196862" s="15"/>
      <c r="I196862" s="15"/>
      <c r="K196862" s="15"/>
      <c r="M196862" s="15"/>
      <c r="N196862" s="30"/>
      <c r="O196862" s="15"/>
    </row>
    <row r="196863" spans="7:15" s="29" customFormat="1" x14ac:dyDescent="0.3">
      <c r="G196863" s="15"/>
      <c r="H196863" s="15"/>
      <c r="I196863" s="15"/>
      <c r="K196863" s="15"/>
      <c r="M196863" s="15"/>
      <c r="N196863" s="30"/>
      <c r="O196863" s="15"/>
    </row>
    <row r="196864" spans="7:15" s="29" customFormat="1" x14ac:dyDescent="0.3">
      <c r="G196864" s="15"/>
      <c r="H196864" s="15"/>
      <c r="I196864" s="15"/>
      <c r="K196864" s="15"/>
      <c r="M196864" s="15"/>
      <c r="N196864" s="30"/>
      <c r="O196864" s="15"/>
    </row>
    <row r="196865" spans="7:15" s="29" customFormat="1" x14ac:dyDescent="0.3">
      <c r="G196865" s="15"/>
      <c r="H196865" s="15"/>
      <c r="I196865" s="15"/>
      <c r="K196865" s="15"/>
      <c r="M196865" s="15"/>
      <c r="N196865" s="30"/>
      <c r="O196865" s="15"/>
    </row>
    <row r="196866" spans="7:15" s="29" customFormat="1" x14ac:dyDescent="0.3">
      <c r="G196866" s="15"/>
      <c r="H196866" s="15"/>
      <c r="I196866" s="15"/>
      <c r="K196866" s="15"/>
      <c r="M196866" s="15"/>
      <c r="N196866" s="30"/>
      <c r="O196866" s="15"/>
    </row>
    <row r="196867" spans="7:15" s="29" customFormat="1" x14ac:dyDescent="0.3">
      <c r="G196867" s="15"/>
      <c r="H196867" s="15"/>
      <c r="I196867" s="15"/>
      <c r="K196867" s="15"/>
      <c r="M196867" s="15"/>
      <c r="N196867" s="30"/>
      <c r="O196867" s="15"/>
    </row>
    <row r="196868" spans="7:15" s="29" customFormat="1" x14ac:dyDescent="0.3">
      <c r="G196868" s="15"/>
      <c r="H196868" s="15"/>
      <c r="I196868" s="15"/>
      <c r="K196868" s="15"/>
      <c r="M196868" s="15"/>
      <c r="N196868" s="30"/>
      <c r="O196868" s="15"/>
    </row>
    <row r="196869" spans="7:15" s="29" customFormat="1" x14ac:dyDescent="0.3">
      <c r="G196869" s="15"/>
      <c r="H196869" s="15"/>
      <c r="I196869" s="15"/>
      <c r="K196869" s="15"/>
      <c r="M196869" s="15"/>
      <c r="N196869" s="30"/>
      <c r="O196869" s="15"/>
    </row>
    <row r="196870" spans="7:15" s="29" customFormat="1" x14ac:dyDescent="0.3">
      <c r="G196870" s="15"/>
      <c r="H196870" s="15"/>
      <c r="I196870" s="15"/>
      <c r="K196870" s="15"/>
      <c r="M196870" s="15"/>
      <c r="N196870" s="30"/>
      <c r="O196870" s="15"/>
    </row>
    <row r="196871" spans="7:15" s="29" customFormat="1" x14ac:dyDescent="0.3">
      <c r="G196871" s="15"/>
      <c r="H196871" s="15"/>
      <c r="I196871" s="15"/>
      <c r="K196871" s="15"/>
      <c r="M196871" s="15"/>
      <c r="N196871" s="30"/>
      <c r="O196871" s="15"/>
    </row>
    <row r="196872" spans="7:15" s="29" customFormat="1" x14ac:dyDescent="0.3">
      <c r="G196872" s="15"/>
      <c r="H196872" s="15"/>
      <c r="I196872" s="15"/>
      <c r="K196872" s="15"/>
      <c r="M196872" s="15"/>
      <c r="N196872" s="30"/>
      <c r="O196872" s="15"/>
    </row>
    <row r="196873" spans="7:15" s="29" customFormat="1" x14ac:dyDescent="0.3">
      <c r="G196873" s="15"/>
      <c r="H196873" s="15"/>
      <c r="I196873" s="15"/>
      <c r="K196873" s="15"/>
      <c r="M196873" s="15"/>
      <c r="N196873" s="30"/>
      <c r="O196873" s="15"/>
    </row>
    <row r="196874" spans="7:15" s="29" customFormat="1" x14ac:dyDescent="0.3">
      <c r="G196874" s="15"/>
      <c r="H196874" s="15"/>
      <c r="I196874" s="15"/>
      <c r="K196874" s="15"/>
      <c r="M196874" s="15"/>
      <c r="N196874" s="30"/>
      <c r="O196874" s="15"/>
    </row>
    <row r="196875" spans="7:15" s="29" customFormat="1" x14ac:dyDescent="0.3">
      <c r="G196875" s="15"/>
      <c r="H196875" s="15"/>
      <c r="I196875" s="15"/>
      <c r="K196875" s="15"/>
      <c r="M196875" s="15"/>
      <c r="N196875" s="30"/>
      <c r="O196875" s="15"/>
    </row>
    <row r="196876" spans="7:15" s="29" customFormat="1" x14ac:dyDescent="0.3">
      <c r="G196876" s="15"/>
      <c r="H196876" s="15"/>
      <c r="I196876" s="15"/>
      <c r="K196876" s="15"/>
      <c r="M196876" s="15"/>
      <c r="N196876" s="30"/>
      <c r="O196876" s="15"/>
    </row>
    <row r="196877" spans="7:15" s="29" customFormat="1" x14ac:dyDescent="0.3">
      <c r="G196877" s="15"/>
      <c r="H196877" s="15"/>
      <c r="I196877" s="15"/>
      <c r="K196877" s="15"/>
      <c r="M196877" s="15"/>
      <c r="N196877" s="30"/>
      <c r="O196877" s="15"/>
    </row>
    <row r="196878" spans="7:15" s="29" customFormat="1" x14ac:dyDescent="0.3">
      <c r="G196878" s="15"/>
      <c r="H196878" s="15"/>
      <c r="I196878" s="15"/>
      <c r="K196878" s="15"/>
      <c r="M196878" s="15"/>
      <c r="N196878" s="30"/>
      <c r="O196878" s="15"/>
    </row>
    <row r="196879" spans="7:15" s="29" customFormat="1" x14ac:dyDescent="0.3">
      <c r="G196879" s="15"/>
      <c r="H196879" s="15"/>
      <c r="I196879" s="15"/>
      <c r="K196879" s="15"/>
      <c r="M196879" s="15"/>
      <c r="N196879" s="30"/>
      <c r="O196879" s="15"/>
    </row>
    <row r="196880" spans="7:15" s="29" customFormat="1" x14ac:dyDescent="0.3">
      <c r="G196880" s="15"/>
      <c r="H196880" s="15"/>
      <c r="I196880" s="15"/>
      <c r="K196880" s="15"/>
      <c r="M196880" s="15"/>
      <c r="N196880" s="30"/>
      <c r="O196880" s="15"/>
    </row>
    <row r="196881" spans="7:15" s="29" customFormat="1" x14ac:dyDescent="0.3">
      <c r="G196881" s="15"/>
      <c r="H196881" s="15"/>
      <c r="I196881" s="15"/>
      <c r="K196881" s="15"/>
      <c r="M196881" s="15"/>
      <c r="N196881" s="30"/>
      <c r="O196881" s="15"/>
    </row>
    <row r="196882" spans="7:15" s="29" customFormat="1" x14ac:dyDescent="0.3">
      <c r="G196882" s="15"/>
      <c r="H196882" s="15"/>
      <c r="I196882" s="15"/>
      <c r="K196882" s="15"/>
      <c r="M196882" s="15"/>
      <c r="N196882" s="30"/>
      <c r="O196882" s="15"/>
    </row>
    <row r="196883" spans="7:15" s="29" customFormat="1" x14ac:dyDescent="0.3">
      <c r="G196883" s="15"/>
      <c r="H196883" s="15"/>
      <c r="I196883" s="15"/>
      <c r="K196883" s="15"/>
      <c r="M196883" s="15"/>
      <c r="N196883" s="30"/>
      <c r="O196883" s="15"/>
    </row>
    <row r="196884" spans="7:15" s="29" customFormat="1" x14ac:dyDescent="0.3">
      <c r="G196884" s="15"/>
      <c r="H196884" s="15"/>
      <c r="I196884" s="15"/>
      <c r="K196884" s="15"/>
      <c r="M196884" s="15"/>
      <c r="N196884" s="30"/>
      <c r="O196884" s="15"/>
    </row>
    <row r="196885" spans="7:15" s="29" customFormat="1" x14ac:dyDescent="0.3">
      <c r="G196885" s="15"/>
      <c r="H196885" s="15"/>
      <c r="I196885" s="15"/>
      <c r="K196885" s="15"/>
      <c r="M196885" s="15"/>
      <c r="N196885" s="30"/>
      <c r="O196885" s="15"/>
    </row>
    <row r="196886" spans="7:15" s="29" customFormat="1" x14ac:dyDescent="0.3">
      <c r="G196886" s="15"/>
      <c r="H196886" s="15"/>
      <c r="I196886" s="15"/>
      <c r="K196886" s="15"/>
      <c r="M196886" s="15"/>
      <c r="N196886" s="30"/>
      <c r="O196886" s="15"/>
    </row>
    <row r="196887" spans="7:15" s="29" customFormat="1" x14ac:dyDescent="0.3">
      <c r="G196887" s="15"/>
      <c r="H196887" s="15"/>
      <c r="I196887" s="15"/>
      <c r="K196887" s="15"/>
      <c r="M196887" s="15"/>
      <c r="N196887" s="30"/>
      <c r="O196887" s="15"/>
    </row>
    <row r="196888" spans="7:15" s="29" customFormat="1" x14ac:dyDescent="0.3">
      <c r="G196888" s="15"/>
      <c r="H196888" s="15"/>
      <c r="I196888" s="15"/>
      <c r="K196888" s="15"/>
      <c r="M196888" s="15"/>
      <c r="N196888" s="30"/>
      <c r="O196888" s="15"/>
    </row>
    <row r="196889" spans="7:15" s="29" customFormat="1" x14ac:dyDescent="0.3">
      <c r="G196889" s="15"/>
      <c r="H196889" s="15"/>
      <c r="I196889" s="15"/>
      <c r="K196889" s="15"/>
      <c r="M196889" s="15"/>
      <c r="N196889" s="30"/>
      <c r="O196889" s="15"/>
    </row>
    <row r="196890" spans="7:15" s="29" customFormat="1" x14ac:dyDescent="0.3">
      <c r="G196890" s="15"/>
      <c r="H196890" s="15"/>
      <c r="I196890" s="15"/>
      <c r="K196890" s="15"/>
      <c r="M196890" s="15"/>
      <c r="N196890" s="30"/>
      <c r="O196890" s="15"/>
    </row>
    <row r="196891" spans="7:15" s="29" customFormat="1" x14ac:dyDescent="0.3">
      <c r="G196891" s="15"/>
      <c r="H196891" s="15"/>
      <c r="I196891" s="15"/>
      <c r="K196891" s="15"/>
      <c r="M196891" s="15"/>
      <c r="N196891" s="30"/>
      <c r="O196891" s="15"/>
    </row>
    <row r="196892" spans="7:15" s="29" customFormat="1" x14ac:dyDescent="0.3">
      <c r="G196892" s="15"/>
      <c r="H196892" s="15"/>
      <c r="I196892" s="15"/>
      <c r="K196892" s="15"/>
      <c r="M196892" s="15"/>
      <c r="N196892" s="30"/>
      <c r="O196892" s="15"/>
    </row>
    <row r="196893" spans="7:15" s="29" customFormat="1" x14ac:dyDescent="0.3">
      <c r="G196893" s="15"/>
      <c r="H196893" s="15"/>
      <c r="I196893" s="15"/>
      <c r="K196893" s="15"/>
      <c r="M196893" s="15"/>
      <c r="N196893" s="30"/>
      <c r="O196893" s="15"/>
    </row>
    <row r="196894" spans="7:15" s="29" customFormat="1" x14ac:dyDescent="0.3">
      <c r="G196894" s="15"/>
      <c r="H196894" s="15"/>
      <c r="I196894" s="15"/>
      <c r="K196894" s="15"/>
      <c r="M196894" s="15"/>
      <c r="N196894" s="30"/>
      <c r="O196894" s="15"/>
    </row>
    <row r="196895" spans="7:15" s="29" customFormat="1" x14ac:dyDescent="0.3">
      <c r="G196895" s="15"/>
      <c r="H196895" s="15"/>
      <c r="I196895" s="15"/>
      <c r="K196895" s="15"/>
      <c r="M196895" s="15"/>
      <c r="N196895" s="30"/>
      <c r="O196895" s="15"/>
    </row>
    <row r="196896" spans="7:15" s="29" customFormat="1" x14ac:dyDescent="0.3">
      <c r="G196896" s="15"/>
      <c r="H196896" s="15"/>
      <c r="I196896" s="15"/>
      <c r="K196896" s="15"/>
      <c r="M196896" s="15"/>
      <c r="N196896" s="30"/>
      <c r="O196896" s="15"/>
    </row>
    <row r="196897" spans="7:15" s="29" customFormat="1" x14ac:dyDescent="0.3">
      <c r="G196897" s="15"/>
      <c r="H196897" s="15"/>
      <c r="I196897" s="15"/>
      <c r="K196897" s="15"/>
      <c r="M196897" s="15"/>
      <c r="N196897" s="30"/>
      <c r="O196897" s="15"/>
    </row>
    <row r="196898" spans="7:15" s="29" customFormat="1" x14ac:dyDescent="0.3">
      <c r="G196898" s="15"/>
      <c r="H196898" s="15"/>
      <c r="I196898" s="15"/>
      <c r="K196898" s="15"/>
      <c r="M196898" s="15"/>
      <c r="N196898" s="30"/>
      <c r="O196898" s="15"/>
    </row>
    <row r="196899" spans="7:15" s="29" customFormat="1" x14ac:dyDescent="0.3">
      <c r="G196899" s="15"/>
      <c r="H196899" s="15"/>
      <c r="I196899" s="15"/>
      <c r="K196899" s="15"/>
      <c r="M196899" s="15"/>
      <c r="N196899" s="30"/>
      <c r="O196899" s="15"/>
    </row>
    <row r="196900" spans="7:15" s="29" customFormat="1" x14ac:dyDescent="0.3">
      <c r="G196900" s="15"/>
      <c r="H196900" s="15"/>
      <c r="I196900" s="15"/>
      <c r="K196900" s="15"/>
      <c r="M196900" s="15"/>
      <c r="N196900" s="30"/>
      <c r="O196900" s="15"/>
    </row>
    <row r="196901" spans="7:15" s="29" customFormat="1" x14ac:dyDescent="0.3">
      <c r="G196901" s="15"/>
      <c r="H196901" s="15"/>
      <c r="I196901" s="15"/>
      <c r="K196901" s="15"/>
      <c r="M196901" s="15"/>
      <c r="N196901" s="30"/>
      <c r="O196901" s="15"/>
    </row>
    <row r="196902" spans="7:15" s="29" customFormat="1" x14ac:dyDescent="0.3">
      <c r="G196902" s="15"/>
      <c r="H196902" s="15"/>
      <c r="I196902" s="15"/>
      <c r="K196902" s="15"/>
      <c r="M196902" s="15"/>
      <c r="N196902" s="30"/>
      <c r="O196902" s="15"/>
    </row>
    <row r="196903" spans="7:15" s="29" customFormat="1" x14ac:dyDescent="0.3">
      <c r="G196903" s="15"/>
      <c r="H196903" s="15"/>
      <c r="I196903" s="15"/>
      <c r="K196903" s="15"/>
      <c r="M196903" s="15"/>
      <c r="N196903" s="30"/>
      <c r="O196903" s="15"/>
    </row>
    <row r="196904" spans="7:15" s="29" customFormat="1" x14ac:dyDescent="0.3">
      <c r="G196904" s="15"/>
      <c r="H196904" s="15"/>
      <c r="I196904" s="15"/>
      <c r="K196904" s="15"/>
      <c r="M196904" s="15"/>
      <c r="N196904" s="30"/>
      <c r="O196904" s="15"/>
    </row>
    <row r="196905" spans="7:15" s="29" customFormat="1" x14ac:dyDescent="0.3">
      <c r="G196905" s="15"/>
      <c r="H196905" s="15"/>
      <c r="I196905" s="15"/>
      <c r="K196905" s="15"/>
      <c r="M196905" s="15"/>
      <c r="N196905" s="30"/>
      <c r="O196905" s="15"/>
    </row>
    <row r="196906" spans="7:15" s="29" customFormat="1" x14ac:dyDescent="0.3">
      <c r="G196906" s="15"/>
      <c r="H196906" s="15"/>
      <c r="I196906" s="15"/>
      <c r="K196906" s="15"/>
      <c r="M196906" s="15"/>
      <c r="N196906" s="30"/>
      <c r="O196906" s="15"/>
    </row>
    <row r="196907" spans="7:15" s="29" customFormat="1" x14ac:dyDescent="0.3">
      <c r="G196907" s="15"/>
      <c r="H196907" s="15"/>
      <c r="I196907" s="15"/>
      <c r="K196907" s="15"/>
      <c r="M196907" s="15"/>
      <c r="N196907" s="30"/>
      <c r="O196907" s="15"/>
    </row>
    <row r="196908" spans="7:15" s="29" customFormat="1" x14ac:dyDescent="0.3">
      <c r="G196908" s="15"/>
      <c r="H196908" s="15"/>
      <c r="I196908" s="15"/>
      <c r="K196908" s="15"/>
      <c r="M196908" s="15"/>
      <c r="N196908" s="30"/>
      <c r="O196908" s="15"/>
    </row>
    <row r="196909" spans="7:15" s="29" customFormat="1" x14ac:dyDescent="0.3">
      <c r="G196909" s="15"/>
      <c r="H196909" s="15"/>
      <c r="I196909" s="15"/>
      <c r="K196909" s="15"/>
      <c r="M196909" s="15"/>
      <c r="N196909" s="30"/>
      <c r="O196909" s="15"/>
    </row>
    <row r="196910" spans="7:15" s="29" customFormat="1" x14ac:dyDescent="0.3">
      <c r="G196910" s="15"/>
      <c r="H196910" s="15"/>
      <c r="I196910" s="15"/>
      <c r="K196910" s="15"/>
      <c r="M196910" s="15"/>
      <c r="N196910" s="30"/>
      <c r="O196910" s="15"/>
    </row>
    <row r="196911" spans="7:15" s="29" customFormat="1" x14ac:dyDescent="0.3">
      <c r="G196911" s="15"/>
      <c r="H196911" s="15"/>
      <c r="I196911" s="15"/>
      <c r="K196911" s="15"/>
      <c r="M196911" s="15"/>
      <c r="N196911" s="30"/>
      <c r="O196911" s="15"/>
    </row>
    <row r="196912" spans="7:15" s="29" customFormat="1" x14ac:dyDescent="0.3">
      <c r="G196912" s="15"/>
      <c r="H196912" s="15"/>
      <c r="I196912" s="15"/>
      <c r="K196912" s="15"/>
      <c r="M196912" s="15"/>
      <c r="N196912" s="30"/>
      <c r="O196912" s="15"/>
    </row>
    <row r="196913" spans="7:15" s="29" customFormat="1" x14ac:dyDescent="0.3">
      <c r="G196913" s="15"/>
      <c r="H196913" s="15"/>
      <c r="I196913" s="15"/>
      <c r="K196913" s="15"/>
      <c r="M196913" s="15"/>
      <c r="N196913" s="30"/>
      <c r="O196913" s="15"/>
    </row>
    <row r="196914" spans="7:15" s="29" customFormat="1" x14ac:dyDescent="0.3">
      <c r="G196914" s="15"/>
      <c r="H196914" s="15"/>
      <c r="I196914" s="15"/>
      <c r="K196914" s="15"/>
      <c r="M196914" s="15"/>
      <c r="N196914" s="30"/>
      <c r="O196914" s="15"/>
    </row>
    <row r="196915" spans="7:15" s="29" customFormat="1" x14ac:dyDescent="0.3">
      <c r="G196915" s="15"/>
      <c r="H196915" s="15"/>
      <c r="I196915" s="15"/>
      <c r="K196915" s="15"/>
      <c r="M196915" s="15"/>
      <c r="N196915" s="30"/>
      <c r="O196915" s="15"/>
    </row>
    <row r="196916" spans="7:15" s="29" customFormat="1" x14ac:dyDescent="0.3">
      <c r="G196916" s="15"/>
      <c r="H196916" s="15"/>
      <c r="I196916" s="15"/>
      <c r="K196916" s="15"/>
      <c r="M196916" s="15"/>
      <c r="N196916" s="30"/>
      <c r="O196916" s="15"/>
    </row>
    <row r="196917" spans="7:15" s="29" customFormat="1" x14ac:dyDescent="0.3">
      <c r="G196917" s="15"/>
      <c r="H196917" s="15"/>
      <c r="I196917" s="15"/>
      <c r="K196917" s="15"/>
      <c r="M196917" s="15"/>
      <c r="N196917" s="30"/>
      <c r="O196917" s="15"/>
    </row>
    <row r="196918" spans="7:15" s="29" customFormat="1" x14ac:dyDescent="0.3">
      <c r="G196918" s="15"/>
      <c r="H196918" s="15"/>
      <c r="I196918" s="15"/>
      <c r="K196918" s="15"/>
      <c r="M196918" s="15"/>
      <c r="N196918" s="30"/>
      <c r="O196918" s="15"/>
    </row>
    <row r="196919" spans="7:15" s="29" customFormat="1" x14ac:dyDescent="0.3">
      <c r="G196919" s="15"/>
      <c r="H196919" s="15"/>
      <c r="I196919" s="15"/>
      <c r="K196919" s="15"/>
      <c r="M196919" s="15"/>
      <c r="N196919" s="30"/>
      <c r="O196919" s="15"/>
    </row>
    <row r="196920" spans="7:15" s="29" customFormat="1" x14ac:dyDescent="0.3">
      <c r="G196920" s="15"/>
      <c r="H196920" s="15"/>
      <c r="I196920" s="15"/>
      <c r="K196920" s="15"/>
      <c r="M196920" s="15"/>
      <c r="N196920" s="30"/>
      <c r="O196920" s="15"/>
    </row>
    <row r="196921" spans="7:15" s="29" customFormat="1" x14ac:dyDescent="0.3">
      <c r="G196921" s="15"/>
      <c r="H196921" s="15"/>
      <c r="I196921" s="15"/>
      <c r="K196921" s="15"/>
      <c r="M196921" s="15"/>
      <c r="N196921" s="30"/>
      <c r="O196921" s="15"/>
    </row>
    <row r="196922" spans="7:15" s="29" customFormat="1" x14ac:dyDescent="0.3">
      <c r="G196922" s="15"/>
      <c r="H196922" s="15"/>
      <c r="I196922" s="15"/>
      <c r="K196922" s="15"/>
      <c r="M196922" s="15"/>
      <c r="N196922" s="30"/>
      <c r="O196922" s="15"/>
    </row>
    <row r="196923" spans="7:15" s="29" customFormat="1" x14ac:dyDescent="0.3">
      <c r="G196923" s="15"/>
      <c r="H196923" s="15"/>
      <c r="I196923" s="15"/>
      <c r="K196923" s="15"/>
      <c r="M196923" s="15"/>
      <c r="N196923" s="30"/>
      <c r="O196923" s="15"/>
    </row>
    <row r="196924" spans="7:15" s="29" customFormat="1" x14ac:dyDescent="0.3">
      <c r="G196924" s="15"/>
      <c r="H196924" s="15"/>
      <c r="I196924" s="15"/>
      <c r="K196924" s="15"/>
      <c r="M196924" s="15"/>
      <c r="N196924" s="30"/>
      <c r="O196924" s="15"/>
    </row>
    <row r="196925" spans="7:15" s="29" customFormat="1" x14ac:dyDescent="0.3">
      <c r="G196925" s="15"/>
      <c r="H196925" s="15"/>
      <c r="I196925" s="15"/>
      <c r="K196925" s="15"/>
      <c r="M196925" s="15"/>
      <c r="N196925" s="30"/>
      <c r="O196925" s="15"/>
    </row>
    <row r="196926" spans="7:15" s="29" customFormat="1" x14ac:dyDescent="0.3">
      <c r="G196926" s="15"/>
      <c r="H196926" s="15"/>
      <c r="I196926" s="15"/>
      <c r="K196926" s="15"/>
      <c r="M196926" s="15"/>
      <c r="N196926" s="30"/>
      <c r="O196926" s="15"/>
    </row>
    <row r="196927" spans="7:15" s="29" customFormat="1" x14ac:dyDescent="0.3">
      <c r="G196927" s="15"/>
      <c r="H196927" s="15"/>
      <c r="I196927" s="15"/>
      <c r="K196927" s="15"/>
      <c r="M196927" s="15"/>
      <c r="N196927" s="30"/>
      <c r="O196927" s="15"/>
    </row>
    <row r="196928" spans="7:15" s="29" customFormat="1" x14ac:dyDescent="0.3">
      <c r="G196928" s="15"/>
      <c r="H196928" s="15"/>
      <c r="I196928" s="15"/>
      <c r="K196928" s="15"/>
      <c r="M196928" s="15"/>
      <c r="N196928" s="30"/>
      <c r="O196928" s="15"/>
    </row>
    <row r="196929" spans="7:15" s="29" customFormat="1" x14ac:dyDescent="0.3">
      <c r="G196929" s="15"/>
      <c r="H196929" s="15"/>
      <c r="I196929" s="15"/>
      <c r="K196929" s="15"/>
      <c r="M196929" s="15"/>
      <c r="N196929" s="30"/>
      <c r="O196929" s="15"/>
    </row>
    <row r="196930" spans="7:15" s="29" customFormat="1" x14ac:dyDescent="0.3">
      <c r="G196930" s="15"/>
      <c r="H196930" s="15"/>
      <c r="I196930" s="15"/>
      <c r="K196930" s="15"/>
      <c r="M196930" s="15"/>
      <c r="N196930" s="30"/>
      <c r="O196930" s="15"/>
    </row>
    <row r="196931" spans="7:15" s="29" customFormat="1" x14ac:dyDescent="0.3">
      <c r="G196931" s="15"/>
      <c r="H196931" s="15"/>
      <c r="I196931" s="15"/>
      <c r="K196931" s="15"/>
      <c r="M196931" s="15"/>
      <c r="N196931" s="30"/>
      <c r="O196931" s="15"/>
    </row>
    <row r="196932" spans="7:15" s="29" customFormat="1" x14ac:dyDescent="0.3">
      <c r="G196932" s="15"/>
      <c r="H196932" s="15"/>
      <c r="I196932" s="15"/>
      <c r="K196932" s="15"/>
      <c r="M196932" s="15"/>
      <c r="N196932" s="30"/>
      <c r="O196932" s="15"/>
    </row>
    <row r="196933" spans="7:15" s="29" customFormat="1" x14ac:dyDescent="0.3">
      <c r="G196933" s="15"/>
      <c r="H196933" s="15"/>
      <c r="I196933" s="15"/>
      <c r="K196933" s="15"/>
      <c r="M196933" s="15"/>
      <c r="N196933" s="30"/>
      <c r="O196933" s="15"/>
    </row>
    <row r="196934" spans="7:15" s="29" customFormat="1" x14ac:dyDescent="0.3">
      <c r="G196934" s="15"/>
      <c r="H196934" s="15"/>
      <c r="I196934" s="15"/>
      <c r="K196934" s="15"/>
      <c r="M196934" s="15"/>
      <c r="N196934" s="30"/>
      <c r="O196934" s="15"/>
    </row>
    <row r="196935" spans="7:15" s="29" customFormat="1" x14ac:dyDescent="0.3">
      <c r="G196935" s="15"/>
      <c r="H196935" s="15"/>
      <c r="I196935" s="15"/>
      <c r="K196935" s="15"/>
      <c r="M196935" s="15"/>
      <c r="N196935" s="30"/>
      <c r="O196935" s="15"/>
    </row>
    <row r="196936" spans="7:15" s="29" customFormat="1" x14ac:dyDescent="0.3">
      <c r="G196936" s="15"/>
      <c r="H196936" s="15"/>
      <c r="I196936" s="15"/>
      <c r="K196936" s="15"/>
      <c r="M196936" s="15"/>
      <c r="N196936" s="30"/>
      <c r="O196936" s="15"/>
    </row>
    <row r="196937" spans="7:15" s="29" customFormat="1" x14ac:dyDescent="0.3">
      <c r="G196937" s="15"/>
      <c r="H196937" s="15"/>
      <c r="I196937" s="15"/>
      <c r="K196937" s="15"/>
      <c r="M196937" s="15"/>
      <c r="N196937" s="30"/>
      <c r="O196937" s="15"/>
    </row>
    <row r="196938" spans="7:15" s="29" customFormat="1" x14ac:dyDescent="0.3">
      <c r="G196938" s="15"/>
      <c r="H196938" s="15"/>
      <c r="I196938" s="15"/>
      <c r="K196938" s="15"/>
      <c r="M196938" s="15"/>
      <c r="N196938" s="30"/>
      <c r="O196938" s="15"/>
    </row>
    <row r="196939" spans="7:15" s="29" customFormat="1" x14ac:dyDescent="0.3">
      <c r="G196939" s="15"/>
      <c r="H196939" s="15"/>
      <c r="I196939" s="15"/>
      <c r="K196939" s="15"/>
      <c r="M196939" s="15"/>
      <c r="N196939" s="30"/>
      <c r="O196939" s="15"/>
    </row>
    <row r="196940" spans="7:15" s="29" customFormat="1" x14ac:dyDescent="0.3">
      <c r="G196940" s="15"/>
      <c r="H196940" s="15"/>
      <c r="I196940" s="15"/>
      <c r="K196940" s="15"/>
      <c r="M196940" s="15"/>
      <c r="N196940" s="30"/>
      <c r="O196940" s="15"/>
    </row>
    <row r="196941" spans="7:15" s="29" customFormat="1" x14ac:dyDescent="0.3">
      <c r="G196941" s="15"/>
      <c r="H196941" s="15"/>
      <c r="I196941" s="15"/>
      <c r="K196941" s="15"/>
      <c r="M196941" s="15"/>
      <c r="N196941" s="30"/>
      <c r="O196941" s="15"/>
    </row>
    <row r="196942" spans="7:15" s="29" customFormat="1" x14ac:dyDescent="0.3">
      <c r="G196942" s="15"/>
      <c r="H196942" s="15"/>
      <c r="I196942" s="15"/>
      <c r="K196942" s="15"/>
      <c r="M196942" s="15"/>
      <c r="N196942" s="30"/>
      <c r="O196942" s="15"/>
    </row>
    <row r="196943" spans="7:15" s="29" customFormat="1" x14ac:dyDescent="0.3">
      <c r="G196943" s="15"/>
      <c r="H196943" s="15"/>
      <c r="I196943" s="15"/>
      <c r="K196943" s="15"/>
      <c r="M196943" s="15"/>
      <c r="N196943" s="30"/>
      <c r="O196943" s="15"/>
    </row>
    <row r="196944" spans="7:15" s="29" customFormat="1" x14ac:dyDescent="0.3">
      <c r="G196944" s="15"/>
      <c r="H196944" s="15"/>
      <c r="I196944" s="15"/>
      <c r="K196944" s="15"/>
      <c r="M196944" s="15"/>
      <c r="N196944" s="30"/>
      <c r="O196944" s="15"/>
    </row>
    <row r="196945" spans="7:15" s="29" customFormat="1" x14ac:dyDescent="0.3">
      <c r="G196945" s="15"/>
      <c r="H196945" s="15"/>
      <c r="I196945" s="15"/>
      <c r="K196945" s="15"/>
      <c r="M196945" s="15"/>
      <c r="N196945" s="30"/>
      <c r="O196945" s="15"/>
    </row>
    <row r="196946" spans="7:15" s="29" customFormat="1" x14ac:dyDescent="0.3">
      <c r="G196946" s="15"/>
      <c r="H196946" s="15"/>
      <c r="I196946" s="15"/>
      <c r="K196946" s="15"/>
      <c r="M196946" s="15"/>
      <c r="N196946" s="30"/>
      <c r="O196946" s="15"/>
    </row>
    <row r="196947" spans="7:15" s="29" customFormat="1" x14ac:dyDescent="0.3">
      <c r="G196947" s="15"/>
      <c r="H196947" s="15"/>
      <c r="I196947" s="15"/>
      <c r="K196947" s="15"/>
      <c r="M196947" s="15"/>
      <c r="N196947" s="30"/>
      <c r="O196947" s="15"/>
    </row>
    <row r="196948" spans="7:15" s="29" customFormat="1" x14ac:dyDescent="0.3">
      <c r="G196948" s="15"/>
      <c r="H196948" s="15"/>
      <c r="I196948" s="15"/>
      <c r="K196948" s="15"/>
      <c r="M196948" s="15"/>
      <c r="N196948" s="30"/>
      <c r="O196948" s="15"/>
    </row>
    <row r="196949" spans="7:15" s="29" customFormat="1" x14ac:dyDescent="0.3">
      <c r="G196949" s="15"/>
      <c r="H196949" s="15"/>
      <c r="I196949" s="15"/>
      <c r="K196949" s="15"/>
      <c r="M196949" s="15"/>
      <c r="N196949" s="30"/>
      <c r="O196949" s="15"/>
    </row>
    <row r="196950" spans="7:15" s="29" customFormat="1" x14ac:dyDescent="0.3">
      <c r="G196950" s="15"/>
      <c r="H196950" s="15"/>
      <c r="I196950" s="15"/>
      <c r="K196950" s="15"/>
      <c r="M196950" s="15"/>
      <c r="N196950" s="30"/>
      <c r="O196950" s="15"/>
    </row>
    <row r="196951" spans="7:15" s="29" customFormat="1" x14ac:dyDescent="0.3">
      <c r="G196951" s="15"/>
      <c r="H196951" s="15"/>
      <c r="I196951" s="15"/>
      <c r="K196951" s="15"/>
      <c r="M196951" s="15"/>
      <c r="N196951" s="30"/>
      <c r="O196951" s="15"/>
    </row>
    <row r="196952" spans="7:15" s="29" customFormat="1" x14ac:dyDescent="0.3">
      <c r="G196952" s="15"/>
      <c r="H196952" s="15"/>
      <c r="I196952" s="15"/>
      <c r="K196952" s="15"/>
      <c r="M196952" s="15"/>
      <c r="N196952" s="30"/>
      <c r="O196952" s="15"/>
    </row>
    <row r="196953" spans="7:15" s="29" customFormat="1" x14ac:dyDescent="0.3">
      <c r="G196953" s="15"/>
      <c r="H196953" s="15"/>
      <c r="I196953" s="15"/>
      <c r="K196953" s="15"/>
      <c r="M196953" s="15"/>
      <c r="N196953" s="30"/>
      <c r="O196953" s="15"/>
    </row>
    <row r="196954" spans="7:15" s="29" customFormat="1" x14ac:dyDescent="0.3">
      <c r="G196954" s="15"/>
      <c r="H196954" s="15"/>
      <c r="I196954" s="15"/>
      <c r="K196954" s="15"/>
      <c r="M196954" s="15"/>
      <c r="N196954" s="30"/>
      <c r="O196954" s="15"/>
    </row>
    <row r="196955" spans="7:15" s="29" customFormat="1" x14ac:dyDescent="0.3">
      <c r="G196955" s="15"/>
      <c r="H196955" s="15"/>
      <c r="I196955" s="15"/>
      <c r="K196955" s="15"/>
      <c r="M196955" s="15"/>
      <c r="N196955" s="30"/>
      <c r="O196955" s="15"/>
    </row>
    <row r="196956" spans="7:15" s="29" customFormat="1" x14ac:dyDescent="0.3">
      <c r="G196956" s="15"/>
      <c r="H196956" s="15"/>
      <c r="I196956" s="15"/>
      <c r="K196956" s="15"/>
      <c r="M196956" s="15"/>
      <c r="N196956" s="30"/>
      <c r="O196956" s="15"/>
    </row>
    <row r="196957" spans="7:15" s="29" customFormat="1" x14ac:dyDescent="0.3">
      <c r="G196957" s="15"/>
      <c r="H196957" s="15"/>
      <c r="I196957" s="15"/>
      <c r="K196957" s="15"/>
      <c r="M196957" s="15"/>
      <c r="N196957" s="30"/>
      <c r="O196957" s="15"/>
    </row>
    <row r="196958" spans="7:15" s="29" customFormat="1" x14ac:dyDescent="0.3">
      <c r="G196958" s="15"/>
      <c r="H196958" s="15"/>
      <c r="I196958" s="15"/>
      <c r="K196958" s="15"/>
      <c r="M196958" s="15"/>
      <c r="N196958" s="30"/>
      <c r="O196958" s="15"/>
    </row>
    <row r="196959" spans="7:15" s="29" customFormat="1" x14ac:dyDescent="0.3">
      <c r="G196959" s="15"/>
      <c r="H196959" s="15"/>
      <c r="I196959" s="15"/>
      <c r="K196959" s="15"/>
      <c r="M196959" s="15"/>
      <c r="N196959" s="30"/>
      <c r="O196959" s="15"/>
    </row>
    <row r="196960" spans="7:15" s="29" customFormat="1" x14ac:dyDescent="0.3">
      <c r="G196960" s="15"/>
      <c r="H196960" s="15"/>
      <c r="I196960" s="15"/>
      <c r="K196960" s="15"/>
      <c r="M196960" s="15"/>
      <c r="N196960" s="30"/>
      <c r="O196960" s="15"/>
    </row>
    <row r="196961" spans="7:15" s="29" customFormat="1" x14ac:dyDescent="0.3">
      <c r="G196961" s="15"/>
      <c r="H196961" s="15"/>
      <c r="I196961" s="15"/>
      <c r="K196961" s="15"/>
      <c r="M196961" s="15"/>
      <c r="N196961" s="30"/>
      <c r="O196961" s="15"/>
    </row>
    <row r="196962" spans="7:15" s="29" customFormat="1" x14ac:dyDescent="0.3">
      <c r="G196962" s="15"/>
      <c r="H196962" s="15"/>
      <c r="I196962" s="15"/>
      <c r="K196962" s="15"/>
      <c r="M196962" s="15"/>
      <c r="N196962" s="30"/>
      <c r="O196962" s="15"/>
    </row>
    <row r="196963" spans="7:15" s="29" customFormat="1" x14ac:dyDescent="0.3">
      <c r="G196963" s="15"/>
      <c r="H196963" s="15"/>
      <c r="I196963" s="15"/>
      <c r="K196963" s="15"/>
      <c r="M196963" s="15"/>
      <c r="N196963" s="30"/>
      <c r="O196963" s="15"/>
    </row>
    <row r="196964" spans="7:15" s="29" customFormat="1" x14ac:dyDescent="0.3">
      <c r="G196964" s="15"/>
      <c r="H196964" s="15"/>
      <c r="I196964" s="15"/>
      <c r="K196964" s="15"/>
      <c r="M196964" s="15"/>
      <c r="N196964" s="30"/>
      <c r="O196964" s="15"/>
    </row>
    <row r="196965" spans="7:15" s="29" customFormat="1" x14ac:dyDescent="0.3">
      <c r="G196965" s="15"/>
      <c r="H196965" s="15"/>
      <c r="I196965" s="15"/>
      <c r="K196965" s="15"/>
      <c r="M196965" s="15"/>
      <c r="N196965" s="30"/>
      <c r="O196965" s="15"/>
    </row>
    <row r="196966" spans="7:15" s="29" customFormat="1" x14ac:dyDescent="0.3">
      <c r="G196966" s="15"/>
      <c r="H196966" s="15"/>
      <c r="I196966" s="15"/>
      <c r="K196966" s="15"/>
      <c r="M196966" s="15"/>
      <c r="N196966" s="30"/>
      <c r="O196966" s="15"/>
    </row>
    <row r="196967" spans="7:15" s="29" customFormat="1" x14ac:dyDescent="0.3">
      <c r="G196967" s="15"/>
      <c r="H196967" s="15"/>
      <c r="I196967" s="15"/>
      <c r="K196967" s="15"/>
      <c r="M196967" s="15"/>
      <c r="N196967" s="30"/>
      <c r="O196967" s="15"/>
    </row>
    <row r="196968" spans="7:15" s="29" customFormat="1" x14ac:dyDescent="0.3">
      <c r="G196968" s="15"/>
      <c r="H196968" s="15"/>
      <c r="I196968" s="15"/>
      <c r="K196968" s="15"/>
      <c r="M196968" s="15"/>
      <c r="N196968" s="30"/>
      <c r="O196968" s="15"/>
    </row>
    <row r="196969" spans="7:15" s="29" customFormat="1" x14ac:dyDescent="0.3">
      <c r="G196969" s="15"/>
      <c r="H196969" s="15"/>
      <c r="I196969" s="15"/>
      <c r="K196969" s="15"/>
      <c r="M196969" s="15"/>
      <c r="N196969" s="30"/>
      <c r="O196969" s="15"/>
    </row>
    <row r="196970" spans="7:15" s="29" customFormat="1" x14ac:dyDescent="0.3">
      <c r="G196970" s="15"/>
      <c r="H196970" s="15"/>
      <c r="I196970" s="15"/>
      <c r="K196970" s="15"/>
      <c r="M196970" s="15"/>
      <c r="N196970" s="30"/>
      <c r="O196970" s="15"/>
    </row>
    <row r="196971" spans="7:15" s="29" customFormat="1" x14ac:dyDescent="0.3">
      <c r="G196971" s="15"/>
      <c r="H196971" s="15"/>
      <c r="I196971" s="15"/>
      <c r="K196971" s="15"/>
      <c r="M196971" s="15"/>
      <c r="N196971" s="30"/>
      <c r="O196971" s="15"/>
    </row>
    <row r="196972" spans="7:15" s="29" customFormat="1" x14ac:dyDescent="0.3">
      <c r="G196972" s="15"/>
      <c r="H196972" s="15"/>
      <c r="I196972" s="15"/>
      <c r="K196972" s="15"/>
      <c r="M196972" s="15"/>
      <c r="N196972" s="30"/>
      <c r="O196972" s="15"/>
    </row>
    <row r="196973" spans="7:15" s="29" customFormat="1" x14ac:dyDescent="0.3">
      <c r="G196973" s="15"/>
      <c r="H196973" s="15"/>
      <c r="I196973" s="15"/>
      <c r="K196973" s="15"/>
      <c r="M196973" s="15"/>
      <c r="N196973" s="30"/>
      <c r="O196973" s="15"/>
    </row>
    <row r="196974" spans="7:15" s="29" customFormat="1" x14ac:dyDescent="0.3">
      <c r="G196974" s="15"/>
      <c r="H196974" s="15"/>
      <c r="I196974" s="15"/>
      <c r="K196974" s="15"/>
      <c r="M196974" s="15"/>
      <c r="N196974" s="30"/>
      <c r="O196974" s="15"/>
    </row>
    <row r="196975" spans="7:15" s="29" customFormat="1" x14ac:dyDescent="0.3">
      <c r="G196975" s="15"/>
      <c r="H196975" s="15"/>
      <c r="I196975" s="15"/>
      <c r="K196975" s="15"/>
      <c r="M196975" s="15"/>
      <c r="N196975" s="30"/>
      <c r="O196975" s="15"/>
    </row>
    <row r="196976" spans="7:15" s="29" customFormat="1" x14ac:dyDescent="0.3">
      <c r="G196976" s="15"/>
      <c r="H196976" s="15"/>
      <c r="I196976" s="15"/>
      <c r="K196976" s="15"/>
      <c r="M196976" s="15"/>
      <c r="N196976" s="30"/>
      <c r="O196976" s="15"/>
    </row>
    <row r="196977" spans="7:15" s="29" customFormat="1" x14ac:dyDescent="0.3">
      <c r="G196977" s="15"/>
      <c r="H196977" s="15"/>
      <c r="I196977" s="15"/>
      <c r="K196977" s="15"/>
      <c r="M196977" s="15"/>
      <c r="N196977" s="30"/>
      <c r="O196977" s="15"/>
    </row>
    <row r="196978" spans="7:15" s="29" customFormat="1" x14ac:dyDescent="0.3">
      <c r="G196978" s="15"/>
      <c r="H196978" s="15"/>
      <c r="I196978" s="15"/>
      <c r="K196978" s="15"/>
      <c r="M196978" s="15"/>
      <c r="N196978" s="30"/>
      <c r="O196978" s="15"/>
    </row>
    <row r="196979" spans="7:15" s="29" customFormat="1" x14ac:dyDescent="0.3">
      <c r="G196979" s="15"/>
      <c r="H196979" s="15"/>
      <c r="I196979" s="15"/>
      <c r="K196979" s="15"/>
      <c r="M196979" s="15"/>
      <c r="N196979" s="30"/>
      <c r="O196979" s="15"/>
    </row>
    <row r="196980" spans="7:15" s="29" customFormat="1" x14ac:dyDescent="0.3">
      <c r="G196980" s="15"/>
      <c r="H196980" s="15"/>
      <c r="I196980" s="15"/>
      <c r="K196980" s="15"/>
      <c r="M196980" s="15"/>
      <c r="N196980" s="30"/>
      <c r="O196980" s="15"/>
    </row>
    <row r="196981" spans="7:15" s="29" customFormat="1" x14ac:dyDescent="0.3">
      <c r="G196981" s="15"/>
      <c r="H196981" s="15"/>
      <c r="I196981" s="15"/>
      <c r="K196981" s="15"/>
      <c r="M196981" s="15"/>
      <c r="N196981" s="30"/>
      <c r="O196981" s="15"/>
    </row>
    <row r="196982" spans="7:15" s="29" customFormat="1" x14ac:dyDescent="0.3">
      <c r="G196982" s="15"/>
      <c r="H196982" s="15"/>
      <c r="I196982" s="15"/>
      <c r="K196982" s="15"/>
      <c r="M196982" s="15"/>
      <c r="N196982" s="30"/>
      <c r="O196982" s="15"/>
    </row>
    <row r="196983" spans="7:15" s="29" customFormat="1" x14ac:dyDescent="0.3">
      <c r="G196983" s="15"/>
      <c r="H196983" s="15"/>
      <c r="I196983" s="15"/>
      <c r="K196983" s="15"/>
      <c r="M196983" s="15"/>
      <c r="N196983" s="30"/>
      <c r="O196983" s="15"/>
    </row>
    <row r="196984" spans="7:15" s="29" customFormat="1" x14ac:dyDescent="0.3">
      <c r="G196984" s="15"/>
      <c r="H196984" s="15"/>
      <c r="I196984" s="15"/>
      <c r="K196984" s="15"/>
      <c r="M196984" s="15"/>
      <c r="N196984" s="30"/>
      <c r="O196984" s="15"/>
    </row>
    <row r="196985" spans="7:15" s="29" customFormat="1" x14ac:dyDescent="0.3">
      <c r="G196985" s="15"/>
      <c r="H196985" s="15"/>
      <c r="I196985" s="15"/>
      <c r="K196985" s="15"/>
      <c r="M196985" s="15"/>
      <c r="N196985" s="30"/>
      <c r="O196985" s="15"/>
    </row>
    <row r="196986" spans="7:15" s="29" customFormat="1" x14ac:dyDescent="0.3">
      <c r="G196986" s="15"/>
      <c r="H196986" s="15"/>
      <c r="I196986" s="15"/>
      <c r="K196986" s="15"/>
      <c r="M196986" s="15"/>
      <c r="N196986" s="30"/>
      <c r="O196986" s="15"/>
    </row>
    <row r="196987" spans="7:15" s="29" customFormat="1" x14ac:dyDescent="0.3">
      <c r="G196987" s="15"/>
      <c r="H196987" s="15"/>
      <c r="I196987" s="15"/>
      <c r="K196987" s="15"/>
      <c r="M196987" s="15"/>
      <c r="N196987" s="30"/>
      <c r="O196987" s="15"/>
    </row>
    <row r="196988" spans="7:15" s="29" customFormat="1" x14ac:dyDescent="0.3">
      <c r="G196988" s="15"/>
      <c r="H196988" s="15"/>
      <c r="I196988" s="15"/>
      <c r="K196988" s="15"/>
      <c r="M196988" s="15"/>
      <c r="N196988" s="30"/>
      <c r="O196988" s="15"/>
    </row>
    <row r="196989" spans="7:15" s="29" customFormat="1" x14ac:dyDescent="0.3">
      <c r="G196989" s="15"/>
      <c r="H196989" s="15"/>
      <c r="I196989" s="15"/>
      <c r="K196989" s="15"/>
      <c r="M196989" s="15"/>
      <c r="N196989" s="30"/>
      <c r="O196989" s="15"/>
    </row>
    <row r="196990" spans="7:15" s="29" customFormat="1" x14ac:dyDescent="0.3">
      <c r="G196990" s="15"/>
      <c r="H196990" s="15"/>
      <c r="I196990" s="15"/>
      <c r="K196990" s="15"/>
      <c r="M196990" s="15"/>
      <c r="N196990" s="30"/>
      <c r="O196990" s="15"/>
    </row>
    <row r="196991" spans="7:15" s="29" customFormat="1" x14ac:dyDescent="0.3">
      <c r="G196991" s="15"/>
      <c r="H196991" s="15"/>
      <c r="I196991" s="15"/>
      <c r="K196991" s="15"/>
      <c r="M196991" s="15"/>
      <c r="N196991" s="30"/>
      <c r="O196991" s="15"/>
    </row>
    <row r="196992" spans="7:15" s="29" customFormat="1" x14ac:dyDescent="0.3">
      <c r="G196992" s="15"/>
      <c r="H196992" s="15"/>
      <c r="I196992" s="15"/>
      <c r="K196992" s="15"/>
      <c r="M196992" s="15"/>
      <c r="N196992" s="30"/>
      <c r="O196992" s="15"/>
    </row>
    <row r="196993" spans="7:15" s="29" customFormat="1" x14ac:dyDescent="0.3">
      <c r="G196993" s="15"/>
      <c r="H196993" s="15"/>
      <c r="I196993" s="15"/>
      <c r="K196993" s="15"/>
      <c r="M196993" s="15"/>
      <c r="N196993" s="30"/>
      <c r="O196993" s="15"/>
    </row>
    <row r="196994" spans="7:15" s="29" customFormat="1" x14ac:dyDescent="0.3">
      <c r="G196994" s="15"/>
      <c r="H196994" s="15"/>
      <c r="I196994" s="15"/>
      <c r="K196994" s="15"/>
      <c r="M196994" s="15"/>
      <c r="N196994" s="30"/>
      <c r="O196994" s="15"/>
    </row>
    <row r="196995" spans="7:15" s="29" customFormat="1" x14ac:dyDescent="0.3">
      <c r="G196995" s="15"/>
      <c r="H196995" s="15"/>
      <c r="I196995" s="15"/>
      <c r="K196995" s="15"/>
      <c r="M196995" s="15"/>
      <c r="N196995" s="30"/>
      <c r="O196995" s="15"/>
    </row>
    <row r="196996" spans="7:15" s="29" customFormat="1" x14ac:dyDescent="0.3">
      <c r="G196996" s="15"/>
      <c r="H196996" s="15"/>
      <c r="I196996" s="15"/>
      <c r="K196996" s="15"/>
      <c r="M196996" s="15"/>
      <c r="N196996" s="30"/>
      <c r="O196996" s="15"/>
    </row>
    <row r="196997" spans="7:15" s="29" customFormat="1" x14ac:dyDescent="0.3">
      <c r="G196997" s="15"/>
      <c r="H196997" s="15"/>
      <c r="I196997" s="15"/>
      <c r="K196997" s="15"/>
      <c r="M196997" s="15"/>
      <c r="N196997" s="30"/>
      <c r="O196997" s="15"/>
    </row>
    <row r="196998" spans="7:15" s="29" customFormat="1" x14ac:dyDescent="0.3">
      <c r="G196998" s="15"/>
      <c r="H196998" s="15"/>
      <c r="I196998" s="15"/>
      <c r="K196998" s="15"/>
      <c r="M196998" s="15"/>
      <c r="N196998" s="30"/>
      <c r="O196998" s="15"/>
    </row>
    <row r="196999" spans="7:15" s="29" customFormat="1" x14ac:dyDescent="0.3">
      <c r="G196999" s="15"/>
      <c r="H196999" s="15"/>
      <c r="I196999" s="15"/>
      <c r="K196999" s="15"/>
      <c r="M196999" s="15"/>
      <c r="N196999" s="30"/>
      <c r="O196999" s="15"/>
    </row>
    <row r="197000" spans="7:15" s="29" customFormat="1" x14ac:dyDescent="0.3">
      <c r="G197000" s="15"/>
      <c r="H197000" s="15"/>
      <c r="I197000" s="15"/>
      <c r="K197000" s="15"/>
      <c r="M197000" s="15"/>
      <c r="N197000" s="30"/>
      <c r="O197000" s="15"/>
    </row>
    <row r="197001" spans="7:15" s="29" customFormat="1" x14ac:dyDescent="0.3">
      <c r="G197001" s="15"/>
      <c r="H197001" s="15"/>
      <c r="I197001" s="15"/>
      <c r="K197001" s="15"/>
      <c r="M197001" s="15"/>
      <c r="N197001" s="30"/>
      <c r="O197001" s="15"/>
    </row>
    <row r="197002" spans="7:15" s="29" customFormat="1" x14ac:dyDescent="0.3">
      <c r="G197002" s="15"/>
      <c r="H197002" s="15"/>
      <c r="I197002" s="15"/>
      <c r="K197002" s="15"/>
      <c r="M197002" s="15"/>
      <c r="N197002" s="30"/>
      <c r="O197002" s="15"/>
    </row>
    <row r="197003" spans="7:15" s="29" customFormat="1" x14ac:dyDescent="0.3">
      <c r="G197003" s="15"/>
      <c r="H197003" s="15"/>
      <c r="I197003" s="15"/>
      <c r="K197003" s="15"/>
      <c r="M197003" s="15"/>
      <c r="N197003" s="30"/>
      <c r="O197003" s="15"/>
    </row>
    <row r="197004" spans="7:15" s="29" customFormat="1" x14ac:dyDescent="0.3">
      <c r="G197004" s="15"/>
      <c r="H197004" s="15"/>
      <c r="I197004" s="15"/>
      <c r="K197004" s="15"/>
      <c r="M197004" s="15"/>
      <c r="N197004" s="30"/>
      <c r="O197004" s="15"/>
    </row>
    <row r="197005" spans="7:15" s="29" customFormat="1" x14ac:dyDescent="0.3">
      <c r="G197005" s="15"/>
      <c r="H197005" s="15"/>
      <c r="I197005" s="15"/>
      <c r="K197005" s="15"/>
      <c r="M197005" s="15"/>
      <c r="N197005" s="30"/>
      <c r="O197005" s="15"/>
    </row>
    <row r="197006" spans="7:15" s="29" customFormat="1" x14ac:dyDescent="0.3">
      <c r="G197006" s="15"/>
      <c r="H197006" s="15"/>
      <c r="I197006" s="15"/>
      <c r="K197006" s="15"/>
      <c r="M197006" s="15"/>
      <c r="N197006" s="30"/>
      <c r="O197006" s="15"/>
    </row>
    <row r="197007" spans="7:15" s="29" customFormat="1" x14ac:dyDescent="0.3">
      <c r="G197007" s="15"/>
      <c r="H197007" s="15"/>
      <c r="I197007" s="15"/>
      <c r="K197007" s="15"/>
      <c r="M197007" s="15"/>
      <c r="N197007" s="30"/>
      <c r="O197007" s="15"/>
    </row>
    <row r="197008" spans="7:15" s="29" customFormat="1" x14ac:dyDescent="0.3">
      <c r="G197008" s="15"/>
      <c r="H197008" s="15"/>
      <c r="I197008" s="15"/>
      <c r="K197008" s="15"/>
      <c r="M197008" s="15"/>
      <c r="N197008" s="30"/>
      <c r="O197008" s="15"/>
    </row>
    <row r="197009" spans="7:15" s="29" customFormat="1" x14ac:dyDescent="0.3">
      <c r="G197009" s="15"/>
      <c r="H197009" s="15"/>
      <c r="I197009" s="15"/>
      <c r="K197009" s="15"/>
      <c r="M197009" s="15"/>
      <c r="N197009" s="30"/>
      <c r="O197009" s="15"/>
    </row>
    <row r="197010" spans="7:15" s="29" customFormat="1" x14ac:dyDescent="0.3">
      <c r="G197010" s="15"/>
      <c r="H197010" s="15"/>
      <c r="I197010" s="15"/>
      <c r="K197010" s="15"/>
      <c r="M197010" s="15"/>
      <c r="N197010" s="30"/>
      <c r="O197010" s="15"/>
    </row>
    <row r="197011" spans="7:15" s="29" customFormat="1" x14ac:dyDescent="0.3">
      <c r="G197011" s="15"/>
      <c r="H197011" s="15"/>
      <c r="I197011" s="15"/>
      <c r="K197011" s="15"/>
      <c r="M197011" s="15"/>
      <c r="N197011" s="30"/>
      <c r="O197011" s="15"/>
    </row>
    <row r="197012" spans="7:15" s="29" customFormat="1" x14ac:dyDescent="0.3">
      <c r="G197012" s="15"/>
      <c r="H197012" s="15"/>
      <c r="I197012" s="15"/>
      <c r="K197012" s="15"/>
      <c r="M197012" s="15"/>
      <c r="N197012" s="30"/>
      <c r="O197012" s="15"/>
    </row>
    <row r="197013" spans="7:15" s="29" customFormat="1" x14ac:dyDescent="0.3">
      <c r="G197013" s="15"/>
      <c r="H197013" s="15"/>
      <c r="I197013" s="15"/>
      <c r="K197013" s="15"/>
      <c r="M197013" s="15"/>
      <c r="N197013" s="30"/>
      <c r="O197013" s="15"/>
    </row>
    <row r="197014" spans="7:15" s="29" customFormat="1" x14ac:dyDescent="0.3">
      <c r="G197014" s="15"/>
      <c r="H197014" s="15"/>
      <c r="I197014" s="15"/>
      <c r="K197014" s="15"/>
      <c r="M197014" s="15"/>
      <c r="N197014" s="30"/>
      <c r="O197014" s="15"/>
    </row>
    <row r="197015" spans="7:15" s="29" customFormat="1" x14ac:dyDescent="0.3">
      <c r="G197015" s="15"/>
      <c r="H197015" s="15"/>
      <c r="I197015" s="15"/>
      <c r="K197015" s="15"/>
      <c r="M197015" s="15"/>
      <c r="N197015" s="30"/>
      <c r="O197015" s="15"/>
    </row>
    <row r="197016" spans="7:15" s="29" customFormat="1" x14ac:dyDescent="0.3">
      <c r="G197016" s="15"/>
      <c r="H197016" s="15"/>
      <c r="I197016" s="15"/>
      <c r="K197016" s="15"/>
      <c r="M197016" s="15"/>
      <c r="N197016" s="30"/>
      <c r="O197016" s="15"/>
    </row>
    <row r="197017" spans="7:15" s="29" customFormat="1" x14ac:dyDescent="0.3">
      <c r="G197017" s="15"/>
      <c r="H197017" s="15"/>
      <c r="I197017" s="15"/>
      <c r="K197017" s="15"/>
      <c r="M197017" s="15"/>
      <c r="N197017" s="30"/>
      <c r="O197017" s="15"/>
    </row>
    <row r="197018" spans="7:15" s="29" customFormat="1" x14ac:dyDescent="0.3">
      <c r="G197018" s="15"/>
      <c r="H197018" s="15"/>
      <c r="I197018" s="15"/>
      <c r="K197018" s="15"/>
      <c r="M197018" s="15"/>
      <c r="N197018" s="30"/>
      <c r="O197018" s="15"/>
    </row>
    <row r="197019" spans="7:15" s="29" customFormat="1" x14ac:dyDescent="0.3">
      <c r="G197019" s="15"/>
      <c r="H197019" s="15"/>
      <c r="I197019" s="15"/>
      <c r="K197019" s="15"/>
      <c r="M197019" s="15"/>
      <c r="N197019" s="30"/>
      <c r="O197019" s="15"/>
    </row>
    <row r="197020" spans="7:15" s="29" customFormat="1" x14ac:dyDescent="0.3">
      <c r="G197020" s="15"/>
      <c r="H197020" s="15"/>
      <c r="I197020" s="15"/>
      <c r="K197020" s="15"/>
      <c r="M197020" s="15"/>
      <c r="N197020" s="30"/>
      <c r="O197020" s="15"/>
    </row>
    <row r="197021" spans="7:15" s="29" customFormat="1" x14ac:dyDescent="0.3">
      <c r="G197021" s="15"/>
      <c r="H197021" s="15"/>
      <c r="I197021" s="15"/>
      <c r="K197021" s="15"/>
      <c r="M197021" s="15"/>
      <c r="N197021" s="30"/>
      <c r="O197021" s="15"/>
    </row>
    <row r="197022" spans="7:15" s="29" customFormat="1" x14ac:dyDescent="0.3">
      <c r="G197022" s="15"/>
      <c r="H197022" s="15"/>
      <c r="I197022" s="15"/>
      <c r="K197022" s="15"/>
      <c r="M197022" s="15"/>
      <c r="N197022" s="30"/>
      <c r="O197022" s="15"/>
    </row>
    <row r="197023" spans="7:15" s="29" customFormat="1" x14ac:dyDescent="0.3">
      <c r="G197023" s="15"/>
      <c r="H197023" s="15"/>
      <c r="I197023" s="15"/>
      <c r="K197023" s="15"/>
      <c r="M197023" s="15"/>
      <c r="N197023" s="30"/>
      <c r="O197023" s="15"/>
    </row>
    <row r="197024" spans="7:15" s="29" customFormat="1" x14ac:dyDescent="0.3">
      <c r="G197024" s="15"/>
      <c r="H197024" s="15"/>
      <c r="I197024" s="15"/>
      <c r="K197024" s="15"/>
      <c r="M197024" s="15"/>
      <c r="N197024" s="30"/>
      <c r="O197024" s="15"/>
    </row>
    <row r="197025" spans="7:15" s="29" customFormat="1" x14ac:dyDescent="0.3">
      <c r="G197025" s="15"/>
      <c r="H197025" s="15"/>
      <c r="I197025" s="15"/>
      <c r="K197025" s="15"/>
      <c r="M197025" s="15"/>
      <c r="N197025" s="30"/>
      <c r="O197025" s="15"/>
    </row>
    <row r="197026" spans="7:15" s="29" customFormat="1" x14ac:dyDescent="0.3">
      <c r="G197026" s="15"/>
      <c r="H197026" s="15"/>
      <c r="I197026" s="15"/>
      <c r="K197026" s="15"/>
      <c r="M197026" s="15"/>
      <c r="N197026" s="30"/>
      <c r="O197026" s="15"/>
    </row>
    <row r="197027" spans="7:15" s="29" customFormat="1" x14ac:dyDescent="0.3">
      <c r="G197027" s="15"/>
      <c r="H197027" s="15"/>
      <c r="I197027" s="15"/>
      <c r="K197027" s="15"/>
      <c r="M197027" s="15"/>
      <c r="N197027" s="30"/>
      <c r="O197027" s="15"/>
    </row>
    <row r="197028" spans="7:15" s="29" customFormat="1" x14ac:dyDescent="0.3">
      <c r="G197028" s="15"/>
      <c r="H197028" s="15"/>
      <c r="I197028" s="15"/>
      <c r="K197028" s="15"/>
      <c r="M197028" s="15"/>
      <c r="N197028" s="30"/>
      <c r="O197028" s="15"/>
    </row>
    <row r="197029" spans="7:15" s="29" customFormat="1" x14ac:dyDescent="0.3">
      <c r="G197029" s="15"/>
      <c r="H197029" s="15"/>
      <c r="I197029" s="15"/>
      <c r="K197029" s="15"/>
      <c r="M197029" s="15"/>
      <c r="N197029" s="30"/>
      <c r="O197029" s="15"/>
    </row>
    <row r="197030" spans="7:15" s="29" customFormat="1" x14ac:dyDescent="0.3">
      <c r="G197030" s="15"/>
      <c r="H197030" s="15"/>
      <c r="I197030" s="15"/>
      <c r="K197030" s="15"/>
      <c r="M197030" s="15"/>
      <c r="N197030" s="30"/>
      <c r="O197030" s="15"/>
    </row>
    <row r="197031" spans="7:15" s="29" customFormat="1" x14ac:dyDescent="0.3">
      <c r="G197031" s="15"/>
      <c r="H197031" s="15"/>
      <c r="I197031" s="15"/>
      <c r="K197031" s="15"/>
      <c r="M197031" s="15"/>
      <c r="N197031" s="30"/>
      <c r="O197031" s="15"/>
    </row>
    <row r="197032" spans="7:15" s="29" customFormat="1" x14ac:dyDescent="0.3">
      <c r="G197032" s="15"/>
      <c r="H197032" s="15"/>
      <c r="I197032" s="15"/>
      <c r="K197032" s="15"/>
      <c r="M197032" s="15"/>
      <c r="N197032" s="30"/>
      <c r="O197032" s="15"/>
    </row>
    <row r="197033" spans="7:15" s="29" customFormat="1" x14ac:dyDescent="0.3">
      <c r="G197033" s="15"/>
      <c r="H197033" s="15"/>
      <c r="I197033" s="15"/>
      <c r="K197033" s="15"/>
      <c r="M197033" s="15"/>
      <c r="N197033" s="30"/>
      <c r="O197033" s="15"/>
    </row>
    <row r="197034" spans="7:15" s="29" customFormat="1" x14ac:dyDescent="0.3">
      <c r="G197034" s="15"/>
      <c r="H197034" s="15"/>
      <c r="I197034" s="15"/>
      <c r="K197034" s="15"/>
      <c r="M197034" s="15"/>
      <c r="N197034" s="30"/>
      <c r="O197034" s="15"/>
    </row>
    <row r="197035" spans="7:15" s="29" customFormat="1" x14ac:dyDescent="0.3">
      <c r="G197035" s="15"/>
      <c r="H197035" s="15"/>
      <c r="I197035" s="15"/>
      <c r="K197035" s="15"/>
      <c r="M197035" s="15"/>
      <c r="N197035" s="30"/>
      <c r="O197035" s="15"/>
    </row>
    <row r="197036" spans="7:15" s="29" customFormat="1" x14ac:dyDescent="0.3">
      <c r="G197036" s="15"/>
      <c r="H197036" s="15"/>
      <c r="I197036" s="15"/>
      <c r="K197036" s="15"/>
      <c r="M197036" s="15"/>
      <c r="N197036" s="30"/>
      <c r="O197036" s="15"/>
    </row>
    <row r="197037" spans="7:15" s="29" customFormat="1" x14ac:dyDescent="0.3">
      <c r="G197037" s="15"/>
      <c r="H197037" s="15"/>
      <c r="I197037" s="15"/>
      <c r="K197037" s="15"/>
      <c r="M197037" s="15"/>
      <c r="N197037" s="30"/>
      <c r="O197037" s="15"/>
    </row>
    <row r="197038" spans="7:15" s="29" customFormat="1" x14ac:dyDescent="0.3">
      <c r="G197038" s="15"/>
      <c r="H197038" s="15"/>
      <c r="I197038" s="15"/>
      <c r="K197038" s="15"/>
      <c r="M197038" s="15"/>
      <c r="N197038" s="30"/>
      <c r="O197038" s="15"/>
    </row>
    <row r="197039" spans="7:15" s="29" customFormat="1" x14ac:dyDescent="0.3">
      <c r="G197039" s="15"/>
      <c r="H197039" s="15"/>
      <c r="I197039" s="15"/>
      <c r="K197039" s="15"/>
      <c r="M197039" s="15"/>
      <c r="N197039" s="30"/>
      <c r="O197039" s="15"/>
    </row>
    <row r="197040" spans="7:15" s="29" customFormat="1" x14ac:dyDescent="0.3">
      <c r="G197040" s="15"/>
      <c r="H197040" s="15"/>
      <c r="I197040" s="15"/>
      <c r="K197040" s="15"/>
      <c r="M197040" s="15"/>
      <c r="N197040" s="30"/>
      <c r="O197040" s="15"/>
    </row>
    <row r="197041" spans="7:15" s="29" customFormat="1" x14ac:dyDescent="0.3">
      <c r="G197041" s="15"/>
      <c r="H197041" s="15"/>
      <c r="I197041" s="15"/>
      <c r="K197041" s="15"/>
      <c r="M197041" s="15"/>
      <c r="N197041" s="30"/>
      <c r="O197041" s="15"/>
    </row>
    <row r="197042" spans="7:15" s="29" customFormat="1" x14ac:dyDescent="0.3">
      <c r="G197042" s="15"/>
      <c r="H197042" s="15"/>
      <c r="I197042" s="15"/>
      <c r="K197042" s="15"/>
      <c r="M197042" s="15"/>
      <c r="N197042" s="30"/>
      <c r="O197042" s="15"/>
    </row>
    <row r="197043" spans="7:15" s="29" customFormat="1" x14ac:dyDescent="0.3">
      <c r="G197043" s="15"/>
      <c r="H197043" s="15"/>
      <c r="I197043" s="15"/>
      <c r="K197043" s="15"/>
      <c r="M197043" s="15"/>
      <c r="N197043" s="30"/>
      <c r="O197043" s="15"/>
    </row>
    <row r="197044" spans="7:15" s="29" customFormat="1" x14ac:dyDescent="0.3">
      <c r="G197044" s="15"/>
      <c r="H197044" s="15"/>
      <c r="I197044" s="15"/>
      <c r="K197044" s="15"/>
      <c r="M197044" s="15"/>
      <c r="N197044" s="30"/>
      <c r="O197044" s="15"/>
    </row>
    <row r="197045" spans="7:15" s="29" customFormat="1" x14ac:dyDescent="0.3">
      <c r="G197045" s="15"/>
      <c r="H197045" s="15"/>
      <c r="I197045" s="15"/>
      <c r="K197045" s="15"/>
      <c r="M197045" s="15"/>
      <c r="N197045" s="30"/>
      <c r="O197045" s="15"/>
    </row>
    <row r="197046" spans="7:15" s="29" customFormat="1" x14ac:dyDescent="0.3">
      <c r="G197046" s="15"/>
      <c r="H197046" s="15"/>
      <c r="I197046" s="15"/>
      <c r="K197046" s="15"/>
      <c r="M197046" s="15"/>
      <c r="N197046" s="30"/>
      <c r="O197046" s="15"/>
    </row>
    <row r="197047" spans="7:15" s="29" customFormat="1" x14ac:dyDescent="0.3">
      <c r="G197047" s="15"/>
      <c r="H197047" s="15"/>
      <c r="I197047" s="15"/>
      <c r="K197047" s="15"/>
      <c r="M197047" s="15"/>
      <c r="N197047" s="30"/>
      <c r="O197047" s="15"/>
    </row>
    <row r="197048" spans="7:15" s="29" customFormat="1" x14ac:dyDescent="0.3">
      <c r="G197048" s="15"/>
      <c r="H197048" s="15"/>
      <c r="I197048" s="15"/>
      <c r="K197048" s="15"/>
      <c r="M197048" s="15"/>
      <c r="N197048" s="30"/>
      <c r="O197048" s="15"/>
    </row>
    <row r="197049" spans="7:15" s="29" customFormat="1" x14ac:dyDescent="0.3">
      <c r="G197049" s="15"/>
      <c r="H197049" s="15"/>
      <c r="I197049" s="15"/>
      <c r="K197049" s="15"/>
      <c r="M197049" s="15"/>
      <c r="N197049" s="30"/>
      <c r="O197049" s="15"/>
    </row>
    <row r="197050" spans="7:15" s="29" customFormat="1" x14ac:dyDescent="0.3">
      <c r="G197050" s="15"/>
      <c r="H197050" s="15"/>
      <c r="I197050" s="15"/>
      <c r="K197050" s="15"/>
      <c r="M197050" s="15"/>
      <c r="N197050" s="30"/>
      <c r="O197050" s="15"/>
    </row>
    <row r="197051" spans="7:15" s="29" customFormat="1" x14ac:dyDescent="0.3">
      <c r="G197051" s="15"/>
      <c r="H197051" s="15"/>
      <c r="I197051" s="15"/>
      <c r="K197051" s="15"/>
      <c r="M197051" s="15"/>
      <c r="N197051" s="30"/>
      <c r="O197051" s="15"/>
    </row>
    <row r="197052" spans="7:15" s="29" customFormat="1" x14ac:dyDescent="0.3">
      <c r="G197052" s="15"/>
      <c r="H197052" s="15"/>
      <c r="I197052" s="15"/>
      <c r="K197052" s="15"/>
      <c r="M197052" s="15"/>
      <c r="N197052" s="30"/>
      <c r="O197052" s="15"/>
    </row>
    <row r="197053" spans="7:15" s="29" customFormat="1" x14ac:dyDescent="0.3">
      <c r="G197053" s="15"/>
      <c r="H197053" s="15"/>
      <c r="I197053" s="15"/>
      <c r="K197053" s="15"/>
      <c r="M197053" s="15"/>
      <c r="N197053" s="30"/>
      <c r="O197053" s="15"/>
    </row>
    <row r="197054" spans="7:15" s="29" customFormat="1" x14ac:dyDescent="0.3">
      <c r="G197054" s="15"/>
      <c r="H197054" s="15"/>
      <c r="I197054" s="15"/>
      <c r="K197054" s="15"/>
      <c r="M197054" s="15"/>
      <c r="N197054" s="30"/>
      <c r="O197054" s="15"/>
    </row>
    <row r="197055" spans="7:15" s="29" customFormat="1" x14ac:dyDescent="0.3">
      <c r="G197055" s="15"/>
      <c r="H197055" s="15"/>
      <c r="I197055" s="15"/>
      <c r="K197055" s="15"/>
      <c r="M197055" s="15"/>
      <c r="N197055" s="30"/>
      <c r="O197055" s="15"/>
    </row>
    <row r="197056" spans="7:15" s="29" customFormat="1" x14ac:dyDescent="0.3">
      <c r="G197056" s="15"/>
      <c r="H197056" s="15"/>
      <c r="I197056" s="15"/>
      <c r="K197056" s="15"/>
      <c r="M197056" s="15"/>
      <c r="N197056" s="30"/>
      <c r="O197056" s="15"/>
    </row>
    <row r="197057" spans="7:15" s="29" customFormat="1" x14ac:dyDescent="0.3">
      <c r="G197057" s="15"/>
      <c r="H197057" s="15"/>
      <c r="I197057" s="15"/>
      <c r="K197057" s="15"/>
      <c r="M197057" s="15"/>
      <c r="N197057" s="30"/>
      <c r="O197057" s="15"/>
    </row>
    <row r="197058" spans="7:15" s="29" customFormat="1" x14ac:dyDescent="0.3">
      <c r="G197058" s="15"/>
      <c r="H197058" s="15"/>
      <c r="I197058" s="15"/>
      <c r="K197058" s="15"/>
      <c r="M197058" s="15"/>
      <c r="N197058" s="30"/>
      <c r="O197058" s="15"/>
    </row>
    <row r="197059" spans="7:15" s="29" customFormat="1" x14ac:dyDescent="0.3">
      <c r="G197059" s="15"/>
      <c r="H197059" s="15"/>
      <c r="I197059" s="15"/>
      <c r="K197059" s="15"/>
      <c r="M197059" s="15"/>
      <c r="N197059" s="30"/>
      <c r="O197059" s="15"/>
    </row>
    <row r="197060" spans="7:15" s="29" customFormat="1" x14ac:dyDescent="0.3">
      <c r="G197060" s="15"/>
      <c r="H197060" s="15"/>
      <c r="I197060" s="15"/>
      <c r="K197060" s="15"/>
      <c r="M197060" s="15"/>
      <c r="N197060" s="30"/>
      <c r="O197060" s="15"/>
    </row>
    <row r="197061" spans="7:15" s="29" customFormat="1" x14ac:dyDescent="0.3">
      <c r="G197061" s="15"/>
      <c r="H197061" s="15"/>
      <c r="I197061" s="15"/>
      <c r="K197061" s="15"/>
      <c r="M197061" s="15"/>
      <c r="N197061" s="30"/>
      <c r="O197061" s="15"/>
    </row>
    <row r="197062" spans="7:15" s="29" customFormat="1" x14ac:dyDescent="0.3">
      <c r="G197062" s="15"/>
      <c r="H197062" s="15"/>
      <c r="I197062" s="15"/>
      <c r="K197062" s="15"/>
      <c r="M197062" s="15"/>
      <c r="N197062" s="30"/>
      <c r="O197062" s="15"/>
    </row>
    <row r="197063" spans="7:15" s="29" customFormat="1" x14ac:dyDescent="0.3">
      <c r="G197063" s="15"/>
      <c r="H197063" s="15"/>
      <c r="I197063" s="15"/>
      <c r="K197063" s="15"/>
      <c r="M197063" s="15"/>
      <c r="N197063" s="30"/>
      <c r="O197063" s="15"/>
    </row>
    <row r="197064" spans="7:15" s="29" customFormat="1" x14ac:dyDescent="0.3">
      <c r="G197064" s="15"/>
      <c r="H197064" s="15"/>
      <c r="I197064" s="15"/>
      <c r="K197064" s="15"/>
      <c r="M197064" s="15"/>
      <c r="N197064" s="30"/>
      <c r="O197064" s="15"/>
    </row>
    <row r="197065" spans="7:15" s="29" customFormat="1" x14ac:dyDescent="0.3">
      <c r="G197065" s="15"/>
      <c r="H197065" s="15"/>
      <c r="I197065" s="15"/>
      <c r="K197065" s="15"/>
      <c r="M197065" s="15"/>
      <c r="N197065" s="30"/>
      <c r="O197065" s="15"/>
    </row>
    <row r="197066" spans="7:15" s="29" customFormat="1" x14ac:dyDescent="0.3">
      <c r="G197066" s="15"/>
      <c r="H197066" s="15"/>
      <c r="I197066" s="15"/>
      <c r="K197066" s="15"/>
      <c r="M197066" s="15"/>
      <c r="N197066" s="30"/>
      <c r="O197066" s="15"/>
    </row>
    <row r="197067" spans="7:15" s="29" customFormat="1" x14ac:dyDescent="0.3">
      <c r="G197067" s="15"/>
      <c r="H197067" s="15"/>
      <c r="I197067" s="15"/>
      <c r="K197067" s="15"/>
      <c r="M197067" s="15"/>
      <c r="N197067" s="30"/>
      <c r="O197067" s="15"/>
    </row>
    <row r="197068" spans="7:15" s="29" customFormat="1" x14ac:dyDescent="0.3">
      <c r="G197068" s="15"/>
      <c r="H197068" s="15"/>
      <c r="I197068" s="15"/>
      <c r="K197068" s="15"/>
      <c r="M197068" s="15"/>
      <c r="N197068" s="30"/>
      <c r="O197068" s="15"/>
    </row>
    <row r="197069" spans="7:15" s="29" customFormat="1" x14ac:dyDescent="0.3">
      <c r="G197069" s="15"/>
      <c r="H197069" s="15"/>
      <c r="I197069" s="15"/>
      <c r="K197069" s="15"/>
      <c r="M197069" s="15"/>
      <c r="N197069" s="30"/>
      <c r="O197069" s="15"/>
    </row>
    <row r="197070" spans="7:15" s="29" customFormat="1" x14ac:dyDescent="0.3">
      <c r="G197070" s="15"/>
      <c r="H197070" s="15"/>
      <c r="I197070" s="15"/>
      <c r="K197070" s="15"/>
      <c r="M197070" s="15"/>
      <c r="N197070" s="30"/>
      <c r="O197070" s="15"/>
    </row>
    <row r="197071" spans="7:15" s="29" customFormat="1" x14ac:dyDescent="0.3">
      <c r="G197071" s="15"/>
      <c r="H197071" s="15"/>
      <c r="I197071" s="15"/>
      <c r="K197071" s="15"/>
      <c r="M197071" s="15"/>
      <c r="N197071" s="30"/>
      <c r="O197071" s="15"/>
    </row>
    <row r="197072" spans="7:15" s="29" customFormat="1" x14ac:dyDescent="0.3">
      <c r="G197072" s="15"/>
      <c r="H197072" s="15"/>
      <c r="I197072" s="15"/>
      <c r="K197072" s="15"/>
      <c r="M197072" s="15"/>
      <c r="N197072" s="30"/>
      <c r="O197072" s="15"/>
    </row>
    <row r="197073" spans="7:15" s="29" customFormat="1" x14ac:dyDescent="0.3">
      <c r="G197073" s="15"/>
      <c r="H197073" s="15"/>
      <c r="I197073" s="15"/>
      <c r="K197073" s="15"/>
      <c r="M197073" s="15"/>
      <c r="N197073" s="30"/>
      <c r="O197073" s="15"/>
    </row>
    <row r="197074" spans="7:15" s="29" customFormat="1" x14ac:dyDescent="0.3">
      <c r="G197074" s="15"/>
      <c r="H197074" s="15"/>
      <c r="I197074" s="15"/>
      <c r="K197074" s="15"/>
      <c r="M197074" s="15"/>
      <c r="N197074" s="30"/>
      <c r="O197074" s="15"/>
    </row>
    <row r="197075" spans="7:15" s="29" customFormat="1" x14ac:dyDescent="0.3">
      <c r="G197075" s="15"/>
      <c r="H197075" s="15"/>
      <c r="I197075" s="15"/>
      <c r="K197075" s="15"/>
      <c r="M197075" s="15"/>
      <c r="N197075" s="30"/>
      <c r="O197075" s="15"/>
    </row>
    <row r="197076" spans="7:15" s="29" customFormat="1" x14ac:dyDescent="0.3">
      <c r="G197076" s="15"/>
      <c r="H197076" s="15"/>
      <c r="I197076" s="15"/>
      <c r="K197076" s="15"/>
      <c r="M197076" s="15"/>
      <c r="N197076" s="30"/>
      <c r="O197076" s="15"/>
    </row>
    <row r="197077" spans="7:15" s="29" customFormat="1" x14ac:dyDescent="0.3">
      <c r="G197077" s="15"/>
      <c r="H197077" s="15"/>
      <c r="I197077" s="15"/>
      <c r="K197077" s="15"/>
      <c r="M197077" s="15"/>
      <c r="N197077" s="30"/>
      <c r="O197077" s="15"/>
    </row>
    <row r="197078" spans="7:15" s="29" customFormat="1" x14ac:dyDescent="0.3">
      <c r="G197078" s="15"/>
      <c r="H197078" s="15"/>
      <c r="I197078" s="15"/>
      <c r="K197078" s="15"/>
      <c r="M197078" s="15"/>
      <c r="N197078" s="30"/>
      <c r="O197078" s="15"/>
    </row>
    <row r="197079" spans="7:15" s="29" customFormat="1" x14ac:dyDescent="0.3">
      <c r="G197079" s="15"/>
      <c r="H197079" s="15"/>
      <c r="I197079" s="15"/>
      <c r="K197079" s="15"/>
      <c r="M197079" s="15"/>
      <c r="N197079" s="30"/>
      <c r="O197079" s="15"/>
    </row>
    <row r="197080" spans="7:15" s="29" customFormat="1" x14ac:dyDescent="0.3">
      <c r="G197080" s="15"/>
      <c r="H197080" s="15"/>
      <c r="I197080" s="15"/>
      <c r="K197080" s="15"/>
      <c r="M197080" s="15"/>
      <c r="N197080" s="30"/>
      <c r="O197080" s="15"/>
    </row>
    <row r="197081" spans="7:15" s="29" customFormat="1" x14ac:dyDescent="0.3">
      <c r="G197081" s="15"/>
      <c r="H197081" s="15"/>
      <c r="I197081" s="15"/>
      <c r="K197081" s="15"/>
      <c r="M197081" s="15"/>
      <c r="N197081" s="30"/>
      <c r="O197081" s="15"/>
    </row>
    <row r="197082" spans="7:15" s="29" customFormat="1" x14ac:dyDescent="0.3">
      <c r="G197082" s="15"/>
      <c r="H197082" s="15"/>
      <c r="I197082" s="15"/>
      <c r="K197082" s="15"/>
      <c r="M197082" s="15"/>
      <c r="N197082" s="30"/>
      <c r="O197082" s="15"/>
    </row>
    <row r="197083" spans="7:15" s="29" customFormat="1" x14ac:dyDescent="0.3">
      <c r="G197083" s="15"/>
      <c r="H197083" s="15"/>
      <c r="I197083" s="15"/>
      <c r="K197083" s="15"/>
      <c r="M197083" s="15"/>
      <c r="N197083" s="30"/>
      <c r="O197083" s="15"/>
    </row>
    <row r="197084" spans="7:15" s="29" customFormat="1" x14ac:dyDescent="0.3">
      <c r="G197084" s="15"/>
      <c r="H197084" s="15"/>
      <c r="I197084" s="15"/>
      <c r="K197084" s="15"/>
      <c r="M197084" s="15"/>
      <c r="N197084" s="30"/>
      <c r="O197084" s="15"/>
    </row>
    <row r="197085" spans="7:15" s="29" customFormat="1" x14ac:dyDescent="0.3">
      <c r="G197085" s="15"/>
      <c r="H197085" s="15"/>
      <c r="I197085" s="15"/>
      <c r="K197085" s="15"/>
      <c r="M197085" s="15"/>
      <c r="N197085" s="30"/>
      <c r="O197085" s="15"/>
    </row>
    <row r="197086" spans="7:15" s="29" customFormat="1" x14ac:dyDescent="0.3">
      <c r="G197086" s="15"/>
      <c r="H197086" s="15"/>
      <c r="I197086" s="15"/>
      <c r="K197086" s="15"/>
      <c r="M197086" s="15"/>
      <c r="N197086" s="30"/>
      <c r="O197086" s="15"/>
    </row>
    <row r="197087" spans="7:15" s="29" customFormat="1" x14ac:dyDescent="0.3">
      <c r="G197087" s="15"/>
      <c r="H197087" s="15"/>
      <c r="I197087" s="15"/>
      <c r="K197087" s="15"/>
      <c r="M197087" s="15"/>
      <c r="N197087" s="30"/>
      <c r="O197087" s="15"/>
    </row>
    <row r="197088" spans="7:15" s="29" customFormat="1" x14ac:dyDescent="0.3">
      <c r="G197088" s="15"/>
      <c r="H197088" s="15"/>
      <c r="I197088" s="15"/>
      <c r="K197088" s="15"/>
      <c r="M197088" s="15"/>
      <c r="N197088" s="30"/>
      <c r="O197088" s="15"/>
    </row>
    <row r="197089" spans="7:15" s="29" customFormat="1" x14ac:dyDescent="0.3">
      <c r="G197089" s="15"/>
      <c r="H197089" s="15"/>
      <c r="I197089" s="15"/>
      <c r="K197089" s="15"/>
      <c r="M197089" s="15"/>
      <c r="N197089" s="30"/>
      <c r="O197089" s="15"/>
    </row>
    <row r="197090" spans="7:15" s="29" customFormat="1" x14ac:dyDescent="0.3">
      <c r="G197090" s="15"/>
      <c r="H197090" s="15"/>
      <c r="I197090" s="15"/>
      <c r="K197090" s="15"/>
      <c r="M197090" s="15"/>
      <c r="N197090" s="30"/>
      <c r="O197090" s="15"/>
    </row>
    <row r="197091" spans="7:15" s="29" customFormat="1" x14ac:dyDescent="0.3">
      <c r="G197091" s="15"/>
      <c r="H197091" s="15"/>
      <c r="I197091" s="15"/>
      <c r="K197091" s="15"/>
      <c r="M197091" s="15"/>
      <c r="N197091" s="30"/>
      <c r="O197091" s="15"/>
    </row>
    <row r="197092" spans="7:15" s="29" customFormat="1" x14ac:dyDescent="0.3">
      <c r="G197092" s="15"/>
      <c r="H197092" s="15"/>
      <c r="I197092" s="15"/>
      <c r="K197092" s="15"/>
      <c r="M197092" s="15"/>
      <c r="N197092" s="30"/>
      <c r="O197092" s="15"/>
    </row>
    <row r="197093" spans="7:15" s="29" customFormat="1" x14ac:dyDescent="0.3">
      <c r="G197093" s="15"/>
      <c r="H197093" s="15"/>
      <c r="I197093" s="15"/>
      <c r="K197093" s="15"/>
      <c r="M197093" s="15"/>
      <c r="N197093" s="30"/>
      <c r="O197093" s="15"/>
    </row>
    <row r="197094" spans="7:15" s="29" customFormat="1" x14ac:dyDescent="0.3">
      <c r="G197094" s="15"/>
      <c r="H197094" s="15"/>
      <c r="I197094" s="15"/>
      <c r="K197094" s="15"/>
      <c r="M197094" s="15"/>
      <c r="N197094" s="30"/>
      <c r="O197094" s="15"/>
    </row>
    <row r="197095" spans="7:15" s="29" customFormat="1" x14ac:dyDescent="0.3">
      <c r="G197095" s="15"/>
      <c r="H197095" s="15"/>
      <c r="I197095" s="15"/>
      <c r="K197095" s="15"/>
      <c r="M197095" s="15"/>
      <c r="N197095" s="30"/>
      <c r="O197095" s="15"/>
    </row>
    <row r="197096" spans="7:15" s="29" customFormat="1" x14ac:dyDescent="0.3">
      <c r="G197096" s="15"/>
      <c r="H197096" s="15"/>
      <c r="I197096" s="15"/>
      <c r="K197096" s="15"/>
      <c r="M197096" s="15"/>
      <c r="N197096" s="30"/>
      <c r="O197096" s="15"/>
    </row>
    <row r="197097" spans="7:15" s="29" customFormat="1" x14ac:dyDescent="0.3">
      <c r="G197097" s="15"/>
      <c r="H197097" s="15"/>
      <c r="I197097" s="15"/>
      <c r="K197097" s="15"/>
      <c r="M197097" s="15"/>
      <c r="N197097" s="30"/>
      <c r="O197097" s="15"/>
    </row>
    <row r="197098" spans="7:15" s="29" customFormat="1" x14ac:dyDescent="0.3">
      <c r="G197098" s="15"/>
      <c r="H197098" s="15"/>
      <c r="I197098" s="15"/>
      <c r="K197098" s="15"/>
      <c r="M197098" s="15"/>
      <c r="N197098" s="30"/>
      <c r="O197098" s="15"/>
    </row>
    <row r="197099" spans="7:15" s="29" customFormat="1" x14ac:dyDescent="0.3">
      <c r="G197099" s="15"/>
      <c r="H197099" s="15"/>
      <c r="I197099" s="15"/>
      <c r="K197099" s="15"/>
      <c r="M197099" s="15"/>
      <c r="N197099" s="30"/>
      <c r="O197099" s="15"/>
    </row>
    <row r="197100" spans="7:15" s="29" customFormat="1" x14ac:dyDescent="0.3">
      <c r="G197100" s="15"/>
      <c r="H197100" s="15"/>
      <c r="I197100" s="15"/>
      <c r="K197100" s="15"/>
      <c r="M197100" s="15"/>
      <c r="N197100" s="30"/>
      <c r="O197100" s="15"/>
    </row>
    <row r="197101" spans="7:15" s="29" customFormat="1" x14ac:dyDescent="0.3">
      <c r="G197101" s="15"/>
      <c r="H197101" s="15"/>
      <c r="I197101" s="15"/>
      <c r="K197101" s="15"/>
      <c r="M197101" s="15"/>
      <c r="N197101" s="30"/>
      <c r="O197101" s="15"/>
    </row>
    <row r="197102" spans="7:15" s="29" customFormat="1" x14ac:dyDescent="0.3">
      <c r="G197102" s="15"/>
      <c r="H197102" s="15"/>
      <c r="I197102" s="15"/>
      <c r="K197102" s="15"/>
      <c r="M197102" s="15"/>
      <c r="N197102" s="30"/>
      <c r="O197102" s="15"/>
    </row>
    <row r="197103" spans="7:15" s="29" customFormat="1" x14ac:dyDescent="0.3">
      <c r="G197103" s="15"/>
      <c r="H197103" s="15"/>
      <c r="I197103" s="15"/>
      <c r="K197103" s="15"/>
      <c r="M197103" s="15"/>
      <c r="N197103" s="30"/>
      <c r="O197103" s="15"/>
    </row>
    <row r="197104" spans="7:15" s="29" customFormat="1" x14ac:dyDescent="0.3">
      <c r="G197104" s="15"/>
      <c r="H197104" s="15"/>
      <c r="I197104" s="15"/>
      <c r="K197104" s="15"/>
      <c r="M197104" s="15"/>
      <c r="N197104" s="30"/>
      <c r="O197104" s="15"/>
    </row>
    <row r="197105" spans="7:15" s="29" customFormat="1" x14ac:dyDescent="0.3">
      <c r="G197105" s="15"/>
      <c r="H197105" s="15"/>
      <c r="I197105" s="15"/>
      <c r="K197105" s="15"/>
      <c r="M197105" s="15"/>
      <c r="N197105" s="30"/>
      <c r="O197105" s="15"/>
    </row>
    <row r="197106" spans="7:15" s="29" customFormat="1" x14ac:dyDescent="0.3">
      <c r="G197106" s="15"/>
      <c r="H197106" s="15"/>
      <c r="I197106" s="15"/>
      <c r="K197106" s="15"/>
      <c r="M197106" s="15"/>
      <c r="N197106" s="30"/>
      <c r="O197106" s="15"/>
    </row>
    <row r="197107" spans="7:15" s="29" customFormat="1" x14ac:dyDescent="0.3">
      <c r="G197107" s="15"/>
      <c r="H197107" s="15"/>
      <c r="I197107" s="15"/>
      <c r="K197107" s="15"/>
      <c r="M197107" s="15"/>
      <c r="N197107" s="30"/>
      <c r="O197107" s="15"/>
    </row>
    <row r="197108" spans="7:15" s="29" customFormat="1" x14ac:dyDescent="0.3">
      <c r="G197108" s="15"/>
      <c r="H197108" s="15"/>
      <c r="I197108" s="15"/>
      <c r="K197108" s="15"/>
      <c r="M197108" s="15"/>
      <c r="N197108" s="30"/>
      <c r="O197108" s="15"/>
    </row>
    <row r="197109" spans="7:15" s="29" customFormat="1" x14ac:dyDescent="0.3">
      <c r="G197109" s="15"/>
      <c r="H197109" s="15"/>
      <c r="I197109" s="15"/>
      <c r="K197109" s="15"/>
      <c r="M197109" s="15"/>
      <c r="N197109" s="30"/>
      <c r="O197109" s="15"/>
    </row>
    <row r="197110" spans="7:15" s="29" customFormat="1" x14ac:dyDescent="0.3">
      <c r="G197110" s="15"/>
      <c r="H197110" s="15"/>
      <c r="I197110" s="15"/>
      <c r="K197110" s="15"/>
      <c r="M197110" s="15"/>
      <c r="N197110" s="30"/>
      <c r="O197110" s="15"/>
    </row>
    <row r="197111" spans="7:15" s="29" customFormat="1" x14ac:dyDescent="0.3">
      <c r="G197111" s="15"/>
      <c r="H197111" s="15"/>
      <c r="I197111" s="15"/>
      <c r="K197111" s="15"/>
      <c r="M197111" s="15"/>
      <c r="N197111" s="30"/>
      <c r="O197111" s="15"/>
    </row>
    <row r="197112" spans="7:15" s="29" customFormat="1" x14ac:dyDescent="0.3">
      <c r="G197112" s="15"/>
      <c r="H197112" s="15"/>
      <c r="I197112" s="15"/>
      <c r="K197112" s="15"/>
      <c r="M197112" s="15"/>
      <c r="N197112" s="30"/>
      <c r="O197112" s="15"/>
    </row>
    <row r="197113" spans="7:15" s="29" customFormat="1" x14ac:dyDescent="0.3">
      <c r="G197113" s="15"/>
      <c r="H197113" s="15"/>
      <c r="I197113" s="15"/>
      <c r="K197113" s="15"/>
      <c r="M197113" s="15"/>
      <c r="N197113" s="30"/>
      <c r="O197113" s="15"/>
    </row>
    <row r="197114" spans="7:15" s="29" customFormat="1" x14ac:dyDescent="0.3">
      <c r="G197114" s="15"/>
      <c r="H197114" s="15"/>
      <c r="I197114" s="15"/>
      <c r="K197114" s="15"/>
      <c r="M197114" s="15"/>
      <c r="N197114" s="30"/>
      <c r="O197114" s="15"/>
    </row>
    <row r="197115" spans="7:15" s="29" customFormat="1" x14ac:dyDescent="0.3">
      <c r="G197115" s="15"/>
      <c r="H197115" s="15"/>
      <c r="I197115" s="15"/>
      <c r="K197115" s="15"/>
      <c r="M197115" s="15"/>
      <c r="N197115" s="30"/>
      <c r="O197115" s="15"/>
    </row>
    <row r="197116" spans="7:15" s="29" customFormat="1" x14ac:dyDescent="0.3">
      <c r="G197116" s="15"/>
      <c r="H197116" s="15"/>
      <c r="I197116" s="15"/>
      <c r="K197116" s="15"/>
      <c r="M197116" s="15"/>
      <c r="N197116" s="30"/>
      <c r="O197116" s="15"/>
    </row>
    <row r="197117" spans="7:15" s="29" customFormat="1" x14ac:dyDescent="0.3">
      <c r="G197117" s="15"/>
      <c r="H197117" s="15"/>
      <c r="I197117" s="15"/>
      <c r="K197117" s="15"/>
      <c r="M197117" s="15"/>
      <c r="N197117" s="30"/>
      <c r="O197117" s="15"/>
    </row>
    <row r="197118" spans="7:15" s="29" customFormat="1" x14ac:dyDescent="0.3">
      <c r="G197118" s="15"/>
      <c r="H197118" s="15"/>
      <c r="I197118" s="15"/>
      <c r="K197118" s="15"/>
      <c r="M197118" s="15"/>
      <c r="N197118" s="30"/>
      <c r="O197118" s="15"/>
    </row>
    <row r="197119" spans="7:15" s="29" customFormat="1" x14ac:dyDescent="0.3">
      <c r="G197119" s="15"/>
      <c r="H197119" s="15"/>
      <c r="I197119" s="15"/>
      <c r="K197119" s="15"/>
      <c r="M197119" s="15"/>
      <c r="N197119" s="30"/>
      <c r="O197119" s="15"/>
    </row>
    <row r="197120" spans="7:15" s="29" customFormat="1" x14ac:dyDescent="0.3">
      <c r="G197120" s="15"/>
      <c r="H197120" s="15"/>
      <c r="I197120" s="15"/>
      <c r="K197120" s="15"/>
      <c r="M197120" s="15"/>
      <c r="N197120" s="30"/>
      <c r="O197120" s="15"/>
    </row>
    <row r="197121" spans="7:15" s="29" customFormat="1" x14ac:dyDescent="0.3">
      <c r="G197121" s="15"/>
      <c r="H197121" s="15"/>
      <c r="I197121" s="15"/>
      <c r="K197121" s="15"/>
      <c r="M197121" s="15"/>
      <c r="N197121" s="30"/>
      <c r="O197121" s="15"/>
    </row>
    <row r="197122" spans="7:15" s="29" customFormat="1" x14ac:dyDescent="0.3">
      <c r="G197122" s="15"/>
      <c r="H197122" s="15"/>
      <c r="I197122" s="15"/>
      <c r="K197122" s="15"/>
      <c r="M197122" s="15"/>
      <c r="N197122" s="30"/>
      <c r="O197122" s="15"/>
    </row>
    <row r="197123" spans="7:15" s="29" customFormat="1" x14ac:dyDescent="0.3">
      <c r="G197123" s="15"/>
      <c r="H197123" s="15"/>
      <c r="I197123" s="15"/>
      <c r="K197123" s="15"/>
      <c r="M197123" s="15"/>
      <c r="N197123" s="30"/>
      <c r="O197123" s="15"/>
    </row>
    <row r="197124" spans="7:15" s="29" customFormat="1" x14ac:dyDescent="0.3">
      <c r="G197124" s="15"/>
      <c r="H197124" s="15"/>
      <c r="I197124" s="15"/>
      <c r="K197124" s="15"/>
      <c r="M197124" s="15"/>
      <c r="N197124" s="30"/>
      <c r="O197124" s="15"/>
    </row>
    <row r="197125" spans="7:15" s="29" customFormat="1" x14ac:dyDescent="0.3">
      <c r="G197125" s="15"/>
      <c r="H197125" s="15"/>
      <c r="I197125" s="15"/>
      <c r="K197125" s="15"/>
      <c r="M197125" s="15"/>
      <c r="N197125" s="30"/>
      <c r="O197125" s="15"/>
    </row>
    <row r="197126" spans="7:15" s="29" customFormat="1" x14ac:dyDescent="0.3">
      <c r="G197126" s="15"/>
      <c r="H197126" s="15"/>
      <c r="I197126" s="15"/>
      <c r="K197126" s="15"/>
      <c r="M197126" s="15"/>
      <c r="N197126" s="30"/>
      <c r="O197126" s="15"/>
    </row>
    <row r="197127" spans="7:15" s="29" customFormat="1" x14ac:dyDescent="0.3">
      <c r="G197127" s="15"/>
      <c r="H197127" s="15"/>
      <c r="I197127" s="15"/>
      <c r="K197127" s="15"/>
      <c r="M197127" s="15"/>
      <c r="N197127" s="30"/>
      <c r="O197127" s="15"/>
    </row>
    <row r="197128" spans="7:15" s="29" customFormat="1" x14ac:dyDescent="0.3">
      <c r="G197128" s="15"/>
      <c r="H197128" s="15"/>
      <c r="I197128" s="15"/>
      <c r="K197128" s="15"/>
      <c r="M197128" s="15"/>
      <c r="N197128" s="30"/>
      <c r="O197128" s="15"/>
    </row>
    <row r="197129" spans="7:15" s="29" customFormat="1" x14ac:dyDescent="0.3">
      <c r="G197129" s="15"/>
      <c r="H197129" s="15"/>
      <c r="I197129" s="15"/>
      <c r="K197129" s="15"/>
      <c r="M197129" s="15"/>
      <c r="N197129" s="30"/>
      <c r="O197129" s="15"/>
    </row>
    <row r="197130" spans="7:15" s="29" customFormat="1" x14ac:dyDescent="0.3">
      <c r="G197130" s="15"/>
      <c r="H197130" s="15"/>
      <c r="I197130" s="15"/>
      <c r="K197130" s="15"/>
      <c r="M197130" s="15"/>
      <c r="N197130" s="30"/>
      <c r="O197130" s="15"/>
    </row>
    <row r="197131" spans="7:15" s="29" customFormat="1" x14ac:dyDescent="0.3">
      <c r="G197131" s="15"/>
      <c r="H197131" s="15"/>
      <c r="I197131" s="15"/>
      <c r="K197131" s="15"/>
      <c r="M197131" s="15"/>
      <c r="N197131" s="30"/>
      <c r="O197131" s="15"/>
    </row>
    <row r="197132" spans="7:15" s="29" customFormat="1" x14ac:dyDescent="0.3">
      <c r="G197132" s="15"/>
      <c r="H197132" s="15"/>
      <c r="I197132" s="15"/>
      <c r="K197132" s="15"/>
      <c r="M197132" s="15"/>
      <c r="N197132" s="30"/>
      <c r="O197132" s="15"/>
    </row>
    <row r="197133" spans="7:15" s="29" customFormat="1" x14ac:dyDescent="0.3">
      <c r="G197133" s="15"/>
      <c r="H197133" s="15"/>
      <c r="I197133" s="15"/>
      <c r="K197133" s="15"/>
      <c r="M197133" s="15"/>
      <c r="N197133" s="30"/>
      <c r="O197133" s="15"/>
    </row>
    <row r="197134" spans="7:15" s="29" customFormat="1" x14ac:dyDescent="0.3">
      <c r="G197134" s="15"/>
      <c r="H197134" s="15"/>
      <c r="I197134" s="15"/>
      <c r="K197134" s="15"/>
      <c r="M197134" s="15"/>
      <c r="N197134" s="30"/>
      <c r="O197134" s="15"/>
    </row>
    <row r="197135" spans="7:15" s="29" customFormat="1" x14ac:dyDescent="0.3">
      <c r="G197135" s="15"/>
      <c r="H197135" s="15"/>
      <c r="I197135" s="15"/>
      <c r="K197135" s="15"/>
      <c r="M197135" s="15"/>
      <c r="N197135" s="30"/>
      <c r="O197135" s="15"/>
    </row>
    <row r="197136" spans="7:15" s="29" customFormat="1" x14ac:dyDescent="0.3">
      <c r="G197136" s="15"/>
      <c r="H197136" s="15"/>
      <c r="I197136" s="15"/>
      <c r="K197136" s="15"/>
      <c r="M197136" s="15"/>
      <c r="N197136" s="30"/>
      <c r="O197136" s="15"/>
    </row>
    <row r="197137" spans="7:15" s="29" customFormat="1" x14ac:dyDescent="0.3">
      <c r="G197137" s="15"/>
      <c r="H197137" s="15"/>
      <c r="I197137" s="15"/>
      <c r="K197137" s="15"/>
      <c r="M197137" s="15"/>
      <c r="N197137" s="30"/>
      <c r="O197137" s="15"/>
    </row>
    <row r="197138" spans="7:15" s="29" customFormat="1" x14ac:dyDescent="0.3">
      <c r="G197138" s="15"/>
      <c r="H197138" s="15"/>
      <c r="I197138" s="15"/>
      <c r="K197138" s="15"/>
      <c r="M197138" s="15"/>
      <c r="N197138" s="30"/>
      <c r="O197138" s="15"/>
    </row>
    <row r="197139" spans="7:15" s="29" customFormat="1" x14ac:dyDescent="0.3">
      <c r="G197139" s="15"/>
      <c r="H197139" s="15"/>
      <c r="I197139" s="15"/>
      <c r="K197139" s="15"/>
      <c r="M197139" s="15"/>
      <c r="N197139" s="30"/>
      <c r="O197139" s="15"/>
    </row>
    <row r="197140" spans="7:15" s="29" customFormat="1" x14ac:dyDescent="0.3">
      <c r="G197140" s="15"/>
      <c r="H197140" s="15"/>
      <c r="I197140" s="15"/>
      <c r="K197140" s="15"/>
      <c r="M197140" s="15"/>
      <c r="N197140" s="30"/>
      <c r="O197140" s="15"/>
    </row>
    <row r="197141" spans="7:15" s="29" customFormat="1" x14ac:dyDescent="0.3">
      <c r="G197141" s="15"/>
      <c r="H197141" s="15"/>
      <c r="I197141" s="15"/>
      <c r="K197141" s="15"/>
      <c r="M197141" s="15"/>
      <c r="N197141" s="30"/>
      <c r="O197141" s="15"/>
    </row>
    <row r="197142" spans="7:15" s="29" customFormat="1" x14ac:dyDescent="0.3">
      <c r="G197142" s="15"/>
      <c r="H197142" s="15"/>
      <c r="I197142" s="15"/>
      <c r="K197142" s="15"/>
      <c r="M197142" s="15"/>
      <c r="N197142" s="30"/>
      <c r="O197142" s="15"/>
    </row>
    <row r="197143" spans="7:15" s="29" customFormat="1" x14ac:dyDescent="0.3">
      <c r="G197143" s="15"/>
      <c r="H197143" s="15"/>
      <c r="I197143" s="15"/>
      <c r="K197143" s="15"/>
      <c r="M197143" s="15"/>
      <c r="N197143" s="30"/>
      <c r="O197143" s="15"/>
    </row>
    <row r="197144" spans="7:15" s="29" customFormat="1" x14ac:dyDescent="0.3">
      <c r="G197144" s="15"/>
      <c r="H197144" s="15"/>
      <c r="I197144" s="15"/>
      <c r="K197144" s="15"/>
      <c r="M197144" s="15"/>
      <c r="N197144" s="30"/>
      <c r="O197144" s="15"/>
    </row>
    <row r="197145" spans="7:15" s="29" customFormat="1" x14ac:dyDescent="0.3">
      <c r="G197145" s="15"/>
      <c r="H197145" s="15"/>
      <c r="I197145" s="15"/>
      <c r="K197145" s="15"/>
      <c r="M197145" s="15"/>
      <c r="N197145" s="30"/>
      <c r="O197145" s="15"/>
    </row>
    <row r="197146" spans="7:15" s="29" customFormat="1" x14ac:dyDescent="0.3">
      <c r="G197146" s="15"/>
      <c r="H197146" s="15"/>
      <c r="I197146" s="15"/>
      <c r="K197146" s="15"/>
      <c r="M197146" s="15"/>
      <c r="N197146" s="30"/>
      <c r="O197146" s="15"/>
    </row>
    <row r="197147" spans="7:15" s="29" customFormat="1" x14ac:dyDescent="0.3">
      <c r="G197147" s="15"/>
      <c r="H197147" s="15"/>
      <c r="I197147" s="15"/>
      <c r="K197147" s="15"/>
      <c r="M197147" s="15"/>
      <c r="N197147" s="30"/>
      <c r="O197147" s="15"/>
    </row>
    <row r="197148" spans="7:15" s="29" customFormat="1" x14ac:dyDescent="0.3">
      <c r="G197148" s="15"/>
      <c r="H197148" s="15"/>
      <c r="I197148" s="15"/>
      <c r="K197148" s="15"/>
      <c r="M197148" s="15"/>
      <c r="N197148" s="30"/>
      <c r="O197148" s="15"/>
    </row>
    <row r="197149" spans="7:15" s="29" customFormat="1" x14ac:dyDescent="0.3">
      <c r="G197149" s="15"/>
      <c r="H197149" s="15"/>
      <c r="I197149" s="15"/>
      <c r="K197149" s="15"/>
      <c r="M197149" s="15"/>
      <c r="N197149" s="30"/>
      <c r="O197149" s="15"/>
    </row>
    <row r="197150" spans="7:15" s="29" customFormat="1" x14ac:dyDescent="0.3">
      <c r="G197150" s="15"/>
      <c r="H197150" s="15"/>
      <c r="I197150" s="15"/>
      <c r="K197150" s="15"/>
      <c r="M197150" s="15"/>
      <c r="N197150" s="30"/>
      <c r="O197150" s="15"/>
    </row>
    <row r="197151" spans="7:15" s="29" customFormat="1" x14ac:dyDescent="0.3">
      <c r="G197151" s="15"/>
      <c r="H197151" s="15"/>
      <c r="I197151" s="15"/>
      <c r="K197151" s="15"/>
      <c r="M197151" s="15"/>
      <c r="N197151" s="30"/>
      <c r="O197151" s="15"/>
    </row>
    <row r="197152" spans="7:15" s="29" customFormat="1" x14ac:dyDescent="0.3">
      <c r="G197152" s="15"/>
      <c r="H197152" s="15"/>
      <c r="I197152" s="15"/>
      <c r="K197152" s="15"/>
      <c r="M197152" s="15"/>
      <c r="N197152" s="30"/>
      <c r="O197152" s="15"/>
    </row>
    <row r="197153" spans="7:15" s="29" customFormat="1" x14ac:dyDescent="0.3">
      <c r="G197153" s="15"/>
      <c r="H197153" s="15"/>
      <c r="I197153" s="15"/>
      <c r="K197153" s="15"/>
      <c r="M197153" s="15"/>
      <c r="N197153" s="30"/>
      <c r="O197153" s="15"/>
    </row>
    <row r="212991" spans="7:15" s="29" customFormat="1" x14ac:dyDescent="0.3">
      <c r="G212991" s="15"/>
      <c r="H212991" s="15"/>
      <c r="I212991" s="15"/>
      <c r="K212991" s="15"/>
      <c r="M212991" s="15"/>
      <c r="N212991" s="30"/>
      <c r="O212991" s="15"/>
    </row>
    <row r="212992" spans="7:15" s="29" customFormat="1" x14ac:dyDescent="0.3">
      <c r="G212992" s="15"/>
      <c r="H212992" s="15"/>
      <c r="I212992" s="15"/>
      <c r="K212992" s="15"/>
      <c r="M212992" s="15"/>
      <c r="N212992" s="30"/>
      <c r="O212992" s="15"/>
    </row>
    <row r="212993" spans="7:15" s="29" customFormat="1" x14ac:dyDescent="0.3">
      <c r="G212993" s="15"/>
      <c r="H212993" s="15"/>
      <c r="I212993" s="15"/>
      <c r="K212993" s="15"/>
      <c r="M212993" s="15"/>
      <c r="N212993" s="30"/>
      <c r="O212993" s="15"/>
    </row>
    <row r="212994" spans="7:15" s="29" customFormat="1" x14ac:dyDescent="0.3">
      <c r="G212994" s="15"/>
      <c r="H212994" s="15"/>
      <c r="I212994" s="15"/>
      <c r="K212994" s="15"/>
      <c r="M212994" s="15"/>
      <c r="N212994" s="30"/>
      <c r="O212994" s="15"/>
    </row>
    <row r="212995" spans="7:15" s="29" customFormat="1" x14ac:dyDescent="0.3">
      <c r="G212995" s="15"/>
      <c r="H212995" s="15"/>
      <c r="I212995" s="15"/>
      <c r="K212995" s="15"/>
      <c r="M212995" s="15"/>
      <c r="N212995" s="30"/>
      <c r="O212995" s="15"/>
    </row>
    <row r="212996" spans="7:15" s="29" customFormat="1" x14ac:dyDescent="0.3">
      <c r="G212996" s="15"/>
      <c r="H212996" s="15"/>
      <c r="I212996" s="15"/>
      <c r="K212996" s="15"/>
      <c r="M212996" s="15"/>
      <c r="N212996" s="30"/>
      <c r="O212996" s="15"/>
    </row>
    <row r="212997" spans="7:15" s="29" customFormat="1" x14ac:dyDescent="0.3">
      <c r="G212997" s="15"/>
      <c r="H212997" s="15"/>
      <c r="I212997" s="15"/>
      <c r="K212997" s="15"/>
      <c r="M212997" s="15"/>
      <c r="N212997" s="30"/>
      <c r="O212997" s="15"/>
    </row>
    <row r="212998" spans="7:15" s="29" customFormat="1" x14ac:dyDescent="0.3">
      <c r="G212998" s="15"/>
      <c r="H212998" s="15"/>
      <c r="I212998" s="15"/>
      <c r="K212998" s="15"/>
      <c r="M212998" s="15"/>
      <c r="N212998" s="30"/>
      <c r="O212998" s="15"/>
    </row>
    <row r="212999" spans="7:15" s="29" customFormat="1" x14ac:dyDescent="0.3">
      <c r="G212999" s="15"/>
      <c r="H212999" s="15"/>
      <c r="I212999" s="15"/>
      <c r="K212999" s="15"/>
      <c r="M212999" s="15"/>
      <c r="N212999" s="30"/>
      <c r="O212999" s="15"/>
    </row>
    <row r="213000" spans="7:15" s="29" customFormat="1" x14ac:dyDescent="0.3">
      <c r="G213000" s="15"/>
      <c r="H213000" s="15"/>
      <c r="I213000" s="15"/>
      <c r="K213000" s="15"/>
      <c r="M213000" s="15"/>
      <c r="N213000" s="30"/>
      <c r="O213000" s="15"/>
    </row>
    <row r="213001" spans="7:15" s="29" customFormat="1" x14ac:dyDescent="0.3">
      <c r="G213001" s="15"/>
      <c r="H213001" s="15"/>
      <c r="I213001" s="15"/>
      <c r="K213001" s="15"/>
      <c r="M213001" s="15"/>
      <c r="N213001" s="30"/>
      <c r="O213001" s="15"/>
    </row>
    <row r="213002" spans="7:15" s="29" customFormat="1" x14ac:dyDescent="0.3">
      <c r="G213002" s="15"/>
      <c r="H213002" s="15"/>
      <c r="I213002" s="15"/>
      <c r="K213002" s="15"/>
      <c r="M213002" s="15"/>
      <c r="N213002" s="30"/>
      <c r="O213002" s="15"/>
    </row>
    <row r="213003" spans="7:15" s="29" customFormat="1" x14ac:dyDescent="0.3">
      <c r="G213003" s="15"/>
      <c r="H213003" s="15"/>
      <c r="I213003" s="15"/>
      <c r="K213003" s="15"/>
      <c r="M213003" s="15"/>
      <c r="N213003" s="30"/>
      <c r="O213003" s="15"/>
    </row>
    <row r="213004" spans="7:15" s="29" customFormat="1" x14ac:dyDescent="0.3">
      <c r="G213004" s="15"/>
      <c r="H213004" s="15"/>
      <c r="I213004" s="15"/>
      <c r="K213004" s="15"/>
      <c r="M213004" s="15"/>
      <c r="N213004" s="30"/>
      <c r="O213004" s="15"/>
    </row>
    <row r="213005" spans="7:15" s="29" customFormat="1" x14ac:dyDescent="0.3">
      <c r="G213005" s="15"/>
      <c r="H213005" s="15"/>
      <c r="I213005" s="15"/>
      <c r="K213005" s="15"/>
      <c r="M213005" s="15"/>
      <c r="N213005" s="30"/>
      <c r="O213005" s="15"/>
    </row>
    <row r="213006" spans="7:15" s="29" customFormat="1" x14ac:dyDescent="0.3">
      <c r="G213006" s="15"/>
      <c r="H213006" s="15"/>
      <c r="I213006" s="15"/>
      <c r="K213006" s="15"/>
      <c r="M213006" s="15"/>
      <c r="N213006" s="30"/>
      <c r="O213006" s="15"/>
    </row>
    <row r="213007" spans="7:15" s="29" customFormat="1" x14ac:dyDescent="0.3">
      <c r="G213007" s="15"/>
      <c r="H213007" s="15"/>
      <c r="I213007" s="15"/>
      <c r="K213007" s="15"/>
      <c r="M213007" s="15"/>
      <c r="N213007" s="30"/>
      <c r="O213007" s="15"/>
    </row>
    <row r="213008" spans="7:15" s="29" customFormat="1" x14ac:dyDescent="0.3">
      <c r="G213008" s="15"/>
      <c r="H213008" s="15"/>
      <c r="I213008" s="15"/>
      <c r="K213008" s="15"/>
      <c r="M213008" s="15"/>
      <c r="N213008" s="30"/>
      <c r="O213008" s="15"/>
    </row>
    <row r="213009" spans="7:15" s="29" customFormat="1" x14ac:dyDescent="0.3">
      <c r="G213009" s="15"/>
      <c r="H213009" s="15"/>
      <c r="I213009" s="15"/>
      <c r="K213009" s="15"/>
      <c r="M213009" s="15"/>
      <c r="N213009" s="30"/>
      <c r="O213009" s="15"/>
    </row>
    <row r="213010" spans="7:15" s="29" customFormat="1" x14ac:dyDescent="0.3">
      <c r="G213010" s="15"/>
      <c r="H213010" s="15"/>
      <c r="I213010" s="15"/>
      <c r="K213010" s="15"/>
      <c r="M213010" s="15"/>
      <c r="N213010" s="30"/>
      <c r="O213010" s="15"/>
    </row>
    <row r="213011" spans="7:15" s="29" customFormat="1" x14ac:dyDescent="0.3">
      <c r="G213011" s="15"/>
      <c r="H213011" s="15"/>
      <c r="I213011" s="15"/>
      <c r="K213011" s="15"/>
      <c r="M213011" s="15"/>
      <c r="N213011" s="30"/>
      <c r="O213011" s="15"/>
    </row>
    <row r="213012" spans="7:15" s="29" customFormat="1" x14ac:dyDescent="0.3">
      <c r="G213012" s="15"/>
      <c r="H213012" s="15"/>
      <c r="I213012" s="15"/>
      <c r="K213012" s="15"/>
      <c r="M213012" s="15"/>
      <c r="N213012" s="30"/>
      <c r="O213012" s="15"/>
    </row>
    <row r="213013" spans="7:15" s="29" customFormat="1" x14ac:dyDescent="0.3">
      <c r="G213013" s="15"/>
      <c r="H213013" s="15"/>
      <c r="I213013" s="15"/>
      <c r="K213013" s="15"/>
      <c r="M213013" s="15"/>
      <c r="N213013" s="30"/>
      <c r="O213013" s="15"/>
    </row>
    <row r="213014" spans="7:15" s="29" customFormat="1" x14ac:dyDescent="0.3">
      <c r="G213014" s="15"/>
      <c r="H213014" s="15"/>
      <c r="I213014" s="15"/>
      <c r="K213014" s="15"/>
      <c r="M213014" s="15"/>
      <c r="N213014" s="30"/>
      <c r="O213014" s="15"/>
    </row>
    <row r="213015" spans="7:15" s="29" customFormat="1" x14ac:dyDescent="0.3">
      <c r="G213015" s="15"/>
      <c r="H213015" s="15"/>
      <c r="I213015" s="15"/>
      <c r="K213015" s="15"/>
      <c r="M213015" s="15"/>
      <c r="N213015" s="30"/>
      <c r="O213015" s="15"/>
    </row>
    <row r="213016" spans="7:15" s="29" customFormat="1" x14ac:dyDescent="0.3">
      <c r="G213016" s="15"/>
      <c r="H213016" s="15"/>
      <c r="I213016" s="15"/>
      <c r="K213016" s="15"/>
      <c r="M213016" s="15"/>
      <c r="N213016" s="30"/>
      <c r="O213016" s="15"/>
    </row>
    <row r="213017" spans="7:15" s="29" customFormat="1" x14ac:dyDescent="0.3">
      <c r="G213017" s="15"/>
      <c r="H213017" s="15"/>
      <c r="I213017" s="15"/>
      <c r="K213017" s="15"/>
      <c r="M213017" s="15"/>
      <c r="N213017" s="30"/>
      <c r="O213017" s="15"/>
    </row>
    <row r="213018" spans="7:15" s="29" customFormat="1" x14ac:dyDescent="0.3">
      <c r="G213018" s="15"/>
      <c r="H213018" s="15"/>
      <c r="I213018" s="15"/>
      <c r="K213018" s="15"/>
      <c r="M213018" s="15"/>
      <c r="N213018" s="30"/>
      <c r="O213018" s="15"/>
    </row>
    <row r="213019" spans="7:15" s="29" customFormat="1" x14ac:dyDescent="0.3">
      <c r="G213019" s="15"/>
      <c r="H213019" s="15"/>
      <c r="I213019" s="15"/>
      <c r="K213019" s="15"/>
      <c r="M213019" s="15"/>
      <c r="N213019" s="30"/>
      <c r="O213019" s="15"/>
    </row>
    <row r="213020" spans="7:15" s="29" customFormat="1" x14ac:dyDescent="0.3">
      <c r="G213020" s="15"/>
      <c r="H213020" s="15"/>
      <c r="I213020" s="15"/>
      <c r="K213020" s="15"/>
      <c r="M213020" s="15"/>
      <c r="N213020" s="30"/>
      <c r="O213020" s="15"/>
    </row>
    <row r="213021" spans="7:15" s="29" customFormat="1" x14ac:dyDescent="0.3">
      <c r="G213021" s="15"/>
      <c r="H213021" s="15"/>
      <c r="I213021" s="15"/>
      <c r="K213021" s="15"/>
      <c r="M213021" s="15"/>
      <c r="N213021" s="30"/>
      <c r="O213021" s="15"/>
    </row>
    <row r="213022" spans="7:15" s="29" customFormat="1" x14ac:dyDescent="0.3">
      <c r="G213022" s="15"/>
      <c r="H213022" s="15"/>
      <c r="I213022" s="15"/>
      <c r="K213022" s="15"/>
      <c r="M213022" s="15"/>
      <c r="N213022" s="30"/>
      <c r="O213022" s="15"/>
    </row>
    <row r="213023" spans="7:15" s="29" customFormat="1" x14ac:dyDescent="0.3">
      <c r="G213023" s="15"/>
      <c r="H213023" s="15"/>
      <c r="I213023" s="15"/>
      <c r="K213023" s="15"/>
      <c r="M213023" s="15"/>
      <c r="N213023" s="30"/>
      <c r="O213023" s="15"/>
    </row>
    <row r="213024" spans="7:15" s="29" customFormat="1" x14ac:dyDescent="0.3">
      <c r="G213024" s="15"/>
      <c r="H213024" s="15"/>
      <c r="I213024" s="15"/>
      <c r="K213024" s="15"/>
      <c r="M213024" s="15"/>
      <c r="N213024" s="30"/>
      <c r="O213024" s="15"/>
    </row>
    <row r="213025" spans="7:15" s="29" customFormat="1" x14ac:dyDescent="0.3">
      <c r="G213025" s="15"/>
      <c r="H213025" s="15"/>
      <c r="I213025" s="15"/>
      <c r="K213025" s="15"/>
      <c r="M213025" s="15"/>
      <c r="N213025" s="30"/>
      <c r="O213025" s="15"/>
    </row>
    <row r="213026" spans="7:15" s="29" customFormat="1" x14ac:dyDescent="0.3">
      <c r="G213026" s="15"/>
      <c r="H213026" s="15"/>
      <c r="I213026" s="15"/>
      <c r="K213026" s="15"/>
      <c r="M213026" s="15"/>
      <c r="N213026" s="30"/>
      <c r="O213026" s="15"/>
    </row>
    <row r="213027" spans="7:15" s="29" customFormat="1" x14ac:dyDescent="0.3">
      <c r="G213027" s="15"/>
      <c r="H213027" s="15"/>
      <c r="I213027" s="15"/>
      <c r="K213027" s="15"/>
      <c r="M213027" s="15"/>
      <c r="N213027" s="30"/>
      <c r="O213027" s="15"/>
    </row>
    <row r="213028" spans="7:15" s="29" customFormat="1" x14ac:dyDescent="0.3">
      <c r="G213028" s="15"/>
      <c r="H213028" s="15"/>
      <c r="I213028" s="15"/>
      <c r="K213028" s="15"/>
      <c r="M213028" s="15"/>
      <c r="N213028" s="30"/>
      <c r="O213028" s="15"/>
    </row>
    <row r="213029" spans="7:15" s="29" customFormat="1" x14ac:dyDescent="0.3">
      <c r="G213029" s="15"/>
      <c r="H213029" s="15"/>
      <c r="I213029" s="15"/>
      <c r="K213029" s="15"/>
      <c r="M213029" s="15"/>
      <c r="N213029" s="30"/>
      <c r="O213029" s="15"/>
    </row>
    <row r="213030" spans="7:15" s="29" customFormat="1" x14ac:dyDescent="0.3">
      <c r="G213030" s="15"/>
      <c r="H213030" s="15"/>
      <c r="I213030" s="15"/>
      <c r="K213030" s="15"/>
      <c r="M213030" s="15"/>
      <c r="N213030" s="30"/>
      <c r="O213030" s="15"/>
    </row>
    <row r="213031" spans="7:15" s="29" customFormat="1" x14ac:dyDescent="0.3">
      <c r="G213031" s="15"/>
      <c r="H213031" s="15"/>
      <c r="I213031" s="15"/>
      <c r="K213031" s="15"/>
      <c r="M213031" s="15"/>
      <c r="N213031" s="30"/>
      <c r="O213031" s="15"/>
    </row>
    <row r="213032" spans="7:15" s="29" customFormat="1" x14ac:dyDescent="0.3">
      <c r="G213032" s="15"/>
      <c r="H213032" s="15"/>
      <c r="I213032" s="15"/>
      <c r="K213032" s="15"/>
      <c r="M213032" s="15"/>
      <c r="N213032" s="30"/>
      <c r="O213032" s="15"/>
    </row>
    <row r="213033" spans="7:15" s="29" customFormat="1" x14ac:dyDescent="0.3">
      <c r="G213033" s="15"/>
      <c r="H213033" s="15"/>
      <c r="I213033" s="15"/>
      <c r="K213033" s="15"/>
      <c r="M213033" s="15"/>
      <c r="N213033" s="30"/>
      <c r="O213033" s="15"/>
    </row>
    <row r="213034" spans="7:15" s="29" customFormat="1" x14ac:dyDescent="0.3">
      <c r="G213034" s="15"/>
      <c r="H213034" s="15"/>
      <c r="I213034" s="15"/>
      <c r="K213034" s="15"/>
      <c r="M213034" s="15"/>
      <c r="N213034" s="30"/>
      <c r="O213034" s="15"/>
    </row>
    <row r="213035" spans="7:15" s="29" customFormat="1" x14ac:dyDescent="0.3">
      <c r="G213035" s="15"/>
      <c r="H213035" s="15"/>
      <c r="I213035" s="15"/>
      <c r="K213035" s="15"/>
      <c r="M213035" s="15"/>
      <c r="N213035" s="30"/>
      <c r="O213035" s="15"/>
    </row>
    <row r="213036" spans="7:15" s="29" customFormat="1" x14ac:dyDescent="0.3">
      <c r="G213036" s="15"/>
      <c r="H213036" s="15"/>
      <c r="I213036" s="15"/>
      <c r="K213036" s="15"/>
      <c r="M213036" s="15"/>
      <c r="N213036" s="30"/>
      <c r="O213036" s="15"/>
    </row>
    <row r="213037" spans="7:15" s="29" customFormat="1" x14ac:dyDescent="0.3">
      <c r="G213037" s="15"/>
      <c r="H213037" s="15"/>
      <c r="I213037" s="15"/>
      <c r="K213037" s="15"/>
      <c r="M213037" s="15"/>
      <c r="N213037" s="30"/>
      <c r="O213037" s="15"/>
    </row>
    <row r="213038" spans="7:15" s="29" customFormat="1" x14ac:dyDescent="0.3">
      <c r="G213038" s="15"/>
      <c r="H213038" s="15"/>
      <c r="I213038" s="15"/>
      <c r="K213038" s="15"/>
      <c r="M213038" s="15"/>
      <c r="N213038" s="30"/>
      <c r="O213038" s="15"/>
    </row>
    <row r="213039" spans="7:15" s="29" customFormat="1" x14ac:dyDescent="0.3">
      <c r="G213039" s="15"/>
      <c r="H213039" s="15"/>
      <c r="I213039" s="15"/>
      <c r="K213039" s="15"/>
      <c r="M213039" s="15"/>
      <c r="N213039" s="30"/>
      <c r="O213039" s="15"/>
    </row>
    <row r="213040" spans="7:15" s="29" customFormat="1" x14ac:dyDescent="0.3">
      <c r="G213040" s="15"/>
      <c r="H213040" s="15"/>
      <c r="I213040" s="15"/>
      <c r="K213040" s="15"/>
      <c r="M213040" s="15"/>
      <c r="N213040" s="30"/>
      <c r="O213040" s="15"/>
    </row>
    <row r="213041" spans="7:15" s="29" customFormat="1" x14ac:dyDescent="0.3">
      <c r="G213041" s="15"/>
      <c r="H213041" s="15"/>
      <c r="I213041" s="15"/>
      <c r="K213041" s="15"/>
      <c r="M213041" s="15"/>
      <c r="N213041" s="30"/>
      <c r="O213041" s="15"/>
    </row>
    <row r="213042" spans="7:15" s="29" customFormat="1" x14ac:dyDescent="0.3">
      <c r="G213042" s="15"/>
      <c r="H213042" s="15"/>
      <c r="I213042" s="15"/>
      <c r="K213042" s="15"/>
      <c r="M213042" s="15"/>
      <c r="N213042" s="30"/>
      <c r="O213042" s="15"/>
    </row>
    <row r="213043" spans="7:15" s="29" customFormat="1" x14ac:dyDescent="0.3">
      <c r="G213043" s="15"/>
      <c r="H213043" s="15"/>
      <c r="I213043" s="15"/>
      <c r="K213043" s="15"/>
      <c r="M213043" s="15"/>
      <c r="N213043" s="30"/>
      <c r="O213043" s="15"/>
    </row>
    <row r="213044" spans="7:15" s="29" customFormat="1" x14ac:dyDescent="0.3">
      <c r="G213044" s="15"/>
      <c r="H213044" s="15"/>
      <c r="I213044" s="15"/>
      <c r="K213044" s="15"/>
      <c r="M213044" s="15"/>
      <c r="N213044" s="30"/>
      <c r="O213044" s="15"/>
    </row>
    <row r="213045" spans="7:15" s="29" customFormat="1" x14ac:dyDescent="0.3">
      <c r="G213045" s="15"/>
      <c r="H213045" s="15"/>
      <c r="I213045" s="15"/>
      <c r="K213045" s="15"/>
      <c r="M213045" s="15"/>
      <c r="N213045" s="30"/>
      <c r="O213045" s="15"/>
    </row>
    <row r="213046" spans="7:15" s="29" customFormat="1" x14ac:dyDescent="0.3">
      <c r="G213046" s="15"/>
      <c r="H213046" s="15"/>
      <c r="I213046" s="15"/>
      <c r="K213046" s="15"/>
      <c r="M213046" s="15"/>
      <c r="N213046" s="30"/>
      <c r="O213046" s="15"/>
    </row>
    <row r="213047" spans="7:15" s="29" customFormat="1" x14ac:dyDescent="0.3">
      <c r="G213047" s="15"/>
      <c r="H213047" s="15"/>
      <c r="I213047" s="15"/>
      <c r="K213047" s="15"/>
      <c r="M213047" s="15"/>
      <c r="N213047" s="30"/>
      <c r="O213047" s="15"/>
    </row>
    <row r="213048" spans="7:15" s="29" customFormat="1" x14ac:dyDescent="0.3">
      <c r="G213048" s="15"/>
      <c r="H213048" s="15"/>
      <c r="I213048" s="15"/>
      <c r="K213048" s="15"/>
      <c r="M213048" s="15"/>
      <c r="N213048" s="30"/>
      <c r="O213048" s="15"/>
    </row>
    <row r="213049" spans="7:15" s="29" customFormat="1" x14ac:dyDescent="0.3">
      <c r="G213049" s="15"/>
      <c r="H213049" s="15"/>
      <c r="I213049" s="15"/>
      <c r="K213049" s="15"/>
      <c r="M213049" s="15"/>
      <c r="N213049" s="30"/>
      <c r="O213049" s="15"/>
    </row>
    <row r="213050" spans="7:15" s="29" customFormat="1" x14ac:dyDescent="0.3">
      <c r="G213050" s="15"/>
      <c r="H213050" s="15"/>
      <c r="I213050" s="15"/>
      <c r="K213050" s="15"/>
      <c r="M213050" s="15"/>
      <c r="N213050" s="30"/>
      <c r="O213050" s="15"/>
    </row>
    <row r="213051" spans="7:15" s="29" customFormat="1" x14ac:dyDescent="0.3">
      <c r="G213051" s="15"/>
      <c r="H213051" s="15"/>
      <c r="I213051" s="15"/>
      <c r="K213051" s="15"/>
      <c r="M213051" s="15"/>
      <c r="N213051" s="30"/>
      <c r="O213051" s="15"/>
    </row>
    <row r="213052" spans="7:15" s="29" customFormat="1" x14ac:dyDescent="0.3">
      <c r="G213052" s="15"/>
      <c r="H213052" s="15"/>
      <c r="I213052" s="15"/>
      <c r="K213052" s="15"/>
      <c r="M213052" s="15"/>
      <c r="N213052" s="30"/>
      <c r="O213052" s="15"/>
    </row>
    <row r="213053" spans="7:15" s="29" customFormat="1" x14ac:dyDescent="0.3">
      <c r="G213053" s="15"/>
      <c r="H213053" s="15"/>
      <c r="I213053" s="15"/>
      <c r="K213053" s="15"/>
      <c r="M213053" s="15"/>
      <c r="N213053" s="30"/>
      <c r="O213053" s="15"/>
    </row>
    <row r="213054" spans="7:15" s="29" customFormat="1" x14ac:dyDescent="0.3">
      <c r="G213054" s="15"/>
      <c r="H213054" s="15"/>
      <c r="I213054" s="15"/>
      <c r="K213054" s="15"/>
      <c r="M213054" s="15"/>
      <c r="N213054" s="30"/>
      <c r="O213054" s="15"/>
    </row>
    <row r="213055" spans="7:15" s="29" customFormat="1" x14ac:dyDescent="0.3">
      <c r="G213055" s="15"/>
      <c r="H213055" s="15"/>
      <c r="I213055" s="15"/>
      <c r="K213055" s="15"/>
      <c r="M213055" s="15"/>
      <c r="N213055" s="30"/>
      <c r="O213055" s="15"/>
    </row>
    <row r="213056" spans="7:15" s="29" customFormat="1" x14ac:dyDescent="0.3">
      <c r="G213056" s="15"/>
      <c r="H213056" s="15"/>
      <c r="I213056" s="15"/>
      <c r="K213056" s="15"/>
      <c r="M213056" s="15"/>
      <c r="N213056" s="30"/>
      <c r="O213056" s="15"/>
    </row>
    <row r="213057" spans="7:15" s="29" customFormat="1" x14ac:dyDescent="0.3">
      <c r="G213057" s="15"/>
      <c r="H213057" s="15"/>
      <c r="I213057" s="15"/>
      <c r="K213057" s="15"/>
      <c r="M213057" s="15"/>
      <c r="N213057" s="30"/>
      <c r="O213057" s="15"/>
    </row>
    <row r="213058" spans="7:15" s="29" customFormat="1" x14ac:dyDescent="0.3">
      <c r="G213058" s="15"/>
      <c r="H213058" s="15"/>
      <c r="I213058" s="15"/>
      <c r="K213058" s="15"/>
      <c r="M213058" s="15"/>
      <c r="N213058" s="30"/>
      <c r="O213058" s="15"/>
    </row>
    <row r="213059" spans="7:15" s="29" customFormat="1" x14ac:dyDescent="0.3">
      <c r="G213059" s="15"/>
      <c r="H213059" s="15"/>
      <c r="I213059" s="15"/>
      <c r="K213059" s="15"/>
      <c r="M213059" s="15"/>
      <c r="N213059" s="30"/>
      <c r="O213059" s="15"/>
    </row>
    <row r="213060" spans="7:15" s="29" customFormat="1" x14ac:dyDescent="0.3">
      <c r="G213060" s="15"/>
      <c r="H213060" s="15"/>
      <c r="I213060" s="15"/>
      <c r="K213060" s="15"/>
      <c r="M213060" s="15"/>
      <c r="N213060" s="30"/>
      <c r="O213060" s="15"/>
    </row>
    <row r="213061" spans="7:15" s="29" customFormat="1" x14ac:dyDescent="0.3">
      <c r="G213061" s="15"/>
      <c r="H213061" s="15"/>
      <c r="I213061" s="15"/>
      <c r="K213061" s="15"/>
      <c r="M213061" s="15"/>
      <c r="N213061" s="30"/>
      <c r="O213061" s="15"/>
    </row>
    <row r="213062" spans="7:15" s="29" customFormat="1" x14ac:dyDescent="0.3">
      <c r="G213062" s="15"/>
      <c r="H213062" s="15"/>
      <c r="I213062" s="15"/>
      <c r="K213062" s="15"/>
      <c r="M213062" s="15"/>
      <c r="N213062" s="30"/>
      <c r="O213062" s="15"/>
    </row>
    <row r="213063" spans="7:15" s="29" customFormat="1" x14ac:dyDescent="0.3">
      <c r="G213063" s="15"/>
      <c r="H213063" s="15"/>
      <c r="I213063" s="15"/>
      <c r="K213063" s="15"/>
      <c r="M213063" s="15"/>
      <c r="N213063" s="30"/>
      <c r="O213063" s="15"/>
    </row>
    <row r="213064" spans="7:15" s="29" customFormat="1" x14ac:dyDescent="0.3">
      <c r="G213064" s="15"/>
      <c r="H213064" s="15"/>
      <c r="I213064" s="15"/>
      <c r="K213064" s="15"/>
      <c r="M213064" s="15"/>
      <c r="N213064" s="30"/>
      <c r="O213064" s="15"/>
    </row>
    <row r="213065" spans="7:15" s="29" customFormat="1" x14ac:dyDescent="0.3">
      <c r="G213065" s="15"/>
      <c r="H213065" s="15"/>
      <c r="I213065" s="15"/>
      <c r="K213065" s="15"/>
      <c r="M213065" s="15"/>
      <c r="N213065" s="30"/>
      <c r="O213065" s="15"/>
    </row>
    <row r="213066" spans="7:15" s="29" customFormat="1" x14ac:dyDescent="0.3">
      <c r="G213066" s="15"/>
      <c r="H213066" s="15"/>
      <c r="I213066" s="15"/>
      <c r="K213066" s="15"/>
      <c r="M213066" s="15"/>
      <c r="N213066" s="30"/>
      <c r="O213066" s="15"/>
    </row>
    <row r="213067" spans="7:15" s="29" customFormat="1" x14ac:dyDescent="0.3">
      <c r="G213067" s="15"/>
      <c r="H213067" s="15"/>
      <c r="I213067" s="15"/>
      <c r="K213067" s="15"/>
      <c r="M213067" s="15"/>
      <c r="N213067" s="30"/>
      <c r="O213067" s="15"/>
    </row>
    <row r="213068" spans="7:15" s="29" customFormat="1" x14ac:dyDescent="0.3">
      <c r="G213068" s="15"/>
      <c r="H213068" s="15"/>
      <c r="I213068" s="15"/>
      <c r="K213068" s="15"/>
      <c r="M213068" s="15"/>
      <c r="N213068" s="30"/>
      <c r="O213068" s="15"/>
    </row>
    <row r="213069" spans="7:15" s="29" customFormat="1" x14ac:dyDescent="0.3">
      <c r="G213069" s="15"/>
      <c r="H213069" s="15"/>
      <c r="I213069" s="15"/>
      <c r="K213069" s="15"/>
      <c r="M213069" s="15"/>
      <c r="N213069" s="30"/>
      <c r="O213069" s="15"/>
    </row>
    <row r="213070" spans="7:15" s="29" customFormat="1" x14ac:dyDescent="0.3">
      <c r="G213070" s="15"/>
      <c r="H213070" s="15"/>
      <c r="I213070" s="15"/>
      <c r="K213070" s="15"/>
      <c r="M213070" s="15"/>
      <c r="N213070" s="30"/>
      <c r="O213070" s="15"/>
    </row>
    <row r="213071" spans="7:15" s="29" customFormat="1" x14ac:dyDescent="0.3">
      <c r="G213071" s="15"/>
      <c r="H213071" s="15"/>
      <c r="I213071" s="15"/>
      <c r="K213071" s="15"/>
      <c r="M213071" s="15"/>
      <c r="N213071" s="30"/>
      <c r="O213071" s="15"/>
    </row>
    <row r="213072" spans="7:15" s="29" customFormat="1" x14ac:dyDescent="0.3">
      <c r="G213072" s="15"/>
      <c r="H213072" s="15"/>
      <c r="I213072" s="15"/>
      <c r="K213072" s="15"/>
      <c r="M213072" s="15"/>
      <c r="N213072" s="30"/>
      <c r="O213072" s="15"/>
    </row>
    <row r="213073" spans="7:15" s="29" customFormat="1" x14ac:dyDescent="0.3">
      <c r="G213073" s="15"/>
      <c r="H213073" s="15"/>
      <c r="I213073" s="15"/>
      <c r="K213073" s="15"/>
      <c r="M213073" s="15"/>
      <c r="N213073" s="30"/>
      <c r="O213073" s="15"/>
    </row>
    <row r="213074" spans="7:15" s="29" customFormat="1" x14ac:dyDescent="0.3">
      <c r="G213074" s="15"/>
      <c r="H213074" s="15"/>
      <c r="I213074" s="15"/>
      <c r="K213074" s="15"/>
      <c r="M213074" s="15"/>
      <c r="N213074" s="30"/>
      <c r="O213074" s="15"/>
    </row>
    <row r="213075" spans="7:15" s="29" customFormat="1" x14ac:dyDescent="0.3">
      <c r="G213075" s="15"/>
      <c r="H213075" s="15"/>
      <c r="I213075" s="15"/>
      <c r="K213075" s="15"/>
      <c r="M213075" s="15"/>
      <c r="N213075" s="30"/>
      <c r="O213075" s="15"/>
    </row>
    <row r="213076" spans="7:15" s="29" customFormat="1" x14ac:dyDescent="0.3">
      <c r="G213076" s="15"/>
      <c r="H213076" s="15"/>
      <c r="I213076" s="15"/>
      <c r="K213076" s="15"/>
      <c r="M213076" s="15"/>
      <c r="N213076" s="30"/>
      <c r="O213076" s="15"/>
    </row>
    <row r="213077" spans="7:15" s="29" customFormat="1" x14ac:dyDescent="0.3">
      <c r="G213077" s="15"/>
      <c r="H213077" s="15"/>
      <c r="I213077" s="15"/>
      <c r="K213077" s="15"/>
      <c r="M213077" s="15"/>
      <c r="N213077" s="30"/>
      <c r="O213077" s="15"/>
    </row>
    <row r="213078" spans="7:15" s="29" customFormat="1" x14ac:dyDescent="0.3">
      <c r="G213078" s="15"/>
      <c r="H213078" s="15"/>
      <c r="I213078" s="15"/>
      <c r="K213078" s="15"/>
      <c r="M213078" s="15"/>
      <c r="N213078" s="30"/>
      <c r="O213078" s="15"/>
    </row>
    <row r="213079" spans="7:15" s="29" customFormat="1" x14ac:dyDescent="0.3">
      <c r="G213079" s="15"/>
      <c r="H213079" s="15"/>
      <c r="I213079" s="15"/>
      <c r="K213079" s="15"/>
      <c r="M213079" s="15"/>
      <c r="N213079" s="30"/>
      <c r="O213079" s="15"/>
    </row>
    <row r="213080" spans="7:15" s="29" customFormat="1" x14ac:dyDescent="0.3">
      <c r="G213080" s="15"/>
      <c r="H213080" s="15"/>
      <c r="I213080" s="15"/>
      <c r="K213080" s="15"/>
      <c r="M213080" s="15"/>
      <c r="N213080" s="30"/>
      <c r="O213080" s="15"/>
    </row>
    <row r="213081" spans="7:15" s="29" customFormat="1" x14ac:dyDescent="0.3">
      <c r="G213081" s="15"/>
      <c r="H213081" s="15"/>
      <c r="I213081" s="15"/>
      <c r="K213081" s="15"/>
      <c r="M213081" s="15"/>
      <c r="N213081" s="30"/>
      <c r="O213081" s="15"/>
    </row>
    <row r="213082" spans="7:15" s="29" customFormat="1" x14ac:dyDescent="0.3">
      <c r="G213082" s="15"/>
      <c r="H213082" s="15"/>
      <c r="I213082" s="15"/>
      <c r="K213082" s="15"/>
      <c r="M213082" s="15"/>
      <c r="N213082" s="30"/>
      <c r="O213082" s="15"/>
    </row>
    <row r="213083" spans="7:15" s="29" customFormat="1" x14ac:dyDescent="0.3">
      <c r="G213083" s="15"/>
      <c r="H213083" s="15"/>
      <c r="I213083" s="15"/>
      <c r="K213083" s="15"/>
      <c r="M213083" s="15"/>
      <c r="N213083" s="30"/>
      <c r="O213083" s="15"/>
    </row>
    <row r="213084" spans="7:15" s="29" customFormat="1" x14ac:dyDescent="0.3">
      <c r="G213084" s="15"/>
      <c r="H213084" s="15"/>
      <c r="I213084" s="15"/>
      <c r="K213084" s="15"/>
      <c r="M213084" s="15"/>
      <c r="N213084" s="30"/>
      <c r="O213084" s="15"/>
    </row>
    <row r="213085" spans="7:15" s="29" customFormat="1" x14ac:dyDescent="0.3">
      <c r="G213085" s="15"/>
      <c r="H213085" s="15"/>
      <c r="I213085" s="15"/>
      <c r="K213085" s="15"/>
      <c r="M213085" s="15"/>
      <c r="N213085" s="30"/>
      <c r="O213085" s="15"/>
    </row>
    <row r="213086" spans="7:15" s="29" customFormat="1" x14ac:dyDescent="0.3">
      <c r="G213086" s="15"/>
      <c r="H213086" s="15"/>
      <c r="I213086" s="15"/>
      <c r="K213086" s="15"/>
      <c r="M213086" s="15"/>
      <c r="N213086" s="30"/>
      <c r="O213086" s="15"/>
    </row>
    <row r="213087" spans="7:15" s="29" customFormat="1" x14ac:dyDescent="0.3">
      <c r="G213087" s="15"/>
      <c r="H213087" s="15"/>
      <c r="I213087" s="15"/>
      <c r="K213087" s="15"/>
      <c r="M213087" s="15"/>
      <c r="N213087" s="30"/>
      <c r="O213087" s="15"/>
    </row>
    <row r="213088" spans="7:15" s="29" customFormat="1" x14ac:dyDescent="0.3">
      <c r="G213088" s="15"/>
      <c r="H213088" s="15"/>
      <c r="I213088" s="15"/>
      <c r="K213088" s="15"/>
      <c r="M213088" s="15"/>
      <c r="N213088" s="30"/>
      <c r="O213088" s="15"/>
    </row>
    <row r="213089" spans="7:15" s="29" customFormat="1" x14ac:dyDescent="0.3">
      <c r="G213089" s="15"/>
      <c r="H213089" s="15"/>
      <c r="I213089" s="15"/>
      <c r="K213089" s="15"/>
      <c r="M213089" s="15"/>
      <c r="N213089" s="30"/>
      <c r="O213089" s="15"/>
    </row>
    <row r="213090" spans="7:15" s="29" customFormat="1" x14ac:dyDescent="0.3">
      <c r="G213090" s="15"/>
      <c r="H213090" s="15"/>
      <c r="I213090" s="15"/>
      <c r="K213090" s="15"/>
      <c r="M213090" s="15"/>
      <c r="N213090" s="30"/>
      <c r="O213090" s="15"/>
    </row>
    <row r="213091" spans="7:15" s="29" customFormat="1" x14ac:dyDescent="0.3">
      <c r="G213091" s="15"/>
      <c r="H213091" s="15"/>
      <c r="I213091" s="15"/>
      <c r="K213091" s="15"/>
      <c r="M213091" s="15"/>
      <c r="N213091" s="30"/>
      <c r="O213091" s="15"/>
    </row>
    <row r="213092" spans="7:15" s="29" customFormat="1" x14ac:dyDescent="0.3">
      <c r="G213092" s="15"/>
      <c r="H213092" s="15"/>
      <c r="I213092" s="15"/>
      <c r="K213092" s="15"/>
      <c r="M213092" s="15"/>
      <c r="N213092" s="30"/>
      <c r="O213092" s="15"/>
    </row>
    <row r="213093" spans="7:15" s="29" customFormat="1" x14ac:dyDescent="0.3">
      <c r="G213093" s="15"/>
      <c r="H213093" s="15"/>
      <c r="I213093" s="15"/>
      <c r="K213093" s="15"/>
      <c r="M213093" s="15"/>
      <c r="N213093" s="30"/>
      <c r="O213093" s="15"/>
    </row>
    <row r="213094" spans="7:15" s="29" customFormat="1" x14ac:dyDescent="0.3">
      <c r="G213094" s="15"/>
      <c r="H213094" s="15"/>
      <c r="I213094" s="15"/>
      <c r="K213094" s="15"/>
      <c r="M213094" s="15"/>
      <c r="N213094" s="30"/>
      <c r="O213094" s="15"/>
    </row>
    <row r="213095" spans="7:15" s="29" customFormat="1" x14ac:dyDescent="0.3">
      <c r="G213095" s="15"/>
      <c r="H213095" s="15"/>
      <c r="I213095" s="15"/>
      <c r="K213095" s="15"/>
      <c r="M213095" s="15"/>
      <c r="N213095" s="30"/>
      <c r="O213095" s="15"/>
    </row>
    <row r="213096" spans="7:15" s="29" customFormat="1" x14ac:dyDescent="0.3">
      <c r="G213096" s="15"/>
      <c r="H213096" s="15"/>
      <c r="I213096" s="15"/>
      <c r="K213096" s="15"/>
      <c r="M213096" s="15"/>
      <c r="N213096" s="30"/>
      <c r="O213096" s="15"/>
    </row>
    <row r="213097" spans="7:15" s="29" customFormat="1" x14ac:dyDescent="0.3">
      <c r="G213097" s="15"/>
      <c r="H213097" s="15"/>
      <c r="I213097" s="15"/>
      <c r="K213097" s="15"/>
      <c r="M213097" s="15"/>
      <c r="N213097" s="30"/>
      <c r="O213097" s="15"/>
    </row>
    <row r="213098" spans="7:15" s="29" customFormat="1" x14ac:dyDescent="0.3">
      <c r="G213098" s="15"/>
      <c r="H213098" s="15"/>
      <c r="I213098" s="15"/>
      <c r="K213098" s="15"/>
      <c r="M213098" s="15"/>
      <c r="N213098" s="30"/>
      <c r="O213098" s="15"/>
    </row>
    <row r="213099" spans="7:15" s="29" customFormat="1" x14ac:dyDescent="0.3">
      <c r="G213099" s="15"/>
      <c r="H213099" s="15"/>
      <c r="I213099" s="15"/>
      <c r="K213099" s="15"/>
      <c r="M213099" s="15"/>
      <c r="N213099" s="30"/>
      <c r="O213099" s="15"/>
    </row>
    <row r="213100" spans="7:15" s="29" customFormat="1" x14ac:dyDescent="0.3">
      <c r="G213100" s="15"/>
      <c r="H213100" s="15"/>
      <c r="I213100" s="15"/>
      <c r="K213100" s="15"/>
      <c r="M213100" s="15"/>
      <c r="N213100" s="30"/>
      <c r="O213100" s="15"/>
    </row>
    <row r="213101" spans="7:15" s="29" customFormat="1" x14ac:dyDescent="0.3">
      <c r="G213101" s="15"/>
      <c r="H213101" s="15"/>
      <c r="I213101" s="15"/>
      <c r="K213101" s="15"/>
      <c r="M213101" s="15"/>
      <c r="N213101" s="30"/>
      <c r="O213101" s="15"/>
    </row>
    <row r="213102" spans="7:15" s="29" customFormat="1" x14ac:dyDescent="0.3">
      <c r="G213102" s="15"/>
      <c r="H213102" s="15"/>
      <c r="I213102" s="15"/>
      <c r="K213102" s="15"/>
      <c r="M213102" s="15"/>
      <c r="N213102" s="30"/>
      <c r="O213102" s="15"/>
    </row>
    <row r="213103" spans="7:15" s="29" customFormat="1" x14ac:dyDescent="0.3">
      <c r="G213103" s="15"/>
      <c r="H213103" s="15"/>
      <c r="I213103" s="15"/>
      <c r="K213103" s="15"/>
      <c r="M213103" s="15"/>
      <c r="N213103" s="30"/>
      <c r="O213103" s="15"/>
    </row>
    <row r="213104" spans="7:15" s="29" customFormat="1" x14ac:dyDescent="0.3">
      <c r="G213104" s="15"/>
      <c r="H213104" s="15"/>
      <c r="I213104" s="15"/>
      <c r="K213104" s="15"/>
      <c r="M213104" s="15"/>
      <c r="N213104" s="30"/>
      <c r="O213104" s="15"/>
    </row>
    <row r="213105" spans="7:15" s="29" customFormat="1" x14ac:dyDescent="0.3">
      <c r="G213105" s="15"/>
      <c r="H213105" s="15"/>
      <c r="I213105" s="15"/>
      <c r="K213105" s="15"/>
      <c r="M213105" s="15"/>
      <c r="N213105" s="30"/>
      <c r="O213105" s="15"/>
    </row>
    <row r="213106" spans="7:15" s="29" customFormat="1" x14ac:dyDescent="0.3">
      <c r="G213106" s="15"/>
      <c r="H213106" s="15"/>
      <c r="I213106" s="15"/>
      <c r="K213106" s="15"/>
      <c r="M213106" s="15"/>
      <c r="N213106" s="30"/>
      <c r="O213106" s="15"/>
    </row>
    <row r="213107" spans="7:15" s="29" customFormat="1" x14ac:dyDescent="0.3">
      <c r="G213107" s="15"/>
      <c r="H213107" s="15"/>
      <c r="I213107" s="15"/>
      <c r="K213107" s="15"/>
      <c r="M213107" s="15"/>
      <c r="N213107" s="30"/>
      <c r="O213107" s="15"/>
    </row>
    <row r="213108" spans="7:15" s="29" customFormat="1" x14ac:dyDescent="0.3">
      <c r="G213108" s="15"/>
      <c r="H213108" s="15"/>
      <c r="I213108" s="15"/>
      <c r="K213108" s="15"/>
      <c r="M213108" s="15"/>
      <c r="N213108" s="30"/>
      <c r="O213108" s="15"/>
    </row>
    <row r="213109" spans="7:15" s="29" customFormat="1" x14ac:dyDescent="0.3">
      <c r="G213109" s="15"/>
      <c r="H213109" s="15"/>
      <c r="I213109" s="15"/>
      <c r="K213109" s="15"/>
      <c r="M213109" s="15"/>
      <c r="N213109" s="30"/>
      <c r="O213109" s="15"/>
    </row>
    <row r="213110" spans="7:15" s="29" customFormat="1" x14ac:dyDescent="0.3">
      <c r="G213110" s="15"/>
      <c r="H213110" s="15"/>
      <c r="I213110" s="15"/>
      <c r="K213110" s="15"/>
      <c r="M213110" s="15"/>
      <c r="N213110" s="30"/>
      <c r="O213110" s="15"/>
    </row>
    <row r="213111" spans="7:15" s="29" customFormat="1" x14ac:dyDescent="0.3">
      <c r="G213111" s="15"/>
      <c r="H213111" s="15"/>
      <c r="I213111" s="15"/>
      <c r="K213111" s="15"/>
      <c r="M213111" s="15"/>
      <c r="N213111" s="30"/>
      <c r="O213111" s="15"/>
    </row>
    <row r="213112" spans="7:15" s="29" customFormat="1" x14ac:dyDescent="0.3">
      <c r="G213112" s="15"/>
      <c r="H213112" s="15"/>
      <c r="I213112" s="15"/>
      <c r="K213112" s="15"/>
      <c r="M213112" s="15"/>
      <c r="N213112" s="30"/>
      <c r="O213112" s="15"/>
    </row>
    <row r="213113" spans="7:15" s="29" customFormat="1" x14ac:dyDescent="0.3">
      <c r="G213113" s="15"/>
      <c r="H213113" s="15"/>
      <c r="I213113" s="15"/>
      <c r="K213113" s="15"/>
      <c r="M213113" s="15"/>
      <c r="N213113" s="30"/>
      <c r="O213113" s="15"/>
    </row>
    <row r="213114" spans="7:15" s="29" customFormat="1" x14ac:dyDescent="0.3">
      <c r="G213114" s="15"/>
      <c r="H213114" s="15"/>
      <c r="I213114" s="15"/>
      <c r="K213114" s="15"/>
      <c r="M213114" s="15"/>
      <c r="N213114" s="30"/>
      <c r="O213114" s="15"/>
    </row>
    <row r="213115" spans="7:15" s="29" customFormat="1" x14ac:dyDescent="0.3">
      <c r="G213115" s="15"/>
      <c r="H213115" s="15"/>
      <c r="I213115" s="15"/>
      <c r="K213115" s="15"/>
      <c r="M213115" s="15"/>
      <c r="N213115" s="30"/>
      <c r="O213115" s="15"/>
    </row>
    <row r="213116" spans="7:15" s="29" customFormat="1" x14ac:dyDescent="0.3">
      <c r="G213116" s="15"/>
      <c r="H213116" s="15"/>
      <c r="I213116" s="15"/>
      <c r="K213116" s="15"/>
      <c r="M213116" s="15"/>
      <c r="N213116" s="30"/>
      <c r="O213116" s="15"/>
    </row>
    <row r="213117" spans="7:15" s="29" customFormat="1" x14ac:dyDescent="0.3">
      <c r="G213117" s="15"/>
      <c r="H213117" s="15"/>
      <c r="I213117" s="15"/>
      <c r="K213117" s="15"/>
      <c r="M213117" s="15"/>
      <c r="N213117" s="30"/>
      <c r="O213117" s="15"/>
    </row>
    <row r="213118" spans="7:15" s="29" customFormat="1" x14ac:dyDescent="0.3">
      <c r="G213118" s="15"/>
      <c r="H213118" s="15"/>
      <c r="I213118" s="15"/>
      <c r="K213118" s="15"/>
      <c r="M213118" s="15"/>
      <c r="N213118" s="30"/>
      <c r="O213118" s="15"/>
    </row>
    <row r="213119" spans="7:15" s="29" customFormat="1" x14ac:dyDescent="0.3">
      <c r="G213119" s="15"/>
      <c r="H213119" s="15"/>
      <c r="I213119" s="15"/>
      <c r="K213119" s="15"/>
      <c r="M213119" s="15"/>
      <c r="N213119" s="30"/>
      <c r="O213119" s="15"/>
    </row>
    <row r="213120" spans="7:15" s="29" customFormat="1" x14ac:dyDescent="0.3">
      <c r="G213120" s="15"/>
      <c r="H213120" s="15"/>
      <c r="I213120" s="15"/>
      <c r="K213120" s="15"/>
      <c r="M213120" s="15"/>
      <c r="N213120" s="30"/>
      <c r="O213120" s="15"/>
    </row>
    <row r="213121" spans="7:15" s="29" customFormat="1" x14ac:dyDescent="0.3">
      <c r="G213121" s="15"/>
      <c r="H213121" s="15"/>
      <c r="I213121" s="15"/>
      <c r="K213121" s="15"/>
      <c r="M213121" s="15"/>
      <c r="N213121" s="30"/>
      <c r="O213121" s="15"/>
    </row>
    <row r="213122" spans="7:15" s="29" customFormat="1" x14ac:dyDescent="0.3">
      <c r="G213122" s="15"/>
      <c r="H213122" s="15"/>
      <c r="I213122" s="15"/>
      <c r="K213122" s="15"/>
      <c r="M213122" s="15"/>
      <c r="N213122" s="30"/>
      <c r="O213122" s="15"/>
    </row>
    <row r="213123" spans="7:15" s="29" customFormat="1" x14ac:dyDescent="0.3">
      <c r="G213123" s="15"/>
      <c r="H213123" s="15"/>
      <c r="I213123" s="15"/>
      <c r="K213123" s="15"/>
      <c r="M213123" s="15"/>
      <c r="N213123" s="30"/>
      <c r="O213123" s="15"/>
    </row>
    <row r="213124" spans="7:15" s="29" customFormat="1" x14ac:dyDescent="0.3">
      <c r="G213124" s="15"/>
      <c r="H213124" s="15"/>
      <c r="I213124" s="15"/>
      <c r="K213124" s="15"/>
      <c r="M213124" s="15"/>
      <c r="N213124" s="30"/>
      <c r="O213124" s="15"/>
    </row>
    <row r="213125" spans="7:15" s="29" customFormat="1" x14ac:dyDescent="0.3">
      <c r="G213125" s="15"/>
      <c r="H213125" s="15"/>
      <c r="I213125" s="15"/>
      <c r="K213125" s="15"/>
      <c r="M213125" s="15"/>
      <c r="N213125" s="30"/>
      <c r="O213125" s="15"/>
    </row>
    <row r="213126" spans="7:15" s="29" customFormat="1" x14ac:dyDescent="0.3">
      <c r="G213126" s="15"/>
      <c r="H213126" s="15"/>
      <c r="I213126" s="15"/>
      <c r="K213126" s="15"/>
      <c r="M213126" s="15"/>
      <c r="N213126" s="30"/>
      <c r="O213126" s="15"/>
    </row>
    <row r="213127" spans="7:15" s="29" customFormat="1" x14ac:dyDescent="0.3">
      <c r="G213127" s="15"/>
      <c r="H213127" s="15"/>
      <c r="I213127" s="15"/>
      <c r="K213127" s="15"/>
      <c r="M213127" s="15"/>
      <c r="N213127" s="30"/>
      <c r="O213127" s="15"/>
    </row>
    <row r="213128" spans="7:15" s="29" customFormat="1" x14ac:dyDescent="0.3">
      <c r="G213128" s="15"/>
      <c r="H213128" s="15"/>
      <c r="I213128" s="15"/>
      <c r="K213128" s="15"/>
      <c r="M213128" s="15"/>
      <c r="N213128" s="30"/>
      <c r="O213128" s="15"/>
    </row>
    <row r="213129" spans="7:15" s="29" customFormat="1" x14ac:dyDescent="0.3">
      <c r="G213129" s="15"/>
      <c r="H213129" s="15"/>
      <c r="I213129" s="15"/>
      <c r="K213129" s="15"/>
      <c r="M213129" s="15"/>
      <c r="N213129" s="30"/>
      <c r="O213129" s="15"/>
    </row>
    <row r="213130" spans="7:15" s="29" customFormat="1" x14ac:dyDescent="0.3">
      <c r="G213130" s="15"/>
      <c r="H213130" s="15"/>
      <c r="I213130" s="15"/>
      <c r="K213130" s="15"/>
      <c r="M213130" s="15"/>
      <c r="N213130" s="30"/>
      <c r="O213130" s="15"/>
    </row>
    <row r="213131" spans="7:15" s="29" customFormat="1" x14ac:dyDescent="0.3">
      <c r="G213131" s="15"/>
      <c r="H213131" s="15"/>
      <c r="I213131" s="15"/>
      <c r="K213131" s="15"/>
      <c r="M213131" s="15"/>
      <c r="N213131" s="30"/>
      <c r="O213131" s="15"/>
    </row>
    <row r="213132" spans="7:15" s="29" customFormat="1" x14ac:dyDescent="0.3">
      <c r="G213132" s="15"/>
      <c r="H213132" s="15"/>
      <c r="I213132" s="15"/>
      <c r="K213132" s="15"/>
      <c r="M213132" s="15"/>
      <c r="N213132" s="30"/>
      <c r="O213132" s="15"/>
    </row>
    <row r="213133" spans="7:15" s="29" customFormat="1" x14ac:dyDescent="0.3">
      <c r="G213133" s="15"/>
      <c r="H213133" s="15"/>
      <c r="I213133" s="15"/>
      <c r="K213133" s="15"/>
      <c r="M213133" s="15"/>
      <c r="N213133" s="30"/>
      <c r="O213133" s="15"/>
    </row>
    <row r="213134" spans="7:15" s="29" customFormat="1" x14ac:dyDescent="0.3">
      <c r="G213134" s="15"/>
      <c r="H213134" s="15"/>
      <c r="I213134" s="15"/>
      <c r="K213134" s="15"/>
      <c r="M213134" s="15"/>
      <c r="N213134" s="30"/>
      <c r="O213134" s="15"/>
    </row>
    <row r="213135" spans="7:15" s="29" customFormat="1" x14ac:dyDescent="0.3">
      <c r="G213135" s="15"/>
      <c r="H213135" s="15"/>
      <c r="I213135" s="15"/>
      <c r="K213135" s="15"/>
      <c r="M213135" s="15"/>
      <c r="N213135" s="30"/>
      <c r="O213135" s="15"/>
    </row>
    <row r="213136" spans="7:15" s="29" customFormat="1" x14ac:dyDescent="0.3">
      <c r="G213136" s="15"/>
      <c r="H213136" s="15"/>
      <c r="I213136" s="15"/>
      <c r="K213136" s="15"/>
      <c r="M213136" s="15"/>
      <c r="N213136" s="30"/>
      <c r="O213136" s="15"/>
    </row>
    <row r="213137" spans="7:15" s="29" customFormat="1" x14ac:dyDescent="0.3">
      <c r="G213137" s="15"/>
      <c r="H213137" s="15"/>
      <c r="I213137" s="15"/>
      <c r="K213137" s="15"/>
      <c r="M213137" s="15"/>
      <c r="N213137" s="30"/>
      <c r="O213137" s="15"/>
    </row>
    <row r="213138" spans="7:15" s="29" customFormat="1" x14ac:dyDescent="0.3">
      <c r="G213138" s="15"/>
      <c r="H213138" s="15"/>
      <c r="I213138" s="15"/>
      <c r="K213138" s="15"/>
      <c r="M213138" s="15"/>
      <c r="N213138" s="30"/>
      <c r="O213138" s="15"/>
    </row>
    <row r="213139" spans="7:15" s="29" customFormat="1" x14ac:dyDescent="0.3">
      <c r="G213139" s="15"/>
      <c r="H213139" s="15"/>
      <c r="I213139" s="15"/>
      <c r="K213139" s="15"/>
      <c r="M213139" s="15"/>
      <c r="N213139" s="30"/>
      <c r="O213139" s="15"/>
    </row>
    <row r="213140" spans="7:15" s="29" customFormat="1" x14ac:dyDescent="0.3">
      <c r="G213140" s="15"/>
      <c r="H213140" s="15"/>
      <c r="I213140" s="15"/>
      <c r="K213140" s="15"/>
      <c r="M213140" s="15"/>
      <c r="N213140" s="30"/>
      <c r="O213140" s="15"/>
    </row>
    <row r="213141" spans="7:15" s="29" customFormat="1" x14ac:dyDescent="0.3">
      <c r="G213141" s="15"/>
      <c r="H213141" s="15"/>
      <c r="I213141" s="15"/>
      <c r="K213141" s="15"/>
      <c r="M213141" s="15"/>
      <c r="N213141" s="30"/>
      <c r="O213141" s="15"/>
    </row>
    <row r="213142" spans="7:15" s="29" customFormat="1" x14ac:dyDescent="0.3">
      <c r="G213142" s="15"/>
      <c r="H213142" s="15"/>
      <c r="I213142" s="15"/>
      <c r="K213142" s="15"/>
      <c r="M213142" s="15"/>
      <c r="N213142" s="30"/>
      <c r="O213142" s="15"/>
    </row>
    <row r="213143" spans="7:15" s="29" customFormat="1" x14ac:dyDescent="0.3">
      <c r="G213143" s="15"/>
      <c r="H213143" s="15"/>
      <c r="I213143" s="15"/>
      <c r="K213143" s="15"/>
      <c r="M213143" s="15"/>
      <c r="N213143" s="30"/>
      <c r="O213143" s="15"/>
    </row>
    <row r="213144" spans="7:15" s="29" customFormat="1" x14ac:dyDescent="0.3">
      <c r="G213144" s="15"/>
      <c r="H213144" s="15"/>
      <c r="I213144" s="15"/>
      <c r="K213144" s="15"/>
      <c r="M213144" s="15"/>
      <c r="N213144" s="30"/>
      <c r="O213144" s="15"/>
    </row>
    <row r="213145" spans="7:15" s="29" customFormat="1" x14ac:dyDescent="0.3">
      <c r="G213145" s="15"/>
      <c r="H213145" s="15"/>
      <c r="I213145" s="15"/>
      <c r="K213145" s="15"/>
      <c r="M213145" s="15"/>
      <c r="N213145" s="30"/>
      <c r="O213145" s="15"/>
    </row>
    <row r="213146" spans="7:15" s="29" customFormat="1" x14ac:dyDescent="0.3">
      <c r="G213146" s="15"/>
      <c r="H213146" s="15"/>
      <c r="I213146" s="15"/>
      <c r="K213146" s="15"/>
      <c r="M213146" s="15"/>
      <c r="N213146" s="30"/>
      <c r="O213146" s="15"/>
    </row>
    <row r="213147" spans="7:15" s="29" customFormat="1" x14ac:dyDescent="0.3">
      <c r="G213147" s="15"/>
      <c r="H213147" s="15"/>
      <c r="I213147" s="15"/>
      <c r="K213147" s="15"/>
      <c r="M213147" s="15"/>
      <c r="N213147" s="30"/>
      <c r="O213147" s="15"/>
    </row>
    <row r="213148" spans="7:15" s="29" customFormat="1" x14ac:dyDescent="0.3">
      <c r="G213148" s="15"/>
      <c r="H213148" s="15"/>
      <c r="I213148" s="15"/>
      <c r="K213148" s="15"/>
      <c r="M213148" s="15"/>
      <c r="N213148" s="30"/>
      <c r="O213148" s="15"/>
    </row>
    <row r="213149" spans="7:15" s="29" customFormat="1" x14ac:dyDescent="0.3">
      <c r="G213149" s="15"/>
      <c r="H213149" s="15"/>
      <c r="I213149" s="15"/>
      <c r="K213149" s="15"/>
      <c r="M213149" s="15"/>
      <c r="N213149" s="30"/>
      <c r="O213149" s="15"/>
    </row>
    <row r="213150" spans="7:15" s="29" customFormat="1" x14ac:dyDescent="0.3">
      <c r="G213150" s="15"/>
      <c r="H213150" s="15"/>
      <c r="I213150" s="15"/>
      <c r="K213150" s="15"/>
      <c r="M213150" s="15"/>
      <c r="N213150" s="30"/>
      <c r="O213150" s="15"/>
    </row>
    <row r="213151" spans="7:15" s="29" customFormat="1" x14ac:dyDescent="0.3">
      <c r="G213151" s="15"/>
      <c r="H213151" s="15"/>
      <c r="I213151" s="15"/>
      <c r="K213151" s="15"/>
      <c r="M213151" s="15"/>
      <c r="N213151" s="30"/>
      <c r="O213151" s="15"/>
    </row>
    <row r="213152" spans="7:15" s="29" customFormat="1" x14ac:dyDescent="0.3">
      <c r="G213152" s="15"/>
      <c r="H213152" s="15"/>
      <c r="I213152" s="15"/>
      <c r="K213152" s="15"/>
      <c r="M213152" s="15"/>
      <c r="N213152" s="30"/>
      <c r="O213152" s="15"/>
    </row>
    <row r="213153" spans="7:15" s="29" customFormat="1" x14ac:dyDescent="0.3">
      <c r="G213153" s="15"/>
      <c r="H213153" s="15"/>
      <c r="I213153" s="15"/>
      <c r="K213153" s="15"/>
      <c r="M213153" s="15"/>
      <c r="N213153" s="30"/>
      <c r="O213153" s="15"/>
    </row>
    <row r="213154" spans="7:15" s="29" customFormat="1" x14ac:dyDescent="0.3">
      <c r="G213154" s="15"/>
      <c r="H213154" s="15"/>
      <c r="I213154" s="15"/>
      <c r="K213154" s="15"/>
      <c r="M213154" s="15"/>
      <c r="N213154" s="30"/>
      <c r="O213154" s="15"/>
    </row>
    <row r="213155" spans="7:15" s="29" customFormat="1" x14ac:dyDescent="0.3">
      <c r="G213155" s="15"/>
      <c r="H213155" s="15"/>
      <c r="I213155" s="15"/>
      <c r="K213155" s="15"/>
      <c r="M213155" s="15"/>
      <c r="N213155" s="30"/>
      <c r="O213155" s="15"/>
    </row>
    <row r="213156" spans="7:15" s="29" customFormat="1" x14ac:dyDescent="0.3">
      <c r="G213156" s="15"/>
      <c r="H213156" s="15"/>
      <c r="I213156" s="15"/>
      <c r="K213156" s="15"/>
      <c r="M213156" s="15"/>
      <c r="N213156" s="30"/>
      <c r="O213156" s="15"/>
    </row>
    <row r="213157" spans="7:15" s="29" customFormat="1" x14ac:dyDescent="0.3">
      <c r="G213157" s="15"/>
      <c r="H213157" s="15"/>
      <c r="I213157" s="15"/>
      <c r="K213157" s="15"/>
      <c r="M213157" s="15"/>
      <c r="N213157" s="30"/>
      <c r="O213157" s="15"/>
    </row>
    <row r="213158" spans="7:15" s="29" customFormat="1" x14ac:dyDescent="0.3">
      <c r="G213158" s="15"/>
      <c r="H213158" s="15"/>
      <c r="I213158" s="15"/>
      <c r="K213158" s="15"/>
      <c r="M213158" s="15"/>
      <c r="N213158" s="30"/>
      <c r="O213158" s="15"/>
    </row>
    <row r="213159" spans="7:15" s="29" customFormat="1" x14ac:dyDescent="0.3">
      <c r="G213159" s="15"/>
      <c r="H213159" s="15"/>
      <c r="I213159" s="15"/>
      <c r="K213159" s="15"/>
      <c r="M213159" s="15"/>
      <c r="N213159" s="30"/>
      <c r="O213159" s="15"/>
    </row>
    <row r="213160" spans="7:15" s="29" customFormat="1" x14ac:dyDescent="0.3">
      <c r="G213160" s="15"/>
      <c r="H213160" s="15"/>
      <c r="I213160" s="15"/>
      <c r="K213160" s="15"/>
      <c r="M213160" s="15"/>
      <c r="N213160" s="30"/>
      <c r="O213160" s="15"/>
    </row>
    <row r="213161" spans="7:15" s="29" customFormat="1" x14ac:dyDescent="0.3">
      <c r="G213161" s="15"/>
      <c r="H213161" s="15"/>
      <c r="I213161" s="15"/>
      <c r="K213161" s="15"/>
      <c r="M213161" s="15"/>
      <c r="N213161" s="30"/>
      <c r="O213161" s="15"/>
    </row>
    <row r="213162" spans="7:15" s="29" customFormat="1" x14ac:dyDescent="0.3">
      <c r="G213162" s="15"/>
      <c r="H213162" s="15"/>
      <c r="I213162" s="15"/>
      <c r="K213162" s="15"/>
      <c r="M213162" s="15"/>
      <c r="N213162" s="30"/>
      <c r="O213162" s="15"/>
    </row>
    <row r="213163" spans="7:15" s="29" customFormat="1" x14ac:dyDescent="0.3">
      <c r="G213163" s="15"/>
      <c r="H213163" s="15"/>
      <c r="I213163" s="15"/>
      <c r="K213163" s="15"/>
      <c r="M213163" s="15"/>
      <c r="N213163" s="30"/>
      <c r="O213163" s="15"/>
    </row>
    <row r="213164" spans="7:15" s="29" customFormat="1" x14ac:dyDescent="0.3">
      <c r="G213164" s="15"/>
      <c r="H213164" s="15"/>
      <c r="I213164" s="15"/>
      <c r="K213164" s="15"/>
      <c r="M213164" s="15"/>
      <c r="N213164" s="30"/>
      <c r="O213164" s="15"/>
    </row>
    <row r="213165" spans="7:15" s="29" customFormat="1" x14ac:dyDescent="0.3">
      <c r="G213165" s="15"/>
      <c r="H213165" s="15"/>
      <c r="I213165" s="15"/>
      <c r="K213165" s="15"/>
      <c r="M213165" s="15"/>
      <c r="N213165" s="30"/>
      <c r="O213165" s="15"/>
    </row>
    <row r="213166" spans="7:15" s="29" customFormat="1" x14ac:dyDescent="0.3">
      <c r="G213166" s="15"/>
      <c r="H213166" s="15"/>
      <c r="I213166" s="15"/>
      <c r="K213166" s="15"/>
      <c r="M213166" s="15"/>
      <c r="N213166" s="30"/>
      <c r="O213166" s="15"/>
    </row>
    <row r="213167" spans="7:15" s="29" customFormat="1" x14ac:dyDescent="0.3">
      <c r="G213167" s="15"/>
      <c r="H213167" s="15"/>
      <c r="I213167" s="15"/>
      <c r="K213167" s="15"/>
      <c r="M213167" s="15"/>
      <c r="N213167" s="30"/>
      <c r="O213167" s="15"/>
    </row>
    <row r="213168" spans="7:15" s="29" customFormat="1" x14ac:dyDescent="0.3">
      <c r="G213168" s="15"/>
      <c r="H213168" s="15"/>
      <c r="I213168" s="15"/>
      <c r="K213168" s="15"/>
      <c r="M213168" s="15"/>
      <c r="N213168" s="30"/>
      <c r="O213168" s="15"/>
    </row>
    <row r="213169" spans="7:15" s="29" customFormat="1" x14ac:dyDescent="0.3">
      <c r="G213169" s="15"/>
      <c r="H213169" s="15"/>
      <c r="I213169" s="15"/>
      <c r="K213169" s="15"/>
      <c r="M213169" s="15"/>
      <c r="N213169" s="30"/>
      <c r="O213169" s="15"/>
    </row>
    <row r="213170" spans="7:15" s="29" customFormat="1" x14ac:dyDescent="0.3">
      <c r="G213170" s="15"/>
      <c r="H213170" s="15"/>
      <c r="I213170" s="15"/>
      <c r="K213170" s="15"/>
      <c r="M213170" s="15"/>
      <c r="N213170" s="30"/>
      <c r="O213170" s="15"/>
    </row>
    <row r="213171" spans="7:15" s="29" customFormat="1" x14ac:dyDescent="0.3">
      <c r="G213171" s="15"/>
      <c r="H213171" s="15"/>
      <c r="I213171" s="15"/>
      <c r="K213171" s="15"/>
      <c r="M213171" s="15"/>
      <c r="N213171" s="30"/>
      <c r="O213171" s="15"/>
    </row>
    <row r="213172" spans="7:15" s="29" customFormat="1" x14ac:dyDescent="0.3">
      <c r="G213172" s="15"/>
      <c r="H213172" s="15"/>
      <c r="I213172" s="15"/>
      <c r="K213172" s="15"/>
      <c r="M213172" s="15"/>
      <c r="N213172" s="30"/>
      <c r="O213172" s="15"/>
    </row>
    <row r="213173" spans="7:15" s="29" customFormat="1" x14ac:dyDescent="0.3">
      <c r="G213173" s="15"/>
      <c r="H213173" s="15"/>
      <c r="I213173" s="15"/>
      <c r="K213173" s="15"/>
      <c r="M213173" s="15"/>
      <c r="N213173" s="30"/>
      <c r="O213173" s="15"/>
    </row>
    <row r="213174" spans="7:15" s="29" customFormat="1" x14ac:dyDescent="0.3">
      <c r="G213174" s="15"/>
      <c r="H213174" s="15"/>
      <c r="I213174" s="15"/>
      <c r="K213174" s="15"/>
      <c r="M213174" s="15"/>
      <c r="N213174" s="30"/>
      <c r="O213174" s="15"/>
    </row>
    <row r="213175" spans="7:15" s="29" customFormat="1" x14ac:dyDescent="0.3">
      <c r="G213175" s="15"/>
      <c r="H213175" s="15"/>
      <c r="I213175" s="15"/>
      <c r="K213175" s="15"/>
      <c r="M213175" s="15"/>
      <c r="N213175" s="30"/>
      <c r="O213175" s="15"/>
    </row>
    <row r="213176" spans="7:15" s="29" customFormat="1" x14ac:dyDescent="0.3">
      <c r="G213176" s="15"/>
      <c r="H213176" s="15"/>
      <c r="I213176" s="15"/>
      <c r="K213176" s="15"/>
      <c r="M213176" s="15"/>
      <c r="N213176" s="30"/>
      <c r="O213176" s="15"/>
    </row>
    <row r="213177" spans="7:15" s="29" customFormat="1" x14ac:dyDescent="0.3">
      <c r="G213177" s="15"/>
      <c r="H213177" s="15"/>
      <c r="I213177" s="15"/>
      <c r="K213177" s="15"/>
      <c r="M213177" s="15"/>
      <c r="N213177" s="30"/>
      <c r="O213177" s="15"/>
    </row>
    <row r="213178" spans="7:15" s="29" customFormat="1" x14ac:dyDescent="0.3">
      <c r="G213178" s="15"/>
      <c r="H213178" s="15"/>
      <c r="I213178" s="15"/>
      <c r="K213178" s="15"/>
      <c r="M213178" s="15"/>
      <c r="N213178" s="30"/>
      <c r="O213178" s="15"/>
    </row>
    <row r="213179" spans="7:15" s="29" customFormat="1" x14ac:dyDescent="0.3">
      <c r="G213179" s="15"/>
      <c r="H213179" s="15"/>
      <c r="I213179" s="15"/>
      <c r="K213179" s="15"/>
      <c r="M213179" s="15"/>
      <c r="N213179" s="30"/>
      <c r="O213179" s="15"/>
    </row>
    <row r="213180" spans="7:15" s="29" customFormat="1" x14ac:dyDescent="0.3">
      <c r="G213180" s="15"/>
      <c r="H213180" s="15"/>
      <c r="I213180" s="15"/>
      <c r="K213180" s="15"/>
      <c r="M213180" s="15"/>
      <c r="N213180" s="30"/>
      <c r="O213180" s="15"/>
    </row>
    <row r="213181" spans="7:15" s="29" customFormat="1" x14ac:dyDescent="0.3">
      <c r="G213181" s="15"/>
      <c r="H213181" s="15"/>
      <c r="I213181" s="15"/>
      <c r="K213181" s="15"/>
      <c r="M213181" s="15"/>
      <c r="N213181" s="30"/>
      <c r="O213181" s="15"/>
    </row>
    <row r="213182" spans="7:15" s="29" customFormat="1" x14ac:dyDescent="0.3">
      <c r="G213182" s="15"/>
      <c r="H213182" s="15"/>
      <c r="I213182" s="15"/>
      <c r="K213182" s="15"/>
      <c r="M213182" s="15"/>
      <c r="N213182" s="30"/>
      <c r="O213182" s="15"/>
    </row>
    <row r="213183" spans="7:15" s="29" customFormat="1" x14ac:dyDescent="0.3">
      <c r="G213183" s="15"/>
      <c r="H213183" s="15"/>
      <c r="I213183" s="15"/>
      <c r="K213183" s="15"/>
      <c r="M213183" s="15"/>
      <c r="N213183" s="30"/>
      <c r="O213183" s="15"/>
    </row>
    <row r="213184" spans="7:15" s="29" customFormat="1" x14ac:dyDescent="0.3">
      <c r="G213184" s="15"/>
      <c r="H213184" s="15"/>
      <c r="I213184" s="15"/>
      <c r="K213184" s="15"/>
      <c r="M213184" s="15"/>
      <c r="N213184" s="30"/>
      <c r="O213184" s="15"/>
    </row>
    <row r="213185" spans="7:15" s="29" customFormat="1" x14ac:dyDescent="0.3">
      <c r="G213185" s="15"/>
      <c r="H213185" s="15"/>
      <c r="I213185" s="15"/>
      <c r="K213185" s="15"/>
      <c r="M213185" s="15"/>
      <c r="N213185" s="30"/>
      <c r="O213185" s="15"/>
    </row>
    <row r="213186" spans="7:15" s="29" customFormat="1" x14ac:dyDescent="0.3">
      <c r="G213186" s="15"/>
      <c r="H213186" s="15"/>
      <c r="I213186" s="15"/>
      <c r="K213186" s="15"/>
      <c r="M213186" s="15"/>
      <c r="N213186" s="30"/>
      <c r="O213186" s="15"/>
    </row>
    <row r="213187" spans="7:15" s="29" customFormat="1" x14ac:dyDescent="0.3">
      <c r="G213187" s="15"/>
      <c r="H213187" s="15"/>
      <c r="I213187" s="15"/>
      <c r="K213187" s="15"/>
      <c r="M213187" s="15"/>
      <c r="N213187" s="30"/>
      <c r="O213187" s="15"/>
    </row>
    <row r="213188" spans="7:15" s="29" customFormat="1" x14ac:dyDescent="0.3">
      <c r="G213188" s="15"/>
      <c r="H213188" s="15"/>
      <c r="I213188" s="15"/>
      <c r="K213188" s="15"/>
      <c r="M213188" s="15"/>
      <c r="N213188" s="30"/>
      <c r="O213188" s="15"/>
    </row>
    <row r="213189" spans="7:15" s="29" customFormat="1" x14ac:dyDescent="0.3">
      <c r="G213189" s="15"/>
      <c r="H213189" s="15"/>
      <c r="I213189" s="15"/>
      <c r="K213189" s="15"/>
      <c r="M213189" s="15"/>
      <c r="N213189" s="30"/>
      <c r="O213189" s="15"/>
    </row>
    <row r="213190" spans="7:15" s="29" customFormat="1" x14ac:dyDescent="0.3">
      <c r="G213190" s="15"/>
      <c r="H213190" s="15"/>
      <c r="I213190" s="15"/>
      <c r="K213190" s="15"/>
      <c r="M213190" s="15"/>
      <c r="N213190" s="30"/>
      <c r="O213190" s="15"/>
    </row>
    <row r="213191" spans="7:15" s="29" customFormat="1" x14ac:dyDescent="0.3">
      <c r="G213191" s="15"/>
      <c r="H213191" s="15"/>
      <c r="I213191" s="15"/>
      <c r="K213191" s="15"/>
      <c r="M213191" s="15"/>
      <c r="N213191" s="30"/>
      <c r="O213191" s="15"/>
    </row>
    <row r="213192" spans="7:15" s="29" customFormat="1" x14ac:dyDescent="0.3">
      <c r="G213192" s="15"/>
      <c r="H213192" s="15"/>
      <c r="I213192" s="15"/>
      <c r="K213192" s="15"/>
      <c r="M213192" s="15"/>
      <c r="N213192" s="30"/>
      <c r="O213192" s="15"/>
    </row>
    <row r="213193" spans="7:15" s="29" customFormat="1" x14ac:dyDescent="0.3">
      <c r="G213193" s="15"/>
      <c r="H213193" s="15"/>
      <c r="I213193" s="15"/>
      <c r="K213193" s="15"/>
      <c r="M213193" s="15"/>
      <c r="N213193" s="30"/>
      <c r="O213193" s="15"/>
    </row>
    <row r="213194" spans="7:15" s="29" customFormat="1" x14ac:dyDescent="0.3">
      <c r="G213194" s="15"/>
      <c r="H213194" s="15"/>
      <c r="I213194" s="15"/>
      <c r="K213194" s="15"/>
      <c r="M213194" s="15"/>
      <c r="N213194" s="30"/>
      <c r="O213194" s="15"/>
    </row>
    <row r="213195" spans="7:15" s="29" customFormat="1" x14ac:dyDescent="0.3">
      <c r="G213195" s="15"/>
      <c r="H213195" s="15"/>
      <c r="I213195" s="15"/>
      <c r="K213195" s="15"/>
      <c r="M213195" s="15"/>
      <c r="N213195" s="30"/>
      <c r="O213195" s="15"/>
    </row>
    <row r="213196" spans="7:15" s="29" customFormat="1" x14ac:dyDescent="0.3">
      <c r="G213196" s="15"/>
      <c r="H213196" s="15"/>
      <c r="I213196" s="15"/>
      <c r="K213196" s="15"/>
      <c r="M213196" s="15"/>
      <c r="N213196" s="30"/>
      <c r="O213196" s="15"/>
    </row>
    <row r="213197" spans="7:15" s="29" customFormat="1" x14ac:dyDescent="0.3">
      <c r="G213197" s="15"/>
      <c r="H213197" s="15"/>
      <c r="I213197" s="15"/>
      <c r="K213197" s="15"/>
      <c r="M213197" s="15"/>
      <c r="N213197" s="30"/>
      <c r="O213197" s="15"/>
    </row>
    <row r="213198" spans="7:15" s="29" customFormat="1" x14ac:dyDescent="0.3">
      <c r="G213198" s="15"/>
      <c r="H213198" s="15"/>
      <c r="I213198" s="15"/>
      <c r="K213198" s="15"/>
      <c r="M213198" s="15"/>
      <c r="N213198" s="30"/>
      <c r="O213198" s="15"/>
    </row>
    <row r="213199" spans="7:15" s="29" customFormat="1" x14ac:dyDescent="0.3">
      <c r="G213199" s="15"/>
      <c r="H213199" s="15"/>
      <c r="I213199" s="15"/>
      <c r="K213199" s="15"/>
      <c r="M213199" s="15"/>
      <c r="N213199" s="30"/>
      <c r="O213199" s="15"/>
    </row>
    <row r="213200" spans="7:15" s="29" customFormat="1" x14ac:dyDescent="0.3">
      <c r="G213200" s="15"/>
      <c r="H213200" s="15"/>
      <c r="I213200" s="15"/>
      <c r="K213200" s="15"/>
      <c r="M213200" s="15"/>
      <c r="N213200" s="30"/>
      <c r="O213200" s="15"/>
    </row>
    <row r="213201" spans="7:15" s="29" customFormat="1" x14ac:dyDescent="0.3">
      <c r="G213201" s="15"/>
      <c r="H213201" s="15"/>
      <c r="I213201" s="15"/>
      <c r="K213201" s="15"/>
      <c r="M213201" s="15"/>
      <c r="N213201" s="30"/>
      <c r="O213201" s="15"/>
    </row>
    <row r="213202" spans="7:15" s="29" customFormat="1" x14ac:dyDescent="0.3">
      <c r="G213202" s="15"/>
      <c r="H213202" s="15"/>
      <c r="I213202" s="15"/>
      <c r="K213202" s="15"/>
      <c r="M213202" s="15"/>
      <c r="N213202" s="30"/>
      <c r="O213202" s="15"/>
    </row>
    <row r="213203" spans="7:15" s="29" customFormat="1" x14ac:dyDescent="0.3">
      <c r="G213203" s="15"/>
      <c r="H213203" s="15"/>
      <c r="I213203" s="15"/>
      <c r="K213203" s="15"/>
      <c r="M213203" s="15"/>
      <c r="N213203" s="30"/>
      <c r="O213203" s="15"/>
    </row>
    <row r="213204" spans="7:15" s="29" customFormat="1" x14ac:dyDescent="0.3">
      <c r="G213204" s="15"/>
      <c r="H213204" s="15"/>
      <c r="I213204" s="15"/>
      <c r="K213204" s="15"/>
      <c r="M213204" s="15"/>
      <c r="N213204" s="30"/>
      <c r="O213204" s="15"/>
    </row>
    <row r="213205" spans="7:15" s="29" customFormat="1" x14ac:dyDescent="0.3">
      <c r="G213205" s="15"/>
      <c r="H213205" s="15"/>
      <c r="I213205" s="15"/>
      <c r="K213205" s="15"/>
      <c r="M213205" s="15"/>
      <c r="N213205" s="30"/>
      <c r="O213205" s="15"/>
    </row>
    <row r="213206" spans="7:15" s="29" customFormat="1" x14ac:dyDescent="0.3">
      <c r="G213206" s="15"/>
      <c r="H213206" s="15"/>
      <c r="I213206" s="15"/>
      <c r="K213206" s="15"/>
      <c r="M213206" s="15"/>
      <c r="N213206" s="30"/>
      <c r="O213206" s="15"/>
    </row>
    <row r="213207" spans="7:15" s="29" customFormat="1" x14ac:dyDescent="0.3">
      <c r="G213207" s="15"/>
      <c r="H213207" s="15"/>
      <c r="I213207" s="15"/>
      <c r="K213207" s="15"/>
      <c r="M213207" s="15"/>
      <c r="N213207" s="30"/>
      <c r="O213207" s="15"/>
    </row>
    <row r="213208" spans="7:15" s="29" customFormat="1" x14ac:dyDescent="0.3">
      <c r="G213208" s="15"/>
      <c r="H213208" s="15"/>
      <c r="I213208" s="15"/>
      <c r="K213208" s="15"/>
      <c r="M213208" s="15"/>
      <c r="N213208" s="30"/>
      <c r="O213208" s="15"/>
    </row>
    <row r="213209" spans="7:15" s="29" customFormat="1" x14ac:dyDescent="0.3">
      <c r="G213209" s="15"/>
      <c r="H213209" s="15"/>
      <c r="I213209" s="15"/>
      <c r="K213209" s="15"/>
      <c r="M213209" s="15"/>
      <c r="N213209" s="30"/>
      <c r="O213209" s="15"/>
    </row>
    <row r="213210" spans="7:15" s="29" customFormat="1" x14ac:dyDescent="0.3">
      <c r="G213210" s="15"/>
      <c r="H213210" s="15"/>
      <c r="I213210" s="15"/>
      <c r="K213210" s="15"/>
      <c r="M213210" s="15"/>
      <c r="N213210" s="30"/>
      <c r="O213210" s="15"/>
    </row>
    <row r="213211" spans="7:15" s="29" customFormat="1" x14ac:dyDescent="0.3">
      <c r="G213211" s="15"/>
      <c r="H213211" s="15"/>
      <c r="I213211" s="15"/>
      <c r="K213211" s="15"/>
      <c r="M213211" s="15"/>
      <c r="N213211" s="30"/>
      <c r="O213211" s="15"/>
    </row>
    <row r="213212" spans="7:15" s="29" customFormat="1" x14ac:dyDescent="0.3">
      <c r="G213212" s="15"/>
      <c r="H213212" s="15"/>
      <c r="I213212" s="15"/>
      <c r="K213212" s="15"/>
      <c r="M213212" s="15"/>
      <c r="N213212" s="30"/>
      <c r="O213212" s="15"/>
    </row>
    <row r="213213" spans="7:15" s="29" customFormat="1" x14ac:dyDescent="0.3">
      <c r="G213213" s="15"/>
      <c r="H213213" s="15"/>
      <c r="I213213" s="15"/>
      <c r="K213213" s="15"/>
      <c r="M213213" s="15"/>
      <c r="N213213" s="30"/>
      <c r="O213213" s="15"/>
    </row>
    <row r="213214" spans="7:15" s="29" customFormat="1" x14ac:dyDescent="0.3">
      <c r="G213214" s="15"/>
      <c r="H213214" s="15"/>
      <c r="I213214" s="15"/>
      <c r="K213214" s="15"/>
      <c r="M213214" s="15"/>
      <c r="N213214" s="30"/>
      <c r="O213214" s="15"/>
    </row>
    <row r="213215" spans="7:15" s="29" customFormat="1" x14ac:dyDescent="0.3">
      <c r="G213215" s="15"/>
      <c r="H213215" s="15"/>
      <c r="I213215" s="15"/>
      <c r="K213215" s="15"/>
      <c r="M213215" s="15"/>
      <c r="N213215" s="30"/>
      <c r="O213215" s="15"/>
    </row>
    <row r="213216" spans="7:15" s="29" customFormat="1" x14ac:dyDescent="0.3">
      <c r="G213216" s="15"/>
      <c r="H213216" s="15"/>
      <c r="I213216" s="15"/>
      <c r="K213216" s="15"/>
      <c r="M213216" s="15"/>
      <c r="N213216" s="30"/>
      <c r="O213216" s="15"/>
    </row>
    <row r="213217" spans="7:15" s="29" customFormat="1" x14ac:dyDescent="0.3">
      <c r="G213217" s="15"/>
      <c r="H213217" s="15"/>
      <c r="I213217" s="15"/>
      <c r="K213217" s="15"/>
      <c r="M213217" s="15"/>
      <c r="N213217" s="30"/>
      <c r="O213217" s="15"/>
    </row>
    <row r="213218" spans="7:15" s="29" customFormat="1" x14ac:dyDescent="0.3">
      <c r="G213218" s="15"/>
      <c r="H213218" s="15"/>
      <c r="I213218" s="15"/>
      <c r="K213218" s="15"/>
      <c r="M213218" s="15"/>
      <c r="N213218" s="30"/>
      <c r="O213218" s="15"/>
    </row>
    <row r="213219" spans="7:15" s="29" customFormat="1" x14ac:dyDescent="0.3">
      <c r="G213219" s="15"/>
      <c r="H213219" s="15"/>
      <c r="I213219" s="15"/>
      <c r="K213219" s="15"/>
      <c r="M213219" s="15"/>
      <c r="N213219" s="30"/>
      <c r="O213219" s="15"/>
    </row>
    <row r="213220" spans="7:15" s="29" customFormat="1" x14ac:dyDescent="0.3">
      <c r="G213220" s="15"/>
      <c r="H213220" s="15"/>
      <c r="I213220" s="15"/>
      <c r="K213220" s="15"/>
      <c r="M213220" s="15"/>
      <c r="N213220" s="30"/>
      <c r="O213220" s="15"/>
    </row>
    <row r="213221" spans="7:15" s="29" customFormat="1" x14ac:dyDescent="0.3">
      <c r="G213221" s="15"/>
      <c r="H213221" s="15"/>
      <c r="I213221" s="15"/>
      <c r="K213221" s="15"/>
      <c r="M213221" s="15"/>
      <c r="N213221" s="30"/>
      <c r="O213221" s="15"/>
    </row>
    <row r="213222" spans="7:15" s="29" customFormat="1" x14ac:dyDescent="0.3">
      <c r="G213222" s="15"/>
      <c r="H213222" s="15"/>
      <c r="I213222" s="15"/>
      <c r="K213222" s="15"/>
      <c r="M213222" s="15"/>
      <c r="N213222" s="30"/>
      <c r="O213222" s="15"/>
    </row>
    <row r="213223" spans="7:15" s="29" customFormat="1" x14ac:dyDescent="0.3">
      <c r="G213223" s="15"/>
      <c r="H213223" s="15"/>
      <c r="I213223" s="15"/>
      <c r="K213223" s="15"/>
      <c r="M213223" s="15"/>
      <c r="N213223" s="30"/>
      <c r="O213223" s="15"/>
    </row>
    <row r="213224" spans="7:15" s="29" customFormat="1" x14ac:dyDescent="0.3">
      <c r="G213224" s="15"/>
      <c r="H213224" s="15"/>
      <c r="I213224" s="15"/>
      <c r="K213224" s="15"/>
      <c r="M213224" s="15"/>
      <c r="N213224" s="30"/>
      <c r="O213224" s="15"/>
    </row>
    <row r="213225" spans="7:15" s="29" customFormat="1" x14ac:dyDescent="0.3">
      <c r="G213225" s="15"/>
      <c r="H213225" s="15"/>
      <c r="I213225" s="15"/>
      <c r="K213225" s="15"/>
      <c r="M213225" s="15"/>
      <c r="N213225" s="30"/>
      <c r="O213225" s="15"/>
    </row>
    <row r="213226" spans="7:15" s="29" customFormat="1" x14ac:dyDescent="0.3">
      <c r="G213226" s="15"/>
      <c r="H213226" s="15"/>
      <c r="I213226" s="15"/>
      <c r="K213226" s="15"/>
      <c r="M213226" s="15"/>
      <c r="N213226" s="30"/>
      <c r="O213226" s="15"/>
    </row>
    <row r="213227" spans="7:15" s="29" customFormat="1" x14ac:dyDescent="0.3">
      <c r="G213227" s="15"/>
      <c r="H213227" s="15"/>
      <c r="I213227" s="15"/>
      <c r="K213227" s="15"/>
      <c r="M213227" s="15"/>
      <c r="N213227" s="30"/>
      <c r="O213227" s="15"/>
    </row>
    <row r="213228" spans="7:15" s="29" customFormat="1" x14ac:dyDescent="0.3">
      <c r="G213228" s="15"/>
      <c r="H213228" s="15"/>
      <c r="I213228" s="15"/>
      <c r="K213228" s="15"/>
      <c r="M213228" s="15"/>
      <c r="N213228" s="30"/>
      <c r="O213228" s="15"/>
    </row>
    <row r="213229" spans="7:15" s="29" customFormat="1" x14ac:dyDescent="0.3">
      <c r="G213229" s="15"/>
      <c r="H213229" s="15"/>
      <c r="I213229" s="15"/>
      <c r="K213229" s="15"/>
      <c r="M213229" s="15"/>
      <c r="N213229" s="30"/>
      <c r="O213229" s="15"/>
    </row>
    <row r="213230" spans="7:15" s="29" customFormat="1" x14ac:dyDescent="0.3">
      <c r="G213230" s="15"/>
      <c r="H213230" s="15"/>
      <c r="I213230" s="15"/>
      <c r="K213230" s="15"/>
      <c r="M213230" s="15"/>
      <c r="N213230" s="30"/>
      <c r="O213230" s="15"/>
    </row>
    <row r="213231" spans="7:15" s="29" customFormat="1" x14ac:dyDescent="0.3">
      <c r="G213231" s="15"/>
      <c r="H213231" s="15"/>
      <c r="I213231" s="15"/>
      <c r="K213231" s="15"/>
      <c r="M213231" s="15"/>
      <c r="N213231" s="30"/>
      <c r="O213231" s="15"/>
    </row>
    <row r="213232" spans="7:15" s="29" customFormat="1" x14ac:dyDescent="0.3">
      <c r="G213232" s="15"/>
      <c r="H213232" s="15"/>
      <c r="I213232" s="15"/>
      <c r="K213232" s="15"/>
      <c r="M213232" s="15"/>
      <c r="N213232" s="30"/>
      <c r="O213232" s="15"/>
    </row>
    <row r="213233" spans="7:15" s="29" customFormat="1" x14ac:dyDescent="0.3">
      <c r="G213233" s="15"/>
      <c r="H213233" s="15"/>
      <c r="I213233" s="15"/>
      <c r="K213233" s="15"/>
      <c r="M213233" s="15"/>
      <c r="N213233" s="30"/>
      <c r="O213233" s="15"/>
    </row>
    <row r="213234" spans="7:15" s="29" customFormat="1" x14ac:dyDescent="0.3">
      <c r="G213234" s="15"/>
      <c r="H213234" s="15"/>
      <c r="I213234" s="15"/>
      <c r="K213234" s="15"/>
      <c r="M213234" s="15"/>
      <c r="N213234" s="30"/>
      <c r="O213234" s="15"/>
    </row>
    <row r="213235" spans="7:15" s="29" customFormat="1" x14ac:dyDescent="0.3">
      <c r="G213235" s="15"/>
      <c r="H213235" s="15"/>
      <c r="I213235" s="15"/>
      <c r="K213235" s="15"/>
      <c r="M213235" s="15"/>
      <c r="N213235" s="30"/>
      <c r="O213235" s="15"/>
    </row>
    <row r="213236" spans="7:15" s="29" customFormat="1" x14ac:dyDescent="0.3">
      <c r="G213236" s="15"/>
      <c r="H213236" s="15"/>
      <c r="I213236" s="15"/>
      <c r="K213236" s="15"/>
      <c r="M213236" s="15"/>
      <c r="N213236" s="30"/>
      <c r="O213236" s="15"/>
    </row>
    <row r="213237" spans="7:15" s="29" customFormat="1" x14ac:dyDescent="0.3">
      <c r="G213237" s="15"/>
      <c r="H213237" s="15"/>
      <c r="I213237" s="15"/>
      <c r="K213237" s="15"/>
      <c r="M213237" s="15"/>
      <c r="N213237" s="30"/>
      <c r="O213237" s="15"/>
    </row>
    <row r="213238" spans="7:15" s="29" customFormat="1" x14ac:dyDescent="0.3">
      <c r="G213238" s="15"/>
      <c r="H213238" s="15"/>
      <c r="I213238" s="15"/>
      <c r="K213238" s="15"/>
      <c r="M213238" s="15"/>
      <c r="N213238" s="30"/>
      <c r="O213238" s="15"/>
    </row>
    <row r="213239" spans="7:15" s="29" customFormat="1" x14ac:dyDescent="0.3">
      <c r="G213239" s="15"/>
      <c r="H213239" s="15"/>
      <c r="I213239" s="15"/>
      <c r="K213239" s="15"/>
      <c r="M213239" s="15"/>
      <c r="N213239" s="30"/>
      <c r="O213239" s="15"/>
    </row>
    <row r="213240" spans="7:15" s="29" customFormat="1" x14ac:dyDescent="0.3">
      <c r="G213240" s="15"/>
      <c r="H213240" s="15"/>
      <c r="I213240" s="15"/>
      <c r="K213240" s="15"/>
      <c r="M213240" s="15"/>
      <c r="N213240" s="30"/>
      <c r="O213240" s="15"/>
    </row>
    <row r="213241" spans="7:15" s="29" customFormat="1" x14ac:dyDescent="0.3">
      <c r="G213241" s="15"/>
      <c r="H213241" s="15"/>
      <c r="I213241" s="15"/>
      <c r="K213241" s="15"/>
      <c r="M213241" s="15"/>
      <c r="N213241" s="30"/>
      <c r="O213241" s="15"/>
    </row>
    <row r="213242" spans="7:15" s="29" customFormat="1" x14ac:dyDescent="0.3">
      <c r="G213242" s="15"/>
      <c r="H213242" s="15"/>
      <c r="I213242" s="15"/>
      <c r="K213242" s="15"/>
      <c r="M213242" s="15"/>
      <c r="N213242" s="30"/>
      <c r="O213242" s="15"/>
    </row>
    <row r="213243" spans="7:15" s="29" customFormat="1" x14ac:dyDescent="0.3">
      <c r="G213243" s="15"/>
      <c r="H213243" s="15"/>
      <c r="I213243" s="15"/>
      <c r="K213243" s="15"/>
      <c r="M213243" s="15"/>
      <c r="N213243" s="30"/>
      <c r="O213243" s="15"/>
    </row>
    <row r="213244" spans="7:15" s="29" customFormat="1" x14ac:dyDescent="0.3">
      <c r="G213244" s="15"/>
      <c r="H213244" s="15"/>
      <c r="I213244" s="15"/>
      <c r="K213244" s="15"/>
      <c r="M213244" s="15"/>
      <c r="N213244" s="30"/>
      <c r="O213244" s="15"/>
    </row>
    <row r="213245" spans="7:15" s="29" customFormat="1" x14ac:dyDescent="0.3">
      <c r="G213245" s="15"/>
      <c r="H213245" s="15"/>
      <c r="I213245" s="15"/>
      <c r="K213245" s="15"/>
      <c r="M213245" s="15"/>
      <c r="N213245" s="30"/>
      <c r="O213245" s="15"/>
    </row>
    <row r="213246" spans="7:15" s="29" customFormat="1" x14ac:dyDescent="0.3">
      <c r="G213246" s="15"/>
      <c r="H213246" s="15"/>
      <c r="I213246" s="15"/>
      <c r="K213246" s="15"/>
      <c r="M213246" s="15"/>
      <c r="N213246" s="30"/>
      <c r="O213246" s="15"/>
    </row>
    <row r="213247" spans="7:15" s="29" customFormat="1" x14ac:dyDescent="0.3">
      <c r="G213247" s="15"/>
      <c r="H213247" s="15"/>
      <c r="I213247" s="15"/>
      <c r="K213247" s="15"/>
      <c r="M213247" s="15"/>
      <c r="N213247" s="30"/>
      <c r="O213247" s="15"/>
    </row>
    <row r="213248" spans="7:15" s="29" customFormat="1" x14ac:dyDescent="0.3">
      <c r="G213248" s="15"/>
      <c r="H213248" s="15"/>
      <c r="I213248" s="15"/>
      <c r="K213248" s="15"/>
      <c r="M213248" s="15"/>
      <c r="N213248" s="30"/>
      <c r="O213248" s="15"/>
    </row>
    <row r="213249" spans="7:15" s="29" customFormat="1" x14ac:dyDescent="0.3">
      <c r="G213249" s="15"/>
      <c r="H213249" s="15"/>
      <c r="I213249" s="15"/>
      <c r="K213249" s="15"/>
      <c r="M213249" s="15"/>
      <c r="N213249" s="30"/>
      <c r="O213249" s="15"/>
    </row>
    <row r="213250" spans="7:15" s="29" customFormat="1" x14ac:dyDescent="0.3">
      <c r="G213250" s="15"/>
      <c r="H213250" s="15"/>
      <c r="I213250" s="15"/>
      <c r="K213250" s="15"/>
      <c r="M213250" s="15"/>
      <c r="N213250" s="30"/>
      <c r="O213250" s="15"/>
    </row>
    <row r="213251" spans="7:15" s="29" customFormat="1" x14ac:dyDescent="0.3">
      <c r="G213251" s="15"/>
      <c r="H213251" s="15"/>
      <c r="I213251" s="15"/>
      <c r="K213251" s="15"/>
      <c r="M213251" s="15"/>
      <c r="N213251" s="30"/>
      <c r="O213251" s="15"/>
    </row>
    <row r="213252" spans="7:15" s="29" customFormat="1" x14ac:dyDescent="0.3">
      <c r="G213252" s="15"/>
      <c r="H213252" s="15"/>
      <c r="I213252" s="15"/>
      <c r="K213252" s="15"/>
      <c r="M213252" s="15"/>
      <c r="N213252" s="30"/>
      <c r="O213252" s="15"/>
    </row>
    <row r="213253" spans="7:15" s="29" customFormat="1" x14ac:dyDescent="0.3">
      <c r="G213253" s="15"/>
      <c r="H213253" s="15"/>
      <c r="I213253" s="15"/>
      <c r="K213253" s="15"/>
      <c r="M213253" s="15"/>
      <c r="N213253" s="30"/>
      <c r="O213253" s="15"/>
    </row>
    <row r="213254" spans="7:15" s="29" customFormat="1" x14ac:dyDescent="0.3">
      <c r="G213254" s="15"/>
      <c r="H213254" s="15"/>
      <c r="I213254" s="15"/>
      <c r="K213254" s="15"/>
      <c r="M213254" s="15"/>
      <c r="N213254" s="30"/>
      <c r="O213254" s="15"/>
    </row>
    <row r="213255" spans="7:15" s="29" customFormat="1" x14ac:dyDescent="0.3">
      <c r="G213255" s="15"/>
      <c r="H213255" s="15"/>
      <c r="I213255" s="15"/>
      <c r="K213255" s="15"/>
      <c r="M213255" s="15"/>
      <c r="N213255" s="30"/>
      <c r="O213255" s="15"/>
    </row>
    <row r="213256" spans="7:15" s="29" customFormat="1" x14ac:dyDescent="0.3">
      <c r="G213256" s="15"/>
      <c r="H213256" s="15"/>
      <c r="I213256" s="15"/>
      <c r="K213256" s="15"/>
      <c r="M213256" s="15"/>
      <c r="N213256" s="30"/>
      <c r="O213256" s="15"/>
    </row>
    <row r="213257" spans="7:15" s="29" customFormat="1" x14ac:dyDescent="0.3">
      <c r="G213257" s="15"/>
      <c r="H213257" s="15"/>
      <c r="I213257" s="15"/>
      <c r="K213257" s="15"/>
      <c r="M213257" s="15"/>
      <c r="N213257" s="30"/>
      <c r="O213257" s="15"/>
    </row>
    <row r="213258" spans="7:15" s="29" customFormat="1" x14ac:dyDescent="0.3">
      <c r="G213258" s="15"/>
      <c r="H213258" s="15"/>
      <c r="I213258" s="15"/>
      <c r="K213258" s="15"/>
      <c r="M213258" s="15"/>
      <c r="N213258" s="30"/>
      <c r="O213258" s="15"/>
    </row>
    <row r="213259" spans="7:15" s="29" customFormat="1" x14ac:dyDescent="0.3">
      <c r="G213259" s="15"/>
      <c r="H213259" s="15"/>
      <c r="I213259" s="15"/>
      <c r="K213259" s="15"/>
      <c r="M213259" s="15"/>
      <c r="N213259" s="30"/>
      <c r="O213259" s="15"/>
    </row>
    <row r="213260" spans="7:15" s="29" customFormat="1" x14ac:dyDescent="0.3">
      <c r="G213260" s="15"/>
      <c r="H213260" s="15"/>
      <c r="I213260" s="15"/>
      <c r="K213260" s="15"/>
      <c r="M213260" s="15"/>
      <c r="N213260" s="30"/>
      <c r="O213260" s="15"/>
    </row>
    <row r="213261" spans="7:15" s="29" customFormat="1" x14ac:dyDescent="0.3">
      <c r="G213261" s="15"/>
      <c r="H213261" s="15"/>
      <c r="I213261" s="15"/>
      <c r="K213261" s="15"/>
      <c r="M213261" s="15"/>
      <c r="N213261" s="30"/>
      <c r="O213261" s="15"/>
    </row>
    <row r="213262" spans="7:15" s="29" customFormat="1" x14ac:dyDescent="0.3">
      <c r="G213262" s="15"/>
      <c r="H213262" s="15"/>
      <c r="I213262" s="15"/>
      <c r="K213262" s="15"/>
      <c r="M213262" s="15"/>
      <c r="N213262" s="30"/>
      <c r="O213262" s="15"/>
    </row>
    <row r="213263" spans="7:15" s="29" customFormat="1" x14ac:dyDescent="0.3">
      <c r="G213263" s="15"/>
      <c r="H213263" s="15"/>
      <c r="I213263" s="15"/>
      <c r="K213263" s="15"/>
      <c r="M213263" s="15"/>
      <c r="N213263" s="30"/>
      <c r="O213263" s="15"/>
    </row>
    <row r="213264" spans="7:15" s="29" customFormat="1" x14ac:dyDescent="0.3">
      <c r="G213264" s="15"/>
      <c r="H213264" s="15"/>
      <c r="I213264" s="15"/>
      <c r="K213264" s="15"/>
      <c r="M213264" s="15"/>
      <c r="N213264" s="30"/>
      <c r="O213264" s="15"/>
    </row>
    <row r="213265" spans="7:15" s="29" customFormat="1" x14ac:dyDescent="0.3">
      <c r="G213265" s="15"/>
      <c r="H213265" s="15"/>
      <c r="I213265" s="15"/>
      <c r="K213265" s="15"/>
      <c r="M213265" s="15"/>
      <c r="N213265" s="30"/>
      <c r="O213265" s="15"/>
    </row>
    <row r="213266" spans="7:15" s="29" customFormat="1" x14ac:dyDescent="0.3">
      <c r="G213266" s="15"/>
      <c r="H213266" s="15"/>
      <c r="I213266" s="15"/>
      <c r="K213266" s="15"/>
      <c r="M213266" s="15"/>
      <c r="N213266" s="30"/>
      <c r="O213266" s="15"/>
    </row>
    <row r="213267" spans="7:15" s="29" customFormat="1" x14ac:dyDescent="0.3">
      <c r="G213267" s="15"/>
      <c r="H213267" s="15"/>
      <c r="I213267" s="15"/>
      <c r="K213267" s="15"/>
      <c r="M213267" s="15"/>
      <c r="N213267" s="30"/>
      <c r="O213267" s="15"/>
    </row>
    <row r="213268" spans="7:15" s="29" customFormat="1" x14ac:dyDescent="0.3">
      <c r="G213268" s="15"/>
      <c r="H213268" s="15"/>
      <c r="I213268" s="15"/>
      <c r="K213268" s="15"/>
      <c r="M213268" s="15"/>
      <c r="N213268" s="30"/>
      <c r="O213268" s="15"/>
    </row>
    <row r="213269" spans="7:15" s="29" customFormat="1" x14ac:dyDescent="0.3">
      <c r="G213269" s="15"/>
      <c r="H213269" s="15"/>
      <c r="I213269" s="15"/>
      <c r="K213269" s="15"/>
      <c r="M213269" s="15"/>
      <c r="N213269" s="30"/>
      <c r="O213269" s="15"/>
    </row>
    <row r="213270" spans="7:15" s="29" customFormat="1" x14ac:dyDescent="0.3">
      <c r="G213270" s="15"/>
      <c r="H213270" s="15"/>
      <c r="I213270" s="15"/>
      <c r="K213270" s="15"/>
      <c r="M213270" s="15"/>
      <c r="N213270" s="30"/>
      <c r="O213270" s="15"/>
    </row>
    <row r="213271" spans="7:15" s="29" customFormat="1" x14ac:dyDescent="0.3">
      <c r="G213271" s="15"/>
      <c r="H213271" s="15"/>
      <c r="I213271" s="15"/>
      <c r="K213271" s="15"/>
      <c r="M213271" s="15"/>
      <c r="N213271" s="30"/>
      <c r="O213271" s="15"/>
    </row>
    <row r="213272" spans="7:15" s="29" customFormat="1" x14ac:dyDescent="0.3">
      <c r="G213272" s="15"/>
      <c r="H213272" s="15"/>
      <c r="I213272" s="15"/>
      <c r="K213272" s="15"/>
      <c r="M213272" s="15"/>
      <c r="N213272" s="30"/>
      <c r="O213272" s="15"/>
    </row>
    <row r="213273" spans="7:15" s="29" customFormat="1" x14ac:dyDescent="0.3">
      <c r="G213273" s="15"/>
      <c r="H213273" s="15"/>
      <c r="I213273" s="15"/>
      <c r="K213273" s="15"/>
      <c r="M213273" s="15"/>
      <c r="N213273" s="30"/>
      <c r="O213273" s="15"/>
    </row>
    <row r="213274" spans="7:15" s="29" customFormat="1" x14ac:dyDescent="0.3">
      <c r="G213274" s="15"/>
      <c r="H213274" s="15"/>
      <c r="I213274" s="15"/>
      <c r="K213274" s="15"/>
      <c r="M213274" s="15"/>
      <c r="N213274" s="30"/>
      <c r="O213274" s="15"/>
    </row>
    <row r="213275" spans="7:15" s="29" customFormat="1" x14ac:dyDescent="0.3">
      <c r="G213275" s="15"/>
      <c r="H213275" s="15"/>
      <c r="I213275" s="15"/>
      <c r="K213275" s="15"/>
      <c r="M213275" s="15"/>
      <c r="N213275" s="30"/>
      <c r="O213275" s="15"/>
    </row>
    <row r="213276" spans="7:15" s="29" customFormat="1" x14ac:dyDescent="0.3">
      <c r="G213276" s="15"/>
      <c r="H213276" s="15"/>
      <c r="I213276" s="15"/>
      <c r="K213276" s="15"/>
      <c r="M213276" s="15"/>
      <c r="N213276" s="30"/>
      <c r="O213276" s="15"/>
    </row>
    <row r="213277" spans="7:15" s="29" customFormat="1" x14ac:dyDescent="0.3">
      <c r="G213277" s="15"/>
      <c r="H213277" s="15"/>
      <c r="I213277" s="15"/>
      <c r="K213277" s="15"/>
      <c r="M213277" s="15"/>
      <c r="N213277" s="30"/>
      <c r="O213277" s="15"/>
    </row>
    <row r="213278" spans="7:15" s="29" customFormat="1" x14ac:dyDescent="0.3">
      <c r="G213278" s="15"/>
      <c r="H213278" s="15"/>
      <c r="I213278" s="15"/>
      <c r="K213278" s="15"/>
      <c r="M213278" s="15"/>
      <c r="N213278" s="30"/>
      <c r="O213278" s="15"/>
    </row>
    <row r="213279" spans="7:15" s="29" customFormat="1" x14ac:dyDescent="0.3">
      <c r="G213279" s="15"/>
      <c r="H213279" s="15"/>
      <c r="I213279" s="15"/>
      <c r="K213279" s="15"/>
      <c r="M213279" s="15"/>
      <c r="N213279" s="30"/>
      <c r="O213279" s="15"/>
    </row>
    <row r="213280" spans="7:15" s="29" customFormat="1" x14ac:dyDescent="0.3">
      <c r="G213280" s="15"/>
      <c r="H213280" s="15"/>
      <c r="I213280" s="15"/>
      <c r="K213280" s="15"/>
      <c r="M213280" s="15"/>
      <c r="N213280" s="30"/>
      <c r="O213280" s="15"/>
    </row>
    <row r="213281" spans="7:15" s="29" customFormat="1" x14ac:dyDescent="0.3">
      <c r="G213281" s="15"/>
      <c r="H213281" s="15"/>
      <c r="I213281" s="15"/>
      <c r="K213281" s="15"/>
      <c r="M213281" s="15"/>
      <c r="N213281" s="30"/>
      <c r="O213281" s="15"/>
    </row>
    <row r="213282" spans="7:15" s="29" customFormat="1" x14ac:dyDescent="0.3">
      <c r="G213282" s="15"/>
      <c r="H213282" s="15"/>
      <c r="I213282" s="15"/>
      <c r="K213282" s="15"/>
      <c r="M213282" s="15"/>
      <c r="N213282" s="30"/>
      <c r="O213282" s="15"/>
    </row>
    <row r="213283" spans="7:15" s="29" customFormat="1" x14ac:dyDescent="0.3">
      <c r="G213283" s="15"/>
      <c r="H213283" s="15"/>
      <c r="I213283" s="15"/>
      <c r="K213283" s="15"/>
      <c r="M213283" s="15"/>
      <c r="N213283" s="30"/>
      <c r="O213283" s="15"/>
    </row>
    <row r="213284" spans="7:15" s="29" customFormat="1" x14ac:dyDescent="0.3">
      <c r="G213284" s="15"/>
      <c r="H213284" s="15"/>
      <c r="I213284" s="15"/>
      <c r="K213284" s="15"/>
      <c r="M213284" s="15"/>
      <c r="N213284" s="30"/>
      <c r="O213284" s="15"/>
    </row>
    <row r="213285" spans="7:15" s="29" customFormat="1" x14ac:dyDescent="0.3">
      <c r="G213285" s="15"/>
      <c r="H213285" s="15"/>
      <c r="I213285" s="15"/>
      <c r="K213285" s="15"/>
      <c r="M213285" s="15"/>
      <c r="N213285" s="30"/>
      <c r="O213285" s="15"/>
    </row>
    <row r="213286" spans="7:15" s="29" customFormat="1" x14ac:dyDescent="0.3">
      <c r="G213286" s="15"/>
      <c r="H213286" s="15"/>
      <c r="I213286" s="15"/>
      <c r="K213286" s="15"/>
      <c r="M213286" s="15"/>
      <c r="N213286" s="30"/>
      <c r="O213286" s="15"/>
    </row>
    <row r="213287" spans="7:15" s="29" customFormat="1" x14ac:dyDescent="0.3">
      <c r="G213287" s="15"/>
      <c r="H213287" s="15"/>
      <c r="I213287" s="15"/>
      <c r="K213287" s="15"/>
      <c r="M213287" s="15"/>
      <c r="N213287" s="30"/>
      <c r="O213287" s="15"/>
    </row>
    <row r="213288" spans="7:15" s="29" customFormat="1" x14ac:dyDescent="0.3">
      <c r="G213288" s="15"/>
      <c r="H213288" s="15"/>
      <c r="I213288" s="15"/>
      <c r="K213288" s="15"/>
      <c r="M213288" s="15"/>
      <c r="N213288" s="30"/>
      <c r="O213288" s="15"/>
    </row>
    <row r="213289" spans="7:15" s="29" customFormat="1" x14ac:dyDescent="0.3">
      <c r="G213289" s="15"/>
      <c r="H213289" s="15"/>
      <c r="I213289" s="15"/>
      <c r="K213289" s="15"/>
      <c r="M213289" s="15"/>
      <c r="N213289" s="30"/>
      <c r="O213289" s="15"/>
    </row>
    <row r="213290" spans="7:15" s="29" customFormat="1" x14ac:dyDescent="0.3">
      <c r="G213290" s="15"/>
      <c r="H213290" s="15"/>
      <c r="I213290" s="15"/>
      <c r="K213290" s="15"/>
      <c r="M213290" s="15"/>
      <c r="N213290" s="30"/>
      <c r="O213290" s="15"/>
    </row>
    <row r="213291" spans="7:15" s="29" customFormat="1" x14ac:dyDescent="0.3">
      <c r="G213291" s="15"/>
      <c r="H213291" s="15"/>
      <c r="I213291" s="15"/>
      <c r="K213291" s="15"/>
      <c r="M213291" s="15"/>
      <c r="N213291" s="30"/>
      <c r="O213291" s="15"/>
    </row>
    <row r="213292" spans="7:15" s="29" customFormat="1" x14ac:dyDescent="0.3">
      <c r="G213292" s="15"/>
      <c r="H213292" s="15"/>
      <c r="I213292" s="15"/>
      <c r="K213292" s="15"/>
      <c r="M213292" s="15"/>
      <c r="N213292" s="30"/>
      <c r="O213292" s="15"/>
    </row>
    <row r="213293" spans="7:15" s="29" customFormat="1" x14ac:dyDescent="0.3">
      <c r="G213293" s="15"/>
      <c r="H213293" s="15"/>
      <c r="I213293" s="15"/>
      <c r="K213293" s="15"/>
      <c r="M213293" s="15"/>
      <c r="N213293" s="30"/>
      <c r="O213293" s="15"/>
    </row>
    <row r="213294" spans="7:15" s="29" customFormat="1" x14ac:dyDescent="0.3">
      <c r="G213294" s="15"/>
      <c r="H213294" s="15"/>
      <c r="I213294" s="15"/>
      <c r="K213294" s="15"/>
      <c r="M213294" s="15"/>
      <c r="N213294" s="30"/>
      <c r="O213294" s="15"/>
    </row>
    <row r="213295" spans="7:15" s="29" customFormat="1" x14ac:dyDescent="0.3">
      <c r="G213295" s="15"/>
      <c r="H213295" s="15"/>
      <c r="I213295" s="15"/>
      <c r="K213295" s="15"/>
      <c r="M213295" s="15"/>
      <c r="N213295" s="30"/>
      <c r="O213295" s="15"/>
    </row>
    <row r="213296" spans="7:15" s="29" customFormat="1" x14ac:dyDescent="0.3">
      <c r="G213296" s="15"/>
      <c r="H213296" s="15"/>
      <c r="I213296" s="15"/>
      <c r="K213296" s="15"/>
      <c r="M213296" s="15"/>
      <c r="N213296" s="30"/>
      <c r="O213296" s="15"/>
    </row>
    <row r="213297" spans="7:15" s="29" customFormat="1" x14ac:dyDescent="0.3">
      <c r="G213297" s="15"/>
      <c r="H213297" s="15"/>
      <c r="I213297" s="15"/>
      <c r="K213297" s="15"/>
      <c r="M213297" s="15"/>
      <c r="N213297" s="30"/>
      <c r="O213297" s="15"/>
    </row>
    <row r="213298" spans="7:15" s="29" customFormat="1" x14ac:dyDescent="0.3">
      <c r="G213298" s="15"/>
      <c r="H213298" s="15"/>
      <c r="I213298" s="15"/>
      <c r="K213298" s="15"/>
      <c r="M213298" s="15"/>
      <c r="N213298" s="30"/>
      <c r="O213298" s="15"/>
    </row>
    <row r="213299" spans="7:15" s="29" customFormat="1" x14ac:dyDescent="0.3">
      <c r="G213299" s="15"/>
      <c r="H213299" s="15"/>
      <c r="I213299" s="15"/>
      <c r="K213299" s="15"/>
      <c r="M213299" s="15"/>
      <c r="N213299" s="30"/>
      <c r="O213299" s="15"/>
    </row>
    <row r="213300" spans="7:15" s="29" customFormat="1" x14ac:dyDescent="0.3">
      <c r="G213300" s="15"/>
      <c r="H213300" s="15"/>
      <c r="I213300" s="15"/>
      <c r="K213300" s="15"/>
      <c r="M213300" s="15"/>
      <c r="N213300" s="30"/>
      <c r="O213300" s="15"/>
    </row>
    <row r="213301" spans="7:15" s="29" customFormat="1" x14ac:dyDescent="0.3">
      <c r="G213301" s="15"/>
      <c r="H213301" s="15"/>
      <c r="I213301" s="15"/>
      <c r="K213301" s="15"/>
      <c r="M213301" s="15"/>
      <c r="N213301" s="30"/>
      <c r="O213301" s="15"/>
    </row>
    <row r="213302" spans="7:15" s="29" customFormat="1" x14ac:dyDescent="0.3">
      <c r="G213302" s="15"/>
      <c r="H213302" s="15"/>
      <c r="I213302" s="15"/>
      <c r="K213302" s="15"/>
      <c r="M213302" s="15"/>
      <c r="N213302" s="30"/>
      <c r="O213302" s="15"/>
    </row>
    <row r="213303" spans="7:15" s="29" customFormat="1" x14ac:dyDescent="0.3">
      <c r="G213303" s="15"/>
      <c r="H213303" s="15"/>
      <c r="I213303" s="15"/>
      <c r="K213303" s="15"/>
      <c r="M213303" s="15"/>
      <c r="N213303" s="30"/>
      <c r="O213303" s="15"/>
    </row>
    <row r="213304" spans="7:15" s="29" customFormat="1" x14ac:dyDescent="0.3">
      <c r="G213304" s="15"/>
      <c r="H213304" s="15"/>
      <c r="I213304" s="15"/>
      <c r="K213304" s="15"/>
      <c r="M213304" s="15"/>
      <c r="N213304" s="30"/>
      <c r="O213304" s="15"/>
    </row>
    <row r="213305" spans="7:15" s="29" customFormat="1" x14ac:dyDescent="0.3">
      <c r="G213305" s="15"/>
      <c r="H213305" s="15"/>
      <c r="I213305" s="15"/>
      <c r="K213305" s="15"/>
      <c r="M213305" s="15"/>
      <c r="N213305" s="30"/>
      <c r="O213305" s="15"/>
    </row>
    <row r="213306" spans="7:15" s="29" customFormat="1" x14ac:dyDescent="0.3">
      <c r="G213306" s="15"/>
      <c r="H213306" s="15"/>
      <c r="I213306" s="15"/>
      <c r="K213306" s="15"/>
      <c r="M213306" s="15"/>
      <c r="N213306" s="30"/>
      <c r="O213306" s="15"/>
    </row>
    <row r="213307" spans="7:15" s="29" customFormat="1" x14ac:dyDescent="0.3">
      <c r="G213307" s="15"/>
      <c r="H213307" s="15"/>
      <c r="I213307" s="15"/>
      <c r="K213307" s="15"/>
      <c r="M213307" s="15"/>
      <c r="N213307" s="30"/>
      <c r="O213307" s="15"/>
    </row>
    <row r="213308" spans="7:15" s="29" customFormat="1" x14ac:dyDescent="0.3">
      <c r="G213308" s="15"/>
      <c r="H213308" s="15"/>
      <c r="I213308" s="15"/>
      <c r="K213308" s="15"/>
      <c r="M213308" s="15"/>
      <c r="N213308" s="30"/>
      <c r="O213308" s="15"/>
    </row>
    <row r="213309" spans="7:15" s="29" customFormat="1" x14ac:dyDescent="0.3">
      <c r="G213309" s="15"/>
      <c r="H213309" s="15"/>
      <c r="I213309" s="15"/>
      <c r="K213309" s="15"/>
      <c r="M213309" s="15"/>
      <c r="N213309" s="30"/>
      <c r="O213309" s="15"/>
    </row>
    <row r="213310" spans="7:15" s="29" customFormat="1" x14ac:dyDescent="0.3">
      <c r="G213310" s="15"/>
      <c r="H213310" s="15"/>
      <c r="I213310" s="15"/>
      <c r="K213310" s="15"/>
      <c r="M213310" s="15"/>
      <c r="N213310" s="30"/>
      <c r="O213310" s="15"/>
    </row>
    <row r="213311" spans="7:15" s="29" customFormat="1" x14ac:dyDescent="0.3">
      <c r="G213311" s="15"/>
      <c r="H213311" s="15"/>
      <c r="I213311" s="15"/>
      <c r="K213311" s="15"/>
      <c r="M213311" s="15"/>
      <c r="N213311" s="30"/>
      <c r="O213311" s="15"/>
    </row>
    <row r="213312" spans="7:15" s="29" customFormat="1" x14ac:dyDescent="0.3">
      <c r="G213312" s="15"/>
      <c r="H213312" s="15"/>
      <c r="I213312" s="15"/>
      <c r="K213312" s="15"/>
      <c r="M213312" s="15"/>
      <c r="N213312" s="30"/>
      <c r="O213312" s="15"/>
    </row>
    <row r="213313" spans="7:15" s="29" customFormat="1" x14ac:dyDescent="0.3">
      <c r="G213313" s="15"/>
      <c r="H213313" s="15"/>
      <c r="I213313" s="15"/>
      <c r="K213313" s="15"/>
      <c r="M213313" s="15"/>
      <c r="N213313" s="30"/>
      <c r="O213313" s="15"/>
    </row>
    <row r="213314" spans="7:15" s="29" customFormat="1" x14ac:dyDescent="0.3">
      <c r="G213314" s="15"/>
      <c r="H213314" s="15"/>
      <c r="I213314" s="15"/>
      <c r="K213314" s="15"/>
      <c r="M213314" s="15"/>
      <c r="N213314" s="30"/>
      <c r="O213314" s="15"/>
    </row>
    <row r="213315" spans="7:15" s="29" customFormat="1" x14ac:dyDescent="0.3">
      <c r="G213315" s="15"/>
      <c r="H213315" s="15"/>
      <c r="I213315" s="15"/>
      <c r="K213315" s="15"/>
      <c r="M213315" s="15"/>
      <c r="N213315" s="30"/>
      <c r="O213315" s="15"/>
    </row>
    <row r="213316" spans="7:15" s="29" customFormat="1" x14ac:dyDescent="0.3">
      <c r="G213316" s="15"/>
      <c r="H213316" s="15"/>
      <c r="I213316" s="15"/>
      <c r="K213316" s="15"/>
      <c r="M213316" s="15"/>
      <c r="N213316" s="30"/>
      <c r="O213316" s="15"/>
    </row>
    <row r="213317" spans="7:15" s="29" customFormat="1" x14ac:dyDescent="0.3">
      <c r="G213317" s="15"/>
      <c r="H213317" s="15"/>
      <c r="I213317" s="15"/>
      <c r="K213317" s="15"/>
      <c r="M213317" s="15"/>
      <c r="N213317" s="30"/>
      <c r="O213317" s="15"/>
    </row>
    <row r="213318" spans="7:15" s="29" customFormat="1" x14ac:dyDescent="0.3">
      <c r="G213318" s="15"/>
      <c r="H213318" s="15"/>
      <c r="I213318" s="15"/>
      <c r="K213318" s="15"/>
      <c r="M213318" s="15"/>
      <c r="N213318" s="30"/>
      <c r="O213318" s="15"/>
    </row>
    <row r="213319" spans="7:15" s="29" customFormat="1" x14ac:dyDescent="0.3">
      <c r="G213319" s="15"/>
      <c r="H213319" s="15"/>
      <c r="I213319" s="15"/>
      <c r="K213319" s="15"/>
      <c r="M213319" s="15"/>
      <c r="N213319" s="30"/>
      <c r="O213319" s="15"/>
    </row>
    <row r="213320" spans="7:15" s="29" customFormat="1" x14ac:dyDescent="0.3">
      <c r="G213320" s="15"/>
      <c r="H213320" s="15"/>
      <c r="I213320" s="15"/>
      <c r="K213320" s="15"/>
      <c r="M213320" s="15"/>
      <c r="N213320" s="30"/>
      <c r="O213320" s="15"/>
    </row>
    <row r="213321" spans="7:15" s="29" customFormat="1" x14ac:dyDescent="0.3">
      <c r="G213321" s="15"/>
      <c r="H213321" s="15"/>
      <c r="I213321" s="15"/>
      <c r="K213321" s="15"/>
      <c r="M213321" s="15"/>
      <c r="N213321" s="30"/>
      <c r="O213321" s="15"/>
    </row>
    <row r="213322" spans="7:15" s="29" customFormat="1" x14ac:dyDescent="0.3">
      <c r="G213322" s="15"/>
      <c r="H213322" s="15"/>
      <c r="I213322" s="15"/>
      <c r="K213322" s="15"/>
      <c r="M213322" s="15"/>
      <c r="N213322" s="30"/>
      <c r="O213322" s="15"/>
    </row>
    <row r="213323" spans="7:15" s="29" customFormat="1" x14ac:dyDescent="0.3">
      <c r="G213323" s="15"/>
      <c r="H213323" s="15"/>
      <c r="I213323" s="15"/>
      <c r="K213323" s="15"/>
      <c r="M213323" s="15"/>
      <c r="N213323" s="30"/>
      <c r="O213323" s="15"/>
    </row>
    <row r="213324" spans="7:15" s="29" customFormat="1" x14ac:dyDescent="0.3">
      <c r="G213324" s="15"/>
      <c r="H213324" s="15"/>
      <c r="I213324" s="15"/>
      <c r="K213324" s="15"/>
      <c r="M213324" s="15"/>
      <c r="N213324" s="30"/>
      <c r="O213324" s="15"/>
    </row>
    <row r="213325" spans="7:15" s="29" customFormat="1" x14ac:dyDescent="0.3">
      <c r="G213325" s="15"/>
      <c r="H213325" s="15"/>
      <c r="I213325" s="15"/>
      <c r="K213325" s="15"/>
      <c r="M213325" s="15"/>
      <c r="N213325" s="30"/>
      <c r="O213325" s="15"/>
    </row>
    <row r="213326" spans="7:15" s="29" customFormat="1" x14ac:dyDescent="0.3">
      <c r="G213326" s="15"/>
      <c r="H213326" s="15"/>
      <c r="I213326" s="15"/>
      <c r="K213326" s="15"/>
      <c r="M213326" s="15"/>
      <c r="N213326" s="30"/>
      <c r="O213326" s="15"/>
    </row>
    <row r="213327" spans="7:15" s="29" customFormat="1" x14ac:dyDescent="0.3">
      <c r="G213327" s="15"/>
      <c r="H213327" s="15"/>
      <c r="I213327" s="15"/>
      <c r="K213327" s="15"/>
      <c r="M213327" s="15"/>
      <c r="N213327" s="30"/>
      <c r="O213327" s="15"/>
    </row>
    <row r="213328" spans="7:15" s="29" customFormat="1" x14ac:dyDescent="0.3">
      <c r="G213328" s="15"/>
      <c r="H213328" s="15"/>
      <c r="I213328" s="15"/>
      <c r="K213328" s="15"/>
      <c r="M213328" s="15"/>
      <c r="N213328" s="30"/>
      <c r="O213328" s="15"/>
    </row>
    <row r="213329" spans="7:15" s="29" customFormat="1" x14ac:dyDescent="0.3">
      <c r="G213329" s="15"/>
      <c r="H213329" s="15"/>
      <c r="I213329" s="15"/>
      <c r="K213329" s="15"/>
      <c r="M213329" s="15"/>
      <c r="N213329" s="30"/>
      <c r="O213329" s="15"/>
    </row>
    <row r="213330" spans="7:15" s="29" customFormat="1" x14ac:dyDescent="0.3">
      <c r="G213330" s="15"/>
      <c r="H213330" s="15"/>
      <c r="I213330" s="15"/>
      <c r="K213330" s="15"/>
      <c r="M213330" s="15"/>
      <c r="N213330" s="30"/>
      <c r="O213330" s="15"/>
    </row>
    <row r="213331" spans="7:15" s="29" customFormat="1" x14ac:dyDescent="0.3">
      <c r="G213331" s="15"/>
      <c r="H213331" s="15"/>
      <c r="I213331" s="15"/>
      <c r="K213331" s="15"/>
      <c r="M213331" s="15"/>
      <c r="N213331" s="30"/>
      <c r="O213331" s="15"/>
    </row>
    <row r="213332" spans="7:15" s="29" customFormat="1" x14ac:dyDescent="0.3">
      <c r="G213332" s="15"/>
      <c r="H213332" s="15"/>
      <c r="I213332" s="15"/>
      <c r="K213332" s="15"/>
      <c r="M213332" s="15"/>
      <c r="N213332" s="30"/>
      <c r="O213332" s="15"/>
    </row>
    <row r="213333" spans="7:15" s="29" customFormat="1" x14ac:dyDescent="0.3">
      <c r="G213333" s="15"/>
      <c r="H213333" s="15"/>
      <c r="I213333" s="15"/>
      <c r="K213333" s="15"/>
      <c r="M213333" s="15"/>
      <c r="N213333" s="30"/>
      <c r="O213333" s="15"/>
    </row>
    <row r="213334" spans="7:15" s="29" customFormat="1" x14ac:dyDescent="0.3">
      <c r="G213334" s="15"/>
      <c r="H213334" s="15"/>
      <c r="I213334" s="15"/>
      <c r="K213334" s="15"/>
      <c r="M213334" s="15"/>
      <c r="N213334" s="30"/>
      <c r="O213334" s="15"/>
    </row>
    <row r="213335" spans="7:15" s="29" customFormat="1" x14ac:dyDescent="0.3">
      <c r="G213335" s="15"/>
      <c r="H213335" s="15"/>
      <c r="I213335" s="15"/>
      <c r="K213335" s="15"/>
      <c r="M213335" s="15"/>
      <c r="N213335" s="30"/>
      <c r="O213335" s="15"/>
    </row>
    <row r="213336" spans="7:15" s="29" customFormat="1" x14ac:dyDescent="0.3">
      <c r="G213336" s="15"/>
      <c r="H213336" s="15"/>
      <c r="I213336" s="15"/>
      <c r="K213336" s="15"/>
      <c r="M213336" s="15"/>
      <c r="N213336" s="30"/>
      <c r="O213336" s="15"/>
    </row>
    <row r="213337" spans="7:15" s="29" customFormat="1" x14ac:dyDescent="0.3">
      <c r="G213337" s="15"/>
      <c r="H213337" s="15"/>
      <c r="I213337" s="15"/>
      <c r="K213337" s="15"/>
      <c r="M213337" s="15"/>
      <c r="N213337" s="30"/>
      <c r="O213337" s="15"/>
    </row>
    <row r="213338" spans="7:15" s="29" customFormat="1" x14ac:dyDescent="0.3">
      <c r="G213338" s="15"/>
      <c r="H213338" s="15"/>
      <c r="I213338" s="15"/>
      <c r="K213338" s="15"/>
      <c r="M213338" s="15"/>
      <c r="N213338" s="30"/>
      <c r="O213338" s="15"/>
    </row>
    <row r="213339" spans="7:15" s="29" customFormat="1" x14ac:dyDescent="0.3">
      <c r="G213339" s="15"/>
      <c r="H213339" s="15"/>
      <c r="I213339" s="15"/>
      <c r="K213339" s="15"/>
      <c r="M213339" s="15"/>
      <c r="N213339" s="30"/>
      <c r="O213339" s="15"/>
    </row>
    <row r="213340" spans="7:15" s="29" customFormat="1" x14ac:dyDescent="0.3">
      <c r="G213340" s="15"/>
      <c r="H213340" s="15"/>
      <c r="I213340" s="15"/>
      <c r="K213340" s="15"/>
      <c r="M213340" s="15"/>
      <c r="N213340" s="30"/>
      <c r="O213340" s="15"/>
    </row>
    <row r="213341" spans="7:15" s="29" customFormat="1" x14ac:dyDescent="0.3">
      <c r="G213341" s="15"/>
      <c r="H213341" s="15"/>
      <c r="I213341" s="15"/>
      <c r="K213341" s="15"/>
      <c r="M213341" s="15"/>
      <c r="N213341" s="30"/>
      <c r="O213341" s="15"/>
    </row>
    <row r="213342" spans="7:15" s="29" customFormat="1" x14ac:dyDescent="0.3">
      <c r="G213342" s="15"/>
      <c r="H213342" s="15"/>
      <c r="I213342" s="15"/>
      <c r="K213342" s="15"/>
      <c r="M213342" s="15"/>
      <c r="N213342" s="30"/>
      <c r="O213342" s="15"/>
    </row>
    <row r="213343" spans="7:15" s="29" customFormat="1" x14ac:dyDescent="0.3">
      <c r="G213343" s="15"/>
      <c r="H213343" s="15"/>
      <c r="I213343" s="15"/>
      <c r="K213343" s="15"/>
      <c r="M213343" s="15"/>
      <c r="N213343" s="30"/>
      <c r="O213343" s="15"/>
    </row>
    <row r="213344" spans="7:15" s="29" customFormat="1" x14ac:dyDescent="0.3">
      <c r="G213344" s="15"/>
      <c r="H213344" s="15"/>
      <c r="I213344" s="15"/>
      <c r="K213344" s="15"/>
      <c r="M213344" s="15"/>
      <c r="N213344" s="30"/>
      <c r="O213344" s="15"/>
    </row>
    <row r="213345" spans="7:15" s="29" customFormat="1" x14ac:dyDescent="0.3">
      <c r="G213345" s="15"/>
      <c r="H213345" s="15"/>
      <c r="I213345" s="15"/>
      <c r="K213345" s="15"/>
      <c r="M213345" s="15"/>
      <c r="N213345" s="30"/>
      <c r="O213345" s="15"/>
    </row>
    <row r="213346" spans="7:15" s="29" customFormat="1" x14ac:dyDescent="0.3">
      <c r="G213346" s="15"/>
      <c r="H213346" s="15"/>
      <c r="I213346" s="15"/>
      <c r="K213346" s="15"/>
      <c r="M213346" s="15"/>
      <c r="N213346" s="30"/>
      <c r="O213346" s="15"/>
    </row>
    <row r="213347" spans="7:15" s="29" customFormat="1" x14ac:dyDescent="0.3">
      <c r="G213347" s="15"/>
      <c r="H213347" s="15"/>
      <c r="I213347" s="15"/>
      <c r="K213347" s="15"/>
      <c r="M213347" s="15"/>
      <c r="N213347" s="30"/>
      <c r="O213347" s="15"/>
    </row>
    <row r="213348" spans="7:15" s="29" customFormat="1" x14ac:dyDescent="0.3">
      <c r="G213348" s="15"/>
      <c r="H213348" s="15"/>
      <c r="I213348" s="15"/>
      <c r="K213348" s="15"/>
      <c r="M213348" s="15"/>
      <c r="N213348" s="30"/>
      <c r="O213348" s="15"/>
    </row>
    <row r="213349" spans="7:15" s="29" customFormat="1" x14ac:dyDescent="0.3">
      <c r="G213349" s="15"/>
      <c r="H213349" s="15"/>
      <c r="I213349" s="15"/>
      <c r="K213349" s="15"/>
      <c r="M213349" s="15"/>
      <c r="N213349" s="30"/>
      <c r="O213349" s="15"/>
    </row>
    <row r="213350" spans="7:15" s="29" customFormat="1" x14ac:dyDescent="0.3">
      <c r="G213350" s="15"/>
      <c r="H213350" s="15"/>
      <c r="I213350" s="15"/>
      <c r="K213350" s="15"/>
      <c r="M213350" s="15"/>
      <c r="N213350" s="30"/>
      <c r="O213350" s="15"/>
    </row>
    <row r="213351" spans="7:15" s="29" customFormat="1" x14ac:dyDescent="0.3">
      <c r="G213351" s="15"/>
      <c r="H213351" s="15"/>
      <c r="I213351" s="15"/>
      <c r="K213351" s="15"/>
      <c r="M213351" s="15"/>
      <c r="N213351" s="30"/>
      <c r="O213351" s="15"/>
    </row>
    <row r="213352" spans="7:15" s="29" customFormat="1" x14ac:dyDescent="0.3">
      <c r="G213352" s="15"/>
      <c r="H213352" s="15"/>
      <c r="I213352" s="15"/>
      <c r="K213352" s="15"/>
      <c r="M213352" s="15"/>
      <c r="N213352" s="30"/>
      <c r="O213352" s="15"/>
    </row>
    <row r="213353" spans="7:15" s="29" customFormat="1" x14ac:dyDescent="0.3">
      <c r="G213353" s="15"/>
      <c r="H213353" s="15"/>
      <c r="I213353" s="15"/>
      <c r="K213353" s="15"/>
      <c r="M213353" s="15"/>
      <c r="N213353" s="30"/>
      <c r="O213353" s="15"/>
    </row>
    <row r="213354" spans="7:15" s="29" customFormat="1" x14ac:dyDescent="0.3">
      <c r="G213354" s="15"/>
      <c r="H213354" s="15"/>
      <c r="I213354" s="15"/>
      <c r="K213354" s="15"/>
      <c r="M213354" s="15"/>
      <c r="N213354" s="30"/>
      <c r="O213354" s="15"/>
    </row>
    <row r="213355" spans="7:15" s="29" customFormat="1" x14ac:dyDescent="0.3">
      <c r="G213355" s="15"/>
      <c r="H213355" s="15"/>
      <c r="I213355" s="15"/>
      <c r="K213355" s="15"/>
      <c r="M213355" s="15"/>
      <c r="N213355" s="30"/>
      <c r="O213355" s="15"/>
    </row>
    <row r="213356" spans="7:15" s="29" customFormat="1" x14ac:dyDescent="0.3">
      <c r="G213356" s="15"/>
      <c r="H213356" s="15"/>
      <c r="I213356" s="15"/>
      <c r="K213356" s="15"/>
      <c r="M213356" s="15"/>
      <c r="N213356" s="30"/>
      <c r="O213356" s="15"/>
    </row>
    <row r="213357" spans="7:15" s="29" customFormat="1" x14ac:dyDescent="0.3">
      <c r="G213357" s="15"/>
      <c r="H213357" s="15"/>
      <c r="I213357" s="15"/>
      <c r="K213357" s="15"/>
      <c r="M213357" s="15"/>
      <c r="N213357" s="30"/>
      <c r="O213357" s="15"/>
    </row>
    <row r="213358" spans="7:15" s="29" customFormat="1" x14ac:dyDescent="0.3">
      <c r="G213358" s="15"/>
      <c r="H213358" s="15"/>
      <c r="I213358" s="15"/>
      <c r="K213358" s="15"/>
      <c r="M213358" s="15"/>
      <c r="N213358" s="30"/>
      <c r="O213358" s="15"/>
    </row>
    <row r="213359" spans="7:15" s="29" customFormat="1" x14ac:dyDescent="0.3">
      <c r="G213359" s="15"/>
      <c r="H213359" s="15"/>
      <c r="I213359" s="15"/>
      <c r="K213359" s="15"/>
      <c r="M213359" s="15"/>
      <c r="N213359" s="30"/>
      <c r="O213359" s="15"/>
    </row>
    <row r="213360" spans="7:15" s="29" customFormat="1" x14ac:dyDescent="0.3">
      <c r="G213360" s="15"/>
      <c r="H213360" s="15"/>
      <c r="I213360" s="15"/>
      <c r="K213360" s="15"/>
      <c r="M213360" s="15"/>
      <c r="N213360" s="30"/>
      <c r="O213360" s="15"/>
    </row>
    <row r="213361" spans="7:15" s="29" customFormat="1" x14ac:dyDescent="0.3">
      <c r="G213361" s="15"/>
      <c r="H213361" s="15"/>
      <c r="I213361" s="15"/>
      <c r="K213361" s="15"/>
      <c r="M213361" s="15"/>
      <c r="N213361" s="30"/>
      <c r="O213361" s="15"/>
    </row>
    <row r="213362" spans="7:15" s="29" customFormat="1" x14ac:dyDescent="0.3">
      <c r="G213362" s="15"/>
      <c r="H213362" s="15"/>
      <c r="I213362" s="15"/>
      <c r="K213362" s="15"/>
      <c r="M213362" s="15"/>
      <c r="N213362" s="30"/>
      <c r="O213362" s="15"/>
    </row>
    <row r="213363" spans="7:15" s="29" customFormat="1" x14ac:dyDescent="0.3">
      <c r="G213363" s="15"/>
      <c r="H213363" s="15"/>
      <c r="I213363" s="15"/>
      <c r="K213363" s="15"/>
      <c r="M213363" s="15"/>
      <c r="N213363" s="30"/>
      <c r="O213363" s="15"/>
    </row>
    <row r="213364" spans="7:15" s="29" customFormat="1" x14ac:dyDescent="0.3">
      <c r="G213364" s="15"/>
      <c r="H213364" s="15"/>
      <c r="I213364" s="15"/>
      <c r="K213364" s="15"/>
      <c r="M213364" s="15"/>
      <c r="N213364" s="30"/>
      <c r="O213364" s="15"/>
    </row>
    <row r="213365" spans="7:15" s="29" customFormat="1" x14ac:dyDescent="0.3">
      <c r="G213365" s="15"/>
      <c r="H213365" s="15"/>
      <c r="I213365" s="15"/>
      <c r="K213365" s="15"/>
      <c r="M213365" s="15"/>
      <c r="N213365" s="30"/>
      <c r="O213365" s="15"/>
    </row>
    <row r="213366" spans="7:15" s="29" customFormat="1" x14ac:dyDescent="0.3">
      <c r="G213366" s="15"/>
      <c r="H213366" s="15"/>
      <c r="I213366" s="15"/>
      <c r="K213366" s="15"/>
      <c r="M213366" s="15"/>
      <c r="N213366" s="30"/>
      <c r="O213366" s="15"/>
    </row>
    <row r="213367" spans="7:15" s="29" customFormat="1" x14ac:dyDescent="0.3">
      <c r="G213367" s="15"/>
      <c r="H213367" s="15"/>
      <c r="I213367" s="15"/>
      <c r="K213367" s="15"/>
      <c r="M213367" s="15"/>
      <c r="N213367" s="30"/>
      <c r="O213367" s="15"/>
    </row>
    <row r="213368" spans="7:15" s="29" customFormat="1" x14ac:dyDescent="0.3">
      <c r="G213368" s="15"/>
      <c r="H213368" s="15"/>
      <c r="I213368" s="15"/>
      <c r="K213368" s="15"/>
      <c r="M213368" s="15"/>
      <c r="N213368" s="30"/>
      <c r="O213368" s="15"/>
    </row>
    <row r="213369" spans="7:15" s="29" customFormat="1" x14ac:dyDescent="0.3">
      <c r="G213369" s="15"/>
      <c r="H213369" s="15"/>
      <c r="I213369" s="15"/>
      <c r="K213369" s="15"/>
      <c r="M213369" s="15"/>
      <c r="N213369" s="30"/>
      <c r="O213369" s="15"/>
    </row>
    <row r="213370" spans="7:15" s="29" customFormat="1" x14ac:dyDescent="0.3">
      <c r="G213370" s="15"/>
      <c r="H213370" s="15"/>
      <c r="I213370" s="15"/>
      <c r="K213370" s="15"/>
      <c r="M213370" s="15"/>
      <c r="N213370" s="30"/>
      <c r="O213370" s="15"/>
    </row>
    <row r="213371" spans="7:15" s="29" customFormat="1" x14ac:dyDescent="0.3">
      <c r="G213371" s="15"/>
      <c r="H213371" s="15"/>
      <c r="I213371" s="15"/>
      <c r="K213371" s="15"/>
      <c r="M213371" s="15"/>
      <c r="N213371" s="30"/>
      <c r="O213371" s="15"/>
    </row>
    <row r="213372" spans="7:15" s="29" customFormat="1" x14ac:dyDescent="0.3">
      <c r="G213372" s="15"/>
      <c r="H213372" s="15"/>
      <c r="I213372" s="15"/>
      <c r="K213372" s="15"/>
      <c r="M213372" s="15"/>
      <c r="N213372" s="30"/>
      <c r="O213372" s="15"/>
    </row>
    <row r="213373" spans="7:15" s="29" customFormat="1" x14ac:dyDescent="0.3">
      <c r="G213373" s="15"/>
      <c r="H213373" s="15"/>
      <c r="I213373" s="15"/>
      <c r="K213373" s="15"/>
      <c r="M213373" s="15"/>
      <c r="N213373" s="30"/>
      <c r="O213373" s="15"/>
    </row>
    <row r="213374" spans="7:15" s="29" customFormat="1" x14ac:dyDescent="0.3">
      <c r="G213374" s="15"/>
      <c r="H213374" s="15"/>
      <c r="I213374" s="15"/>
      <c r="K213374" s="15"/>
      <c r="M213374" s="15"/>
      <c r="N213374" s="30"/>
      <c r="O213374" s="15"/>
    </row>
    <row r="213375" spans="7:15" s="29" customFormat="1" x14ac:dyDescent="0.3">
      <c r="G213375" s="15"/>
      <c r="H213375" s="15"/>
      <c r="I213375" s="15"/>
      <c r="K213375" s="15"/>
      <c r="M213375" s="15"/>
      <c r="N213375" s="30"/>
      <c r="O213375" s="15"/>
    </row>
    <row r="213376" spans="7:15" s="29" customFormat="1" x14ac:dyDescent="0.3">
      <c r="G213376" s="15"/>
      <c r="H213376" s="15"/>
      <c r="I213376" s="15"/>
      <c r="K213376" s="15"/>
      <c r="M213376" s="15"/>
      <c r="N213376" s="30"/>
      <c r="O213376" s="15"/>
    </row>
    <row r="213377" spans="7:15" s="29" customFormat="1" x14ac:dyDescent="0.3">
      <c r="G213377" s="15"/>
      <c r="H213377" s="15"/>
      <c r="I213377" s="15"/>
      <c r="K213377" s="15"/>
      <c r="M213377" s="15"/>
      <c r="N213377" s="30"/>
      <c r="O213377" s="15"/>
    </row>
    <row r="213378" spans="7:15" s="29" customFormat="1" x14ac:dyDescent="0.3">
      <c r="G213378" s="15"/>
      <c r="H213378" s="15"/>
      <c r="I213378" s="15"/>
      <c r="K213378" s="15"/>
      <c r="M213378" s="15"/>
      <c r="N213378" s="30"/>
      <c r="O213378" s="15"/>
    </row>
    <row r="213379" spans="7:15" s="29" customFormat="1" x14ac:dyDescent="0.3">
      <c r="G213379" s="15"/>
      <c r="H213379" s="15"/>
      <c r="I213379" s="15"/>
      <c r="K213379" s="15"/>
      <c r="M213379" s="15"/>
      <c r="N213379" s="30"/>
      <c r="O213379" s="15"/>
    </row>
    <row r="213380" spans="7:15" s="29" customFormat="1" x14ac:dyDescent="0.3">
      <c r="G213380" s="15"/>
      <c r="H213380" s="15"/>
      <c r="I213380" s="15"/>
      <c r="K213380" s="15"/>
      <c r="M213380" s="15"/>
      <c r="N213380" s="30"/>
      <c r="O213380" s="15"/>
    </row>
    <row r="213381" spans="7:15" s="29" customFormat="1" x14ac:dyDescent="0.3">
      <c r="G213381" s="15"/>
      <c r="H213381" s="15"/>
      <c r="I213381" s="15"/>
      <c r="K213381" s="15"/>
      <c r="M213381" s="15"/>
      <c r="N213381" s="30"/>
      <c r="O213381" s="15"/>
    </row>
    <row r="213382" spans="7:15" s="29" customFormat="1" x14ac:dyDescent="0.3">
      <c r="G213382" s="15"/>
      <c r="H213382" s="15"/>
      <c r="I213382" s="15"/>
      <c r="K213382" s="15"/>
      <c r="M213382" s="15"/>
      <c r="N213382" s="30"/>
      <c r="O213382" s="15"/>
    </row>
    <row r="213383" spans="7:15" s="29" customFormat="1" x14ac:dyDescent="0.3">
      <c r="G213383" s="15"/>
      <c r="H213383" s="15"/>
      <c r="I213383" s="15"/>
      <c r="K213383" s="15"/>
      <c r="M213383" s="15"/>
      <c r="N213383" s="30"/>
      <c r="O213383" s="15"/>
    </row>
    <row r="213384" spans="7:15" s="29" customFormat="1" x14ac:dyDescent="0.3">
      <c r="G213384" s="15"/>
      <c r="H213384" s="15"/>
      <c r="I213384" s="15"/>
      <c r="K213384" s="15"/>
      <c r="M213384" s="15"/>
      <c r="N213384" s="30"/>
      <c r="O213384" s="15"/>
    </row>
    <row r="213385" spans="7:15" s="29" customFormat="1" x14ac:dyDescent="0.3">
      <c r="G213385" s="15"/>
      <c r="H213385" s="15"/>
      <c r="I213385" s="15"/>
      <c r="K213385" s="15"/>
      <c r="M213385" s="15"/>
      <c r="N213385" s="30"/>
      <c r="O213385" s="15"/>
    </row>
    <row r="213386" spans="7:15" s="29" customFormat="1" x14ac:dyDescent="0.3">
      <c r="G213386" s="15"/>
      <c r="H213386" s="15"/>
      <c r="I213386" s="15"/>
      <c r="K213386" s="15"/>
      <c r="M213386" s="15"/>
      <c r="N213386" s="30"/>
      <c r="O213386" s="15"/>
    </row>
    <row r="213387" spans="7:15" s="29" customFormat="1" x14ac:dyDescent="0.3">
      <c r="G213387" s="15"/>
      <c r="H213387" s="15"/>
      <c r="I213387" s="15"/>
      <c r="K213387" s="15"/>
      <c r="M213387" s="15"/>
      <c r="N213387" s="30"/>
      <c r="O213387" s="15"/>
    </row>
    <row r="213388" spans="7:15" s="29" customFormat="1" x14ac:dyDescent="0.3">
      <c r="G213388" s="15"/>
      <c r="H213388" s="15"/>
      <c r="I213388" s="15"/>
      <c r="K213388" s="15"/>
      <c r="M213388" s="15"/>
      <c r="N213388" s="30"/>
      <c r="O213388" s="15"/>
    </row>
    <row r="213389" spans="7:15" s="29" customFormat="1" x14ac:dyDescent="0.3">
      <c r="G213389" s="15"/>
      <c r="H213389" s="15"/>
      <c r="I213389" s="15"/>
      <c r="K213389" s="15"/>
      <c r="M213389" s="15"/>
      <c r="N213389" s="30"/>
      <c r="O213389" s="15"/>
    </row>
    <row r="213390" spans="7:15" s="29" customFormat="1" x14ac:dyDescent="0.3">
      <c r="G213390" s="15"/>
      <c r="H213390" s="15"/>
      <c r="I213390" s="15"/>
      <c r="K213390" s="15"/>
      <c r="M213390" s="15"/>
      <c r="N213390" s="30"/>
      <c r="O213390" s="15"/>
    </row>
    <row r="213391" spans="7:15" s="29" customFormat="1" x14ac:dyDescent="0.3">
      <c r="G213391" s="15"/>
      <c r="H213391" s="15"/>
      <c r="I213391" s="15"/>
      <c r="K213391" s="15"/>
      <c r="M213391" s="15"/>
      <c r="N213391" s="30"/>
      <c r="O213391" s="15"/>
    </row>
    <row r="213392" spans="7:15" s="29" customFormat="1" x14ac:dyDescent="0.3">
      <c r="G213392" s="15"/>
      <c r="H213392" s="15"/>
      <c r="I213392" s="15"/>
      <c r="K213392" s="15"/>
      <c r="M213392" s="15"/>
      <c r="N213392" s="30"/>
      <c r="O213392" s="15"/>
    </row>
    <row r="213393" spans="7:15" s="29" customFormat="1" x14ac:dyDescent="0.3">
      <c r="G213393" s="15"/>
      <c r="H213393" s="15"/>
      <c r="I213393" s="15"/>
      <c r="K213393" s="15"/>
      <c r="M213393" s="15"/>
      <c r="N213393" s="30"/>
      <c r="O213393" s="15"/>
    </row>
    <row r="213394" spans="7:15" s="29" customFormat="1" x14ac:dyDescent="0.3">
      <c r="G213394" s="15"/>
      <c r="H213394" s="15"/>
      <c r="I213394" s="15"/>
      <c r="K213394" s="15"/>
      <c r="M213394" s="15"/>
      <c r="N213394" s="30"/>
      <c r="O213394" s="15"/>
    </row>
    <row r="213395" spans="7:15" s="29" customFormat="1" x14ac:dyDescent="0.3">
      <c r="G213395" s="15"/>
      <c r="H213395" s="15"/>
      <c r="I213395" s="15"/>
      <c r="K213395" s="15"/>
      <c r="M213395" s="15"/>
      <c r="N213395" s="30"/>
      <c r="O213395" s="15"/>
    </row>
    <row r="213396" spans="7:15" s="29" customFormat="1" x14ac:dyDescent="0.3">
      <c r="G213396" s="15"/>
      <c r="H213396" s="15"/>
      <c r="I213396" s="15"/>
      <c r="K213396" s="15"/>
      <c r="M213396" s="15"/>
      <c r="N213396" s="30"/>
      <c r="O213396" s="15"/>
    </row>
    <row r="213397" spans="7:15" s="29" customFormat="1" x14ac:dyDescent="0.3">
      <c r="G213397" s="15"/>
      <c r="H213397" s="15"/>
      <c r="I213397" s="15"/>
      <c r="K213397" s="15"/>
      <c r="M213397" s="15"/>
      <c r="N213397" s="30"/>
      <c r="O213397" s="15"/>
    </row>
    <row r="213398" spans="7:15" s="29" customFormat="1" x14ac:dyDescent="0.3">
      <c r="G213398" s="15"/>
      <c r="H213398" s="15"/>
      <c r="I213398" s="15"/>
      <c r="K213398" s="15"/>
      <c r="M213398" s="15"/>
      <c r="N213398" s="30"/>
      <c r="O213398" s="15"/>
    </row>
    <row r="213399" spans="7:15" s="29" customFormat="1" x14ac:dyDescent="0.3">
      <c r="G213399" s="15"/>
      <c r="H213399" s="15"/>
      <c r="I213399" s="15"/>
      <c r="K213399" s="15"/>
      <c r="M213399" s="15"/>
      <c r="N213399" s="30"/>
      <c r="O213399" s="15"/>
    </row>
    <row r="213400" spans="7:15" s="29" customFormat="1" x14ac:dyDescent="0.3">
      <c r="G213400" s="15"/>
      <c r="H213400" s="15"/>
      <c r="I213400" s="15"/>
      <c r="K213400" s="15"/>
      <c r="M213400" s="15"/>
      <c r="N213400" s="30"/>
      <c r="O213400" s="15"/>
    </row>
    <row r="213401" spans="7:15" s="29" customFormat="1" x14ac:dyDescent="0.3">
      <c r="G213401" s="15"/>
      <c r="H213401" s="15"/>
      <c r="I213401" s="15"/>
      <c r="K213401" s="15"/>
      <c r="M213401" s="15"/>
      <c r="N213401" s="30"/>
      <c r="O213401" s="15"/>
    </row>
    <row r="213402" spans="7:15" s="29" customFormat="1" x14ac:dyDescent="0.3">
      <c r="G213402" s="15"/>
      <c r="H213402" s="15"/>
      <c r="I213402" s="15"/>
      <c r="K213402" s="15"/>
      <c r="M213402" s="15"/>
      <c r="N213402" s="30"/>
      <c r="O213402" s="15"/>
    </row>
    <row r="213403" spans="7:15" s="29" customFormat="1" x14ac:dyDescent="0.3">
      <c r="G213403" s="15"/>
      <c r="H213403" s="15"/>
      <c r="I213403" s="15"/>
      <c r="K213403" s="15"/>
      <c r="M213403" s="15"/>
      <c r="N213403" s="30"/>
      <c r="O213403" s="15"/>
    </row>
    <row r="213404" spans="7:15" s="29" customFormat="1" x14ac:dyDescent="0.3">
      <c r="G213404" s="15"/>
      <c r="H213404" s="15"/>
      <c r="I213404" s="15"/>
      <c r="K213404" s="15"/>
      <c r="M213404" s="15"/>
      <c r="N213404" s="30"/>
      <c r="O213404" s="15"/>
    </row>
    <row r="213405" spans="7:15" s="29" customFormat="1" x14ac:dyDescent="0.3">
      <c r="G213405" s="15"/>
      <c r="H213405" s="15"/>
      <c r="I213405" s="15"/>
      <c r="K213405" s="15"/>
      <c r="M213405" s="15"/>
      <c r="N213405" s="30"/>
      <c r="O213405" s="15"/>
    </row>
    <row r="213406" spans="7:15" s="29" customFormat="1" x14ac:dyDescent="0.3">
      <c r="G213406" s="15"/>
      <c r="H213406" s="15"/>
      <c r="I213406" s="15"/>
      <c r="K213406" s="15"/>
      <c r="M213406" s="15"/>
      <c r="N213406" s="30"/>
      <c r="O213406" s="15"/>
    </row>
    <row r="213407" spans="7:15" s="29" customFormat="1" x14ac:dyDescent="0.3">
      <c r="G213407" s="15"/>
      <c r="H213407" s="15"/>
      <c r="I213407" s="15"/>
      <c r="K213407" s="15"/>
      <c r="M213407" s="15"/>
      <c r="N213407" s="30"/>
      <c r="O213407" s="15"/>
    </row>
    <row r="213408" spans="7:15" s="29" customFormat="1" x14ac:dyDescent="0.3">
      <c r="G213408" s="15"/>
      <c r="H213408" s="15"/>
      <c r="I213408" s="15"/>
      <c r="K213408" s="15"/>
      <c r="M213408" s="15"/>
      <c r="N213408" s="30"/>
      <c r="O213408" s="15"/>
    </row>
    <row r="213409" spans="7:15" s="29" customFormat="1" x14ac:dyDescent="0.3">
      <c r="G213409" s="15"/>
      <c r="H213409" s="15"/>
      <c r="I213409" s="15"/>
      <c r="K213409" s="15"/>
      <c r="M213409" s="15"/>
      <c r="N213409" s="30"/>
      <c r="O213409" s="15"/>
    </row>
    <row r="213410" spans="7:15" s="29" customFormat="1" x14ac:dyDescent="0.3">
      <c r="G213410" s="15"/>
      <c r="H213410" s="15"/>
      <c r="I213410" s="15"/>
      <c r="K213410" s="15"/>
      <c r="M213410" s="15"/>
      <c r="N213410" s="30"/>
      <c r="O213410" s="15"/>
    </row>
    <row r="213411" spans="7:15" s="29" customFormat="1" x14ac:dyDescent="0.3">
      <c r="G213411" s="15"/>
      <c r="H213411" s="15"/>
      <c r="I213411" s="15"/>
      <c r="K213411" s="15"/>
      <c r="M213411" s="15"/>
      <c r="N213411" s="30"/>
      <c r="O213411" s="15"/>
    </row>
    <row r="213412" spans="7:15" s="29" customFormat="1" x14ac:dyDescent="0.3">
      <c r="G213412" s="15"/>
      <c r="H213412" s="15"/>
      <c r="I213412" s="15"/>
      <c r="K213412" s="15"/>
      <c r="M213412" s="15"/>
      <c r="N213412" s="30"/>
      <c r="O213412" s="15"/>
    </row>
    <row r="213413" spans="7:15" s="29" customFormat="1" x14ac:dyDescent="0.3">
      <c r="G213413" s="15"/>
      <c r="H213413" s="15"/>
      <c r="I213413" s="15"/>
      <c r="K213413" s="15"/>
      <c r="M213413" s="15"/>
      <c r="N213413" s="30"/>
      <c r="O213413" s="15"/>
    </row>
    <row r="213414" spans="7:15" s="29" customFormat="1" x14ac:dyDescent="0.3">
      <c r="G213414" s="15"/>
      <c r="H213414" s="15"/>
      <c r="I213414" s="15"/>
      <c r="K213414" s="15"/>
      <c r="M213414" s="15"/>
      <c r="N213414" s="30"/>
      <c r="O213414" s="15"/>
    </row>
    <row r="213415" spans="7:15" s="29" customFormat="1" x14ac:dyDescent="0.3">
      <c r="G213415" s="15"/>
      <c r="H213415" s="15"/>
      <c r="I213415" s="15"/>
      <c r="K213415" s="15"/>
      <c r="M213415" s="15"/>
      <c r="N213415" s="30"/>
      <c r="O213415" s="15"/>
    </row>
    <row r="213416" spans="7:15" s="29" customFormat="1" x14ac:dyDescent="0.3">
      <c r="G213416" s="15"/>
      <c r="H213416" s="15"/>
      <c r="I213416" s="15"/>
      <c r="K213416" s="15"/>
      <c r="M213416" s="15"/>
      <c r="N213416" s="30"/>
      <c r="O213416" s="15"/>
    </row>
    <row r="213417" spans="7:15" s="29" customFormat="1" x14ac:dyDescent="0.3">
      <c r="G213417" s="15"/>
      <c r="H213417" s="15"/>
      <c r="I213417" s="15"/>
      <c r="K213417" s="15"/>
      <c r="M213417" s="15"/>
      <c r="N213417" s="30"/>
      <c r="O213417" s="15"/>
    </row>
    <row r="213418" spans="7:15" s="29" customFormat="1" x14ac:dyDescent="0.3">
      <c r="G213418" s="15"/>
      <c r="H213418" s="15"/>
      <c r="I213418" s="15"/>
      <c r="K213418" s="15"/>
      <c r="M213418" s="15"/>
      <c r="N213418" s="30"/>
      <c r="O213418" s="15"/>
    </row>
    <row r="213419" spans="7:15" s="29" customFormat="1" x14ac:dyDescent="0.3">
      <c r="G213419" s="15"/>
      <c r="H213419" s="15"/>
      <c r="I213419" s="15"/>
      <c r="K213419" s="15"/>
      <c r="M213419" s="15"/>
      <c r="N213419" s="30"/>
      <c r="O213419" s="15"/>
    </row>
    <row r="213420" spans="7:15" s="29" customFormat="1" x14ac:dyDescent="0.3">
      <c r="G213420" s="15"/>
      <c r="H213420" s="15"/>
      <c r="I213420" s="15"/>
      <c r="K213420" s="15"/>
      <c r="M213420" s="15"/>
      <c r="N213420" s="30"/>
      <c r="O213420" s="15"/>
    </row>
    <row r="213421" spans="7:15" s="29" customFormat="1" x14ac:dyDescent="0.3">
      <c r="G213421" s="15"/>
      <c r="H213421" s="15"/>
      <c r="I213421" s="15"/>
      <c r="K213421" s="15"/>
      <c r="M213421" s="15"/>
      <c r="N213421" s="30"/>
      <c r="O213421" s="15"/>
    </row>
    <row r="213422" spans="7:15" s="29" customFormat="1" x14ac:dyDescent="0.3">
      <c r="G213422" s="15"/>
      <c r="H213422" s="15"/>
      <c r="I213422" s="15"/>
      <c r="K213422" s="15"/>
      <c r="M213422" s="15"/>
      <c r="N213422" s="30"/>
      <c r="O213422" s="15"/>
    </row>
    <row r="213423" spans="7:15" s="29" customFormat="1" x14ac:dyDescent="0.3">
      <c r="G213423" s="15"/>
      <c r="H213423" s="15"/>
      <c r="I213423" s="15"/>
      <c r="K213423" s="15"/>
      <c r="M213423" s="15"/>
      <c r="N213423" s="30"/>
      <c r="O213423" s="15"/>
    </row>
    <row r="213424" spans="7:15" s="29" customFormat="1" x14ac:dyDescent="0.3">
      <c r="G213424" s="15"/>
      <c r="H213424" s="15"/>
      <c r="I213424" s="15"/>
      <c r="K213424" s="15"/>
      <c r="M213424" s="15"/>
      <c r="N213424" s="30"/>
      <c r="O213424" s="15"/>
    </row>
    <row r="213425" spans="7:15" s="29" customFormat="1" x14ac:dyDescent="0.3">
      <c r="G213425" s="15"/>
      <c r="H213425" s="15"/>
      <c r="I213425" s="15"/>
      <c r="K213425" s="15"/>
      <c r="M213425" s="15"/>
      <c r="N213425" s="30"/>
      <c r="O213425" s="15"/>
    </row>
    <row r="213426" spans="7:15" s="29" customFormat="1" x14ac:dyDescent="0.3">
      <c r="G213426" s="15"/>
      <c r="H213426" s="15"/>
      <c r="I213426" s="15"/>
      <c r="K213426" s="15"/>
      <c r="M213426" s="15"/>
      <c r="N213426" s="30"/>
      <c r="O213426" s="15"/>
    </row>
    <row r="213427" spans="7:15" s="29" customFormat="1" x14ac:dyDescent="0.3">
      <c r="G213427" s="15"/>
      <c r="H213427" s="15"/>
      <c r="I213427" s="15"/>
      <c r="K213427" s="15"/>
      <c r="M213427" s="15"/>
      <c r="N213427" s="30"/>
      <c r="O213427" s="15"/>
    </row>
    <row r="213428" spans="7:15" s="29" customFormat="1" x14ac:dyDescent="0.3">
      <c r="G213428" s="15"/>
      <c r="H213428" s="15"/>
      <c r="I213428" s="15"/>
      <c r="K213428" s="15"/>
      <c r="M213428" s="15"/>
      <c r="N213428" s="30"/>
      <c r="O213428" s="15"/>
    </row>
    <row r="213429" spans="7:15" s="29" customFormat="1" x14ac:dyDescent="0.3">
      <c r="G213429" s="15"/>
      <c r="H213429" s="15"/>
      <c r="I213429" s="15"/>
      <c r="K213429" s="15"/>
      <c r="M213429" s="15"/>
      <c r="N213429" s="30"/>
      <c r="O213429" s="15"/>
    </row>
    <row r="213430" spans="7:15" s="29" customFormat="1" x14ac:dyDescent="0.3">
      <c r="G213430" s="15"/>
      <c r="H213430" s="15"/>
      <c r="I213430" s="15"/>
      <c r="K213430" s="15"/>
      <c r="M213430" s="15"/>
      <c r="N213430" s="30"/>
      <c r="O213430" s="15"/>
    </row>
    <row r="213431" spans="7:15" s="29" customFormat="1" x14ac:dyDescent="0.3">
      <c r="G213431" s="15"/>
      <c r="H213431" s="15"/>
      <c r="I213431" s="15"/>
      <c r="K213431" s="15"/>
      <c r="M213431" s="15"/>
      <c r="N213431" s="30"/>
      <c r="O213431" s="15"/>
    </row>
    <row r="213432" spans="7:15" s="29" customFormat="1" x14ac:dyDescent="0.3">
      <c r="G213432" s="15"/>
      <c r="H213432" s="15"/>
      <c r="I213432" s="15"/>
      <c r="K213432" s="15"/>
      <c r="M213432" s="15"/>
      <c r="N213432" s="30"/>
      <c r="O213432" s="15"/>
    </row>
    <row r="213433" spans="7:15" s="29" customFormat="1" x14ac:dyDescent="0.3">
      <c r="G213433" s="15"/>
      <c r="H213433" s="15"/>
      <c r="I213433" s="15"/>
      <c r="K213433" s="15"/>
      <c r="M213433" s="15"/>
      <c r="N213433" s="30"/>
      <c r="O213433" s="15"/>
    </row>
    <row r="213434" spans="7:15" s="29" customFormat="1" x14ac:dyDescent="0.3">
      <c r="G213434" s="15"/>
      <c r="H213434" s="15"/>
      <c r="I213434" s="15"/>
      <c r="K213434" s="15"/>
      <c r="M213434" s="15"/>
      <c r="N213434" s="30"/>
      <c r="O213434" s="15"/>
    </row>
    <row r="213435" spans="7:15" s="29" customFormat="1" x14ac:dyDescent="0.3">
      <c r="G213435" s="15"/>
      <c r="H213435" s="15"/>
      <c r="I213435" s="15"/>
      <c r="K213435" s="15"/>
      <c r="M213435" s="15"/>
      <c r="N213435" s="30"/>
      <c r="O213435" s="15"/>
    </row>
    <row r="213436" spans="7:15" s="29" customFormat="1" x14ac:dyDescent="0.3">
      <c r="G213436" s="15"/>
      <c r="H213436" s="15"/>
      <c r="I213436" s="15"/>
      <c r="K213436" s="15"/>
      <c r="M213436" s="15"/>
      <c r="N213436" s="30"/>
      <c r="O213436" s="15"/>
    </row>
    <row r="213437" spans="7:15" s="29" customFormat="1" x14ac:dyDescent="0.3">
      <c r="G213437" s="15"/>
      <c r="H213437" s="15"/>
      <c r="I213437" s="15"/>
      <c r="K213437" s="15"/>
      <c r="M213437" s="15"/>
      <c r="N213437" s="30"/>
      <c r="O213437" s="15"/>
    </row>
    <row r="213438" spans="7:15" s="29" customFormat="1" x14ac:dyDescent="0.3">
      <c r="G213438" s="15"/>
      <c r="H213438" s="15"/>
      <c r="I213438" s="15"/>
      <c r="K213438" s="15"/>
      <c r="M213438" s="15"/>
      <c r="N213438" s="30"/>
      <c r="O213438" s="15"/>
    </row>
    <row r="213439" spans="7:15" s="29" customFormat="1" x14ac:dyDescent="0.3">
      <c r="G213439" s="15"/>
      <c r="H213439" s="15"/>
      <c r="I213439" s="15"/>
      <c r="K213439" s="15"/>
      <c r="M213439" s="15"/>
      <c r="N213439" s="30"/>
      <c r="O213439" s="15"/>
    </row>
    <row r="213440" spans="7:15" s="29" customFormat="1" x14ac:dyDescent="0.3">
      <c r="G213440" s="15"/>
      <c r="H213440" s="15"/>
      <c r="I213440" s="15"/>
      <c r="K213440" s="15"/>
      <c r="M213440" s="15"/>
      <c r="N213440" s="30"/>
      <c r="O213440" s="15"/>
    </row>
    <row r="213441" spans="7:15" s="29" customFormat="1" x14ac:dyDescent="0.3">
      <c r="G213441" s="15"/>
      <c r="H213441" s="15"/>
      <c r="I213441" s="15"/>
      <c r="K213441" s="15"/>
      <c r="M213441" s="15"/>
      <c r="N213441" s="30"/>
      <c r="O213441" s="15"/>
    </row>
    <row r="213442" spans="7:15" s="29" customFormat="1" x14ac:dyDescent="0.3">
      <c r="G213442" s="15"/>
      <c r="H213442" s="15"/>
      <c r="I213442" s="15"/>
      <c r="K213442" s="15"/>
      <c r="M213442" s="15"/>
      <c r="N213442" s="30"/>
      <c r="O213442" s="15"/>
    </row>
    <row r="213443" spans="7:15" s="29" customFormat="1" x14ac:dyDescent="0.3">
      <c r="G213443" s="15"/>
      <c r="H213443" s="15"/>
      <c r="I213443" s="15"/>
      <c r="K213443" s="15"/>
      <c r="M213443" s="15"/>
      <c r="N213443" s="30"/>
      <c r="O213443" s="15"/>
    </row>
    <row r="213444" spans="7:15" s="29" customFormat="1" x14ac:dyDescent="0.3">
      <c r="G213444" s="15"/>
      <c r="H213444" s="15"/>
      <c r="I213444" s="15"/>
      <c r="K213444" s="15"/>
      <c r="M213444" s="15"/>
      <c r="N213444" s="30"/>
      <c r="O213444" s="15"/>
    </row>
    <row r="213445" spans="7:15" s="29" customFormat="1" x14ac:dyDescent="0.3">
      <c r="G213445" s="15"/>
      <c r="H213445" s="15"/>
      <c r="I213445" s="15"/>
      <c r="K213445" s="15"/>
      <c r="M213445" s="15"/>
      <c r="N213445" s="30"/>
      <c r="O213445" s="15"/>
    </row>
    <row r="213446" spans="7:15" s="29" customFormat="1" x14ac:dyDescent="0.3">
      <c r="G213446" s="15"/>
      <c r="H213446" s="15"/>
      <c r="I213446" s="15"/>
      <c r="K213446" s="15"/>
      <c r="M213446" s="15"/>
      <c r="N213446" s="30"/>
      <c r="O213446" s="15"/>
    </row>
    <row r="213447" spans="7:15" s="29" customFormat="1" x14ac:dyDescent="0.3">
      <c r="G213447" s="15"/>
      <c r="H213447" s="15"/>
      <c r="I213447" s="15"/>
      <c r="K213447" s="15"/>
      <c r="M213447" s="15"/>
      <c r="N213447" s="30"/>
      <c r="O213447" s="15"/>
    </row>
    <row r="213448" spans="7:15" s="29" customFormat="1" x14ac:dyDescent="0.3">
      <c r="G213448" s="15"/>
      <c r="H213448" s="15"/>
      <c r="I213448" s="15"/>
      <c r="K213448" s="15"/>
      <c r="M213448" s="15"/>
      <c r="N213448" s="30"/>
      <c r="O213448" s="15"/>
    </row>
    <row r="213449" spans="7:15" s="29" customFormat="1" x14ac:dyDescent="0.3">
      <c r="G213449" s="15"/>
      <c r="H213449" s="15"/>
      <c r="I213449" s="15"/>
      <c r="K213449" s="15"/>
      <c r="M213449" s="15"/>
      <c r="N213449" s="30"/>
      <c r="O213449" s="15"/>
    </row>
    <row r="213450" spans="7:15" s="29" customFormat="1" x14ac:dyDescent="0.3">
      <c r="G213450" s="15"/>
      <c r="H213450" s="15"/>
      <c r="I213450" s="15"/>
      <c r="K213450" s="15"/>
      <c r="M213450" s="15"/>
      <c r="N213450" s="30"/>
      <c r="O213450" s="15"/>
    </row>
    <row r="213451" spans="7:15" s="29" customFormat="1" x14ac:dyDescent="0.3">
      <c r="G213451" s="15"/>
      <c r="H213451" s="15"/>
      <c r="I213451" s="15"/>
      <c r="K213451" s="15"/>
      <c r="M213451" s="15"/>
      <c r="N213451" s="30"/>
      <c r="O213451" s="15"/>
    </row>
    <row r="213452" spans="7:15" s="29" customFormat="1" x14ac:dyDescent="0.3">
      <c r="G213452" s="15"/>
      <c r="H213452" s="15"/>
      <c r="I213452" s="15"/>
      <c r="K213452" s="15"/>
      <c r="M213452" s="15"/>
      <c r="N213452" s="30"/>
      <c r="O213452" s="15"/>
    </row>
    <row r="213453" spans="7:15" s="29" customFormat="1" x14ac:dyDescent="0.3">
      <c r="G213453" s="15"/>
      <c r="H213453" s="15"/>
      <c r="I213453" s="15"/>
      <c r="K213453" s="15"/>
      <c r="M213453" s="15"/>
      <c r="N213453" s="30"/>
      <c r="O213453" s="15"/>
    </row>
    <row r="213454" spans="7:15" s="29" customFormat="1" x14ac:dyDescent="0.3">
      <c r="G213454" s="15"/>
      <c r="H213454" s="15"/>
      <c r="I213454" s="15"/>
      <c r="K213454" s="15"/>
      <c r="M213454" s="15"/>
      <c r="N213454" s="30"/>
      <c r="O213454" s="15"/>
    </row>
    <row r="213455" spans="7:15" s="29" customFormat="1" x14ac:dyDescent="0.3">
      <c r="G213455" s="15"/>
      <c r="H213455" s="15"/>
      <c r="I213455" s="15"/>
      <c r="K213455" s="15"/>
      <c r="M213455" s="15"/>
      <c r="N213455" s="30"/>
      <c r="O213455" s="15"/>
    </row>
    <row r="213456" spans="7:15" s="29" customFormat="1" x14ac:dyDescent="0.3">
      <c r="G213456" s="15"/>
      <c r="H213456" s="15"/>
      <c r="I213456" s="15"/>
      <c r="K213456" s="15"/>
      <c r="M213456" s="15"/>
      <c r="N213456" s="30"/>
      <c r="O213456" s="15"/>
    </row>
    <row r="213457" spans="7:15" s="29" customFormat="1" x14ac:dyDescent="0.3">
      <c r="G213457" s="15"/>
      <c r="H213457" s="15"/>
      <c r="I213457" s="15"/>
      <c r="K213457" s="15"/>
      <c r="M213457" s="15"/>
      <c r="N213457" s="30"/>
      <c r="O213457" s="15"/>
    </row>
    <row r="213458" spans="7:15" s="29" customFormat="1" x14ac:dyDescent="0.3">
      <c r="G213458" s="15"/>
      <c r="H213458" s="15"/>
      <c r="I213458" s="15"/>
      <c r="K213458" s="15"/>
      <c r="M213458" s="15"/>
      <c r="N213458" s="30"/>
      <c r="O213458" s="15"/>
    </row>
    <row r="213459" spans="7:15" s="29" customFormat="1" x14ac:dyDescent="0.3">
      <c r="G213459" s="15"/>
      <c r="H213459" s="15"/>
      <c r="I213459" s="15"/>
      <c r="K213459" s="15"/>
      <c r="M213459" s="15"/>
      <c r="N213459" s="30"/>
      <c r="O213459" s="15"/>
    </row>
    <row r="213460" spans="7:15" s="29" customFormat="1" x14ac:dyDescent="0.3">
      <c r="G213460" s="15"/>
      <c r="H213460" s="15"/>
      <c r="I213460" s="15"/>
      <c r="K213460" s="15"/>
      <c r="M213460" s="15"/>
      <c r="N213460" s="30"/>
      <c r="O213460" s="15"/>
    </row>
    <row r="213461" spans="7:15" s="29" customFormat="1" x14ac:dyDescent="0.3">
      <c r="G213461" s="15"/>
      <c r="H213461" s="15"/>
      <c r="I213461" s="15"/>
      <c r="K213461" s="15"/>
      <c r="M213461" s="15"/>
      <c r="N213461" s="30"/>
      <c r="O213461" s="15"/>
    </row>
    <row r="213462" spans="7:15" s="29" customFormat="1" x14ac:dyDescent="0.3">
      <c r="G213462" s="15"/>
      <c r="H213462" s="15"/>
      <c r="I213462" s="15"/>
      <c r="K213462" s="15"/>
      <c r="M213462" s="15"/>
      <c r="N213462" s="30"/>
      <c r="O213462" s="15"/>
    </row>
    <row r="213463" spans="7:15" s="29" customFormat="1" x14ac:dyDescent="0.3">
      <c r="G213463" s="15"/>
      <c r="H213463" s="15"/>
      <c r="I213463" s="15"/>
      <c r="K213463" s="15"/>
      <c r="M213463" s="15"/>
      <c r="N213463" s="30"/>
      <c r="O213463" s="15"/>
    </row>
    <row r="213464" spans="7:15" s="29" customFormat="1" x14ac:dyDescent="0.3">
      <c r="G213464" s="15"/>
      <c r="H213464" s="15"/>
      <c r="I213464" s="15"/>
      <c r="K213464" s="15"/>
      <c r="M213464" s="15"/>
      <c r="N213464" s="30"/>
      <c r="O213464" s="15"/>
    </row>
    <row r="213465" spans="7:15" s="29" customFormat="1" x14ac:dyDescent="0.3">
      <c r="G213465" s="15"/>
      <c r="H213465" s="15"/>
      <c r="I213465" s="15"/>
      <c r="K213465" s="15"/>
      <c r="M213465" s="15"/>
      <c r="N213465" s="30"/>
      <c r="O213465" s="15"/>
    </row>
    <row r="213466" spans="7:15" s="29" customFormat="1" x14ac:dyDescent="0.3">
      <c r="G213466" s="15"/>
      <c r="H213466" s="15"/>
      <c r="I213466" s="15"/>
      <c r="K213466" s="15"/>
      <c r="M213466" s="15"/>
      <c r="N213466" s="30"/>
      <c r="O213466" s="15"/>
    </row>
    <row r="213467" spans="7:15" s="29" customFormat="1" x14ac:dyDescent="0.3">
      <c r="G213467" s="15"/>
      <c r="H213467" s="15"/>
      <c r="I213467" s="15"/>
      <c r="K213467" s="15"/>
      <c r="M213467" s="15"/>
      <c r="N213467" s="30"/>
      <c r="O213467" s="15"/>
    </row>
    <row r="213468" spans="7:15" s="29" customFormat="1" x14ac:dyDescent="0.3">
      <c r="G213468" s="15"/>
      <c r="H213468" s="15"/>
      <c r="I213468" s="15"/>
      <c r="K213468" s="15"/>
      <c r="M213468" s="15"/>
      <c r="N213468" s="30"/>
      <c r="O213468" s="15"/>
    </row>
    <row r="213469" spans="7:15" s="29" customFormat="1" x14ac:dyDescent="0.3">
      <c r="G213469" s="15"/>
      <c r="H213469" s="15"/>
      <c r="I213469" s="15"/>
      <c r="K213469" s="15"/>
      <c r="M213469" s="15"/>
      <c r="N213469" s="30"/>
      <c r="O213469" s="15"/>
    </row>
    <row r="213470" spans="7:15" s="29" customFormat="1" x14ac:dyDescent="0.3">
      <c r="G213470" s="15"/>
      <c r="H213470" s="15"/>
      <c r="I213470" s="15"/>
      <c r="K213470" s="15"/>
      <c r="M213470" s="15"/>
      <c r="N213470" s="30"/>
      <c r="O213470" s="15"/>
    </row>
    <row r="213471" spans="7:15" s="29" customFormat="1" x14ac:dyDescent="0.3">
      <c r="G213471" s="15"/>
      <c r="H213471" s="15"/>
      <c r="I213471" s="15"/>
      <c r="K213471" s="15"/>
      <c r="M213471" s="15"/>
      <c r="N213471" s="30"/>
      <c r="O213471" s="15"/>
    </row>
    <row r="213472" spans="7:15" s="29" customFormat="1" x14ac:dyDescent="0.3">
      <c r="G213472" s="15"/>
      <c r="H213472" s="15"/>
      <c r="I213472" s="15"/>
      <c r="K213472" s="15"/>
      <c r="M213472" s="15"/>
      <c r="N213472" s="30"/>
      <c r="O213472" s="15"/>
    </row>
    <row r="213473" spans="7:15" s="29" customFormat="1" x14ac:dyDescent="0.3">
      <c r="G213473" s="15"/>
      <c r="H213473" s="15"/>
      <c r="I213473" s="15"/>
      <c r="K213473" s="15"/>
      <c r="M213473" s="15"/>
      <c r="N213473" s="30"/>
      <c r="O213473" s="15"/>
    </row>
    <row r="213474" spans="7:15" s="29" customFormat="1" x14ac:dyDescent="0.3">
      <c r="G213474" s="15"/>
      <c r="H213474" s="15"/>
      <c r="I213474" s="15"/>
      <c r="K213474" s="15"/>
      <c r="M213474" s="15"/>
      <c r="N213474" s="30"/>
      <c r="O213474" s="15"/>
    </row>
    <row r="213475" spans="7:15" s="29" customFormat="1" x14ac:dyDescent="0.3">
      <c r="G213475" s="15"/>
      <c r="H213475" s="15"/>
      <c r="I213475" s="15"/>
      <c r="K213475" s="15"/>
      <c r="M213475" s="15"/>
      <c r="N213475" s="30"/>
      <c r="O213475" s="15"/>
    </row>
    <row r="213476" spans="7:15" s="29" customFormat="1" x14ac:dyDescent="0.3">
      <c r="G213476" s="15"/>
      <c r="H213476" s="15"/>
      <c r="I213476" s="15"/>
      <c r="K213476" s="15"/>
      <c r="M213476" s="15"/>
      <c r="N213476" s="30"/>
      <c r="O213476" s="15"/>
    </row>
    <row r="213477" spans="7:15" s="29" customFormat="1" x14ac:dyDescent="0.3">
      <c r="G213477" s="15"/>
      <c r="H213477" s="15"/>
      <c r="I213477" s="15"/>
      <c r="K213477" s="15"/>
      <c r="M213477" s="15"/>
      <c r="N213477" s="30"/>
      <c r="O213477" s="15"/>
    </row>
    <row r="213478" spans="7:15" s="29" customFormat="1" x14ac:dyDescent="0.3">
      <c r="G213478" s="15"/>
      <c r="H213478" s="15"/>
      <c r="I213478" s="15"/>
      <c r="K213478" s="15"/>
      <c r="M213478" s="15"/>
      <c r="N213478" s="30"/>
      <c r="O213478" s="15"/>
    </row>
    <row r="213479" spans="7:15" s="29" customFormat="1" x14ac:dyDescent="0.3">
      <c r="G213479" s="15"/>
      <c r="H213479" s="15"/>
      <c r="I213479" s="15"/>
      <c r="K213479" s="15"/>
      <c r="M213479" s="15"/>
      <c r="N213479" s="30"/>
      <c r="O213479" s="15"/>
    </row>
    <row r="213480" spans="7:15" s="29" customFormat="1" x14ac:dyDescent="0.3">
      <c r="G213480" s="15"/>
      <c r="H213480" s="15"/>
      <c r="I213480" s="15"/>
      <c r="K213480" s="15"/>
      <c r="M213480" s="15"/>
      <c r="N213480" s="30"/>
      <c r="O213480" s="15"/>
    </row>
    <row r="213481" spans="7:15" s="29" customFormat="1" x14ac:dyDescent="0.3">
      <c r="G213481" s="15"/>
      <c r="H213481" s="15"/>
      <c r="I213481" s="15"/>
      <c r="K213481" s="15"/>
      <c r="M213481" s="15"/>
      <c r="N213481" s="30"/>
      <c r="O213481" s="15"/>
    </row>
    <row r="213482" spans="7:15" s="29" customFormat="1" x14ac:dyDescent="0.3">
      <c r="G213482" s="15"/>
      <c r="H213482" s="15"/>
      <c r="I213482" s="15"/>
      <c r="K213482" s="15"/>
      <c r="M213482" s="15"/>
      <c r="N213482" s="30"/>
      <c r="O213482" s="15"/>
    </row>
    <row r="213483" spans="7:15" s="29" customFormat="1" x14ac:dyDescent="0.3">
      <c r="G213483" s="15"/>
      <c r="H213483" s="15"/>
      <c r="I213483" s="15"/>
      <c r="K213483" s="15"/>
      <c r="M213483" s="15"/>
      <c r="N213483" s="30"/>
      <c r="O213483" s="15"/>
    </row>
    <row r="213484" spans="7:15" s="29" customFormat="1" x14ac:dyDescent="0.3">
      <c r="G213484" s="15"/>
      <c r="H213484" s="15"/>
      <c r="I213484" s="15"/>
      <c r="K213484" s="15"/>
      <c r="M213484" s="15"/>
      <c r="N213484" s="30"/>
      <c r="O213484" s="15"/>
    </row>
    <row r="213485" spans="7:15" s="29" customFormat="1" x14ac:dyDescent="0.3">
      <c r="G213485" s="15"/>
      <c r="H213485" s="15"/>
      <c r="I213485" s="15"/>
      <c r="K213485" s="15"/>
      <c r="M213485" s="15"/>
      <c r="N213485" s="30"/>
      <c r="O213485" s="15"/>
    </row>
    <row r="213486" spans="7:15" s="29" customFormat="1" x14ac:dyDescent="0.3">
      <c r="G213486" s="15"/>
      <c r="H213486" s="15"/>
      <c r="I213486" s="15"/>
      <c r="K213486" s="15"/>
      <c r="M213486" s="15"/>
      <c r="N213486" s="30"/>
      <c r="O213486" s="15"/>
    </row>
    <row r="213487" spans="7:15" s="29" customFormat="1" x14ac:dyDescent="0.3">
      <c r="G213487" s="15"/>
      <c r="H213487" s="15"/>
      <c r="I213487" s="15"/>
      <c r="K213487" s="15"/>
      <c r="M213487" s="15"/>
      <c r="N213487" s="30"/>
      <c r="O213487" s="15"/>
    </row>
    <row r="213488" spans="7:15" s="29" customFormat="1" x14ac:dyDescent="0.3">
      <c r="G213488" s="15"/>
      <c r="H213488" s="15"/>
      <c r="I213488" s="15"/>
      <c r="K213488" s="15"/>
      <c r="M213488" s="15"/>
      <c r="N213488" s="30"/>
      <c r="O213488" s="15"/>
    </row>
    <row r="213489" spans="7:15" s="29" customFormat="1" x14ac:dyDescent="0.3">
      <c r="G213489" s="15"/>
      <c r="H213489" s="15"/>
      <c r="I213489" s="15"/>
      <c r="K213489" s="15"/>
      <c r="M213489" s="15"/>
      <c r="N213489" s="30"/>
      <c r="O213489" s="15"/>
    </row>
    <row r="213490" spans="7:15" s="29" customFormat="1" x14ac:dyDescent="0.3">
      <c r="G213490" s="15"/>
      <c r="H213490" s="15"/>
      <c r="I213490" s="15"/>
      <c r="K213490" s="15"/>
      <c r="M213490" s="15"/>
      <c r="N213490" s="30"/>
      <c r="O213490" s="15"/>
    </row>
    <row r="213491" spans="7:15" s="29" customFormat="1" x14ac:dyDescent="0.3">
      <c r="G213491" s="15"/>
      <c r="H213491" s="15"/>
      <c r="I213491" s="15"/>
      <c r="K213491" s="15"/>
      <c r="M213491" s="15"/>
      <c r="N213491" s="30"/>
      <c r="O213491" s="15"/>
    </row>
    <row r="213492" spans="7:15" s="29" customFormat="1" x14ac:dyDescent="0.3">
      <c r="G213492" s="15"/>
      <c r="H213492" s="15"/>
      <c r="I213492" s="15"/>
      <c r="K213492" s="15"/>
      <c r="M213492" s="15"/>
      <c r="N213492" s="30"/>
      <c r="O213492" s="15"/>
    </row>
    <row r="213493" spans="7:15" s="29" customFormat="1" x14ac:dyDescent="0.3">
      <c r="G213493" s="15"/>
      <c r="H213493" s="15"/>
      <c r="I213493" s="15"/>
      <c r="K213493" s="15"/>
      <c r="M213493" s="15"/>
      <c r="N213493" s="30"/>
      <c r="O213493" s="15"/>
    </row>
    <row r="213494" spans="7:15" s="29" customFormat="1" x14ac:dyDescent="0.3">
      <c r="G213494" s="15"/>
      <c r="H213494" s="15"/>
      <c r="I213494" s="15"/>
      <c r="K213494" s="15"/>
      <c r="M213494" s="15"/>
      <c r="N213494" s="30"/>
      <c r="O213494" s="15"/>
    </row>
    <row r="213495" spans="7:15" s="29" customFormat="1" x14ac:dyDescent="0.3">
      <c r="G213495" s="15"/>
      <c r="H213495" s="15"/>
      <c r="I213495" s="15"/>
      <c r="K213495" s="15"/>
      <c r="M213495" s="15"/>
      <c r="N213495" s="30"/>
      <c r="O213495" s="15"/>
    </row>
    <row r="213496" spans="7:15" s="29" customFormat="1" x14ac:dyDescent="0.3">
      <c r="G213496" s="15"/>
      <c r="H213496" s="15"/>
      <c r="I213496" s="15"/>
      <c r="K213496" s="15"/>
      <c r="M213496" s="15"/>
      <c r="N213496" s="30"/>
      <c r="O213496" s="15"/>
    </row>
    <row r="213497" spans="7:15" s="29" customFormat="1" x14ac:dyDescent="0.3">
      <c r="G213497" s="15"/>
      <c r="H213497" s="15"/>
      <c r="I213497" s="15"/>
      <c r="K213497" s="15"/>
      <c r="M213497" s="15"/>
      <c r="N213497" s="30"/>
      <c r="O213497" s="15"/>
    </row>
    <row r="213498" spans="7:15" s="29" customFormat="1" x14ac:dyDescent="0.3">
      <c r="G213498" s="15"/>
      <c r="H213498" s="15"/>
      <c r="I213498" s="15"/>
      <c r="K213498" s="15"/>
      <c r="M213498" s="15"/>
      <c r="N213498" s="30"/>
      <c r="O213498" s="15"/>
    </row>
    <row r="213499" spans="7:15" s="29" customFormat="1" x14ac:dyDescent="0.3">
      <c r="G213499" s="15"/>
      <c r="H213499" s="15"/>
      <c r="I213499" s="15"/>
      <c r="K213499" s="15"/>
      <c r="M213499" s="15"/>
      <c r="N213499" s="30"/>
      <c r="O213499" s="15"/>
    </row>
    <row r="213500" spans="7:15" s="29" customFormat="1" x14ac:dyDescent="0.3">
      <c r="G213500" s="15"/>
      <c r="H213500" s="15"/>
      <c r="I213500" s="15"/>
      <c r="K213500" s="15"/>
      <c r="M213500" s="15"/>
      <c r="N213500" s="30"/>
      <c r="O213500" s="15"/>
    </row>
    <row r="213501" spans="7:15" s="29" customFormat="1" x14ac:dyDescent="0.3">
      <c r="G213501" s="15"/>
      <c r="H213501" s="15"/>
      <c r="I213501" s="15"/>
      <c r="K213501" s="15"/>
      <c r="M213501" s="15"/>
      <c r="N213501" s="30"/>
      <c r="O213501" s="15"/>
    </row>
    <row r="213502" spans="7:15" s="29" customFormat="1" x14ac:dyDescent="0.3">
      <c r="G213502" s="15"/>
      <c r="H213502" s="15"/>
      <c r="I213502" s="15"/>
      <c r="K213502" s="15"/>
      <c r="M213502" s="15"/>
      <c r="N213502" s="30"/>
      <c r="O213502" s="15"/>
    </row>
    <row r="213503" spans="7:15" s="29" customFormat="1" x14ac:dyDescent="0.3">
      <c r="G213503" s="15"/>
      <c r="H213503" s="15"/>
      <c r="I213503" s="15"/>
      <c r="K213503" s="15"/>
      <c r="M213503" s="15"/>
      <c r="N213503" s="30"/>
      <c r="O213503" s="15"/>
    </row>
    <row r="213504" spans="7:15" s="29" customFormat="1" x14ac:dyDescent="0.3">
      <c r="G213504" s="15"/>
      <c r="H213504" s="15"/>
      <c r="I213504" s="15"/>
      <c r="K213504" s="15"/>
      <c r="M213504" s="15"/>
      <c r="N213504" s="30"/>
      <c r="O213504" s="15"/>
    </row>
    <row r="213505" spans="7:15" s="29" customFormat="1" x14ac:dyDescent="0.3">
      <c r="G213505" s="15"/>
      <c r="H213505" s="15"/>
      <c r="I213505" s="15"/>
      <c r="K213505" s="15"/>
      <c r="M213505" s="15"/>
      <c r="N213505" s="30"/>
      <c r="O213505" s="15"/>
    </row>
    <row r="213506" spans="7:15" s="29" customFormat="1" x14ac:dyDescent="0.3">
      <c r="G213506" s="15"/>
      <c r="H213506" s="15"/>
      <c r="I213506" s="15"/>
      <c r="K213506" s="15"/>
      <c r="M213506" s="15"/>
      <c r="N213506" s="30"/>
      <c r="O213506" s="15"/>
    </row>
    <row r="213507" spans="7:15" s="29" customFormat="1" x14ac:dyDescent="0.3">
      <c r="G213507" s="15"/>
      <c r="H213507" s="15"/>
      <c r="I213507" s="15"/>
      <c r="K213507" s="15"/>
      <c r="M213507" s="15"/>
      <c r="N213507" s="30"/>
      <c r="O213507" s="15"/>
    </row>
    <row r="213508" spans="7:15" s="29" customFormat="1" x14ac:dyDescent="0.3">
      <c r="G213508" s="15"/>
      <c r="H213508" s="15"/>
      <c r="I213508" s="15"/>
      <c r="K213508" s="15"/>
      <c r="M213508" s="15"/>
      <c r="N213508" s="30"/>
      <c r="O213508" s="15"/>
    </row>
    <row r="213509" spans="7:15" s="29" customFormat="1" x14ac:dyDescent="0.3">
      <c r="G213509" s="15"/>
      <c r="H213509" s="15"/>
      <c r="I213509" s="15"/>
      <c r="K213509" s="15"/>
      <c r="M213509" s="15"/>
      <c r="N213509" s="30"/>
      <c r="O213509" s="15"/>
    </row>
    <row r="213510" spans="7:15" s="29" customFormat="1" x14ac:dyDescent="0.3">
      <c r="G213510" s="15"/>
      <c r="H213510" s="15"/>
      <c r="I213510" s="15"/>
      <c r="K213510" s="15"/>
      <c r="M213510" s="15"/>
      <c r="N213510" s="30"/>
      <c r="O213510" s="15"/>
    </row>
    <row r="213511" spans="7:15" s="29" customFormat="1" x14ac:dyDescent="0.3">
      <c r="G213511" s="15"/>
      <c r="H213511" s="15"/>
      <c r="I213511" s="15"/>
      <c r="K213511" s="15"/>
      <c r="M213511" s="15"/>
      <c r="N213511" s="30"/>
      <c r="O213511" s="15"/>
    </row>
    <row r="213512" spans="7:15" s="29" customFormat="1" x14ac:dyDescent="0.3">
      <c r="G213512" s="15"/>
      <c r="H213512" s="15"/>
      <c r="I213512" s="15"/>
      <c r="K213512" s="15"/>
      <c r="M213512" s="15"/>
      <c r="N213512" s="30"/>
      <c r="O213512" s="15"/>
    </row>
    <row r="213513" spans="7:15" s="29" customFormat="1" x14ac:dyDescent="0.3">
      <c r="G213513" s="15"/>
      <c r="H213513" s="15"/>
      <c r="I213513" s="15"/>
      <c r="K213513" s="15"/>
      <c r="M213513" s="15"/>
      <c r="N213513" s="30"/>
      <c r="O213513" s="15"/>
    </row>
    <row r="213514" spans="7:15" s="29" customFormat="1" x14ac:dyDescent="0.3">
      <c r="G213514" s="15"/>
      <c r="H213514" s="15"/>
      <c r="I213514" s="15"/>
      <c r="K213514" s="15"/>
      <c r="M213514" s="15"/>
      <c r="N213514" s="30"/>
      <c r="O213514" s="15"/>
    </row>
    <row r="213515" spans="7:15" s="29" customFormat="1" x14ac:dyDescent="0.3">
      <c r="G213515" s="15"/>
      <c r="H213515" s="15"/>
      <c r="I213515" s="15"/>
      <c r="K213515" s="15"/>
      <c r="M213515" s="15"/>
      <c r="N213515" s="30"/>
      <c r="O213515" s="15"/>
    </row>
    <row r="213516" spans="7:15" s="29" customFormat="1" x14ac:dyDescent="0.3">
      <c r="G213516" s="15"/>
      <c r="H213516" s="15"/>
      <c r="I213516" s="15"/>
      <c r="K213516" s="15"/>
      <c r="M213516" s="15"/>
      <c r="N213516" s="30"/>
      <c r="O213516" s="15"/>
    </row>
    <row r="213517" spans="7:15" s="29" customFormat="1" x14ac:dyDescent="0.3">
      <c r="G213517" s="15"/>
      <c r="H213517" s="15"/>
      <c r="I213517" s="15"/>
      <c r="K213517" s="15"/>
      <c r="M213517" s="15"/>
      <c r="N213517" s="30"/>
      <c r="O213517" s="15"/>
    </row>
    <row r="213518" spans="7:15" s="29" customFormat="1" x14ac:dyDescent="0.3">
      <c r="G213518" s="15"/>
      <c r="H213518" s="15"/>
      <c r="I213518" s="15"/>
      <c r="K213518" s="15"/>
      <c r="M213518" s="15"/>
      <c r="N213518" s="30"/>
      <c r="O213518" s="15"/>
    </row>
    <row r="213519" spans="7:15" s="29" customFormat="1" x14ac:dyDescent="0.3">
      <c r="G213519" s="15"/>
      <c r="H213519" s="15"/>
      <c r="I213519" s="15"/>
      <c r="K213519" s="15"/>
      <c r="M213519" s="15"/>
      <c r="N213519" s="30"/>
      <c r="O213519" s="15"/>
    </row>
    <row r="213520" spans="7:15" s="29" customFormat="1" x14ac:dyDescent="0.3">
      <c r="G213520" s="15"/>
      <c r="H213520" s="15"/>
      <c r="I213520" s="15"/>
      <c r="K213520" s="15"/>
      <c r="M213520" s="15"/>
      <c r="N213520" s="30"/>
      <c r="O213520" s="15"/>
    </row>
    <row r="213521" spans="7:15" s="29" customFormat="1" x14ac:dyDescent="0.3">
      <c r="G213521" s="15"/>
      <c r="H213521" s="15"/>
      <c r="I213521" s="15"/>
      <c r="K213521" s="15"/>
      <c r="M213521" s="15"/>
      <c r="N213521" s="30"/>
      <c r="O213521" s="15"/>
    </row>
    <row r="213522" spans="7:15" s="29" customFormat="1" x14ac:dyDescent="0.3">
      <c r="G213522" s="15"/>
      <c r="H213522" s="15"/>
      <c r="I213522" s="15"/>
      <c r="K213522" s="15"/>
      <c r="M213522" s="15"/>
      <c r="N213522" s="30"/>
      <c r="O213522" s="15"/>
    </row>
    <row r="213523" spans="7:15" s="29" customFormat="1" x14ac:dyDescent="0.3">
      <c r="G213523" s="15"/>
      <c r="H213523" s="15"/>
      <c r="I213523" s="15"/>
      <c r="K213523" s="15"/>
      <c r="M213523" s="15"/>
      <c r="N213523" s="30"/>
      <c r="O213523" s="15"/>
    </row>
    <row r="213524" spans="7:15" s="29" customFormat="1" x14ac:dyDescent="0.3">
      <c r="G213524" s="15"/>
      <c r="H213524" s="15"/>
      <c r="I213524" s="15"/>
      <c r="K213524" s="15"/>
      <c r="M213524" s="15"/>
      <c r="N213524" s="30"/>
      <c r="O213524" s="15"/>
    </row>
    <row r="213525" spans="7:15" s="29" customFormat="1" x14ac:dyDescent="0.3">
      <c r="G213525" s="15"/>
      <c r="H213525" s="15"/>
      <c r="I213525" s="15"/>
      <c r="K213525" s="15"/>
      <c r="M213525" s="15"/>
      <c r="N213525" s="30"/>
      <c r="O213525" s="15"/>
    </row>
    <row r="213526" spans="7:15" s="29" customFormat="1" x14ac:dyDescent="0.3">
      <c r="G213526" s="15"/>
      <c r="H213526" s="15"/>
      <c r="I213526" s="15"/>
      <c r="K213526" s="15"/>
      <c r="M213526" s="15"/>
      <c r="N213526" s="30"/>
      <c r="O213526" s="15"/>
    </row>
    <row r="213527" spans="7:15" s="29" customFormat="1" x14ac:dyDescent="0.3">
      <c r="G213527" s="15"/>
      <c r="H213527" s="15"/>
      <c r="I213527" s="15"/>
      <c r="K213527" s="15"/>
      <c r="M213527" s="15"/>
      <c r="N213527" s="30"/>
      <c r="O213527" s="15"/>
    </row>
    <row r="213528" spans="7:15" s="29" customFormat="1" x14ac:dyDescent="0.3">
      <c r="G213528" s="15"/>
      <c r="H213528" s="15"/>
      <c r="I213528" s="15"/>
      <c r="K213528" s="15"/>
      <c r="M213528" s="15"/>
      <c r="N213528" s="30"/>
      <c r="O213528" s="15"/>
    </row>
    <row r="213529" spans="7:15" s="29" customFormat="1" x14ac:dyDescent="0.3">
      <c r="G213529" s="15"/>
      <c r="H213529" s="15"/>
      <c r="I213529" s="15"/>
      <c r="K213529" s="15"/>
      <c r="M213529" s="15"/>
      <c r="N213529" s="30"/>
      <c r="O213529" s="15"/>
    </row>
    <row r="213530" spans="7:15" s="29" customFormat="1" x14ac:dyDescent="0.3">
      <c r="G213530" s="15"/>
      <c r="H213530" s="15"/>
      <c r="I213530" s="15"/>
      <c r="K213530" s="15"/>
      <c r="M213530" s="15"/>
      <c r="N213530" s="30"/>
      <c r="O213530" s="15"/>
    </row>
    <row r="213531" spans="7:15" s="29" customFormat="1" x14ac:dyDescent="0.3">
      <c r="G213531" s="15"/>
      <c r="H213531" s="15"/>
      <c r="I213531" s="15"/>
      <c r="K213531" s="15"/>
      <c r="M213531" s="15"/>
      <c r="N213531" s="30"/>
      <c r="O213531" s="15"/>
    </row>
    <row r="213532" spans="7:15" s="29" customFormat="1" x14ac:dyDescent="0.3">
      <c r="G213532" s="15"/>
      <c r="H213532" s="15"/>
      <c r="I213532" s="15"/>
      <c r="K213532" s="15"/>
      <c r="M213532" s="15"/>
      <c r="N213532" s="30"/>
      <c r="O213532" s="15"/>
    </row>
    <row r="213533" spans="7:15" s="29" customFormat="1" x14ac:dyDescent="0.3">
      <c r="G213533" s="15"/>
      <c r="H213533" s="15"/>
      <c r="I213533" s="15"/>
      <c r="K213533" s="15"/>
      <c r="M213533" s="15"/>
      <c r="N213533" s="30"/>
      <c r="O213533" s="15"/>
    </row>
    <row r="213534" spans="7:15" s="29" customFormat="1" x14ac:dyDescent="0.3">
      <c r="G213534" s="15"/>
      <c r="H213534" s="15"/>
      <c r="I213534" s="15"/>
      <c r="K213534" s="15"/>
      <c r="M213534" s="15"/>
      <c r="N213534" s="30"/>
      <c r="O213534" s="15"/>
    </row>
    <row r="213535" spans="7:15" s="29" customFormat="1" x14ac:dyDescent="0.3">
      <c r="G213535" s="15"/>
      <c r="H213535" s="15"/>
      <c r="I213535" s="15"/>
      <c r="K213535" s="15"/>
      <c r="M213535" s="15"/>
      <c r="N213535" s="30"/>
      <c r="O213535" s="15"/>
    </row>
    <row r="213536" spans="7:15" s="29" customFormat="1" x14ac:dyDescent="0.3">
      <c r="G213536" s="15"/>
      <c r="H213536" s="15"/>
      <c r="I213536" s="15"/>
      <c r="K213536" s="15"/>
      <c r="M213536" s="15"/>
      <c r="N213536" s="30"/>
      <c r="O213536" s="15"/>
    </row>
    <row r="213537" spans="7:15" s="29" customFormat="1" x14ac:dyDescent="0.3">
      <c r="G213537" s="15"/>
      <c r="H213537" s="15"/>
      <c r="I213537" s="15"/>
      <c r="K213537" s="15"/>
      <c r="M213537" s="15"/>
      <c r="N213537" s="30"/>
      <c r="O213537" s="15"/>
    </row>
    <row r="229375" spans="7:15" s="29" customFormat="1" x14ac:dyDescent="0.3">
      <c r="G229375" s="15"/>
      <c r="H229375" s="15"/>
      <c r="I229375" s="15"/>
      <c r="K229375" s="15"/>
      <c r="M229375" s="15"/>
      <c r="N229375" s="30"/>
      <c r="O229375" s="15"/>
    </row>
    <row r="229376" spans="7:15" s="29" customFormat="1" x14ac:dyDescent="0.3">
      <c r="G229376" s="15"/>
      <c r="H229376" s="15"/>
      <c r="I229376" s="15"/>
      <c r="K229376" s="15"/>
      <c r="M229376" s="15"/>
      <c r="N229376" s="30"/>
      <c r="O229376" s="15"/>
    </row>
    <row r="229377" spans="7:15" s="29" customFormat="1" x14ac:dyDescent="0.3">
      <c r="G229377" s="15"/>
      <c r="H229377" s="15"/>
      <c r="I229377" s="15"/>
      <c r="K229377" s="15"/>
      <c r="M229377" s="15"/>
      <c r="N229377" s="30"/>
      <c r="O229377" s="15"/>
    </row>
    <row r="229378" spans="7:15" s="29" customFormat="1" x14ac:dyDescent="0.3">
      <c r="G229378" s="15"/>
      <c r="H229378" s="15"/>
      <c r="I229378" s="15"/>
      <c r="K229378" s="15"/>
      <c r="M229378" s="15"/>
      <c r="N229378" s="30"/>
      <c r="O229378" s="15"/>
    </row>
    <row r="229379" spans="7:15" s="29" customFormat="1" x14ac:dyDescent="0.3">
      <c r="G229379" s="15"/>
      <c r="H229379" s="15"/>
      <c r="I229379" s="15"/>
      <c r="K229379" s="15"/>
      <c r="M229379" s="15"/>
      <c r="N229379" s="30"/>
      <c r="O229379" s="15"/>
    </row>
    <row r="229380" spans="7:15" s="29" customFormat="1" x14ac:dyDescent="0.3">
      <c r="G229380" s="15"/>
      <c r="H229380" s="15"/>
      <c r="I229380" s="15"/>
      <c r="K229380" s="15"/>
      <c r="M229380" s="15"/>
      <c r="N229380" s="30"/>
      <c r="O229380" s="15"/>
    </row>
    <row r="229381" spans="7:15" s="29" customFormat="1" x14ac:dyDescent="0.3">
      <c r="G229381" s="15"/>
      <c r="H229381" s="15"/>
      <c r="I229381" s="15"/>
      <c r="K229381" s="15"/>
      <c r="M229381" s="15"/>
      <c r="N229381" s="30"/>
      <c r="O229381" s="15"/>
    </row>
    <row r="229382" spans="7:15" s="29" customFormat="1" x14ac:dyDescent="0.3">
      <c r="G229382" s="15"/>
      <c r="H229382" s="15"/>
      <c r="I229382" s="15"/>
      <c r="K229382" s="15"/>
      <c r="M229382" s="15"/>
      <c r="N229382" s="30"/>
      <c r="O229382" s="15"/>
    </row>
    <row r="229383" spans="7:15" s="29" customFormat="1" x14ac:dyDescent="0.3">
      <c r="G229383" s="15"/>
      <c r="H229383" s="15"/>
      <c r="I229383" s="15"/>
      <c r="K229383" s="15"/>
      <c r="M229383" s="15"/>
      <c r="N229383" s="30"/>
      <c r="O229383" s="15"/>
    </row>
    <row r="229384" spans="7:15" s="29" customFormat="1" x14ac:dyDescent="0.3">
      <c r="G229384" s="15"/>
      <c r="H229384" s="15"/>
      <c r="I229384" s="15"/>
      <c r="K229384" s="15"/>
      <c r="M229384" s="15"/>
      <c r="N229384" s="30"/>
      <c r="O229384" s="15"/>
    </row>
    <row r="229385" spans="7:15" s="29" customFormat="1" x14ac:dyDescent="0.3">
      <c r="G229385" s="15"/>
      <c r="H229385" s="15"/>
      <c r="I229385" s="15"/>
      <c r="K229385" s="15"/>
      <c r="M229385" s="15"/>
      <c r="N229385" s="30"/>
      <c r="O229385" s="15"/>
    </row>
    <row r="229386" spans="7:15" s="29" customFormat="1" x14ac:dyDescent="0.3">
      <c r="G229386" s="15"/>
      <c r="H229386" s="15"/>
      <c r="I229386" s="15"/>
      <c r="K229386" s="15"/>
      <c r="M229386" s="15"/>
      <c r="N229386" s="30"/>
      <c r="O229386" s="15"/>
    </row>
    <row r="229387" spans="7:15" s="29" customFormat="1" x14ac:dyDescent="0.3">
      <c r="G229387" s="15"/>
      <c r="H229387" s="15"/>
      <c r="I229387" s="15"/>
      <c r="K229387" s="15"/>
      <c r="M229387" s="15"/>
      <c r="N229387" s="30"/>
      <c r="O229387" s="15"/>
    </row>
    <row r="229388" spans="7:15" s="29" customFormat="1" x14ac:dyDescent="0.3">
      <c r="G229388" s="15"/>
      <c r="H229388" s="15"/>
      <c r="I229388" s="15"/>
      <c r="K229388" s="15"/>
      <c r="M229388" s="15"/>
      <c r="N229388" s="30"/>
      <c r="O229388" s="15"/>
    </row>
    <row r="229389" spans="7:15" s="29" customFormat="1" x14ac:dyDescent="0.3">
      <c r="G229389" s="15"/>
      <c r="H229389" s="15"/>
      <c r="I229389" s="15"/>
      <c r="K229389" s="15"/>
      <c r="M229389" s="15"/>
      <c r="N229389" s="30"/>
      <c r="O229389" s="15"/>
    </row>
    <row r="229390" spans="7:15" s="29" customFormat="1" x14ac:dyDescent="0.3">
      <c r="G229390" s="15"/>
      <c r="H229390" s="15"/>
      <c r="I229390" s="15"/>
      <c r="K229390" s="15"/>
      <c r="M229390" s="15"/>
      <c r="N229390" s="30"/>
      <c r="O229390" s="15"/>
    </row>
    <row r="229391" spans="7:15" s="29" customFormat="1" x14ac:dyDescent="0.3">
      <c r="G229391" s="15"/>
      <c r="H229391" s="15"/>
      <c r="I229391" s="15"/>
      <c r="K229391" s="15"/>
      <c r="M229391" s="15"/>
      <c r="N229391" s="30"/>
      <c r="O229391" s="15"/>
    </row>
    <row r="229392" spans="7:15" s="29" customFormat="1" x14ac:dyDescent="0.3">
      <c r="G229392" s="15"/>
      <c r="H229392" s="15"/>
      <c r="I229392" s="15"/>
      <c r="K229392" s="15"/>
      <c r="M229392" s="15"/>
      <c r="N229392" s="30"/>
      <c r="O229392" s="15"/>
    </row>
    <row r="229393" spans="7:15" s="29" customFormat="1" x14ac:dyDescent="0.3">
      <c r="G229393" s="15"/>
      <c r="H229393" s="15"/>
      <c r="I229393" s="15"/>
      <c r="K229393" s="15"/>
      <c r="M229393" s="15"/>
      <c r="N229393" s="30"/>
      <c r="O229393" s="15"/>
    </row>
    <row r="229394" spans="7:15" s="29" customFormat="1" x14ac:dyDescent="0.3">
      <c r="G229394" s="15"/>
      <c r="H229394" s="15"/>
      <c r="I229394" s="15"/>
      <c r="K229394" s="15"/>
      <c r="M229394" s="15"/>
      <c r="N229394" s="30"/>
      <c r="O229394" s="15"/>
    </row>
    <row r="229395" spans="7:15" s="29" customFormat="1" x14ac:dyDescent="0.3">
      <c r="G229395" s="15"/>
      <c r="H229395" s="15"/>
      <c r="I229395" s="15"/>
      <c r="K229395" s="15"/>
      <c r="M229395" s="15"/>
      <c r="N229395" s="30"/>
      <c r="O229395" s="15"/>
    </row>
    <row r="229396" spans="7:15" s="29" customFormat="1" x14ac:dyDescent="0.3">
      <c r="G229396" s="15"/>
      <c r="H229396" s="15"/>
      <c r="I229396" s="15"/>
      <c r="K229396" s="15"/>
      <c r="M229396" s="15"/>
      <c r="N229396" s="30"/>
      <c r="O229396" s="15"/>
    </row>
    <row r="229397" spans="7:15" s="29" customFormat="1" x14ac:dyDescent="0.3">
      <c r="G229397" s="15"/>
      <c r="H229397" s="15"/>
      <c r="I229397" s="15"/>
      <c r="K229397" s="15"/>
      <c r="M229397" s="15"/>
      <c r="N229397" s="30"/>
      <c r="O229397" s="15"/>
    </row>
    <row r="229398" spans="7:15" s="29" customFormat="1" x14ac:dyDescent="0.3">
      <c r="G229398" s="15"/>
      <c r="H229398" s="15"/>
      <c r="I229398" s="15"/>
      <c r="K229398" s="15"/>
      <c r="M229398" s="15"/>
      <c r="N229398" s="30"/>
      <c r="O229398" s="15"/>
    </row>
    <row r="229399" spans="7:15" s="29" customFormat="1" x14ac:dyDescent="0.3">
      <c r="G229399" s="15"/>
      <c r="H229399" s="15"/>
      <c r="I229399" s="15"/>
      <c r="K229399" s="15"/>
      <c r="M229399" s="15"/>
      <c r="N229399" s="30"/>
      <c r="O229399" s="15"/>
    </row>
    <row r="229400" spans="7:15" s="29" customFormat="1" x14ac:dyDescent="0.3">
      <c r="G229400" s="15"/>
      <c r="H229400" s="15"/>
      <c r="I229400" s="15"/>
      <c r="K229400" s="15"/>
      <c r="M229400" s="15"/>
      <c r="N229400" s="30"/>
      <c r="O229400" s="15"/>
    </row>
    <row r="229401" spans="7:15" s="29" customFormat="1" x14ac:dyDescent="0.3">
      <c r="G229401" s="15"/>
      <c r="H229401" s="15"/>
      <c r="I229401" s="15"/>
      <c r="K229401" s="15"/>
      <c r="M229401" s="15"/>
      <c r="N229401" s="30"/>
      <c r="O229401" s="15"/>
    </row>
    <row r="229402" spans="7:15" s="29" customFormat="1" x14ac:dyDescent="0.3">
      <c r="G229402" s="15"/>
      <c r="H229402" s="15"/>
      <c r="I229402" s="15"/>
      <c r="K229402" s="15"/>
      <c r="M229402" s="15"/>
      <c r="N229402" s="30"/>
      <c r="O229402" s="15"/>
    </row>
    <row r="229403" spans="7:15" s="29" customFormat="1" x14ac:dyDescent="0.3">
      <c r="G229403" s="15"/>
      <c r="H229403" s="15"/>
      <c r="I229403" s="15"/>
      <c r="K229403" s="15"/>
      <c r="M229403" s="15"/>
      <c r="N229403" s="30"/>
      <c r="O229403" s="15"/>
    </row>
    <row r="229404" spans="7:15" s="29" customFormat="1" x14ac:dyDescent="0.3">
      <c r="G229404" s="15"/>
      <c r="H229404" s="15"/>
      <c r="I229404" s="15"/>
      <c r="K229404" s="15"/>
      <c r="M229404" s="15"/>
      <c r="N229404" s="30"/>
      <c r="O229404" s="15"/>
    </row>
    <row r="229405" spans="7:15" s="29" customFormat="1" x14ac:dyDescent="0.3">
      <c r="G229405" s="15"/>
      <c r="H229405" s="15"/>
      <c r="I229405" s="15"/>
      <c r="K229405" s="15"/>
      <c r="M229405" s="15"/>
      <c r="N229405" s="30"/>
      <c r="O229405" s="15"/>
    </row>
    <row r="229406" spans="7:15" s="29" customFormat="1" x14ac:dyDescent="0.3">
      <c r="G229406" s="15"/>
      <c r="H229406" s="15"/>
      <c r="I229406" s="15"/>
      <c r="K229406" s="15"/>
      <c r="M229406" s="15"/>
      <c r="N229406" s="30"/>
      <c r="O229406" s="15"/>
    </row>
    <row r="229407" spans="7:15" s="29" customFormat="1" x14ac:dyDescent="0.3">
      <c r="G229407" s="15"/>
      <c r="H229407" s="15"/>
      <c r="I229407" s="15"/>
      <c r="K229407" s="15"/>
      <c r="M229407" s="15"/>
      <c r="N229407" s="30"/>
      <c r="O229407" s="15"/>
    </row>
    <row r="229408" spans="7:15" s="29" customFormat="1" x14ac:dyDescent="0.3">
      <c r="G229408" s="15"/>
      <c r="H229408" s="15"/>
      <c r="I229408" s="15"/>
      <c r="K229408" s="15"/>
      <c r="M229408" s="15"/>
      <c r="N229408" s="30"/>
      <c r="O229408" s="15"/>
    </row>
    <row r="229409" spans="7:15" s="29" customFormat="1" x14ac:dyDescent="0.3">
      <c r="G229409" s="15"/>
      <c r="H229409" s="15"/>
      <c r="I229409" s="15"/>
      <c r="K229409" s="15"/>
      <c r="M229409" s="15"/>
      <c r="N229409" s="30"/>
      <c r="O229409" s="15"/>
    </row>
    <row r="229410" spans="7:15" s="29" customFormat="1" x14ac:dyDescent="0.3">
      <c r="G229410" s="15"/>
      <c r="H229410" s="15"/>
      <c r="I229410" s="15"/>
      <c r="K229410" s="15"/>
      <c r="M229410" s="15"/>
      <c r="N229410" s="30"/>
      <c r="O229410" s="15"/>
    </row>
    <row r="229411" spans="7:15" s="29" customFormat="1" x14ac:dyDescent="0.3">
      <c r="G229411" s="15"/>
      <c r="H229411" s="15"/>
      <c r="I229411" s="15"/>
      <c r="K229411" s="15"/>
      <c r="M229411" s="15"/>
      <c r="N229411" s="30"/>
      <c r="O229411" s="15"/>
    </row>
    <row r="229412" spans="7:15" s="29" customFormat="1" x14ac:dyDescent="0.3">
      <c r="G229412" s="15"/>
      <c r="H229412" s="15"/>
      <c r="I229412" s="15"/>
      <c r="K229412" s="15"/>
      <c r="M229412" s="15"/>
      <c r="N229412" s="30"/>
      <c r="O229412" s="15"/>
    </row>
    <row r="229413" spans="7:15" s="29" customFormat="1" x14ac:dyDescent="0.3">
      <c r="G229413" s="15"/>
      <c r="H229413" s="15"/>
      <c r="I229413" s="15"/>
      <c r="K229413" s="15"/>
      <c r="M229413" s="15"/>
      <c r="N229413" s="30"/>
      <c r="O229413" s="15"/>
    </row>
    <row r="229414" spans="7:15" s="29" customFormat="1" x14ac:dyDescent="0.3">
      <c r="G229414" s="15"/>
      <c r="H229414" s="15"/>
      <c r="I229414" s="15"/>
      <c r="K229414" s="15"/>
      <c r="M229414" s="15"/>
      <c r="N229414" s="30"/>
      <c r="O229414" s="15"/>
    </row>
    <row r="229415" spans="7:15" s="29" customFormat="1" x14ac:dyDescent="0.3">
      <c r="G229415" s="15"/>
      <c r="H229415" s="15"/>
      <c r="I229415" s="15"/>
      <c r="K229415" s="15"/>
      <c r="M229415" s="15"/>
      <c r="N229415" s="30"/>
      <c r="O229415" s="15"/>
    </row>
    <row r="229416" spans="7:15" s="29" customFormat="1" x14ac:dyDescent="0.3">
      <c r="G229416" s="15"/>
      <c r="H229416" s="15"/>
      <c r="I229416" s="15"/>
      <c r="K229416" s="15"/>
      <c r="M229416" s="15"/>
      <c r="N229416" s="30"/>
      <c r="O229416" s="15"/>
    </row>
    <row r="229417" spans="7:15" s="29" customFormat="1" x14ac:dyDescent="0.3">
      <c r="G229417" s="15"/>
      <c r="H229417" s="15"/>
      <c r="I229417" s="15"/>
      <c r="K229417" s="15"/>
      <c r="M229417" s="15"/>
      <c r="N229417" s="30"/>
      <c r="O229417" s="15"/>
    </row>
    <row r="229418" spans="7:15" s="29" customFormat="1" x14ac:dyDescent="0.3">
      <c r="G229418" s="15"/>
      <c r="H229418" s="15"/>
      <c r="I229418" s="15"/>
      <c r="K229418" s="15"/>
      <c r="M229418" s="15"/>
      <c r="N229418" s="30"/>
      <c r="O229418" s="15"/>
    </row>
    <row r="229419" spans="7:15" s="29" customFormat="1" x14ac:dyDescent="0.3">
      <c r="G229419" s="15"/>
      <c r="H229419" s="15"/>
      <c r="I229419" s="15"/>
      <c r="K229419" s="15"/>
      <c r="M229419" s="15"/>
      <c r="N229419" s="30"/>
      <c r="O229419" s="15"/>
    </row>
    <row r="229420" spans="7:15" s="29" customFormat="1" x14ac:dyDescent="0.3">
      <c r="G229420" s="15"/>
      <c r="H229420" s="15"/>
      <c r="I229420" s="15"/>
      <c r="K229420" s="15"/>
      <c r="M229420" s="15"/>
      <c r="N229420" s="30"/>
      <c r="O229420" s="15"/>
    </row>
    <row r="229421" spans="7:15" s="29" customFormat="1" x14ac:dyDescent="0.3">
      <c r="G229421" s="15"/>
      <c r="H229421" s="15"/>
      <c r="I229421" s="15"/>
      <c r="K229421" s="15"/>
      <c r="M229421" s="15"/>
      <c r="N229421" s="30"/>
      <c r="O229421" s="15"/>
    </row>
    <row r="229422" spans="7:15" s="29" customFormat="1" x14ac:dyDescent="0.3">
      <c r="G229422" s="15"/>
      <c r="H229422" s="15"/>
      <c r="I229422" s="15"/>
      <c r="K229422" s="15"/>
      <c r="M229422" s="15"/>
      <c r="N229422" s="30"/>
      <c r="O229422" s="15"/>
    </row>
    <row r="229423" spans="7:15" s="29" customFormat="1" x14ac:dyDescent="0.3">
      <c r="G229423" s="15"/>
      <c r="H229423" s="15"/>
      <c r="I229423" s="15"/>
      <c r="K229423" s="15"/>
      <c r="M229423" s="15"/>
      <c r="N229423" s="30"/>
      <c r="O229423" s="15"/>
    </row>
    <row r="229424" spans="7:15" s="29" customFormat="1" x14ac:dyDescent="0.3">
      <c r="G229424" s="15"/>
      <c r="H229424" s="15"/>
      <c r="I229424" s="15"/>
      <c r="K229424" s="15"/>
      <c r="M229424" s="15"/>
      <c r="N229424" s="30"/>
      <c r="O229424" s="15"/>
    </row>
    <row r="229425" spans="7:15" s="29" customFormat="1" x14ac:dyDescent="0.3">
      <c r="G229425" s="15"/>
      <c r="H229425" s="15"/>
      <c r="I229425" s="15"/>
      <c r="K229425" s="15"/>
      <c r="M229425" s="15"/>
      <c r="N229425" s="30"/>
      <c r="O229425" s="15"/>
    </row>
    <row r="229426" spans="7:15" s="29" customFormat="1" x14ac:dyDescent="0.3">
      <c r="G229426" s="15"/>
      <c r="H229426" s="15"/>
      <c r="I229426" s="15"/>
      <c r="K229426" s="15"/>
      <c r="M229426" s="15"/>
      <c r="N229426" s="30"/>
      <c r="O229426" s="15"/>
    </row>
    <row r="229427" spans="7:15" s="29" customFormat="1" x14ac:dyDescent="0.3">
      <c r="G229427" s="15"/>
      <c r="H229427" s="15"/>
      <c r="I229427" s="15"/>
      <c r="K229427" s="15"/>
      <c r="M229427" s="15"/>
      <c r="N229427" s="30"/>
      <c r="O229427" s="15"/>
    </row>
    <row r="229428" spans="7:15" s="29" customFormat="1" x14ac:dyDescent="0.3">
      <c r="G229428" s="15"/>
      <c r="H229428" s="15"/>
      <c r="I229428" s="15"/>
      <c r="K229428" s="15"/>
      <c r="M229428" s="15"/>
      <c r="N229428" s="30"/>
      <c r="O229428" s="15"/>
    </row>
    <row r="229429" spans="7:15" s="29" customFormat="1" x14ac:dyDescent="0.3">
      <c r="G229429" s="15"/>
      <c r="H229429" s="15"/>
      <c r="I229429" s="15"/>
      <c r="K229429" s="15"/>
      <c r="M229429" s="15"/>
      <c r="N229429" s="30"/>
      <c r="O229429" s="15"/>
    </row>
    <row r="229430" spans="7:15" s="29" customFormat="1" x14ac:dyDescent="0.3">
      <c r="G229430" s="15"/>
      <c r="H229430" s="15"/>
      <c r="I229430" s="15"/>
      <c r="K229430" s="15"/>
      <c r="M229430" s="15"/>
      <c r="N229430" s="30"/>
      <c r="O229430" s="15"/>
    </row>
    <row r="229431" spans="7:15" s="29" customFormat="1" x14ac:dyDescent="0.3">
      <c r="G229431" s="15"/>
      <c r="H229431" s="15"/>
      <c r="I229431" s="15"/>
      <c r="K229431" s="15"/>
      <c r="M229431" s="15"/>
      <c r="N229431" s="30"/>
      <c r="O229431" s="15"/>
    </row>
    <row r="229432" spans="7:15" s="29" customFormat="1" x14ac:dyDescent="0.3">
      <c r="G229432" s="15"/>
      <c r="H229432" s="15"/>
      <c r="I229432" s="15"/>
      <c r="K229432" s="15"/>
      <c r="M229432" s="15"/>
      <c r="N229432" s="30"/>
      <c r="O229432" s="15"/>
    </row>
    <row r="229433" spans="7:15" s="29" customFormat="1" x14ac:dyDescent="0.3">
      <c r="G229433" s="15"/>
      <c r="H229433" s="15"/>
      <c r="I229433" s="15"/>
      <c r="K229433" s="15"/>
      <c r="M229433" s="15"/>
      <c r="N229433" s="30"/>
      <c r="O229433" s="15"/>
    </row>
    <row r="229434" spans="7:15" s="29" customFormat="1" x14ac:dyDescent="0.3">
      <c r="G229434" s="15"/>
      <c r="H229434" s="15"/>
      <c r="I229434" s="15"/>
      <c r="K229434" s="15"/>
      <c r="M229434" s="15"/>
      <c r="N229434" s="30"/>
      <c r="O229434" s="15"/>
    </row>
    <row r="229435" spans="7:15" s="29" customFormat="1" x14ac:dyDescent="0.3">
      <c r="G229435" s="15"/>
      <c r="H229435" s="15"/>
      <c r="I229435" s="15"/>
      <c r="K229435" s="15"/>
      <c r="M229435" s="15"/>
      <c r="N229435" s="30"/>
      <c r="O229435" s="15"/>
    </row>
    <row r="229436" spans="7:15" s="29" customFormat="1" x14ac:dyDescent="0.3">
      <c r="G229436" s="15"/>
      <c r="H229436" s="15"/>
      <c r="I229436" s="15"/>
      <c r="K229436" s="15"/>
      <c r="M229436" s="15"/>
      <c r="N229436" s="30"/>
      <c r="O229436" s="15"/>
    </row>
    <row r="229437" spans="7:15" s="29" customFormat="1" x14ac:dyDescent="0.3">
      <c r="G229437" s="15"/>
      <c r="H229437" s="15"/>
      <c r="I229437" s="15"/>
      <c r="K229437" s="15"/>
      <c r="M229437" s="15"/>
      <c r="N229437" s="30"/>
      <c r="O229437" s="15"/>
    </row>
    <row r="229438" spans="7:15" s="29" customFormat="1" x14ac:dyDescent="0.3">
      <c r="G229438" s="15"/>
      <c r="H229438" s="15"/>
      <c r="I229438" s="15"/>
      <c r="K229438" s="15"/>
      <c r="M229438" s="15"/>
      <c r="N229438" s="30"/>
      <c r="O229438" s="15"/>
    </row>
    <row r="229439" spans="7:15" s="29" customFormat="1" x14ac:dyDescent="0.3">
      <c r="G229439" s="15"/>
      <c r="H229439" s="15"/>
      <c r="I229439" s="15"/>
      <c r="K229439" s="15"/>
      <c r="M229439" s="15"/>
      <c r="N229439" s="30"/>
      <c r="O229439" s="15"/>
    </row>
    <row r="229440" spans="7:15" s="29" customFormat="1" x14ac:dyDescent="0.3">
      <c r="G229440" s="15"/>
      <c r="H229440" s="15"/>
      <c r="I229440" s="15"/>
      <c r="K229440" s="15"/>
      <c r="M229440" s="15"/>
      <c r="N229440" s="30"/>
      <c r="O229440" s="15"/>
    </row>
    <row r="229441" spans="7:15" s="29" customFormat="1" x14ac:dyDescent="0.3">
      <c r="G229441" s="15"/>
      <c r="H229441" s="15"/>
      <c r="I229441" s="15"/>
      <c r="K229441" s="15"/>
      <c r="M229441" s="15"/>
      <c r="N229441" s="30"/>
      <c r="O229441" s="15"/>
    </row>
    <row r="229442" spans="7:15" s="29" customFormat="1" x14ac:dyDescent="0.3">
      <c r="G229442" s="15"/>
      <c r="H229442" s="15"/>
      <c r="I229442" s="15"/>
      <c r="K229442" s="15"/>
      <c r="M229442" s="15"/>
      <c r="N229442" s="30"/>
      <c r="O229442" s="15"/>
    </row>
    <row r="229443" spans="7:15" s="29" customFormat="1" x14ac:dyDescent="0.3">
      <c r="G229443" s="15"/>
      <c r="H229443" s="15"/>
      <c r="I229443" s="15"/>
      <c r="K229443" s="15"/>
      <c r="M229443" s="15"/>
      <c r="N229443" s="30"/>
      <c r="O229443" s="15"/>
    </row>
    <row r="229444" spans="7:15" s="29" customFormat="1" x14ac:dyDescent="0.3">
      <c r="G229444" s="15"/>
      <c r="H229444" s="15"/>
      <c r="I229444" s="15"/>
      <c r="K229444" s="15"/>
      <c r="M229444" s="15"/>
      <c r="N229444" s="30"/>
      <c r="O229444" s="15"/>
    </row>
    <row r="229445" spans="7:15" s="29" customFormat="1" x14ac:dyDescent="0.3">
      <c r="G229445" s="15"/>
      <c r="H229445" s="15"/>
      <c r="I229445" s="15"/>
      <c r="K229445" s="15"/>
      <c r="M229445" s="15"/>
      <c r="N229445" s="30"/>
      <c r="O229445" s="15"/>
    </row>
    <row r="229446" spans="7:15" s="29" customFormat="1" x14ac:dyDescent="0.3">
      <c r="G229446" s="15"/>
      <c r="H229446" s="15"/>
      <c r="I229446" s="15"/>
      <c r="K229446" s="15"/>
      <c r="M229446" s="15"/>
      <c r="N229446" s="30"/>
      <c r="O229446" s="15"/>
    </row>
    <row r="229447" spans="7:15" s="29" customFormat="1" x14ac:dyDescent="0.3">
      <c r="G229447" s="15"/>
      <c r="H229447" s="15"/>
      <c r="I229447" s="15"/>
      <c r="K229447" s="15"/>
      <c r="M229447" s="15"/>
      <c r="N229447" s="30"/>
      <c r="O229447" s="15"/>
    </row>
    <row r="229448" spans="7:15" s="29" customFormat="1" x14ac:dyDescent="0.3">
      <c r="G229448" s="15"/>
      <c r="H229448" s="15"/>
      <c r="I229448" s="15"/>
      <c r="K229448" s="15"/>
      <c r="M229448" s="15"/>
      <c r="N229448" s="30"/>
      <c r="O229448" s="15"/>
    </row>
    <row r="229449" spans="7:15" s="29" customFormat="1" x14ac:dyDescent="0.3">
      <c r="G229449" s="15"/>
      <c r="H229449" s="15"/>
      <c r="I229449" s="15"/>
      <c r="K229449" s="15"/>
      <c r="M229449" s="15"/>
      <c r="N229449" s="30"/>
      <c r="O229449" s="15"/>
    </row>
    <row r="229450" spans="7:15" s="29" customFormat="1" x14ac:dyDescent="0.3">
      <c r="G229450" s="15"/>
      <c r="H229450" s="15"/>
      <c r="I229450" s="15"/>
      <c r="K229450" s="15"/>
      <c r="M229450" s="15"/>
      <c r="N229450" s="30"/>
      <c r="O229450" s="15"/>
    </row>
    <row r="229451" spans="7:15" s="29" customFormat="1" x14ac:dyDescent="0.3">
      <c r="G229451" s="15"/>
      <c r="H229451" s="15"/>
      <c r="I229451" s="15"/>
      <c r="K229451" s="15"/>
      <c r="M229451" s="15"/>
      <c r="N229451" s="30"/>
      <c r="O229451" s="15"/>
    </row>
    <row r="229452" spans="7:15" s="29" customFormat="1" x14ac:dyDescent="0.3">
      <c r="G229452" s="15"/>
      <c r="H229452" s="15"/>
      <c r="I229452" s="15"/>
      <c r="K229452" s="15"/>
      <c r="M229452" s="15"/>
      <c r="N229452" s="30"/>
      <c r="O229452" s="15"/>
    </row>
    <row r="229453" spans="7:15" s="29" customFormat="1" x14ac:dyDescent="0.3">
      <c r="G229453" s="15"/>
      <c r="H229453" s="15"/>
      <c r="I229453" s="15"/>
      <c r="K229453" s="15"/>
      <c r="M229453" s="15"/>
      <c r="N229453" s="30"/>
      <c r="O229453" s="15"/>
    </row>
    <row r="229454" spans="7:15" s="29" customFormat="1" x14ac:dyDescent="0.3">
      <c r="G229454" s="15"/>
      <c r="H229454" s="15"/>
      <c r="I229454" s="15"/>
      <c r="K229454" s="15"/>
      <c r="M229454" s="15"/>
      <c r="N229454" s="30"/>
      <c r="O229454" s="15"/>
    </row>
    <row r="229455" spans="7:15" s="29" customFormat="1" x14ac:dyDescent="0.3">
      <c r="G229455" s="15"/>
      <c r="H229455" s="15"/>
      <c r="I229455" s="15"/>
      <c r="K229455" s="15"/>
      <c r="M229455" s="15"/>
      <c r="N229455" s="30"/>
      <c r="O229455" s="15"/>
    </row>
    <row r="229456" spans="7:15" s="29" customFormat="1" x14ac:dyDescent="0.3">
      <c r="G229456" s="15"/>
      <c r="H229456" s="15"/>
      <c r="I229456" s="15"/>
      <c r="K229456" s="15"/>
      <c r="M229456" s="15"/>
      <c r="N229456" s="30"/>
      <c r="O229456" s="15"/>
    </row>
    <row r="229457" spans="7:15" s="29" customFormat="1" x14ac:dyDescent="0.3">
      <c r="G229457" s="15"/>
      <c r="H229457" s="15"/>
      <c r="I229457" s="15"/>
      <c r="K229457" s="15"/>
      <c r="M229457" s="15"/>
      <c r="N229457" s="30"/>
      <c r="O229457" s="15"/>
    </row>
    <row r="229458" spans="7:15" s="29" customFormat="1" x14ac:dyDescent="0.3">
      <c r="G229458" s="15"/>
      <c r="H229458" s="15"/>
      <c r="I229458" s="15"/>
      <c r="K229458" s="15"/>
      <c r="M229458" s="15"/>
      <c r="N229458" s="30"/>
      <c r="O229458" s="15"/>
    </row>
    <row r="229459" spans="7:15" s="29" customFormat="1" x14ac:dyDescent="0.3">
      <c r="G229459" s="15"/>
      <c r="H229459" s="15"/>
      <c r="I229459" s="15"/>
      <c r="K229459" s="15"/>
      <c r="M229459" s="15"/>
      <c r="N229459" s="30"/>
      <c r="O229459" s="15"/>
    </row>
    <row r="229460" spans="7:15" s="29" customFormat="1" x14ac:dyDescent="0.3">
      <c r="G229460" s="15"/>
      <c r="H229460" s="15"/>
      <c r="I229460" s="15"/>
      <c r="K229460" s="15"/>
      <c r="M229460" s="15"/>
      <c r="N229460" s="30"/>
      <c r="O229460" s="15"/>
    </row>
    <row r="229461" spans="7:15" s="29" customFormat="1" x14ac:dyDescent="0.3">
      <c r="G229461" s="15"/>
      <c r="H229461" s="15"/>
      <c r="I229461" s="15"/>
      <c r="K229461" s="15"/>
      <c r="M229461" s="15"/>
      <c r="N229461" s="30"/>
      <c r="O229461" s="15"/>
    </row>
    <row r="229462" spans="7:15" s="29" customFormat="1" x14ac:dyDescent="0.3">
      <c r="G229462" s="15"/>
      <c r="H229462" s="15"/>
      <c r="I229462" s="15"/>
      <c r="K229462" s="15"/>
      <c r="M229462" s="15"/>
      <c r="N229462" s="30"/>
      <c r="O229462" s="15"/>
    </row>
    <row r="229463" spans="7:15" s="29" customFormat="1" x14ac:dyDescent="0.3">
      <c r="G229463" s="15"/>
      <c r="H229463" s="15"/>
      <c r="I229463" s="15"/>
      <c r="K229463" s="15"/>
      <c r="M229463" s="15"/>
      <c r="N229463" s="30"/>
      <c r="O229463" s="15"/>
    </row>
    <row r="229464" spans="7:15" s="29" customFormat="1" x14ac:dyDescent="0.3">
      <c r="G229464" s="15"/>
      <c r="H229464" s="15"/>
      <c r="I229464" s="15"/>
      <c r="K229464" s="15"/>
      <c r="M229464" s="15"/>
      <c r="N229464" s="30"/>
      <c r="O229464" s="15"/>
    </row>
    <row r="229465" spans="7:15" s="29" customFormat="1" x14ac:dyDescent="0.3">
      <c r="G229465" s="15"/>
      <c r="H229465" s="15"/>
      <c r="I229465" s="15"/>
      <c r="K229465" s="15"/>
      <c r="M229465" s="15"/>
      <c r="N229465" s="30"/>
      <c r="O229465" s="15"/>
    </row>
    <row r="229466" spans="7:15" s="29" customFormat="1" x14ac:dyDescent="0.3">
      <c r="G229466" s="15"/>
      <c r="H229466" s="15"/>
      <c r="I229466" s="15"/>
      <c r="K229466" s="15"/>
      <c r="M229466" s="15"/>
      <c r="N229466" s="30"/>
      <c r="O229466" s="15"/>
    </row>
    <row r="229467" spans="7:15" s="29" customFormat="1" x14ac:dyDescent="0.3">
      <c r="G229467" s="15"/>
      <c r="H229467" s="15"/>
      <c r="I229467" s="15"/>
      <c r="K229467" s="15"/>
      <c r="M229467" s="15"/>
      <c r="N229467" s="30"/>
      <c r="O229467" s="15"/>
    </row>
    <row r="229468" spans="7:15" s="29" customFormat="1" x14ac:dyDescent="0.3">
      <c r="G229468" s="15"/>
      <c r="H229468" s="15"/>
      <c r="I229468" s="15"/>
      <c r="K229468" s="15"/>
      <c r="M229468" s="15"/>
      <c r="N229468" s="30"/>
      <c r="O229468" s="15"/>
    </row>
    <row r="229469" spans="7:15" s="29" customFormat="1" x14ac:dyDescent="0.3">
      <c r="G229469" s="15"/>
      <c r="H229469" s="15"/>
      <c r="I229469" s="15"/>
      <c r="K229469" s="15"/>
      <c r="M229469" s="15"/>
      <c r="N229469" s="30"/>
      <c r="O229469" s="15"/>
    </row>
    <row r="229470" spans="7:15" s="29" customFormat="1" x14ac:dyDescent="0.3">
      <c r="G229470" s="15"/>
      <c r="H229470" s="15"/>
      <c r="I229470" s="15"/>
      <c r="K229470" s="15"/>
      <c r="M229470" s="15"/>
      <c r="N229470" s="30"/>
      <c r="O229470" s="15"/>
    </row>
    <row r="229471" spans="7:15" s="29" customFormat="1" x14ac:dyDescent="0.3">
      <c r="G229471" s="15"/>
      <c r="H229471" s="15"/>
      <c r="I229471" s="15"/>
      <c r="K229471" s="15"/>
      <c r="M229471" s="15"/>
      <c r="N229471" s="30"/>
      <c r="O229471" s="15"/>
    </row>
    <row r="229472" spans="7:15" s="29" customFormat="1" x14ac:dyDescent="0.3">
      <c r="G229472" s="15"/>
      <c r="H229472" s="15"/>
      <c r="I229472" s="15"/>
      <c r="K229472" s="15"/>
      <c r="M229472" s="15"/>
      <c r="N229472" s="30"/>
      <c r="O229472" s="15"/>
    </row>
    <row r="229473" spans="7:15" s="29" customFormat="1" x14ac:dyDescent="0.3">
      <c r="G229473" s="15"/>
      <c r="H229473" s="15"/>
      <c r="I229473" s="15"/>
      <c r="K229473" s="15"/>
      <c r="M229473" s="15"/>
      <c r="N229473" s="30"/>
      <c r="O229473" s="15"/>
    </row>
    <row r="229474" spans="7:15" s="29" customFormat="1" x14ac:dyDescent="0.3">
      <c r="G229474" s="15"/>
      <c r="H229474" s="15"/>
      <c r="I229474" s="15"/>
      <c r="K229474" s="15"/>
      <c r="M229474" s="15"/>
      <c r="N229474" s="30"/>
      <c r="O229474" s="15"/>
    </row>
    <row r="229475" spans="7:15" s="29" customFormat="1" x14ac:dyDescent="0.3">
      <c r="G229475" s="15"/>
      <c r="H229475" s="15"/>
      <c r="I229475" s="15"/>
      <c r="K229475" s="15"/>
      <c r="M229475" s="15"/>
      <c r="N229475" s="30"/>
      <c r="O229475" s="15"/>
    </row>
    <row r="229476" spans="7:15" s="29" customFormat="1" x14ac:dyDescent="0.3">
      <c r="G229476" s="15"/>
      <c r="H229476" s="15"/>
      <c r="I229476" s="15"/>
      <c r="K229476" s="15"/>
      <c r="M229476" s="15"/>
      <c r="N229476" s="30"/>
      <c r="O229476" s="15"/>
    </row>
    <row r="229477" spans="7:15" s="29" customFormat="1" x14ac:dyDescent="0.3">
      <c r="G229477" s="15"/>
      <c r="H229477" s="15"/>
      <c r="I229477" s="15"/>
      <c r="K229477" s="15"/>
      <c r="M229477" s="15"/>
      <c r="N229477" s="30"/>
      <c r="O229477" s="15"/>
    </row>
    <row r="229478" spans="7:15" s="29" customFormat="1" x14ac:dyDescent="0.3">
      <c r="G229478" s="15"/>
      <c r="H229478" s="15"/>
      <c r="I229478" s="15"/>
      <c r="K229478" s="15"/>
      <c r="M229478" s="15"/>
      <c r="N229478" s="30"/>
      <c r="O229478" s="15"/>
    </row>
    <row r="229479" spans="7:15" s="29" customFormat="1" x14ac:dyDescent="0.3">
      <c r="G229479" s="15"/>
      <c r="H229479" s="15"/>
      <c r="I229479" s="15"/>
      <c r="K229479" s="15"/>
      <c r="M229479" s="15"/>
      <c r="N229479" s="30"/>
      <c r="O229479" s="15"/>
    </row>
    <row r="229480" spans="7:15" s="29" customFormat="1" x14ac:dyDescent="0.3">
      <c r="G229480" s="15"/>
      <c r="H229480" s="15"/>
      <c r="I229480" s="15"/>
      <c r="K229480" s="15"/>
      <c r="M229480" s="15"/>
      <c r="N229480" s="30"/>
      <c r="O229480" s="15"/>
    </row>
    <row r="229481" spans="7:15" s="29" customFormat="1" x14ac:dyDescent="0.3">
      <c r="G229481" s="15"/>
      <c r="H229481" s="15"/>
      <c r="I229481" s="15"/>
      <c r="K229481" s="15"/>
      <c r="M229481" s="15"/>
      <c r="N229481" s="30"/>
      <c r="O229481" s="15"/>
    </row>
    <row r="229482" spans="7:15" s="29" customFormat="1" x14ac:dyDescent="0.3">
      <c r="G229482" s="15"/>
      <c r="H229482" s="15"/>
      <c r="I229482" s="15"/>
      <c r="K229482" s="15"/>
      <c r="M229482" s="15"/>
      <c r="N229482" s="30"/>
      <c r="O229482" s="15"/>
    </row>
    <row r="229483" spans="7:15" s="29" customFormat="1" x14ac:dyDescent="0.3">
      <c r="G229483" s="15"/>
      <c r="H229483" s="15"/>
      <c r="I229483" s="15"/>
      <c r="K229483" s="15"/>
      <c r="M229483" s="15"/>
      <c r="N229483" s="30"/>
      <c r="O229483" s="15"/>
    </row>
    <row r="229484" spans="7:15" s="29" customFormat="1" x14ac:dyDescent="0.3">
      <c r="G229484" s="15"/>
      <c r="H229484" s="15"/>
      <c r="I229484" s="15"/>
      <c r="K229484" s="15"/>
      <c r="M229484" s="15"/>
      <c r="N229484" s="30"/>
      <c r="O229484" s="15"/>
    </row>
    <row r="229485" spans="7:15" s="29" customFormat="1" x14ac:dyDescent="0.3">
      <c r="G229485" s="15"/>
      <c r="H229485" s="15"/>
      <c r="I229485" s="15"/>
      <c r="K229485" s="15"/>
      <c r="M229485" s="15"/>
      <c r="N229485" s="30"/>
      <c r="O229485" s="15"/>
    </row>
    <row r="229486" spans="7:15" s="29" customFormat="1" x14ac:dyDescent="0.3">
      <c r="G229486" s="15"/>
      <c r="H229486" s="15"/>
      <c r="I229486" s="15"/>
      <c r="K229486" s="15"/>
      <c r="M229486" s="15"/>
      <c r="N229486" s="30"/>
      <c r="O229486" s="15"/>
    </row>
    <row r="229487" spans="7:15" s="29" customFormat="1" x14ac:dyDescent="0.3">
      <c r="G229487" s="15"/>
      <c r="H229487" s="15"/>
      <c r="I229487" s="15"/>
      <c r="K229487" s="15"/>
      <c r="M229487" s="15"/>
      <c r="N229487" s="30"/>
      <c r="O229487" s="15"/>
    </row>
    <row r="229488" spans="7:15" s="29" customFormat="1" x14ac:dyDescent="0.3">
      <c r="G229488" s="15"/>
      <c r="H229488" s="15"/>
      <c r="I229488" s="15"/>
      <c r="K229488" s="15"/>
      <c r="M229488" s="15"/>
      <c r="N229488" s="30"/>
      <c r="O229488" s="15"/>
    </row>
    <row r="229489" spans="7:15" s="29" customFormat="1" x14ac:dyDescent="0.3">
      <c r="G229489" s="15"/>
      <c r="H229489" s="15"/>
      <c r="I229489" s="15"/>
      <c r="K229489" s="15"/>
      <c r="M229489" s="15"/>
      <c r="N229489" s="30"/>
      <c r="O229489" s="15"/>
    </row>
    <row r="229490" spans="7:15" s="29" customFormat="1" x14ac:dyDescent="0.3">
      <c r="G229490" s="15"/>
      <c r="H229490" s="15"/>
      <c r="I229490" s="15"/>
      <c r="K229490" s="15"/>
      <c r="M229490" s="15"/>
      <c r="N229490" s="30"/>
      <c r="O229490" s="15"/>
    </row>
    <row r="229491" spans="7:15" s="29" customFormat="1" x14ac:dyDescent="0.3">
      <c r="G229491" s="15"/>
      <c r="H229491" s="15"/>
      <c r="I229491" s="15"/>
      <c r="K229491" s="15"/>
      <c r="M229491" s="15"/>
      <c r="N229491" s="30"/>
      <c r="O229491" s="15"/>
    </row>
    <row r="229492" spans="7:15" s="29" customFormat="1" x14ac:dyDescent="0.3">
      <c r="G229492" s="15"/>
      <c r="H229492" s="15"/>
      <c r="I229492" s="15"/>
      <c r="K229492" s="15"/>
      <c r="M229492" s="15"/>
      <c r="N229492" s="30"/>
      <c r="O229492" s="15"/>
    </row>
    <row r="229493" spans="7:15" s="29" customFormat="1" x14ac:dyDescent="0.3">
      <c r="G229493" s="15"/>
      <c r="H229493" s="15"/>
      <c r="I229493" s="15"/>
      <c r="K229493" s="15"/>
      <c r="M229493" s="15"/>
      <c r="N229493" s="30"/>
      <c r="O229493" s="15"/>
    </row>
    <row r="229494" spans="7:15" s="29" customFormat="1" x14ac:dyDescent="0.3">
      <c r="G229494" s="15"/>
      <c r="H229494" s="15"/>
      <c r="I229494" s="15"/>
      <c r="K229494" s="15"/>
      <c r="M229494" s="15"/>
      <c r="N229494" s="30"/>
      <c r="O229494" s="15"/>
    </row>
    <row r="229495" spans="7:15" s="29" customFormat="1" x14ac:dyDescent="0.3">
      <c r="G229495" s="15"/>
      <c r="H229495" s="15"/>
      <c r="I229495" s="15"/>
      <c r="K229495" s="15"/>
      <c r="M229495" s="15"/>
      <c r="N229495" s="30"/>
      <c r="O229495" s="15"/>
    </row>
    <row r="229496" spans="7:15" s="29" customFormat="1" x14ac:dyDescent="0.3">
      <c r="G229496" s="15"/>
      <c r="H229496" s="15"/>
      <c r="I229496" s="15"/>
      <c r="K229496" s="15"/>
      <c r="M229496" s="15"/>
      <c r="N229496" s="30"/>
      <c r="O229496" s="15"/>
    </row>
    <row r="229497" spans="7:15" s="29" customFormat="1" x14ac:dyDescent="0.3">
      <c r="G229497" s="15"/>
      <c r="H229497" s="15"/>
      <c r="I229497" s="15"/>
      <c r="K229497" s="15"/>
      <c r="M229497" s="15"/>
      <c r="N229497" s="30"/>
      <c r="O229497" s="15"/>
    </row>
    <row r="229498" spans="7:15" s="29" customFormat="1" x14ac:dyDescent="0.3">
      <c r="G229498" s="15"/>
      <c r="H229498" s="15"/>
      <c r="I229498" s="15"/>
      <c r="K229498" s="15"/>
      <c r="M229498" s="15"/>
      <c r="N229498" s="30"/>
      <c r="O229498" s="15"/>
    </row>
    <row r="229499" spans="7:15" s="29" customFormat="1" x14ac:dyDescent="0.3">
      <c r="G229499" s="15"/>
      <c r="H229499" s="15"/>
      <c r="I229499" s="15"/>
      <c r="K229499" s="15"/>
      <c r="M229499" s="15"/>
      <c r="N229499" s="30"/>
      <c r="O229499" s="15"/>
    </row>
    <row r="229500" spans="7:15" s="29" customFormat="1" x14ac:dyDescent="0.3">
      <c r="G229500" s="15"/>
      <c r="H229500" s="15"/>
      <c r="I229500" s="15"/>
      <c r="K229500" s="15"/>
      <c r="M229500" s="15"/>
      <c r="N229500" s="30"/>
      <c r="O229500" s="15"/>
    </row>
    <row r="229501" spans="7:15" s="29" customFormat="1" x14ac:dyDescent="0.3">
      <c r="G229501" s="15"/>
      <c r="H229501" s="15"/>
      <c r="I229501" s="15"/>
      <c r="K229501" s="15"/>
      <c r="M229501" s="15"/>
      <c r="N229501" s="30"/>
      <c r="O229501" s="15"/>
    </row>
    <row r="229502" spans="7:15" s="29" customFormat="1" x14ac:dyDescent="0.3">
      <c r="G229502" s="15"/>
      <c r="H229502" s="15"/>
      <c r="I229502" s="15"/>
      <c r="K229502" s="15"/>
      <c r="M229502" s="15"/>
      <c r="N229502" s="30"/>
      <c r="O229502" s="15"/>
    </row>
    <row r="229503" spans="7:15" s="29" customFormat="1" x14ac:dyDescent="0.3">
      <c r="G229503" s="15"/>
      <c r="H229503" s="15"/>
      <c r="I229503" s="15"/>
      <c r="K229503" s="15"/>
      <c r="M229503" s="15"/>
      <c r="N229503" s="30"/>
      <c r="O229503" s="15"/>
    </row>
    <row r="229504" spans="7:15" s="29" customFormat="1" x14ac:dyDescent="0.3">
      <c r="G229504" s="15"/>
      <c r="H229504" s="15"/>
      <c r="I229504" s="15"/>
      <c r="K229504" s="15"/>
      <c r="M229504" s="15"/>
      <c r="N229504" s="30"/>
      <c r="O229504" s="15"/>
    </row>
    <row r="229505" spans="7:15" s="29" customFormat="1" x14ac:dyDescent="0.3">
      <c r="G229505" s="15"/>
      <c r="H229505" s="15"/>
      <c r="I229505" s="15"/>
      <c r="K229505" s="15"/>
      <c r="M229505" s="15"/>
      <c r="N229505" s="30"/>
      <c r="O229505" s="15"/>
    </row>
    <row r="229506" spans="7:15" s="29" customFormat="1" x14ac:dyDescent="0.3">
      <c r="G229506" s="15"/>
      <c r="H229506" s="15"/>
      <c r="I229506" s="15"/>
      <c r="K229506" s="15"/>
      <c r="M229506" s="15"/>
      <c r="N229506" s="30"/>
      <c r="O229506" s="15"/>
    </row>
    <row r="229507" spans="7:15" s="29" customFormat="1" x14ac:dyDescent="0.3">
      <c r="G229507" s="15"/>
      <c r="H229507" s="15"/>
      <c r="I229507" s="15"/>
      <c r="K229507" s="15"/>
      <c r="M229507" s="15"/>
      <c r="N229507" s="30"/>
      <c r="O229507" s="15"/>
    </row>
    <row r="229508" spans="7:15" s="29" customFormat="1" x14ac:dyDescent="0.3">
      <c r="G229508" s="15"/>
      <c r="H229508" s="15"/>
      <c r="I229508" s="15"/>
      <c r="K229508" s="15"/>
      <c r="M229508" s="15"/>
      <c r="N229508" s="30"/>
      <c r="O229508" s="15"/>
    </row>
    <row r="229509" spans="7:15" s="29" customFormat="1" x14ac:dyDescent="0.3">
      <c r="G229509" s="15"/>
      <c r="H229509" s="15"/>
      <c r="I229509" s="15"/>
      <c r="K229509" s="15"/>
      <c r="M229509" s="15"/>
      <c r="N229509" s="30"/>
      <c r="O229509" s="15"/>
    </row>
    <row r="229510" spans="7:15" s="29" customFormat="1" x14ac:dyDescent="0.3">
      <c r="G229510" s="15"/>
      <c r="H229510" s="15"/>
      <c r="I229510" s="15"/>
      <c r="K229510" s="15"/>
      <c r="M229510" s="15"/>
      <c r="N229510" s="30"/>
      <c r="O229510" s="15"/>
    </row>
    <row r="229511" spans="7:15" s="29" customFormat="1" x14ac:dyDescent="0.3">
      <c r="G229511" s="15"/>
      <c r="H229511" s="15"/>
      <c r="I229511" s="15"/>
      <c r="K229511" s="15"/>
      <c r="M229511" s="15"/>
      <c r="N229511" s="30"/>
      <c r="O229511" s="15"/>
    </row>
    <row r="229512" spans="7:15" s="29" customFormat="1" x14ac:dyDescent="0.3">
      <c r="G229512" s="15"/>
      <c r="H229512" s="15"/>
      <c r="I229512" s="15"/>
      <c r="K229512" s="15"/>
      <c r="M229512" s="15"/>
      <c r="N229512" s="30"/>
      <c r="O229512" s="15"/>
    </row>
    <row r="229513" spans="7:15" s="29" customFormat="1" x14ac:dyDescent="0.3">
      <c r="G229513" s="15"/>
      <c r="H229513" s="15"/>
      <c r="I229513" s="15"/>
      <c r="K229513" s="15"/>
      <c r="M229513" s="15"/>
      <c r="N229513" s="30"/>
      <c r="O229513" s="15"/>
    </row>
    <row r="229514" spans="7:15" s="29" customFormat="1" x14ac:dyDescent="0.3">
      <c r="G229514" s="15"/>
      <c r="H229514" s="15"/>
      <c r="I229514" s="15"/>
      <c r="K229514" s="15"/>
      <c r="M229514" s="15"/>
      <c r="N229514" s="30"/>
      <c r="O229514" s="15"/>
    </row>
    <row r="229515" spans="7:15" s="29" customFormat="1" x14ac:dyDescent="0.3">
      <c r="G229515" s="15"/>
      <c r="H229515" s="15"/>
      <c r="I229515" s="15"/>
      <c r="K229515" s="15"/>
      <c r="M229515" s="15"/>
      <c r="N229515" s="30"/>
      <c r="O229515" s="15"/>
    </row>
    <row r="229516" spans="7:15" s="29" customFormat="1" x14ac:dyDescent="0.3">
      <c r="G229516" s="15"/>
      <c r="H229516" s="15"/>
      <c r="I229516" s="15"/>
      <c r="K229516" s="15"/>
      <c r="M229516" s="15"/>
      <c r="N229516" s="30"/>
      <c r="O229516" s="15"/>
    </row>
    <row r="229517" spans="7:15" s="29" customFormat="1" x14ac:dyDescent="0.3">
      <c r="G229517" s="15"/>
      <c r="H229517" s="15"/>
      <c r="I229517" s="15"/>
      <c r="K229517" s="15"/>
      <c r="M229517" s="15"/>
      <c r="N229517" s="30"/>
      <c r="O229517" s="15"/>
    </row>
    <row r="229518" spans="7:15" s="29" customFormat="1" x14ac:dyDescent="0.3">
      <c r="G229518" s="15"/>
      <c r="H229518" s="15"/>
      <c r="I229518" s="15"/>
      <c r="K229518" s="15"/>
      <c r="M229518" s="15"/>
      <c r="N229518" s="30"/>
      <c r="O229518" s="15"/>
    </row>
    <row r="229519" spans="7:15" s="29" customFormat="1" x14ac:dyDescent="0.3">
      <c r="G229519" s="15"/>
      <c r="H229519" s="15"/>
      <c r="I229519" s="15"/>
      <c r="K229519" s="15"/>
      <c r="M229519" s="15"/>
      <c r="N229519" s="30"/>
      <c r="O229519" s="15"/>
    </row>
    <row r="229520" spans="7:15" s="29" customFormat="1" x14ac:dyDescent="0.3">
      <c r="G229520" s="15"/>
      <c r="H229520" s="15"/>
      <c r="I229520" s="15"/>
      <c r="K229520" s="15"/>
      <c r="M229520" s="15"/>
      <c r="N229520" s="30"/>
      <c r="O229520" s="15"/>
    </row>
    <row r="229521" spans="7:15" s="29" customFormat="1" x14ac:dyDescent="0.3">
      <c r="G229521" s="15"/>
      <c r="H229521" s="15"/>
      <c r="I229521" s="15"/>
      <c r="K229521" s="15"/>
      <c r="M229521" s="15"/>
      <c r="N229521" s="30"/>
      <c r="O229521" s="15"/>
    </row>
    <row r="229522" spans="7:15" s="29" customFormat="1" x14ac:dyDescent="0.3">
      <c r="G229522" s="15"/>
      <c r="H229522" s="15"/>
      <c r="I229522" s="15"/>
      <c r="K229522" s="15"/>
      <c r="M229522" s="15"/>
      <c r="N229522" s="30"/>
      <c r="O229522" s="15"/>
    </row>
    <row r="229523" spans="7:15" s="29" customFormat="1" x14ac:dyDescent="0.3">
      <c r="G229523" s="15"/>
      <c r="H229523" s="15"/>
      <c r="I229523" s="15"/>
      <c r="K229523" s="15"/>
      <c r="M229523" s="15"/>
      <c r="N229523" s="30"/>
      <c r="O229523" s="15"/>
    </row>
    <row r="229524" spans="7:15" s="29" customFormat="1" x14ac:dyDescent="0.3">
      <c r="G229524" s="15"/>
      <c r="H229524" s="15"/>
      <c r="I229524" s="15"/>
      <c r="K229524" s="15"/>
      <c r="M229524" s="15"/>
      <c r="N229524" s="30"/>
      <c r="O229524" s="15"/>
    </row>
    <row r="229525" spans="7:15" s="29" customFormat="1" x14ac:dyDescent="0.3">
      <c r="G229525" s="15"/>
      <c r="H229525" s="15"/>
      <c r="I229525" s="15"/>
      <c r="K229525" s="15"/>
      <c r="M229525" s="15"/>
      <c r="N229525" s="30"/>
      <c r="O229525" s="15"/>
    </row>
    <row r="229526" spans="7:15" s="29" customFormat="1" x14ac:dyDescent="0.3">
      <c r="G229526" s="15"/>
      <c r="H229526" s="15"/>
      <c r="I229526" s="15"/>
      <c r="K229526" s="15"/>
      <c r="M229526" s="15"/>
      <c r="N229526" s="30"/>
      <c r="O229526" s="15"/>
    </row>
    <row r="229527" spans="7:15" s="29" customFormat="1" x14ac:dyDescent="0.3">
      <c r="G229527" s="15"/>
      <c r="H229527" s="15"/>
      <c r="I229527" s="15"/>
      <c r="K229527" s="15"/>
      <c r="M229527" s="15"/>
      <c r="N229527" s="30"/>
      <c r="O229527" s="15"/>
    </row>
    <row r="229528" spans="7:15" s="29" customFormat="1" x14ac:dyDescent="0.3">
      <c r="G229528" s="15"/>
      <c r="H229528" s="15"/>
      <c r="I229528" s="15"/>
      <c r="K229528" s="15"/>
      <c r="M229528" s="15"/>
      <c r="N229528" s="30"/>
      <c r="O229528" s="15"/>
    </row>
    <row r="229529" spans="7:15" s="29" customFormat="1" x14ac:dyDescent="0.3">
      <c r="G229529" s="15"/>
      <c r="H229529" s="15"/>
      <c r="I229529" s="15"/>
      <c r="K229529" s="15"/>
      <c r="M229529" s="15"/>
      <c r="N229529" s="30"/>
      <c r="O229529" s="15"/>
    </row>
    <row r="229530" spans="7:15" s="29" customFormat="1" x14ac:dyDescent="0.3">
      <c r="G229530" s="15"/>
      <c r="H229530" s="15"/>
      <c r="I229530" s="15"/>
      <c r="K229530" s="15"/>
      <c r="M229530" s="15"/>
      <c r="N229530" s="30"/>
      <c r="O229530" s="15"/>
    </row>
    <row r="229531" spans="7:15" s="29" customFormat="1" x14ac:dyDescent="0.3">
      <c r="G229531" s="15"/>
      <c r="H229531" s="15"/>
      <c r="I229531" s="15"/>
      <c r="K229531" s="15"/>
      <c r="M229531" s="15"/>
      <c r="N229531" s="30"/>
      <c r="O229531" s="15"/>
    </row>
    <row r="229532" spans="7:15" s="29" customFormat="1" x14ac:dyDescent="0.3">
      <c r="G229532" s="15"/>
      <c r="H229532" s="15"/>
      <c r="I229532" s="15"/>
      <c r="K229532" s="15"/>
      <c r="M229532" s="15"/>
      <c r="N229532" s="30"/>
      <c r="O229532" s="15"/>
    </row>
    <row r="229533" spans="7:15" s="29" customFormat="1" x14ac:dyDescent="0.3">
      <c r="G229533" s="15"/>
      <c r="H229533" s="15"/>
      <c r="I229533" s="15"/>
      <c r="K229533" s="15"/>
      <c r="M229533" s="15"/>
      <c r="N229533" s="30"/>
      <c r="O229533" s="15"/>
    </row>
    <row r="229534" spans="7:15" s="29" customFormat="1" x14ac:dyDescent="0.3">
      <c r="G229534" s="15"/>
      <c r="H229534" s="15"/>
      <c r="I229534" s="15"/>
      <c r="K229534" s="15"/>
      <c r="M229534" s="15"/>
      <c r="N229534" s="30"/>
      <c r="O229534" s="15"/>
    </row>
    <row r="229535" spans="7:15" s="29" customFormat="1" x14ac:dyDescent="0.3">
      <c r="G229535" s="15"/>
      <c r="H229535" s="15"/>
      <c r="I229535" s="15"/>
      <c r="K229535" s="15"/>
      <c r="M229535" s="15"/>
      <c r="N229535" s="30"/>
      <c r="O229535" s="15"/>
    </row>
    <row r="229536" spans="7:15" s="29" customFormat="1" x14ac:dyDescent="0.3">
      <c r="G229536" s="15"/>
      <c r="H229536" s="15"/>
      <c r="I229536" s="15"/>
      <c r="K229536" s="15"/>
      <c r="M229536" s="15"/>
      <c r="N229536" s="30"/>
      <c r="O229536" s="15"/>
    </row>
    <row r="229537" spans="7:15" s="29" customFormat="1" x14ac:dyDescent="0.3">
      <c r="G229537" s="15"/>
      <c r="H229537" s="15"/>
      <c r="I229537" s="15"/>
      <c r="K229537" s="15"/>
      <c r="M229537" s="15"/>
      <c r="N229537" s="30"/>
      <c r="O229537" s="15"/>
    </row>
    <row r="229538" spans="7:15" s="29" customFormat="1" x14ac:dyDescent="0.3">
      <c r="G229538" s="15"/>
      <c r="H229538" s="15"/>
      <c r="I229538" s="15"/>
      <c r="K229538" s="15"/>
      <c r="M229538" s="15"/>
      <c r="N229538" s="30"/>
      <c r="O229538" s="15"/>
    </row>
    <row r="229539" spans="7:15" s="29" customFormat="1" x14ac:dyDescent="0.3">
      <c r="G229539" s="15"/>
      <c r="H229539" s="15"/>
      <c r="I229539" s="15"/>
      <c r="K229539" s="15"/>
      <c r="M229539" s="15"/>
      <c r="N229539" s="30"/>
      <c r="O229539" s="15"/>
    </row>
    <row r="229540" spans="7:15" s="29" customFormat="1" x14ac:dyDescent="0.3">
      <c r="G229540" s="15"/>
      <c r="H229540" s="15"/>
      <c r="I229540" s="15"/>
      <c r="K229540" s="15"/>
      <c r="M229540" s="15"/>
      <c r="N229540" s="30"/>
      <c r="O229540" s="15"/>
    </row>
    <row r="229541" spans="7:15" s="29" customFormat="1" x14ac:dyDescent="0.3">
      <c r="G229541" s="15"/>
      <c r="H229541" s="15"/>
      <c r="I229541" s="15"/>
      <c r="K229541" s="15"/>
      <c r="M229541" s="15"/>
      <c r="N229541" s="30"/>
      <c r="O229541" s="15"/>
    </row>
    <row r="229542" spans="7:15" s="29" customFormat="1" x14ac:dyDescent="0.3">
      <c r="G229542" s="15"/>
      <c r="H229542" s="15"/>
      <c r="I229542" s="15"/>
      <c r="K229542" s="15"/>
      <c r="M229542" s="15"/>
      <c r="N229542" s="30"/>
      <c r="O229542" s="15"/>
    </row>
    <row r="229543" spans="7:15" s="29" customFormat="1" x14ac:dyDescent="0.3">
      <c r="G229543" s="15"/>
      <c r="H229543" s="15"/>
      <c r="I229543" s="15"/>
      <c r="K229543" s="15"/>
      <c r="M229543" s="15"/>
      <c r="N229543" s="30"/>
      <c r="O229543" s="15"/>
    </row>
    <row r="229544" spans="7:15" s="29" customFormat="1" x14ac:dyDescent="0.3">
      <c r="G229544" s="15"/>
      <c r="H229544" s="15"/>
      <c r="I229544" s="15"/>
      <c r="K229544" s="15"/>
      <c r="M229544" s="15"/>
      <c r="N229544" s="30"/>
      <c r="O229544" s="15"/>
    </row>
    <row r="229545" spans="7:15" s="29" customFormat="1" x14ac:dyDescent="0.3">
      <c r="G229545" s="15"/>
      <c r="H229545" s="15"/>
      <c r="I229545" s="15"/>
      <c r="K229545" s="15"/>
      <c r="M229545" s="15"/>
      <c r="N229545" s="30"/>
      <c r="O229545" s="15"/>
    </row>
    <row r="229546" spans="7:15" s="29" customFormat="1" x14ac:dyDescent="0.3">
      <c r="G229546" s="15"/>
      <c r="H229546" s="15"/>
      <c r="I229546" s="15"/>
      <c r="K229546" s="15"/>
      <c r="M229546" s="15"/>
      <c r="N229546" s="30"/>
      <c r="O229546" s="15"/>
    </row>
    <row r="229547" spans="7:15" s="29" customFormat="1" x14ac:dyDescent="0.3">
      <c r="G229547" s="15"/>
      <c r="H229547" s="15"/>
      <c r="I229547" s="15"/>
      <c r="K229547" s="15"/>
      <c r="M229547" s="15"/>
      <c r="N229547" s="30"/>
      <c r="O229547" s="15"/>
    </row>
    <row r="229548" spans="7:15" s="29" customFormat="1" x14ac:dyDescent="0.3">
      <c r="G229548" s="15"/>
      <c r="H229548" s="15"/>
      <c r="I229548" s="15"/>
      <c r="K229548" s="15"/>
      <c r="M229548" s="15"/>
      <c r="N229548" s="30"/>
      <c r="O229548" s="15"/>
    </row>
    <row r="229549" spans="7:15" s="29" customFormat="1" x14ac:dyDescent="0.3">
      <c r="G229549" s="15"/>
      <c r="H229549" s="15"/>
      <c r="I229549" s="15"/>
      <c r="K229549" s="15"/>
      <c r="M229549" s="15"/>
      <c r="N229549" s="30"/>
      <c r="O229549" s="15"/>
    </row>
    <row r="229550" spans="7:15" s="29" customFormat="1" x14ac:dyDescent="0.3">
      <c r="G229550" s="15"/>
      <c r="H229550" s="15"/>
      <c r="I229550" s="15"/>
      <c r="K229550" s="15"/>
      <c r="M229550" s="15"/>
      <c r="N229550" s="30"/>
      <c r="O229550" s="15"/>
    </row>
    <row r="229551" spans="7:15" s="29" customFormat="1" x14ac:dyDescent="0.3">
      <c r="G229551" s="15"/>
      <c r="H229551" s="15"/>
      <c r="I229551" s="15"/>
      <c r="K229551" s="15"/>
      <c r="M229551" s="15"/>
      <c r="N229551" s="30"/>
      <c r="O229551" s="15"/>
    </row>
    <row r="229552" spans="7:15" s="29" customFormat="1" x14ac:dyDescent="0.3">
      <c r="G229552" s="15"/>
      <c r="H229552" s="15"/>
      <c r="I229552" s="15"/>
      <c r="K229552" s="15"/>
      <c r="M229552" s="15"/>
      <c r="N229552" s="30"/>
      <c r="O229552" s="15"/>
    </row>
    <row r="229553" spans="7:15" s="29" customFormat="1" x14ac:dyDescent="0.3">
      <c r="G229553" s="15"/>
      <c r="H229553" s="15"/>
      <c r="I229553" s="15"/>
      <c r="K229553" s="15"/>
      <c r="M229553" s="15"/>
      <c r="N229553" s="30"/>
      <c r="O229553" s="15"/>
    </row>
    <row r="229554" spans="7:15" s="29" customFormat="1" x14ac:dyDescent="0.3">
      <c r="G229554" s="15"/>
      <c r="H229554" s="15"/>
      <c r="I229554" s="15"/>
      <c r="K229554" s="15"/>
      <c r="M229554" s="15"/>
      <c r="N229554" s="30"/>
      <c r="O229554" s="15"/>
    </row>
    <row r="229555" spans="7:15" s="29" customFormat="1" x14ac:dyDescent="0.3">
      <c r="G229555" s="15"/>
      <c r="H229555" s="15"/>
      <c r="I229555" s="15"/>
      <c r="K229555" s="15"/>
      <c r="M229555" s="15"/>
      <c r="N229555" s="30"/>
      <c r="O229555" s="15"/>
    </row>
    <row r="229556" spans="7:15" s="29" customFormat="1" x14ac:dyDescent="0.3">
      <c r="G229556" s="15"/>
      <c r="H229556" s="15"/>
      <c r="I229556" s="15"/>
      <c r="K229556" s="15"/>
      <c r="M229556" s="15"/>
      <c r="N229556" s="30"/>
      <c r="O229556" s="15"/>
    </row>
    <row r="229557" spans="7:15" s="29" customFormat="1" x14ac:dyDescent="0.3">
      <c r="G229557" s="15"/>
      <c r="H229557" s="15"/>
      <c r="I229557" s="15"/>
      <c r="K229557" s="15"/>
      <c r="M229557" s="15"/>
      <c r="N229557" s="30"/>
      <c r="O229557" s="15"/>
    </row>
    <row r="229558" spans="7:15" s="29" customFormat="1" x14ac:dyDescent="0.3">
      <c r="G229558" s="15"/>
      <c r="H229558" s="15"/>
      <c r="I229558" s="15"/>
      <c r="K229558" s="15"/>
      <c r="M229558" s="15"/>
      <c r="N229558" s="30"/>
      <c r="O229558" s="15"/>
    </row>
    <row r="229559" spans="7:15" s="29" customFormat="1" x14ac:dyDescent="0.3">
      <c r="G229559" s="15"/>
      <c r="H229559" s="15"/>
      <c r="I229559" s="15"/>
      <c r="K229559" s="15"/>
      <c r="M229559" s="15"/>
      <c r="N229559" s="30"/>
      <c r="O229559" s="15"/>
    </row>
    <row r="229560" spans="7:15" s="29" customFormat="1" x14ac:dyDescent="0.3">
      <c r="G229560" s="15"/>
      <c r="H229560" s="15"/>
      <c r="I229560" s="15"/>
      <c r="K229560" s="15"/>
      <c r="M229560" s="15"/>
      <c r="N229560" s="30"/>
      <c r="O229560" s="15"/>
    </row>
    <row r="229561" spans="7:15" s="29" customFormat="1" x14ac:dyDescent="0.3">
      <c r="G229561" s="15"/>
      <c r="H229561" s="15"/>
      <c r="I229561" s="15"/>
      <c r="K229561" s="15"/>
      <c r="M229561" s="15"/>
      <c r="N229561" s="30"/>
      <c r="O229561" s="15"/>
    </row>
    <row r="229562" spans="7:15" s="29" customFormat="1" x14ac:dyDescent="0.3">
      <c r="G229562" s="15"/>
      <c r="H229562" s="15"/>
      <c r="I229562" s="15"/>
      <c r="K229562" s="15"/>
      <c r="M229562" s="15"/>
      <c r="N229562" s="30"/>
      <c r="O229562" s="15"/>
    </row>
    <row r="229563" spans="7:15" s="29" customFormat="1" x14ac:dyDescent="0.3">
      <c r="G229563" s="15"/>
      <c r="H229563" s="15"/>
      <c r="I229563" s="15"/>
      <c r="K229563" s="15"/>
      <c r="M229563" s="15"/>
      <c r="N229563" s="30"/>
      <c r="O229563" s="15"/>
    </row>
    <row r="229564" spans="7:15" s="29" customFormat="1" x14ac:dyDescent="0.3">
      <c r="G229564" s="15"/>
      <c r="H229564" s="15"/>
      <c r="I229564" s="15"/>
      <c r="K229564" s="15"/>
      <c r="M229564" s="15"/>
      <c r="N229564" s="30"/>
      <c r="O229564" s="15"/>
    </row>
    <row r="229565" spans="7:15" s="29" customFormat="1" x14ac:dyDescent="0.3">
      <c r="G229565" s="15"/>
      <c r="H229565" s="15"/>
      <c r="I229565" s="15"/>
      <c r="K229565" s="15"/>
      <c r="M229565" s="15"/>
      <c r="N229565" s="30"/>
      <c r="O229565" s="15"/>
    </row>
    <row r="229566" spans="7:15" s="29" customFormat="1" x14ac:dyDescent="0.3">
      <c r="G229566" s="15"/>
      <c r="H229566" s="15"/>
      <c r="I229566" s="15"/>
      <c r="K229566" s="15"/>
      <c r="M229566" s="15"/>
      <c r="N229566" s="30"/>
      <c r="O229566" s="15"/>
    </row>
    <row r="229567" spans="7:15" s="29" customFormat="1" x14ac:dyDescent="0.3">
      <c r="G229567" s="15"/>
      <c r="H229567" s="15"/>
      <c r="I229567" s="15"/>
      <c r="K229567" s="15"/>
      <c r="M229567" s="15"/>
      <c r="N229567" s="30"/>
      <c r="O229567" s="15"/>
    </row>
    <row r="229568" spans="7:15" s="29" customFormat="1" x14ac:dyDescent="0.3">
      <c r="G229568" s="15"/>
      <c r="H229568" s="15"/>
      <c r="I229568" s="15"/>
      <c r="K229568" s="15"/>
      <c r="M229568" s="15"/>
      <c r="N229568" s="30"/>
      <c r="O229568" s="15"/>
    </row>
    <row r="229569" spans="7:15" s="29" customFormat="1" x14ac:dyDescent="0.3">
      <c r="G229569" s="15"/>
      <c r="H229569" s="15"/>
      <c r="I229569" s="15"/>
      <c r="K229569" s="15"/>
      <c r="M229569" s="15"/>
      <c r="N229569" s="30"/>
      <c r="O229569" s="15"/>
    </row>
    <row r="229570" spans="7:15" s="29" customFormat="1" x14ac:dyDescent="0.3">
      <c r="G229570" s="15"/>
      <c r="H229570" s="15"/>
      <c r="I229570" s="15"/>
      <c r="K229570" s="15"/>
      <c r="M229570" s="15"/>
      <c r="N229570" s="30"/>
      <c r="O229570" s="15"/>
    </row>
    <row r="229571" spans="7:15" s="29" customFormat="1" x14ac:dyDescent="0.3">
      <c r="G229571" s="15"/>
      <c r="H229571" s="15"/>
      <c r="I229571" s="15"/>
      <c r="K229571" s="15"/>
      <c r="M229571" s="15"/>
      <c r="N229571" s="30"/>
      <c r="O229571" s="15"/>
    </row>
    <row r="229572" spans="7:15" s="29" customFormat="1" x14ac:dyDescent="0.3">
      <c r="G229572" s="15"/>
      <c r="H229572" s="15"/>
      <c r="I229572" s="15"/>
      <c r="K229572" s="15"/>
      <c r="M229572" s="15"/>
      <c r="N229572" s="30"/>
      <c r="O229572" s="15"/>
    </row>
    <row r="229573" spans="7:15" s="29" customFormat="1" x14ac:dyDescent="0.3">
      <c r="G229573" s="15"/>
      <c r="H229573" s="15"/>
      <c r="I229573" s="15"/>
      <c r="K229573" s="15"/>
      <c r="M229573" s="15"/>
      <c r="N229573" s="30"/>
      <c r="O229573" s="15"/>
    </row>
    <row r="229574" spans="7:15" s="29" customFormat="1" x14ac:dyDescent="0.3">
      <c r="G229574" s="15"/>
      <c r="H229574" s="15"/>
      <c r="I229574" s="15"/>
      <c r="K229574" s="15"/>
      <c r="M229574" s="15"/>
      <c r="N229574" s="30"/>
      <c r="O229574" s="15"/>
    </row>
    <row r="229575" spans="7:15" s="29" customFormat="1" x14ac:dyDescent="0.3">
      <c r="G229575" s="15"/>
      <c r="H229575" s="15"/>
      <c r="I229575" s="15"/>
      <c r="K229575" s="15"/>
      <c r="M229575" s="15"/>
      <c r="N229575" s="30"/>
      <c r="O229575" s="15"/>
    </row>
    <row r="229576" spans="7:15" s="29" customFormat="1" x14ac:dyDescent="0.3">
      <c r="G229576" s="15"/>
      <c r="H229576" s="15"/>
      <c r="I229576" s="15"/>
      <c r="K229576" s="15"/>
      <c r="M229576" s="15"/>
      <c r="N229576" s="30"/>
      <c r="O229576" s="15"/>
    </row>
    <row r="229577" spans="7:15" s="29" customFormat="1" x14ac:dyDescent="0.3">
      <c r="G229577" s="15"/>
      <c r="H229577" s="15"/>
      <c r="I229577" s="15"/>
      <c r="K229577" s="15"/>
      <c r="M229577" s="15"/>
      <c r="N229577" s="30"/>
      <c r="O229577" s="15"/>
    </row>
    <row r="229578" spans="7:15" s="29" customFormat="1" x14ac:dyDescent="0.3">
      <c r="G229578" s="15"/>
      <c r="H229578" s="15"/>
      <c r="I229578" s="15"/>
      <c r="K229578" s="15"/>
      <c r="M229578" s="15"/>
      <c r="N229578" s="30"/>
      <c r="O229578" s="15"/>
    </row>
    <row r="229579" spans="7:15" s="29" customFormat="1" x14ac:dyDescent="0.3">
      <c r="G229579" s="15"/>
      <c r="H229579" s="15"/>
      <c r="I229579" s="15"/>
      <c r="K229579" s="15"/>
      <c r="M229579" s="15"/>
      <c r="N229579" s="30"/>
      <c r="O229579" s="15"/>
    </row>
    <row r="229580" spans="7:15" s="29" customFormat="1" x14ac:dyDescent="0.3">
      <c r="G229580" s="15"/>
      <c r="H229580" s="15"/>
      <c r="I229580" s="15"/>
      <c r="K229580" s="15"/>
      <c r="M229580" s="15"/>
      <c r="N229580" s="30"/>
      <c r="O229580" s="15"/>
    </row>
    <row r="229581" spans="7:15" s="29" customFormat="1" x14ac:dyDescent="0.3">
      <c r="G229581" s="15"/>
      <c r="H229581" s="15"/>
      <c r="I229581" s="15"/>
      <c r="K229581" s="15"/>
      <c r="M229581" s="15"/>
      <c r="N229581" s="30"/>
      <c r="O229581" s="15"/>
    </row>
    <row r="229582" spans="7:15" s="29" customFormat="1" x14ac:dyDescent="0.3">
      <c r="G229582" s="15"/>
      <c r="H229582" s="15"/>
      <c r="I229582" s="15"/>
      <c r="K229582" s="15"/>
      <c r="M229582" s="15"/>
      <c r="N229582" s="30"/>
      <c r="O229582" s="15"/>
    </row>
    <row r="229583" spans="7:15" s="29" customFormat="1" x14ac:dyDescent="0.3">
      <c r="G229583" s="15"/>
      <c r="H229583" s="15"/>
      <c r="I229583" s="15"/>
      <c r="K229583" s="15"/>
      <c r="M229583" s="15"/>
      <c r="N229583" s="30"/>
      <c r="O229583" s="15"/>
    </row>
    <row r="229584" spans="7:15" s="29" customFormat="1" x14ac:dyDescent="0.3">
      <c r="G229584" s="15"/>
      <c r="H229584" s="15"/>
      <c r="I229584" s="15"/>
      <c r="K229584" s="15"/>
      <c r="M229584" s="15"/>
      <c r="N229584" s="30"/>
      <c r="O229584" s="15"/>
    </row>
    <row r="229585" spans="7:15" s="29" customFormat="1" x14ac:dyDescent="0.3">
      <c r="G229585" s="15"/>
      <c r="H229585" s="15"/>
      <c r="I229585" s="15"/>
      <c r="K229585" s="15"/>
      <c r="M229585" s="15"/>
      <c r="N229585" s="30"/>
      <c r="O229585" s="15"/>
    </row>
    <row r="229586" spans="7:15" s="29" customFormat="1" x14ac:dyDescent="0.3">
      <c r="G229586" s="15"/>
      <c r="H229586" s="15"/>
      <c r="I229586" s="15"/>
      <c r="K229586" s="15"/>
      <c r="M229586" s="15"/>
      <c r="N229586" s="30"/>
      <c r="O229586" s="15"/>
    </row>
    <row r="229587" spans="7:15" s="29" customFormat="1" x14ac:dyDescent="0.3">
      <c r="G229587" s="15"/>
      <c r="H229587" s="15"/>
      <c r="I229587" s="15"/>
      <c r="K229587" s="15"/>
      <c r="M229587" s="15"/>
      <c r="N229587" s="30"/>
      <c r="O229587" s="15"/>
    </row>
    <row r="229588" spans="7:15" s="29" customFormat="1" x14ac:dyDescent="0.3">
      <c r="G229588" s="15"/>
      <c r="H229588" s="15"/>
      <c r="I229588" s="15"/>
      <c r="K229588" s="15"/>
      <c r="M229588" s="15"/>
      <c r="N229588" s="30"/>
      <c r="O229588" s="15"/>
    </row>
    <row r="229589" spans="7:15" s="29" customFormat="1" x14ac:dyDescent="0.3">
      <c r="G229589" s="15"/>
      <c r="H229589" s="15"/>
      <c r="I229589" s="15"/>
      <c r="K229589" s="15"/>
      <c r="M229589" s="15"/>
      <c r="N229589" s="30"/>
      <c r="O229589" s="15"/>
    </row>
    <row r="229590" spans="7:15" s="29" customFormat="1" x14ac:dyDescent="0.3">
      <c r="G229590" s="15"/>
      <c r="H229590" s="15"/>
      <c r="I229590" s="15"/>
      <c r="K229590" s="15"/>
      <c r="M229590" s="15"/>
      <c r="N229590" s="30"/>
      <c r="O229590" s="15"/>
    </row>
    <row r="229591" spans="7:15" s="29" customFormat="1" x14ac:dyDescent="0.3">
      <c r="G229591" s="15"/>
      <c r="H229591" s="15"/>
      <c r="I229591" s="15"/>
      <c r="K229591" s="15"/>
      <c r="M229591" s="15"/>
      <c r="N229591" s="30"/>
      <c r="O229591" s="15"/>
    </row>
    <row r="229592" spans="7:15" s="29" customFormat="1" x14ac:dyDescent="0.3">
      <c r="G229592" s="15"/>
      <c r="H229592" s="15"/>
      <c r="I229592" s="15"/>
      <c r="K229592" s="15"/>
      <c r="M229592" s="15"/>
      <c r="N229592" s="30"/>
      <c r="O229592" s="15"/>
    </row>
    <row r="229593" spans="7:15" s="29" customFormat="1" x14ac:dyDescent="0.3">
      <c r="G229593" s="15"/>
      <c r="H229593" s="15"/>
      <c r="I229593" s="15"/>
      <c r="K229593" s="15"/>
      <c r="M229593" s="15"/>
      <c r="N229593" s="30"/>
      <c r="O229593" s="15"/>
    </row>
    <row r="229594" spans="7:15" s="29" customFormat="1" x14ac:dyDescent="0.3">
      <c r="G229594" s="15"/>
      <c r="H229594" s="15"/>
      <c r="I229594" s="15"/>
      <c r="K229594" s="15"/>
      <c r="M229594" s="15"/>
      <c r="N229594" s="30"/>
      <c r="O229594" s="15"/>
    </row>
    <row r="229595" spans="7:15" s="29" customFormat="1" x14ac:dyDescent="0.3">
      <c r="G229595" s="15"/>
      <c r="H229595" s="15"/>
      <c r="I229595" s="15"/>
      <c r="K229595" s="15"/>
      <c r="M229595" s="15"/>
      <c r="N229595" s="30"/>
      <c r="O229595" s="15"/>
    </row>
    <row r="229596" spans="7:15" s="29" customFormat="1" x14ac:dyDescent="0.3">
      <c r="G229596" s="15"/>
      <c r="H229596" s="15"/>
      <c r="I229596" s="15"/>
      <c r="K229596" s="15"/>
      <c r="M229596" s="15"/>
      <c r="N229596" s="30"/>
      <c r="O229596" s="15"/>
    </row>
    <row r="229597" spans="7:15" s="29" customFormat="1" x14ac:dyDescent="0.3">
      <c r="G229597" s="15"/>
      <c r="H229597" s="15"/>
      <c r="I229597" s="15"/>
      <c r="K229597" s="15"/>
      <c r="M229597" s="15"/>
      <c r="N229597" s="30"/>
      <c r="O229597" s="15"/>
    </row>
    <row r="229598" spans="7:15" s="29" customFormat="1" x14ac:dyDescent="0.3">
      <c r="G229598" s="15"/>
      <c r="H229598" s="15"/>
      <c r="I229598" s="15"/>
      <c r="K229598" s="15"/>
      <c r="M229598" s="15"/>
      <c r="N229598" s="30"/>
      <c r="O229598" s="15"/>
    </row>
    <row r="229599" spans="7:15" s="29" customFormat="1" x14ac:dyDescent="0.3">
      <c r="G229599" s="15"/>
      <c r="H229599" s="15"/>
      <c r="I229599" s="15"/>
      <c r="K229599" s="15"/>
      <c r="M229599" s="15"/>
      <c r="N229599" s="30"/>
      <c r="O229599" s="15"/>
    </row>
    <row r="229600" spans="7:15" s="29" customFormat="1" x14ac:dyDescent="0.3">
      <c r="G229600" s="15"/>
      <c r="H229600" s="15"/>
      <c r="I229600" s="15"/>
      <c r="K229600" s="15"/>
      <c r="M229600" s="15"/>
      <c r="N229600" s="30"/>
      <c r="O229600" s="15"/>
    </row>
    <row r="229601" spans="7:15" s="29" customFormat="1" x14ac:dyDescent="0.3">
      <c r="G229601" s="15"/>
      <c r="H229601" s="15"/>
      <c r="I229601" s="15"/>
      <c r="K229601" s="15"/>
      <c r="M229601" s="15"/>
      <c r="N229601" s="30"/>
      <c r="O229601" s="15"/>
    </row>
    <row r="229602" spans="7:15" s="29" customFormat="1" x14ac:dyDescent="0.3">
      <c r="G229602" s="15"/>
      <c r="H229602" s="15"/>
      <c r="I229602" s="15"/>
      <c r="K229602" s="15"/>
      <c r="M229602" s="15"/>
      <c r="N229602" s="30"/>
      <c r="O229602" s="15"/>
    </row>
    <row r="229603" spans="7:15" s="29" customFormat="1" x14ac:dyDescent="0.3">
      <c r="G229603" s="15"/>
      <c r="H229603" s="15"/>
      <c r="I229603" s="15"/>
      <c r="K229603" s="15"/>
      <c r="M229603" s="15"/>
      <c r="N229603" s="30"/>
      <c r="O229603" s="15"/>
    </row>
    <row r="229604" spans="7:15" s="29" customFormat="1" x14ac:dyDescent="0.3">
      <c r="G229604" s="15"/>
      <c r="H229604" s="15"/>
      <c r="I229604" s="15"/>
      <c r="K229604" s="15"/>
      <c r="M229604" s="15"/>
      <c r="N229604" s="30"/>
      <c r="O229604" s="15"/>
    </row>
    <row r="229605" spans="7:15" s="29" customFormat="1" x14ac:dyDescent="0.3">
      <c r="G229605" s="15"/>
      <c r="H229605" s="15"/>
      <c r="I229605" s="15"/>
      <c r="K229605" s="15"/>
      <c r="M229605" s="15"/>
      <c r="N229605" s="30"/>
      <c r="O229605" s="15"/>
    </row>
    <row r="229606" spans="7:15" s="29" customFormat="1" x14ac:dyDescent="0.3">
      <c r="G229606" s="15"/>
      <c r="H229606" s="15"/>
      <c r="I229606" s="15"/>
      <c r="K229606" s="15"/>
      <c r="M229606" s="15"/>
      <c r="N229606" s="30"/>
      <c r="O229606" s="15"/>
    </row>
    <row r="229607" spans="7:15" s="29" customFormat="1" x14ac:dyDescent="0.3">
      <c r="G229607" s="15"/>
      <c r="H229607" s="15"/>
      <c r="I229607" s="15"/>
      <c r="K229607" s="15"/>
      <c r="M229607" s="15"/>
      <c r="N229607" s="30"/>
      <c r="O229607" s="15"/>
    </row>
    <row r="229608" spans="7:15" s="29" customFormat="1" x14ac:dyDescent="0.3">
      <c r="G229608" s="15"/>
      <c r="H229608" s="15"/>
      <c r="I229608" s="15"/>
      <c r="K229608" s="15"/>
      <c r="M229608" s="15"/>
      <c r="N229608" s="30"/>
      <c r="O229608" s="15"/>
    </row>
    <row r="229609" spans="7:15" s="29" customFormat="1" x14ac:dyDescent="0.3">
      <c r="G229609" s="15"/>
      <c r="H229609" s="15"/>
      <c r="I229609" s="15"/>
      <c r="K229609" s="15"/>
      <c r="M229609" s="15"/>
      <c r="N229609" s="30"/>
      <c r="O229609" s="15"/>
    </row>
    <row r="229610" spans="7:15" s="29" customFormat="1" x14ac:dyDescent="0.3">
      <c r="G229610" s="15"/>
      <c r="H229610" s="15"/>
      <c r="I229610" s="15"/>
      <c r="K229610" s="15"/>
      <c r="M229610" s="15"/>
      <c r="N229610" s="30"/>
      <c r="O229610" s="15"/>
    </row>
    <row r="229611" spans="7:15" s="29" customFormat="1" x14ac:dyDescent="0.3">
      <c r="G229611" s="15"/>
      <c r="H229611" s="15"/>
      <c r="I229611" s="15"/>
      <c r="K229611" s="15"/>
      <c r="M229611" s="15"/>
      <c r="N229611" s="30"/>
      <c r="O229611" s="15"/>
    </row>
    <row r="229612" spans="7:15" s="29" customFormat="1" x14ac:dyDescent="0.3">
      <c r="G229612" s="15"/>
      <c r="H229612" s="15"/>
      <c r="I229612" s="15"/>
      <c r="K229612" s="15"/>
      <c r="M229612" s="15"/>
      <c r="N229612" s="30"/>
      <c r="O229612" s="15"/>
    </row>
    <row r="229613" spans="7:15" s="29" customFormat="1" x14ac:dyDescent="0.3">
      <c r="G229613" s="15"/>
      <c r="H229613" s="15"/>
      <c r="I229613" s="15"/>
      <c r="K229613" s="15"/>
      <c r="M229613" s="15"/>
      <c r="N229613" s="30"/>
      <c r="O229613" s="15"/>
    </row>
    <row r="229614" spans="7:15" s="29" customFormat="1" x14ac:dyDescent="0.3">
      <c r="G229614" s="15"/>
      <c r="H229614" s="15"/>
      <c r="I229614" s="15"/>
      <c r="K229614" s="15"/>
      <c r="M229614" s="15"/>
      <c r="N229614" s="30"/>
      <c r="O229614" s="15"/>
    </row>
    <row r="229615" spans="7:15" s="29" customFormat="1" x14ac:dyDescent="0.3">
      <c r="G229615" s="15"/>
      <c r="H229615" s="15"/>
      <c r="I229615" s="15"/>
      <c r="K229615" s="15"/>
      <c r="M229615" s="15"/>
      <c r="N229615" s="30"/>
      <c r="O229615" s="15"/>
    </row>
    <row r="229616" spans="7:15" s="29" customFormat="1" x14ac:dyDescent="0.3">
      <c r="G229616" s="15"/>
      <c r="H229616" s="15"/>
      <c r="I229616" s="15"/>
      <c r="K229616" s="15"/>
      <c r="M229616" s="15"/>
      <c r="N229616" s="30"/>
      <c r="O229616" s="15"/>
    </row>
    <row r="229617" spans="7:15" s="29" customFormat="1" x14ac:dyDescent="0.3">
      <c r="G229617" s="15"/>
      <c r="H229617" s="15"/>
      <c r="I229617" s="15"/>
      <c r="K229617" s="15"/>
      <c r="M229617" s="15"/>
      <c r="N229617" s="30"/>
      <c r="O229617" s="15"/>
    </row>
    <row r="229618" spans="7:15" s="29" customFormat="1" x14ac:dyDescent="0.3">
      <c r="G229618" s="15"/>
      <c r="H229618" s="15"/>
      <c r="I229618" s="15"/>
      <c r="K229618" s="15"/>
      <c r="M229618" s="15"/>
      <c r="N229618" s="30"/>
      <c r="O229618" s="15"/>
    </row>
    <row r="229619" spans="7:15" s="29" customFormat="1" x14ac:dyDescent="0.3">
      <c r="G229619" s="15"/>
      <c r="H229619" s="15"/>
      <c r="I229619" s="15"/>
      <c r="K229619" s="15"/>
      <c r="M229619" s="15"/>
      <c r="N229619" s="30"/>
      <c r="O229619" s="15"/>
    </row>
    <row r="229620" spans="7:15" s="29" customFormat="1" x14ac:dyDescent="0.3">
      <c r="G229620" s="15"/>
      <c r="H229620" s="15"/>
      <c r="I229620" s="15"/>
      <c r="K229620" s="15"/>
      <c r="M229620" s="15"/>
      <c r="N229620" s="30"/>
      <c r="O229620" s="15"/>
    </row>
    <row r="229621" spans="7:15" s="29" customFormat="1" x14ac:dyDescent="0.3">
      <c r="G229621" s="15"/>
      <c r="H229621" s="15"/>
      <c r="I229621" s="15"/>
      <c r="K229621" s="15"/>
      <c r="M229621" s="15"/>
      <c r="N229621" s="30"/>
      <c r="O229621" s="15"/>
    </row>
    <row r="229622" spans="7:15" s="29" customFormat="1" x14ac:dyDescent="0.3">
      <c r="G229622" s="15"/>
      <c r="H229622" s="15"/>
      <c r="I229622" s="15"/>
      <c r="K229622" s="15"/>
      <c r="M229622" s="15"/>
      <c r="N229622" s="30"/>
      <c r="O229622" s="15"/>
    </row>
    <row r="229623" spans="7:15" s="29" customFormat="1" x14ac:dyDescent="0.3">
      <c r="G229623" s="15"/>
      <c r="H229623" s="15"/>
      <c r="I229623" s="15"/>
      <c r="K229623" s="15"/>
      <c r="M229623" s="15"/>
      <c r="N229623" s="30"/>
      <c r="O229623" s="15"/>
    </row>
    <row r="229624" spans="7:15" s="29" customFormat="1" x14ac:dyDescent="0.3">
      <c r="G229624" s="15"/>
      <c r="H229624" s="15"/>
      <c r="I229624" s="15"/>
      <c r="K229624" s="15"/>
      <c r="M229624" s="15"/>
      <c r="N229624" s="30"/>
      <c r="O229624" s="15"/>
    </row>
    <row r="229625" spans="7:15" s="29" customFormat="1" x14ac:dyDescent="0.3">
      <c r="G229625" s="15"/>
      <c r="H229625" s="15"/>
      <c r="I229625" s="15"/>
      <c r="K229625" s="15"/>
      <c r="M229625" s="15"/>
      <c r="N229625" s="30"/>
      <c r="O229625" s="15"/>
    </row>
    <row r="229626" spans="7:15" s="29" customFormat="1" x14ac:dyDescent="0.3">
      <c r="G229626" s="15"/>
      <c r="H229626" s="15"/>
      <c r="I229626" s="15"/>
      <c r="K229626" s="15"/>
      <c r="M229626" s="15"/>
      <c r="N229626" s="30"/>
      <c r="O229626" s="15"/>
    </row>
    <row r="229627" spans="7:15" s="29" customFormat="1" x14ac:dyDescent="0.3">
      <c r="G229627" s="15"/>
      <c r="H229627" s="15"/>
      <c r="I229627" s="15"/>
      <c r="K229627" s="15"/>
      <c r="M229627" s="15"/>
      <c r="N229627" s="30"/>
      <c r="O229627" s="15"/>
    </row>
    <row r="229628" spans="7:15" s="29" customFormat="1" x14ac:dyDescent="0.3">
      <c r="G229628" s="15"/>
      <c r="H229628" s="15"/>
      <c r="I229628" s="15"/>
      <c r="K229628" s="15"/>
      <c r="M229628" s="15"/>
      <c r="N229628" s="30"/>
      <c r="O229628" s="15"/>
    </row>
    <row r="229629" spans="7:15" s="29" customFormat="1" x14ac:dyDescent="0.3">
      <c r="G229629" s="15"/>
      <c r="H229629" s="15"/>
      <c r="I229629" s="15"/>
      <c r="K229629" s="15"/>
      <c r="M229629" s="15"/>
      <c r="N229629" s="30"/>
      <c r="O229629" s="15"/>
    </row>
    <row r="229630" spans="7:15" s="29" customFormat="1" x14ac:dyDescent="0.3">
      <c r="G229630" s="15"/>
      <c r="H229630" s="15"/>
      <c r="I229630" s="15"/>
      <c r="K229630" s="15"/>
      <c r="M229630" s="15"/>
      <c r="N229630" s="30"/>
      <c r="O229630" s="15"/>
    </row>
    <row r="229631" spans="7:15" s="29" customFormat="1" x14ac:dyDescent="0.3">
      <c r="G229631" s="15"/>
      <c r="H229631" s="15"/>
      <c r="I229631" s="15"/>
      <c r="K229631" s="15"/>
      <c r="M229631" s="15"/>
      <c r="N229631" s="30"/>
      <c r="O229631" s="15"/>
    </row>
    <row r="229632" spans="7:15" s="29" customFormat="1" x14ac:dyDescent="0.3">
      <c r="G229632" s="15"/>
      <c r="H229632" s="15"/>
      <c r="I229632" s="15"/>
      <c r="K229632" s="15"/>
      <c r="M229632" s="15"/>
      <c r="N229632" s="30"/>
      <c r="O229632" s="15"/>
    </row>
    <row r="229633" spans="7:15" s="29" customFormat="1" x14ac:dyDescent="0.3">
      <c r="G229633" s="15"/>
      <c r="H229633" s="15"/>
      <c r="I229633" s="15"/>
      <c r="K229633" s="15"/>
      <c r="M229633" s="15"/>
      <c r="N229633" s="30"/>
      <c r="O229633" s="15"/>
    </row>
    <row r="229634" spans="7:15" s="29" customFormat="1" x14ac:dyDescent="0.3">
      <c r="G229634" s="15"/>
      <c r="H229634" s="15"/>
      <c r="I229634" s="15"/>
      <c r="K229634" s="15"/>
      <c r="M229634" s="15"/>
      <c r="N229634" s="30"/>
      <c r="O229634" s="15"/>
    </row>
    <row r="229635" spans="7:15" s="29" customFormat="1" x14ac:dyDescent="0.3">
      <c r="G229635" s="15"/>
      <c r="H229635" s="15"/>
      <c r="I229635" s="15"/>
      <c r="K229635" s="15"/>
      <c r="M229635" s="15"/>
      <c r="N229635" s="30"/>
      <c r="O229635" s="15"/>
    </row>
    <row r="229636" spans="7:15" s="29" customFormat="1" x14ac:dyDescent="0.3">
      <c r="G229636" s="15"/>
      <c r="H229636" s="15"/>
      <c r="I229636" s="15"/>
      <c r="K229636" s="15"/>
      <c r="M229636" s="15"/>
      <c r="N229636" s="30"/>
      <c r="O229636" s="15"/>
    </row>
    <row r="229637" spans="7:15" s="29" customFormat="1" x14ac:dyDescent="0.3">
      <c r="G229637" s="15"/>
      <c r="H229637" s="15"/>
      <c r="I229637" s="15"/>
      <c r="K229637" s="15"/>
      <c r="M229637" s="15"/>
      <c r="N229637" s="30"/>
      <c r="O229637" s="15"/>
    </row>
    <row r="229638" spans="7:15" s="29" customFormat="1" x14ac:dyDescent="0.3">
      <c r="G229638" s="15"/>
      <c r="H229638" s="15"/>
      <c r="I229638" s="15"/>
      <c r="K229638" s="15"/>
      <c r="M229638" s="15"/>
      <c r="N229638" s="30"/>
      <c r="O229638" s="15"/>
    </row>
    <row r="229639" spans="7:15" s="29" customFormat="1" x14ac:dyDescent="0.3">
      <c r="G229639" s="15"/>
      <c r="H229639" s="15"/>
      <c r="I229639" s="15"/>
      <c r="K229639" s="15"/>
      <c r="M229639" s="15"/>
      <c r="N229639" s="30"/>
      <c r="O229639" s="15"/>
    </row>
    <row r="229640" spans="7:15" s="29" customFormat="1" x14ac:dyDescent="0.3">
      <c r="G229640" s="15"/>
      <c r="H229640" s="15"/>
      <c r="I229640" s="15"/>
      <c r="K229640" s="15"/>
      <c r="M229640" s="15"/>
      <c r="N229640" s="30"/>
      <c r="O229640" s="15"/>
    </row>
    <row r="229641" spans="7:15" s="29" customFormat="1" x14ac:dyDescent="0.3">
      <c r="G229641" s="15"/>
      <c r="H229641" s="15"/>
      <c r="I229641" s="15"/>
      <c r="K229641" s="15"/>
      <c r="M229641" s="15"/>
      <c r="N229641" s="30"/>
      <c r="O229641" s="15"/>
    </row>
    <row r="229642" spans="7:15" s="29" customFormat="1" x14ac:dyDescent="0.3">
      <c r="G229642" s="15"/>
      <c r="H229642" s="15"/>
      <c r="I229642" s="15"/>
      <c r="K229642" s="15"/>
      <c r="M229642" s="15"/>
      <c r="N229642" s="30"/>
      <c r="O229642" s="15"/>
    </row>
    <row r="229643" spans="7:15" s="29" customFormat="1" x14ac:dyDescent="0.3">
      <c r="G229643" s="15"/>
      <c r="H229643" s="15"/>
      <c r="I229643" s="15"/>
      <c r="K229643" s="15"/>
      <c r="M229643" s="15"/>
      <c r="N229643" s="30"/>
      <c r="O229643" s="15"/>
    </row>
    <row r="229644" spans="7:15" s="29" customFormat="1" x14ac:dyDescent="0.3">
      <c r="G229644" s="15"/>
      <c r="H229644" s="15"/>
      <c r="I229644" s="15"/>
      <c r="K229644" s="15"/>
      <c r="M229644" s="15"/>
      <c r="N229644" s="30"/>
      <c r="O229644" s="15"/>
    </row>
    <row r="229645" spans="7:15" s="29" customFormat="1" x14ac:dyDescent="0.3">
      <c r="G229645" s="15"/>
      <c r="H229645" s="15"/>
      <c r="I229645" s="15"/>
      <c r="K229645" s="15"/>
      <c r="M229645" s="15"/>
      <c r="N229645" s="30"/>
      <c r="O229645" s="15"/>
    </row>
    <row r="229646" spans="7:15" s="29" customFormat="1" x14ac:dyDescent="0.3">
      <c r="G229646" s="15"/>
      <c r="H229646" s="15"/>
      <c r="I229646" s="15"/>
      <c r="K229646" s="15"/>
      <c r="M229646" s="15"/>
      <c r="N229646" s="30"/>
      <c r="O229646" s="15"/>
    </row>
    <row r="229647" spans="7:15" s="29" customFormat="1" x14ac:dyDescent="0.3">
      <c r="G229647" s="15"/>
      <c r="H229647" s="15"/>
      <c r="I229647" s="15"/>
      <c r="K229647" s="15"/>
      <c r="M229647" s="15"/>
      <c r="N229647" s="30"/>
      <c r="O229647" s="15"/>
    </row>
    <row r="229648" spans="7:15" s="29" customFormat="1" x14ac:dyDescent="0.3">
      <c r="G229648" s="15"/>
      <c r="H229648" s="15"/>
      <c r="I229648" s="15"/>
      <c r="K229648" s="15"/>
      <c r="M229648" s="15"/>
      <c r="N229648" s="30"/>
      <c r="O229648" s="15"/>
    </row>
    <row r="229649" spans="7:15" s="29" customFormat="1" x14ac:dyDescent="0.3">
      <c r="G229649" s="15"/>
      <c r="H229649" s="15"/>
      <c r="I229649" s="15"/>
      <c r="K229649" s="15"/>
      <c r="M229649" s="15"/>
      <c r="N229649" s="30"/>
      <c r="O229649" s="15"/>
    </row>
    <row r="229650" spans="7:15" s="29" customFormat="1" x14ac:dyDescent="0.3">
      <c r="G229650" s="15"/>
      <c r="H229650" s="15"/>
      <c r="I229650" s="15"/>
      <c r="K229650" s="15"/>
      <c r="M229650" s="15"/>
      <c r="N229650" s="30"/>
      <c r="O229650" s="15"/>
    </row>
    <row r="229651" spans="7:15" s="29" customFormat="1" x14ac:dyDescent="0.3">
      <c r="G229651" s="15"/>
      <c r="H229651" s="15"/>
      <c r="I229651" s="15"/>
      <c r="K229651" s="15"/>
      <c r="M229651" s="15"/>
      <c r="N229651" s="30"/>
      <c r="O229651" s="15"/>
    </row>
    <row r="229652" spans="7:15" s="29" customFormat="1" x14ac:dyDescent="0.3">
      <c r="G229652" s="15"/>
      <c r="H229652" s="15"/>
      <c r="I229652" s="15"/>
      <c r="K229652" s="15"/>
      <c r="M229652" s="15"/>
      <c r="N229652" s="30"/>
      <c r="O229652" s="15"/>
    </row>
    <row r="229653" spans="7:15" s="29" customFormat="1" x14ac:dyDescent="0.3">
      <c r="G229653" s="15"/>
      <c r="H229653" s="15"/>
      <c r="I229653" s="15"/>
      <c r="K229653" s="15"/>
      <c r="M229653" s="15"/>
      <c r="N229653" s="30"/>
      <c r="O229653" s="15"/>
    </row>
    <row r="229654" spans="7:15" s="29" customFormat="1" x14ac:dyDescent="0.3">
      <c r="G229654" s="15"/>
      <c r="H229654" s="15"/>
      <c r="I229654" s="15"/>
      <c r="K229654" s="15"/>
      <c r="M229654" s="15"/>
      <c r="N229654" s="30"/>
      <c r="O229654" s="15"/>
    </row>
    <row r="229655" spans="7:15" s="29" customFormat="1" x14ac:dyDescent="0.3">
      <c r="G229655" s="15"/>
      <c r="H229655" s="15"/>
      <c r="I229655" s="15"/>
      <c r="K229655" s="15"/>
      <c r="M229655" s="15"/>
      <c r="N229655" s="30"/>
      <c r="O229655" s="15"/>
    </row>
    <row r="229656" spans="7:15" s="29" customFormat="1" x14ac:dyDescent="0.3">
      <c r="G229656" s="15"/>
      <c r="H229656" s="15"/>
      <c r="I229656" s="15"/>
      <c r="K229656" s="15"/>
      <c r="M229656" s="15"/>
      <c r="N229656" s="30"/>
      <c r="O229656" s="15"/>
    </row>
    <row r="229657" spans="7:15" s="29" customFormat="1" x14ac:dyDescent="0.3">
      <c r="G229657" s="15"/>
      <c r="H229657" s="15"/>
      <c r="I229657" s="15"/>
      <c r="K229657" s="15"/>
      <c r="M229657" s="15"/>
      <c r="N229657" s="30"/>
      <c r="O229657" s="15"/>
    </row>
    <row r="229658" spans="7:15" s="29" customFormat="1" x14ac:dyDescent="0.3">
      <c r="G229658" s="15"/>
      <c r="H229658" s="15"/>
      <c r="I229658" s="15"/>
      <c r="K229658" s="15"/>
      <c r="M229658" s="15"/>
      <c r="N229658" s="30"/>
      <c r="O229658" s="15"/>
    </row>
    <row r="229659" spans="7:15" s="29" customFormat="1" x14ac:dyDescent="0.3">
      <c r="G229659" s="15"/>
      <c r="H229659" s="15"/>
      <c r="I229659" s="15"/>
      <c r="K229659" s="15"/>
      <c r="M229659" s="15"/>
      <c r="N229659" s="30"/>
      <c r="O229659" s="15"/>
    </row>
    <row r="229660" spans="7:15" s="29" customFormat="1" x14ac:dyDescent="0.3">
      <c r="G229660" s="15"/>
      <c r="H229660" s="15"/>
      <c r="I229660" s="15"/>
      <c r="K229660" s="15"/>
      <c r="M229660" s="15"/>
      <c r="N229660" s="30"/>
      <c r="O229660" s="15"/>
    </row>
    <row r="229661" spans="7:15" s="29" customFormat="1" x14ac:dyDescent="0.3">
      <c r="G229661" s="15"/>
      <c r="H229661" s="15"/>
      <c r="I229661" s="15"/>
      <c r="K229661" s="15"/>
      <c r="M229661" s="15"/>
      <c r="N229661" s="30"/>
      <c r="O229661" s="15"/>
    </row>
    <row r="229662" spans="7:15" s="29" customFormat="1" x14ac:dyDescent="0.3">
      <c r="G229662" s="15"/>
      <c r="H229662" s="15"/>
      <c r="I229662" s="15"/>
      <c r="K229662" s="15"/>
      <c r="M229662" s="15"/>
      <c r="N229662" s="30"/>
      <c r="O229662" s="15"/>
    </row>
    <row r="229663" spans="7:15" s="29" customFormat="1" x14ac:dyDescent="0.3">
      <c r="G229663" s="15"/>
      <c r="H229663" s="15"/>
      <c r="I229663" s="15"/>
      <c r="K229663" s="15"/>
      <c r="M229663" s="15"/>
      <c r="N229663" s="30"/>
      <c r="O229663" s="15"/>
    </row>
    <row r="229664" spans="7:15" s="29" customFormat="1" x14ac:dyDescent="0.3">
      <c r="G229664" s="15"/>
      <c r="H229664" s="15"/>
      <c r="I229664" s="15"/>
      <c r="K229664" s="15"/>
      <c r="M229664" s="15"/>
      <c r="N229664" s="30"/>
      <c r="O229664" s="15"/>
    </row>
    <row r="229665" spans="7:15" s="29" customFormat="1" x14ac:dyDescent="0.3">
      <c r="G229665" s="15"/>
      <c r="H229665" s="15"/>
      <c r="I229665" s="15"/>
      <c r="K229665" s="15"/>
      <c r="M229665" s="15"/>
      <c r="N229665" s="30"/>
      <c r="O229665" s="15"/>
    </row>
    <row r="229666" spans="7:15" s="29" customFormat="1" x14ac:dyDescent="0.3">
      <c r="G229666" s="15"/>
      <c r="H229666" s="15"/>
      <c r="I229666" s="15"/>
      <c r="K229666" s="15"/>
      <c r="M229666" s="15"/>
      <c r="N229666" s="30"/>
      <c r="O229666" s="15"/>
    </row>
    <row r="229667" spans="7:15" s="29" customFormat="1" x14ac:dyDescent="0.3">
      <c r="G229667" s="15"/>
      <c r="H229667" s="15"/>
      <c r="I229667" s="15"/>
      <c r="K229667" s="15"/>
      <c r="M229667" s="15"/>
      <c r="N229667" s="30"/>
      <c r="O229667" s="15"/>
    </row>
    <row r="229668" spans="7:15" s="29" customFormat="1" x14ac:dyDescent="0.3">
      <c r="G229668" s="15"/>
      <c r="H229668" s="15"/>
      <c r="I229668" s="15"/>
      <c r="K229668" s="15"/>
      <c r="M229668" s="15"/>
      <c r="N229668" s="30"/>
      <c r="O229668" s="15"/>
    </row>
    <row r="229669" spans="7:15" s="29" customFormat="1" x14ac:dyDescent="0.3">
      <c r="G229669" s="15"/>
      <c r="H229669" s="15"/>
      <c r="I229669" s="15"/>
      <c r="K229669" s="15"/>
      <c r="M229669" s="15"/>
      <c r="N229669" s="30"/>
      <c r="O229669" s="15"/>
    </row>
    <row r="229670" spans="7:15" s="29" customFormat="1" x14ac:dyDescent="0.3">
      <c r="G229670" s="15"/>
      <c r="H229670" s="15"/>
      <c r="I229670" s="15"/>
      <c r="K229670" s="15"/>
      <c r="M229670" s="15"/>
      <c r="N229670" s="30"/>
      <c r="O229670" s="15"/>
    </row>
    <row r="229671" spans="7:15" s="29" customFormat="1" x14ac:dyDescent="0.3">
      <c r="G229671" s="15"/>
      <c r="H229671" s="15"/>
      <c r="I229671" s="15"/>
      <c r="K229671" s="15"/>
      <c r="M229671" s="15"/>
      <c r="N229671" s="30"/>
      <c r="O229671" s="15"/>
    </row>
    <row r="229672" spans="7:15" s="29" customFormat="1" x14ac:dyDescent="0.3">
      <c r="G229672" s="15"/>
      <c r="H229672" s="15"/>
      <c r="I229672" s="15"/>
      <c r="K229672" s="15"/>
      <c r="M229672" s="15"/>
      <c r="N229672" s="30"/>
      <c r="O229672" s="15"/>
    </row>
    <row r="229673" spans="7:15" s="29" customFormat="1" x14ac:dyDescent="0.3">
      <c r="G229673" s="15"/>
      <c r="H229673" s="15"/>
      <c r="I229673" s="15"/>
      <c r="K229673" s="15"/>
      <c r="M229673" s="15"/>
      <c r="N229673" s="30"/>
      <c r="O229673" s="15"/>
    </row>
    <row r="229674" spans="7:15" s="29" customFormat="1" x14ac:dyDescent="0.3">
      <c r="G229674" s="15"/>
      <c r="H229674" s="15"/>
      <c r="I229674" s="15"/>
      <c r="K229674" s="15"/>
      <c r="M229674" s="15"/>
      <c r="N229674" s="30"/>
      <c r="O229674" s="15"/>
    </row>
    <row r="229675" spans="7:15" s="29" customFormat="1" x14ac:dyDescent="0.3">
      <c r="G229675" s="15"/>
      <c r="H229675" s="15"/>
      <c r="I229675" s="15"/>
      <c r="K229675" s="15"/>
      <c r="M229675" s="15"/>
      <c r="N229675" s="30"/>
      <c r="O229675" s="15"/>
    </row>
    <row r="229676" spans="7:15" s="29" customFormat="1" x14ac:dyDescent="0.3">
      <c r="G229676" s="15"/>
      <c r="H229676" s="15"/>
      <c r="I229676" s="15"/>
      <c r="K229676" s="15"/>
      <c r="M229676" s="15"/>
      <c r="N229676" s="30"/>
      <c r="O229676" s="15"/>
    </row>
    <row r="229677" spans="7:15" s="29" customFormat="1" x14ac:dyDescent="0.3">
      <c r="G229677" s="15"/>
      <c r="H229677" s="15"/>
      <c r="I229677" s="15"/>
      <c r="K229677" s="15"/>
      <c r="M229677" s="15"/>
      <c r="N229677" s="30"/>
      <c r="O229677" s="15"/>
    </row>
    <row r="229678" spans="7:15" s="29" customFormat="1" x14ac:dyDescent="0.3">
      <c r="G229678" s="15"/>
      <c r="H229678" s="15"/>
      <c r="I229678" s="15"/>
      <c r="K229678" s="15"/>
      <c r="M229678" s="15"/>
      <c r="N229678" s="30"/>
      <c r="O229678" s="15"/>
    </row>
    <row r="229679" spans="7:15" s="29" customFormat="1" x14ac:dyDescent="0.3">
      <c r="G229679" s="15"/>
      <c r="H229679" s="15"/>
      <c r="I229679" s="15"/>
      <c r="K229679" s="15"/>
      <c r="M229679" s="15"/>
      <c r="N229679" s="30"/>
      <c r="O229679" s="15"/>
    </row>
    <row r="229680" spans="7:15" s="29" customFormat="1" x14ac:dyDescent="0.3">
      <c r="G229680" s="15"/>
      <c r="H229680" s="15"/>
      <c r="I229680" s="15"/>
      <c r="K229680" s="15"/>
      <c r="M229680" s="15"/>
      <c r="N229680" s="30"/>
      <c r="O229680" s="15"/>
    </row>
    <row r="229681" spans="7:15" s="29" customFormat="1" x14ac:dyDescent="0.3">
      <c r="G229681" s="15"/>
      <c r="H229681" s="15"/>
      <c r="I229681" s="15"/>
      <c r="K229681" s="15"/>
      <c r="M229681" s="15"/>
      <c r="N229681" s="30"/>
      <c r="O229681" s="15"/>
    </row>
    <row r="229682" spans="7:15" s="29" customFormat="1" x14ac:dyDescent="0.3">
      <c r="G229682" s="15"/>
      <c r="H229682" s="15"/>
      <c r="I229682" s="15"/>
      <c r="K229682" s="15"/>
      <c r="M229682" s="15"/>
      <c r="N229682" s="30"/>
      <c r="O229682" s="15"/>
    </row>
    <row r="229683" spans="7:15" s="29" customFormat="1" x14ac:dyDescent="0.3">
      <c r="G229683" s="15"/>
      <c r="H229683" s="15"/>
      <c r="I229683" s="15"/>
      <c r="K229683" s="15"/>
      <c r="M229683" s="15"/>
      <c r="N229683" s="30"/>
      <c r="O229683" s="15"/>
    </row>
    <row r="229684" spans="7:15" s="29" customFormat="1" x14ac:dyDescent="0.3">
      <c r="G229684" s="15"/>
      <c r="H229684" s="15"/>
      <c r="I229684" s="15"/>
      <c r="K229684" s="15"/>
      <c r="M229684" s="15"/>
      <c r="N229684" s="30"/>
      <c r="O229684" s="15"/>
    </row>
    <row r="229685" spans="7:15" s="29" customFormat="1" x14ac:dyDescent="0.3">
      <c r="G229685" s="15"/>
      <c r="H229685" s="15"/>
      <c r="I229685" s="15"/>
      <c r="K229685" s="15"/>
      <c r="M229685" s="15"/>
      <c r="N229685" s="30"/>
      <c r="O229685" s="15"/>
    </row>
    <row r="229686" spans="7:15" s="29" customFormat="1" x14ac:dyDescent="0.3">
      <c r="G229686" s="15"/>
      <c r="H229686" s="15"/>
      <c r="I229686" s="15"/>
      <c r="K229686" s="15"/>
      <c r="M229686" s="15"/>
      <c r="N229686" s="30"/>
      <c r="O229686" s="15"/>
    </row>
    <row r="229687" spans="7:15" s="29" customFormat="1" x14ac:dyDescent="0.3">
      <c r="G229687" s="15"/>
      <c r="H229687" s="15"/>
      <c r="I229687" s="15"/>
      <c r="K229687" s="15"/>
      <c r="M229687" s="15"/>
      <c r="N229687" s="30"/>
      <c r="O229687" s="15"/>
    </row>
    <row r="229688" spans="7:15" s="29" customFormat="1" x14ac:dyDescent="0.3">
      <c r="G229688" s="15"/>
      <c r="H229688" s="15"/>
      <c r="I229688" s="15"/>
      <c r="K229688" s="15"/>
      <c r="M229688" s="15"/>
      <c r="N229688" s="30"/>
      <c r="O229688" s="15"/>
    </row>
    <row r="229689" spans="7:15" s="29" customFormat="1" x14ac:dyDescent="0.3">
      <c r="G229689" s="15"/>
      <c r="H229689" s="15"/>
      <c r="I229689" s="15"/>
      <c r="K229689" s="15"/>
      <c r="M229689" s="15"/>
      <c r="N229689" s="30"/>
      <c r="O229689" s="15"/>
    </row>
    <row r="229690" spans="7:15" s="29" customFormat="1" x14ac:dyDescent="0.3">
      <c r="G229690" s="15"/>
      <c r="H229690" s="15"/>
      <c r="I229690" s="15"/>
      <c r="K229690" s="15"/>
      <c r="M229690" s="15"/>
      <c r="N229690" s="30"/>
      <c r="O229690" s="15"/>
    </row>
    <row r="229691" spans="7:15" s="29" customFormat="1" x14ac:dyDescent="0.3">
      <c r="G229691" s="15"/>
      <c r="H229691" s="15"/>
      <c r="I229691" s="15"/>
      <c r="K229691" s="15"/>
      <c r="M229691" s="15"/>
      <c r="N229691" s="30"/>
      <c r="O229691" s="15"/>
    </row>
    <row r="229692" spans="7:15" s="29" customFormat="1" x14ac:dyDescent="0.3">
      <c r="G229692" s="15"/>
      <c r="H229692" s="15"/>
      <c r="I229692" s="15"/>
      <c r="K229692" s="15"/>
      <c r="M229692" s="15"/>
      <c r="N229692" s="30"/>
      <c r="O229692" s="15"/>
    </row>
    <row r="229693" spans="7:15" s="29" customFormat="1" x14ac:dyDescent="0.3">
      <c r="G229693" s="15"/>
      <c r="H229693" s="15"/>
      <c r="I229693" s="15"/>
      <c r="K229693" s="15"/>
      <c r="M229693" s="15"/>
      <c r="N229693" s="30"/>
      <c r="O229693" s="15"/>
    </row>
    <row r="229694" spans="7:15" s="29" customFormat="1" x14ac:dyDescent="0.3">
      <c r="G229694" s="15"/>
      <c r="H229694" s="15"/>
      <c r="I229694" s="15"/>
      <c r="K229694" s="15"/>
      <c r="M229694" s="15"/>
      <c r="N229694" s="30"/>
      <c r="O229694" s="15"/>
    </row>
    <row r="229695" spans="7:15" s="29" customFormat="1" x14ac:dyDescent="0.3">
      <c r="G229695" s="15"/>
      <c r="H229695" s="15"/>
      <c r="I229695" s="15"/>
      <c r="K229695" s="15"/>
      <c r="M229695" s="15"/>
      <c r="N229695" s="30"/>
      <c r="O229695" s="15"/>
    </row>
    <row r="229696" spans="7:15" s="29" customFormat="1" x14ac:dyDescent="0.3">
      <c r="G229696" s="15"/>
      <c r="H229696" s="15"/>
      <c r="I229696" s="15"/>
      <c r="K229696" s="15"/>
      <c r="M229696" s="15"/>
      <c r="N229696" s="30"/>
      <c r="O229696" s="15"/>
    </row>
    <row r="229697" spans="7:15" s="29" customFormat="1" x14ac:dyDescent="0.3">
      <c r="G229697" s="15"/>
      <c r="H229697" s="15"/>
      <c r="I229697" s="15"/>
      <c r="K229697" s="15"/>
      <c r="M229697" s="15"/>
      <c r="N229697" s="30"/>
      <c r="O229697" s="15"/>
    </row>
    <row r="229698" spans="7:15" s="29" customFormat="1" x14ac:dyDescent="0.3">
      <c r="G229698" s="15"/>
      <c r="H229698" s="15"/>
      <c r="I229698" s="15"/>
      <c r="K229698" s="15"/>
      <c r="M229698" s="15"/>
      <c r="N229698" s="30"/>
      <c r="O229698" s="15"/>
    </row>
    <row r="229699" spans="7:15" s="29" customFormat="1" x14ac:dyDescent="0.3">
      <c r="G229699" s="15"/>
      <c r="H229699" s="15"/>
      <c r="I229699" s="15"/>
      <c r="K229699" s="15"/>
      <c r="M229699" s="15"/>
      <c r="N229699" s="30"/>
      <c r="O229699" s="15"/>
    </row>
    <row r="229700" spans="7:15" s="29" customFormat="1" x14ac:dyDescent="0.3">
      <c r="G229700" s="15"/>
      <c r="H229700" s="15"/>
      <c r="I229700" s="15"/>
      <c r="K229700" s="15"/>
      <c r="M229700" s="15"/>
      <c r="N229700" s="30"/>
      <c r="O229700" s="15"/>
    </row>
    <row r="229701" spans="7:15" s="29" customFormat="1" x14ac:dyDescent="0.3">
      <c r="G229701" s="15"/>
      <c r="H229701" s="15"/>
      <c r="I229701" s="15"/>
      <c r="K229701" s="15"/>
      <c r="M229701" s="15"/>
      <c r="N229701" s="30"/>
      <c r="O229701" s="15"/>
    </row>
    <row r="229702" spans="7:15" s="29" customFormat="1" x14ac:dyDescent="0.3">
      <c r="G229702" s="15"/>
      <c r="H229702" s="15"/>
      <c r="I229702" s="15"/>
      <c r="K229702" s="15"/>
      <c r="M229702" s="15"/>
      <c r="N229702" s="30"/>
      <c r="O229702" s="15"/>
    </row>
    <row r="229703" spans="7:15" s="29" customFormat="1" x14ac:dyDescent="0.3">
      <c r="G229703" s="15"/>
      <c r="H229703" s="15"/>
      <c r="I229703" s="15"/>
      <c r="K229703" s="15"/>
      <c r="M229703" s="15"/>
      <c r="N229703" s="30"/>
      <c r="O229703" s="15"/>
    </row>
    <row r="229704" spans="7:15" s="29" customFormat="1" x14ac:dyDescent="0.3">
      <c r="G229704" s="15"/>
      <c r="H229704" s="15"/>
      <c r="I229704" s="15"/>
      <c r="K229704" s="15"/>
      <c r="M229704" s="15"/>
      <c r="N229704" s="30"/>
      <c r="O229704" s="15"/>
    </row>
    <row r="229705" spans="7:15" s="29" customFormat="1" x14ac:dyDescent="0.3">
      <c r="G229705" s="15"/>
      <c r="H229705" s="15"/>
      <c r="I229705" s="15"/>
      <c r="K229705" s="15"/>
      <c r="M229705" s="15"/>
      <c r="N229705" s="30"/>
      <c r="O229705" s="15"/>
    </row>
    <row r="229706" spans="7:15" s="29" customFormat="1" x14ac:dyDescent="0.3">
      <c r="G229706" s="15"/>
      <c r="H229706" s="15"/>
      <c r="I229706" s="15"/>
      <c r="K229706" s="15"/>
      <c r="M229706" s="15"/>
      <c r="N229706" s="30"/>
      <c r="O229706" s="15"/>
    </row>
    <row r="229707" spans="7:15" s="29" customFormat="1" x14ac:dyDescent="0.3">
      <c r="G229707" s="15"/>
      <c r="H229707" s="15"/>
      <c r="I229707" s="15"/>
      <c r="K229707" s="15"/>
      <c r="M229707" s="15"/>
      <c r="N229707" s="30"/>
      <c r="O229707" s="15"/>
    </row>
    <row r="229708" spans="7:15" s="29" customFormat="1" x14ac:dyDescent="0.3">
      <c r="G229708" s="15"/>
      <c r="H229708" s="15"/>
      <c r="I229708" s="15"/>
      <c r="K229708" s="15"/>
      <c r="M229708" s="15"/>
      <c r="N229708" s="30"/>
      <c r="O229708" s="15"/>
    </row>
    <row r="229709" spans="7:15" s="29" customFormat="1" x14ac:dyDescent="0.3">
      <c r="G229709" s="15"/>
      <c r="H229709" s="15"/>
      <c r="I229709" s="15"/>
      <c r="K229709" s="15"/>
      <c r="M229709" s="15"/>
      <c r="N229709" s="30"/>
      <c r="O229709" s="15"/>
    </row>
    <row r="229710" spans="7:15" s="29" customFormat="1" x14ac:dyDescent="0.3">
      <c r="G229710" s="15"/>
      <c r="H229710" s="15"/>
      <c r="I229710" s="15"/>
      <c r="K229710" s="15"/>
      <c r="M229710" s="15"/>
      <c r="N229710" s="30"/>
      <c r="O229710" s="15"/>
    </row>
    <row r="229711" spans="7:15" s="29" customFormat="1" x14ac:dyDescent="0.3">
      <c r="G229711" s="15"/>
      <c r="H229711" s="15"/>
      <c r="I229711" s="15"/>
      <c r="K229711" s="15"/>
      <c r="M229711" s="15"/>
      <c r="N229711" s="30"/>
      <c r="O229711" s="15"/>
    </row>
    <row r="229712" spans="7:15" s="29" customFormat="1" x14ac:dyDescent="0.3">
      <c r="G229712" s="15"/>
      <c r="H229712" s="15"/>
      <c r="I229712" s="15"/>
      <c r="K229712" s="15"/>
      <c r="M229712" s="15"/>
      <c r="N229712" s="30"/>
      <c r="O229712" s="15"/>
    </row>
    <row r="229713" spans="7:15" s="29" customFormat="1" x14ac:dyDescent="0.3">
      <c r="G229713" s="15"/>
      <c r="H229713" s="15"/>
      <c r="I229713" s="15"/>
      <c r="K229713" s="15"/>
      <c r="M229713" s="15"/>
      <c r="N229713" s="30"/>
      <c r="O229713" s="15"/>
    </row>
    <row r="229714" spans="7:15" s="29" customFormat="1" x14ac:dyDescent="0.3">
      <c r="G229714" s="15"/>
      <c r="H229714" s="15"/>
      <c r="I229714" s="15"/>
      <c r="K229714" s="15"/>
      <c r="M229714" s="15"/>
      <c r="N229714" s="30"/>
      <c r="O229714" s="15"/>
    </row>
    <row r="229715" spans="7:15" s="29" customFormat="1" x14ac:dyDescent="0.3">
      <c r="G229715" s="15"/>
      <c r="H229715" s="15"/>
      <c r="I229715" s="15"/>
      <c r="K229715" s="15"/>
      <c r="M229715" s="15"/>
      <c r="N229715" s="30"/>
      <c r="O229715" s="15"/>
    </row>
    <row r="229716" spans="7:15" s="29" customFormat="1" x14ac:dyDescent="0.3">
      <c r="G229716" s="15"/>
      <c r="H229716" s="15"/>
      <c r="I229716" s="15"/>
      <c r="K229716" s="15"/>
      <c r="M229716" s="15"/>
      <c r="N229716" s="30"/>
      <c r="O229716" s="15"/>
    </row>
    <row r="229717" spans="7:15" s="29" customFormat="1" x14ac:dyDescent="0.3">
      <c r="G229717" s="15"/>
      <c r="H229717" s="15"/>
      <c r="I229717" s="15"/>
      <c r="K229717" s="15"/>
      <c r="M229717" s="15"/>
      <c r="N229717" s="30"/>
      <c r="O229717" s="15"/>
    </row>
    <row r="229718" spans="7:15" s="29" customFormat="1" x14ac:dyDescent="0.3">
      <c r="G229718" s="15"/>
      <c r="H229718" s="15"/>
      <c r="I229718" s="15"/>
      <c r="K229718" s="15"/>
      <c r="M229718" s="15"/>
      <c r="N229718" s="30"/>
      <c r="O229718" s="15"/>
    </row>
    <row r="229719" spans="7:15" s="29" customFormat="1" x14ac:dyDescent="0.3">
      <c r="G229719" s="15"/>
      <c r="H229719" s="15"/>
      <c r="I229719" s="15"/>
      <c r="K229719" s="15"/>
      <c r="M229719" s="15"/>
      <c r="N229719" s="30"/>
      <c r="O229719" s="15"/>
    </row>
    <row r="229720" spans="7:15" s="29" customFormat="1" x14ac:dyDescent="0.3">
      <c r="G229720" s="15"/>
      <c r="H229720" s="15"/>
      <c r="I229720" s="15"/>
      <c r="K229720" s="15"/>
      <c r="M229720" s="15"/>
      <c r="N229720" s="30"/>
      <c r="O229720" s="15"/>
    </row>
    <row r="229721" spans="7:15" s="29" customFormat="1" x14ac:dyDescent="0.3">
      <c r="G229721" s="15"/>
      <c r="H229721" s="15"/>
      <c r="I229721" s="15"/>
      <c r="K229721" s="15"/>
      <c r="M229721" s="15"/>
      <c r="N229721" s="30"/>
      <c r="O229721" s="15"/>
    </row>
    <row r="229722" spans="7:15" s="29" customFormat="1" x14ac:dyDescent="0.3">
      <c r="G229722" s="15"/>
      <c r="H229722" s="15"/>
      <c r="I229722" s="15"/>
      <c r="K229722" s="15"/>
      <c r="M229722" s="15"/>
      <c r="N229722" s="30"/>
      <c r="O229722" s="15"/>
    </row>
    <row r="229723" spans="7:15" s="29" customFormat="1" x14ac:dyDescent="0.3">
      <c r="G229723" s="15"/>
      <c r="H229723" s="15"/>
      <c r="I229723" s="15"/>
      <c r="K229723" s="15"/>
      <c r="M229723" s="15"/>
      <c r="N229723" s="30"/>
      <c r="O229723" s="15"/>
    </row>
    <row r="229724" spans="7:15" s="29" customFormat="1" x14ac:dyDescent="0.3">
      <c r="G229724" s="15"/>
      <c r="H229724" s="15"/>
      <c r="I229724" s="15"/>
      <c r="K229724" s="15"/>
      <c r="M229724" s="15"/>
      <c r="N229724" s="30"/>
      <c r="O229724" s="15"/>
    </row>
    <row r="229725" spans="7:15" s="29" customFormat="1" x14ac:dyDescent="0.3">
      <c r="G229725" s="15"/>
      <c r="H229725" s="15"/>
      <c r="I229725" s="15"/>
      <c r="K229725" s="15"/>
      <c r="M229725" s="15"/>
      <c r="N229725" s="30"/>
      <c r="O229725" s="15"/>
    </row>
    <row r="229726" spans="7:15" s="29" customFormat="1" x14ac:dyDescent="0.3">
      <c r="G229726" s="15"/>
      <c r="H229726" s="15"/>
      <c r="I229726" s="15"/>
      <c r="K229726" s="15"/>
      <c r="M229726" s="15"/>
      <c r="N229726" s="30"/>
      <c r="O229726" s="15"/>
    </row>
    <row r="229727" spans="7:15" s="29" customFormat="1" x14ac:dyDescent="0.3">
      <c r="G229727" s="15"/>
      <c r="H229727" s="15"/>
      <c r="I229727" s="15"/>
      <c r="K229727" s="15"/>
      <c r="M229727" s="15"/>
      <c r="N229727" s="30"/>
      <c r="O229727" s="15"/>
    </row>
    <row r="229728" spans="7:15" s="29" customFormat="1" x14ac:dyDescent="0.3">
      <c r="G229728" s="15"/>
      <c r="H229728" s="15"/>
      <c r="I229728" s="15"/>
      <c r="K229728" s="15"/>
      <c r="M229728" s="15"/>
      <c r="N229728" s="30"/>
      <c r="O229728" s="15"/>
    </row>
    <row r="229729" spans="7:15" s="29" customFormat="1" x14ac:dyDescent="0.3">
      <c r="G229729" s="15"/>
      <c r="H229729" s="15"/>
      <c r="I229729" s="15"/>
      <c r="K229729" s="15"/>
      <c r="M229729" s="15"/>
      <c r="N229729" s="30"/>
      <c r="O229729" s="15"/>
    </row>
    <row r="229730" spans="7:15" s="29" customFormat="1" x14ac:dyDescent="0.3">
      <c r="G229730" s="15"/>
      <c r="H229730" s="15"/>
      <c r="I229730" s="15"/>
      <c r="K229730" s="15"/>
      <c r="M229730" s="15"/>
      <c r="N229730" s="30"/>
      <c r="O229730" s="15"/>
    </row>
    <row r="229731" spans="7:15" s="29" customFormat="1" x14ac:dyDescent="0.3">
      <c r="G229731" s="15"/>
      <c r="H229731" s="15"/>
      <c r="I229731" s="15"/>
      <c r="K229731" s="15"/>
      <c r="M229731" s="15"/>
      <c r="N229731" s="30"/>
      <c r="O229731" s="15"/>
    </row>
    <row r="229732" spans="7:15" s="29" customFormat="1" x14ac:dyDescent="0.3">
      <c r="G229732" s="15"/>
      <c r="H229732" s="15"/>
      <c r="I229732" s="15"/>
      <c r="K229732" s="15"/>
      <c r="M229732" s="15"/>
      <c r="N229732" s="30"/>
      <c r="O229732" s="15"/>
    </row>
    <row r="229733" spans="7:15" s="29" customFormat="1" x14ac:dyDescent="0.3">
      <c r="G229733" s="15"/>
      <c r="H229733" s="15"/>
      <c r="I229733" s="15"/>
      <c r="K229733" s="15"/>
      <c r="M229733" s="15"/>
      <c r="N229733" s="30"/>
      <c r="O229733" s="15"/>
    </row>
    <row r="229734" spans="7:15" s="29" customFormat="1" x14ac:dyDescent="0.3">
      <c r="G229734" s="15"/>
      <c r="H229734" s="15"/>
      <c r="I229734" s="15"/>
      <c r="K229734" s="15"/>
      <c r="M229734" s="15"/>
      <c r="N229734" s="30"/>
      <c r="O229734" s="15"/>
    </row>
    <row r="229735" spans="7:15" s="29" customFormat="1" x14ac:dyDescent="0.3">
      <c r="G229735" s="15"/>
      <c r="H229735" s="15"/>
      <c r="I229735" s="15"/>
      <c r="K229735" s="15"/>
      <c r="M229735" s="15"/>
      <c r="N229735" s="30"/>
      <c r="O229735" s="15"/>
    </row>
    <row r="229736" spans="7:15" s="29" customFormat="1" x14ac:dyDescent="0.3">
      <c r="G229736" s="15"/>
      <c r="H229736" s="15"/>
      <c r="I229736" s="15"/>
      <c r="K229736" s="15"/>
      <c r="M229736" s="15"/>
      <c r="N229736" s="30"/>
      <c r="O229736" s="15"/>
    </row>
    <row r="229737" spans="7:15" s="29" customFormat="1" x14ac:dyDescent="0.3">
      <c r="G229737" s="15"/>
      <c r="H229737" s="15"/>
      <c r="I229737" s="15"/>
      <c r="K229737" s="15"/>
      <c r="M229737" s="15"/>
      <c r="N229737" s="30"/>
      <c r="O229737" s="15"/>
    </row>
    <row r="229738" spans="7:15" s="29" customFormat="1" x14ac:dyDescent="0.3">
      <c r="G229738" s="15"/>
      <c r="H229738" s="15"/>
      <c r="I229738" s="15"/>
      <c r="K229738" s="15"/>
      <c r="M229738" s="15"/>
      <c r="N229738" s="30"/>
      <c r="O229738" s="15"/>
    </row>
    <row r="229739" spans="7:15" s="29" customFormat="1" x14ac:dyDescent="0.3">
      <c r="G229739" s="15"/>
      <c r="H229739" s="15"/>
      <c r="I229739" s="15"/>
      <c r="K229739" s="15"/>
      <c r="M229739" s="15"/>
      <c r="N229739" s="30"/>
      <c r="O229739" s="15"/>
    </row>
    <row r="229740" spans="7:15" s="29" customFormat="1" x14ac:dyDescent="0.3">
      <c r="G229740" s="15"/>
      <c r="H229740" s="15"/>
      <c r="I229740" s="15"/>
      <c r="K229740" s="15"/>
      <c r="M229740" s="15"/>
      <c r="N229740" s="30"/>
      <c r="O229740" s="15"/>
    </row>
    <row r="229741" spans="7:15" s="29" customFormat="1" x14ac:dyDescent="0.3">
      <c r="G229741" s="15"/>
      <c r="H229741" s="15"/>
      <c r="I229741" s="15"/>
      <c r="K229741" s="15"/>
      <c r="M229741" s="15"/>
      <c r="N229741" s="30"/>
      <c r="O229741" s="15"/>
    </row>
    <row r="229742" spans="7:15" s="29" customFormat="1" x14ac:dyDescent="0.3">
      <c r="G229742" s="15"/>
      <c r="H229742" s="15"/>
      <c r="I229742" s="15"/>
      <c r="K229742" s="15"/>
      <c r="M229742" s="15"/>
      <c r="N229742" s="30"/>
      <c r="O229742" s="15"/>
    </row>
    <row r="229743" spans="7:15" s="29" customFormat="1" x14ac:dyDescent="0.3">
      <c r="G229743" s="15"/>
      <c r="H229743" s="15"/>
      <c r="I229743" s="15"/>
      <c r="K229743" s="15"/>
      <c r="M229743" s="15"/>
      <c r="N229743" s="30"/>
      <c r="O229743" s="15"/>
    </row>
    <row r="229744" spans="7:15" s="29" customFormat="1" x14ac:dyDescent="0.3">
      <c r="G229744" s="15"/>
      <c r="H229744" s="15"/>
      <c r="I229744" s="15"/>
      <c r="K229744" s="15"/>
      <c r="M229744" s="15"/>
      <c r="N229744" s="30"/>
      <c r="O229744" s="15"/>
    </row>
    <row r="229745" spans="7:15" s="29" customFormat="1" x14ac:dyDescent="0.3">
      <c r="G229745" s="15"/>
      <c r="H229745" s="15"/>
      <c r="I229745" s="15"/>
      <c r="K229745" s="15"/>
      <c r="M229745" s="15"/>
      <c r="N229745" s="30"/>
      <c r="O229745" s="15"/>
    </row>
    <row r="229746" spans="7:15" s="29" customFormat="1" x14ac:dyDescent="0.3">
      <c r="G229746" s="15"/>
      <c r="H229746" s="15"/>
      <c r="I229746" s="15"/>
      <c r="K229746" s="15"/>
      <c r="M229746" s="15"/>
      <c r="N229746" s="30"/>
      <c r="O229746" s="15"/>
    </row>
    <row r="229747" spans="7:15" s="29" customFormat="1" x14ac:dyDescent="0.3">
      <c r="G229747" s="15"/>
      <c r="H229747" s="15"/>
      <c r="I229747" s="15"/>
      <c r="K229747" s="15"/>
      <c r="M229747" s="15"/>
      <c r="N229747" s="30"/>
      <c r="O229747" s="15"/>
    </row>
    <row r="229748" spans="7:15" s="29" customFormat="1" x14ac:dyDescent="0.3">
      <c r="G229748" s="15"/>
      <c r="H229748" s="15"/>
      <c r="I229748" s="15"/>
      <c r="K229748" s="15"/>
      <c r="M229748" s="15"/>
      <c r="N229748" s="30"/>
      <c r="O229748" s="15"/>
    </row>
    <row r="229749" spans="7:15" s="29" customFormat="1" x14ac:dyDescent="0.3">
      <c r="G229749" s="15"/>
      <c r="H229749" s="15"/>
      <c r="I229749" s="15"/>
      <c r="K229749" s="15"/>
      <c r="M229749" s="15"/>
      <c r="N229749" s="30"/>
      <c r="O229749" s="15"/>
    </row>
    <row r="229750" spans="7:15" s="29" customFormat="1" x14ac:dyDescent="0.3">
      <c r="G229750" s="15"/>
      <c r="H229750" s="15"/>
      <c r="I229750" s="15"/>
      <c r="K229750" s="15"/>
      <c r="M229750" s="15"/>
      <c r="N229750" s="30"/>
      <c r="O229750" s="15"/>
    </row>
    <row r="229751" spans="7:15" s="29" customFormat="1" x14ac:dyDescent="0.3">
      <c r="G229751" s="15"/>
      <c r="H229751" s="15"/>
      <c r="I229751" s="15"/>
      <c r="K229751" s="15"/>
      <c r="M229751" s="15"/>
      <c r="N229751" s="30"/>
      <c r="O229751" s="15"/>
    </row>
    <row r="229752" spans="7:15" s="29" customFormat="1" x14ac:dyDescent="0.3">
      <c r="G229752" s="15"/>
      <c r="H229752" s="15"/>
      <c r="I229752" s="15"/>
      <c r="K229752" s="15"/>
      <c r="M229752" s="15"/>
      <c r="N229752" s="30"/>
      <c r="O229752" s="15"/>
    </row>
    <row r="229753" spans="7:15" s="29" customFormat="1" x14ac:dyDescent="0.3">
      <c r="G229753" s="15"/>
      <c r="H229753" s="15"/>
      <c r="I229753" s="15"/>
      <c r="K229753" s="15"/>
      <c r="M229753" s="15"/>
      <c r="N229753" s="30"/>
      <c r="O229753" s="15"/>
    </row>
    <row r="229754" spans="7:15" s="29" customFormat="1" x14ac:dyDescent="0.3">
      <c r="G229754" s="15"/>
      <c r="H229754" s="15"/>
      <c r="I229754" s="15"/>
      <c r="K229754" s="15"/>
      <c r="M229754" s="15"/>
      <c r="N229754" s="30"/>
      <c r="O229754" s="15"/>
    </row>
    <row r="229755" spans="7:15" s="29" customFormat="1" x14ac:dyDescent="0.3">
      <c r="G229755" s="15"/>
      <c r="H229755" s="15"/>
      <c r="I229755" s="15"/>
      <c r="K229755" s="15"/>
      <c r="M229755" s="15"/>
      <c r="N229755" s="30"/>
      <c r="O229755" s="15"/>
    </row>
    <row r="229756" spans="7:15" s="29" customFormat="1" x14ac:dyDescent="0.3">
      <c r="G229756" s="15"/>
      <c r="H229756" s="15"/>
      <c r="I229756" s="15"/>
      <c r="K229756" s="15"/>
      <c r="M229756" s="15"/>
      <c r="N229756" s="30"/>
      <c r="O229756" s="15"/>
    </row>
    <row r="229757" spans="7:15" s="29" customFormat="1" x14ac:dyDescent="0.3">
      <c r="G229757" s="15"/>
      <c r="H229757" s="15"/>
      <c r="I229757" s="15"/>
      <c r="K229757" s="15"/>
      <c r="M229757" s="15"/>
      <c r="N229757" s="30"/>
      <c r="O229757" s="15"/>
    </row>
    <row r="229758" spans="7:15" s="29" customFormat="1" x14ac:dyDescent="0.3">
      <c r="G229758" s="15"/>
      <c r="H229758" s="15"/>
      <c r="I229758" s="15"/>
      <c r="K229758" s="15"/>
      <c r="M229758" s="15"/>
      <c r="N229758" s="30"/>
      <c r="O229758" s="15"/>
    </row>
    <row r="229759" spans="7:15" s="29" customFormat="1" x14ac:dyDescent="0.3">
      <c r="G229759" s="15"/>
      <c r="H229759" s="15"/>
      <c r="I229759" s="15"/>
      <c r="K229759" s="15"/>
      <c r="M229759" s="15"/>
      <c r="N229759" s="30"/>
      <c r="O229759" s="15"/>
    </row>
    <row r="229760" spans="7:15" s="29" customFormat="1" x14ac:dyDescent="0.3">
      <c r="G229760" s="15"/>
      <c r="H229760" s="15"/>
      <c r="I229760" s="15"/>
      <c r="K229760" s="15"/>
      <c r="M229760" s="15"/>
      <c r="N229760" s="30"/>
      <c r="O229760" s="15"/>
    </row>
    <row r="229761" spans="7:15" s="29" customFormat="1" x14ac:dyDescent="0.3">
      <c r="G229761" s="15"/>
      <c r="H229761" s="15"/>
      <c r="I229761" s="15"/>
      <c r="K229761" s="15"/>
      <c r="M229761" s="15"/>
      <c r="N229761" s="30"/>
      <c r="O229761" s="15"/>
    </row>
    <row r="229762" spans="7:15" s="29" customFormat="1" x14ac:dyDescent="0.3">
      <c r="G229762" s="15"/>
      <c r="H229762" s="15"/>
      <c r="I229762" s="15"/>
      <c r="K229762" s="15"/>
      <c r="M229762" s="15"/>
      <c r="N229762" s="30"/>
      <c r="O229762" s="15"/>
    </row>
    <row r="229763" spans="7:15" s="29" customFormat="1" x14ac:dyDescent="0.3">
      <c r="G229763" s="15"/>
      <c r="H229763" s="15"/>
      <c r="I229763" s="15"/>
      <c r="K229763" s="15"/>
      <c r="M229763" s="15"/>
      <c r="N229763" s="30"/>
      <c r="O229763" s="15"/>
    </row>
    <row r="229764" spans="7:15" s="29" customFormat="1" x14ac:dyDescent="0.3">
      <c r="G229764" s="15"/>
      <c r="H229764" s="15"/>
      <c r="I229764" s="15"/>
      <c r="K229764" s="15"/>
      <c r="M229764" s="15"/>
      <c r="N229764" s="30"/>
      <c r="O229764" s="15"/>
    </row>
    <row r="229765" spans="7:15" s="29" customFormat="1" x14ac:dyDescent="0.3">
      <c r="G229765" s="15"/>
      <c r="H229765" s="15"/>
      <c r="I229765" s="15"/>
      <c r="K229765" s="15"/>
      <c r="M229765" s="15"/>
      <c r="N229765" s="30"/>
      <c r="O229765" s="15"/>
    </row>
    <row r="229766" spans="7:15" s="29" customFormat="1" x14ac:dyDescent="0.3">
      <c r="G229766" s="15"/>
      <c r="H229766" s="15"/>
      <c r="I229766" s="15"/>
      <c r="K229766" s="15"/>
      <c r="M229766" s="15"/>
      <c r="N229766" s="30"/>
      <c r="O229766" s="15"/>
    </row>
    <row r="229767" spans="7:15" s="29" customFormat="1" x14ac:dyDescent="0.3">
      <c r="G229767" s="15"/>
      <c r="H229767" s="15"/>
      <c r="I229767" s="15"/>
      <c r="K229767" s="15"/>
      <c r="M229767" s="15"/>
      <c r="N229767" s="30"/>
      <c r="O229767" s="15"/>
    </row>
    <row r="229768" spans="7:15" s="29" customFormat="1" x14ac:dyDescent="0.3">
      <c r="G229768" s="15"/>
      <c r="H229768" s="15"/>
      <c r="I229768" s="15"/>
      <c r="K229768" s="15"/>
      <c r="M229768" s="15"/>
      <c r="N229768" s="30"/>
      <c r="O229768" s="15"/>
    </row>
    <row r="229769" spans="7:15" s="29" customFormat="1" x14ac:dyDescent="0.3">
      <c r="G229769" s="15"/>
      <c r="H229769" s="15"/>
      <c r="I229769" s="15"/>
      <c r="K229769" s="15"/>
      <c r="M229769" s="15"/>
      <c r="N229769" s="30"/>
      <c r="O229769" s="15"/>
    </row>
    <row r="229770" spans="7:15" s="29" customFormat="1" x14ac:dyDescent="0.3">
      <c r="G229770" s="15"/>
      <c r="H229770" s="15"/>
      <c r="I229770" s="15"/>
      <c r="K229770" s="15"/>
      <c r="M229770" s="15"/>
      <c r="N229770" s="30"/>
      <c r="O229770" s="15"/>
    </row>
    <row r="229771" spans="7:15" s="29" customFormat="1" x14ac:dyDescent="0.3">
      <c r="G229771" s="15"/>
      <c r="H229771" s="15"/>
      <c r="I229771" s="15"/>
      <c r="K229771" s="15"/>
      <c r="M229771" s="15"/>
      <c r="N229771" s="30"/>
      <c r="O229771" s="15"/>
    </row>
    <row r="229772" spans="7:15" s="29" customFormat="1" x14ac:dyDescent="0.3">
      <c r="G229772" s="15"/>
      <c r="H229772" s="15"/>
      <c r="I229772" s="15"/>
      <c r="K229772" s="15"/>
      <c r="M229772" s="15"/>
      <c r="N229772" s="30"/>
      <c r="O229772" s="15"/>
    </row>
    <row r="229773" spans="7:15" s="29" customFormat="1" x14ac:dyDescent="0.3">
      <c r="G229773" s="15"/>
      <c r="H229773" s="15"/>
      <c r="I229773" s="15"/>
      <c r="K229773" s="15"/>
      <c r="M229773" s="15"/>
      <c r="N229773" s="30"/>
      <c r="O229773" s="15"/>
    </row>
    <row r="229774" spans="7:15" s="29" customFormat="1" x14ac:dyDescent="0.3">
      <c r="G229774" s="15"/>
      <c r="H229774" s="15"/>
      <c r="I229774" s="15"/>
      <c r="K229774" s="15"/>
      <c r="M229774" s="15"/>
      <c r="N229774" s="30"/>
      <c r="O229774" s="15"/>
    </row>
    <row r="229775" spans="7:15" s="29" customFormat="1" x14ac:dyDescent="0.3">
      <c r="G229775" s="15"/>
      <c r="H229775" s="15"/>
      <c r="I229775" s="15"/>
      <c r="K229775" s="15"/>
      <c r="M229775" s="15"/>
      <c r="N229775" s="30"/>
      <c r="O229775" s="15"/>
    </row>
    <row r="229776" spans="7:15" s="29" customFormat="1" x14ac:dyDescent="0.3">
      <c r="G229776" s="15"/>
      <c r="H229776" s="15"/>
      <c r="I229776" s="15"/>
      <c r="K229776" s="15"/>
      <c r="M229776" s="15"/>
      <c r="N229776" s="30"/>
      <c r="O229776" s="15"/>
    </row>
    <row r="229777" spans="7:15" s="29" customFormat="1" x14ac:dyDescent="0.3">
      <c r="G229777" s="15"/>
      <c r="H229777" s="15"/>
      <c r="I229777" s="15"/>
      <c r="K229777" s="15"/>
      <c r="M229777" s="15"/>
      <c r="N229777" s="30"/>
      <c r="O229777" s="15"/>
    </row>
    <row r="229778" spans="7:15" s="29" customFormat="1" x14ac:dyDescent="0.3">
      <c r="G229778" s="15"/>
      <c r="H229778" s="15"/>
      <c r="I229778" s="15"/>
      <c r="K229778" s="15"/>
      <c r="M229778" s="15"/>
      <c r="N229778" s="30"/>
      <c r="O229778" s="15"/>
    </row>
    <row r="229779" spans="7:15" s="29" customFormat="1" x14ac:dyDescent="0.3">
      <c r="G229779" s="15"/>
      <c r="H229779" s="15"/>
      <c r="I229779" s="15"/>
      <c r="K229779" s="15"/>
      <c r="M229779" s="15"/>
      <c r="N229779" s="30"/>
      <c r="O229779" s="15"/>
    </row>
    <row r="229780" spans="7:15" s="29" customFormat="1" x14ac:dyDescent="0.3">
      <c r="G229780" s="15"/>
      <c r="H229780" s="15"/>
      <c r="I229780" s="15"/>
      <c r="K229780" s="15"/>
      <c r="M229780" s="15"/>
      <c r="N229780" s="30"/>
      <c r="O229780" s="15"/>
    </row>
    <row r="229781" spans="7:15" s="29" customFormat="1" x14ac:dyDescent="0.3">
      <c r="G229781" s="15"/>
      <c r="H229781" s="15"/>
      <c r="I229781" s="15"/>
      <c r="K229781" s="15"/>
      <c r="M229781" s="15"/>
      <c r="N229781" s="30"/>
      <c r="O229781" s="15"/>
    </row>
    <row r="229782" spans="7:15" s="29" customFormat="1" x14ac:dyDescent="0.3">
      <c r="G229782" s="15"/>
      <c r="H229782" s="15"/>
      <c r="I229782" s="15"/>
      <c r="K229782" s="15"/>
      <c r="M229782" s="15"/>
      <c r="N229782" s="30"/>
      <c r="O229782" s="15"/>
    </row>
    <row r="229783" spans="7:15" s="29" customFormat="1" x14ac:dyDescent="0.3">
      <c r="G229783" s="15"/>
      <c r="H229783" s="15"/>
      <c r="I229783" s="15"/>
      <c r="K229783" s="15"/>
      <c r="M229783" s="15"/>
      <c r="N229783" s="30"/>
      <c r="O229783" s="15"/>
    </row>
    <row r="229784" spans="7:15" s="29" customFormat="1" x14ac:dyDescent="0.3">
      <c r="G229784" s="15"/>
      <c r="H229784" s="15"/>
      <c r="I229784" s="15"/>
      <c r="K229784" s="15"/>
      <c r="M229784" s="15"/>
      <c r="N229784" s="30"/>
      <c r="O229784" s="15"/>
    </row>
    <row r="229785" spans="7:15" s="29" customFormat="1" x14ac:dyDescent="0.3">
      <c r="G229785" s="15"/>
      <c r="H229785" s="15"/>
      <c r="I229785" s="15"/>
      <c r="K229785" s="15"/>
      <c r="M229785" s="15"/>
      <c r="N229785" s="30"/>
      <c r="O229785" s="15"/>
    </row>
    <row r="229786" spans="7:15" s="29" customFormat="1" x14ac:dyDescent="0.3">
      <c r="G229786" s="15"/>
      <c r="H229786" s="15"/>
      <c r="I229786" s="15"/>
      <c r="K229786" s="15"/>
      <c r="M229786" s="15"/>
      <c r="N229786" s="30"/>
      <c r="O229786" s="15"/>
    </row>
    <row r="229787" spans="7:15" s="29" customFormat="1" x14ac:dyDescent="0.3">
      <c r="G229787" s="15"/>
      <c r="H229787" s="15"/>
      <c r="I229787" s="15"/>
      <c r="K229787" s="15"/>
      <c r="M229787" s="15"/>
      <c r="N229787" s="30"/>
      <c r="O229787" s="15"/>
    </row>
    <row r="229788" spans="7:15" s="29" customFormat="1" x14ac:dyDescent="0.3">
      <c r="G229788" s="15"/>
      <c r="H229788" s="15"/>
      <c r="I229788" s="15"/>
      <c r="K229788" s="15"/>
      <c r="M229788" s="15"/>
      <c r="N229788" s="30"/>
      <c r="O229788" s="15"/>
    </row>
    <row r="229789" spans="7:15" s="29" customFormat="1" x14ac:dyDescent="0.3">
      <c r="G229789" s="15"/>
      <c r="H229789" s="15"/>
      <c r="I229789" s="15"/>
      <c r="K229789" s="15"/>
      <c r="M229789" s="15"/>
      <c r="N229789" s="30"/>
      <c r="O229789" s="15"/>
    </row>
    <row r="229790" spans="7:15" s="29" customFormat="1" x14ac:dyDescent="0.3">
      <c r="G229790" s="15"/>
      <c r="H229790" s="15"/>
      <c r="I229790" s="15"/>
      <c r="K229790" s="15"/>
      <c r="M229790" s="15"/>
      <c r="N229790" s="30"/>
      <c r="O229790" s="15"/>
    </row>
    <row r="229791" spans="7:15" s="29" customFormat="1" x14ac:dyDescent="0.3">
      <c r="G229791" s="15"/>
      <c r="H229791" s="15"/>
      <c r="I229791" s="15"/>
      <c r="K229791" s="15"/>
      <c r="M229791" s="15"/>
      <c r="N229791" s="30"/>
      <c r="O229791" s="15"/>
    </row>
    <row r="229792" spans="7:15" s="29" customFormat="1" x14ac:dyDescent="0.3">
      <c r="G229792" s="15"/>
      <c r="H229792" s="15"/>
      <c r="I229792" s="15"/>
      <c r="K229792" s="15"/>
      <c r="M229792" s="15"/>
      <c r="N229792" s="30"/>
      <c r="O229792" s="15"/>
    </row>
    <row r="229793" spans="7:15" s="29" customFormat="1" x14ac:dyDescent="0.3">
      <c r="G229793" s="15"/>
      <c r="H229793" s="15"/>
      <c r="I229793" s="15"/>
      <c r="K229793" s="15"/>
      <c r="M229793" s="15"/>
      <c r="N229793" s="30"/>
      <c r="O229793" s="15"/>
    </row>
    <row r="229794" spans="7:15" s="29" customFormat="1" x14ac:dyDescent="0.3">
      <c r="G229794" s="15"/>
      <c r="H229794" s="15"/>
      <c r="I229794" s="15"/>
      <c r="K229794" s="15"/>
      <c r="M229794" s="15"/>
      <c r="N229794" s="30"/>
      <c r="O229794" s="15"/>
    </row>
    <row r="229795" spans="7:15" s="29" customFormat="1" x14ac:dyDescent="0.3">
      <c r="G229795" s="15"/>
      <c r="H229795" s="15"/>
      <c r="I229795" s="15"/>
      <c r="K229795" s="15"/>
      <c r="M229795" s="15"/>
      <c r="N229795" s="30"/>
      <c r="O229795" s="15"/>
    </row>
    <row r="229796" spans="7:15" s="29" customFormat="1" x14ac:dyDescent="0.3">
      <c r="G229796" s="15"/>
      <c r="H229796" s="15"/>
      <c r="I229796" s="15"/>
      <c r="K229796" s="15"/>
      <c r="M229796" s="15"/>
      <c r="N229796" s="30"/>
      <c r="O229796" s="15"/>
    </row>
    <row r="229797" spans="7:15" s="29" customFormat="1" x14ac:dyDescent="0.3">
      <c r="G229797" s="15"/>
      <c r="H229797" s="15"/>
      <c r="I229797" s="15"/>
      <c r="K229797" s="15"/>
      <c r="M229797" s="15"/>
      <c r="N229797" s="30"/>
      <c r="O229797" s="15"/>
    </row>
    <row r="229798" spans="7:15" s="29" customFormat="1" x14ac:dyDescent="0.3">
      <c r="G229798" s="15"/>
      <c r="H229798" s="15"/>
      <c r="I229798" s="15"/>
      <c r="K229798" s="15"/>
      <c r="M229798" s="15"/>
      <c r="N229798" s="30"/>
      <c r="O229798" s="15"/>
    </row>
    <row r="229799" spans="7:15" s="29" customFormat="1" x14ac:dyDescent="0.3">
      <c r="G229799" s="15"/>
      <c r="H229799" s="15"/>
      <c r="I229799" s="15"/>
      <c r="K229799" s="15"/>
      <c r="M229799" s="15"/>
      <c r="N229799" s="30"/>
      <c r="O229799" s="15"/>
    </row>
    <row r="229800" spans="7:15" s="29" customFormat="1" x14ac:dyDescent="0.3">
      <c r="G229800" s="15"/>
      <c r="H229800" s="15"/>
      <c r="I229800" s="15"/>
      <c r="K229800" s="15"/>
      <c r="M229800" s="15"/>
      <c r="N229800" s="30"/>
      <c r="O229800" s="15"/>
    </row>
    <row r="229801" spans="7:15" s="29" customFormat="1" x14ac:dyDescent="0.3">
      <c r="G229801" s="15"/>
      <c r="H229801" s="15"/>
      <c r="I229801" s="15"/>
      <c r="K229801" s="15"/>
      <c r="M229801" s="15"/>
      <c r="N229801" s="30"/>
      <c r="O229801" s="15"/>
    </row>
    <row r="229802" spans="7:15" s="29" customFormat="1" x14ac:dyDescent="0.3">
      <c r="G229802" s="15"/>
      <c r="H229802" s="15"/>
      <c r="I229802" s="15"/>
      <c r="K229802" s="15"/>
      <c r="M229802" s="15"/>
      <c r="N229802" s="30"/>
      <c r="O229802" s="15"/>
    </row>
    <row r="229803" spans="7:15" s="29" customFormat="1" x14ac:dyDescent="0.3">
      <c r="G229803" s="15"/>
      <c r="H229803" s="15"/>
      <c r="I229803" s="15"/>
      <c r="K229803" s="15"/>
      <c r="M229803" s="15"/>
      <c r="N229803" s="30"/>
      <c r="O229803" s="15"/>
    </row>
    <row r="229804" spans="7:15" s="29" customFormat="1" x14ac:dyDescent="0.3">
      <c r="G229804" s="15"/>
      <c r="H229804" s="15"/>
      <c r="I229804" s="15"/>
      <c r="K229804" s="15"/>
      <c r="M229804" s="15"/>
      <c r="N229804" s="30"/>
      <c r="O229804" s="15"/>
    </row>
    <row r="229805" spans="7:15" s="29" customFormat="1" x14ac:dyDescent="0.3">
      <c r="G229805" s="15"/>
      <c r="H229805" s="15"/>
      <c r="I229805" s="15"/>
      <c r="K229805" s="15"/>
      <c r="M229805" s="15"/>
      <c r="N229805" s="30"/>
      <c r="O229805" s="15"/>
    </row>
    <row r="229806" spans="7:15" s="29" customFormat="1" x14ac:dyDescent="0.3">
      <c r="G229806" s="15"/>
      <c r="H229806" s="15"/>
      <c r="I229806" s="15"/>
      <c r="K229806" s="15"/>
      <c r="M229806" s="15"/>
      <c r="N229806" s="30"/>
      <c r="O229806" s="15"/>
    </row>
    <row r="229807" spans="7:15" s="29" customFormat="1" x14ac:dyDescent="0.3">
      <c r="G229807" s="15"/>
      <c r="H229807" s="15"/>
      <c r="I229807" s="15"/>
      <c r="K229807" s="15"/>
      <c r="M229807" s="15"/>
      <c r="N229807" s="30"/>
      <c r="O229807" s="15"/>
    </row>
    <row r="229808" spans="7:15" s="29" customFormat="1" x14ac:dyDescent="0.3">
      <c r="G229808" s="15"/>
      <c r="H229808" s="15"/>
      <c r="I229808" s="15"/>
      <c r="K229808" s="15"/>
      <c r="M229808" s="15"/>
      <c r="N229808" s="30"/>
      <c r="O229808" s="15"/>
    </row>
    <row r="229809" spans="7:15" s="29" customFormat="1" x14ac:dyDescent="0.3">
      <c r="G229809" s="15"/>
      <c r="H229809" s="15"/>
      <c r="I229809" s="15"/>
      <c r="K229809" s="15"/>
      <c r="M229809" s="15"/>
      <c r="N229809" s="30"/>
      <c r="O229809" s="15"/>
    </row>
    <row r="229810" spans="7:15" s="29" customFormat="1" x14ac:dyDescent="0.3">
      <c r="G229810" s="15"/>
      <c r="H229810" s="15"/>
      <c r="I229810" s="15"/>
      <c r="K229810" s="15"/>
      <c r="M229810" s="15"/>
      <c r="N229810" s="30"/>
      <c r="O229810" s="15"/>
    </row>
    <row r="229811" spans="7:15" s="29" customFormat="1" x14ac:dyDescent="0.3">
      <c r="G229811" s="15"/>
      <c r="H229811" s="15"/>
      <c r="I229811" s="15"/>
      <c r="K229811" s="15"/>
      <c r="M229811" s="15"/>
      <c r="N229811" s="30"/>
      <c r="O229811" s="15"/>
    </row>
    <row r="229812" spans="7:15" s="29" customFormat="1" x14ac:dyDescent="0.3">
      <c r="G229812" s="15"/>
      <c r="H229812" s="15"/>
      <c r="I229812" s="15"/>
      <c r="K229812" s="15"/>
      <c r="M229812" s="15"/>
      <c r="N229812" s="30"/>
      <c r="O229812" s="15"/>
    </row>
    <row r="229813" spans="7:15" s="29" customFormat="1" x14ac:dyDescent="0.3">
      <c r="G229813" s="15"/>
      <c r="H229813" s="15"/>
      <c r="I229813" s="15"/>
      <c r="K229813" s="15"/>
      <c r="M229813" s="15"/>
      <c r="N229813" s="30"/>
      <c r="O229813" s="15"/>
    </row>
    <row r="229814" spans="7:15" s="29" customFormat="1" x14ac:dyDescent="0.3">
      <c r="G229814" s="15"/>
      <c r="H229814" s="15"/>
      <c r="I229814" s="15"/>
      <c r="K229814" s="15"/>
      <c r="M229814" s="15"/>
      <c r="N229814" s="30"/>
      <c r="O229814" s="15"/>
    </row>
    <row r="229815" spans="7:15" s="29" customFormat="1" x14ac:dyDescent="0.3">
      <c r="G229815" s="15"/>
      <c r="H229815" s="15"/>
      <c r="I229815" s="15"/>
      <c r="K229815" s="15"/>
      <c r="M229815" s="15"/>
      <c r="N229815" s="30"/>
      <c r="O229815" s="15"/>
    </row>
    <row r="229816" spans="7:15" s="29" customFormat="1" x14ac:dyDescent="0.3">
      <c r="G229816" s="15"/>
      <c r="H229816" s="15"/>
      <c r="I229816" s="15"/>
      <c r="K229816" s="15"/>
      <c r="M229816" s="15"/>
      <c r="N229816" s="30"/>
      <c r="O229816" s="15"/>
    </row>
    <row r="229817" spans="7:15" s="29" customFormat="1" x14ac:dyDescent="0.3">
      <c r="G229817" s="15"/>
      <c r="H229817" s="15"/>
      <c r="I229817" s="15"/>
      <c r="K229817" s="15"/>
      <c r="M229817" s="15"/>
      <c r="N229817" s="30"/>
      <c r="O229817" s="15"/>
    </row>
    <row r="229818" spans="7:15" s="29" customFormat="1" x14ac:dyDescent="0.3">
      <c r="G229818" s="15"/>
      <c r="H229818" s="15"/>
      <c r="I229818" s="15"/>
      <c r="K229818" s="15"/>
      <c r="M229818" s="15"/>
      <c r="N229818" s="30"/>
      <c r="O229818" s="15"/>
    </row>
    <row r="229819" spans="7:15" s="29" customFormat="1" x14ac:dyDescent="0.3">
      <c r="G229819" s="15"/>
      <c r="H229819" s="15"/>
      <c r="I229819" s="15"/>
      <c r="K229819" s="15"/>
      <c r="M229819" s="15"/>
      <c r="N229819" s="30"/>
      <c r="O229819" s="15"/>
    </row>
    <row r="229820" spans="7:15" s="29" customFormat="1" x14ac:dyDescent="0.3">
      <c r="G229820" s="15"/>
      <c r="H229820" s="15"/>
      <c r="I229820" s="15"/>
      <c r="K229820" s="15"/>
      <c r="M229820" s="15"/>
      <c r="N229820" s="30"/>
      <c r="O229820" s="15"/>
    </row>
    <row r="229821" spans="7:15" s="29" customFormat="1" x14ac:dyDescent="0.3">
      <c r="G229821" s="15"/>
      <c r="H229821" s="15"/>
      <c r="I229821" s="15"/>
      <c r="K229821" s="15"/>
      <c r="M229821" s="15"/>
      <c r="N229821" s="30"/>
      <c r="O229821" s="15"/>
    </row>
    <row r="229822" spans="7:15" s="29" customFormat="1" x14ac:dyDescent="0.3">
      <c r="G229822" s="15"/>
      <c r="H229822" s="15"/>
      <c r="I229822" s="15"/>
      <c r="K229822" s="15"/>
      <c r="M229822" s="15"/>
      <c r="N229822" s="30"/>
      <c r="O229822" s="15"/>
    </row>
    <row r="229823" spans="7:15" s="29" customFormat="1" x14ac:dyDescent="0.3">
      <c r="G229823" s="15"/>
      <c r="H229823" s="15"/>
      <c r="I229823" s="15"/>
      <c r="K229823" s="15"/>
      <c r="M229823" s="15"/>
      <c r="N229823" s="30"/>
      <c r="O229823" s="15"/>
    </row>
    <row r="229824" spans="7:15" s="29" customFormat="1" x14ac:dyDescent="0.3">
      <c r="G229824" s="15"/>
      <c r="H229824" s="15"/>
      <c r="I229824" s="15"/>
      <c r="K229824" s="15"/>
      <c r="M229824" s="15"/>
      <c r="N229824" s="30"/>
      <c r="O229824" s="15"/>
    </row>
    <row r="229825" spans="7:15" s="29" customFormat="1" x14ac:dyDescent="0.3">
      <c r="G229825" s="15"/>
      <c r="H229825" s="15"/>
      <c r="I229825" s="15"/>
      <c r="K229825" s="15"/>
      <c r="M229825" s="15"/>
      <c r="N229825" s="30"/>
      <c r="O229825" s="15"/>
    </row>
    <row r="229826" spans="7:15" s="29" customFormat="1" x14ac:dyDescent="0.3">
      <c r="G229826" s="15"/>
      <c r="H229826" s="15"/>
      <c r="I229826" s="15"/>
      <c r="K229826" s="15"/>
      <c r="M229826" s="15"/>
      <c r="N229826" s="30"/>
      <c r="O229826" s="15"/>
    </row>
    <row r="229827" spans="7:15" s="29" customFormat="1" x14ac:dyDescent="0.3">
      <c r="G229827" s="15"/>
      <c r="H229827" s="15"/>
      <c r="I229827" s="15"/>
      <c r="K229827" s="15"/>
      <c r="M229827" s="15"/>
      <c r="N229827" s="30"/>
      <c r="O229827" s="15"/>
    </row>
    <row r="229828" spans="7:15" s="29" customFormat="1" x14ac:dyDescent="0.3">
      <c r="G229828" s="15"/>
      <c r="H229828" s="15"/>
      <c r="I229828" s="15"/>
      <c r="K229828" s="15"/>
      <c r="M229828" s="15"/>
      <c r="N229828" s="30"/>
      <c r="O229828" s="15"/>
    </row>
    <row r="229829" spans="7:15" s="29" customFormat="1" x14ac:dyDescent="0.3">
      <c r="G229829" s="15"/>
      <c r="H229829" s="15"/>
      <c r="I229829" s="15"/>
      <c r="K229829" s="15"/>
      <c r="M229829" s="15"/>
      <c r="N229829" s="30"/>
      <c r="O229829" s="15"/>
    </row>
    <row r="229830" spans="7:15" s="29" customFormat="1" x14ac:dyDescent="0.3">
      <c r="G229830" s="15"/>
      <c r="H229830" s="15"/>
      <c r="I229830" s="15"/>
      <c r="K229830" s="15"/>
      <c r="M229830" s="15"/>
      <c r="N229830" s="30"/>
      <c r="O229830" s="15"/>
    </row>
    <row r="229831" spans="7:15" s="29" customFormat="1" x14ac:dyDescent="0.3">
      <c r="G229831" s="15"/>
      <c r="H229831" s="15"/>
      <c r="I229831" s="15"/>
      <c r="K229831" s="15"/>
      <c r="M229831" s="15"/>
      <c r="N229831" s="30"/>
      <c r="O229831" s="15"/>
    </row>
    <row r="229832" spans="7:15" s="29" customFormat="1" x14ac:dyDescent="0.3">
      <c r="G229832" s="15"/>
      <c r="H229832" s="15"/>
      <c r="I229832" s="15"/>
      <c r="K229832" s="15"/>
      <c r="M229832" s="15"/>
      <c r="N229832" s="30"/>
      <c r="O229832" s="15"/>
    </row>
    <row r="229833" spans="7:15" s="29" customFormat="1" x14ac:dyDescent="0.3">
      <c r="G229833" s="15"/>
      <c r="H229833" s="15"/>
      <c r="I229833" s="15"/>
      <c r="K229833" s="15"/>
      <c r="M229833" s="15"/>
      <c r="N229833" s="30"/>
      <c r="O229833" s="15"/>
    </row>
    <row r="229834" spans="7:15" s="29" customFormat="1" x14ac:dyDescent="0.3">
      <c r="G229834" s="15"/>
      <c r="H229834" s="15"/>
      <c r="I229834" s="15"/>
      <c r="K229834" s="15"/>
      <c r="M229834" s="15"/>
      <c r="N229834" s="30"/>
      <c r="O229834" s="15"/>
    </row>
    <row r="229835" spans="7:15" s="29" customFormat="1" x14ac:dyDescent="0.3">
      <c r="G229835" s="15"/>
      <c r="H229835" s="15"/>
      <c r="I229835" s="15"/>
      <c r="K229835" s="15"/>
      <c r="M229835" s="15"/>
      <c r="N229835" s="30"/>
      <c r="O229835" s="15"/>
    </row>
    <row r="229836" spans="7:15" s="29" customFormat="1" x14ac:dyDescent="0.3">
      <c r="G229836" s="15"/>
      <c r="H229836" s="15"/>
      <c r="I229836" s="15"/>
      <c r="K229836" s="15"/>
      <c r="M229836" s="15"/>
      <c r="N229836" s="30"/>
      <c r="O229836" s="15"/>
    </row>
    <row r="229837" spans="7:15" s="29" customFormat="1" x14ac:dyDescent="0.3">
      <c r="G229837" s="15"/>
      <c r="H229837" s="15"/>
      <c r="I229837" s="15"/>
      <c r="K229837" s="15"/>
      <c r="M229837" s="15"/>
      <c r="N229837" s="30"/>
      <c r="O229837" s="15"/>
    </row>
    <row r="229838" spans="7:15" s="29" customFormat="1" x14ac:dyDescent="0.3">
      <c r="G229838" s="15"/>
      <c r="H229838" s="15"/>
      <c r="I229838" s="15"/>
      <c r="K229838" s="15"/>
      <c r="M229838" s="15"/>
      <c r="N229838" s="30"/>
      <c r="O229838" s="15"/>
    </row>
    <row r="229839" spans="7:15" s="29" customFormat="1" x14ac:dyDescent="0.3">
      <c r="G229839" s="15"/>
      <c r="H229839" s="15"/>
      <c r="I229839" s="15"/>
      <c r="K229839" s="15"/>
      <c r="M229839" s="15"/>
      <c r="N229839" s="30"/>
      <c r="O229839" s="15"/>
    </row>
    <row r="229840" spans="7:15" s="29" customFormat="1" x14ac:dyDescent="0.3">
      <c r="G229840" s="15"/>
      <c r="H229840" s="15"/>
      <c r="I229840" s="15"/>
      <c r="K229840" s="15"/>
      <c r="M229840" s="15"/>
      <c r="N229840" s="30"/>
      <c r="O229840" s="15"/>
    </row>
    <row r="229841" spans="7:15" s="29" customFormat="1" x14ac:dyDescent="0.3">
      <c r="G229841" s="15"/>
      <c r="H229841" s="15"/>
      <c r="I229841" s="15"/>
      <c r="K229841" s="15"/>
      <c r="M229841" s="15"/>
      <c r="N229841" s="30"/>
      <c r="O229841" s="15"/>
    </row>
    <row r="229842" spans="7:15" s="29" customFormat="1" x14ac:dyDescent="0.3">
      <c r="G229842" s="15"/>
      <c r="H229842" s="15"/>
      <c r="I229842" s="15"/>
      <c r="K229842" s="15"/>
      <c r="M229842" s="15"/>
      <c r="N229842" s="30"/>
      <c r="O229842" s="15"/>
    </row>
    <row r="229843" spans="7:15" s="29" customFormat="1" x14ac:dyDescent="0.3">
      <c r="G229843" s="15"/>
      <c r="H229843" s="15"/>
      <c r="I229843" s="15"/>
      <c r="K229843" s="15"/>
      <c r="M229843" s="15"/>
      <c r="N229843" s="30"/>
      <c r="O229843" s="15"/>
    </row>
    <row r="229844" spans="7:15" s="29" customFormat="1" x14ac:dyDescent="0.3">
      <c r="G229844" s="15"/>
      <c r="H229844" s="15"/>
      <c r="I229844" s="15"/>
      <c r="K229844" s="15"/>
      <c r="M229844" s="15"/>
      <c r="N229844" s="30"/>
      <c r="O229844" s="15"/>
    </row>
    <row r="229845" spans="7:15" s="29" customFormat="1" x14ac:dyDescent="0.3">
      <c r="G229845" s="15"/>
      <c r="H229845" s="15"/>
      <c r="I229845" s="15"/>
      <c r="K229845" s="15"/>
      <c r="M229845" s="15"/>
      <c r="N229845" s="30"/>
      <c r="O229845" s="15"/>
    </row>
    <row r="229846" spans="7:15" s="29" customFormat="1" x14ac:dyDescent="0.3">
      <c r="G229846" s="15"/>
      <c r="H229846" s="15"/>
      <c r="I229846" s="15"/>
      <c r="K229846" s="15"/>
      <c r="M229846" s="15"/>
      <c r="N229846" s="30"/>
      <c r="O229846" s="15"/>
    </row>
    <row r="229847" spans="7:15" s="29" customFormat="1" x14ac:dyDescent="0.3">
      <c r="G229847" s="15"/>
      <c r="H229847" s="15"/>
      <c r="I229847" s="15"/>
      <c r="K229847" s="15"/>
      <c r="M229847" s="15"/>
      <c r="N229847" s="30"/>
      <c r="O229847" s="15"/>
    </row>
    <row r="229848" spans="7:15" s="29" customFormat="1" x14ac:dyDescent="0.3">
      <c r="G229848" s="15"/>
      <c r="H229848" s="15"/>
      <c r="I229848" s="15"/>
      <c r="K229848" s="15"/>
      <c r="M229848" s="15"/>
      <c r="N229848" s="30"/>
      <c r="O229848" s="15"/>
    </row>
    <row r="229849" spans="7:15" s="29" customFormat="1" x14ac:dyDescent="0.3">
      <c r="G229849" s="15"/>
      <c r="H229849" s="15"/>
      <c r="I229849" s="15"/>
      <c r="K229849" s="15"/>
      <c r="M229849" s="15"/>
      <c r="N229849" s="30"/>
      <c r="O229849" s="15"/>
    </row>
    <row r="229850" spans="7:15" s="29" customFormat="1" x14ac:dyDescent="0.3">
      <c r="G229850" s="15"/>
      <c r="H229850" s="15"/>
      <c r="I229850" s="15"/>
      <c r="K229850" s="15"/>
      <c r="M229850" s="15"/>
      <c r="N229850" s="30"/>
      <c r="O229850" s="15"/>
    </row>
    <row r="229851" spans="7:15" s="29" customFormat="1" x14ac:dyDescent="0.3">
      <c r="G229851" s="15"/>
      <c r="H229851" s="15"/>
      <c r="I229851" s="15"/>
      <c r="K229851" s="15"/>
      <c r="M229851" s="15"/>
      <c r="N229851" s="30"/>
      <c r="O229851" s="15"/>
    </row>
    <row r="229852" spans="7:15" s="29" customFormat="1" x14ac:dyDescent="0.3">
      <c r="G229852" s="15"/>
      <c r="H229852" s="15"/>
      <c r="I229852" s="15"/>
      <c r="K229852" s="15"/>
      <c r="M229852" s="15"/>
      <c r="N229852" s="30"/>
      <c r="O229852" s="15"/>
    </row>
    <row r="229853" spans="7:15" s="29" customFormat="1" x14ac:dyDescent="0.3">
      <c r="G229853" s="15"/>
      <c r="H229853" s="15"/>
      <c r="I229853" s="15"/>
      <c r="K229853" s="15"/>
      <c r="M229853" s="15"/>
      <c r="N229853" s="30"/>
      <c r="O229853" s="15"/>
    </row>
    <row r="229854" spans="7:15" s="29" customFormat="1" x14ac:dyDescent="0.3">
      <c r="G229854" s="15"/>
      <c r="H229854" s="15"/>
      <c r="I229854" s="15"/>
      <c r="K229854" s="15"/>
      <c r="M229854" s="15"/>
      <c r="N229854" s="30"/>
      <c r="O229854" s="15"/>
    </row>
    <row r="229855" spans="7:15" s="29" customFormat="1" x14ac:dyDescent="0.3">
      <c r="G229855" s="15"/>
      <c r="H229855" s="15"/>
      <c r="I229855" s="15"/>
      <c r="K229855" s="15"/>
      <c r="M229855" s="15"/>
      <c r="N229855" s="30"/>
      <c r="O229855" s="15"/>
    </row>
    <row r="229856" spans="7:15" s="29" customFormat="1" x14ac:dyDescent="0.3">
      <c r="G229856" s="15"/>
      <c r="H229856" s="15"/>
      <c r="I229856" s="15"/>
      <c r="K229856" s="15"/>
      <c r="M229856" s="15"/>
      <c r="N229856" s="30"/>
      <c r="O229856" s="15"/>
    </row>
    <row r="229857" spans="7:15" s="29" customFormat="1" x14ac:dyDescent="0.3">
      <c r="G229857" s="15"/>
      <c r="H229857" s="15"/>
      <c r="I229857" s="15"/>
      <c r="K229857" s="15"/>
      <c r="M229857" s="15"/>
      <c r="N229857" s="30"/>
      <c r="O229857" s="15"/>
    </row>
    <row r="229858" spans="7:15" s="29" customFormat="1" x14ac:dyDescent="0.3">
      <c r="G229858" s="15"/>
      <c r="H229858" s="15"/>
      <c r="I229858" s="15"/>
      <c r="K229858" s="15"/>
      <c r="M229858" s="15"/>
      <c r="N229858" s="30"/>
      <c r="O229858" s="15"/>
    </row>
    <row r="229859" spans="7:15" s="29" customFormat="1" x14ac:dyDescent="0.3">
      <c r="G229859" s="15"/>
      <c r="H229859" s="15"/>
      <c r="I229859" s="15"/>
      <c r="K229859" s="15"/>
      <c r="M229859" s="15"/>
      <c r="N229859" s="30"/>
      <c r="O229859" s="15"/>
    </row>
    <row r="229860" spans="7:15" s="29" customFormat="1" x14ac:dyDescent="0.3">
      <c r="G229860" s="15"/>
      <c r="H229860" s="15"/>
      <c r="I229860" s="15"/>
      <c r="K229860" s="15"/>
      <c r="M229860" s="15"/>
      <c r="N229860" s="30"/>
      <c r="O229860" s="15"/>
    </row>
    <row r="229861" spans="7:15" s="29" customFormat="1" x14ac:dyDescent="0.3">
      <c r="G229861" s="15"/>
      <c r="H229861" s="15"/>
      <c r="I229861" s="15"/>
      <c r="K229861" s="15"/>
      <c r="M229861" s="15"/>
      <c r="N229861" s="30"/>
      <c r="O229861" s="15"/>
    </row>
    <row r="229862" spans="7:15" s="29" customFormat="1" x14ac:dyDescent="0.3">
      <c r="G229862" s="15"/>
      <c r="H229862" s="15"/>
      <c r="I229862" s="15"/>
      <c r="K229862" s="15"/>
      <c r="M229862" s="15"/>
      <c r="N229862" s="30"/>
      <c r="O229862" s="15"/>
    </row>
    <row r="229863" spans="7:15" s="29" customFormat="1" x14ac:dyDescent="0.3">
      <c r="G229863" s="15"/>
      <c r="H229863" s="15"/>
      <c r="I229863" s="15"/>
      <c r="K229863" s="15"/>
      <c r="M229863" s="15"/>
      <c r="N229863" s="30"/>
      <c r="O229863" s="15"/>
    </row>
    <row r="229864" spans="7:15" s="29" customFormat="1" x14ac:dyDescent="0.3">
      <c r="G229864" s="15"/>
      <c r="H229864" s="15"/>
      <c r="I229864" s="15"/>
      <c r="K229864" s="15"/>
      <c r="M229864" s="15"/>
      <c r="N229864" s="30"/>
      <c r="O229864" s="15"/>
    </row>
    <row r="229865" spans="7:15" s="29" customFormat="1" x14ac:dyDescent="0.3">
      <c r="G229865" s="15"/>
      <c r="H229865" s="15"/>
      <c r="I229865" s="15"/>
      <c r="K229865" s="15"/>
      <c r="M229865" s="15"/>
      <c r="N229865" s="30"/>
      <c r="O229865" s="15"/>
    </row>
    <row r="229866" spans="7:15" s="29" customFormat="1" x14ac:dyDescent="0.3">
      <c r="G229866" s="15"/>
      <c r="H229866" s="15"/>
      <c r="I229866" s="15"/>
      <c r="K229866" s="15"/>
      <c r="M229866" s="15"/>
      <c r="N229866" s="30"/>
      <c r="O229866" s="15"/>
    </row>
    <row r="229867" spans="7:15" s="29" customFormat="1" x14ac:dyDescent="0.3">
      <c r="G229867" s="15"/>
      <c r="H229867" s="15"/>
      <c r="I229867" s="15"/>
      <c r="K229867" s="15"/>
      <c r="M229867" s="15"/>
      <c r="N229867" s="30"/>
      <c r="O229867" s="15"/>
    </row>
    <row r="229868" spans="7:15" s="29" customFormat="1" x14ac:dyDescent="0.3">
      <c r="G229868" s="15"/>
      <c r="H229868" s="15"/>
      <c r="I229868" s="15"/>
      <c r="K229868" s="15"/>
      <c r="M229868" s="15"/>
      <c r="N229868" s="30"/>
      <c r="O229868" s="15"/>
    </row>
    <row r="229869" spans="7:15" s="29" customFormat="1" x14ac:dyDescent="0.3">
      <c r="G229869" s="15"/>
      <c r="H229869" s="15"/>
      <c r="I229869" s="15"/>
      <c r="K229869" s="15"/>
      <c r="M229869" s="15"/>
      <c r="N229869" s="30"/>
      <c r="O229869" s="15"/>
    </row>
    <row r="229870" spans="7:15" s="29" customFormat="1" x14ac:dyDescent="0.3">
      <c r="G229870" s="15"/>
      <c r="H229870" s="15"/>
      <c r="I229870" s="15"/>
      <c r="K229870" s="15"/>
      <c r="M229870" s="15"/>
      <c r="N229870" s="30"/>
      <c r="O229870" s="15"/>
    </row>
    <row r="229871" spans="7:15" s="29" customFormat="1" x14ac:dyDescent="0.3">
      <c r="G229871" s="15"/>
      <c r="H229871" s="15"/>
      <c r="I229871" s="15"/>
      <c r="K229871" s="15"/>
      <c r="M229871" s="15"/>
      <c r="N229871" s="30"/>
      <c r="O229871" s="15"/>
    </row>
    <row r="229872" spans="7:15" s="29" customFormat="1" x14ac:dyDescent="0.3">
      <c r="G229872" s="15"/>
      <c r="H229872" s="15"/>
      <c r="I229872" s="15"/>
      <c r="K229872" s="15"/>
      <c r="M229872" s="15"/>
      <c r="N229872" s="30"/>
      <c r="O229872" s="15"/>
    </row>
    <row r="229873" spans="7:15" s="29" customFormat="1" x14ac:dyDescent="0.3">
      <c r="G229873" s="15"/>
      <c r="H229873" s="15"/>
      <c r="I229873" s="15"/>
      <c r="K229873" s="15"/>
      <c r="M229873" s="15"/>
      <c r="N229873" s="30"/>
      <c r="O229873" s="15"/>
    </row>
    <row r="229874" spans="7:15" s="29" customFormat="1" x14ac:dyDescent="0.3">
      <c r="G229874" s="15"/>
      <c r="H229874" s="15"/>
      <c r="I229874" s="15"/>
      <c r="K229874" s="15"/>
      <c r="M229874" s="15"/>
      <c r="N229874" s="30"/>
      <c r="O229874" s="15"/>
    </row>
    <row r="229875" spans="7:15" s="29" customFormat="1" x14ac:dyDescent="0.3">
      <c r="G229875" s="15"/>
      <c r="H229875" s="15"/>
      <c r="I229875" s="15"/>
      <c r="K229875" s="15"/>
      <c r="M229875" s="15"/>
      <c r="N229875" s="30"/>
      <c r="O229875" s="15"/>
    </row>
    <row r="229876" spans="7:15" s="29" customFormat="1" x14ac:dyDescent="0.3">
      <c r="G229876" s="15"/>
      <c r="H229876" s="15"/>
      <c r="I229876" s="15"/>
      <c r="K229876" s="15"/>
      <c r="M229876" s="15"/>
      <c r="N229876" s="30"/>
      <c r="O229876" s="15"/>
    </row>
    <row r="229877" spans="7:15" s="29" customFormat="1" x14ac:dyDescent="0.3">
      <c r="G229877" s="15"/>
      <c r="H229877" s="15"/>
      <c r="I229877" s="15"/>
      <c r="K229877" s="15"/>
      <c r="M229877" s="15"/>
      <c r="N229877" s="30"/>
      <c r="O229877" s="15"/>
    </row>
    <row r="229878" spans="7:15" s="29" customFormat="1" x14ac:dyDescent="0.3">
      <c r="G229878" s="15"/>
      <c r="H229878" s="15"/>
      <c r="I229878" s="15"/>
      <c r="K229878" s="15"/>
      <c r="M229878" s="15"/>
      <c r="N229878" s="30"/>
      <c r="O229878" s="15"/>
    </row>
    <row r="229879" spans="7:15" s="29" customFormat="1" x14ac:dyDescent="0.3">
      <c r="G229879" s="15"/>
      <c r="H229879" s="15"/>
      <c r="I229879" s="15"/>
      <c r="K229879" s="15"/>
      <c r="M229879" s="15"/>
      <c r="N229879" s="30"/>
      <c r="O229879" s="15"/>
    </row>
    <row r="229880" spans="7:15" s="29" customFormat="1" x14ac:dyDescent="0.3">
      <c r="G229880" s="15"/>
      <c r="H229880" s="15"/>
      <c r="I229880" s="15"/>
      <c r="K229880" s="15"/>
      <c r="M229880" s="15"/>
      <c r="N229880" s="30"/>
      <c r="O229880" s="15"/>
    </row>
    <row r="229881" spans="7:15" s="29" customFormat="1" x14ac:dyDescent="0.3">
      <c r="G229881" s="15"/>
      <c r="H229881" s="15"/>
      <c r="I229881" s="15"/>
      <c r="K229881" s="15"/>
      <c r="M229881" s="15"/>
      <c r="N229881" s="30"/>
      <c r="O229881" s="15"/>
    </row>
    <row r="229882" spans="7:15" s="29" customFormat="1" x14ac:dyDescent="0.3">
      <c r="G229882" s="15"/>
      <c r="H229882" s="15"/>
      <c r="I229882" s="15"/>
      <c r="K229882" s="15"/>
      <c r="M229882" s="15"/>
      <c r="N229882" s="30"/>
      <c r="O229882" s="15"/>
    </row>
    <row r="229883" spans="7:15" s="29" customFormat="1" x14ac:dyDescent="0.3">
      <c r="G229883" s="15"/>
      <c r="H229883" s="15"/>
      <c r="I229883" s="15"/>
      <c r="K229883" s="15"/>
      <c r="M229883" s="15"/>
      <c r="N229883" s="30"/>
      <c r="O229883" s="15"/>
    </row>
    <row r="229884" spans="7:15" s="29" customFormat="1" x14ac:dyDescent="0.3">
      <c r="G229884" s="15"/>
      <c r="H229884" s="15"/>
      <c r="I229884" s="15"/>
      <c r="K229884" s="15"/>
      <c r="M229884" s="15"/>
      <c r="N229884" s="30"/>
      <c r="O229884" s="15"/>
    </row>
    <row r="229885" spans="7:15" s="29" customFormat="1" x14ac:dyDescent="0.3">
      <c r="G229885" s="15"/>
      <c r="H229885" s="15"/>
      <c r="I229885" s="15"/>
      <c r="K229885" s="15"/>
      <c r="M229885" s="15"/>
      <c r="N229885" s="30"/>
      <c r="O229885" s="15"/>
    </row>
    <row r="229886" spans="7:15" s="29" customFormat="1" x14ac:dyDescent="0.3">
      <c r="G229886" s="15"/>
      <c r="H229886" s="15"/>
      <c r="I229886" s="15"/>
      <c r="K229886" s="15"/>
      <c r="M229886" s="15"/>
      <c r="N229886" s="30"/>
      <c r="O229886" s="15"/>
    </row>
    <row r="229887" spans="7:15" s="29" customFormat="1" x14ac:dyDescent="0.3">
      <c r="G229887" s="15"/>
      <c r="H229887" s="15"/>
      <c r="I229887" s="15"/>
      <c r="K229887" s="15"/>
      <c r="M229887" s="15"/>
      <c r="N229887" s="30"/>
      <c r="O229887" s="15"/>
    </row>
    <row r="229888" spans="7:15" s="29" customFormat="1" x14ac:dyDescent="0.3">
      <c r="G229888" s="15"/>
      <c r="H229888" s="15"/>
      <c r="I229888" s="15"/>
      <c r="K229888" s="15"/>
      <c r="M229888" s="15"/>
      <c r="N229888" s="30"/>
      <c r="O229888" s="15"/>
    </row>
    <row r="229889" spans="7:15" s="29" customFormat="1" x14ac:dyDescent="0.3">
      <c r="G229889" s="15"/>
      <c r="H229889" s="15"/>
      <c r="I229889" s="15"/>
      <c r="K229889" s="15"/>
      <c r="M229889" s="15"/>
      <c r="N229889" s="30"/>
      <c r="O229889" s="15"/>
    </row>
    <row r="229890" spans="7:15" s="29" customFormat="1" x14ac:dyDescent="0.3">
      <c r="G229890" s="15"/>
      <c r="H229890" s="15"/>
      <c r="I229890" s="15"/>
      <c r="K229890" s="15"/>
      <c r="M229890" s="15"/>
      <c r="N229890" s="30"/>
      <c r="O229890" s="15"/>
    </row>
    <row r="229891" spans="7:15" s="29" customFormat="1" x14ac:dyDescent="0.3">
      <c r="G229891" s="15"/>
      <c r="H229891" s="15"/>
      <c r="I229891" s="15"/>
      <c r="K229891" s="15"/>
      <c r="M229891" s="15"/>
      <c r="N229891" s="30"/>
      <c r="O229891" s="15"/>
    </row>
    <row r="229892" spans="7:15" s="29" customFormat="1" x14ac:dyDescent="0.3">
      <c r="G229892" s="15"/>
      <c r="H229892" s="15"/>
      <c r="I229892" s="15"/>
      <c r="K229892" s="15"/>
      <c r="M229892" s="15"/>
      <c r="N229892" s="30"/>
      <c r="O229892" s="15"/>
    </row>
    <row r="229893" spans="7:15" s="29" customFormat="1" x14ac:dyDescent="0.3">
      <c r="G229893" s="15"/>
      <c r="H229893" s="15"/>
      <c r="I229893" s="15"/>
      <c r="K229893" s="15"/>
      <c r="M229893" s="15"/>
      <c r="N229893" s="30"/>
      <c r="O229893" s="15"/>
    </row>
    <row r="229894" spans="7:15" s="29" customFormat="1" x14ac:dyDescent="0.3">
      <c r="G229894" s="15"/>
      <c r="H229894" s="15"/>
      <c r="I229894" s="15"/>
      <c r="K229894" s="15"/>
      <c r="M229894" s="15"/>
      <c r="N229894" s="30"/>
      <c r="O229894" s="15"/>
    </row>
    <row r="229895" spans="7:15" s="29" customFormat="1" x14ac:dyDescent="0.3">
      <c r="G229895" s="15"/>
      <c r="H229895" s="15"/>
      <c r="I229895" s="15"/>
      <c r="K229895" s="15"/>
      <c r="M229895" s="15"/>
      <c r="N229895" s="30"/>
      <c r="O229895" s="15"/>
    </row>
    <row r="229896" spans="7:15" s="29" customFormat="1" x14ac:dyDescent="0.3">
      <c r="G229896" s="15"/>
      <c r="H229896" s="15"/>
      <c r="I229896" s="15"/>
      <c r="K229896" s="15"/>
      <c r="M229896" s="15"/>
      <c r="N229896" s="30"/>
      <c r="O229896" s="15"/>
    </row>
    <row r="229897" spans="7:15" s="29" customFormat="1" x14ac:dyDescent="0.3">
      <c r="G229897" s="15"/>
      <c r="H229897" s="15"/>
      <c r="I229897" s="15"/>
      <c r="K229897" s="15"/>
      <c r="M229897" s="15"/>
      <c r="N229897" s="30"/>
      <c r="O229897" s="15"/>
    </row>
    <row r="229898" spans="7:15" s="29" customFormat="1" x14ac:dyDescent="0.3">
      <c r="G229898" s="15"/>
      <c r="H229898" s="15"/>
      <c r="I229898" s="15"/>
      <c r="K229898" s="15"/>
      <c r="M229898" s="15"/>
      <c r="N229898" s="30"/>
      <c r="O229898" s="15"/>
    </row>
    <row r="229899" spans="7:15" s="29" customFormat="1" x14ac:dyDescent="0.3">
      <c r="G229899" s="15"/>
      <c r="H229899" s="15"/>
      <c r="I229899" s="15"/>
      <c r="K229899" s="15"/>
      <c r="M229899" s="15"/>
      <c r="N229899" s="30"/>
      <c r="O229899" s="15"/>
    </row>
    <row r="229900" spans="7:15" s="29" customFormat="1" x14ac:dyDescent="0.3">
      <c r="G229900" s="15"/>
      <c r="H229900" s="15"/>
      <c r="I229900" s="15"/>
      <c r="K229900" s="15"/>
      <c r="M229900" s="15"/>
      <c r="N229900" s="30"/>
      <c r="O229900" s="15"/>
    </row>
    <row r="229901" spans="7:15" s="29" customFormat="1" x14ac:dyDescent="0.3">
      <c r="G229901" s="15"/>
      <c r="H229901" s="15"/>
      <c r="I229901" s="15"/>
      <c r="K229901" s="15"/>
      <c r="M229901" s="15"/>
      <c r="N229901" s="30"/>
      <c r="O229901" s="15"/>
    </row>
    <row r="229902" spans="7:15" s="29" customFormat="1" x14ac:dyDescent="0.3">
      <c r="G229902" s="15"/>
      <c r="H229902" s="15"/>
      <c r="I229902" s="15"/>
      <c r="K229902" s="15"/>
      <c r="M229902" s="15"/>
      <c r="N229902" s="30"/>
      <c r="O229902" s="15"/>
    </row>
    <row r="229903" spans="7:15" s="29" customFormat="1" x14ac:dyDescent="0.3">
      <c r="G229903" s="15"/>
      <c r="H229903" s="15"/>
      <c r="I229903" s="15"/>
      <c r="K229903" s="15"/>
      <c r="M229903" s="15"/>
      <c r="N229903" s="30"/>
      <c r="O229903" s="15"/>
    </row>
    <row r="229904" spans="7:15" s="29" customFormat="1" x14ac:dyDescent="0.3">
      <c r="G229904" s="15"/>
      <c r="H229904" s="15"/>
      <c r="I229904" s="15"/>
      <c r="K229904" s="15"/>
      <c r="M229904" s="15"/>
      <c r="N229904" s="30"/>
      <c r="O229904" s="15"/>
    </row>
    <row r="229905" spans="7:15" s="29" customFormat="1" x14ac:dyDescent="0.3">
      <c r="G229905" s="15"/>
      <c r="H229905" s="15"/>
      <c r="I229905" s="15"/>
      <c r="K229905" s="15"/>
      <c r="M229905" s="15"/>
      <c r="N229905" s="30"/>
      <c r="O229905" s="15"/>
    </row>
    <row r="229906" spans="7:15" s="29" customFormat="1" x14ac:dyDescent="0.3">
      <c r="G229906" s="15"/>
      <c r="H229906" s="15"/>
      <c r="I229906" s="15"/>
      <c r="K229906" s="15"/>
      <c r="M229906" s="15"/>
      <c r="N229906" s="30"/>
      <c r="O229906" s="15"/>
    </row>
    <row r="229907" spans="7:15" s="29" customFormat="1" x14ac:dyDescent="0.3">
      <c r="G229907" s="15"/>
      <c r="H229907" s="15"/>
      <c r="I229907" s="15"/>
      <c r="K229907" s="15"/>
      <c r="M229907" s="15"/>
      <c r="N229907" s="30"/>
      <c r="O229907" s="15"/>
    </row>
    <row r="229908" spans="7:15" s="29" customFormat="1" x14ac:dyDescent="0.3">
      <c r="G229908" s="15"/>
      <c r="H229908" s="15"/>
      <c r="I229908" s="15"/>
      <c r="K229908" s="15"/>
      <c r="M229908" s="15"/>
      <c r="N229908" s="30"/>
      <c r="O229908" s="15"/>
    </row>
    <row r="229909" spans="7:15" s="29" customFormat="1" x14ac:dyDescent="0.3">
      <c r="G229909" s="15"/>
      <c r="H229909" s="15"/>
      <c r="I229909" s="15"/>
      <c r="K229909" s="15"/>
      <c r="M229909" s="15"/>
      <c r="N229909" s="30"/>
      <c r="O229909" s="15"/>
    </row>
    <row r="229910" spans="7:15" s="29" customFormat="1" x14ac:dyDescent="0.3">
      <c r="G229910" s="15"/>
      <c r="H229910" s="15"/>
      <c r="I229910" s="15"/>
      <c r="K229910" s="15"/>
      <c r="M229910" s="15"/>
      <c r="N229910" s="30"/>
      <c r="O229910" s="15"/>
    </row>
    <row r="229911" spans="7:15" s="29" customFormat="1" x14ac:dyDescent="0.3">
      <c r="G229911" s="15"/>
      <c r="H229911" s="15"/>
      <c r="I229911" s="15"/>
      <c r="K229911" s="15"/>
      <c r="M229911" s="15"/>
      <c r="N229911" s="30"/>
      <c r="O229911" s="15"/>
    </row>
    <row r="229912" spans="7:15" s="29" customFormat="1" x14ac:dyDescent="0.3">
      <c r="G229912" s="15"/>
      <c r="H229912" s="15"/>
      <c r="I229912" s="15"/>
      <c r="K229912" s="15"/>
      <c r="M229912" s="15"/>
      <c r="N229912" s="30"/>
      <c r="O229912" s="15"/>
    </row>
    <row r="229913" spans="7:15" s="29" customFormat="1" x14ac:dyDescent="0.3">
      <c r="G229913" s="15"/>
      <c r="H229913" s="15"/>
      <c r="I229913" s="15"/>
      <c r="K229913" s="15"/>
      <c r="M229913" s="15"/>
      <c r="N229913" s="30"/>
      <c r="O229913" s="15"/>
    </row>
    <row r="229914" spans="7:15" s="29" customFormat="1" x14ac:dyDescent="0.3">
      <c r="G229914" s="15"/>
      <c r="H229914" s="15"/>
      <c r="I229914" s="15"/>
      <c r="K229914" s="15"/>
      <c r="M229914" s="15"/>
      <c r="N229914" s="30"/>
      <c r="O229914" s="15"/>
    </row>
    <row r="229915" spans="7:15" s="29" customFormat="1" x14ac:dyDescent="0.3">
      <c r="G229915" s="15"/>
      <c r="H229915" s="15"/>
      <c r="I229915" s="15"/>
      <c r="K229915" s="15"/>
      <c r="M229915" s="15"/>
      <c r="N229915" s="30"/>
      <c r="O229915" s="15"/>
    </row>
    <row r="229916" spans="7:15" s="29" customFormat="1" x14ac:dyDescent="0.3">
      <c r="G229916" s="15"/>
      <c r="H229916" s="15"/>
      <c r="I229916" s="15"/>
      <c r="K229916" s="15"/>
      <c r="M229916" s="15"/>
      <c r="N229916" s="30"/>
      <c r="O229916" s="15"/>
    </row>
    <row r="229917" spans="7:15" s="29" customFormat="1" x14ac:dyDescent="0.3">
      <c r="G229917" s="15"/>
      <c r="H229917" s="15"/>
      <c r="I229917" s="15"/>
      <c r="K229917" s="15"/>
      <c r="M229917" s="15"/>
      <c r="N229917" s="30"/>
      <c r="O229917" s="15"/>
    </row>
    <row r="229918" spans="7:15" s="29" customFormat="1" x14ac:dyDescent="0.3">
      <c r="G229918" s="15"/>
      <c r="H229918" s="15"/>
      <c r="I229918" s="15"/>
      <c r="K229918" s="15"/>
      <c r="M229918" s="15"/>
      <c r="N229918" s="30"/>
      <c r="O229918" s="15"/>
    </row>
    <row r="229919" spans="7:15" s="29" customFormat="1" x14ac:dyDescent="0.3">
      <c r="G229919" s="15"/>
      <c r="H229919" s="15"/>
      <c r="I229919" s="15"/>
      <c r="K229919" s="15"/>
      <c r="M229919" s="15"/>
      <c r="N229919" s="30"/>
      <c r="O229919" s="15"/>
    </row>
    <row r="229920" spans="7:15" s="29" customFormat="1" x14ac:dyDescent="0.3">
      <c r="G229920" s="15"/>
      <c r="H229920" s="15"/>
      <c r="I229920" s="15"/>
      <c r="K229920" s="15"/>
      <c r="M229920" s="15"/>
      <c r="N229920" s="30"/>
      <c r="O229920" s="15"/>
    </row>
    <row r="229921" spans="7:15" s="29" customFormat="1" x14ac:dyDescent="0.3">
      <c r="G229921" s="15"/>
      <c r="H229921" s="15"/>
      <c r="I229921" s="15"/>
      <c r="K229921" s="15"/>
      <c r="M229921" s="15"/>
      <c r="N229921" s="30"/>
      <c r="O229921" s="15"/>
    </row>
    <row r="245759" spans="7:15" s="29" customFormat="1" x14ac:dyDescent="0.3">
      <c r="G245759" s="15"/>
      <c r="H245759" s="15"/>
      <c r="I245759" s="15"/>
      <c r="K245759" s="15"/>
      <c r="M245759" s="15"/>
      <c r="N245759" s="30"/>
      <c r="O245759" s="15"/>
    </row>
    <row r="245760" spans="7:15" s="29" customFormat="1" x14ac:dyDescent="0.3">
      <c r="G245760" s="15"/>
      <c r="H245760" s="15"/>
      <c r="I245760" s="15"/>
      <c r="K245760" s="15"/>
      <c r="M245760" s="15"/>
      <c r="N245760" s="30"/>
      <c r="O245760" s="15"/>
    </row>
    <row r="245761" spans="7:15" s="29" customFormat="1" x14ac:dyDescent="0.3">
      <c r="G245761" s="15"/>
      <c r="H245761" s="15"/>
      <c r="I245761" s="15"/>
      <c r="K245761" s="15"/>
      <c r="M245761" s="15"/>
      <c r="N245761" s="30"/>
      <c r="O245761" s="15"/>
    </row>
    <row r="245762" spans="7:15" s="29" customFormat="1" x14ac:dyDescent="0.3">
      <c r="G245762" s="15"/>
      <c r="H245762" s="15"/>
      <c r="I245762" s="15"/>
      <c r="K245762" s="15"/>
      <c r="M245762" s="15"/>
      <c r="N245762" s="30"/>
      <c r="O245762" s="15"/>
    </row>
    <row r="245763" spans="7:15" s="29" customFormat="1" x14ac:dyDescent="0.3">
      <c r="G245763" s="15"/>
      <c r="H245763" s="15"/>
      <c r="I245763" s="15"/>
      <c r="K245763" s="15"/>
      <c r="M245763" s="15"/>
      <c r="N245763" s="30"/>
      <c r="O245763" s="15"/>
    </row>
    <row r="245764" spans="7:15" s="29" customFormat="1" x14ac:dyDescent="0.3">
      <c r="G245764" s="15"/>
      <c r="H245764" s="15"/>
      <c r="I245764" s="15"/>
      <c r="K245764" s="15"/>
      <c r="M245764" s="15"/>
      <c r="N245764" s="30"/>
      <c r="O245764" s="15"/>
    </row>
    <row r="245765" spans="7:15" s="29" customFormat="1" x14ac:dyDescent="0.3">
      <c r="G245765" s="15"/>
      <c r="H245765" s="15"/>
      <c r="I245765" s="15"/>
      <c r="K245765" s="15"/>
      <c r="M245765" s="15"/>
      <c r="N245765" s="30"/>
      <c r="O245765" s="15"/>
    </row>
    <row r="245766" spans="7:15" s="29" customFormat="1" x14ac:dyDescent="0.3">
      <c r="G245766" s="15"/>
      <c r="H245766" s="15"/>
      <c r="I245766" s="15"/>
      <c r="K245766" s="15"/>
      <c r="M245766" s="15"/>
      <c r="N245766" s="30"/>
      <c r="O245766" s="15"/>
    </row>
    <row r="245767" spans="7:15" s="29" customFormat="1" x14ac:dyDescent="0.3">
      <c r="G245767" s="15"/>
      <c r="H245767" s="15"/>
      <c r="I245767" s="15"/>
      <c r="K245767" s="15"/>
      <c r="M245767" s="15"/>
      <c r="N245767" s="30"/>
      <c r="O245767" s="15"/>
    </row>
    <row r="245768" spans="7:15" s="29" customFormat="1" x14ac:dyDescent="0.3">
      <c r="G245768" s="15"/>
      <c r="H245768" s="15"/>
      <c r="I245768" s="15"/>
      <c r="K245768" s="15"/>
      <c r="M245768" s="15"/>
      <c r="N245768" s="30"/>
      <c r="O245768" s="15"/>
    </row>
    <row r="245769" spans="7:15" s="29" customFormat="1" x14ac:dyDescent="0.3">
      <c r="G245769" s="15"/>
      <c r="H245769" s="15"/>
      <c r="I245769" s="15"/>
      <c r="K245769" s="15"/>
      <c r="M245769" s="15"/>
      <c r="N245769" s="30"/>
      <c r="O245769" s="15"/>
    </row>
    <row r="245770" spans="7:15" s="29" customFormat="1" x14ac:dyDescent="0.3">
      <c r="G245770" s="15"/>
      <c r="H245770" s="15"/>
      <c r="I245770" s="15"/>
      <c r="K245770" s="15"/>
      <c r="M245770" s="15"/>
      <c r="N245770" s="30"/>
      <c r="O245770" s="15"/>
    </row>
    <row r="245771" spans="7:15" s="29" customFormat="1" x14ac:dyDescent="0.3">
      <c r="G245771" s="15"/>
      <c r="H245771" s="15"/>
      <c r="I245771" s="15"/>
      <c r="K245771" s="15"/>
      <c r="M245771" s="15"/>
      <c r="N245771" s="30"/>
      <c r="O245771" s="15"/>
    </row>
    <row r="245772" spans="7:15" s="29" customFormat="1" x14ac:dyDescent="0.3">
      <c r="G245772" s="15"/>
      <c r="H245772" s="15"/>
      <c r="I245772" s="15"/>
      <c r="K245772" s="15"/>
      <c r="M245772" s="15"/>
      <c r="N245772" s="30"/>
      <c r="O245772" s="15"/>
    </row>
    <row r="245773" spans="7:15" s="29" customFormat="1" x14ac:dyDescent="0.3">
      <c r="G245773" s="15"/>
      <c r="H245773" s="15"/>
      <c r="I245773" s="15"/>
      <c r="K245773" s="15"/>
      <c r="M245773" s="15"/>
      <c r="N245773" s="30"/>
      <c r="O245773" s="15"/>
    </row>
    <row r="245774" spans="7:15" s="29" customFormat="1" x14ac:dyDescent="0.3">
      <c r="G245774" s="15"/>
      <c r="H245774" s="15"/>
      <c r="I245774" s="15"/>
      <c r="K245774" s="15"/>
      <c r="M245774" s="15"/>
      <c r="N245774" s="30"/>
      <c r="O245774" s="15"/>
    </row>
    <row r="245775" spans="7:15" s="29" customFormat="1" x14ac:dyDescent="0.3">
      <c r="G245775" s="15"/>
      <c r="H245775" s="15"/>
      <c r="I245775" s="15"/>
      <c r="K245775" s="15"/>
      <c r="M245775" s="15"/>
      <c r="N245775" s="30"/>
      <c r="O245775" s="15"/>
    </row>
    <row r="245776" spans="7:15" s="29" customFormat="1" x14ac:dyDescent="0.3">
      <c r="G245776" s="15"/>
      <c r="H245776" s="15"/>
      <c r="I245776" s="15"/>
      <c r="K245776" s="15"/>
      <c r="M245776" s="15"/>
      <c r="N245776" s="30"/>
      <c r="O245776" s="15"/>
    </row>
    <row r="245777" spans="7:15" s="29" customFormat="1" x14ac:dyDescent="0.3">
      <c r="G245777" s="15"/>
      <c r="H245777" s="15"/>
      <c r="I245777" s="15"/>
      <c r="K245777" s="15"/>
      <c r="M245777" s="15"/>
      <c r="N245777" s="30"/>
      <c r="O245777" s="15"/>
    </row>
    <row r="245778" spans="7:15" s="29" customFormat="1" x14ac:dyDescent="0.3">
      <c r="G245778" s="15"/>
      <c r="H245778" s="15"/>
      <c r="I245778" s="15"/>
      <c r="K245778" s="15"/>
      <c r="M245778" s="15"/>
      <c r="N245778" s="30"/>
      <c r="O245778" s="15"/>
    </row>
    <row r="245779" spans="7:15" s="29" customFormat="1" x14ac:dyDescent="0.3">
      <c r="G245779" s="15"/>
      <c r="H245779" s="15"/>
      <c r="I245779" s="15"/>
      <c r="K245779" s="15"/>
      <c r="M245779" s="15"/>
      <c r="N245779" s="30"/>
      <c r="O245779" s="15"/>
    </row>
    <row r="245780" spans="7:15" s="29" customFormat="1" x14ac:dyDescent="0.3">
      <c r="G245780" s="15"/>
      <c r="H245780" s="15"/>
      <c r="I245780" s="15"/>
      <c r="K245780" s="15"/>
      <c r="M245780" s="15"/>
      <c r="N245780" s="30"/>
      <c r="O245780" s="15"/>
    </row>
    <row r="245781" spans="7:15" s="29" customFormat="1" x14ac:dyDescent="0.3">
      <c r="G245781" s="15"/>
      <c r="H245781" s="15"/>
      <c r="I245781" s="15"/>
      <c r="K245781" s="15"/>
      <c r="M245781" s="15"/>
      <c r="N245781" s="30"/>
      <c r="O245781" s="15"/>
    </row>
    <row r="245782" spans="7:15" s="29" customFormat="1" x14ac:dyDescent="0.3">
      <c r="G245782" s="15"/>
      <c r="H245782" s="15"/>
      <c r="I245782" s="15"/>
      <c r="K245782" s="15"/>
      <c r="M245782" s="15"/>
      <c r="N245782" s="30"/>
      <c r="O245782" s="15"/>
    </row>
    <row r="245783" spans="7:15" s="29" customFormat="1" x14ac:dyDescent="0.3">
      <c r="G245783" s="15"/>
      <c r="H245783" s="15"/>
      <c r="I245783" s="15"/>
      <c r="K245783" s="15"/>
      <c r="M245783" s="15"/>
      <c r="N245783" s="30"/>
      <c r="O245783" s="15"/>
    </row>
    <row r="245784" spans="7:15" s="29" customFormat="1" x14ac:dyDescent="0.3">
      <c r="G245784" s="15"/>
      <c r="H245784" s="15"/>
      <c r="I245784" s="15"/>
      <c r="K245784" s="15"/>
      <c r="M245784" s="15"/>
      <c r="N245784" s="30"/>
      <c r="O245784" s="15"/>
    </row>
    <row r="245785" spans="7:15" s="29" customFormat="1" x14ac:dyDescent="0.3">
      <c r="G245785" s="15"/>
      <c r="H245785" s="15"/>
      <c r="I245785" s="15"/>
      <c r="K245785" s="15"/>
      <c r="M245785" s="15"/>
      <c r="N245785" s="30"/>
      <c r="O245785" s="15"/>
    </row>
    <row r="245786" spans="7:15" s="29" customFormat="1" x14ac:dyDescent="0.3">
      <c r="G245786" s="15"/>
      <c r="H245786" s="15"/>
      <c r="I245786" s="15"/>
      <c r="K245786" s="15"/>
      <c r="M245786" s="15"/>
      <c r="N245786" s="30"/>
      <c r="O245786" s="15"/>
    </row>
    <row r="245787" spans="7:15" s="29" customFormat="1" x14ac:dyDescent="0.3">
      <c r="G245787" s="15"/>
      <c r="H245787" s="15"/>
      <c r="I245787" s="15"/>
      <c r="K245787" s="15"/>
      <c r="M245787" s="15"/>
      <c r="N245787" s="30"/>
      <c r="O245787" s="15"/>
    </row>
    <row r="245788" spans="7:15" s="29" customFormat="1" x14ac:dyDescent="0.3">
      <c r="G245788" s="15"/>
      <c r="H245788" s="15"/>
      <c r="I245788" s="15"/>
      <c r="K245788" s="15"/>
      <c r="M245788" s="15"/>
      <c r="N245788" s="30"/>
      <c r="O245788" s="15"/>
    </row>
    <row r="245789" spans="7:15" s="29" customFormat="1" x14ac:dyDescent="0.3">
      <c r="G245789" s="15"/>
      <c r="H245789" s="15"/>
      <c r="I245789" s="15"/>
      <c r="K245789" s="15"/>
      <c r="M245789" s="15"/>
      <c r="N245789" s="30"/>
      <c r="O245789" s="15"/>
    </row>
    <row r="245790" spans="7:15" s="29" customFormat="1" x14ac:dyDescent="0.3">
      <c r="G245790" s="15"/>
      <c r="H245790" s="15"/>
      <c r="I245790" s="15"/>
      <c r="K245790" s="15"/>
      <c r="M245790" s="15"/>
      <c r="N245790" s="30"/>
      <c r="O245790" s="15"/>
    </row>
    <row r="245791" spans="7:15" s="29" customFormat="1" x14ac:dyDescent="0.3">
      <c r="G245791" s="15"/>
      <c r="H245791" s="15"/>
      <c r="I245791" s="15"/>
      <c r="K245791" s="15"/>
      <c r="M245791" s="15"/>
      <c r="N245791" s="30"/>
      <c r="O245791" s="15"/>
    </row>
    <row r="245792" spans="7:15" s="29" customFormat="1" x14ac:dyDescent="0.3">
      <c r="G245792" s="15"/>
      <c r="H245792" s="15"/>
      <c r="I245792" s="15"/>
      <c r="K245792" s="15"/>
      <c r="M245792" s="15"/>
      <c r="N245792" s="30"/>
      <c r="O245792" s="15"/>
    </row>
    <row r="245793" spans="7:15" s="29" customFormat="1" x14ac:dyDescent="0.3">
      <c r="G245793" s="15"/>
      <c r="H245793" s="15"/>
      <c r="I245793" s="15"/>
      <c r="K245793" s="15"/>
      <c r="M245793" s="15"/>
      <c r="N245793" s="30"/>
      <c r="O245793" s="15"/>
    </row>
    <row r="245794" spans="7:15" s="29" customFormat="1" x14ac:dyDescent="0.3">
      <c r="G245794" s="15"/>
      <c r="H245794" s="15"/>
      <c r="I245794" s="15"/>
      <c r="K245794" s="15"/>
      <c r="M245794" s="15"/>
      <c r="N245794" s="30"/>
      <c r="O245794" s="15"/>
    </row>
    <row r="245795" spans="7:15" s="29" customFormat="1" x14ac:dyDescent="0.3">
      <c r="G245795" s="15"/>
      <c r="H245795" s="15"/>
      <c r="I245795" s="15"/>
      <c r="K245795" s="15"/>
      <c r="M245795" s="15"/>
      <c r="N245795" s="30"/>
      <c r="O245795" s="15"/>
    </row>
    <row r="245796" spans="7:15" s="29" customFormat="1" x14ac:dyDescent="0.3">
      <c r="G245796" s="15"/>
      <c r="H245796" s="15"/>
      <c r="I245796" s="15"/>
      <c r="K245796" s="15"/>
      <c r="M245796" s="15"/>
      <c r="N245796" s="30"/>
      <c r="O245796" s="15"/>
    </row>
    <row r="245797" spans="7:15" s="29" customFormat="1" x14ac:dyDescent="0.3">
      <c r="G245797" s="15"/>
      <c r="H245797" s="15"/>
      <c r="I245797" s="15"/>
      <c r="K245797" s="15"/>
      <c r="M245797" s="15"/>
      <c r="N245797" s="30"/>
      <c r="O245797" s="15"/>
    </row>
    <row r="245798" spans="7:15" s="29" customFormat="1" x14ac:dyDescent="0.3">
      <c r="G245798" s="15"/>
      <c r="H245798" s="15"/>
      <c r="I245798" s="15"/>
      <c r="K245798" s="15"/>
      <c r="M245798" s="15"/>
      <c r="N245798" s="30"/>
      <c r="O245798" s="15"/>
    </row>
    <row r="245799" spans="7:15" s="29" customFormat="1" x14ac:dyDescent="0.3">
      <c r="G245799" s="15"/>
      <c r="H245799" s="15"/>
      <c r="I245799" s="15"/>
      <c r="K245799" s="15"/>
      <c r="M245799" s="15"/>
      <c r="N245799" s="30"/>
      <c r="O245799" s="15"/>
    </row>
    <row r="245800" spans="7:15" s="29" customFormat="1" x14ac:dyDescent="0.3">
      <c r="G245800" s="15"/>
      <c r="H245800" s="15"/>
      <c r="I245800" s="15"/>
      <c r="K245800" s="15"/>
      <c r="M245800" s="15"/>
      <c r="N245800" s="30"/>
      <c r="O245800" s="15"/>
    </row>
    <row r="245801" spans="7:15" s="29" customFormat="1" x14ac:dyDescent="0.3">
      <c r="G245801" s="15"/>
      <c r="H245801" s="15"/>
      <c r="I245801" s="15"/>
      <c r="K245801" s="15"/>
      <c r="M245801" s="15"/>
      <c r="N245801" s="30"/>
      <c r="O245801" s="15"/>
    </row>
    <row r="245802" spans="7:15" s="29" customFormat="1" x14ac:dyDescent="0.3">
      <c r="G245802" s="15"/>
      <c r="H245802" s="15"/>
      <c r="I245802" s="15"/>
      <c r="K245802" s="15"/>
      <c r="M245802" s="15"/>
      <c r="N245802" s="30"/>
      <c r="O245802" s="15"/>
    </row>
    <row r="245803" spans="7:15" s="29" customFormat="1" x14ac:dyDescent="0.3">
      <c r="G245803" s="15"/>
      <c r="H245803" s="15"/>
      <c r="I245803" s="15"/>
      <c r="K245803" s="15"/>
      <c r="M245803" s="15"/>
      <c r="N245803" s="30"/>
      <c r="O245803" s="15"/>
    </row>
    <row r="245804" spans="7:15" s="29" customFormat="1" x14ac:dyDescent="0.3">
      <c r="G245804" s="15"/>
      <c r="H245804" s="15"/>
      <c r="I245804" s="15"/>
      <c r="K245804" s="15"/>
      <c r="M245804" s="15"/>
      <c r="N245804" s="30"/>
      <c r="O245804" s="15"/>
    </row>
    <row r="245805" spans="7:15" s="29" customFormat="1" x14ac:dyDescent="0.3">
      <c r="G245805" s="15"/>
      <c r="H245805" s="15"/>
      <c r="I245805" s="15"/>
      <c r="K245805" s="15"/>
      <c r="M245805" s="15"/>
      <c r="N245805" s="30"/>
      <c r="O245805" s="15"/>
    </row>
    <row r="245806" spans="7:15" s="29" customFormat="1" x14ac:dyDescent="0.3">
      <c r="G245806" s="15"/>
      <c r="H245806" s="15"/>
      <c r="I245806" s="15"/>
      <c r="K245806" s="15"/>
      <c r="M245806" s="15"/>
      <c r="N245806" s="30"/>
      <c r="O245806" s="15"/>
    </row>
    <row r="245807" spans="7:15" s="29" customFormat="1" x14ac:dyDescent="0.3">
      <c r="G245807" s="15"/>
      <c r="H245807" s="15"/>
      <c r="I245807" s="15"/>
      <c r="K245807" s="15"/>
      <c r="M245807" s="15"/>
      <c r="N245807" s="30"/>
      <c r="O245807" s="15"/>
    </row>
    <row r="245808" spans="7:15" s="29" customFormat="1" x14ac:dyDescent="0.3">
      <c r="G245808" s="15"/>
      <c r="H245808" s="15"/>
      <c r="I245808" s="15"/>
      <c r="K245808" s="15"/>
      <c r="M245808" s="15"/>
      <c r="N245808" s="30"/>
      <c r="O245808" s="15"/>
    </row>
    <row r="245809" spans="7:15" s="29" customFormat="1" x14ac:dyDescent="0.3">
      <c r="G245809" s="15"/>
      <c r="H245809" s="15"/>
      <c r="I245809" s="15"/>
      <c r="K245809" s="15"/>
      <c r="M245809" s="15"/>
      <c r="N245809" s="30"/>
      <c r="O245809" s="15"/>
    </row>
    <row r="245810" spans="7:15" s="29" customFormat="1" x14ac:dyDescent="0.3">
      <c r="G245810" s="15"/>
      <c r="H245810" s="15"/>
      <c r="I245810" s="15"/>
      <c r="K245810" s="15"/>
      <c r="M245810" s="15"/>
      <c r="N245810" s="30"/>
      <c r="O245810" s="15"/>
    </row>
    <row r="245811" spans="7:15" s="29" customFormat="1" x14ac:dyDescent="0.3">
      <c r="G245811" s="15"/>
      <c r="H245811" s="15"/>
      <c r="I245811" s="15"/>
      <c r="K245811" s="15"/>
      <c r="M245811" s="15"/>
      <c r="N245811" s="30"/>
      <c r="O245811" s="15"/>
    </row>
    <row r="245812" spans="7:15" s="29" customFormat="1" x14ac:dyDescent="0.3">
      <c r="G245812" s="15"/>
      <c r="H245812" s="15"/>
      <c r="I245812" s="15"/>
      <c r="K245812" s="15"/>
      <c r="M245812" s="15"/>
      <c r="N245812" s="30"/>
      <c r="O245812" s="15"/>
    </row>
    <row r="245813" spans="7:15" s="29" customFormat="1" x14ac:dyDescent="0.3">
      <c r="G245813" s="15"/>
      <c r="H245813" s="15"/>
      <c r="I245813" s="15"/>
      <c r="K245813" s="15"/>
      <c r="M245813" s="15"/>
      <c r="N245813" s="30"/>
      <c r="O245813" s="15"/>
    </row>
    <row r="245814" spans="7:15" s="29" customFormat="1" x14ac:dyDescent="0.3">
      <c r="G245814" s="15"/>
      <c r="H245814" s="15"/>
      <c r="I245814" s="15"/>
      <c r="K245814" s="15"/>
      <c r="M245814" s="15"/>
      <c r="N245814" s="30"/>
      <c r="O245814" s="15"/>
    </row>
    <row r="245815" spans="7:15" s="29" customFormat="1" x14ac:dyDescent="0.3">
      <c r="G245815" s="15"/>
      <c r="H245815" s="15"/>
      <c r="I245815" s="15"/>
      <c r="K245815" s="15"/>
      <c r="M245815" s="15"/>
      <c r="N245815" s="30"/>
      <c r="O245815" s="15"/>
    </row>
    <row r="245816" spans="7:15" s="29" customFormat="1" x14ac:dyDescent="0.3">
      <c r="G245816" s="15"/>
      <c r="H245816" s="15"/>
      <c r="I245816" s="15"/>
      <c r="K245816" s="15"/>
      <c r="M245816" s="15"/>
      <c r="N245816" s="30"/>
      <c r="O245816" s="15"/>
    </row>
    <row r="245817" spans="7:15" s="29" customFormat="1" x14ac:dyDescent="0.3">
      <c r="G245817" s="15"/>
      <c r="H245817" s="15"/>
      <c r="I245817" s="15"/>
      <c r="K245817" s="15"/>
      <c r="M245817" s="15"/>
      <c r="N245817" s="30"/>
      <c r="O245817" s="15"/>
    </row>
    <row r="245818" spans="7:15" s="29" customFormat="1" x14ac:dyDescent="0.3">
      <c r="G245818" s="15"/>
      <c r="H245818" s="15"/>
      <c r="I245818" s="15"/>
      <c r="K245818" s="15"/>
      <c r="M245818" s="15"/>
      <c r="N245818" s="30"/>
      <c r="O245818" s="15"/>
    </row>
    <row r="245819" spans="7:15" s="29" customFormat="1" x14ac:dyDescent="0.3">
      <c r="G245819" s="15"/>
      <c r="H245819" s="15"/>
      <c r="I245819" s="15"/>
      <c r="K245819" s="15"/>
      <c r="M245819" s="15"/>
      <c r="N245819" s="30"/>
      <c r="O245819" s="15"/>
    </row>
    <row r="245820" spans="7:15" s="29" customFormat="1" x14ac:dyDescent="0.3">
      <c r="G245820" s="15"/>
      <c r="H245820" s="15"/>
      <c r="I245820" s="15"/>
      <c r="K245820" s="15"/>
      <c r="M245820" s="15"/>
      <c r="N245820" s="30"/>
      <c r="O245820" s="15"/>
    </row>
    <row r="245821" spans="7:15" s="29" customFormat="1" x14ac:dyDescent="0.3">
      <c r="G245821" s="15"/>
      <c r="H245821" s="15"/>
      <c r="I245821" s="15"/>
      <c r="K245821" s="15"/>
      <c r="M245821" s="15"/>
      <c r="N245821" s="30"/>
      <c r="O245821" s="15"/>
    </row>
    <row r="245822" spans="7:15" s="29" customFormat="1" x14ac:dyDescent="0.3">
      <c r="G245822" s="15"/>
      <c r="H245822" s="15"/>
      <c r="I245822" s="15"/>
      <c r="K245822" s="15"/>
      <c r="M245822" s="15"/>
      <c r="N245822" s="30"/>
      <c r="O245822" s="15"/>
    </row>
    <row r="245823" spans="7:15" s="29" customFormat="1" x14ac:dyDescent="0.3">
      <c r="G245823" s="15"/>
      <c r="H245823" s="15"/>
      <c r="I245823" s="15"/>
      <c r="K245823" s="15"/>
      <c r="M245823" s="15"/>
      <c r="N245823" s="30"/>
      <c r="O245823" s="15"/>
    </row>
    <row r="245824" spans="7:15" s="29" customFormat="1" x14ac:dyDescent="0.3">
      <c r="G245824" s="15"/>
      <c r="H245824" s="15"/>
      <c r="I245824" s="15"/>
      <c r="K245824" s="15"/>
      <c r="M245824" s="15"/>
      <c r="N245824" s="30"/>
      <c r="O245824" s="15"/>
    </row>
    <row r="245825" spans="7:15" s="29" customFormat="1" x14ac:dyDescent="0.3">
      <c r="G245825" s="15"/>
      <c r="H245825" s="15"/>
      <c r="I245825" s="15"/>
      <c r="K245825" s="15"/>
      <c r="M245825" s="15"/>
      <c r="N245825" s="30"/>
      <c r="O245825" s="15"/>
    </row>
    <row r="245826" spans="7:15" s="29" customFormat="1" x14ac:dyDescent="0.3">
      <c r="G245826" s="15"/>
      <c r="H245826" s="15"/>
      <c r="I245826" s="15"/>
      <c r="K245826" s="15"/>
      <c r="M245826" s="15"/>
      <c r="N245826" s="30"/>
      <c r="O245826" s="15"/>
    </row>
    <row r="245827" spans="7:15" s="29" customFormat="1" x14ac:dyDescent="0.3">
      <c r="G245827" s="15"/>
      <c r="H245827" s="15"/>
      <c r="I245827" s="15"/>
      <c r="K245827" s="15"/>
      <c r="M245827" s="15"/>
      <c r="N245827" s="30"/>
      <c r="O245827" s="15"/>
    </row>
    <row r="245828" spans="7:15" s="29" customFormat="1" x14ac:dyDescent="0.3">
      <c r="G245828" s="15"/>
      <c r="H245828" s="15"/>
      <c r="I245828" s="15"/>
      <c r="K245828" s="15"/>
      <c r="M245828" s="15"/>
      <c r="N245828" s="30"/>
      <c r="O245828" s="15"/>
    </row>
    <row r="245829" spans="7:15" s="29" customFormat="1" x14ac:dyDescent="0.3">
      <c r="G245829" s="15"/>
      <c r="H245829" s="15"/>
      <c r="I245829" s="15"/>
      <c r="K245829" s="15"/>
      <c r="M245829" s="15"/>
      <c r="N245829" s="30"/>
      <c r="O245829" s="15"/>
    </row>
    <row r="245830" spans="7:15" s="29" customFormat="1" x14ac:dyDescent="0.3">
      <c r="G245830" s="15"/>
      <c r="H245830" s="15"/>
      <c r="I245830" s="15"/>
      <c r="K245830" s="15"/>
      <c r="M245830" s="15"/>
      <c r="N245830" s="30"/>
      <c r="O245830" s="15"/>
    </row>
    <row r="245831" spans="7:15" s="29" customFormat="1" x14ac:dyDescent="0.3">
      <c r="G245831" s="15"/>
      <c r="H245831" s="15"/>
      <c r="I245831" s="15"/>
      <c r="K245831" s="15"/>
      <c r="M245831" s="15"/>
      <c r="N245831" s="30"/>
      <c r="O245831" s="15"/>
    </row>
    <row r="245832" spans="7:15" s="29" customFormat="1" x14ac:dyDescent="0.3">
      <c r="G245832" s="15"/>
      <c r="H245832" s="15"/>
      <c r="I245832" s="15"/>
      <c r="K245832" s="15"/>
      <c r="M245832" s="15"/>
      <c r="N245832" s="30"/>
      <c r="O245832" s="15"/>
    </row>
    <row r="245833" spans="7:15" s="29" customFormat="1" x14ac:dyDescent="0.3">
      <c r="G245833" s="15"/>
      <c r="H245833" s="15"/>
      <c r="I245833" s="15"/>
      <c r="K245833" s="15"/>
      <c r="M245833" s="15"/>
      <c r="N245833" s="30"/>
      <c r="O245833" s="15"/>
    </row>
    <row r="245834" spans="7:15" s="29" customFormat="1" x14ac:dyDescent="0.3">
      <c r="G245834" s="15"/>
      <c r="H245834" s="15"/>
      <c r="I245834" s="15"/>
      <c r="K245834" s="15"/>
      <c r="M245834" s="15"/>
      <c r="N245834" s="30"/>
      <c r="O245834" s="15"/>
    </row>
    <row r="245835" spans="7:15" s="29" customFormat="1" x14ac:dyDescent="0.3">
      <c r="G245835" s="15"/>
      <c r="H245835" s="15"/>
      <c r="I245835" s="15"/>
      <c r="K245835" s="15"/>
      <c r="M245835" s="15"/>
      <c r="N245835" s="30"/>
      <c r="O245835" s="15"/>
    </row>
    <row r="245836" spans="7:15" s="29" customFormat="1" x14ac:dyDescent="0.3">
      <c r="G245836" s="15"/>
      <c r="H245836" s="15"/>
      <c r="I245836" s="15"/>
      <c r="K245836" s="15"/>
      <c r="M245836" s="15"/>
      <c r="N245836" s="30"/>
      <c r="O245836" s="15"/>
    </row>
    <row r="245837" spans="7:15" s="29" customFormat="1" x14ac:dyDescent="0.3">
      <c r="G245837" s="15"/>
      <c r="H245837" s="15"/>
      <c r="I245837" s="15"/>
      <c r="K245837" s="15"/>
      <c r="M245837" s="15"/>
      <c r="N245837" s="30"/>
      <c r="O245837" s="15"/>
    </row>
    <row r="245838" spans="7:15" s="29" customFormat="1" x14ac:dyDescent="0.3">
      <c r="G245838" s="15"/>
      <c r="H245838" s="15"/>
      <c r="I245838" s="15"/>
      <c r="K245838" s="15"/>
      <c r="M245838" s="15"/>
      <c r="N245838" s="30"/>
      <c r="O245838" s="15"/>
    </row>
    <row r="245839" spans="7:15" s="29" customFormat="1" x14ac:dyDescent="0.3">
      <c r="G245839" s="15"/>
      <c r="H245839" s="15"/>
      <c r="I245839" s="15"/>
      <c r="K245839" s="15"/>
      <c r="M245839" s="15"/>
      <c r="N245839" s="30"/>
      <c r="O245839" s="15"/>
    </row>
    <row r="245840" spans="7:15" s="29" customFormat="1" x14ac:dyDescent="0.3">
      <c r="G245840" s="15"/>
      <c r="H245840" s="15"/>
      <c r="I245840" s="15"/>
      <c r="K245840" s="15"/>
      <c r="M245840" s="15"/>
      <c r="N245840" s="30"/>
      <c r="O245840" s="15"/>
    </row>
    <row r="245841" spans="7:15" s="29" customFormat="1" x14ac:dyDescent="0.3">
      <c r="G245841" s="15"/>
      <c r="H245841" s="15"/>
      <c r="I245841" s="15"/>
      <c r="K245841" s="15"/>
      <c r="M245841" s="15"/>
      <c r="N245841" s="30"/>
      <c r="O245841" s="15"/>
    </row>
    <row r="245842" spans="7:15" s="29" customFormat="1" x14ac:dyDescent="0.3">
      <c r="G245842" s="15"/>
      <c r="H245842" s="15"/>
      <c r="I245842" s="15"/>
      <c r="K245842" s="15"/>
      <c r="M245842" s="15"/>
      <c r="N245842" s="30"/>
      <c r="O245842" s="15"/>
    </row>
    <row r="245843" spans="7:15" s="29" customFormat="1" x14ac:dyDescent="0.3">
      <c r="G245843" s="15"/>
      <c r="H245843" s="15"/>
      <c r="I245843" s="15"/>
      <c r="K245843" s="15"/>
      <c r="M245843" s="15"/>
      <c r="N245843" s="30"/>
      <c r="O245843" s="15"/>
    </row>
    <row r="245844" spans="7:15" s="29" customFormat="1" x14ac:dyDescent="0.3">
      <c r="G245844" s="15"/>
      <c r="H245844" s="15"/>
      <c r="I245844" s="15"/>
      <c r="K245844" s="15"/>
      <c r="M245844" s="15"/>
      <c r="N245844" s="30"/>
      <c r="O245844" s="15"/>
    </row>
    <row r="245845" spans="7:15" s="29" customFormat="1" x14ac:dyDescent="0.3">
      <c r="G245845" s="15"/>
      <c r="H245845" s="15"/>
      <c r="I245845" s="15"/>
      <c r="K245845" s="15"/>
      <c r="M245845" s="15"/>
      <c r="N245845" s="30"/>
      <c r="O245845" s="15"/>
    </row>
    <row r="245846" spans="7:15" s="29" customFormat="1" x14ac:dyDescent="0.3">
      <c r="G245846" s="15"/>
      <c r="H245846" s="15"/>
      <c r="I245846" s="15"/>
      <c r="K245846" s="15"/>
      <c r="M245846" s="15"/>
      <c r="N245846" s="30"/>
      <c r="O245846" s="15"/>
    </row>
    <row r="245847" spans="7:15" s="29" customFormat="1" x14ac:dyDescent="0.3">
      <c r="G245847" s="15"/>
      <c r="H245847" s="15"/>
      <c r="I245847" s="15"/>
      <c r="K245847" s="15"/>
      <c r="M245847" s="15"/>
      <c r="N245847" s="30"/>
      <c r="O245847" s="15"/>
    </row>
    <row r="245848" spans="7:15" s="29" customFormat="1" x14ac:dyDescent="0.3">
      <c r="G245848" s="15"/>
      <c r="H245848" s="15"/>
      <c r="I245848" s="15"/>
      <c r="K245848" s="15"/>
      <c r="M245848" s="15"/>
      <c r="N245848" s="30"/>
      <c r="O245848" s="15"/>
    </row>
    <row r="245849" spans="7:15" s="29" customFormat="1" x14ac:dyDescent="0.3">
      <c r="G245849" s="15"/>
      <c r="H245849" s="15"/>
      <c r="I245849" s="15"/>
      <c r="K245849" s="15"/>
      <c r="M245849" s="15"/>
      <c r="N245849" s="30"/>
      <c r="O245849" s="15"/>
    </row>
    <row r="245850" spans="7:15" s="29" customFormat="1" x14ac:dyDescent="0.3">
      <c r="G245850" s="15"/>
      <c r="H245850" s="15"/>
      <c r="I245850" s="15"/>
      <c r="K245850" s="15"/>
      <c r="M245850" s="15"/>
      <c r="N245850" s="30"/>
      <c r="O245850" s="15"/>
    </row>
    <row r="245851" spans="7:15" s="29" customFormat="1" x14ac:dyDescent="0.3">
      <c r="G245851" s="15"/>
      <c r="H245851" s="15"/>
      <c r="I245851" s="15"/>
      <c r="K245851" s="15"/>
      <c r="M245851" s="15"/>
      <c r="N245851" s="30"/>
      <c r="O245851" s="15"/>
    </row>
    <row r="245852" spans="7:15" s="29" customFormat="1" x14ac:dyDescent="0.3">
      <c r="G245852" s="15"/>
      <c r="H245852" s="15"/>
      <c r="I245852" s="15"/>
      <c r="K245852" s="15"/>
      <c r="M245852" s="15"/>
      <c r="N245852" s="30"/>
      <c r="O245852" s="15"/>
    </row>
    <row r="245853" spans="7:15" s="29" customFormat="1" x14ac:dyDescent="0.3">
      <c r="G245853" s="15"/>
      <c r="H245853" s="15"/>
      <c r="I245853" s="15"/>
      <c r="K245853" s="15"/>
      <c r="M245853" s="15"/>
      <c r="N245853" s="30"/>
      <c r="O245853" s="15"/>
    </row>
    <row r="245854" spans="7:15" s="29" customFormat="1" x14ac:dyDescent="0.3">
      <c r="G245854" s="15"/>
      <c r="H245854" s="15"/>
      <c r="I245854" s="15"/>
      <c r="K245854" s="15"/>
      <c r="M245854" s="15"/>
      <c r="N245854" s="30"/>
      <c r="O245854" s="15"/>
    </row>
    <row r="245855" spans="7:15" s="29" customFormat="1" x14ac:dyDescent="0.3">
      <c r="G245855" s="15"/>
      <c r="H245855" s="15"/>
      <c r="I245855" s="15"/>
      <c r="K245855" s="15"/>
      <c r="M245855" s="15"/>
      <c r="N245855" s="30"/>
      <c r="O245855" s="15"/>
    </row>
    <row r="245856" spans="7:15" s="29" customFormat="1" x14ac:dyDescent="0.3">
      <c r="G245856" s="15"/>
      <c r="H245856" s="15"/>
      <c r="I245856" s="15"/>
      <c r="K245856" s="15"/>
      <c r="M245856" s="15"/>
      <c r="N245856" s="30"/>
      <c r="O245856" s="15"/>
    </row>
    <row r="245857" spans="7:15" s="29" customFormat="1" x14ac:dyDescent="0.3">
      <c r="G245857" s="15"/>
      <c r="H245857" s="15"/>
      <c r="I245857" s="15"/>
      <c r="K245857" s="15"/>
      <c r="M245857" s="15"/>
      <c r="N245857" s="30"/>
      <c r="O245857" s="15"/>
    </row>
    <row r="245858" spans="7:15" s="29" customFormat="1" x14ac:dyDescent="0.3">
      <c r="G245858" s="15"/>
      <c r="H245858" s="15"/>
      <c r="I245858" s="15"/>
      <c r="K245858" s="15"/>
      <c r="M245858" s="15"/>
      <c r="N245858" s="30"/>
      <c r="O245858" s="15"/>
    </row>
    <row r="245859" spans="7:15" s="29" customFormat="1" x14ac:dyDescent="0.3">
      <c r="G245859" s="15"/>
      <c r="H245859" s="15"/>
      <c r="I245859" s="15"/>
      <c r="K245859" s="15"/>
      <c r="M245859" s="15"/>
      <c r="N245859" s="30"/>
      <c r="O245859" s="15"/>
    </row>
    <row r="245860" spans="7:15" s="29" customFormat="1" x14ac:dyDescent="0.3">
      <c r="G245860" s="15"/>
      <c r="H245860" s="15"/>
      <c r="I245860" s="15"/>
      <c r="K245860" s="15"/>
      <c r="M245860" s="15"/>
      <c r="N245860" s="30"/>
      <c r="O245860" s="15"/>
    </row>
    <row r="245861" spans="7:15" s="29" customFormat="1" x14ac:dyDescent="0.3">
      <c r="G245861" s="15"/>
      <c r="H245861" s="15"/>
      <c r="I245861" s="15"/>
      <c r="K245861" s="15"/>
      <c r="M245861" s="15"/>
      <c r="N245861" s="30"/>
      <c r="O245861" s="15"/>
    </row>
    <row r="245862" spans="7:15" s="29" customFormat="1" x14ac:dyDescent="0.3">
      <c r="G245862" s="15"/>
      <c r="H245862" s="15"/>
      <c r="I245862" s="15"/>
      <c r="K245862" s="15"/>
      <c r="M245862" s="15"/>
      <c r="N245862" s="30"/>
      <c r="O245862" s="15"/>
    </row>
    <row r="245863" spans="7:15" s="29" customFormat="1" x14ac:dyDescent="0.3">
      <c r="G245863" s="15"/>
      <c r="H245863" s="15"/>
      <c r="I245863" s="15"/>
      <c r="K245863" s="15"/>
      <c r="M245863" s="15"/>
      <c r="N245863" s="30"/>
      <c r="O245863" s="15"/>
    </row>
    <row r="245864" spans="7:15" s="29" customFormat="1" x14ac:dyDescent="0.3">
      <c r="G245864" s="15"/>
      <c r="H245864" s="15"/>
      <c r="I245864" s="15"/>
      <c r="K245864" s="15"/>
      <c r="M245864" s="15"/>
      <c r="N245864" s="30"/>
      <c r="O245864" s="15"/>
    </row>
    <row r="245865" spans="7:15" s="29" customFormat="1" x14ac:dyDescent="0.3">
      <c r="G245865" s="15"/>
      <c r="H245865" s="15"/>
      <c r="I245865" s="15"/>
      <c r="K245865" s="15"/>
      <c r="M245865" s="15"/>
      <c r="N245865" s="30"/>
      <c r="O245865" s="15"/>
    </row>
    <row r="245866" spans="7:15" s="29" customFormat="1" x14ac:dyDescent="0.3">
      <c r="G245866" s="15"/>
      <c r="H245866" s="15"/>
      <c r="I245866" s="15"/>
      <c r="K245866" s="15"/>
      <c r="M245866" s="15"/>
      <c r="N245866" s="30"/>
      <c r="O245866" s="15"/>
    </row>
    <row r="245867" spans="7:15" s="29" customFormat="1" x14ac:dyDescent="0.3">
      <c r="G245867" s="15"/>
      <c r="H245867" s="15"/>
      <c r="I245867" s="15"/>
      <c r="K245867" s="15"/>
      <c r="M245867" s="15"/>
      <c r="N245867" s="30"/>
      <c r="O245867" s="15"/>
    </row>
    <row r="245868" spans="7:15" s="29" customFormat="1" x14ac:dyDescent="0.3">
      <c r="G245868" s="15"/>
      <c r="H245868" s="15"/>
      <c r="I245868" s="15"/>
      <c r="K245868" s="15"/>
      <c r="M245868" s="15"/>
      <c r="N245868" s="30"/>
      <c r="O245868" s="15"/>
    </row>
    <row r="245869" spans="7:15" s="29" customFormat="1" x14ac:dyDescent="0.3">
      <c r="G245869" s="15"/>
      <c r="H245869" s="15"/>
      <c r="I245869" s="15"/>
      <c r="K245869" s="15"/>
      <c r="M245869" s="15"/>
      <c r="N245869" s="30"/>
      <c r="O245869" s="15"/>
    </row>
    <row r="245870" spans="7:15" s="29" customFormat="1" x14ac:dyDescent="0.3">
      <c r="G245870" s="15"/>
      <c r="H245870" s="15"/>
      <c r="I245870" s="15"/>
      <c r="K245870" s="15"/>
      <c r="M245870" s="15"/>
      <c r="N245870" s="30"/>
      <c r="O245870" s="15"/>
    </row>
    <row r="245871" spans="7:15" s="29" customFormat="1" x14ac:dyDescent="0.3">
      <c r="G245871" s="15"/>
      <c r="H245871" s="15"/>
      <c r="I245871" s="15"/>
      <c r="K245871" s="15"/>
      <c r="M245871" s="15"/>
      <c r="N245871" s="30"/>
      <c r="O245871" s="15"/>
    </row>
    <row r="245872" spans="7:15" s="29" customFormat="1" x14ac:dyDescent="0.3">
      <c r="G245872" s="15"/>
      <c r="H245872" s="15"/>
      <c r="I245872" s="15"/>
      <c r="K245872" s="15"/>
      <c r="M245872" s="15"/>
      <c r="N245872" s="30"/>
      <c r="O245872" s="15"/>
    </row>
    <row r="245873" spans="7:15" s="29" customFormat="1" x14ac:dyDescent="0.3">
      <c r="G245873" s="15"/>
      <c r="H245873" s="15"/>
      <c r="I245873" s="15"/>
      <c r="K245873" s="15"/>
      <c r="M245873" s="15"/>
      <c r="N245873" s="30"/>
      <c r="O245873" s="15"/>
    </row>
    <row r="245874" spans="7:15" s="29" customFormat="1" x14ac:dyDescent="0.3">
      <c r="G245874" s="15"/>
      <c r="H245874" s="15"/>
      <c r="I245874" s="15"/>
      <c r="K245874" s="15"/>
      <c r="M245874" s="15"/>
      <c r="N245874" s="30"/>
      <c r="O245874" s="15"/>
    </row>
    <row r="245875" spans="7:15" s="29" customFormat="1" x14ac:dyDescent="0.3">
      <c r="G245875" s="15"/>
      <c r="H245875" s="15"/>
      <c r="I245875" s="15"/>
      <c r="K245875" s="15"/>
      <c r="M245875" s="15"/>
      <c r="N245875" s="30"/>
      <c r="O245875" s="15"/>
    </row>
    <row r="245876" spans="7:15" s="29" customFormat="1" x14ac:dyDescent="0.3">
      <c r="G245876" s="15"/>
      <c r="H245876" s="15"/>
      <c r="I245876" s="15"/>
      <c r="K245876" s="15"/>
      <c r="M245876" s="15"/>
      <c r="N245876" s="30"/>
      <c r="O245876" s="15"/>
    </row>
    <row r="245877" spans="7:15" s="29" customFormat="1" x14ac:dyDescent="0.3">
      <c r="G245877" s="15"/>
      <c r="H245877" s="15"/>
      <c r="I245877" s="15"/>
      <c r="K245877" s="15"/>
      <c r="M245877" s="15"/>
      <c r="N245877" s="30"/>
      <c r="O245877" s="15"/>
    </row>
    <row r="245878" spans="7:15" s="29" customFormat="1" x14ac:dyDescent="0.3">
      <c r="G245878" s="15"/>
      <c r="H245878" s="15"/>
      <c r="I245878" s="15"/>
      <c r="K245878" s="15"/>
      <c r="M245878" s="15"/>
      <c r="N245878" s="30"/>
      <c r="O245878" s="15"/>
    </row>
    <row r="245879" spans="7:15" s="29" customFormat="1" x14ac:dyDescent="0.3">
      <c r="G245879" s="15"/>
      <c r="H245879" s="15"/>
      <c r="I245879" s="15"/>
      <c r="K245879" s="15"/>
      <c r="M245879" s="15"/>
      <c r="N245879" s="30"/>
      <c r="O245879" s="15"/>
    </row>
    <row r="245880" spans="7:15" s="29" customFormat="1" x14ac:dyDescent="0.3">
      <c r="G245880" s="15"/>
      <c r="H245880" s="15"/>
      <c r="I245880" s="15"/>
      <c r="K245880" s="15"/>
      <c r="M245880" s="15"/>
      <c r="N245880" s="30"/>
      <c r="O245880" s="15"/>
    </row>
    <row r="245881" spans="7:15" s="29" customFormat="1" x14ac:dyDescent="0.3">
      <c r="G245881" s="15"/>
      <c r="H245881" s="15"/>
      <c r="I245881" s="15"/>
      <c r="K245881" s="15"/>
      <c r="M245881" s="15"/>
      <c r="N245881" s="30"/>
      <c r="O245881" s="15"/>
    </row>
    <row r="245882" spans="7:15" s="29" customFormat="1" x14ac:dyDescent="0.3">
      <c r="G245882" s="15"/>
      <c r="H245882" s="15"/>
      <c r="I245882" s="15"/>
      <c r="K245882" s="15"/>
      <c r="M245882" s="15"/>
      <c r="N245882" s="30"/>
      <c r="O245882" s="15"/>
    </row>
    <row r="245883" spans="7:15" s="29" customFormat="1" x14ac:dyDescent="0.3">
      <c r="G245883" s="15"/>
      <c r="H245883" s="15"/>
      <c r="I245883" s="15"/>
      <c r="K245883" s="15"/>
      <c r="M245883" s="15"/>
      <c r="N245883" s="30"/>
      <c r="O245883" s="15"/>
    </row>
    <row r="245884" spans="7:15" s="29" customFormat="1" x14ac:dyDescent="0.3">
      <c r="G245884" s="15"/>
      <c r="H245884" s="15"/>
      <c r="I245884" s="15"/>
      <c r="K245884" s="15"/>
      <c r="M245884" s="15"/>
      <c r="N245884" s="30"/>
      <c r="O245884" s="15"/>
    </row>
    <row r="245885" spans="7:15" s="29" customFormat="1" x14ac:dyDescent="0.3">
      <c r="G245885" s="15"/>
      <c r="H245885" s="15"/>
      <c r="I245885" s="15"/>
      <c r="K245885" s="15"/>
      <c r="M245885" s="15"/>
      <c r="N245885" s="30"/>
      <c r="O245885" s="15"/>
    </row>
    <row r="245886" spans="7:15" s="29" customFormat="1" x14ac:dyDescent="0.3">
      <c r="G245886" s="15"/>
      <c r="H245886" s="15"/>
      <c r="I245886" s="15"/>
      <c r="K245886" s="15"/>
      <c r="M245886" s="15"/>
      <c r="N245886" s="30"/>
      <c r="O245886" s="15"/>
    </row>
    <row r="245887" spans="7:15" s="29" customFormat="1" x14ac:dyDescent="0.3">
      <c r="G245887" s="15"/>
      <c r="H245887" s="15"/>
      <c r="I245887" s="15"/>
      <c r="K245887" s="15"/>
      <c r="M245887" s="15"/>
      <c r="N245887" s="30"/>
      <c r="O245887" s="15"/>
    </row>
    <row r="245888" spans="7:15" s="29" customFormat="1" x14ac:dyDescent="0.3">
      <c r="G245888" s="15"/>
      <c r="H245888" s="15"/>
      <c r="I245888" s="15"/>
      <c r="K245888" s="15"/>
      <c r="M245888" s="15"/>
      <c r="N245888" s="30"/>
      <c r="O245888" s="15"/>
    </row>
    <row r="245889" spans="7:15" s="29" customFormat="1" x14ac:dyDescent="0.3">
      <c r="G245889" s="15"/>
      <c r="H245889" s="15"/>
      <c r="I245889" s="15"/>
      <c r="K245889" s="15"/>
      <c r="M245889" s="15"/>
      <c r="N245889" s="30"/>
      <c r="O245889" s="15"/>
    </row>
    <row r="245890" spans="7:15" s="29" customFormat="1" x14ac:dyDescent="0.3">
      <c r="G245890" s="15"/>
      <c r="H245890" s="15"/>
      <c r="I245890" s="15"/>
      <c r="K245890" s="15"/>
      <c r="M245890" s="15"/>
      <c r="N245890" s="30"/>
      <c r="O245890" s="15"/>
    </row>
    <row r="245891" spans="7:15" s="29" customFormat="1" x14ac:dyDescent="0.3">
      <c r="G245891" s="15"/>
      <c r="H245891" s="15"/>
      <c r="I245891" s="15"/>
      <c r="K245891" s="15"/>
      <c r="M245891" s="15"/>
      <c r="N245891" s="30"/>
      <c r="O245891" s="15"/>
    </row>
    <row r="245892" spans="7:15" s="29" customFormat="1" x14ac:dyDescent="0.3">
      <c r="G245892" s="15"/>
      <c r="H245892" s="15"/>
      <c r="I245892" s="15"/>
      <c r="K245892" s="15"/>
      <c r="M245892" s="15"/>
      <c r="N245892" s="30"/>
      <c r="O245892" s="15"/>
    </row>
    <row r="245893" spans="7:15" s="29" customFormat="1" x14ac:dyDescent="0.3">
      <c r="G245893" s="15"/>
      <c r="H245893" s="15"/>
      <c r="I245893" s="15"/>
      <c r="K245893" s="15"/>
      <c r="M245893" s="15"/>
      <c r="N245893" s="30"/>
      <c r="O245893" s="15"/>
    </row>
    <row r="245894" spans="7:15" s="29" customFormat="1" x14ac:dyDescent="0.3">
      <c r="G245894" s="15"/>
      <c r="H245894" s="15"/>
      <c r="I245894" s="15"/>
      <c r="K245894" s="15"/>
      <c r="M245894" s="15"/>
      <c r="N245894" s="30"/>
      <c r="O245894" s="15"/>
    </row>
    <row r="245895" spans="7:15" s="29" customFormat="1" x14ac:dyDescent="0.3">
      <c r="G245895" s="15"/>
      <c r="H245895" s="15"/>
      <c r="I245895" s="15"/>
      <c r="K245895" s="15"/>
      <c r="M245895" s="15"/>
      <c r="N245895" s="30"/>
      <c r="O245895" s="15"/>
    </row>
    <row r="245896" spans="7:15" s="29" customFormat="1" x14ac:dyDescent="0.3">
      <c r="G245896" s="15"/>
      <c r="H245896" s="15"/>
      <c r="I245896" s="15"/>
      <c r="K245896" s="15"/>
      <c r="M245896" s="15"/>
      <c r="N245896" s="30"/>
      <c r="O245896" s="15"/>
    </row>
    <row r="245897" spans="7:15" s="29" customFormat="1" x14ac:dyDescent="0.3">
      <c r="G245897" s="15"/>
      <c r="H245897" s="15"/>
      <c r="I245897" s="15"/>
      <c r="K245897" s="15"/>
      <c r="M245897" s="15"/>
      <c r="N245897" s="30"/>
      <c r="O245897" s="15"/>
    </row>
    <row r="245898" spans="7:15" s="29" customFormat="1" x14ac:dyDescent="0.3">
      <c r="G245898" s="15"/>
      <c r="H245898" s="15"/>
      <c r="I245898" s="15"/>
      <c r="K245898" s="15"/>
      <c r="M245898" s="15"/>
      <c r="N245898" s="30"/>
      <c r="O245898" s="15"/>
    </row>
    <row r="245899" spans="7:15" s="29" customFormat="1" x14ac:dyDescent="0.3">
      <c r="G245899" s="15"/>
      <c r="H245899" s="15"/>
      <c r="I245899" s="15"/>
      <c r="K245899" s="15"/>
      <c r="M245899" s="15"/>
      <c r="N245899" s="30"/>
      <c r="O245899" s="15"/>
    </row>
    <row r="245900" spans="7:15" s="29" customFormat="1" x14ac:dyDescent="0.3">
      <c r="G245900" s="15"/>
      <c r="H245900" s="15"/>
      <c r="I245900" s="15"/>
      <c r="K245900" s="15"/>
      <c r="M245900" s="15"/>
      <c r="N245900" s="30"/>
      <c r="O245900" s="15"/>
    </row>
    <row r="245901" spans="7:15" s="29" customFormat="1" x14ac:dyDescent="0.3">
      <c r="G245901" s="15"/>
      <c r="H245901" s="15"/>
      <c r="I245901" s="15"/>
      <c r="K245901" s="15"/>
      <c r="M245901" s="15"/>
      <c r="N245901" s="30"/>
      <c r="O245901" s="15"/>
    </row>
    <row r="245902" spans="7:15" s="29" customFormat="1" x14ac:dyDescent="0.3">
      <c r="G245902" s="15"/>
      <c r="H245902" s="15"/>
      <c r="I245902" s="15"/>
      <c r="K245902" s="15"/>
      <c r="M245902" s="15"/>
      <c r="N245902" s="30"/>
      <c r="O245902" s="15"/>
    </row>
    <row r="245903" spans="7:15" s="29" customFormat="1" x14ac:dyDescent="0.3">
      <c r="G245903" s="15"/>
      <c r="H245903" s="15"/>
      <c r="I245903" s="15"/>
      <c r="K245903" s="15"/>
      <c r="M245903" s="15"/>
      <c r="N245903" s="30"/>
      <c r="O245903" s="15"/>
    </row>
    <row r="245904" spans="7:15" s="29" customFormat="1" x14ac:dyDescent="0.3">
      <c r="G245904" s="15"/>
      <c r="H245904" s="15"/>
      <c r="I245904" s="15"/>
      <c r="K245904" s="15"/>
      <c r="M245904" s="15"/>
      <c r="N245904" s="30"/>
      <c r="O245904" s="15"/>
    </row>
    <row r="245905" spans="7:15" s="29" customFormat="1" x14ac:dyDescent="0.3">
      <c r="G245905" s="15"/>
      <c r="H245905" s="15"/>
      <c r="I245905" s="15"/>
      <c r="K245905" s="15"/>
      <c r="M245905" s="15"/>
      <c r="N245905" s="30"/>
      <c r="O245905" s="15"/>
    </row>
    <row r="245906" spans="7:15" s="29" customFormat="1" x14ac:dyDescent="0.3">
      <c r="G245906" s="15"/>
      <c r="H245906" s="15"/>
      <c r="I245906" s="15"/>
      <c r="K245906" s="15"/>
      <c r="M245906" s="15"/>
      <c r="N245906" s="30"/>
      <c r="O245906" s="15"/>
    </row>
    <row r="245907" spans="7:15" s="29" customFormat="1" x14ac:dyDescent="0.3">
      <c r="G245907" s="15"/>
      <c r="H245907" s="15"/>
      <c r="I245907" s="15"/>
      <c r="K245907" s="15"/>
      <c r="M245907" s="15"/>
      <c r="N245907" s="30"/>
      <c r="O245907" s="15"/>
    </row>
    <row r="245908" spans="7:15" s="29" customFormat="1" x14ac:dyDescent="0.3">
      <c r="G245908" s="15"/>
      <c r="H245908" s="15"/>
      <c r="I245908" s="15"/>
      <c r="K245908" s="15"/>
      <c r="M245908" s="15"/>
      <c r="N245908" s="30"/>
      <c r="O245908" s="15"/>
    </row>
    <row r="245909" spans="7:15" s="29" customFormat="1" x14ac:dyDescent="0.3">
      <c r="G245909" s="15"/>
      <c r="H245909" s="15"/>
      <c r="I245909" s="15"/>
      <c r="K245909" s="15"/>
      <c r="M245909" s="15"/>
      <c r="N245909" s="30"/>
      <c r="O245909" s="15"/>
    </row>
    <row r="245910" spans="7:15" s="29" customFormat="1" x14ac:dyDescent="0.3">
      <c r="G245910" s="15"/>
      <c r="H245910" s="15"/>
      <c r="I245910" s="15"/>
      <c r="K245910" s="15"/>
      <c r="M245910" s="15"/>
      <c r="N245910" s="30"/>
      <c r="O245910" s="15"/>
    </row>
    <row r="245911" spans="7:15" s="29" customFormat="1" x14ac:dyDescent="0.3">
      <c r="G245911" s="15"/>
      <c r="H245911" s="15"/>
      <c r="I245911" s="15"/>
      <c r="K245911" s="15"/>
      <c r="M245911" s="15"/>
      <c r="N245911" s="30"/>
      <c r="O245911" s="15"/>
    </row>
    <row r="245912" spans="7:15" s="29" customFormat="1" x14ac:dyDescent="0.3">
      <c r="G245912" s="15"/>
      <c r="H245912" s="15"/>
      <c r="I245912" s="15"/>
      <c r="K245912" s="15"/>
      <c r="M245912" s="15"/>
      <c r="N245912" s="30"/>
      <c r="O245912" s="15"/>
    </row>
    <row r="245913" spans="7:15" s="29" customFormat="1" x14ac:dyDescent="0.3">
      <c r="G245913" s="15"/>
      <c r="H245913" s="15"/>
      <c r="I245913" s="15"/>
      <c r="K245913" s="15"/>
      <c r="M245913" s="15"/>
      <c r="N245913" s="30"/>
      <c r="O245913" s="15"/>
    </row>
    <row r="245914" spans="7:15" s="29" customFormat="1" x14ac:dyDescent="0.3">
      <c r="G245914" s="15"/>
      <c r="H245914" s="15"/>
      <c r="I245914" s="15"/>
      <c r="K245914" s="15"/>
      <c r="M245914" s="15"/>
      <c r="N245914" s="30"/>
      <c r="O245914" s="15"/>
    </row>
    <row r="245915" spans="7:15" s="29" customFormat="1" x14ac:dyDescent="0.3">
      <c r="G245915" s="15"/>
      <c r="H245915" s="15"/>
      <c r="I245915" s="15"/>
      <c r="K245915" s="15"/>
      <c r="M245915" s="15"/>
      <c r="N245915" s="30"/>
      <c r="O245915" s="15"/>
    </row>
    <row r="245916" spans="7:15" s="29" customFormat="1" x14ac:dyDescent="0.3">
      <c r="G245916" s="15"/>
      <c r="H245916" s="15"/>
      <c r="I245916" s="15"/>
      <c r="K245916" s="15"/>
      <c r="M245916" s="15"/>
      <c r="N245916" s="30"/>
      <c r="O245916" s="15"/>
    </row>
    <row r="245917" spans="7:15" s="29" customFormat="1" x14ac:dyDescent="0.3">
      <c r="G245917" s="15"/>
      <c r="H245917" s="15"/>
      <c r="I245917" s="15"/>
      <c r="K245917" s="15"/>
      <c r="M245917" s="15"/>
      <c r="N245917" s="30"/>
      <c r="O245917" s="15"/>
    </row>
    <row r="245918" spans="7:15" s="29" customFormat="1" x14ac:dyDescent="0.3">
      <c r="G245918" s="15"/>
      <c r="H245918" s="15"/>
      <c r="I245918" s="15"/>
      <c r="K245918" s="15"/>
      <c r="M245918" s="15"/>
      <c r="N245918" s="30"/>
      <c r="O245918" s="15"/>
    </row>
    <row r="245919" spans="7:15" s="29" customFormat="1" x14ac:dyDescent="0.3">
      <c r="G245919" s="15"/>
      <c r="H245919" s="15"/>
      <c r="I245919" s="15"/>
      <c r="K245919" s="15"/>
      <c r="M245919" s="15"/>
      <c r="N245919" s="30"/>
      <c r="O245919" s="15"/>
    </row>
    <row r="245920" spans="7:15" s="29" customFormat="1" x14ac:dyDescent="0.3">
      <c r="G245920" s="15"/>
      <c r="H245920" s="15"/>
      <c r="I245920" s="15"/>
      <c r="K245920" s="15"/>
      <c r="M245920" s="15"/>
      <c r="N245920" s="30"/>
      <c r="O245920" s="15"/>
    </row>
    <row r="245921" spans="7:15" s="29" customFormat="1" x14ac:dyDescent="0.3">
      <c r="G245921" s="15"/>
      <c r="H245921" s="15"/>
      <c r="I245921" s="15"/>
      <c r="K245921" s="15"/>
      <c r="M245921" s="15"/>
      <c r="N245921" s="30"/>
      <c r="O245921" s="15"/>
    </row>
    <row r="245922" spans="7:15" s="29" customFormat="1" x14ac:dyDescent="0.3">
      <c r="G245922" s="15"/>
      <c r="H245922" s="15"/>
      <c r="I245922" s="15"/>
      <c r="K245922" s="15"/>
      <c r="M245922" s="15"/>
      <c r="N245922" s="30"/>
      <c r="O245922" s="15"/>
    </row>
    <row r="245923" spans="7:15" s="29" customFormat="1" x14ac:dyDescent="0.3">
      <c r="G245923" s="15"/>
      <c r="H245923" s="15"/>
      <c r="I245923" s="15"/>
      <c r="K245923" s="15"/>
      <c r="M245923" s="15"/>
      <c r="N245923" s="30"/>
      <c r="O245923" s="15"/>
    </row>
    <row r="245924" spans="7:15" s="29" customFormat="1" x14ac:dyDescent="0.3">
      <c r="G245924" s="15"/>
      <c r="H245924" s="15"/>
      <c r="I245924" s="15"/>
      <c r="K245924" s="15"/>
      <c r="M245924" s="15"/>
      <c r="N245924" s="30"/>
      <c r="O245924" s="15"/>
    </row>
    <row r="245925" spans="7:15" s="29" customFormat="1" x14ac:dyDescent="0.3">
      <c r="G245925" s="15"/>
      <c r="H245925" s="15"/>
      <c r="I245925" s="15"/>
      <c r="K245925" s="15"/>
      <c r="M245925" s="15"/>
      <c r="N245925" s="30"/>
      <c r="O245925" s="15"/>
    </row>
    <row r="245926" spans="7:15" s="29" customFormat="1" x14ac:dyDescent="0.3">
      <c r="G245926" s="15"/>
      <c r="H245926" s="15"/>
      <c r="I245926" s="15"/>
      <c r="K245926" s="15"/>
      <c r="M245926" s="15"/>
      <c r="N245926" s="30"/>
      <c r="O245926" s="15"/>
    </row>
    <row r="245927" spans="7:15" s="29" customFormat="1" x14ac:dyDescent="0.3">
      <c r="G245927" s="15"/>
      <c r="H245927" s="15"/>
      <c r="I245927" s="15"/>
      <c r="K245927" s="15"/>
      <c r="M245927" s="15"/>
      <c r="N245927" s="30"/>
      <c r="O245927" s="15"/>
    </row>
    <row r="245928" spans="7:15" s="29" customFormat="1" x14ac:dyDescent="0.3">
      <c r="G245928" s="15"/>
      <c r="H245928" s="15"/>
      <c r="I245928" s="15"/>
      <c r="K245928" s="15"/>
      <c r="M245928" s="15"/>
      <c r="N245928" s="30"/>
      <c r="O245928" s="15"/>
    </row>
    <row r="245929" spans="7:15" s="29" customFormat="1" x14ac:dyDescent="0.3">
      <c r="G245929" s="15"/>
      <c r="H245929" s="15"/>
      <c r="I245929" s="15"/>
      <c r="K245929" s="15"/>
      <c r="M245929" s="15"/>
      <c r="N245929" s="30"/>
      <c r="O245929" s="15"/>
    </row>
    <row r="245930" spans="7:15" s="29" customFormat="1" x14ac:dyDescent="0.3">
      <c r="G245930" s="15"/>
      <c r="H245930" s="15"/>
      <c r="I245930" s="15"/>
      <c r="K245930" s="15"/>
      <c r="M245930" s="15"/>
      <c r="N245930" s="30"/>
      <c r="O245930" s="15"/>
    </row>
    <row r="245931" spans="7:15" s="29" customFormat="1" x14ac:dyDescent="0.3">
      <c r="G245931" s="15"/>
      <c r="H245931" s="15"/>
      <c r="I245931" s="15"/>
      <c r="K245931" s="15"/>
      <c r="M245931" s="15"/>
      <c r="N245931" s="30"/>
      <c r="O245931" s="15"/>
    </row>
    <row r="245932" spans="7:15" s="29" customFormat="1" x14ac:dyDescent="0.3">
      <c r="G245932" s="15"/>
      <c r="H245932" s="15"/>
      <c r="I245932" s="15"/>
      <c r="K245932" s="15"/>
      <c r="M245932" s="15"/>
      <c r="N245932" s="30"/>
      <c r="O245932" s="15"/>
    </row>
    <row r="245933" spans="7:15" s="29" customFormat="1" x14ac:dyDescent="0.3">
      <c r="G245933" s="15"/>
      <c r="H245933" s="15"/>
      <c r="I245933" s="15"/>
      <c r="K245933" s="15"/>
      <c r="M245933" s="15"/>
      <c r="N245933" s="30"/>
      <c r="O245933" s="15"/>
    </row>
    <row r="245934" spans="7:15" s="29" customFormat="1" x14ac:dyDescent="0.3">
      <c r="G245934" s="15"/>
      <c r="H245934" s="15"/>
      <c r="I245934" s="15"/>
      <c r="K245934" s="15"/>
      <c r="M245934" s="15"/>
      <c r="N245934" s="30"/>
      <c r="O245934" s="15"/>
    </row>
    <row r="245935" spans="7:15" s="29" customFormat="1" x14ac:dyDescent="0.3">
      <c r="G245935" s="15"/>
      <c r="H245935" s="15"/>
      <c r="I245935" s="15"/>
      <c r="K245935" s="15"/>
      <c r="M245935" s="15"/>
      <c r="N245935" s="30"/>
      <c r="O245935" s="15"/>
    </row>
    <row r="245936" spans="7:15" s="29" customFormat="1" x14ac:dyDescent="0.3">
      <c r="G245936" s="15"/>
      <c r="H245936" s="15"/>
      <c r="I245936" s="15"/>
      <c r="K245936" s="15"/>
      <c r="M245936" s="15"/>
      <c r="N245936" s="30"/>
      <c r="O245936" s="15"/>
    </row>
    <row r="245937" spans="7:15" s="29" customFormat="1" x14ac:dyDescent="0.3">
      <c r="G245937" s="15"/>
      <c r="H245937" s="15"/>
      <c r="I245937" s="15"/>
      <c r="K245937" s="15"/>
      <c r="M245937" s="15"/>
      <c r="N245937" s="30"/>
      <c r="O245937" s="15"/>
    </row>
    <row r="245938" spans="7:15" s="29" customFormat="1" x14ac:dyDescent="0.3">
      <c r="G245938" s="15"/>
      <c r="H245938" s="15"/>
      <c r="I245938" s="15"/>
      <c r="K245938" s="15"/>
      <c r="M245938" s="15"/>
      <c r="N245938" s="30"/>
      <c r="O245938" s="15"/>
    </row>
    <row r="245939" spans="7:15" s="29" customFormat="1" x14ac:dyDescent="0.3">
      <c r="G245939" s="15"/>
      <c r="H245939" s="15"/>
      <c r="I245939" s="15"/>
      <c r="K245939" s="15"/>
      <c r="M245939" s="15"/>
      <c r="N245939" s="30"/>
      <c r="O245939" s="15"/>
    </row>
    <row r="245940" spans="7:15" s="29" customFormat="1" x14ac:dyDescent="0.3">
      <c r="G245940" s="15"/>
      <c r="H245940" s="15"/>
      <c r="I245940" s="15"/>
      <c r="K245940" s="15"/>
      <c r="M245940" s="15"/>
      <c r="N245940" s="30"/>
      <c r="O245940" s="15"/>
    </row>
    <row r="245941" spans="7:15" s="29" customFormat="1" x14ac:dyDescent="0.3">
      <c r="G245941" s="15"/>
      <c r="H245941" s="15"/>
      <c r="I245941" s="15"/>
      <c r="K245941" s="15"/>
      <c r="M245941" s="15"/>
      <c r="N245941" s="30"/>
      <c r="O245941" s="15"/>
    </row>
    <row r="245942" spans="7:15" s="29" customFormat="1" x14ac:dyDescent="0.3">
      <c r="G245942" s="15"/>
      <c r="H245942" s="15"/>
      <c r="I245942" s="15"/>
      <c r="K245942" s="15"/>
      <c r="M245942" s="15"/>
      <c r="N245942" s="30"/>
      <c r="O245942" s="15"/>
    </row>
    <row r="245943" spans="7:15" s="29" customFormat="1" x14ac:dyDescent="0.3">
      <c r="G245943" s="15"/>
      <c r="H245943" s="15"/>
      <c r="I245943" s="15"/>
      <c r="K245943" s="15"/>
      <c r="M245943" s="15"/>
      <c r="N245943" s="30"/>
      <c r="O245943" s="15"/>
    </row>
    <row r="245944" spans="7:15" s="29" customFormat="1" x14ac:dyDescent="0.3">
      <c r="G245944" s="15"/>
      <c r="H245944" s="15"/>
      <c r="I245944" s="15"/>
      <c r="K245944" s="15"/>
      <c r="M245944" s="15"/>
      <c r="N245944" s="30"/>
      <c r="O245944" s="15"/>
    </row>
    <row r="245945" spans="7:15" s="29" customFormat="1" x14ac:dyDescent="0.3">
      <c r="G245945" s="15"/>
      <c r="H245945" s="15"/>
      <c r="I245945" s="15"/>
      <c r="K245945" s="15"/>
      <c r="M245945" s="15"/>
      <c r="N245945" s="30"/>
      <c r="O245945" s="15"/>
    </row>
    <row r="245946" spans="7:15" s="29" customFormat="1" x14ac:dyDescent="0.3">
      <c r="G245946" s="15"/>
      <c r="H245946" s="15"/>
      <c r="I245946" s="15"/>
      <c r="K245946" s="15"/>
      <c r="M245946" s="15"/>
      <c r="N245946" s="30"/>
      <c r="O245946" s="15"/>
    </row>
    <row r="245947" spans="7:15" s="29" customFormat="1" x14ac:dyDescent="0.3">
      <c r="G245947" s="15"/>
      <c r="H245947" s="15"/>
      <c r="I245947" s="15"/>
      <c r="K245947" s="15"/>
      <c r="M245947" s="15"/>
      <c r="N245947" s="30"/>
      <c r="O245947" s="15"/>
    </row>
    <row r="245948" spans="7:15" s="29" customFormat="1" x14ac:dyDescent="0.3">
      <c r="G245948" s="15"/>
      <c r="H245948" s="15"/>
      <c r="I245948" s="15"/>
      <c r="K245948" s="15"/>
      <c r="M245948" s="15"/>
      <c r="N245948" s="30"/>
      <c r="O245948" s="15"/>
    </row>
    <row r="245949" spans="7:15" s="29" customFormat="1" x14ac:dyDescent="0.3">
      <c r="G245949" s="15"/>
      <c r="H245949" s="15"/>
      <c r="I245949" s="15"/>
      <c r="K245949" s="15"/>
      <c r="M245949" s="15"/>
      <c r="N245949" s="30"/>
      <c r="O245949" s="15"/>
    </row>
    <row r="245950" spans="7:15" s="29" customFormat="1" x14ac:dyDescent="0.3">
      <c r="G245950" s="15"/>
      <c r="H245950" s="15"/>
      <c r="I245950" s="15"/>
      <c r="K245950" s="15"/>
      <c r="M245950" s="15"/>
      <c r="N245950" s="30"/>
      <c r="O245950" s="15"/>
    </row>
    <row r="245951" spans="7:15" s="29" customFormat="1" x14ac:dyDescent="0.3">
      <c r="G245951" s="15"/>
      <c r="H245951" s="15"/>
      <c r="I245951" s="15"/>
      <c r="K245951" s="15"/>
      <c r="M245951" s="15"/>
      <c r="N245951" s="30"/>
      <c r="O245951" s="15"/>
    </row>
    <row r="245952" spans="7:15" s="29" customFormat="1" x14ac:dyDescent="0.3">
      <c r="G245952" s="15"/>
      <c r="H245952" s="15"/>
      <c r="I245952" s="15"/>
      <c r="K245952" s="15"/>
      <c r="M245952" s="15"/>
      <c r="N245952" s="30"/>
      <c r="O245952" s="15"/>
    </row>
    <row r="245953" spans="7:15" s="29" customFormat="1" x14ac:dyDescent="0.3">
      <c r="G245953" s="15"/>
      <c r="H245953" s="15"/>
      <c r="I245953" s="15"/>
      <c r="K245953" s="15"/>
      <c r="M245953" s="15"/>
      <c r="N245953" s="30"/>
      <c r="O245953" s="15"/>
    </row>
    <row r="245954" spans="7:15" s="29" customFormat="1" x14ac:dyDescent="0.3">
      <c r="G245954" s="15"/>
      <c r="H245954" s="15"/>
      <c r="I245954" s="15"/>
      <c r="K245954" s="15"/>
      <c r="M245954" s="15"/>
      <c r="N245954" s="30"/>
      <c r="O245954" s="15"/>
    </row>
    <row r="245955" spans="7:15" s="29" customFormat="1" x14ac:dyDescent="0.3">
      <c r="G245955" s="15"/>
      <c r="H245955" s="15"/>
      <c r="I245955" s="15"/>
      <c r="K245955" s="15"/>
      <c r="M245955" s="15"/>
      <c r="N245955" s="30"/>
      <c r="O245955" s="15"/>
    </row>
    <row r="245956" spans="7:15" s="29" customFormat="1" x14ac:dyDescent="0.3">
      <c r="G245956" s="15"/>
      <c r="H245956" s="15"/>
      <c r="I245956" s="15"/>
      <c r="K245956" s="15"/>
      <c r="M245956" s="15"/>
      <c r="N245956" s="30"/>
      <c r="O245956" s="15"/>
    </row>
    <row r="245957" spans="7:15" s="29" customFormat="1" x14ac:dyDescent="0.3">
      <c r="G245957" s="15"/>
      <c r="H245957" s="15"/>
      <c r="I245957" s="15"/>
      <c r="K245957" s="15"/>
      <c r="M245957" s="15"/>
      <c r="N245957" s="30"/>
      <c r="O245957" s="15"/>
    </row>
    <row r="245958" spans="7:15" s="29" customFormat="1" x14ac:dyDescent="0.3">
      <c r="G245958" s="15"/>
      <c r="H245958" s="15"/>
      <c r="I245958" s="15"/>
      <c r="K245958" s="15"/>
      <c r="M245958" s="15"/>
      <c r="N245958" s="30"/>
      <c r="O245958" s="15"/>
    </row>
    <row r="245959" spans="7:15" s="29" customFormat="1" x14ac:dyDescent="0.3">
      <c r="G245959" s="15"/>
      <c r="H245959" s="15"/>
      <c r="I245959" s="15"/>
      <c r="K245959" s="15"/>
      <c r="M245959" s="15"/>
      <c r="N245959" s="30"/>
      <c r="O245959" s="15"/>
    </row>
    <row r="245960" spans="7:15" s="29" customFormat="1" x14ac:dyDescent="0.3">
      <c r="G245960" s="15"/>
      <c r="H245960" s="15"/>
      <c r="I245960" s="15"/>
      <c r="K245960" s="15"/>
      <c r="M245960" s="15"/>
      <c r="N245960" s="30"/>
      <c r="O245960" s="15"/>
    </row>
    <row r="245961" spans="7:15" s="29" customFormat="1" x14ac:dyDescent="0.3">
      <c r="G245961" s="15"/>
      <c r="H245961" s="15"/>
      <c r="I245961" s="15"/>
      <c r="K245961" s="15"/>
      <c r="M245961" s="15"/>
      <c r="N245961" s="30"/>
      <c r="O245961" s="15"/>
    </row>
    <row r="245962" spans="7:15" s="29" customFormat="1" x14ac:dyDescent="0.3">
      <c r="G245962" s="15"/>
      <c r="H245962" s="15"/>
      <c r="I245962" s="15"/>
      <c r="K245962" s="15"/>
      <c r="M245962" s="15"/>
      <c r="N245962" s="30"/>
      <c r="O245962" s="15"/>
    </row>
    <row r="245963" spans="7:15" s="29" customFormat="1" x14ac:dyDescent="0.3">
      <c r="G245963" s="15"/>
      <c r="H245963" s="15"/>
      <c r="I245963" s="15"/>
      <c r="K245963" s="15"/>
      <c r="M245963" s="15"/>
      <c r="N245963" s="30"/>
      <c r="O245963" s="15"/>
    </row>
    <row r="245964" spans="7:15" s="29" customFormat="1" x14ac:dyDescent="0.3">
      <c r="G245964" s="15"/>
      <c r="H245964" s="15"/>
      <c r="I245964" s="15"/>
      <c r="K245964" s="15"/>
      <c r="M245964" s="15"/>
      <c r="N245964" s="30"/>
      <c r="O245964" s="15"/>
    </row>
    <row r="245965" spans="7:15" s="29" customFormat="1" x14ac:dyDescent="0.3">
      <c r="G245965" s="15"/>
      <c r="H245965" s="15"/>
      <c r="I245965" s="15"/>
      <c r="K245965" s="15"/>
      <c r="M245965" s="15"/>
      <c r="N245965" s="30"/>
      <c r="O245965" s="15"/>
    </row>
    <row r="245966" spans="7:15" s="29" customFormat="1" x14ac:dyDescent="0.3">
      <c r="G245966" s="15"/>
      <c r="H245966" s="15"/>
      <c r="I245966" s="15"/>
      <c r="K245966" s="15"/>
      <c r="M245966" s="15"/>
      <c r="N245966" s="30"/>
      <c r="O245966" s="15"/>
    </row>
    <row r="245967" spans="7:15" s="29" customFormat="1" x14ac:dyDescent="0.3">
      <c r="G245967" s="15"/>
      <c r="H245967" s="15"/>
      <c r="I245967" s="15"/>
      <c r="K245967" s="15"/>
      <c r="M245967" s="15"/>
      <c r="N245967" s="30"/>
      <c r="O245967" s="15"/>
    </row>
    <row r="245968" spans="7:15" s="29" customFormat="1" x14ac:dyDescent="0.3">
      <c r="G245968" s="15"/>
      <c r="H245968" s="15"/>
      <c r="I245968" s="15"/>
      <c r="K245968" s="15"/>
      <c r="M245968" s="15"/>
      <c r="N245968" s="30"/>
      <c r="O245968" s="15"/>
    </row>
    <row r="245969" spans="7:15" s="29" customFormat="1" x14ac:dyDescent="0.3">
      <c r="G245969" s="15"/>
      <c r="H245969" s="15"/>
      <c r="I245969" s="15"/>
      <c r="K245969" s="15"/>
      <c r="M245969" s="15"/>
      <c r="N245969" s="30"/>
      <c r="O245969" s="15"/>
    </row>
    <row r="245970" spans="7:15" s="29" customFormat="1" x14ac:dyDescent="0.3">
      <c r="G245970" s="15"/>
      <c r="H245970" s="15"/>
      <c r="I245970" s="15"/>
      <c r="K245970" s="15"/>
      <c r="M245970" s="15"/>
      <c r="N245970" s="30"/>
      <c r="O245970" s="15"/>
    </row>
    <row r="245971" spans="7:15" s="29" customFormat="1" x14ac:dyDescent="0.3">
      <c r="G245971" s="15"/>
      <c r="H245971" s="15"/>
      <c r="I245971" s="15"/>
      <c r="K245971" s="15"/>
      <c r="M245971" s="15"/>
      <c r="N245971" s="30"/>
      <c r="O245971" s="15"/>
    </row>
    <row r="245972" spans="7:15" s="29" customFormat="1" x14ac:dyDescent="0.3">
      <c r="G245972" s="15"/>
      <c r="H245972" s="15"/>
      <c r="I245972" s="15"/>
      <c r="K245972" s="15"/>
      <c r="M245972" s="15"/>
      <c r="N245972" s="30"/>
      <c r="O245972" s="15"/>
    </row>
    <row r="245973" spans="7:15" s="29" customFormat="1" x14ac:dyDescent="0.3">
      <c r="G245973" s="15"/>
      <c r="H245973" s="15"/>
      <c r="I245973" s="15"/>
      <c r="K245973" s="15"/>
      <c r="M245973" s="15"/>
      <c r="N245973" s="30"/>
      <c r="O245973" s="15"/>
    </row>
    <row r="245974" spans="7:15" s="29" customFormat="1" x14ac:dyDescent="0.3">
      <c r="G245974" s="15"/>
      <c r="H245974" s="15"/>
      <c r="I245974" s="15"/>
      <c r="K245974" s="15"/>
      <c r="M245974" s="15"/>
      <c r="N245974" s="30"/>
      <c r="O245974" s="15"/>
    </row>
    <row r="245975" spans="7:15" s="29" customFormat="1" x14ac:dyDescent="0.3">
      <c r="G245975" s="15"/>
      <c r="H245975" s="15"/>
      <c r="I245975" s="15"/>
      <c r="K245975" s="15"/>
      <c r="M245975" s="15"/>
      <c r="N245975" s="30"/>
      <c r="O245975" s="15"/>
    </row>
    <row r="245976" spans="7:15" s="29" customFormat="1" x14ac:dyDescent="0.3">
      <c r="G245976" s="15"/>
      <c r="H245976" s="15"/>
      <c r="I245976" s="15"/>
      <c r="K245976" s="15"/>
      <c r="M245976" s="15"/>
      <c r="N245976" s="30"/>
      <c r="O245976" s="15"/>
    </row>
    <row r="245977" spans="7:15" s="29" customFormat="1" x14ac:dyDescent="0.3">
      <c r="G245977" s="15"/>
      <c r="H245977" s="15"/>
      <c r="I245977" s="15"/>
      <c r="K245977" s="15"/>
      <c r="M245977" s="15"/>
      <c r="N245977" s="30"/>
      <c r="O245977" s="15"/>
    </row>
    <row r="245978" spans="7:15" s="29" customFormat="1" x14ac:dyDescent="0.3">
      <c r="G245978" s="15"/>
      <c r="H245978" s="15"/>
      <c r="I245978" s="15"/>
      <c r="K245978" s="15"/>
      <c r="M245978" s="15"/>
      <c r="N245978" s="30"/>
      <c r="O245978" s="15"/>
    </row>
    <row r="245979" spans="7:15" s="29" customFormat="1" x14ac:dyDescent="0.3">
      <c r="G245979" s="15"/>
      <c r="H245979" s="15"/>
      <c r="I245979" s="15"/>
      <c r="K245979" s="15"/>
      <c r="M245979" s="15"/>
      <c r="N245979" s="30"/>
      <c r="O245979" s="15"/>
    </row>
    <row r="245980" spans="7:15" s="29" customFormat="1" x14ac:dyDescent="0.3">
      <c r="G245980" s="15"/>
      <c r="H245980" s="15"/>
      <c r="I245980" s="15"/>
      <c r="K245980" s="15"/>
      <c r="M245980" s="15"/>
      <c r="N245980" s="30"/>
      <c r="O245980" s="15"/>
    </row>
    <row r="245981" spans="7:15" s="29" customFormat="1" x14ac:dyDescent="0.3">
      <c r="G245981" s="15"/>
      <c r="H245981" s="15"/>
      <c r="I245981" s="15"/>
      <c r="K245981" s="15"/>
      <c r="M245981" s="15"/>
      <c r="N245981" s="30"/>
      <c r="O245981" s="15"/>
    </row>
    <row r="245982" spans="7:15" s="29" customFormat="1" x14ac:dyDescent="0.3">
      <c r="G245982" s="15"/>
      <c r="H245982" s="15"/>
      <c r="I245982" s="15"/>
      <c r="K245982" s="15"/>
      <c r="M245982" s="15"/>
      <c r="N245982" s="30"/>
      <c r="O245982" s="15"/>
    </row>
    <row r="245983" spans="7:15" s="29" customFormat="1" x14ac:dyDescent="0.3">
      <c r="G245983" s="15"/>
      <c r="H245983" s="15"/>
      <c r="I245983" s="15"/>
      <c r="K245983" s="15"/>
      <c r="M245983" s="15"/>
      <c r="N245983" s="30"/>
      <c r="O245983" s="15"/>
    </row>
    <row r="245984" spans="7:15" s="29" customFormat="1" x14ac:dyDescent="0.3">
      <c r="G245984" s="15"/>
      <c r="H245984" s="15"/>
      <c r="I245984" s="15"/>
      <c r="K245984" s="15"/>
      <c r="M245984" s="15"/>
      <c r="N245984" s="30"/>
      <c r="O245984" s="15"/>
    </row>
    <row r="245985" spans="7:15" s="29" customFormat="1" x14ac:dyDescent="0.3">
      <c r="G245985" s="15"/>
      <c r="H245985" s="15"/>
      <c r="I245985" s="15"/>
      <c r="K245985" s="15"/>
      <c r="M245985" s="15"/>
      <c r="N245985" s="30"/>
      <c r="O245985" s="15"/>
    </row>
    <row r="245986" spans="7:15" s="29" customFormat="1" x14ac:dyDescent="0.3">
      <c r="G245986" s="15"/>
      <c r="H245986" s="15"/>
      <c r="I245986" s="15"/>
      <c r="K245986" s="15"/>
      <c r="M245986" s="15"/>
      <c r="N245986" s="30"/>
      <c r="O245986" s="15"/>
    </row>
    <row r="245987" spans="7:15" s="29" customFormat="1" x14ac:dyDescent="0.3">
      <c r="G245987" s="15"/>
      <c r="H245987" s="15"/>
      <c r="I245987" s="15"/>
      <c r="K245987" s="15"/>
      <c r="M245987" s="15"/>
      <c r="N245987" s="30"/>
      <c r="O245987" s="15"/>
    </row>
    <row r="245988" spans="7:15" s="29" customFormat="1" x14ac:dyDescent="0.3">
      <c r="G245988" s="15"/>
      <c r="H245988" s="15"/>
      <c r="I245988" s="15"/>
      <c r="K245988" s="15"/>
      <c r="M245988" s="15"/>
      <c r="N245988" s="30"/>
      <c r="O245988" s="15"/>
    </row>
    <row r="245989" spans="7:15" s="29" customFormat="1" x14ac:dyDescent="0.3">
      <c r="G245989" s="15"/>
      <c r="H245989" s="15"/>
      <c r="I245989" s="15"/>
      <c r="K245989" s="15"/>
      <c r="M245989" s="15"/>
      <c r="N245989" s="30"/>
      <c r="O245989" s="15"/>
    </row>
    <row r="245990" spans="7:15" s="29" customFormat="1" x14ac:dyDescent="0.3">
      <c r="G245990" s="15"/>
      <c r="H245990" s="15"/>
      <c r="I245990" s="15"/>
      <c r="K245990" s="15"/>
      <c r="M245990" s="15"/>
      <c r="N245990" s="30"/>
      <c r="O245990" s="15"/>
    </row>
    <row r="245991" spans="7:15" s="29" customFormat="1" x14ac:dyDescent="0.3">
      <c r="G245991" s="15"/>
      <c r="H245991" s="15"/>
      <c r="I245991" s="15"/>
      <c r="K245991" s="15"/>
      <c r="M245991" s="15"/>
      <c r="N245991" s="30"/>
      <c r="O245991" s="15"/>
    </row>
    <row r="245992" spans="7:15" s="29" customFormat="1" x14ac:dyDescent="0.3">
      <c r="G245992" s="15"/>
      <c r="H245992" s="15"/>
      <c r="I245992" s="15"/>
      <c r="K245992" s="15"/>
      <c r="M245992" s="15"/>
      <c r="N245992" s="30"/>
      <c r="O245992" s="15"/>
    </row>
    <row r="245993" spans="7:15" s="29" customFormat="1" x14ac:dyDescent="0.3">
      <c r="G245993" s="15"/>
      <c r="H245993" s="15"/>
      <c r="I245993" s="15"/>
      <c r="K245993" s="15"/>
      <c r="M245993" s="15"/>
      <c r="N245993" s="30"/>
      <c r="O245993" s="15"/>
    </row>
    <row r="245994" spans="7:15" s="29" customFormat="1" x14ac:dyDescent="0.3">
      <c r="G245994" s="15"/>
      <c r="H245994" s="15"/>
      <c r="I245994" s="15"/>
      <c r="K245994" s="15"/>
      <c r="M245994" s="15"/>
      <c r="N245994" s="30"/>
      <c r="O245994" s="15"/>
    </row>
    <row r="245995" spans="7:15" s="29" customFormat="1" x14ac:dyDescent="0.3">
      <c r="G245995" s="15"/>
      <c r="H245995" s="15"/>
      <c r="I245995" s="15"/>
      <c r="K245995" s="15"/>
      <c r="M245995" s="15"/>
      <c r="N245995" s="30"/>
      <c r="O245995" s="15"/>
    </row>
    <row r="245996" spans="7:15" s="29" customFormat="1" x14ac:dyDescent="0.3">
      <c r="G245996" s="15"/>
      <c r="H245996" s="15"/>
      <c r="I245996" s="15"/>
      <c r="K245996" s="15"/>
      <c r="M245996" s="15"/>
      <c r="N245996" s="30"/>
      <c r="O245996" s="15"/>
    </row>
    <row r="245997" spans="7:15" s="29" customFormat="1" x14ac:dyDescent="0.3">
      <c r="G245997" s="15"/>
      <c r="H245997" s="15"/>
      <c r="I245997" s="15"/>
      <c r="K245997" s="15"/>
      <c r="M245997" s="15"/>
      <c r="N245997" s="30"/>
      <c r="O245997" s="15"/>
    </row>
    <row r="245998" spans="7:15" s="29" customFormat="1" x14ac:dyDescent="0.3">
      <c r="G245998" s="15"/>
      <c r="H245998" s="15"/>
      <c r="I245998" s="15"/>
      <c r="K245998" s="15"/>
      <c r="M245998" s="15"/>
      <c r="N245998" s="30"/>
      <c r="O245998" s="15"/>
    </row>
    <row r="245999" spans="7:15" s="29" customFormat="1" x14ac:dyDescent="0.3">
      <c r="G245999" s="15"/>
      <c r="H245999" s="15"/>
      <c r="I245999" s="15"/>
      <c r="K245999" s="15"/>
      <c r="M245999" s="15"/>
      <c r="N245999" s="30"/>
      <c r="O245999" s="15"/>
    </row>
    <row r="246000" spans="7:15" s="29" customFormat="1" x14ac:dyDescent="0.3">
      <c r="G246000" s="15"/>
      <c r="H246000" s="15"/>
      <c r="I246000" s="15"/>
      <c r="K246000" s="15"/>
      <c r="M246000" s="15"/>
      <c r="N246000" s="30"/>
      <c r="O246000" s="15"/>
    </row>
    <row r="246001" spans="7:15" s="29" customFormat="1" x14ac:dyDescent="0.3">
      <c r="G246001" s="15"/>
      <c r="H246001" s="15"/>
      <c r="I246001" s="15"/>
      <c r="K246001" s="15"/>
      <c r="M246001" s="15"/>
      <c r="N246001" s="30"/>
      <c r="O246001" s="15"/>
    </row>
    <row r="246002" spans="7:15" s="29" customFormat="1" x14ac:dyDescent="0.3">
      <c r="G246002" s="15"/>
      <c r="H246002" s="15"/>
      <c r="I246002" s="15"/>
      <c r="K246002" s="15"/>
      <c r="M246002" s="15"/>
      <c r="N246002" s="30"/>
      <c r="O246002" s="15"/>
    </row>
    <row r="246003" spans="7:15" s="29" customFormat="1" x14ac:dyDescent="0.3">
      <c r="G246003" s="15"/>
      <c r="H246003" s="15"/>
      <c r="I246003" s="15"/>
      <c r="K246003" s="15"/>
      <c r="M246003" s="15"/>
      <c r="N246003" s="30"/>
      <c r="O246003" s="15"/>
    </row>
    <row r="246004" spans="7:15" s="29" customFormat="1" x14ac:dyDescent="0.3">
      <c r="G246004" s="15"/>
      <c r="H246004" s="15"/>
      <c r="I246004" s="15"/>
      <c r="K246004" s="15"/>
      <c r="M246004" s="15"/>
      <c r="N246004" s="30"/>
      <c r="O246004" s="15"/>
    </row>
    <row r="246005" spans="7:15" s="29" customFormat="1" x14ac:dyDescent="0.3">
      <c r="G246005" s="15"/>
      <c r="H246005" s="15"/>
      <c r="I246005" s="15"/>
      <c r="K246005" s="15"/>
      <c r="M246005" s="15"/>
      <c r="N246005" s="30"/>
      <c r="O246005" s="15"/>
    </row>
    <row r="246006" spans="7:15" s="29" customFormat="1" x14ac:dyDescent="0.3">
      <c r="G246006" s="15"/>
      <c r="H246006" s="15"/>
      <c r="I246006" s="15"/>
      <c r="K246006" s="15"/>
      <c r="M246006" s="15"/>
      <c r="N246006" s="30"/>
      <c r="O246006" s="15"/>
    </row>
    <row r="246007" spans="7:15" s="29" customFormat="1" x14ac:dyDescent="0.3">
      <c r="G246007" s="15"/>
      <c r="H246007" s="15"/>
      <c r="I246007" s="15"/>
      <c r="K246007" s="15"/>
      <c r="M246007" s="15"/>
      <c r="N246007" s="30"/>
      <c r="O246007" s="15"/>
    </row>
    <row r="246008" spans="7:15" s="29" customFormat="1" x14ac:dyDescent="0.3">
      <c r="G246008" s="15"/>
      <c r="H246008" s="15"/>
      <c r="I246008" s="15"/>
      <c r="K246008" s="15"/>
      <c r="M246008" s="15"/>
      <c r="N246008" s="30"/>
      <c r="O246008" s="15"/>
    </row>
    <row r="246009" spans="7:15" s="29" customFormat="1" x14ac:dyDescent="0.3">
      <c r="G246009" s="15"/>
      <c r="H246009" s="15"/>
      <c r="I246009" s="15"/>
      <c r="K246009" s="15"/>
      <c r="M246009" s="15"/>
      <c r="N246009" s="30"/>
      <c r="O246009" s="15"/>
    </row>
    <row r="246010" spans="7:15" s="29" customFormat="1" x14ac:dyDescent="0.3">
      <c r="G246010" s="15"/>
      <c r="H246010" s="15"/>
      <c r="I246010" s="15"/>
      <c r="K246010" s="15"/>
      <c r="M246010" s="15"/>
      <c r="N246010" s="30"/>
      <c r="O246010" s="15"/>
    </row>
    <row r="246011" spans="7:15" s="29" customFormat="1" x14ac:dyDescent="0.3">
      <c r="G246011" s="15"/>
      <c r="H246011" s="15"/>
      <c r="I246011" s="15"/>
      <c r="K246011" s="15"/>
      <c r="M246011" s="15"/>
      <c r="N246011" s="30"/>
      <c r="O246011" s="15"/>
    </row>
    <row r="246012" spans="7:15" s="29" customFormat="1" x14ac:dyDescent="0.3">
      <c r="G246012" s="15"/>
      <c r="H246012" s="15"/>
      <c r="I246012" s="15"/>
      <c r="K246012" s="15"/>
      <c r="M246012" s="15"/>
      <c r="N246012" s="30"/>
      <c r="O246012" s="15"/>
    </row>
    <row r="246013" spans="7:15" s="29" customFormat="1" x14ac:dyDescent="0.3">
      <c r="G246013" s="15"/>
      <c r="H246013" s="15"/>
      <c r="I246013" s="15"/>
      <c r="K246013" s="15"/>
      <c r="M246013" s="15"/>
      <c r="N246013" s="30"/>
      <c r="O246013" s="15"/>
    </row>
    <row r="246014" spans="7:15" s="29" customFormat="1" x14ac:dyDescent="0.3">
      <c r="G246014" s="15"/>
      <c r="H246014" s="15"/>
      <c r="I246014" s="15"/>
      <c r="K246014" s="15"/>
      <c r="M246014" s="15"/>
      <c r="N246014" s="30"/>
      <c r="O246014" s="15"/>
    </row>
    <row r="246015" spans="7:15" s="29" customFormat="1" x14ac:dyDescent="0.3">
      <c r="G246015" s="15"/>
      <c r="H246015" s="15"/>
      <c r="I246015" s="15"/>
      <c r="K246015" s="15"/>
      <c r="M246015" s="15"/>
      <c r="N246015" s="30"/>
      <c r="O246015" s="15"/>
    </row>
    <row r="246016" spans="7:15" s="29" customFormat="1" x14ac:dyDescent="0.3">
      <c r="G246016" s="15"/>
      <c r="H246016" s="15"/>
      <c r="I246016" s="15"/>
      <c r="K246016" s="15"/>
      <c r="M246016" s="15"/>
      <c r="N246016" s="30"/>
      <c r="O246016" s="15"/>
    </row>
    <row r="246017" spans="7:15" s="29" customFormat="1" x14ac:dyDescent="0.3">
      <c r="G246017" s="15"/>
      <c r="H246017" s="15"/>
      <c r="I246017" s="15"/>
      <c r="K246017" s="15"/>
      <c r="M246017" s="15"/>
      <c r="N246017" s="30"/>
      <c r="O246017" s="15"/>
    </row>
    <row r="246018" spans="7:15" s="29" customFormat="1" x14ac:dyDescent="0.3">
      <c r="G246018" s="15"/>
      <c r="H246018" s="15"/>
      <c r="I246018" s="15"/>
      <c r="K246018" s="15"/>
      <c r="M246018" s="15"/>
      <c r="N246018" s="30"/>
      <c r="O246018" s="15"/>
    </row>
    <row r="246019" spans="7:15" s="29" customFormat="1" x14ac:dyDescent="0.3">
      <c r="G246019" s="15"/>
      <c r="H246019" s="15"/>
      <c r="I246019" s="15"/>
      <c r="K246019" s="15"/>
      <c r="M246019" s="15"/>
      <c r="N246019" s="30"/>
      <c r="O246019" s="15"/>
    </row>
    <row r="246020" spans="7:15" s="29" customFormat="1" x14ac:dyDescent="0.3">
      <c r="G246020" s="15"/>
      <c r="H246020" s="15"/>
      <c r="I246020" s="15"/>
      <c r="K246020" s="15"/>
      <c r="M246020" s="15"/>
      <c r="N246020" s="30"/>
      <c r="O246020" s="15"/>
    </row>
    <row r="246021" spans="7:15" s="29" customFormat="1" x14ac:dyDescent="0.3">
      <c r="G246021" s="15"/>
      <c r="H246021" s="15"/>
      <c r="I246021" s="15"/>
      <c r="K246021" s="15"/>
      <c r="M246021" s="15"/>
      <c r="N246021" s="30"/>
      <c r="O246021" s="15"/>
    </row>
    <row r="246022" spans="7:15" s="29" customFormat="1" x14ac:dyDescent="0.3">
      <c r="G246022" s="15"/>
      <c r="H246022" s="15"/>
      <c r="I246022" s="15"/>
      <c r="K246022" s="15"/>
      <c r="M246022" s="15"/>
      <c r="N246022" s="30"/>
      <c r="O246022" s="15"/>
    </row>
    <row r="246023" spans="7:15" s="29" customFormat="1" x14ac:dyDescent="0.3">
      <c r="G246023" s="15"/>
      <c r="H246023" s="15"/>
      <c r="I246023" s="15"/>
      <c r="K246023" s="15"/>
      <c r="M246023" s="15"/>
      <c r="N246023" s="30"/>
      <c r="O246023" s="15"/>
    </row>
    <row r="246024" spans="7:15" s="29" customFormat="1" x14ac:dyDescent="0.3">
      <c r="G246024" s="15"/>
      <c r="H246024" s="15"/>
      <c r="I246024" s="15"/>
      <c r="K246024" s="15"/>
      <c r="M246024" s="15"/>
      <c r="N246024" s="30"/>
      <c r="O246024" s="15"/>
    </row>
    <row r="246025" spans="7:15" s="29" customFormat="1" x14ac:dyDescent="0.3">
      <c r="G246025" s="15"/>
      <c r="H246025" s="15"/>
      <c r="I246025" s="15"/>
      <c r="K246025" s="15"/>
      <c r="M246025" s="15"/>
      <c r="N246025" s="30"/>
      <c r="O246025" s="15"/>
    </row>
    <row r="246026" spans="7:15" s="29" customFormat="1" x14ac:dyDescent="0.3">
      <c r="G246026" s="15"/>
      <c r="H246026" s="15"/>
      <c r="I246026" s="15"/>
      <c r="K246026" s="15"/>
      <c r="M246026" s="15"/>
      <c r="N246026" s="30"/>
      <c r="O246026" s="15"/>
    </row>
    <row r="246027" spans="7:15" s="29" customFormat="1" x14ac:dyDescent="0.3">
      <c r="G246027" s="15"/>
      <c r="H246027" s="15"/>
      <c r="I246027" s="15"/>
      <c r="K246027" s="15"/>
      <c r="M246027" s="15"/>
      <c r="N246027" s="30"/>
      <c r="O246027" s="15"/>
    </row>
    <row r="246028" spans="7:15" s="29" customFormat="1" x14ac:dyDescent="0.3">
      <c r="G246028" s="15"/>
      <c r="H246028" s="15"/>
      <c r="I246028" s="15"/>
      <c r="K246028" s="15"/>
      <c r="M246028" s="15"/>
      <c r="N246028" s="30"/>
      <c r="O246028" s="15"/>
    </row>
    <row r="246029" spans="7:15" s="29" customFormat="1" x14ac:dyDescent="0.3">
      <c r="G246029" s="15"/>
      <c r="H246029" s="15"/>
      <c r="I246029" s="15"/>
      <c r="K246029" s="15"/>
      <c r="M246029" s="15"/>
      <c r="N246029" s="30"/>
      <c r="O246029" s="15"/>
    </row>
    <row r="246030" spans="7:15" s="29" customFormat="1" x14ac:dyDescent="0.3">
      <c r="G246030" s="15"/>
      <c r="H246030" s="15"/>
      <c r="I246030" s="15"/>
      <c r="K246030" s="15"/>
      <c r="M246030" s="15"/>
      <c r="N246030" s="30"/>
      <c r="O246030" s="15"/>
    </row>
    <row r="246031" spans="7:15" s="29" customFormat="1" x14ac:dyDescent="0.3">
      <c r="G246031" s="15"/>
      <c r="H246031" s="15"/>
      <c r="I246031" s="15"/>
      <c r="K246031" s="15"/>
      <c r="M246031" s="15"/>
      <c r="N246031" s="30"/>
      <c r="O246031" s="15"/>
    </row>
    <row r="246032" spans="7:15" s="29" customFormat="1" x14ac:dyDescent="0.3">
      <c r="G246032" s="15"/>
      <c r="H246032" s="15"/>
      <c r="I246032" s="15"/>
      <c r="K246032" s="15"/>
      <c r="M246032" s="15"/>
      <c r="N246032" s="30"/>
      <c r="O246032" s="15"/>
    </row>
    <row r="246033" spans="7:15" s="29" customFormat="1" x14ac:dyDescent="0.3">
      <c r="G246033" s="15"/>
      <c r="H246033" s="15"/>
      <c r="I246033" s="15"/>
      <c r="K246033" s="15"/>
      <c r="M246033" s="15"/>
      <c r="N246033" s="30"/>
      <c r="O246033" s="15"/>
    </row>
    <row r="246034" spans="7:15" s="29" customFormat="1" x14ac:dyDescent="0.3">
      <c r="G246034" s="15"/>
      <c r="H246034" s="15"/>
      <c r="I246034" s="15"/>
      <c r="K246034" s="15"/>
      <c r="M246034" s="15"/>
      <c r="N246034" s="30"/>
      <c r="O246034" s="15"/>
    </row>
    <row r="246035" spans="7:15" s="29" customFormat="1" x14ac:dyDescent="0.3">
      <c r="G246035" s="15"/>
      <c r="H246035" s="15"/>
      <c r="I246035" s="15"/>
      <c r="K246035" s="15"/>
      <c r="M246035" s="15"/>
      <c r="N246035" s="30"/>
      <c r="O246035" s="15"/>
    </row>
    <row r="246036" spans="7:15" s="29" customFormat="1" x14ac:dyDescent="0.3">
      <c r="G246036" s="15"/>
      <c r="H246036" s="15"/>
      <c r="I246036" s="15"/>
      <c r="K246036" s="15"/>
      <c r="M246036" s="15"/>
      <c r="N246036" s="30"/>
      <c r="O246036" s="15"/>
    </row>
    <row r="246037" spans="7:15" s="29" customFormat="1" x14ac:dyDescent="0.3">
      <c r="G246037" s="15"/>
      <c r="H246037" s="15"/>
      <c r="I246037" s="15"/>
      <c r="K246037" s="15"/>
      <c r="M246037" s="15"/>
      <c r="N246037" s="30"/>
      <c r="O246037" s="15"/>
    </row>
    <row r="246038" spans="7:15" s="29" customFormat="1" x14ac:dyDescent="0.3">
      <c r="G246038" s="15"/>
      <c r="H246038" s="15"/>
      <c r="I246038" s="15"/>
      <c r="K246038" s="15"/>
      <c r="M246038" s="15"/>
      <c r="N246038" s="30"/>
      <c r="O246038" s="15"/>
    </row>
    <row r="246039" spans="7:15" s="29" customFormat="1" x14ac:dyDescent="0.3">
      <c r="G246039" s="15"/>
      <c r="H246039" s="15"/>
      <c r="I246039" s="15"/>
      <c r="K246039" s="15"/>
      <c r="M246039" s="15"/>
      <c r="N246039" s="30"/>
      <c r="O246039" s="15"/>
    </row>
    <row r="246040" spans="7:15" s="29" customFormat="1" x14ac:dyDescent="0.3">
      <c r="G246040" s="15"/>
      <c r="H246040" s="15"/>
      <c r="I246040" s="15"/>
      <c r="K246040" s="15"/>
      <c r="M246040" s="15"/>
      <c r="N246040" s="30"/>
      <c r="O246040" s="15"/>
    </row>
    <row r="246041" spans="7:15" s="29" customFormat="1" x14ac:dyDescent="0.3">
      <c r="G246041" s="15"/>
      <c r="H246041" s="15"/>
      <c r="I246041" s="15"/>
      <c r="K246041" s="15"/>
      <c r="M246041" s="15"/>
      <c r="N246041" s="30"/>
      <c r="O246041" s="15"/>
    </row>
    <row r="246042" spans="7:15" s="29" customFormat="1" x14ac:dyDescent="0.3">
      <c r="G246042" s="15"/>
      <c r="H246042" s="15"/>
      <c r="I246042" s="15"/>
      <c r="K246042" s="15"/>
      <c r="M246042" s="15"/>
      <c r="N246042" s="30"/>
      <c r="O246042" s="15"/>
    </row>
    <row r="246043" spans="7:15" s="29" customFormat="1" x14ac:dyDescent="0.3">
      <c r="G246043" s="15"/>
      <c r="H246043" s="15"/>
      <c r="I246043" s="15"/>
      <c r="K246043" s="15"/>
      <c r="M246043" s="15"/>
      <c r="N246043" s="30"/>
      <c r="O246043" s="15"/>
    </row>
    <row r="246044" spans="7:15" s="29" customFormat="1" x14ac:dyDescent="0.3">
      <c r="G246044" s="15"/>
      <c r="H246044" s="15"/>
      <c r="I246044" s="15"/>
      <c r="K246044" s="15"/>
      <c r="M246044" s="15"/>
      <c r="N246044" s="30"/>
      <c r="O246044" s="15"/>
    </row>
    <row r="246045" spans="7:15" s="29" customFormat="1" x14ac:dyDescent="0.3">
      <c r="G246045" s="15"/>
      <c r="H246045" s="15"/>
      <c r="I246045" s="15"/>
      <c r="K246045" s="15"/>
      <c r="M246045" s="15"/>
      <c r="N246045" s="30"/>
      <c r="O246045" s="15"/>
    </row>
    <row r="246046" spans="7:15" s="29" customFormat="1" x14ac:dyDescent="0.3">
      <c r="G246046" s="15"/>
      <c r="H246046" s="15"/>
      <c r="I246046" s="15"/>
      <c r="K246046" s="15"/>
      <c r="M246046" s="15"/>
      <c r="N246046" s="30"/>
      <c r="O246046" s="15"/>
    </row>
    <row r="246047" spans="7:15" s="29" customFormat="1" x14ac:dyDescent="0.3">
      <c r="G246047" s="15"/>
      <c r="H246047" s="15"/>
      <c r="I246047" s="15"/>
      <c r="K246047" s="15"/>
      <c r="M246047" s="15"/>
      <c r="N246047" s="30"/>
      <c r="O246047" s="15"/>
    </row>
    <row r="246048" spans="7:15" s="29" customFormat="1" x14ac:dyDescent="0.3">
      <c r="G246048" s="15"/>
      <c r="H246048" s="15"/>
      <c r="I246048" s="15"/>
      <c r="K246048" s="15"/>
      <c r="M246048" s="15"/>
      <c r="N246048" s="30"/>
      <c r="O246048" s="15"/>
    </row>
    <row r="246049" spans="7:15" s="29" customFormat="1" x14ac:dyDescent="0.3">
      <c r="G246049" s="15"/>
      <c r="H246049" s="15"/>
      <c r="I246049" s="15"/>
      <c r="K246049" s="15"/>
      <c r="M246049" s="15"/>
      <c r="N246049" s="30"/>
      <c r="O246049" s="15"/>
    </row>
    <row r="246050" spans="7:15" s="29" customFormat="1" x14ac:dyDescent="0.3">
      <c r="G246050" s="15"/>
      <c r="H246050" s="15"/>
      <c r="I246050" s="15"/>
      <c r="K246050" s="15"/>
      <c r="M246050" s="15"/>
      <c r="N246050" s="30"/>
      <c r="O246050" s="15"/>
    </row>
    <row r="246051" spans="7:15" s="29" customFormat="1" x14ac:dyDescent="0.3">
      <c r="G246051" s="15"/>
      <c r="H246051" s="15"/>
      <c r="I246051" s="15"/>
      <c r="K246051" s="15"/>
      <c r="M246051" s="15"/>
      <c r="N246051" s="30"/>
      <c r="O246051" s="15"/>
    </row>
    <row r="246052" spans="7:15" s="29" customFormat="1" x14ac:dyDescent="0.3">
      <c r="G246052" s="15"/>
      <c r="H246052" s="15"/>
      <c r="I246052" s="15"/>
      <c r="K246052" s="15"/>
      <c r="M246052" s="15"/>
      <c r="N246052" s="30"/>
      <c r="O246052" s="15"/>
    </row>
    <row r="246053" spans="7:15" s="29" customFormat="1" x14ac:dyDescent="0.3">
      <c r="G246053" s="15"/>
      <c r="H246053" s="15"/>
      <c r="I246053" s="15"/>
      <c r="K246053" s="15"/>
      <c r="M246053" s="15"/>
      <c r="N246053" s="30"/>
      <c r="O246053" s="15"/>
    </row>
    <row r="246054" spans="7:15" s="29" customFormat="1" x14ac:dyDescent="0.3">
      <c r="G246054" s="15"/>
      <c r="H246054" s="15"/>
      <c r="I246054" s="15"/>
      <c r="K246054" s="15"/>
      <c r="M246054" s="15"/>
      <c r="N246054" s="30"/>
      <c r="O246054" s="15"/>
    </row>
    <row r="246055" spans="7:15" s="29" customFormat="1" x14ac:dyDescent="0.3">
      <c r="G246055" s="15"/>
      <c r="H246055" s="15"/>
      <c r="I246055" s="15"/>
      <c r="K246055" s="15"/>
      <c r="M246055" s="15"/>
      <c r="N246055" s="30"/>
      <c r="O246055" s="15"/>
    </row>
    <row r="246056" spans="7:15" s="29" customFormat="1" x14ac:dyDescent="0.3">
      <c r="G246056" s="15"/>
      <c r="H246056" s="15"/>
      <c r="I246056" s="15"/>
      <c r="K246056" s="15"/>
      <c r="M246056" s="15"/>
      <c r="N246056" s="30"/>
      <c r="O246056" s="15"/>
    </row>
    <row r="246057" spans="7:15" s="29" customFormat="1" x14ac:dyDescent="0.3">
      <c r="G246057" s="15"/>
      <c r="H246057" s="15"/>
      <c r="I246057" s="15"/>
      <c r="K246057" s="15"/>
      <c r="M246057" s="15"/>
      <c r="N246057" s="30"/>
      <c r="O246057" s="15"/>
    </row>
    <row r="246058" spans="7:15" s="29" customFormat="1" x14ac:dyDescent="0.3">
      <c r="G246058" s="15"/>
      <c r="H246058" s="15"/>
      <c r="I246058" s="15"/>
      <c r="K246058" s="15"/>
      <c r="M246058" s="15"/>
      <c r="N246058" s="30"/>
      <c r="O246058" s="15"/>
    </row>
    <row r="246059" spans="7:15" s="29" customFormat="1" x14ac:dyDescent="0.3">
      <c r="G246059" s="15"/>
      <c r="H246059" s="15"/>
      <c r="I246059" s="15"/>
      <c r="K246059" s="15"/>
      <c r="M246059" s="15"/>
      <c r="N246059" s="30"/>
      <c r="O246059" s="15"/>
    </row>
    <row r="246060" spans="7:15" s="29" customFormat="1" x14ac:dyDescent="0.3">
      <c r="G246060" s="15"/>
      <c r="H246060" s="15"/>
      <c r="I246060" s="15"/>
      <c r="K246060" s="15"/>
      <c r="M246060" s="15"/>
      <c r="N246060" s="30"/>
      <c r="O246060" s="15"/>
    </row>
    <row r="246061" spans="7:15" s="29" customFormat="1" x14ac:dyDescent="0.3">
      <c r="G246061" s="15"/>
      <c r="H246061" s="15"/>
      <c r="I246061" s="15"/>
      <c r="K246061" s="15"/>
      <c r="M246061" s="15"/>
      <c r="N246061" s="30"/>
      <c r="O246061" s="15"/>
    </row>
    <row r="246062" spans="7:15" s="29" customFormat="1" x14ac:dyDescent="0.3">
      <c r="G246062" s="15"/>
      <c r="H246062" s="15"/>
      <c r="I246062" s="15"/>
      <c r="K246062" s="15"/>
      <c r="M246062" s="15"/>
      <c r="N246062" s="30"/>
      <c r="O246062" s="15"/>
    </row>
    <row r="246063" spans="7:15" s="29" customFormat="1" x14ac:dyDescent="0.3">
      <c r="G246063" s="15"/>
      <c r="H246063" s="15"/>
      <c r="I246063" s="15"/>
      <c r="K246063" s="15"/>
      <c r="M246063" s="15"/>
      <c r="N246063" s="30"/>
      <c r="O246063" s="15"/>
    </row>
    <row r="246064" spans="7:15" s="29" customFormat="1" x14ac:dyDescent="0.3">
      <c r="G246064" s="15"/>
      <c r="H246064" s="15"/>
      <c r="I246064" s="15"/>
      <c r="K246064" s="15"/>
      <c r="M246064" s="15"/>
      <c r="N246064" s="30"/>
      <c r="O246064" s="15"/>
    </row>
    <row r="246065" spans="7:15" s="29" customFormat="1" x14ac:dyDescent="0.3">
      <c r="G246065" s="15"/>
      <c r="H246065" s="15"/>
      <c r="I246065" s="15"/>
      <c r="K246065" s="15"/>
      <c r="M246065" s="15"/>
      <c r="N246065" s="30"/>
      <c r="O246065" s="15"/>
    </row>
    <row r="246066" spans="7:15" s="29" customFormat="1" x14ac:dyDescent="0.3">
      <c r="G246066" s="15"/>
      <c r="H246066" s="15"/>
      <c r="I246066" s="15"/>
      <c r="K246066" s="15"/>
      <c r="M246066" s="15"/>
      <c r="N246066" s="30"/>
      <c r="O246066" s="15"/>
    </row>
    <row r="246067" spans="7:15" s="29" customFormat="1" x14ac:dyDescent="0.3">
      <c r="G246067" s="15"/>
      <c r="H246067" s="15"/>
      <c r="I246067" s="15"/>
      <c r="K246067" s="15"/>
      <c r="M246067" s="15"/>
      <c r="N246067" s="30"/>
      <c r="O246067" s="15"/>
    </row>
    <row r="246068" spans="7:15" s="29" customFormat="1" x14ac:dyDescent="0.3">
      <c r="G246068" s="15"/>
      <c r="H246068" s="15"/>
      <c r="I246068" s="15"/>
      <c r="K246068" s="15"/>
      <c r="M246068" s="15"/>
      <c r="N246068" s="30"/>
      <c r="O246068" s="15"/>
    </row>
    <row r="246069" spans="7:15" s="29" customFormat="1" x14ac:dyDescent="0.3">
      <c r="G246069" s="15"/>
      <c r="H246069" s="15"/>
      <c r="I246069" s="15"/>
      <c r="K246069" s="15"/>
      <c r="M246069" s="15"/>
      <c r="N246069" s="30"/>
      <c r="O246069" s="15"/>
    </row>
    <row r="246070" spans="7:15" s="29" customFormat="1" x14ac:dyDescent="0.3">
      <c r="G246070" s="15"/>
      <c r="H246070" s="15"/>
      <c r="I246070" s="15"/>
      <c r="K246070" s="15"/>
      <c r="M246070" s="15"/>
      <c r="N246070" s="30"/>
      <c r="O246070" s="15"/>
    </row>
    <row r="246071" spans="7:15" s="29" customFormat="1" x14ac:dyDescent="0.3">
      <c r="G246071" s="15"/>
      <c r="H246071" s="15"/>
      <c r="I246071" s="15"/>
      <c r="K246071" s="15"/>
      <c r="M246071" s="15"/>
      <c r="N246071" s="30"/>
      <c r="O246071" s="15"/>
    </row>
    <row r="246072" spans="7:15" s="29" customFormat="1" x14ac:dyDescent="0.3">
      <c r="G246072" s="15"/>
      <c r="H246072" s="15"/>
      <c r="I246072" s="15"/>
      <c r="K246072" s="15"/>
      <c r="M246072" s="15"/>
      <c r="N246072" s="30"/>
      <c r="O246072" s="15"/>
    </row>
    <row r="246073" spans="7:15" s="29" customFormat="1" x14ac:dyDescent="0.3">
      <c r="G246073" s="15"/>
      <c r="H246073" s="15"/>
      <c r="I246073" s="15"/>
      <c r="K246073" s="15"/>
      <c r="M246073" s="15"/>
      <c r="N246073" s="30"/>
      <c r="O246073" s="15"/>
    </row>
    <row r="246074" spans="7:15" s="29" customFormat="1" x14ac:dyDescent="0.3">
      <c r="G246074" s="15"/>
      <c r="H246074" s="15"/>
      <c r="I246074" s="15"/>
      <c r="K246074" s="15"/>
      <c r="M246074" s="15"/>
      <c r="N246074" s="30"/>
      <c r="O246074" s="15"/>
    </row>
    <row r="246075" spans="7:15" s="29" customFormat="1" x14ac:dyDescent="0.3">
      <c r="G246075" s="15"/>
      <c r="H246075" s="15"/>
      <c r="I246075" s="15"/>
      <c r="K246075" s="15"/>
      <c r="M246075" s="15"/>
      <c r="N246075" s="30"/>
      <c r="O246075" s="15"/>
    </row>
    <row r="246076" spans="7:15" s="29" customFormat="1" x14ac:dyDescent="0.3">
      <c r="G246076" s="15"/>
      <c r="H246076" s="15"/>
      <c r="I246076" s="15"/>
      <c r="K246076" s="15"/>
      <c r="M246076" s="15"/>
      <c r="N246076" s="30"/>
      <c r="O246076" s="15"/>
    </row>
    <row r="246077" spans="7:15" s="29" customFormat="1" x14ac:dyDescent="0.3">
      <c r="G246077" s="15"/>
      <c r="H246077" s="15"/>
      <c r="I246077" s="15"/>
      <c r="K246077" s="15"/>
      <c r="M246077" s="15"/>
      <c r="N246077" s="30"/>
      <c r="O246077" s="15"/>
    </row>
    <row r="246078" spans="7:15" s="29" customFormat="1" x14ac:dyDescent="0.3">
      <c r="G246078" s="15"/>
      <c r="H246078" s="15"/>
      <c r="I246078" s="15"/>
      <c r="K246078" s="15"/>
      <c r="M246078" s="15"/>
      <c r="N246078" s="30"/>
      <c r="O246078" s="15"/>
    </row>
    <row r="246079" spans="7:15" s="29" customFormat="1" x14ac:dyDescent="0.3">
      <c r="G246079" s="15"/>
      <c r="H246079" s="15"/>
      <c r="I246079" s="15"/>
      <c r="K246079" s="15"/>
      <c r="M246079" s="15"/>
      <c r="N246079" s="30"/>
      <c r="O246079" s="15"/>
    </row>
    <row r="246080" spans="7:15" s="29" customFormat="1" x14ac:dyDescent="0.3">
      <c r="G246080" s="15"/>
      <c r="H246080" s="15"/>
      <c r="I246080" s="15"/>
      <c r="K246080" s="15"/>
      <c r="M246080" s="15"/>
      <c r="N246080" s="30"/>
      <c r="O246080" s="15"/>
    </row>
    <row r="246081" spans="7:15" s="29" customFormat="1" x14ac:dyDescent="0.3">
      <c r="G246081" s="15"/>
      <c r="H246081" s="15"/>
      <c r="I246081" s="15"/>
      <c r="K246081" s="15"/>
      <c r="M246081" s="15"/>
      <c r="N246081" s="30"/>
      <c r="O246081" s="15"/>
    </row>
    <row r="246082" spans="7:15" s="29" customFormat="1" x14ac:dyDescent="0.3">
      <c r="G246082" s="15"/>
      <c r="H246082" s="15"/>
      <c r="I246082" s="15"/>
      <c r="K246082" s="15"/>
      <c r="M246082" s="15"/>
      <c r="N246082" s="30"/>
      <c r="O246082" s="15"/>
    </row>
    <row r="246083" spans="7:15" s="29" customFormat="1" x14ac:dyDescent="0.3">
      <c r="G246083" s="15"/>
      <c r="H246083" s="15"/>
      <c r="I246083" s="15"/>
      <c r="K246083" s="15"/>
      <c r="M246083" s="15"/>
      <c r="N246083" s="30"/>
      <c r="O246083" s="15"/>
    </row>
    <row r="246084" spans="7:15" s="29" customFormat="1" x14ac:dyDescent="0.3">
      <c r="G246084" s="15"/>
      <c r="H246084" s="15"/>
      <c r="I246084" s="15"/>
      <c r="K246084" s="15"/>
      <c r="M246084" s="15"/>
      <c r="N246084" s="30"/>
      <c r="O246084" s="15"/>
    </row>
    <row r="246085" spans="7:15" s="29" customFormat="1" x14ac:dyDescent="0.3">
      <c r="G246085" s="15"/>
      <c r="H246085" s="15"/>
      <c r="I246085" s="15"/>
      <c r="K246085" s="15"/>
      <c r="M246085" s="15"/>
      <c r="N246085" s="30"/>
      <c r="O246085" s="15"/>
    </row>
    <row r="246086" spans="7:15" s="29" customFormat="1" x14ac:dyDescent="0.3">
      <c r="G246086" s="15"/>
      <c r="H246086" s="15"/>
      <c r="I246086" s="15"/>
      <c r="K246086" s="15"/>
      <c r="M246086" s="15"/>
      <c r="N246086" s="30"/>
      <c r="O246086" s="15"/>
    </row>
    <row r="246087" spans="7:15" s="29" customFormat="1" x14ac:dyDescent="0.3">
      <c r="G246087" s="15"/>
      <c r="H246087" s="15"/>
      <c r="I246087" s="15"/>
      <c r="K246087" s="15"/>
      <c r="M246087" s="15"/>
      <c r="N246087" s="30"/>
      <c r="O246087" s="15"/>
    </row>
    <row r="246088" spans="7:15" s="29" customFormat="1" x14ac:dyDescent="0.3">
      <c r="G246088" s="15"/>
      <c r="H246088" s="15"/>
      <c r="I246088" s="15"/>
      <c r="K246088" s="15"/>
      <c r="M246088" s="15"/>
      <c r="N246088" s="30"/>
      <c r="O246088" s="15"/>
    </row>
    <row r="246089" spans="7:15" s="29" customFormat="1" x14ac:dyDescent="0.3">
      <c r="G246089" s="15"/>
      <c r="H246089" s="15"/>
      <c r="I246089" s="15"/>
      <c r="K246089" s="15"/>
      <c r="M246089" s="15"/>
      <c r="N246089" s="30"/>
      <c r="O246089" s="15"/>
    </row>
    <row r="246090" spans="7:15" s="29" customFormat="1" x14ac:dyDescent="0.3">
      <c r="G246090" s="15"/>
      <c r="H246090" s="15"/>
      <c r="I246090" s="15"/>
      <c r="K246090" s="15"/>
      <c r="M246090" s="15"/>
      <c r="N246090" s="30"/>
      <c r="O246090" s="15"/>
    </row>
    <row r="246091" spans="7:15" s="29" customFormat="1" x14ac:dyDescent="0.3">
      <c r="G246091" s="15"/>
      <c r="H246091" s="15"/>
      <c r="I246091" s="15"/>
      <c r="K246091" s="15"/>
      <c r="M246091" s="15"/>
      <c r="N246091" s="30"/>
      <c r="O246091" s="15"/>
    </row>
    <row r="246092" spans="7:15" s="29" customFormat="1" x14ac:dyDescent="0.3">
      <c r="G246092" s="15"/>
      <c r="H246092" s="15"/>
      <c r="I246092" s="15"/>
      <c r="K246092" s="15"/>
      <c r="M246092" s="15"/>
      <c r="N246092" s="30"/>
      <c r="O246092" s="15"/>
    </row>
    <row r="246093" spans="7:15" s="29" customFormat="1" x14ac:dyDescent="0.3">
      <c r="G246093" s="15"/>
      <c r="H246093" s="15"/>
      <c r="I246093" s="15"/>
      <c r="K246093" s="15"/>
      <c r="M246093" s="15"/>
      <c r="N246093" s="30"/>
      <c r="O246093" s="15"/>
    </row>
    <row r="246094" spans="7:15" s="29" customFormat="1" x14ac:dyDescent="0.3">
      <c r="G246094" s="15"/>
      <c r="H246094" s="15"/>
      <c r="I246094" s="15"/>
      <c r="K246094" s="15"/>
      <c r="M246094" s="15"/>
      <c r="N246094" s="30"/>
      <c r="O246094" s="15"/>
    </row>
    <row r="246095" spans="7:15" s="29" customFormat="1" x14ac:dyDescent="0.3">
      <c r="G246095" s="15"/>
      <c r="H246095" s="15"/>
      <c r="I246095" s="15"/>
      <c r="K246095" s="15"/>
      <c r="M246095" s="15"/>
      <c r="N246095" s="30"/>
      <c r="O246095" s="15"/>
    </row>
    <row r="246096" spans="7:15" s="29" customFormat="1" x14ac:dyDescent="0.3">
      <c r="G246096" s="15"/>
      <c r="H246096" s="15"/>
      <c r="I246096" s="15"/>
      <c r="K246096" s="15"/>
      <c r="M246096" s="15"/>
      <c r="N246096" s="30"/>
      <c r="O246096" s="15"/>
    </row>
    <row r="246097" spans="7:15" s="29" customFormat="1" x14ac:dyDescent="0.3">
      <c r="G246097" s="15"/>
      <c r="H246097" s="15"/>
      <c r="I246097" s="15"/>
      <c r="K246097" s="15"/>
      <c r="M246097" s="15"/>
      <c r="N246097" s="30"/>
      <c r="O246097" s="15"/>
    </row>
    <row r="246098" spans="7:15" s="29" customFormat="1" x14ac:dyDescent="0.3">
      <c r="G246098" s="15"/>
      <c r="H246098" s="15"/>
      <c r="I246098" s="15"/>
      <c r="K246098" s="15"/>
      <c r="M246098" s="15"/>
      <c r="N246098" s="30"/>
      <c r="O246098" s="15"/>
    </row>
    <row r="246099" spans="7:15" s="29" customFormat="1" x14ac:dyDescent="0.3">
      <c r="G246099" s="15"/>
      <c r="H246099" s="15"/>
      <c r="I246099" s="15"/>
      <c r="K246099" s="15"/>
      <c r="M246099" s="15"/>
      <c r="N246099" s="30"/>
      <c r="O246099" s="15"/>
    </row>
    <row r="246100" spans="7:15" s="29" customFormat="1" x14ac:dyDescent="0.3">
      <c r="G246100" s="15"/>
      <c r="H246100" s="15"/>
      <c r="I246100" s="15"/>
      <c r="K246100" s="15"/>
      <c r="M246100" s="15"/>
      <c r="N246100" s="30"/>
      <c r="O246100" s="15"/>
    </row>
    <row r="246101" spans="7:15" s="29" customFormat="1" x14ac:dyDescent="0.3">
      <c r="G246101" s="15"/>
      <c r="H246101" s="15"/>
      <c r="I246101" s="15"/>
      <c r="K246101" s="15"/>
      <c r="M246101" s="15"/>
      <c r="N246101" s="30"/>
      <c r="O246101" s="15"/>
    </row>
    <row r="246102" spans="7:15" s="29" customFormat="1" x14ac:dyDescent="0.3">
      <c r="G246102" s="15"/>
      <c r="H246102" s="15"/>
      <c r="I246102" s="15"/>
      <c r="K246102" s="15"/>
      <c r="M246102" s="15"/>
      <c r="N246102" s="30"/>
      <c r="O246102" s="15"/>
    </row>
    <row r="246103" spans="7:15" s="29" customFormat="1" x14ac:dyDescent="0.3">
      <c r="G246103" s="15"/>
      <c r="H246103" s="15"/>
      <c r="I246103" s="15"/>
      <c r="K246103" s="15"/>
      <c r="M246103" s="15"/>
      <c r="N246103" s="30"/>
      <c r="O246103" s="15"/>
    </row>
    <row r="246104" spans="7:15" s="29" customFormat="1" x14ac:dyDescent="0.3">
      <c r="G246104" s="15"/>
      <c r="H246104" s="15"/>
      <c r="I246104" s="15"/>
      <c r="K246104" s="15"/>
      <c r="M246104" s="15"/>
      <c r="N246104" s="30"/>
      <c r="O246104" s="15"/>
    </row>
    <row r="246105" spans="7:15" s="29" customFormat="1" x14ac:dyDescent="0.3">
      <c r="G246105" s="15"/>
      <c r="H246105" s="15"/>
      <c r="I246105" s="15"/>
      <c r="K246105" s="15"/>
      <c r="M246105" s="15"/>
      <c r="N246105" s="30"/>
      <c r="O246105" s="15"/>
    </row>
    <row r="246106" spans="7:15" s="29" customFormat="1" x14ac:dyDescent="0.3">
      <c r="G246106" s="15"/>
      <c r="H246106" s="15"/>
      <c r="I246106" s="15"/>
      <c r="K246106" s="15"/>
      <c r="M246106" s="15"/>
      <c r="N246106" s="30"/>
      <c r="O246106" s="15"/>
    </row>
    <row r="246107" spans="7:15" s="29" customFormat="1" x14ac:dyDescent="0.3">
      <c r="G246107" s="15"/>
      <c r="H246107" s="15"/>
      <c r="I246107" s="15"/>
      <c r="K246107" s="15"/>
      <c r="M246107" s="15"/>
      <c r="N246107" s="30"/>
      <c r="O246107" s="15"/>
    </row>
    <row r="246108" spans="7:15" s="29" customFormat="1" x14ac:dyDescent="0.3">
      <c r="G246108" s="15"/>
      <c r="H246108" s="15"/>
      <c r="I246108" s="15"/>
      <c r="K246108" s="15"/>
      <c r="M246108" s="15"/>
      <c r="N246108" s="30"/>
      <c r="O246108" s="15"/>
    </row>
    <row r="246109" spans="7:15" s="29" customFormat="1" x14ac:dyDescent="0.3">
      <c r="G246109" s="15"/>
      <c r="H246109" s="15"/>
      <c r="I246109" s="15"/>
      <c r="K246109" s="15"/>
      <c r="M246109" s="15"/>
      <c r="N246109" s="30"/>
      <c r="O246109" s="15"/>
    </row>
    <row r="246110" spans="7:15" s="29" customFormat="1" x14ac:dyDescent="0.3">
      <c r="G246110" s="15"/>
      <c r="H246110" s="15"/>
      <c r="I246110" s="15"/>
      <c r="K246110" s="15"/>
      <c r="M246110" s="15"/>
      <c r="N246110" s="30"/>
      <c r="O246110" s="15"/>
    </row>
    <row r="246111" spans="7:15" s="29" customFormat="1" x14ac:dyDescent="0.3">
      <c r="G246111" s="15"/>
      <c r="H246111" s="15"/>
      <c r="I246111" s="15"/>
      <c r="K246111" s="15"/>
      <c r="M246111" s="15"/>
      <c r="N246111" s="30"/>
      <c r="O246111" s="15"/>
    </row>
    <row r="246112" spans="7:15" s="29" customFormat="1" x14ac:dyDescent="0.3">
      <c r="G246112" s="15"/>
      <c r="H246112" s="15"/>
      <c r="I246112" s="15"/>
      <c r="K246112" s="15"/>
      <c r="M246112" s="15"/>
      <c r="N246112" s="30"/>
      <c r="O246112" s="15"/>
    </row>
    <row r="246113" spans="7:15" s="29" customFormat="1" x14ac:dyDescent="0.3">
      <c r="G246113" s="15"/>
      <c r="H246113" s="15"/>
      <c r="I246113" s="15"/>
      <c r="K246113" s="15"/>
      <c r="M246113" s="15"/>
      <c r="N246113" s="30"/>
      <c r="O246113" s="15"/>
    </row>
    <row r="246114" spans="7:15" s="29" customFormat="1" x14ac:dyDescent="0.3">
      <c r="G246114" s="15"/>
      <c r="H246114" s="15"/>
      <c r="I246114" s="15"/>
      <c r="K246114" s="15"/>
      <c r="M246114" s="15"/>
      <c r="N246114" s="30"/>
      <c r="O246114" s="15"/>
    </row>
    <row r="246115" spans="7:15" s="29" customFormat="1" x14ac:dyDescent="0.3">
      <c r="G246115" s="15"/>
      <c r="H246115" s="15"/>
      <c r="I246115" s="15"/>
      <c r="K246115" s="15"/>
      <c r="M246115" s="15"/>
      <c r="N246115" s="30"/>
      <c r="O246115" s="15"/>
    </row>
    <row r="246116" spans="7:15" s="29" customFormat="1" x14ac:dyDescent="0.3">
      <c r="G246116" s="15"/>
      <c r="H246116" s="15"/>
      <c r="I246116" s="15"/>
      <c r="K246116" s="15"/>
      <c r="M246116" s="15"/>
      <c r="N246116" s="30"/>
      <c r="O246116" s="15"/>
    </row>
    <row r="246117" spans="7:15" s="29" customFormat="1" x14ac:dyDescent="0.3">
      <c r="G246117" s="15"/>
      <c r="H246117" s="15"/>
      <c r="I246117" s="15"/>
      <c r="K246117" s="15"/>
      <c r="M246117" s="15"/>
      <c r="N246117" s="30"/>
      <c r="O246117" s="15"/>
    </row>
    <row r="246118" spans="7:15" s="29" customFormat="1" x14ac:dyDescent="0.3">
      <c r="G246118" s="15"/>
      <c r="H246118" s="15"/>
      <c r="I246118" s="15"/>
      <c r="K246118" s="15"/>
      <c r="M246118" s="15"/>
      <c r="N246118" s="30"/>
      <c r="O246118" s="15"/>
    </row>
    <row r="246119" spans="7:15" s="29" customFormat="1" x14ac:dyDescent="0.3">
      <c r="G246119" s="15"/>
      <c r="H246119" s="15"/>
      <c r="I246119" s="15"/>
      <c r="K246119" s="15"/>
      <c r="M246119" s="15"/>
      <c r="N246119" s="30"/>
      <c r="O246119" s="15"/>
    </row>
    <row r="246120" spans="7:15" s="29" customFormat="1" x14ac:dyDescent="0.3">
      <c r="G246120" s="15"/>
      <c r="H246120" s="15"/>
      <c r="I246120" s="15"/>
      <c r="K246120" s="15"/>
      <c r="M246120" s="15"/>
      <c r="N246120" s="30"/>
      <c r="O246120" s="15"/>
    </row>
    <row r="246121" spans="7:15" s="29" customFormat="1" x14ac:dyDescent="0.3">
      <c r="G246121" s="15"/>
      <c r="H246121" s="15"/>
      <c r="I246121" s="15"/>
      <c r="K246121" s="15"/>
      <c r="M246121" s="15"/>
      <c r="N246121" s="30"/>
      <c r="O246121" s="15"/>
    </row>
    <row r="246122" spans="7:15" s="29" customFormat="1" x14ac:dyDescent="0.3">
      <c r="G246122" s="15"/>
      <c r="H246122" s="15"/>
      <c r="I246122" s="15"/>
      <c r="K246122" s="15"/>
      <c r="M246122" s="15"/>
      <c r="N246122" s="30"/>
      <c r="O246122" s="15"/>
    </row>
    <row r="246123" spans="7:15" s="29" customFormat="1" x14ac:dyDescent="0.3">
      <c r="G246123" s="15"/>
      <c r="H246123" s="15"/>
      <c r="I246123" s="15"/>
      <c r="K246123" s="15"/>
      <c r="M246123" s="15"/>
      <c r="N246123" s="30"/>
      <c r="O246123" s="15"/>
    </row>
    <row r="246124" spans="7:15" s="29" customFormat="1" x14ac:dyDescent="0.3">
      <c r="G246124" s="15"/>
      <c r="H246124" s="15"/>
      <c r="I246124" s="15"/>
      <c r="K246124" s="15"/>
      <c r="M246124" s="15"/>
      <c r="N246124" s="30"/>
      <c r="O246124" s="15"/>
    </row>
    <row r="246125" spans="7:15" s="29" customFormat="1" x14ac:dyDescent="0.3">
      <c r="G246125" s="15"/>
      <c r="H246125" s="15"/>
      <c r="I246125" s="15"/>
      <c r="K246125" s="15"/>
      <c r="M246125" s="15"/>
      <c r="N246125" s="30"/>
      <c r="O246125" s="15"/>
    </row>
    <row r="246126" spans="7:15" s="29" customFormat="1" x14ac:dyDescent="0.3">
      <c r="G246126" s="15"/>
      <c r="H246126" s="15"/>
      <c r="I246126" s="15"/>
      <c r="K246126" s="15"/>
      <c r="M246126" s="15"/>
      <c r="N246126" s="30"/>
      <c r="O246126" s="15"/>
    </row>
    <row r="246127" spans="7:15" s="29" customFormat="1" x14ac:dyDescent="0.3">
      <c r="G246127" s="15"/>
      <c r="H246127" s="15"/>
      <c r="I246127" s="15"/>
      <c r="K246127" s="15"/>
      <c r="M246127" s="15"/>
      <c r="N246127" s="30"/>
      <c r="O246127" s="15"/>
    </row>
    <row r="246128" spans="7:15" s="29" customFormat="1" x14ac:dyDescent="0.3">
      <c r="G246128" s="15"/>
      <c r="H246128" s="15"/>
      <c r="I246128" s="15"/>
      <c r="K246128" s="15"/>
      <c r="M246128" s="15"/>
      <c r="N246128" s="30"/>
      <c r="O246128" s="15"/>
    </row>
    <row r="246129" spans="7:15" s="29" customFormat="1" x14ac:dyDescent="0.3">
      <c r="G246129" s="15"/>
      <c r="H246129" s="15"/>
      <c r="I246129" s="15"/>
      <c r="K246129" s="15"/>
      <c r="M246129" s="15"/>
      <c r="N246129" s="30"/>
      <c r="O246129" s="15"/>
    </row>
    <row r="246130" spans="7:15" s="29" customFormat="1" x14ac:dyDescent="0.3">
      <c r="G246130" s="15"/>
      <c r="H246130" s="15"/>
      <c r="I246130" s="15"/>
      <c r="K246130" s="15"/>
      <c r="M246130" s="15"/>
      <c r="N246130" s="30"/>
      <c r="O246130" s="15"/>
    </row>
    <row r="246131" spans="7:15" s="29" customFormat="1" x14ac:dyDescent="0.3">
      <c r="G246131" s="15"/>
      <c r="H246131" s="15"/>
      <c r="I246131" s="15"/>
      <c r="K246131" s="15"/>
      <c r="M246131" s="15"/>
      <c r="N246131" s="30"/>
      <c r="O246131" s="15"/>
    </row>
    <row r="246132" spans="7:15" s="29" customFormat="1" x14ac:dyDescent="0.3">
      <c r="G246132" s="15"/>
      <c r="H246132" s="15"/>
      <c r="I246132" s="15"/>
      <c r="K246132" s="15"/>
      <c r="M246132" s="15"/>
      <c r="N246132" s="30"/>
      <c r="O246132" s="15"/>
    </row>
    <row r="246133" spans="7:15" s="29" customFormat="1" x14ac:dyDescent="0.3">
      <c r="G246133" s="15"/>
      <c r="H246133" s="15"/>
      <c r="I246133" s="15"/>
      <c r="K246133" s="15"/>
      <c r="M246133" s="15"/>
      <c r="N246133" s="30"/>
      <c r="O246133" s="15"/>
    </row>
    <row r="246134" spans="7:15" s="29" customFormat="1" x14ac:dyDescent="0.3">
      <c r="G246134" s="15"/>
      <c r="H246134" s="15"/>
      <c r="I246134" s="15"/>
      <c r="K246134" s="15"/>
      <c r="M246134" s="15"/>
      <c r="N246134" s="30"/>
      <c r="O246134" s="15"/>
    </row>
    <row r="246135" spans="7:15" s="29" customFormat="1" x14ac:dyDescent="0.3">
      <c r="G246135" s="15"/>
      <c r="H246135" s="15"/>
      <c r="I246135" s="15"/>
      <c r="K246135" s="15"/>
      <c r="M246135" s="15"/>
      <c r="N246135" s="30"/>
      <c r="O246135" s="15"/>
    </row>
    <row r="246136" spans="7:15" s="29" customFormat="1" x14ac:dyDescent="0.3">
      <c r="G246136" s="15"/>
      <c r="H246136" s="15"/>
      <c r="I246136" s="15"/>
      <c r="K246136" s="15"/>
      <c r="M246136" s="15"/>
      <c r="N246136" s="30"/>
      <c r="O246136" s="15"/>
    </row>
    <row r="246137" spans="7:15" s="29" customFormat="1" x14ac:dyDescent="0.3">
      <c r="G246137" s="15"/>
      <c r="H246137" s="15"/>
      <c r="I246137" s="15"/>
      <c r="K246137" s="15"/>
      <c r="M246137" s="15"/>
      <c r="N246137" s="30"/>
      <c r="O246137" s="15"/>
    </row>
    <row r="246138" spans="7:15" s="29" customFormat="1" x14ac:dyDescent="0.3">
      <c r="G246138" s="15"/>
      <c r="H246138" s="15"/>
      <c r="I246138" s="15"/>
      <c r="K246138" s="15"/>
      <c r="M246138" s="15"/>
      <c r="N246138" s="30"/>
      <c r="O246138" s="15"/>
    </row>
    <row r="246139" spans="7:15" s="29" customFormat="1" x14ac:dyDescent="0.3">
      <c r="G246139" s="15"/>
      <c r="H246139" s="15"/>
      <c r="I246139" s="15"/>
      <c r="K246139" s="15"/>
      <c r="M246139" s="15"/>
      <c r="N246139" s="30"/>
      <c r="O246139" s="15"/>
    </row>
    <row r="246140" spans="7:15" s="29" customFormat="1" x14ac:dyDescent="0.3">
      <c r="G246140" s="15"/>
      <c r="H246140" s="15"/>
      <c r="I246140" s="15"/>
      <c r="K246140" s="15"/>
      <c r="M246140" s="15"/>
      <c r="N246140" s="30"/>
      <c r="O246140" s="15"/>
    </row>
    <row r="246141" spans="7:15" s="29" customFormat="1" x14ac:dyDescent="0.3">
      <c r="G246141" s="15"/>
      <c r="H246141" s="15"/>
      <c r="I246141" s="15"/>
      <c r="K246141" s="15"/>
      <c r="M246141" s="15"/>
      <c r="N246141" s="30"/>
      <c r="O246141" s="15"/>
    </row>
    <row r="246142" spans="7:15" s="29" customFormat="1" x14ac:dyDescent="0.3">
      <c r="G246142" s="15"/>
      <c r="H246142" s="15"/>
      <c r="I246142" s="15"/>
      <c r="K246142" s="15"/>
      <c r="M246142" s="15"/>
      <c r="N246142" s="30"/>
      <c r="O246142" s="15"/>
    </row>
    <row r="246143" spans="7:15" s="29" customFormat="1" x14ac:dyDescent="0.3">
      <c r="G246143" s="15"/>
      <c r="H246143" s="15"/>
      <c r="I246143" s="15"/>
      <c r="K246143" s="15"/>
      <c r="M246143" s="15"/>
      <c r="N246143" s="30"/>
      <c r="O246143" s="15"/>
    </row>
    <row r="246144" spans="7:15" s="29" customFormat="1" x14ac:dyDescent="0.3">
      <c r="G246144" s="15"/>
      <c r="H246144" s="15"/>
      <c r="I246144" s="15"/>
      <c r="K246144" s="15"/>
      <c r="M246144" s="15"/>
      <c r="N246144" s="30"/>
      <c r="O246144" s="15"/>
    </row>
    <row r="246145" spans="7:15" s="29" customFormat="1" x14ac:dyDescent="0.3">
      <c r="G246145" s="15"/>
      <c r="H246145" s="15"/>
      <c r="I246145" s="15"/>
      <c r="K246145" s="15"/>
      <c r="M246145" s="15"/>
      <c r="N246145" s="30"/>
      <c r="O246145" s="15"/>
    </row>
    <row r="246146" spans="7:15" s="29" customFormat="1" x14ac:dyDescent="0.3">
      <c r="G246146" s="15"/>
      <c r="H246146" s="15"/>
      <c r="I246146" s="15"/>
      <c r="K246146" s="15"/>
      <c r="M246146" s="15"/>
      <c r="N246146" s="30"/>
      <c r="O246146" s="15"/>
    </row>
    <row r="246147" spans="7:15" s="29" customFormat="1" x14ac:dyDescent="0.3">
      <c r="G246147" s="15"/>
      <c r="H246147" s="15"/>
      <c r="I246147" s="15"/>
      <c r="K246147" s="15"/>
      <c r="M246147" s="15"/>
      <c r="N246147" s="30"/>
      <c r="O246147" s="15"/>
    </row>
    <row r="246148" spans="7:15" s="29" customFormat="1" x14ac:dyDescent="0.3">
      <c r="G246148" s="15"/>
      <c r="H246148" s="15"/>
      <c r="I246148" s="15"/>
      <c r="K246148" s="15"/>
      <c r="M246148" s="15"/>
      <c r="N246148" s="30"/>
      <c r="O246148" s="15"/>
    </row>
    <row r="246149" spans="7:15" s="29" customFormat="1" x14ac:dyDescent="0.3">
      <c r="G246149" s="15"/>
      <c r="H246149" s="15"/>
      <c r="I246149" s="15"/>
      <c r="K246149" s="15"/>
      <c r="M246149" s="15"/>
      <c r="N246149" s="30"/>
      <c r="O246149" s="15"/>
    </row>
    <row r="246150" spans="7:15" s="29" customFormat="1" x14ac:dyDescent="0.3">
      <c r="G246150" s="15"/>
      <c r="H246150" s="15"/>
      <c r="I246150" s="15"/>
      <c r="K246150" s="15"/>
      <c r="M246150" s="15"/>
      <c r="N246150" s="30"/>
      <c r="O246150" s="15"/>
    </row>
    <row r="246151" spans="7:15" s="29" customFormat="1" x14ac:dyDescent="0.3">
      <c r="G246151" s="15"/>
      <c r="H246151" s="15"/>
      <c r="I246151" s="15"/>
      <c r="K246151" s="15"/>
      <c r="M246151" s="15"/>
      <c r="N246151" s="30"/>
      <c r="O246151" s="15"/>
    </row>
    <row r="246152" spans="7:15" s="29" customFormat="1" x14ac:dyDescent="0.3">
      <c r="G246152" s="15"/>
      <c r="H246152" s="15"/>
      <c r="I246152" s="15"/>
      <c r="K246152" s="15"/>
      <c r="M246152" s="15"/>
      <c r="N246152" s="30"/>
      <c r="O246152" s="15"/>
    </row>
    <row r="246153" spans="7:15" s="29" customFormat="1" x14ac:dyDescent="0.3">
      <c r="G246153" s="15"/>
      <c r="H246153" s="15"/>
      <c r="I246153" s="15"/>
      <c r="K246153" s="15"/>
      <c r="M246153" s="15"/>
      <c r="N246153" s="30"/>
      <c r="O246153" s="15"/>
    </row>
    <row r="246154" spans="7:15" s="29" customFormat="1" x14ac:dyDescent="0.3">
      <c r="G246154" s="15"/>
      <c r="H246154" s="15"/>
      <c r="I246154" s="15"/>
      <c r="K246154" s="15"/>
      <c r="M246154" s="15"/>
      <c r="N246154" s="30"/>
      <c r="O246154" s="15"/>
    </row>
    <row r="246155" spans="7:15" s="29" customFormat="1" x14ac:dyDescent="0.3">
      <c r="G246155" s="15"/>
      <c r="H246155" s="15"/>
      <c r="I246155" s="15"/>
      <c r="K246155" s="15"/>
      <c r="M246155" s="15"/>
      <c r="N246155" s="30"/>
      <c r="O246155" s="15"/>
    </row>
    <row r="246156" spans="7:15" s="29" customFormat="1" x14ac:dyDescent="0.3">
      <c r="G246156" s="15"/>
      <c r="H246156" s="15"/>
      <c r="I246156" s="15"/>
      <c r="K246156" s="15"/>
      <c r="M246156" s="15"/>
      <c r="N246156" s="30"/>
      <c r="O246156" s="15"/>
    </row>
    <row r="246157" spans="7:15" s="29" customFormat="1" x14ac:dyDescent="0.3">
      <c r="G246157" s="15"/>
      <c r="H246157" s="15"/>
      <c r="I246157" s="15"/>
      <c r="K246157" s="15"/>
      <c r="M246157" s="15"/>
      <c r="N246157" s="30"/>
      <c r="O246157" s="15"/>
    </row>
    <row r="246158" spans="7:15" s="29" customFormat="1" x14ac:dyDescent="0.3">
      <c r="G246158" s="15"/>
      <c r="H246158" s="15"/>
      <c r="I246158" s="15"/>
      <c r="K246158" s="15"/>
      <c r="M246158" s="15"/>
      <c r="N246158" s="30"/>
      <c r="O246158" s="15"/>
    </row>
    <row r="246159" spans="7:15" s="29" customFormat="1" x14ac:dyDescent="0.3">
      <c r="G246159" s="15"/>
      <c r="H246159" s="15"/>
      <c r="I246159" s="15"/>
      <c r="K246159" s="15"/>
      <c r="M246159" s="15"/>
      <c r="N246159" s="30"/>
      <c r="O246159" s="15"/>
    </row>
    <row r="246160" spans="7:15" s="29" customFormat="1" x14ac:dyDescent="0.3">
      <c r="G246160" s="15"/>
      <c r="H246160" s="15"/>
      <c r="I246160" s="15"/>
      <c r="K246160" s="15"/>
      <c r="M246160" s="15"/>
      <c r="N246160" s="30"/>
      <c r="O246160" s="15"/>
    </row>
    <row r="246161" spans="7:15" s="29" customFormat="1" x14ac:dyDescent="0.3">
      <c r="G246161" s="15"/>
      <c r="H246161" s="15"/>
      <c r="I246161" s="15"/>
      <c r="K246161" s="15"/>
      <c r="M246161" s="15"/>
      <c r="N246161" s="30"/>
      <c r="O246161" s="15"/>
    </row>
    <row r="246162" spans="7:15" s="29" customFormat="1" x14ac:dyDescent="0.3">
      <c r="G246162" s="15"/>
      <c r="H246162" s="15"/>
      <c r="I246162" s="15"/>
      <c r="K246162" s="15"/>
      <c r="M246162" s="15"/>
      <c r="N246162" s="30"/>
      <c r="O246162" s="15"/>
    </row>
    <row r="246163" spans="7:15" s="29" customFormat="1" x14ac:dyDescent="0.3">
      <c r="G246163" s="15"/>
      <c r="H246163" s="15"/>
      <c r="I246163" s="15"/>
      <c r="K246163" s="15"/>
      <c r="M246163" s="15"/>
      <c r="N246163" s="30"/>
      <c r="O246163" s="15"/>
    </row>
    <row r="246164" spans="7:15" s="29" customFormat="1" x14ac:dyDescent="0.3">
      <c r="G246164" s="15"/>
      <c r="H246164" s="15"/>
      <c r="I246164" s="15"/>
      <c r="K246164" s="15"/>
      <c r="M246164" s="15"/>
      <c r="N246164" s="30"/>
      <c r="O246164" s="15"/>
    </row>
    <row r="246165" spans="7:15" s="29" customFormat="1" x14ac:dyDescent="0.3">
      <c r="G246165" s="15"/>
      <c r="H246165" s="15"/>
      <c r="I246165" s="15"/>
      <c r="K246165" s="15"/>
      <c r="M246165" s="15"/>
      <c r="N246165" s="30"/>
      <c r="O246165" s="15"/>
    </row>
    <row r="246166" spans="7:15" s="29" customFormat="1" x14ac:dyDescent="0.3">
      <c r="G246166" s="15"/>
      <c r="H246166" s="15"/>
      <c r="I246166" s="15"/>
      <c r="K246166" s="15"/>
      <c r="M246166" s="15"/>
      <c r="N246166" s="30"/>
      <c r="O246166" s="15"/>
    </row>
    <row r="246167" spans="7:15" s="29" customFormat="1" x14ac:dyDescent="0.3">
      <c r="G246167" s="15"/>
      <c r="H246167" s="15"/>
      <c r="I246167" s="15"/>
      <c r="K246167" s="15"/>
      <c r="M246167" s="15"/>
      <c r="N246167" s="30"/>
      <c r="O246167" s="15"/>
    </row>
    <row r="246168" spans="7:15" s="29" customFormat="1" x14ac:dyDescent="0.3">
      <c r="G246168" s="15"/>
      <c r="H246168" s="15"/>
      <c r="I246168" s="15"/>
      <c r="K246168" s="15"/>
      <c r="M246168" s="15"/>
      <c r="N246168" s="30"/>
      <c r="O246168" s="15"/>
    </row>
    <row r="246169" spans="7:15" s="29" customFormat="1" x14ac:dyDescent="0.3">
      <c r="G246169" s="15"/>
      <c r="H246169" s="15"/>
      <c r="I246169" s="15"/>
      <c r="K246169" s="15"/>
      <c r="M246169" s="15"/>
      <c r="N246169" s="30"/>
      <c r="O246169" s="15"/>
    </row>
    <row r="246170" spans="7:15" s="29" customFormat="1" x14ac:dyDescent="0.3">
      <c r="G246170" s="15"/>
      <c r="H246170" s="15"/>
      <c r="I246170" s="15"/>
      <c r="K246170" s="15"/>
      <c r="M246170" s="15"/>
      <c r="N246170" s="30"/>
      <c r="O246170" s="15"/>
    </row>
    <row r="246171" spans="7:15" s="29" customFormat="1" x14ac:dyDescent="0.3">
      <c r="G246171" s="15"/>
      <c r="H246171" s="15"/>
      <c r="I246171" s="15"/>
      <c r="K246171" s="15"/>
      <c r="M246171" s="15"/>
      <c r="N246171" s="30"/>
      <c r="O246171" s="15"/>
    </row>
    <row r="246172" spans="7:15" s="29" customFormat="1" x14ac:dyDescent="0.3">
      <c r="G246172" s="15"/>
      <c r="H246172" s="15"/>
      <c r="I246172" s="15"/>
      <c r="K246172" s="15"/>
      <c r="M246172" s="15"/>
      <c r="N246172" s="30"/>
      <c r="O246172" s="15"/>
    </row>
    <row r="246173" spans="7:15" s="29" customFormat="1" x14ac:dyDescent="0.3">
      <c r="G246173" s="15"/>
      <c r="H246173" s="15"/>
      <c r="I246173" s="15"/>
      <c r="K246173" s="15"/>
      <c r="M246173" s="15"/>
      <c r="N246173" s="30"/>
      <c r="O246173" s="15"/>
    </row>
    <row r="246174" spans="7:15" s="29" customFormat="1" x14ac:dyDescent="0.3">
      <c r="G246174" s="15"/>
      <c r="H246174" s="15"/>
      <c r="I246174" s="15"/>
      <c r="K246174" s="15"/>
      <c r="M246174" s="15"/>
      <c r="N246174" s="30"/>
      <c r="O246174" s="15"/>
    </row>
    <row r="246175" spans="7:15" s="29" customFormat="1" x14ac:dyDescent="0.3">
      <c r="G246175" s="15"/>
      <c r="H246175" s="15"/>
      <c r="I246175" s="15"/>
      <c r="K246175" s="15"/>
      <c r="M246175" s="15"/>
      <c r="N246175" s="30"/>
      <c r="O246175" s="15"/>
    </row>
    <row r="246176" spans="7:15" s="29" customFormat="1" x14ac:dyDescent="0.3">
      <c r="G246176" s="15"/>
      <c r="H246176" s="15"/>
      <c r="I246176" s="15"/>
      <c r="K246176" s="15"/>
      <c r="M246176" s="15"/>
      <c r="N246176" s="30"/>
      <c r="O246176" s="15"/>
    </row>
    <row r="246177" spans="7:15" s="29" customFormat="1" x14ac:dyDescent="0.3">
      <c r="G246177" s="15"/>
      <c r="H246177" s="15"/>
      <c r="I246177" s="15"/>
      <c r="K246177" s="15"/>
      <c r="M246177" s="15"/>
      <c r="N246177" s="30"/>
      <c r="O246177" s="15"/>
    </row>
    <row r="246178" spans="7:15" s="29" customFormat="1" x14ac:dyDescent="0.3">
      <c r="G246178" s="15"/>
      <c r="H246178" s="15"/>
      <c r="I246178" s="15"/>
      <c r="K246178" s="15"/>
      <c r="M246178" s="15"/>
      <c r="N246178" s="30"/>
      <c r="O246178" s="15"/>
    </row>
    <row r="246179" spans="7:15" s="29" customFormat="1" x14ac:dyDescent="0.3">
      <c r="G246179" s="15"/>
      <c r="H246179" s="15"/>
      <c r="I246179" s="15"/>
      <c r="K246179" s="15"/>
      <c r="M246179" s="15"/>
      <c r="N246179" s="30"/>
      <c r="O246179" s="15"/>
    </row>
    <row r="246180" spans="7:15" s="29" customFormat="1" x14ac:dyDescent="0.3">
      <c r="G246180" s="15"/>
      <c r="H246180" s="15"/>
      <c r="I246180" s="15"/>
      <c r="K246180" s="15"/>
      <c r="M246180" s="15"/>
      <c r="N246180" s="30"/>
      <c r="O246180" s="15"/>
    </row>
    <row r="246181" spans="7:15" s="29" customFormat="1" x14ac:dyDescent="0.3">
      <c r="G246181" s="15"/>
      <c r="H246181" s="15"/>
      <c r="I246181" s="15"/>
      <c r="K246181" s="15"/>
      <c r="M246181" s="15"/>
      <c r="N246181" s="30"/>
      <c r="O246181" s="15"/>
    </row>
    <row r="246182" spans="7:15" s="29" customFormat="1" x14ac:dyDescent="0.3">
      <c r="G246182" s="15"/>
      <c r="H246182" s="15"/>
      <c r="I246182" s="15"/>
      <c r="K246182" s="15"/>
      <c r="M246182" s="15"/>
      <c r="N246182" s="30"/>
      <c r="O246182" s="15"/>
    </row>
    <row r="246183" spans="7:15" s="29" customFormat="1" x14ac:dyDescent="0.3">
      <c r="G246183" s="15"/>
      <c r="H246183" s="15"/>
      <c r="I246183" s="15"/>
      <c r="K246183" s="15"/>
      <c r="M246183" s="15"/>
      <c r="N246183" s="30"/>
      <c r="O246183" s="15"/>
    </row>
    <row r="246184" spans="7:15" s="29" customFormat="1" x14ac:dyDescent="0.3">
      <c r="G246184" s="15"/>
      <c r="H246184" s="15"/>
      <c r="I246184" s="15"/>
      <c r="K246184" s="15"/>
      <c r="M246184" s="15"/>
      <c r="N246184" s="30"/>
      <c r="O246184" s="15"/>
    </row>
    <row r="246185" spans="7:15" s="29" customFormat="1" x14ac:dyDescent="0.3">
      <c r="G246185" s="15"/>
      <c r="H246185" s="15"/>
      <c r="I246185" s="15"/>
      <c r="K246185" s="15"/>
      <c r="M246185" s="15"/>
      <c r="N246185" s="30"/>
      <c r="O246185" s="15"/>
    </row>
    <row r="246186" spans="7:15" s="29" customFormat="1" x14ac:dyDescent="0.3">
      <c r="G246186" s="15"/>
      <c r="H246186" s="15"/>
      <c r="I246186" s="15"/>
      <c r="K246186" s="15"/>
      <c r="M246186" s="15"/>
      <c r="N246186" s="30"/>
      <c r="O246186" s="15"/>
    </row>
    <row r="246187" spans="7:15" s="29" customFormat="1" x14ac:dyDescent="0.3">
      <c r="G246187" s="15"/>
      <c r="H246187" s="15"/>
      <c r="I246187" s="15"/>
      <c r="K246187" s="15"/>
      <c r="M246187" s="15"/>
      <c r="N246187" s="30"/>
      <c r="O246187" s="15"/>
    </row>
    <row r="246188" spans="7:15" s="29" customFormat="1" x14ac:dyDescent="0.3">
      <c r="G246188" s="15"/>
      <c r="H246188" s="15"/>
      <c r="I246188" s="15"/>
      <c r="K246188" s="15"/>
      <c r="M246188" s="15"/>
      <c r="N246188" s="30"/>
      <c r="O246188" s="15"/>
    </row>
    <row r="246189" spans="7:15" s="29" customFormat="1" x14ac:dyDescent="0.3">
      <c r="G246189" s="15"/>
      <c r="H246189" s="15"/>
      <c r="I246189" s="15"/>
      <c r="K246189" s="15"/>
      <c r="M246189" s="15"/>
      <c r="N246189" s="30"/>
      <c r="O246189" s="15"/>
    </row>
    <row r="246190" spans="7:15" s="29" customFormat="1" x14ac:dyDescent="0.3">
      <c r="G246190" s="15"/>
      <c r="H246190" s="15"/>
      <c r="I246190" s="15"/>
      <c r="K246190" s="15"/>
      <c r="M246190" s="15"/>
      <c r="N246190" s="30"/>
      <c r="O246190" s="15"/>
    </row>
    <row r="246191" spans="7:15" s="29" customFormat="1" x14ac:dyDescent="0.3">
      <c r="G246191" s="15"/>
      <c r="H246191" s="15"/>
      <c r="I246191" s="15"/>
      <c r="K246191" s="15"/>
      <c r="M246191" s="15"/>
      <c r="N246191" s="30"/>
      <c r="O246191" s="15"/>
    </row>
    <row r="246192" spans="7:15" s="29" customFormat="1" x14ac:dyDescent="0.3">
      <c r="G246192" s="15"/>
      <c r="H246192" s="15"/>
      <c r="I246192" s="15"/>
      <c r="K246192" s="15"/>
      <c r="M246192" s="15"/>
      <c r="N246192" s="30"/>
      <c r="O246192" s="15"/>
    </row>
    <row r="246193" spans="7:15" s="29" customFormat="1" x14ac:dyDescent="0.3">
      <c r="G246193" s="15"/>
      <c r="H246193" s="15"/>
      <c r="I246193" s="15"/>
      <c r="K246193" s="15"/>
      <c r="M246193" s="15"/>
      <c r="N246193" s="30"/>
      <c r="O246193" s="15"/>
    </row>
    <row r="246194" spans="7:15" s="29" customFormat="1" x14ac:dyDescent="0.3">
      <c r="G246194" s="15"/>
      <c r="H246194" s="15"/>
      <c r="I246194" s="15"/>
      <c r="K246194" s="15"/>
      <c r="M246194" s="15"/>
      <c r="N246194" s="30"/>
      <c r="O246194" s="15"/>
    </row>
    <row r="246195" spans="7:15" s="29" customFormat="1" x14ac:dyDescent="0.3">
      <c r="G246195" s="15"/>
      <c r="H246195" s="15"/>
      <c r="I246195" s="15"/>
      <c r="K246195" s="15"/>
      <c r="M246195" s="15"/>
      <c r="N246195" s="30"/>
      <c r="O246195" s="15"/>
    </row>
    <row r="246196" spans="7:15" s="29" customFormat="1" x14ac:dyDescent="0.3">
      <c r="G246196" s="15"/>
      <c r="H246196" s="15"/>
      <c r="I246196" s="15"/>
      <c r="K246196" s="15"/>
      <c r="M246196" s="15"/>
      <c r="N246196" s="30"/>
      <c r="O246196" s="15"/>
    </row>
    <row r="246197" spans="7:15" s="29" customFormat="1" x14ac:dyDescent="0.3">
      <c r="G246197" s="15"/>
      <c r="H246197" s="15"/>
      <c r="I246197" s="15"/>
      <c r="K246197" s="15"/>
      <c r="M246197" s="15"/>
      <c r="N246197" s="30"/>
      <c r="O246197" s="15"/>
    </row>
    <row r="246198" spans="7:15" s="29" customFormat="1" x14ac:dyDescent="0.3">
      <c r="G246198" s="15"/>
      <c r="H246198" s="15"/>
      <c r="I246198" s="15"/>
      <c r="K246198" s="15"/>
      <c r="M246198" s="15"/>
      <c r="N246198" s="30"/>
      <c r="O246198" s="15"/>
    </row>
    <row r="246199" spans="7:15" s="29" customFormat="1" x14ac:dyDescent="0.3">
      <c r="G246199" s="15"/>
      <c r="H246199" s="15"/>
      <c r="I246199" s="15"/>
      <c r="K246199" s="15"/>
      <c r="M246199" s="15"/>
      <c r="N246199" s="30"/>
      <c r="O246199" s="15"/>
    </row>
    <row r="246200" spans="7:15" s="29" customFormat="1" x14ac:dyDescent="0.3">
      <c r="G246200" s="15"/>
      <c r="H246200" s="15"/>
      <c r="I246200" s="15"/>
      <c r="K246200" s="15"/>
      <c r="M246200" s="15"/>
      <c r="N246200" s="30"/>
      <c r="O246200" s="15"/>
    </row>
    <row r="246201" spans="7:15" s="29" customFormat="1" x14ac:dyDescent="0.3">
      <c r="G246201" s="15"/>
      <c r="H246201" s="15"/>
      <c r="I246201" s="15"/>
      <c r="K246201" s="15"/>
      <c r="M246201" s="15"/>
      <c r="N246201" s="30"/>
      <c r="O246201" s="15"/>
    </row>
    <row r="246202" spans="7:15" s="29" customFormat="1" x14ac:dyDescent="0.3">
      <c r="G246202" s="15"/>
      <c r="H246202" s="15"/>
      <c r="I246202" s="15"/>
      <c r="K246202" s="15"/>
      <c r="M246202" s="15"/>
      <c r="N246202" s="30"/>
      <c r="O246202" s="15"/>
    </row>
    <row r="246203" spans="7:15" s="29" customFormat="1" x14ac:dyDescent="0.3">
      <c r="G246203" s="15"/>
      <c r="H246203" s="15"/>
      <c r="I246203" s="15"/>
      <c r="K246203" s="15"/>
      <c r="M246203" s="15"/>
      <c r="N246203" s="30"/>
      <c r="O246203" s="15"/>
    </row>
    <row r="246204" spans="7:15" s="29" customFormat="1" x14ac:dyDescent="0.3">
      <c r="G246204" s="15"/>
      <c r="H246204" s="15"/>
      <c r="I246204" s="15"/>
      <c r="K246204" s="15"/>
      <c r="M246204" s="15"/>
      <c r="N246204" s="30"/>
      <c r="O246204" s="15"/>
    </row>
    <row r="246205" spans="7:15" s="29" customFormat="1" x14ac:dyDescent="0.3">
      <c r="G246205" s="15"/>
      <c r="H246205" s="15"/>
      <c r="I246205" s="15"/>
      <c r="K246205" s="15"/>
      <c r="M246205" s="15"/>
      <c r="N246205" s="30"/>
      <c r="O246205" s="15"/>
    </row>
    <row r="246206" spans="7:15" s="29" customFormat="1" x14ac:dyDescent="0.3">
      <c r="G246206" s="15"/>
      <c r="H246206" s="15"/>
      <c r="I246206" s="15"/>
      <c r="K246206" s="15"/>
      <c r="M246206" s="15"/>
      <c r="N246206" s="30"/>
      <c r="O246206" s="15"/>
    </row>
    <row r="246207" spans="7:15" s="29" customFormat="1" x14ac:dyDescent="0.3">
      <c r="G246207" s="15"/>
      <c r="H246207" s="15"/>
      <c r="I246207" s="15"/>
      <c r="K246207" s="15"/>
      <c r="M246207" s="15"/>
      <c r="N246207" s="30"/>
      <c r="O246207" s="15"/>
    </row>
    <row r="246208" spans="7:15" s="29" customFormat="1" x14ac:dyDescent="0.3">
      <c r="G246208" s="15"/>
      <c r="H246208" s="15"/>
      <c r="I246208" s="15"/>
      <c r="K246208" s="15"/>
      <c r="M246208" s="15"/>
      <c r="N246208" s="30"/>
      <c r="O246208" s="15"/>
    </row>
    <row r="246209" spans="7:15" s="29" customFormat="1" x14ac:dyDescent="0.3">
      <c r="G246209" s="15"/>
      <c r="H246209" s="15"/>
      <c r="I246209" s="15"/>
      <c r="K246209" s="15"/>
      <c r="M246209" s="15"/>
      <c r="N246209" s="30"/>
      <c r="O246209" s="15"/>
    </row>
    <row r="246210" spans="7:15" s="29" customFormat="1" x14ac:dyDescent="0.3">
      <c r="G246210" s="15"/>
      <c r="H246210" s="15"/>
      <c r="I246210" s="15"/>
      <c r="K246210" s="15"/>
      <c r="M246210" s="15"/>
      <c r="N246210" s="30"/>
      <c r="O246210" s="15"/>
    </row>
    <row r="246211" spans="7:15" s="29" customFormat="1" x14ac:dyDescent="0.3">
      <c r="G246211" s="15"/>
      <c r="H246211" s="15"/>
      <c r="I246211" s="15"/>
      <c r="K246211" s="15"/>
      <c r="M246211" s="15"/>
      <c r="N246211" s="30"/>
      <c r="O246211" s="15"/>
    </row>
    <row r="246212" spans="7:15" s="29" customFormat="1" x14ac:dyDescent="0.3">
      <c r="G246212" s="15"/>
      <c r="H246212" s="15"/>
      <c r="I246212" s="15"/>
      <c r="K246212" s="15"/>
      <c r="M246212" s="15"/>
      <c r="N246212" s="30"/>
      <c r="O246212" s="15"/>
    </row>
    <row r="246213" spans="7:15" s="29" customFormat="1" x14ac:dyDescent="0.3">
      <c r="G246213" s="15"/>
      <c r="H246213" s="15"/>
      <c r="I246213" s="15"/>
      <c r="K246213" s="15"/>
      <c r="M246213" s="15"/>
      <c r="N246213" s="30"/>
      <c r="O246213" s="15"/>
    </row>
    <row r="246214" spans="7:15" s="29" customFormat="1" x14ac:dyDescent="0.3">
      <c r="G246214" s="15"/>
      <c r="H246214" s="15"/>
      <c r="I246214" s="15"/>
      <c r="K246214" s="15"/>
      <c r="M246214" s="15"/>
      <c r="N246214" s="30"/>
      <c r="O246214" s="15"/>
    </row>
    <row r="246215" spans="7:15" s="29" customFormat="1" x14ac:dyDescent="0.3">
      <c r="G246215" s="15"/>
      <c r="H246215" s="15"/>
      <c r="I246215" s="15"/>
      <c r="K246215" s="15"/>
      <c r="M246215" s="15"/>
      <c r="N246215" s="30"/>
      <c r="O246215" s="15"/>
    </row>
    <row r="246216" spans="7:15" s="29" customFormat="1" x14ac:dyDescent="0.3">
      <c r="G246216" s="15"/>
      <c r="H246216" s="15"/>
      <c r="I246216" s="15"/>
      <c r="K246216" s="15"/>
      <c r="M246216" s="15"/>
      <c r="N246216" s="30"/>
      <c r="O246216" s="15"/>
    </row>
    <row r="246217" spans="7:15" s="29" customFormat="1" x14ac:dyDescent="0.3">
      <c r="G246217" s="15"/>
      <c r="H246217" s="15"/>
      <c r="I246217" s="15"/>
      <c r="K246217" s="15"/>
      <c r="M246217" s="15"/>
      <c r="N246217" s="30"/>
      <c r="O246217" s="15"/>
    </row>
    <row r="246218" spans="7:15" s="29" customFormat="1" x14ac:dyDescent="0.3">
      <c r="G246218" s="15"/>
      <c r="H246218" s="15"/>
      <c r="I246218" s="15"/>
      <c r="K246218" s="15"/>
      <c r="M246218" s="15"/>
      <c r="N246218" s="30"/>
      <c r="O246218" s="15"/>
    </row>
    <row r="246219" spans="7:15" s="29" customFormat="1" x14ac:dyDescent="0.3">
      <c r="G246219" s="15"/>
      <c r="H246219" s="15"/>
      <c r="I246219" s="15"/>
      <c r="K246219" s="15"/>
      <c r="M246219" s="15"/>
      <c r="N246219" s="30"/>
      <c r="O246219" s="15"/>
    </row>
    <row r="246220" spans="7:15" s="29" customFormat="1" x14ac:dyDescent="0.3">
      <c r="G246220" s="15"/>
      <c r="H246220" s="15"/>
      <c r="I246220" s="15"/>
      <c r="K246220" s="15"/>
      <c r="M246220" s="15"/>
      <c r="N246220" s="30"/>
      <c r="O246220" s="15"/>
    </row>
    <row r="246221" spans="7:15" s="29" customFormat="1" x14ac:dyDescent="0.3">
      <c r="G246221" s="15"/>
      <c r="H246221" s="15"/>
      <c r="I246221" s="15"/>
      <c r="K246221" s="15"/>
      <c r="M246221" s="15"/>
      <c r="N246221" s="30"/>
      <c r="O246221" s="15"/>
    </row>
    <row r="246222" spans="7:15" s="29" customFormat="1" x14ac:dyDescent="0.3">
      <c r="G246222" s="15"/>
      <c r="H246222" s="15"/>
      <c r="I246222" s="15"/>
      <c r="K246222" s="15"/>
      <c r="M246222" s="15"/>
      <c r="N246222" s="30"/>
      <c r="O246222" s="15"/>
    </row>
    <row r="246223" spans="7:15" s="29" customFormat="1" x14ac:dyDescent="0.3">
      <c r="G246223" s="15"/>
      <c r="H246223" s="15"/>
      <c r="I246223" s="15"/>
      <c r="K246223" s="15"/>
      <c r="M246223" s="15"/>
      <c r="N246223" s="30"/>
      <c r="O246223" s="15"/>
    </row>
    <row r="246224" spans="7:15" s="29" customFormat="1" x14ac:dyDescent="0.3">
      <c r="G246224" s="15"/>
      <c r="H246224" s="15"/>
      <c r="I246224" s="15"/>
      <c r="K246224" s="15"/>
      <c r="M246224" s="15"/>
      <c r="N246224" s="30"/>
      <c r="O246224" s="15"/>
    </row>
    <row r="246225" spans="7:15" s="29" customFormat="1" x14ac:dyDescent="0.3">
      <c r="G246225" s="15"/>
      <c r="H246225" s="15"/>
      <c r="I246225" s="15"/>
      <c r="K246225" s="15"/>
      <c r="M246225" s="15"/>
      <c r="N246225" s="30"/>
      <c r="O246225" s="15"/>
    </row>
    <row r="246226" spans="7:15" s="29" customFormat="1" x14ac:dyDescent="0.3">
      <c r="G246226" s="15"/>
      <c r="H246226" s="15"/>
      <c r="I246226" s="15"/>
      <c r="K246226" s="15"/>
      <c r="M246226" s="15"/>
      <c r="N246226" s="30"/>
      <c r="O246226" s="15"/>
    </row>
    <row r="246227" spans="7:15" s="29" customFormat="1" x14ac:dyDescent="0.3">
      <c r="G246227" s="15"/>
      <c r="H246227" s="15"/>
      <c r="I246227" s="15"/>
      <c r="K246227" s="15"/>
      <c r="M246227" s="15"/>
      <c r="N246227" s="30"/>
      <c r="O246227" s="15"/>
    </row>
    <row r="246228" spans="7:15" s="29" customFormat="1" x14ac:dyDescent="0.3">
      <c r="G246228" s="15"/>
      <c r="H246228" s="15"/>
      <c r="I246228" s="15"/>
      <c r="K246228" s="15"/>
      <c r="M246228" s="15"/>
      <c r="N246228" s="30"/>
      <c r="O246228" s="15"/>
    </row>
    <row r="246229" spans="7:15" s="29" customFormat="1" x14ac:dyDescent="0.3">
      <c r="G246229" s="15"/>
      <c r="H246229" s="15"/>
      <c r="I246229" s="15"/>
      <c r="K246229" s="15"/>
      <c r="M246229" s="15"/>
      <c r="N246229" s="30"/>
      <c r="O246229" s="15"/>
    </row>
    <row r="246230" spans="7:15" s="29" customFormat="1" x14ac:dyDescent="0.3">
      <c r="G246230" s="15"/>
      <c r="H246230" s="15"/>
      <c r="I246230" s="15"/>
      <c r="K246230" s="15"/>
      <c r="M246230" s="15"/>
      <c r="N246230" s="30"/>
      <c r="O246230" s="15"/>
    </row>
    <row r="246231" spans="7:15" s="29" customFormat="1" x14ac:dyDescent="0.3">
      <c r="G246231" s="15"/>
      <c r="H246231" s="15"/>
      <c r="I246231" s="15"/>
      <c r="K246231" s="15"/>
      <c r="M246231" s="15"/>
      <c r="N246231" s="30"/>
      <c r="O246231" s="15"/>
    </row>
    <row r="246232" spans="7:15" s="29" customFormat="1" x14ac:dyDescent="0.3">
      <c r="G246232" s="15"/>
      <c r="H246232" s="15"/>
      <c r="I246232" s="15"/>
      <c r="K246232" s="15"/>
      <c r="M246232" s="15"/>
      <c r="N246232" s="30"/>
      <c r="O246232" s="15"/>
    </row>
    <row r="246233" spans="7:15" s="29" customFormat="1" x14ac:dyDescent="0.3">
      <c r="G246233" s="15"/>
      <c r="H246233" s="15"/>
      <c r="I246233" s="15"/>
      <c r="K246233" s="15"/>
      <c r="M246233" s="15"/>
      <c r="N246233" s="30"/>
      <c r="O246233" s="15"/>
    </row>
    <row r="246234" spans="7:15" s="29" customFormat="1" x14ac:dyDescent="0.3">
      <c r="G246234" s="15"/>
      <c r="H246234" s="15"/>
      <c r="I246234" s="15"/>
      <c r="K246234" s="15"/>
      <c r="M246234" s="15"/>
      <c r="N246234" s="30"/>
      <c r="O246234" s="15"/>
    </row>
    <row r="246235" spans="7:15" s="29" customFormat="1" x14ac:dyDescent="0.3">
      <c r="G246235" s="15"/>
      <c r="H246235" s="15"/>
      <c r="I246235" s="15"/>
      <c r="K246235" s="15"/>
      <c r="M246235" s="15"/>
      <c r="N246235" s="30"/>
      <c r="O246235" s="15"/>
    </row>
    <row r="246236" spans="7:15" s="29" customFormat="1" x14ac:dyDescent="0.3">
      <c r="G246236" s="15"/>
      <c r="H246236" s="15"/>
      <c r="I246236" s="15"/>
      <c r="K246236" s="15"/>
      <c r="M246236" s="15"/>
      <c r="N246236" s="30"/>
      <c r="O246236" s="15"/>
    </row>
    <row r="246237" spans="7:15" s="29" customFormat="1" x14ac:dyDescent="0.3">
      <c r="G246237" s="15"/>
      <c r="H246237" s="15"/>
      <c r="I246237" s="15"/>
      <c r="K246237" s="15"/>
      <c r="M246237" s="15"/>
      <c r="N246237" s="30"/>
      <c r="O246237" s="15"/>
    </row>
    <row r="246238" spans="7:15" s="29" customFormat="1" x14ac:dyDescent="0.3">
      <c r="G246238" s="15"/>
      <c r="H246238" s="15"/>
      <c r="I246238" s="15"/>
      <c r="K246238" s="15"/>
      <c r="M246238" s="15"/>
      <c r="N246238" s="30"/>
      <c r="O246238" s="15"/>
    </row>
    <row r="246239" spans="7:15" s="29" customFormat="1" x14ac:dyDescent="0.3">
      <c r="G246239" s="15"/>
      <c r="H246239" s="15"/>
      <c r="I246239" s="15"/>
      <c r="K246239" s="15"/>
      <c r="M246239" s="15"/>
      <c r="N246239" s="30"/>
      <c r="O246239" s="15"/>
    </row>
    <row r="246240" spans="7:15" s="29" customFormat="1" x14ac:dyDescent="0.3">
      <c r="G246240" s="15"/>
      <c r="H246240" s="15"/>
      <c r="I246240" s="15"/>
      <c r="K246240" s="15"/>
      <c r="M246240" s="15"/>
      <c r="N246240" s="30"/>
      <c r="O246240" s="15"/>
    </row>
    <row r="246241" spans="7:15" s="29" customFormat="1" x14ac:dyDescent="0.3">
      <c r="G246241" s="15"/>
      <c r="H246241" s="15"/>
      <c r="I246241" s="15"/>
      <c r="K246241" s="15"/>
      <c r="M246241" s="15"/>
      <c r="N246241" s="30"/>
      <c r="O246241" s="15"/>
    </row>
    <row r="246242" spans="7:15" s="29" customFormat="1" x14ac:dyDescent="0.3">
      <c r="G246242" s="15"/>
      <c r="H246242" s="15"/>
      <c r="I246242" s="15"/>
      <c r="K246242" s="15"/>
      <c r="M246242" s="15"/>
      <c r="N246242" s="30"/>
      <c r="O246242" s="15"/>
    </row>
    <row r="246243" spans="7:15" s="29" customFormat="1" x14ac:dyDescent="0.3">
      <c r="G246243" s="15"/>
      <c r="H246243" s="15"/>
      <c r="I246243" s="15"/>
      <c r="K246243" s="15"/>
      <c r="M246243" s="15"/>
      <c r="N246243" s="30"/>
      <c r="O246243" s="15"/>
    </row>
    <row r="246244" spans="7:15" s="29" customFormat="1" x14ac:dyDescent="0.3">
      <c r="G246244" s="15"/>
      <c r="H246244" s="15"/>
      <c r="I246244" s="15"/>
      <c r="K246244" s="15"/>
      <c r="M246244" s="15"/>
      <c r="N246244" s="30"/>
      <c r="O246244" s="15"/>
    </row>
    <row r="246245" spans="7:15" s="29" customFormat="1" x14ac:dyDescent="0.3">
      <c r="G246245" s="15"/>
      <c r="H246245" s="15"/>
      <c r="I246245" s="15"/>
      <c r="K246245" s="15"/>
      <c r="M246245" s="15"/>
      <c r="N246245" s="30"/>
      <c r="O246245" s="15"/>
    </row>
    <row r="246246" spans="7:15" s="29" customFormat="1" x14ac:dyDescent="0.3">
      <c r="G246246" s="15"/>
      <c r="H246246" s="15"/>
      <c r="I246246" s="15"/>
      <c r="K246246" s="15"/>
      <c r="M246246" s="15"/>
      <c r="N246246" s="30"/>
      <c r="O246246" s="15"/>
    </row>
    <row r="246247" spans="7:15" s="29" customFormat="1" x14ac:dyDescent="0.3">
      <c r="G246247" s="15"/>
      <c r="H246247" s="15"/>
      <c r="I246247" s="15"/>
      <c r="K246247" s="15"/>
      <c r="M246247" s="15"/>
      <c r="N246247" s="30"/>
      <c r="O246247" s="15"/>
    </row>
    <row r="246248" spans="7:15" s="29" customFormat="1" x14ac:dyDescent="0.3">
      <c r="G246248" s="15"/>
      <c r="H246248" s="15"/>
      <c r="I246248" s="15"/>
      <c r="K246248" s="15"/>
      <c r="M246248" s="15"/>
      <c r="N246248" s="30"/>
      <c r="O246248" s="15"/>
    </row>
    <row r="246249" spans="7:15" s="29" customFormat="1" x14ac:dyDescent="0.3">
      <c r="G246249" s="15"/>
      <c r="H246249" s="15"/>
      <c r="I246249" s="15"/>
      <c r="K246249" s="15"/>
      <c r="M246249" s="15"/>
      <c r="N246249" s="30"/>
      <c r="O246249" s="15"/>
    </row>
    <row r="246250" spans="7:15" s="29" customFormat="1" x14ac:dyDescent="0.3">
      <c r="G246250" s="15"/>
      <c r="H246250" s="15"/>
      <c r="I246250" s="15"/>
      <c r="K246250" s="15"/>
      <c r="M246250" s="15"/>
      <c r="N246250" s="30"/>
      <c r="O246250" s="15"/>
    </row>
    <row r="246251" spans="7:15" s="29" customFormat="1" x14ac:dyDescent="0.3">
      <c r="G246251" s="15"/>
      <c r="H246251" s="15"/>
      <c r="I246251" s="15"/>
      <c r="K246251" s="15"/>
      <c r="M246251" s="15"/>
      <c r="N246251" s="30"/>
      <c r="O246251" s="15"/>
    </row>
    <row r="246252" spans="7:15" s="29" customFormat="1" x14ac:dyDescent="0.3">
      <c r="G246252" s="15"/>
      <c r="H246252" s="15"/>
      <c r="I246252" s="15"/>
      <c r="K246252" s="15"/>
      <c r="M246252" s="15"/>
      <c r="N246252" s="30"/>
      <c r="O246252" s="15"/>
    </row>
    <row r="246253" spans="7:15" s="29" customFormat="1" x14ac:dyDescent="0.3">
      <c r="G246253" s="15"/>
      <c r="H246253" s="15"/>
      <c r="I246253" s="15"/>
      <c r="K246253" s="15"/>
      <c r="M246253" s="15"/>
      <c r="N246253" s="30"/>
      <c r="O246253" s="15"/>
    </row>
    <row r="246254" spans="7:15" s="29" customFormat="1" x14ac:dyDescent="0.3">
      <c r="G246254" s="15"/>
      <c r="H246254" s="15"/>
      <c r="I246254" s="15"/>
      <c r="K246254" s="15"/>
      <c r="M246254" s="15"/>
      <c r="N246254" s="30"/>
      <c r="O246254" s="15"/>
    </row>
    <row r="246255" spans="7:15" s="29" customFormat="1" x14ac:dyDescent="0.3">
      <c r="G246255" s="15"/>
      <c r="H246255" s="15"/>
      <c r="I246255" s="15"/>
      <c r="K246255" s="15"/>
      <c r="M246255" s="15"/>
      <c r="N246255" s="30"/>
      <c r="O246255" s="15"/>
    </row>
    <row r="246256" spans="7:15" s="29" customFormat="1" x14ac:dyDescent="0.3">
      <c r="G246256" s="15"/>
      <c r="H246256" s="15"/>
      <c r="I246256" s="15"/>
      <c r="K246256" s="15"/>
      <c r="M246256" s="15"/>
      <c r="N246256" s="30"/>
      <c r="O246256" s="15"/>
    </row>
    <row r="246257" spans="7:15" s="29" customFormat="1" x14ac:dyDescent="0.3">
      <c r="G246257" s="15"/>
      <c r="H246257" s="15"/>
      <c r="I246257" s="15"/>
      <c r="K246257" s="15"/>
      <c r="M246257" s="15"/>
      <c r="N246257" s="30"/>
      <c r="O246257" s="15"/>
    </row>
    <row r="246258" spans="7:15" s="29" customFormat="1" x14ac:dyDescent="0.3">
      <c r="G246258" s="15"/>
      <c r="H246258" s="15"/>
      <c r="I246258" s="15"/>
      <c r="K246258" s="15"/>
      <c r="M246258" s="15"/>
      <c r="N246258" s="30"/>
      <c r="O246258" s="15"/>
    </row>
    <row r="246259" spans="7:15" s="29" customFormat="1" x14ac:dyDescent="0.3">
      <c r="G246259" s="15"/>
      <c r="H246259" s="15"/>
      <c r="I246259" s="15"/>
      <c r="K246259" s="15"/>
      <c r="M246259" s="15"/>
      <c r="N246259" s="30"/>
      <c r="O246259" s="15"/>
    </row>
    <row r="246260" spans="7:15" s="29" customFormat="1" x14ac:dyDescent="0.3">
      <c r="G246260" s="15"/>
      <c r="H246260" s="15"/>
      <c r="I246260" s="15"/>
      <c r="K246260" s="15"/>
      <c r="M246260" s="15"/>
      <c r="N246260" s="30"/>
      <c r="O246260" s="15"/>
    </row>
    <row r="246261" spans="7:15" s="29" customFormat="1" x14ac:dyDescent="0.3">
      <c r="G246261" s="15"/>
      <c r="H246261" s="15"/>
      <c r="I246261" s="15"/>
      <c r="K246261" s="15"/>
      <c r="M246261" s="15"/>
      <c r="N246261" s="30"/>
      <c r="O246261" s="15"/>
    </row>
    <row r="246262" spans="7:15" s="29" customFormat="1" x14ac:dyDescent="0.3">
      <c r="G246262" s="15"/>
      <c r="H246262" s="15"/>
      <c r="I246262" s="15"/>
      <c r="K246262" s="15"/>
      <c r="M246262" s="15"/>
      <c r="N246262" s="30"/>
      <c r="O246262" s="15"/>
    </row>
    <row r="246263" spans="7:15" s="29" customFormat="1" x14ac:dyDescent="0.3">
      <c r="G246263" s="15"/>
      <c r="H246263" s="15"/>
      <c r="I246263" s="15"/>
      <c r="K246263" s="15"/>
      <c r="M246263" s="15"/>
      <c r="N246263" s="30"/>
      <c r="O246263" s="15"/>
    </row>
    <row r="246264" spans="7:15" s="29" customFormat="1" x14ac:dyDescent="0.3">
      <c r="G246264" s="15"/>
      <c r="H246264" s="15"/>
      <c r="I246264" s="15"/>
      <c r="K246264" s="15"/>
      <c r="M246264" s="15"/>
      <c r="N246264" s="30"/>
      <c r="O246264" s="15"/>
    </row>
    <row r="246265" spans="7:15" s="29" customFormat="1" x14ac:dyDescent="0.3">
      <c r="G246265" s="15"/>
      <c r="H246265" s="15"/>
      <c r="I246265" s="15"/>
      <c r="K246265" s="15"/>
      <c r="M246265" s="15"/>
      <c r="N246265" s="30"/>
      <c r="O246265" s="15"/>
    </row>
    <row r="246266" spans="7:15" s="29" customFormat="1" x14ac:dyDescent="0.3">
      <c r="G246266" s="15"/>
      <c r="H246266" s="15"/>
      <c r="I246266" s="15"/>
      <c r="K246266" s="15"/>
      <c r="M246266" s="15"/>
      <c r="N246266" s="30"/>
      <c r="O246266" s="15"/>
    </row>
    <row r="246267" spans="7:15" s="29" customFormat="1" x14ac:dyDescent="0.3">
      <c r="G246267" s="15"/>
      <c r="H246267" s="15"/>
      <c r="I246267" s="15"/>
      <c r="K246267" s="15"/>
      <c r="M246267" s="15"/>
      <c r="N246267" s="30"/>
      <c r="O246267" s="15"/>
    </row>
    <row r="246268" spans="7:15" s="29" customFormat="1" x14ac:dyDescent="0.3">
      <c r="G246268" s="15"/>
      <c r="H246268" s="15"/>
      <c r="I246268" s="15"/>
      <c r="K246268" s="15"/>
      <c r="M246268" s="15"/>
      <c r="N246268" s="30"/>
      <c r="O246268" s="15"/>
    </row>
    <row r="246269" spans="7:15" s="29" customFormat="1" x14ac:dyDescent="0.3">
      <c r="G246269" s="15"/>
      <c r="H246269" s="15"/>
      <c r="I246269" s="15"/>
      <c r="K246269" s="15"/>
      <c r="M246269" s="15"/>
      <c r="N246269" s="30"/>
      <c r="O246269" s="15"/>
    </row>
    <row r="246270" spans="7:15" s="29" customFormat="1" x14ac:dyDescent="0.3">
      <c r="G246270" s="15"/>
      <c r="H246270" s="15"/>
      <c r="I246270" s="15"/>
      <c r="K246270" s="15"/>
      <c r="M246270" s="15"/>
      <c r="N246270" s="30"/>
      <c r="O246270" s="15"/>
    </row>
    <row r="246271" spans="7:15" s="29" customFormat="1" x14ac:dyDescent="0.3">
      <c r="G246271" s="15"/>
      <c r="H246271" s="15"/>
      <c r="I246271" s="15"/>
      <c r="K246271" s="15"/>
      <c r="M246271" s="15"/>
      <c r="N246271" s="30"/>
      <c r="O246271" s="15"/>
    </row>
    <row r="246272" spans="7:15" s="29" customFormat="1" x14ac:dyDescent="0.3">
      <c r="G246272" s="15"/>
      <c r="H246272" s="15"/>
      <c r="I246272" s="15"/>
      <c r="K246272" s="15"/>
      <c r="M246272" s="15"/>
      <c r="N246272" s="30"/>
      <c r="O246272" s="15"/>
    </row>
    <row r="246273" spans="7:15" s="29" customFormat="1" x14ac:dyDescent="0.3">
      <c r="G246273" s="15"/>
      <c r="H246273" s="15"/>
      <c r="I246273" s="15"/>
      <c r="K246273" s="15"/>
      <c r="M246273" s="15"/>
      <c r="N246273" s="30"/>
      <c r="O246273" s="15"/>
    </row>
    <row r="246274" spans="7:15" s="29" customFormat="1" x14ac:dyDescent="0.3">
      <c r="G246274" s="15"/>
      <c r="H246274" s="15"/>
      <c r="I246274" s="15"/>
      <c r="K246274" s="15"/>
      <c r="M246274" s="15"/>
      <c r="N246274" s="30"/>
      <c r="O246274" s="15"/>
    </row>
    <row r="246275" spans="7:15" s="29" customFormat="1" x14ac:dyDescent="0.3">
      <c r="G246275" s="15"/>
      <c r="H246275" s="15"/>
      <c r="I246275" s="15"/>
      <c r="K246275" s="15"/>
      <c r="M246275" s="15"/>
      <c r="N246275" s="30"/>
      <c r="O246275" s="15"/>
    </row>
    <row r="246276" spans="7:15" s="29" customFormat="1" x14ac:dyDescent="0.3">
      <c r="G246276" s="15"/>
      <c r="H246276" s="15"/>
      <c r="I246276" s="15"/>
      <c r="K246276" s="15"/>
      <c r="M246276" s="15"/>
      <c r="N246276" s="30"/>
      <c r="O246276" s="15"/>
    </row>
    <row r="246277" spans="7:15" s="29" customFormat="1" x14ac:dyDescent="0.3">
      <c r="G246277" s="15"/>
      <c r="H246277" s="15"/>
      <c r="I246277" s="15"/>
      <c r="K246277" s="15"/>
      <c r="M246277" s="15"/>
      <c r="N246277" s="30"/>
      <c r="O246277" s="15"/>
    </row>
    <row r="246278" spans="7:15" s="29" customFormat="1" x14ac:dyDescent="0.3">
      <c r="G246278" s="15"/>
      <c r="H246278" s="15"/>
      <c r="I246278" s="15"/>
      <c r="K246278" s="15"/>
      <c r="M246278" s="15"/>
      <c r="N246278" s="30"/>
      <c r="O246278" s="15"/>
    </row>
    <row r="246279" spans="7:15" s="29" customFormat="1" x14ac:dyDescent="0.3">
      <c r="G246279" s="15"/>
      <c r="H246279" s="15"/>
      <c r="I246279" s="15"/>
      <c r="K246279" s="15"/>
      <c r="M246279" s="15"/>
      <c r="N246279" s="30"/>
      <c r="O246279" s="15"/>
    </row>
    <row r="246280" spans="7:15" s="29" customFormat="1" x14ac:dyDescent="0.3">
      <c r="G246280" s="15"/>
      <c r="H246280" s="15"/>
      <c r="I246280" s="15"/>
      <c r="K246280" s="15"/>
      <c r="M246280" s="15"/>
      <c r="N246280" s="30"/>
      <c r="O246280" s="15"/>
    </row>
    <row r="246281" spans="7:15" s="29" customFormat="1" x14ac:dyDescent="0.3">
      <c r="G246281" s="15"/>
      <c r="H246281" s="15"/>
      <c r="I246281" s="15"/>
      <c r="K246281" s="15"/>
      <c r="M246281" s="15"/>
      <c r="N246281" s="30"/>
      <c r="O246281" s="15"/>
    </row>
    <row r="246282" spans="7:15" s="29" customFormat="1" x14ac:dyDescent="0.3">
      <c r="G246282" s="15"/>
      <c r="H246282" s="15"/>
      <c r="I246282" s="15"/>
      <c r="K246282" s="15"/>
      <c r="M246282" s="15"/>
      <c r="N246282" s="30"/>
      <c r="O246282" s="15"/>
    </row>
    <row r="246283" spans="7:15" s="29" customFormat="1" x14ac:dyDescent="0.3">
      <c r="G246283" s="15"/>
      <c r="H246283" s="15"/>
      <c r="I246283" s="15"/>
      <c r="K246283" s="15"/>
      <c r="M246283" s="15"/>
      <c r="N246283" s="30"/>
      <c r="O246283" s="15"/>
    </row>
    <row r="246284" spans="7:15" s="29" customFormat="1" x14ac:dyDescent="0.3">
      <c r="G246284" s="15"/>
      <c r="H246284" s="15"/>
      <c r="I246284" s="15"/>
      <c r="K246284" s="15"/>
      <c r="M246284" s="15"/>
      <c r="N246284" s="30"/>
      <c r="O246284" s="15"/>
    </row>
    <row r="246285" spans="7:15" s="29" customFormat="1" x14ac:dyDescent="0.3">
      <c r="G246285" s="15"/>
      <c r="H246285" s="15"/>
      <c r="I246285" s="15"/>
      <c r="K246285" s="15"/>
      <c r="M246285" s="15"/>
      <c r="N246285" s="30"/>
      <c r="O246285" s="15"/>
    </row>
    <row r="246286" spans="7:15" s="29" customFormat="1" x14ac:dyDescent="0.3">
      <c r="G246286" s="15"/>
      <c r="H246286" s="15"/>
      <c r="I246286" s="15"/>
      <c r="K246286" s="15"/>
      <c r="M246286" s="15"/>
      <c r="N246286" s="30"/>
      <c r="O246286" s="15"/>
    </row>
    <row r="246287" spans="7:15" s="29" customFormat="1" x14ac:dyDescent="0.3">
      <c r="G246287" s="15"/>
      <c r="H246287" s="15"/>
      <c r="I246287" s="15"/>
      <c r="K246287" s="15"/>
      <c r="M246287" s="15"/>
      <c r="N246287" s="30"/>
      <c r="O246287" s="15"/>
    </row>
    <row r="246288" spans="7:15" s="29" customFormat="1" x14ac:dyDescent="0.3">
      <c r="G246288" s="15"/>
      <c r="H246288" s="15"/>
      <c r="I246288" s="15"/>
      <c r="K246288" s="15"/>
      <c r="M246288" s="15"/>
      <c r="N246288" s="30"/>
      <c r="O246288" s="15"/>
    </row>
    <row r="246289" spans="7:15" s="29" customFormat="1" x14ac:dyDescent="0.3">
      <c r="G246289" s="15"/>
      <c r="H246289" s="15"/>
      <c r="I246289" s="15"/>
      <c r="K246289" s="15"/>
      <c r="M246289" s="15"/>
      <c r="N246289" s="30"/>
      <c r="O246289" s="15"/>
    </row>
    <row r="246290" spans="7:15" s="29" customFormat="1" x14ac:dyDescent="0.3">
      <c r="G246290" s="15"/>
      <c r="H246290" s="15"/>
      <c r="I246290" s="15"/>
      <c r="K246290" s="15"/>
      <c r="M246290" s="15"/>
      <c r="N246290" s="30"/>
      <c r="O246290" s="15"/>
    </row>
    <row r="246291" spans="7:15" s="29" customFormat="1" x14ac:dyDescent="0.3">
      <c r="G246291" s="15"/>
      <c r="H246291" s="15"/>
      <c r="I246291" s="15"/>
      <c r="K246291" s="15"/>
      <c r="M246291" s="15"/>
      <c r="N246291" s="30"/>
      <c r="O246291" s="15"/>
    </row>
    <row r="246292" spans="7:15" s="29" customFormat="1" x14ac:dyDescent="0.3">
      <c r="G246292" s="15"/>
      <c r="H246292" s="15"/>
      <c r="I246292" s="15"/>
      <c r="K246292" s="15"/>
      <c r="M246292" s="15"/>
      <c r="N246292" s="30"/>
      <c r="O246292" s="15"/>
    </row>
    <row r="246293" spans="7:15" s="29" customFormat="1" x14ac:dyDescent="0.3">
      <c r="G246293" s="15"/>
      <c r="H246293" s="15"/>
      <c r="I246293" s="15"/>
      <c r="K246293" s="15"/>
      <c r="M246293" s="15"/>
      <c r="N246293" s="30"/>
      <c r="O246293" s="15"/>
    </row>
    <row r="246294" spans="7:15" s="29" customFormat="1" x14ac:dyDescent="0.3">
      <c r="G246294" s="15"/>
      <c r="H246294" s="15"/>
      <c r="I246294" s="15"/>
      <c r="K246294" s="15"/>
      <c r="M246294" s="15"/>
      <c r="N246294" s="30"/>
      <c r="O246294" s="15"/>
    </row>
    <row r="246295" spans="7:15" s="29" customFormat="1" x14ac:dyDescent="0.3">
      <c r="G246295" s="15"/>
      <c r="H246295" s="15"/>
      <c r="I246295" s="15"/>
      <c r="K246295" s="15"/>
      <c r="M246295" s="15"/>
      <c r="N246295" s="30"/>
      <c r="O246295" s="15"/>
    </row>
    <row r="246296" spans="7:15" s="29" customFormat="1" x14ac:dyDescent="0.3">
      <c r="G246296" s="15"/>
      <c r="H246296" s="15"/>
      <c r="I246296" s="15"/>
      <c r="K246296" s="15"/>
      <c r="M246296" s="15"/>
      <c r="N246296" s="30"/>
      <c r="O246296" s="15"/>
    </row>
    <row r="246297" spans="7:15" s="29" customFormat="1" x14ac:dyDescent="0.3">
      <c r="G246297" s="15"/>
      <c r="H246297" s="15"/>
      <c r="I246297" s="15"/>
      <c r="K246297" s="15"/>
      <c r="M246297" s="15"/>
      <c r="N246297" s="30"/>
      <c r="O246297" s="15"/>
    </row>
    <row r="246298" spans="7:15" s="29" customFormat="1" x14ac:dyDescent="0.3">
      <c r="G246298" s="15"/>
      <c r="H246298" s="15"/>
      <c r="I246298" s="15"/>
      <c r="K246298" s="15"/>
      <c r="M246298" s="15"/>
      <c r="N246298" s="30"/>
      <c r="O246298" s="15"/>
    </row>
    <row r="246299" spans="7:15" s="29" customFormat="1" x14ac:dyDescent="0.3">
      <c r="G246299" s="15"/>
      <c r="H246299" s="15"/>
      <c r="I246299" s="15"/>
      <c r="K246299" s="15"/>
      <c r="M246299" s="15"/>
      <c r="N246299" s="30"/>
      <c r="O246299" s="15"/>
    </row>
    <row r="246300" spans="7:15" s="29" customFormat="1" x14ac:dyDescent="0.3">
      <c r="G246300" s="15"/>
      <c r="H246300" s="15"/>
      <c r="I246300" s="15"/>
      <c r="K246300" s="15"/>
      <c r="M246300" s="15"/>
      <c r="N246300" s="30"/>
      <c r="O246300" s="15"/>
    </row>
    <row r="246301" spans="7:15" s="29" customFormat="1" x14ac:dyDescent="0.3">
      <c r="G246301" s="15"/>
      <c r="H246301" s="15"/>
      <c r="I246301" s="15"/>
      <c r="K246301" s="15"/>
      <c r="M246301" s="15"/>
      <c r="N246301" s="30"/>
      <c r="O246301" s="15"/>
    </row>
    <row r="246302" spans="7:15" s="29" customFormat="1" x14ac:dyDescent="0.3">
      <c r="G246302" s="15"/>
      <c r="H246302" s="15"/>
      <c r="I246302" s="15"/>
      <c r="K246302" s="15"/>
      <c r="M246302" s="15"/>
      <c r="N246302" s="30"/>
      <c r="O246302" s="15"/>
    </row>
    <row r="246303" spans="7:15" s="29" customFormat="1" x14ac:dyDescent="0.3">
      <c r="G246303" s="15"/>
      <c r="H246303" s="15"/>
      <c r="I246303" s="15"/>
      <c r="K246303" s="15"/>
      <c r="M246303" s="15"/>
      <c r="N246303" s="30"/>
      <c r="O246303" s="15"/>
    </row>
    <row r="246304" spans="7:15" s="29" customFormat="1" x14ac:dyDescent="0.3">
      <c r="G246304" s="15"/>
      <c r="H246304" s="15"/>
      <c r="I246304" s="15"/>
      <c r="K246304" s="15"/>
      <c r="M246304" s="15"/>
      <c r="N246304" s="30"/>
      <c r="O246304" s="15"/>
    </row>
    <row r="246305" spans="7:15" s="29" customFormat="1" x14ac:dyDescent="0.3">
      <c r="G246305" s="15"/>
      <c r="H246305" s="15"/>
      <c r="I246305" s="15"/>
      <c r="K246305" s="15"/>
      <c r="M246305" s="15"/>
      <c r="N246305" s="30"/>
      <c r="O246305" s="15"/>
    </row>
    <row r="262143" spans="7:15" s="29" customFormat="1" x14ac:dyDescent="0.3">
      <c r="G262143" s="15"/>
      <c r="H262143" s="15"/>
      <c r="I262143" s="15"/>
      <c r="K262143" s="15"/>
      <c r="M262143" s="15"/>
      <c r="N262143" s="30"/>
      <c r="O262143" s="15"/>
    </row>
    <row r="262144" spans="7:15" s="29" customFormat="1" x14ac:dyDescent="0.3">
      <c r="G262144" s="15"/>
      <c r="H262144" s="15"/>
      <c r="I262144" s="15"/>
      <c r="K262144" s="15"/>
      <c r="M262144" s="15"/>
      <c r="N262144" s="30"/>
      <c r="O262144" s="15"/>
    </row>
    <row r="262145" spans="7:15" s="29" customFormat="1" x14ac:dyDescent="0.3">
      <c r="G262145" s="15"/>
      <c r="H262145" s="15"/>
      <c r="I262145" s="15"/>
      <c r="K262145" s="15"/>
      <c r="M262145" s="15"/>
      <c r="N262145" s="30"/>
      <c r="O262145" s="15"/>
    </row>
    <row r="262146" spans="7:15" s="29" customFormat="1" x14ac:dyDescent="0.3">
      <c r="G262146" s="15"/>
      <c r="H262146" s="15"/>
      <c r="I262146" s="15"/>
      <c r="K262146" s="15"/>
      <c r="M262146" s="15"/>
      <c r="N262146" s="30"/>
      <c r="O262146" s="15"/>
    </row>
    <row r="262147" spans="7:15" s="29" customFormat="1" x14ac:dyDescent="0.3">
      <c r="G262147" s="15"/>
      <c r="H262147" s="15"/>
      <c r="I262147" s="15"/>
      <c r="K262147" s="15"/>
      <c r="M262147" s="15"/>
      <c r="N262147" s="30"/>
      <c r="O262147" s="15"/>
    </row>
    <row r="262148" spans="7:15" s="29" customFormat="1" x14ac:dyDescent="0.3">
      <c r="G262148" s="15"/>
      <c r="H262148" s="15"/>
      <c r="I262148" s="15"/>
      <c r="K262148" s="15"/>
      <c r="M262148" s="15"/>
      <c r="N262148" s="30"/>
      <c r="O262148" s="15"/>
    </row>
    <row r="262149" spans="7:15" s="29" customFormat="1" x14ac:dyDescent="0.3">
      <c r="G262149" s="15"/>
      <c r="H262149" s="15"/>
      <c r="I262149" s="15"/>
      <c r="K262149" s="15"/>
      <c r="M262149" s="15"/>
      <c r="N262149" s="30"/>
      <c r="O262149" s="15"/>
    </row>
    <row r="262150" spans="7:15" s="29" customFormat="1" x14ac:dyDescent="0.3">
      <c r="G262150" s="15"/>
      <c r="H262150" s="15"/>
      <c r="I262150" s="15"/>
      <c r="K262150" s="15"/>
      <c r="M262150" s="15"/>
      <c r="N262150" s="30"/>
      <c r="O262150" s="15"/>
    </row>
    <row r="262151" spans="7:15" s="29" customFormat="1" x14ac:dyDescent="0.3">
      <c r="G262151" s="15"/>
      <c r="H262151" s="15"/>
      <c r="I262151" s="15"/>
      <c r="K262151" s="15"/>
      <c r="M262151" s="15"/>
      <c r="N262151" s="30"/>
      <c r="O262151" s="15"/>
    </row>
    <row r="262152" spans="7:15" s="29" customFormat="1" x14ac:dyDescent="0.3">
      <c r="G262152" s="15"/>
      <c r="H262152" s="15"/>
      <c r="I262152" s="15"/>
      <c r="K262152" s="15"/>
      <c r="M262152" s="15"/>
      <c r="N262152" s="30"/>
      <c r="O262152" s="15"/>
    </row>
    <row r="262153" spans="7:15" s="29" customFormat="1" x14ac:dyDescent="0.3">
      <c r="G262153" s="15"/>
      <c r="H262153" s="15"/>
      <c r="I262153" s="15"/>
      <c r="K262153" s="15"/>
      <c r="M262153" s="15"/>
      <c r="N262153" s="30"/>
      <c r="O262153" s="15"/>
    </row>
    <row r="262154" spans="7:15" s="29" customFormat="1" x14ac:dyDescent="0.3">
      <c r="G262154" s="15"/>
      <c r="H262154" s="15"/>
      <c r="I262154" s="15"/>
      <c r="K262154" s="15"/>
      <c r="M262154" s="15"/>
      <c r="N262154" s="30"/>
      <c r="O262154" s="15"/>
    </row>
    <row r="262155" spans="7:15" s="29" customFormat="1" x14ac:dyDescent="0.3">
      <c r="G262155" s="15"/>
      <c r="H262155" s="15"/>
      <c r="I262155" s="15"/>
      <c r="K262155" s="15"/>
      <c r="M262155" s="15"/>
      <c r="N262155" s="30"/>
      <c r="O262155" s="15"/>
    </row>
    <row r="262156" spans="7:15" s="29" customFormat="1" x14ac:dyDescent="0.3">
      <c r="G262156" s="15"/>
      <c r="H262156" s="15"/>
      <c r="I262156" s="15"/>
      <c r="K262156" s="15"/>
      <c r="M262156" s="15"/>
      <c r="N262156" s="30"/>
      <c r="O262156" s="15"/>
    </row>
    <row r="262157" spans="7:15" s="29" customFormat="1" x14ac:dyDescent="0.3">
      <c r="G262157" s="15"/>
      <c r="H262157" s="15"/>
      <c r="I262157" s="15"/>
      <c r="K262157" s="15"/>
      <c r="M262157" s="15"/>
      <c r="N262157" s="30"/>
      <c r="O262157" s="15"/>
    </row>
    <row r="262158" spans="7:15" s="29" customFormat="1" x14ac:dyDescent="0.3">
      <c r="G262158" s="15"/>
      <c r="H262158" s="15"/>
      <c r="I262158" s="15"/>
      <c r="K262158" s="15"/>
      <c r="M262158" s="15"/>
      <c r="N262158" s="30"/>
      <c r="O262158" s="15"/>
    </row>
    <row r="262159" spans="7:15" s="29" customFormat="1" x14ac:dyDescent="0.3">
      <c r="G262159" s="15"/>
      <c r="H262159" s="15"/>
      <c r="I262159" s="15"/>
      <c r="K262159" s="15"/>
      <c r="M262159" s="15"/>
      <c r="N262159" s="30"/>
      <c r="O262159" s="15"/>
    </row>
    <row r="262160" spans="7:15" s="29" customFormat="1" x14ac:dyDescent="0.3">
      <c r="G262160" s="15"/>
      <c r="H262160" s="15"/>
      <c r="I262160" s="15"/>
      <c r="K262160" s="15"/>
      <c r="M262160" s="15"/>
      <c r="N262160" s="30"/>
      <c r="O262160" s="15"/>
    </row>
    <row r="262161" spans="7:15" s="29" customFormat="1" x14ac:dyDescent="0.3">
      <c r="G262161" s="15"/>
      <c r="H262161" s="15"/>
      <c r="I262161" s="15"/>
      <c r="K262161" s="15"/>
      <c r="M262161" s="15"/>
      <c r="N262161" s="30"/>
      <c r="O262161" s="15"/>
    </row>
    <row r="262162" spans="7:15" s="29" customFormat="1" x14ac:dyDescent="0.3">
      <c r="G262162" s="15"/>
      <c r="H262162" s="15"/>
      <c r="I262162" s="15"/>
      <c r="K262162" s="15"/>
      <c r="M262162" s="15"/>
      <c r="N262162" s="30"/>
      <c r="O262162" s="15"/>
    </row>
    <row r="262163" spans="7:15" s="29" customFormat="1" x14ac:dyDescent="0.3">
      <c r="G262163" s="15"/>
      <c r="H262163" s="15"/>
      <c r="I262163" s="15"/>
      <c r="K262163" s="15"/>
      <c r="M262163" s="15"/>
      <c r="N262163" s="30"/>
      <c r="O262163" s="15"/>
    </row>
    <row r="262164" spans="7:15" s="29" customFormat="1" x14ac:dyDescent="0.3">
      <c r="G262164" s="15"/>
      <c r="H262164" s="15"/>
      <c r="I262164" s="15"/>
      <c r="K262164" s="15"/>
      <c r="M262164" s="15"/>
      <c r="N262164" s="30"/>
      <c r="O262164" s="15"/>
    </row>
    <row r="262165" spans="7:15" s="29" customFormat="1" x14ac:dyDescent="0.3">
      <c r="G262165" s="15"/>
      <c r="H262165" s="15"/>
      <c r="I262165" s="15"/>
      <c r="K262165" s="15"/>
      <c r="M262165" s="15"/>
      <c r="N262165" s="30"/>
      <c r="O262165" s="15"/>
    </row>
    <row r="262166" spans="7:15" s="29" customFormat="1" x14ac:dyDescent="0.3">
      <c r="G262166" s="15"/>
      <c r="H262166" s="15"/>
      <c r="I262166" s="15"/>
      <c r="K262166" s="15"/>
      <c r="M262166" s="15"/>
      <c r="N262166" s="30"/>
      <c r="O262166" s="15"/>
    </row>
    <row r="262167" spans="7:15" s="29" customFormat="1" x14ac:dyDescent="0.3">
      <c r="G262167" s="15"/>
      <c r="H262167" s="15"/>
      <c r="I262167" s="15"/>
      <c r="K262167" s="15"/>
      <c r="M262167" s="15"/>
      <c r="N262167" s="30"/>
      <c r="O262167" s="15"/>
    </row>
    <row r="262168" spans="7:15" s="29" customFormat="1" x14ac:dyDescent="0.3">
      <c r="G262168" s="15"/>
      <c r="H262168" s="15"/>
      <c r="I262168" s="15"/>
      <c r="K262168" s="15"/>
      <c r="M262168" s="15"/>
      <c r="N262168" s="30"/>
      <c r="O262168" s="15"/>
    </row>
    <row r="262169" spans="7:15" s="29" customFormat="1" x14ac:dyDescent="0.3">
      <c r="G262169" s="15"/>
      <c r="H262169" s="15"/>
      <c r="I262169" s="15"/>
      <c r="K262169" s="15"/>
      <c r="M262169" s="15"/>
      <c r="N262169" s="30"/>
      <c r="O262169" s="15"/>
    </row>
    <row r="262170" spans="7:15" s="29" customFormat="1" x14ac:dyDescent="0.3">
      <c r="G262170" s="15"/>
      <c r="H262170" s="15"/>
      <c r="I262170" s="15"/>
      <c r="K262170" s="15"/>
      <c r="M262170" s="15"/>
      <c r="N262170" s="30"/>
      <c r="O262170" s="15"/>
    </row>
    <row r="262171" spans="7:15" s="29" customFormat="1" x14ac:dyDescent="0.3">
      <c r="G262171" s="15"/>
      <c r="H262171" s="15"/>
      <c r="I262171" s="15"/>
      <c r="K262171" s="15"/>
      <c r="M262171" s="15"/>
      <c r="N262171" s="30"/>
      <c r="O262171" s="15"/>
    </row>
    <row r="262172" spans="7:15" s="29" customFormat="1" x14ac:dyDescent="0.3">
      <c r="G262172" s="15"/>
      <c r="H262172" s="15"/>
      <c r="I262172" s="15"/>
      <c r="K262172" s="15"/>
      <c r="M262172" s="15"/>
      <c r="N262172" s="30"/>
      <c r="O262172" s="15"/>
    </row>
    <row r="262173" spans="7:15" s="29" customFormat="1" x14ac:dyDescent="0.3">
      <c r="G262173" s="15"/>
      <c r="H262173" s="15"/>
      <c r="I262173" s="15"/>
      <c r="K262173" s="15"/>
      <c r="M262173" s="15"/>
      <c r="N262173" s="30"/>
      <c r="O262173" s="15"/>
    </row>
    <row r="262174" spans="7:15" s="29" customFormat="1" x14ac:dyDescent="0.3">
      <c r="G262174" s="15"/>
      <c r="H262174" s="15"/>
      <c r="I262174" s="15"/>
      <c r="K262174" s="15"/>
      <c r="M262174" s="15"/>
      <c r="N262174" s="30"/>
      <c r="O262174" s="15"/>
    </row>
    <row r="262175" spans="7:15" s="29" customFormat="1" x14ac:dyDescent="0.3">
      <c r="G262175" s="15"/>
      <c r="H262175" s="15"/>
      <c r="I262175" s="15"/>
      <c r="K262175" s="15"/>
      <c r="M262175" s="15"/>
      <c r="N262175" s="30"/>
      <c r="O262175" s="15"/>
    </row>
    <row r="262176" spans="7:15" s="29" customFormat="1" x14ac:dyDescent="0.3">
      <c r="G262176" s="15"/>
      <c r="H262176" s="15"/>
      <c r="I262176" s="15"/>
      <c r="K262176" s="15"/>
      <c r="M262176" s="15"/>
      <c r="N262176" s="30"/>
      <c r="O262176" s="15"/>
    </row>
    <row r="262177" spans="7:15" s="29" customFormat="1" x14ac:dyDescent="0.3">
      <c r="G262177" s="15"/>
      <c r="H262177" s="15"/>
      <c r="I262177" s="15"/>
      <c r="K262177" s="15"/>
      <c r="M262177" s="15"/>
      <c r="N262177" s="30"/>
      <c r="O262177" s="15"/>
    </row>
    <row r="262178" spans="7:15" s="29" customFormat="1" x14ac:dyDescent="0.3">
      <c r="G262178" s="15"/>
      <c r="H262178" s="15"/>
      <c r="I262178" s="15"/>
      <c r="K262178" s="15"/>
      <c r="M262178" s="15"/>
      <c r="N262178" s="30"/>
      <c r="O262178" s="15"/>
    </row>
    <row r="262179" spans="7:15" s="29" customFormat="1" x14ac:dyDescent="0.3">
      <c r="G262179" s="15"/>
      <c r="H262179" s="15"/>
      <c r="I262179" s="15"/>
      <c r="K262179" s="15"/>
      <c r="M262179" s="15"/>
      <c r="N262179" s="30"/>
      <c r="O262179" s="15"/>
    </row>
    <row r="262180" spans="7:15" s="29" customFormat="1" x14ac:dyDescent="0.3">
      <c r="G262180" s="15"/>
      <c r="H262180" s="15"/>
      <c r="I262180" s="15"/>
      <c r="K262180" s="15"/>
      <c r="M262180" s="15"/>
      <c r="N262180" s="30"/>
      <c r="O262180" s="15"/>
    </row>
    <row r="262181" spans="7:15" s="29" customFormat="1" x14ac:dyDescent="0.3">
      <c r="G262181" s="15"/>
      <c r="H262181" s="15"/>
      <c r="I262181" s="15"/>
      <c r="K262181" s="15"/>
      <c r="M262181" s="15"/>
      <c r="N262181" s="30"/>
      <c r="O262181" s="15"/>
    </row>
    <row r="262182" spans="7:15" s="29" customFormat="1" x14ac:dyDescent="0.3">
      <c r="G262182" s="15"/>
      <c r="H262182" s="15"/>
      <c r="I262182" s="15"/>
      <c r="K262182" s="15"/>
      <c r="M262182" s="15"/>
      <c r="N262182" s="30"/>
      <c r="O262182" s="15"/>
    </row>
    <row r="262183" spans="7:15" s="29" customFormat="1" x14ac:dyDescent="0.3">
      <c r="G262183" s="15"/>
      <c r="H262183" s="15"/>
      <c r="I262183" s="15"/>
      <c r="K262183" s="15"/>
      <c r="M262183" s="15"/>
      <c r="N262183" s="30"/>
      <c r="O262183" s="15"/>
    </row>
    <row r="262184" spans="7:15" s="29" customFormat="1" x14ac:dyDescent="0.3">
      <c r="G262184" s="15"/>
      <c r="H262184" s="15"/>
      <c r="I262184" s="15"/>
      <c r="K262184" s="15"/>
      <c r="M262184" s="15"/>
      <c r="N262184" s="30"/>
      <c r="O262184" s="15"/>
    </row>
    <row r="262185" spans="7:15" s="29" customFormat="1" x14ac:dyDescent="0.3">
      <c r="G262185" s="15"/>
      <c r="H262185" s="15"/>
      <c r="I262185" s="15"/>
      <c r="K262185" s="15"/>
      <c r="M262185" s="15"/>
      <c r="N262185" s="30"/>
      <c r="O262185" s="15"/>
    </row>
    <row r="262186" spans="7:15" s="29" customFormat="1" x14ac:dyDescent="0.3">
      <c r="G262186" s="15"/>
      <c r="H262186" s="15"/>
      <c r="I262186" s="15"/>
      <c r="K262186" s="15"/>
      <c r="M262186" s="15"/>
      <c r="N262186" s="30"/>
      <c r="O262186" s="15"/>
    </row>
    <row r="262187" spans="7:15" s="29" customFormat="1" x14ac:dyDescent="0.3">
      <c r="G262187" s="15"/>
      <c r="H262187" s="15"/>
      <c r="I262187" s="15"/>
      <c r="K262187" s="15"/>
      <c r="M262187" s="15"/>
      <c r="N262187" s="30"/>
      <c r="O262187" s="15"/>
    </row>
    <row r="262188" spans="7:15" s="29" customFormat="1" x14ac:dyDescent="0.3">
      <c r="G262188" s="15"/>
      <c r="H262188" s="15"/>
      <c r="I262188" s="15"/>
      <c r="K262188" s="15"/>
      <c r="M262188" s="15"/>
      <c r="N262188" s="30"/>
      <c r="O262188" s="15"/>
    </row>
    <row r="262189" spans="7:15" s="29" customFormat="1" x14ac:dyDescent="0.3">
      <c r="G262189" s="15"/>
      <c r="H262189" s="15"/>
      <c r="I262189" s="15"/>
      <c r="K262189" s="15"/>
      <c r="M262189" s="15"/>
      <c r="N262189" s="30"/>
      <c r="O262189" s="15"/>
    </row>
    <row r="262190" spans="7:15" s="29" customFormat="1" x14ac:dyDescent="0.3">
      <c r="G262190" s="15"/>
      <c r="H262190" s="15"/>
      <c r="I262190" s="15"/>
      <c r="K262190" s="15"/>
      <c r="M262190" s="15"/>
      <c r="N262190" s="30"/>
      <c r="O262190" s="15"/>
    </row>
    <row r="262191" spans="7:15" s="29" customFormat="1" x14ac:dyDescent="0.3">
      <c r="G262191" s="15"/>
      <c r="H262191" s="15"/>
      <c r="I262191" s="15"/>
      <c r="K262191" s="15"/>
      <c r="M262191" s="15"/>
      <c r="N262191" s="30"/>
      <c r="O262191" s="15"/>
    </row>
    <row r="262192" spans="7:15" s="29" customFormat="1" x14ac:dyDescent="0.3">
      <c r="G262192" s="15"/>
      <c r="H262192" s="15"/>
      <c r="I262192" s="15"/>
      <c r="K262192" s="15"/>
      <c r="M262192" s="15"/>
      <c r="N262192" s="30"/>
      <c r="O262192" s="15"/>
    </row>
    <row r="262193" spans="7:15" s="29" customFormat="1" x14ac:dyDescent="0.3">
      <c r="G262193" s="15"/>
      <c r="H262193" s="15"/>
      <c r="I262193" s="15"/>
      <c r="K262193" s="15"/>
      <c r="M262193" s="15"/>
      <c r="N262193" s="30"/>
      <c r="O262193" s="15"/>
    </row>
    <row r="262194" spans="7:15" s="29" customFormat="1" x14ac:dyDescent="0.3">
      <c r="G262194" s="15"/>
      <c r="H262194" s="15"/>
      <c r="I262194" s="15"/>
      <c r="K262194" s="15"/>
      <c r="M262194" s="15"/>
      <c r="N262194" s="30"/>
      <c r="O262194" s="15"/>
    </row>
    <row r="262195" spans="7:15" s="29" customFormat="1" x14ac:dyDescent="0.3">
      <c r="G262195" s="15"/>
      <c r="H262195" s="15"/>
      <c r="I262195" s="15"/>
      <c r="K262195" s="15"/>
      <c r="M262195" s="15"/>
      <c r="N262195" s="30"/>
      <c r="O262195" s="15"/>
    </row>
    <row r="262196" spans="7:15" s="29" customFormat="1" x14ac:dyDescent="0.3">
      <c r="G262196" s="15"/>
      <c r="H262196" s="15"/>
      <c r="I262196" s="15"/>
      <c r="K262196" s="15"/>
      <c r="M262196" s="15"/>
      <c r="N262196" s="30"/>
      <c r="O262196" s="15"/>
    </row>
    <row r="262197" spans="7:15" s="29" customFormat="1" x14ac:dyDescent="0.3">
      <c r="G262197" s="15"/>
      <c r="H262197" s="15"/>
      <c r="I262197" s="15"/>
      <c r="K262197" s="15"/>
      <c r="M262197" s="15"/>
      <c r="N262197" s="30"/>
      <c r="O262197" s="15"/>
    </row>
    <row r="262198" spans="7:15" s="29" customFormat="1" x14ac:dyDescent="0.3">
      <c r="G262198" s="15"/>
      <c r="H262198" s="15"/>
      <c r="I262198" s="15"/>
      <c r="K262198" s="15"/>
      <c r="M262198" s="15"/>
      <c r="N262198" s="30"/>
      <c r="O262198" s="15"/>
    </row>
    <row r="262199" spans="7:15" s="29" customFormat="1" x14ac:dyDescent="0.3">
      <c r="G262199" s="15"/>
      <c r="H262199" s="15"/>
      <c r="I262199" s="15"/>
      <c r="K262199" s="15"/>
      <c r="M262199" s="15"/>
      <c r="N262199" s="30"/>
      <c r="O262199" s="15"/>
    </row>
    <row r="262200" spans="7:15" s="29" customFormat="1" x14ac:dyDescent="0.3">
      <c r="G262200" s="15"/>
      <c r="H262200" s="15"/>
      <c r="I262200" s="15"/>
      <c r="K262200" s="15"/>
      <c r="M262200" s="15"/>
      <c r="N262200" s="30"/>
      <c r="O262200" s="15"/>
    </row>
    <row r="262201" spans="7:15" s="29" customFormat="1" x14ac:dyDescent="0.3">
      <c r="G262201" s="15"/>
      <c r="H262201" s="15"/>
      <c r="I262201" s="15"/>
      <c r="K262201" s="15"/>
      <c r="M262201" s="15"/>
      <c r="N262201" s="30"/>
      <c r="O262201" s="15"/>
    </row>
    <row r="262202" spans="7:15" s="29" customFormat="1" x14ac:dyDescent="0.3">
      <c r="G262202" s="15"/>
      <c r="H262202" s="15"/>
      <c r="I262202" s="15"/>
      <c r="K262202" s="15"/>
      <c r="M262202" s="15"/>
      <c r="N262202" s="30"/>
      <c r="O262202" s="15"/>
    </row>
    <row r="262203" spans="7:15" s="29" customFormat="1" x14ac:dyDescent="0.3">
      <c r="G262203" s="15"/>
      <c r="H262203" s="15"/>
      <c r="I262203" s="15"/>
      <c r="K262203" s="15"/>
      <c r="M262203" s="15"/>
      <c r="N262203" s="30"/>
      <c r="O262203" s="15"/>
    </row>
    <row r="262204" spans="7:15" s="29" customFormat="1" x14ac:dyDescent="0.3">
      <c r="G262204" s="15"/>
      <c r="H262204" s="15"/>
      <c r="I262204" s="15"/>
      <c r="K262204" s="15"/>
      <c r="M262204" s="15"/>
      <c r="N262204" s="30"/>
      <c r="O262204" s="15"/>
    </row>
    <row r="262205" spans="7:15" s="29" customFormat="1" x14ac:dyDescent="0.3">
      <c r="G262205" s="15"/>
      <c r="H262205" s="15"/>
      <c r="I262205" s="15"/>
      <c r="K262205" s="15"/>
      <c r="M262205" s="15"/>
      <c r="N262205" s="30"/>
      <c r="O262205" s="15"/>
    </row>
    <row r="262206" spans="7:15" s="29" customFormat="1" x14ac:dyDescent="0.3">
      <c r="G262206" s="15"/>
      <c r="H262206" s="15"/>
      <c r="I262206" s="15"/>
      <c r="K262206" s="15"/>
      <c r="M262206" s="15"/>
      <c r="N262206" s="30"/>
      <c r="O262206" s="15"/>
    </row>
    <row r="262207" spans="7:15" s="29" customFormat="1" x14ac:dyDescent="0.3">
      <c r="G262207" s="15"/>
      <c r="H262207" s="15"/>
      <c r="I262207" s="15"/>
      <c r="K262207" s="15"/>
      <c r="M262207" s="15"/>
      <c r="N262207" s="30"/>
      <c r="O262207" s="15"/>
    </row>
    <row r="262208" spans="7:15" s="29" customFormat="1" x14ac:dyDescent="0.3">
      <c r="G262208" s="15"/>
      <c r="H262208" s="15"/>
      <c r="I262208" s="15"/>
      <c r="K262208" s="15"/>
      <c r="M262208" s="15"/>
      <c r="N262208" s="30"/>
      <c r="O262208" s="15"/>
    </row>
    <row r="262209" spans="7:15" s="29" customFormat="1" x14ac:dyDescent="0.3">
      <c r="G262209" s="15"/>
      <c r="H262209" s="15"/>
      <c r="I262209" s="15"/>
      <c r="K262209" s="15"/>
      <c r="M262209" s="15"/>
      <c r="N262209" s="30"/>
      <c r="O262209" s="15"/>
    </row>
    <row r="262210" spans="7:15" s="29" customFormat="1" x14ac:dyDescent="0.3">
      <c r="G262210" s="15"/>
      <c r="H262210" s="15"/>
      <c r="I262210" s="15"/>
      <c r="K262210" s="15"/>
      <c r="M262210" s="15"/>
      <c r="N262210" s="30"/>
      <c r="O262210" s="15"/>
    </row>
    <row r="262211" spans="7:15" s="29" customFormat="1" x14ac:dyDescent="0.3">
      <c r="G262211" s="15"/>
      <c r="H262211" s="15"/>
      <c r="I262211" s="15"/>
      <c r="K262211" s="15"/>
      <c r="M262211" s="15"/>
      <c r="N262211" s="30"/>
      <c r="O262211" s="15"/>
    </row>
    <row r="262212" spans="7:15" s="29" customFormat="1" x14ac:dyDescent="0.3">
      <c r="G262212" s="15"/>
      <c r="H262212" s="15"/>
      <c r="I262212" s="15"/>
      <c r="K262212" s="15"/>
      <c r="M262212" s="15"/>
      <c r="N262212" s="30"/>
      <c r="O262212" s="15"/>
    </row>
    <row r="262213" spans="7:15" s="29" customFormat="1" x14ac:dyDescent="0.3">
      <c r="G262213" s="15"/>
      <c r="H262213" s="15"/>
      <c r="I262213" s="15"/>
      <c r="K262213" s="15"/>
      <c r="M262213" s="15"/>
      <c r="N262213" s="30"/>
      <c r="O262213" s="15"/>
    </row>
    <row r="262214" spans="7:15" s="29" customFormat="1" x14ac:dyDescent="0.3">
      <c r="G262214" s="15"/>
      <c r="H262214" s="15"/>
      <c r="I262214" s="15"/>
      <c r="K262214" s="15"/>
      <c r="M262214" s="15"/>
      <c r="N262214" s="30"/>
      <c r="O262214" s="15"/>
    </row>
    <row r="262215" spans="7:15" s="29" customFormat="1" x14ac:dyDescent="0.3">
      <c r="G262215" s="15"/>
      <c r="H262215" s="15"/>
      <c r="I262215" s="15"/>
      <c r="K262215" s="15"/>
      <c r="M262215" s="15"/>
      <c r="N262215" s="30"/>
      <c r="O262215" s="15"/>
    </row>
    <row r="262216" spans="7:15" s="29" customFormat="1" x14ac:dyDescent="0.3">
      <c r="G262216" s="15"/>
      <c r="H262216" s="15"/>
      <c r="I262216" s="15"/>
      <c r="K262216" s="15"/>
      <c r="M262216" s="15"/>
      <c r="N262216" s="30"/>
      <c r="O262216" s="15"/>
    </row>
    <row r="262217" spans="7:15" s="29" customFormat="1" x14ac:dyDescent="0.3">
      <c r="G262217" s="15"/>
      <c r="H262217" s="15"/>
      <c r="I262217" s="15"/>
      <c r="K262217" s="15"/>
      <c r="M262217" s="15"/>
      <c r="N262217" s="30"/>
      <c r="O262217" s="15"/>
    </row>
    <row r="262218" spans="7:15" s="29" customFormat="1" x14ac:dyDescent="0.3">
      <c r="G262218" s="15"/>
      <c r="H262218" s="15"/>
      <c r="I262218" s="15"/>
      <c r="K262218" s="15"/>
      <c r="M262218" s="15"/>
      <c r="N262218" s="30"/>
      <c r="O262218" s="15"/>
    </row>
    <row r="262219" spans="7:15" s="29" customFormat="1" x14ac:dyDescent="0.3">
      <c r="G262219" s="15"/>
      <c r="H262219" s="15"/>
      <c r="I262219" s="15"/>
      <c r="K262219" s="15"/>
      <c r="M262219" s="15"/>
      <c r="N262219" s="30"/>
      <c r="O262219" s="15"/>
    </row>
    <row r="262220" spans="7:15" s="29" customFormat="1" x14ac:dyDescent="0.3">
      <c r="G262220" s="15"/>
      <c r="H262220" s="15"/>
      <c r="I262220" s="15"/>
      <c r="K262220" s="15"/>
      <c r="M262220" s="15"/>
      <c r="N262220" s="30"/>
      <c r="O262220" s="15"/>
    </row>
    <row r="262221" spans="7:15" s="29" customFormat="1" x14ac:dyDescent="0.3">
      <c r="G262221" s="15"/>
      <c r="H262221" s="15"/>
      <c r="I262221" s="15"/>
      <c r="K262221" s="15"/>
      <c r="M262221" s="15"/>
      <c r="N262221" s="30"/>
      <c r="O262221" s="15"/>
    </row>
    <row r="262222" spans="7:15" s="29" customFormat="1" x14ac:dyDescent="0.3">
      <c r="G262222" s="15"/>
      <c r="H262222" s="15"/>
      <c r="I262222" s="15"/>
      <c r="K262222" s="15"/>
      <c r="M262222" s="15"/>
      <c r="N262222" s="30"/>
      <c r="O262222" s="15"/>
    </row>
    <row r="262223" spans="7:15" s="29" customFormat="1" x14ac:dyDescent="0.3">
      <c r="G262223" s="15"/>
      <c r="H262223" s="15"/>
      <c r="I262223" s="15"/>
      <c r="K262223" s="15"/>
      <c r="M262223" s="15"/>
      <c r="N262223" s="30"/>
      <c r="O262223" s="15"/>
    </row>
    <row r="262224" spans="7:15" s="29" customFormat="1" x14ac:dyDescent="0.3">
      <c r="G262224" s="15"/>
      <c r="H262224" s="15"/>
      <c r="I262224" s="15"/>
      <c r="K262224" s="15"/>
      <c r="M262224" s="15"/>
      <c r="N262224" s="30"/>
      <c r="O262224" s="15"/>
    </row>
    <row r="262225" spans="7:15" s="29" customFormat="1" x14ac:dyDescent="0.3">
      <c r="G262225" s="15"/>
      <c r="H262225" s="15"/>
      <c r="I262225" s="15"/>
      <c r="K262225" s="15"/>
      <c r="M262225" s="15"/>
      <c r="N262225" s="30"/>
      <c r="O262225" s="15"/>
    </row>
    <row r="262226" spans="7:15" s="29" customFormat="1" x14ac:dyDescent="0.3">
      <c r="G262226" s="15"/>
      <c r="H262226" s="15"/>
      <c r="I262226" s="15"/>
      <c r="K262226" s="15"/>
      <c r="M262226" s="15"/>
      <c r="N262226" s="30"/>
      <c r="O262226" s="15"/>
    </row>
    <row r="262227" spans="7:15" s="29" customFormat="1" x14ac:dyDescent="0.3">
      <c r="G262227" s="15"/>
      <c r="H262227" s="15"/>
      <c r="I262227" s="15"/>
      <c r="K262227" s="15"/>
      <c r="M262227" s="15"/>
      <c r="N262227" s="30"/>
      <c r="O262227" s="15"/>
    </row>
    <row r="262228" spans="7:15" s="29" customFormat="1" x14ac:dyDescent="0.3">
      <c r="G262228" s="15"/>
      <c r="H262228" s="15"/>
      <c r="I262228" s="15"/>
      <c r="K262228" s="15"/>
      <c r="M262228" s="15"/>
      <c r="N262228" s="30"/>
      <c r="O262228" s="15"/>
    </row>
    <row r="262229" spans="7:15" s="29" customFormat="1" x14ac:dyDescent="0.3">
      <c r="G262229" s="15"/>
      <c r="H262229" s="15"/>
      <c r="I262229" s="15"/>
      <c r="K262229" s="15"/>
      <c r="M262229" s="15"/>
      <c r="N262229" s="30"/>
      <c r="O262229" s="15"/>
    </row>
    <row r="262230" spans="7:15" s="29" customFormat="1" x14ac:dyDescent="0.3">
      <c r="G262230" s="15"/>
      <c r="H262230" s="15"/>
      <c r="I262230" s="15"/>
      <c r="K262230" s="15"/>
      <c r="M262230" s="15"/>
      <c r="N262230" s="30"/>
      <c r="O262230" s="15"/>
    </row>
    <row r="262231" spans="7:15" s="29" customFormat="1" x14ac:dyDescent="0.3">
      <c r="G262231" s="15"/>
      <c r="H262231" s="15"/>
      <c r="I262231" s="15"/>
      <c r="K262231" s="15"/>
      <c r="M262231" s="15"/>
      <c r="N262231" s="30"/>
      <c r="O262231" s="15"/>
    </row>
    <row r="262232" spans="7:15" s="29" customFormat="1" x14ac:dyDescent="0.3">
      <c r="G262232" s="15"/>
      <c r="H262232" s="15"/>
      <c r="I262232" s="15"/>
      <c r="K262232" s="15"/>
      <c r="M262232" s="15"/>
      <c r="N262232" s="30"/>
      <c r="O262232" s="15"/>
    </row>
    <row r="262233" spans="7:15" s="29" customFormat="1" x14ac:dyDescent="0.3">
      <c r="G262233" s="15"/>
      <c r="H262233" s="15"/>
      <c r="I262233" s="15"/>
      <c r="K262233" s="15"/>
      <c r="M262233" s="15"/>
      <c r="N262233" s="30"/>
      <c r="O262233" s="15"/>
    </row>
    <row r="262234" spans="7:15" s="29" customFormat="1" x14ac:dyDescent="0.3">
      <c r="G262234" s="15"/>
      <c r="H262234" s="15"/>
      <c r="I262234" s="15"/>
      <c r="K262234" s="15"/>
      <c r="M262234" s="15"/>
      <c r="N262234" s="30"/>
      <c r="O262234" s="15"/>
    </row>
    <row r="262235" spans="7:15" s="29" customFormat="1" x14ac:dyDescent="0.3">
      <c r="G262235" s="15"/>
      <c r="H262235" s="15"/>
      <c r="I262235" s="15"/>
      <c r="K262235" s="15"/>
      <c r="M262235" s="15"/>
      <c r="N262235" s="30"/>
      <c r="O262235" s="15"/>
    </row>
    <row r="262236" spans="7:15" s="29" customFormat="1" x14ac:dyDescent="0.3">
      <c r="G262236" s="15"/>
      <c r="H262236" s="15"/>
      <c r="I262236" s="15"/>
      <c r="K262236" s="15"/>
      <c r="M262236" s="15"/>
      <c r="N262236" s="30"/>
      <c r="O262236" s="15"/>
    </row>
    <row r="262237" spans="7:15" s="29" customFormat="1" x14ac:dyDescent="0.3">
      <c r="G262237" s="15"/>
      <c r="H262237" s="15"/>
      <c r="I262237" s="15"/>
      <c r="K262237" s="15"/>
      <c r="M262237" s="15"/>
      <c r="N262237" s="30"/>
      <c r="O262237" s="15"/>
    </row>
    <row r="262238" spans="7:15" s="29" customFormat="1" x14ac:dyDescent="0.3">
      <c r="G262238" s="15"/>
      <c r="H262238" s="15"/>
      <c r="I262238" s="15"/>
      <c r="K262238" s="15"/>
      <c r="M262238" s="15"/>
      <c r="N262238" s="30"/>
      <c r="O262238" s="15"/>
    </row>
    <row r="262239" spans="7:15" s="29" customFormat="1" x14ac:dyDescent="0.3">
      <c r="G262239" s="15"/>
      <c r="H262239" s="15"/>
      <c r="I262239" s="15"/>
      <c r="K262239" s="15"/>
      <c r="M262239" s="15"/>
      <c r="N262239" s="30"/>
      <c r="O262239" s="15"/>
    </row>
    <row r="262240" spans="7:15" s="29" customFormat="1" x14ac:dyDescent="0.3">
      <c r="G262240" s="15"/>
      <c r="H262240" s="15"/>
      <c r="I262240" s="15"/>
      <c r="K262240" s="15"/>
      <c r="M262240" s="15"/>
      <c r="N262240" s="30"/>
      <c r="O262240" s="15"/>
    </row>
    <row r="262241" spans="7:15" s="29" customFormat="1" x14ac:dyDescent="0.3">
      <c r="G262241" s="15"/>
      <c r="H262241" s="15"/>
      <c r="I262241" s="15"/>
      <c r="K262241" s="15"/>
      <c r="M262241" s="15"/>
      <c r="N262241" s="30"/>
      <c r="O262241" s="15"/>
    </row>
    <row r="262242" spans="7:15" s="29" customFormat="1" x14ac:dyDescent="0.3">
      <c r="G262242" s="15"/>
      <c r="H262242" s="15"/>
      <c r="I262242" s="15"/>
      <c r="K262242" s="15"/>
      <c r="M262242" s="15"/>
      <c r="N262242" s="30"/>
      <c r="O262242" s="15"/>
    </row>
    <row r="262243" spans="7:15" s="29" customFormat="1" x14ac:dyDescent="0.3">
      <c r="G262243" s="15"/>
      <c r="H262243" s="15"/>
      <c r="I262243" s="15"/>
      <c r="K262243" s="15"/>
      <c r="M262243" s="15"/>
      <c r="N262243" s="30"/>
      <c r="O262243" s="15"/>
    </row>
    <row r="262244" spans="7:15" s="29" customFormat="1" x14ac:dyDescent="0.3">
      <c r="G262244" s="15"/>
      <c r="H262244" s="15"/>
      <c r="I262244" s="15"/>
      <c r="K262244" s="15"/>
      <c r="M262244" s="15"/>
      <c r="N262244" s="30"/>
      <c r="O262244" s="15"/>
    </row>
    <row r="262245" spans="7:15" s="29" customFormat="1" x14ac:dyDescent="0.3">
      <c r="G262245" s="15"/>
      <c r="H262245" s="15"/>
      <c r="I262245" s="15"/>
      <c r="K262245" s="15"/>
      <c r="M262245" s="15"/>
      <c r="N262245" s="30"/>
      <c r="O262245" s="15"/>
    </row>
    <row r="262246" spans="7:15" s="29" customFormat="1" x14ac:dyDescent="0.3">
      <c r="G262246" s="15"/>
      <c r="H262246" s="15"/>
      <c r="I262246" s="15"/>
      <c r="K262246" s="15"/>
      <c r="M262246" s="15"/>
      <c r="N262246" s="30"/>
      <c r="O262246" s="15"/>
    </row>
    <row r="262247" spans="7:15" s="29" customFormat="1" x14ac:dyDescent="0.3">
      <c r="G262247" s="15"/>
      <c r="H262247" s="15"/>
      <c r="I262247" s="15"/>
      <c r="K262247" s="15"/>
      <c r="M262247" s="15"/>
      <c r="N262247" s="30"/>
      <c r="O262247" s="15"/>
    </row>
    <row r="262248" spans="7:15" s="29" customFormat="1" x14ac:dyDescent="0.3">
      <c r="G262248" s="15"/>
      <c r="H262248" s="15"/>
      <c r="I262248" s="15"/>
      <c r="K262248" s="15"/>
      <c r="M262248" s="15"/>
      <c r="N262248" s="30"/>
      <c r="O262248" s="15"/>
    </row>
    <row r="262249" spans="7:15" s="29" customFormat="1" x14ac:dyDescent="0.3">
      <c r="G262249" s="15"/>
      <c r="H262249" s="15"/>
      <c r="I262249" s="15"/>
      <c r="K262249" s="15"/>
      <c r="M262249" s="15"/>
      <c r="N262249" s="30"/>
      <c r="O262249" s="15"/>
    </row>
    <row r="262250" spans="7:15" s="29" customFormat="1" x14ac:dyDescent="0.3">
      <c r="G262250" s="15"/>
      <c r="H262250" s="15"/>
      <c r="I262250" s="15"/>
      <c r="K262250" s="15"/>
      <c r="M262250" s="15"/>
      <c r="N262250" s="30"/>
      <c r="O262250" s="15"/>
    </row>
    <row r="262251" spans="7:15" s="29" customFormat="1" x14ac:dyDescent="0.3">
      <c r="G262251" s="15"/>
      <c r="H262251" s="15"/>
      <c r="I262251" s="15"/>
      <c r="K262251" s="15"/>
      <c r="M262251" s="15"/>
      <c r="N262251" s="30"/>
      <c r="O262251" s="15"/>
    </row>
    <row r="262252" spans="7:15" s="29" customFormat="1" x14ac:dyDescent="0.3">
      <c r="G262252" s="15"/>
      <c r="H262252" s="15"/>
      <c r="I262252" s="15"/>
      <c r="K262252" s="15"/>
      <c r="M262252" s="15"/>
      <c r="N262252" s="30"/>
      <c r="O262252" s="15"/>
    </row>
    <row r="262253" spans="7:15" s="29" customFormat="1" x14ac:dyDescent="0.3">
      <c r="G262253" s="15"/>
      <c r="H262253" s="15"/>
      <c r="I262253" s="15"/>
      <c r="K262253" s="15"/>
      <c r="M262253" s="15"/>
      <c r="N262253" s="30"/>
      <c r="O262253" s="15"/>
    </row>
    <row r="262254" spans="7:15" s="29" customFormat="1" x14ac:dyDescent="0.3">
      <c r="G262254" s="15"/>
      <c r="H262254" s="15"/>
      <c r="I262254" s="15"/>
      <c r="K262254" s="15"/>
      <c r="M262254" s="15"/>
      <c r="N262254" s="30"/>
      <c r="O262254" s="15"/>
    </row>
    <row r="262255" spans="7:15" s="29" customFormat="1" x14ac:dyDescent="0.3">
      <c r="G262255" s="15"/>
      <c r="H262255" s="15"/>
      <c r="I262255" s="15"/>
      <c r="K262255" s="15"/>
      <c r="M262255" s="15"/>
      <c r="N262255" s="30"/>
      <c r="O262255" s="15"/>
    </row>
    <row r="262256" spans="7:15" s="29" customFormat="1" x14ac:dyDescent="0.3">
      <c r="G262256" s="15"/>
      <c r="H262256" s="15"/>
      <c r="I262256" s="15"/>
      <c r="K262256" s="15"/>
      <c r="M262256" s="15"/>
      <c r="N262256" s="30"/>
      <c r="O262256" s="15"/>
    </row>
    <row r="262257" spans="7:15" s="29" customFormat="1" x14ac:dyDescent="0.3">
      <c r="G262257" s="15"/>
      <c r="H262257" s="15"/>
      <c r="I262257" s="15"/>
      <c r="K262257" s="15"/>
      <c r="M262257" s="15"/>
      <c r="N262257" s="30"/>
      <c r="O262257" s="15"/>
    </row>
    <row r="262258" spans="7:15" s="29" customFormat="1" x14ac:dyDescent="0.3">
      <c r="G262258" s="15"/>
      <c r="H262258" s="15"/>
      <c r="I262258" s="15"/>
      <c r="K262258" s="15"/>
      <c r="M262258" s="15"/>
      <c r="N262258" s="30"/>
      <c r="O262258" s="15"/>
    </row>
    <row r="262259" spans="7:15" s="29" customFormat="1" x14ac:dyDescent="0.3">
      <c r="G262259" s="15"/>
      <c r="H262259" s="15"/>
      <c r="I262259" s="15"/>
      <c r="K262259" s="15"/>
      <c r="M262259" s="15"/>
      <c r="N262259" s="30"/>
      <c r="O262259" s="15"/>
    </row>
    <row r="262260" spans="7:15" s="29" customFormat="1" x14ac:dyDescent="0.3">
      <c r="G262260" s="15"/>
      <c r="H262260" s="15"/>
      <c r="I262260" s="15"/>
      <c r="K262260" s="15"/>
      <c r="M262260" s="15"/>
      <c r="N262260" s="30"/>
      <c r="O262260" s="15"/>
    </row>
    <row r="262261" spans="7:15" s="29" customFormat="1" x14ac:dyDescent="0.3">
      <c r="G262261" s="15"/>
      <c r="H262261" s="15"/>
      <c r="I262261" s="15"/>
      <c r="K262261" s="15"/>
      <c r="M262261" s="15"/>
      <c r="N262261" s="30"/>
      <c r="O262261" s="15"/>
    </row>
    <row r="262262" spans="7:15" s="29" customFormat="1" x14ac:dyDescent="0.3">
      <c r="G262262" s="15"/>
      <c r="H262262" s="15"/>
      <c r="I262262" s="15"/>
      <c r="K262262" s="15"/>
      <c r="M262262" s="15"/>
      <c r="N262262" s="30"/>
      <c r="O262262" s="15"/>
    </row>
    <row r="262263" spans="7:15" s="29" customFormat="1" x14ac:dyDescent="0.3">
      <c r="G262263" s="15"/>
      <c r="H262263" s="15"/>
      <c r="I262263" s="15"/>
      <c r="K262263" s="15"/>
      <c r="M262263" s="15"/>
      <c r="N262263" s="30"/>
      <c r="O262263" s="15"/>
    </row>
    <row r="262264" spans="7:15" s="29" customFormat="1" x14ac:dyDescent="0.3">
      <c r="G262264" s="15"/>
      <c r="H262264" s="15"/>
      <c r="I262264" s="15"/>
      <c r="K262264" s="15"/>
      <c r="M262264" s="15"/>
      <c r="N262264" s="30"/>
      <c r="O262264" s="15"/>
    </row>
    <row r="262265" spans="7:15" s="29" customFormat="1" x14ac:dyDescent="0.3">
      <c r="G262265" s="15"/>
      <c r="H262265" s="15"/>
      <c r="I262265" s="15"/>
      <c r="K262265" s="15"/>
      <c r="M262265" s="15"/>
      <c r="N262265" s="30"/>
      <c r="O262265" s="15"/>
    </row>
    <row r="262266" spans="7:15" s="29" customFormat="1" x14ac:dyDescent="0.3">
      <c r="G262266" s="15"/>
      <c r="H262266" s="15"/>
      <c r="I262266" s="15"/>
      <c r="K262266" s="15"/>
      <c r="M262266" s="15"/>
      <c r="N262266" s="30"/>
      <c r="O262266" s="15"/>
    </row>
    <row r="262267" spans="7:15" s="29" customFormat="1" x14ac:dyDescent="0.3">
      <c r="G262267" s="15"/>
      <c r="H262267" s="15"/>
      <c r="I262267" s="15"/>
      <c r="K262267" s="15"/>
      <c r="M262267" s="15"/>
      <c r="N262267" s="30"/>
      <c r="O262267" s="15"/>
    </row>
    <row r="262268" spans="7:15" s="29" customFormat="1" x14ac:dyDescent="0.3">
      <c r="G262268" s="15"/>
      <c r="H262268" s="15"/>
      <c r="I262268" s="15"/>
      <c r="K262268" s="15"/>
      <c r="M262268" s="15"/>
      <c r="N262268" s="30"/>
      <c r="O262268" s="15"/>
    </row>
    <row r="262269" spans="7:15" s="29" customFormat="1" x14ac:dyDescent="0.3">
      <c r="G262269" s="15"/>
      <c r="H262269" s="15"/>
      <c r="I262269" s="15"/>
      <c r="K262269" s="15"/>
      <c r="M262269" s="15"/>
      <c r="N262269" s="30"/>
      <c r="O262269" s="15"/>
    </row>
    <row r="262270" spans="7:15" s="29" customFormat="1" x14ac:dyDescent="0.3">
      <c r="G262270" s="15"/>
      <c r="H262270" s="15"/>
      <c r="I262270" s="15"/>
      <c r="K262270" s="15"/>
      <c r="M262270" s="15"/>
      <c r="N262270" s="30"/>
      <c r="O262270" s="15"/>
    </row>
    <row r="262271" spans="7:15" s="29" customFormat="1" x14ac:dyDescent="0.3">
      <c r="G262271" s="15"/>
      <c r="H262271" s="15"/>
      <c r="I262271" s="15"/>
      <c r="K262271" s="15"/>
      <c r="M262271" s="15"/>
      <c r="N262271" s="30"/>
      <c r="O262271" s="15"/>
    </row>
    <row r="262272" spans="7:15" s="29" customFormat="1" x14ac:dyDescent="0.3">
      <c r="G262272" s="15"/>
      <c r="H262272" s="15"/>
      <c r="I262272" s="15"/>
      <c r="K262272" s="15"/>
      <c r="M262272" s="15"/>
      <c r="N262272" s="30"/>
      <c r="O262272" s="15"/>
    </row>
    <row r="262273" spans="7:15" s="29" customFormat="1" x14ac:dyDescent="0.3">
      <c r="G262273" s="15"/>
      <c r="H262273" s="15"/>
      <c r="I262273" s="15"/>
      <c r="K262273" s="15"/>
      <c r="M262273" s="15"/>
      <c r="N262273" s="30"/>
      <c r="O262273" s="15"/>
    </row>
    <row r="262274" spans="7:15" s="29" customFormat="1" x14ac:dyDescent="0.3">
      <c r="G262274" s="15"/>
      <c r="H262274" s="15"/>
      <c r="I262274" s="15"/>
      <c r="K262274" s="15"/>
      <c r="M262274" s="15"/>
      <c r="N262274" s="30"/>
      <c r="O262274" s="15"/>
    </row>
    <row r="262275" spans="7:15" s="29" customFormat="1" x14ac:dyDescent="0.3">
      <c r="G262275" s="15"/>
      <c r="H262275" s="15"/>
      <c r="I262275" s="15"/>
      <c r="K262275" s="15"/>
      <c r="M262275" s="15"/>
      <c r="N262275" s="30"/>
      <c r="O262275" s="15"/>
    </row>
    <row r="262276" spans="7:15" s="29" customFormat="1" x14ac:dyDescent="0.3">
      <c r="G262276" s="15"/>
      <c r="H262276" s="15"/>
      <c r="I262276" s="15"/>
      <c r="K262276" s="15"/>
      <c r="M262276" s="15"/>
      <c r="N262276" s="30"/>
      <c r="O262276" s="15"/>
    </row>
    <row r="262277" spans="7:15" s="29" customFormat="1" x14ac:dyDescent="0.3">
      <c r="G262277" s="15"/>
      <c r="H262277" s="15"/>
      <c r="I262277" s="15"/>
      <c r="K262277" s="15"/>
      <c r="M262277" s="15"/>
      <c r="N262277" s="30"/>
      <c r="O262277" s="15"/>
    </row>
    <row r="262278" spans="7:15" s="29" customFormat="1" x14ac:dyDescent="0.3">
      <c r="G262278" s="15"/>
      <c r="H262278" s="15"/>
      <c r="I262278" s="15"/>
      <c r="K262278" s="15"/>
      <c r="M262278" s="15"/>
      <c r="N262278" s="30"/>
      <c r="O262278" s="15"/>
    </row>
    <row r="262279" spans="7:15" s="29" customFormat="1" x14ac:dyDescent="0.3">
      <c r="G262279" s="15"/>
      <c r="H262279" s="15"/>
      <c r="I262279" s="15"/>
      <c r="K262279" s="15"/>
      <c r="M262279" s="15"/>
      <c r="N262279" s="30"/>
      <c r="O262279" s="15"/>
    </row>
    <row r="262280" spans="7:15" s="29" customFormat="1" x14ac:dyDescent="0.3">
      <c r="G262280" s="15"/>
      <c r="H262280" s="15"/>
      <c r="I262280" s="15"/>
      <c r="K262280" s="15"/>
      <c r="M262280" s="15"/>
      <c r="N262280" s="30"/>
      <c r="O262280" s="15"/>
    </row>
    <row r="262281" spans="7:15" s="29" customFormat="1" x14ac:dyDescent="0.3">
      <c r="G262281" s="15"/>
      <c r="H262281" s="15"/>
      <c r="I262281" s="15"/>
      <c r="K262281" s="15"/>
      <c r="M262281" s="15"/>
      <c r="N262281" s="30"/>
      <c r="O262281" s="15"/>
    </row>
    <row r="262282" spans="7:15" s="29" customFormat="1" x14ac:dyDescent="0.3">
      <c r="G262282" s="15"/>
      <c r="H262282" s="15"/>
      <c r="I262282" s="15"/>
      <c r="K262282" s="15"/>
      <c r="M262282" s="15"/>
      <c r="N262282" s="30"/>
      <c r="O262282" s="15"/>
    </row>
    <row r="262283" spans="7:15" s="29" customFormat="1" x14ac:dyDescent="0.3">
      <c r="G262283" s="15"/>
      <c r="H262283" s="15"/>
      <c r="I262283" s="15"/>
      <c r="K262283" s="15"/>
      <c r="M262283" s="15"/>
      <c r="N262283" s="30"/>
      <c r="O262283" s="15"/>
    </row>
    <row r="262284" spans="7:15" s="29" customFormat="1" x14ac:dyDescent="0.3">
      <c r="G262284" s="15"/>
      <c r="H262284" s="15"/>
      <c r="I262284" s="15"/>
      <c r="K262284" s="15"/>
      <c r="M262284" s="15"/>
      <c r="N262284" s="30"/>
      <c r="O262284" s="15"/>
    </row>
    <row r="262285" spans="7:15" s="29" customFormat="1" x14ac:dyDescent="0.3">
      <c r="G262285" s="15"/>
      <c r="H262285" s="15"/>
      <c r="I262285" s="15"/>
      <c r="K262285" s="15"/>
      <c r="M262285" s="15"/>
      <c r="N262285" s="30"/>
      <c r="O262285" s="15"/>
    </row>
    <row r="262286" spans="7:15" s="29" customFormat="1" x14ac:dyDescent="0.3">
      <c r="G262286" s="15"/>
      <c r="H262286" s="15"/>
      <c r="I262286" s="15"/>
      <c r="K262286" s="15"/>
      <c r="M262286" s="15"/>
      <c r="N262286" s="30"/>
      <c r="O262286" s="15"/>
    </row>
    <row r="262287" spans="7:15" s="29" customFormat="1" x14ac:dyDescent="0.3">
      <c r="G262287" s="15"/>
      <c r="H262287" s="15"/>
      <c r="I262287" s="15"/>
      <c r="K262287" s="15"/>
      <c r="M262287" s="15"/>
      <c r="N262287" s="30"/>
      <c r="O262287" s="15"/>
    </row>
    <row r="262288" spans="7:15" s="29" customFormat="1" x14ac:dyDescent="0.3">
      <c r="G262288" s="15"/>
      <c r="H262288" s="15"/>
      <c r="I262288" s="15"/>
      <c r="K262288" s="15"/>
      <c r="M262288" s="15"/>
      <c r="N262288" s="30"/>
      <c r="O262288" s="15"/>
    </row>
    <row r="262289" spans="7:15" s="29" customFormat="1" x14ac:dyDescent="0.3">
      <c r="G262289" s="15"/>
      <c r="H262289" s="15"/>
      <c r="I262289" s="15"/>
      <c r="K262289" s="15"/>
      <c r="M262289" s="15"/>
      <c r="N262289" s="30"/>
      <c r="O262289" s="15"/>
    </row>
    <row r="262290" spans="7:15" s="29" customFormat="1" x14ac:dyDescent="0.3">
      <c r="G262290" s="15"/>
      <c r="H262290" s="15"/>
      <c r="I262290" s="15"/>
      <c r="K262290" s="15"/>
      <c r="M262290" s="15"/>
      <c r="N262290" s="30"/>
      <c r="O262290" s="15"/>
    </row>
    <row r="262291" spans="7:15" s="29" customFormat="1" x14ac:dyDescent="0.3">
      <c r="G262291" s="15"/>
      <c r="H262291" s="15"/>
      <c r="I262291" s="15"/>
      <c r="K262291" s="15"/>
      <c r="M262291" s="15"/>
      <c r="N262291" s="30"/>
      <c r="O262291" s="15"/>
    </row>
    <row r="262292" spans="7:15" s="29" customFormat="1" x14ac:dyDescent="0.3">
      <c r="G262292" s="15"/>
      <c r="H262292" s="15"/>
      <c r="I262292" s="15"/>
      <c r="K262292" s="15"/>
      <c r="M262292" s="15"/>
      <c r="N262292" s="30"/>
      <c r="O262292" s="15"/>
    </row>
    <row r="262293" spans="7:15" s="29" customFormat="1" x14ac:dyDescent="0.3">
      <c r="G262293" s="15"/>
      <c r="H262293" s="15"/>
      <c r="I262293" s="15"/>
      <c r="K262293" s="15"/>
      <c r="M262293" s="15"/>
      <c r="N262293" s="30"/>
      <c r="O262293" s="15"/>
    </row>
    <row r="262294" spans="7:15" s="29" customFormat="1" x14ac:dyDescent="0.3">
      <c r="G262294" s="15"/>
      <c r="H262294" s="15"/>
      <c r="I262294" s="15"/>
      <c r="K262294" s="15"/>
      <c r="M262294" s="15"/>
      <c r="N262294" s="30"/>
      <c r="O262294" s="15"/>
    </row>
    <row r="262295" spans="7:15" s="29" customFormat="1" x14ac:dyDescent="0.3">
      <c r="G262295" s="15"/>
      <c r="H262295" s="15"/>
      <c r="I262295" s="15"/>
      <c r="K262295" s="15"/>
      <c r="M262295" s="15"/>
      <c r="N262295" s="30"/>
      <c r="O262295" s="15"/>
    </row>
    <row r="262296" spans="7:15" s="29" customFormat="1" x14ac:dyDescent="0.3">
      <c r="G262296" s="15"/>
      <c r="H262296" s="15"/>
      <c r="I262296" s="15"/>
      <c r="K262296" s="15"/>
      <c r="M262296" s="15"/>
      <c r="N262296" s="30"/>
      <c r="O262296" s="15"/>
    </row>
    <row r="262297" spans="7:15" s="29" customFormat="1" x14ac:dyDescent="0.3">
      <c r="G262297" s="15"/>
      <c r="H262297" s="15"/>
      <c r="I262297" s="15"/>
      <c r="K262297" s="15"/>
      <c r="M262297" s="15"/>
      <c r="N262297" s="30"/>
      <c r="O262297" s="15"/>
    </row>
    <row r="262298" spans="7:15" s="29" customFormat="1" x14ac:dyDescent="0.3">
      <c r="G262298" s="15"/>
      <c r="H262298" s="15"/>
      <c r="I262298" s="15"/>
      <c r="K262298" s="15"/>
      <c r="M262298" s="15"/>
      <c r="N262298" s="30"/>
      <c r="O262298" s="15"/>
    </row>
    <row r="262299" spans="7:15" s="29" customFormat="1" x14ac:dyDescent="0.3">
      <c r="G262299" s="15"/>
      <c r="H262299" s="15"/>
      <c r="I262299" s="15"/>
      <c r="K262299" s="15"/>
      <c r="M262299" s="15"/>
      <c r="N262299" s="30"/>
      <c r="O262299" s="15"/>
    </row>
    <row r="262300" spans="7:15" s="29" customFormat="1" x14ac:dyDescent="0.3">
      <c r="G262300" s="15"/>
      <c r="H262300" s="15"/>
      <c r="I262300" s="15"/>
      <c r="K262300" s="15"/>
      <c r="M262300" s="15"/>
      <c r="N262300" s="30"/>
      <c r="O262300" s="15"/>
    </row>
    <row r="262301" spans="7:15" s="29" customFormat="1" x14ac:dyDescent="0.3">
      <c r="G262301" s="15"/>
      <c r="H262301" s="15"/>
      <c r="I262301" s="15"/>
      <c r="K262301" s="15"/>
      <c r="M262301" s="15"/>
      <c r="N262301" s="30"/>
      <c r="O262301" s="15"/>
    </row>
    <row r="262302" spans="7:15" s="29" customFormat="1" x14ac:dyDescent="0.3">
      <c r="G262302" s="15"/>
      <c r="H262302" s="15"/>
      <c r="I262302" s="15"/>
      <c r="K262302" s="15"/>
      <c r="M262302" s="15"/>
      <c r="N262302" s="30"/>
      <c r="O262302" s="15"/>
    </row>
    <row r="262303" spans="7:15" s="29" customFormat="1" x14ac:dyDescent="0.3">
      <c r="G262303" s="15"/>
      <c r="H262303" s="15"/>
      <c r="I262303" s="15"/>
      <c r="K262303" s="15"/>
      <c r="M262303" s="15"/>
      <c r="N262303" s="30"/>
      <c r="O262303" s="15"/>
    </row>
    <row r="262304" spans="7:15" s="29" customFormat="1" x14ac:dyDescent="0.3">
      <c r="G262304" s="15"/>
      <c r="H262304" s="15"/>
      <c r="I262304" s="15"/>
      <c r="K262304" s="15"/>
      <c r="M262304" s="15"/>
      <c r="N262304" s="30"/>
      <c r="O262304" s="15"/>
    </row>
    <row r="262305" spans="7:15" s="29" customFormat="1" x14ac:dyDescent="0.3">
      <c r="G262305" s="15"/>
      <c r="H262305" s="15"/>
      <c r="I262305" s="15"/>
      <c r="K262305" s="15"/>
      <c r="M262305" s="15"/>
      <c r="N262305" s="30"/>
      <c r="O262305" s="15"/>
    </row>
    <row r="262306" spans="7:15" s="29" customFormat="1" x14ac:dyDescent="0.3">
      <c r="G262306" s="15"/>
      <c r="H262306" s="15"/>
      <c r="I262306" s="15"/>
      <c r="K262306" s="15"/>
      <c r="M262306" s="15"/>
      <c r="N262306" s="30"/>
      <c r="O262306" s="15"/>
    </row>
    <row r="262307" spans="7:15" s="29" customFormat="1" x14ac:dyDescent="0.3">
      <c r="G262307" s="15"/>
      <c r="H262307" s="15"/>
      <c r="I262307" s="15"/>
      <c r="K262307" s="15"/>
      <c r="M262307" s="15"/>
      <c r="N262307" s="30"/>
      <c r="O262307" s="15"/>
    </row>
    <row r="262308" spans="7:15" s="29" customFormat="1" x14ac:dyDescent="0.3">
      <c r="G262308" s="15"/>
      <c r="H262308" s="15"/>
      <c r="I262308" s="15"/>
      <c r="K262308" s="15"/>
      <c r="M262308" s="15"/>
      <c r="N262308" s="30"/>
      <c r="O262308" s="15"/>
    </row>
    <row r="262309" spans="7:15" s="29" customFormat="1" x14ac:dyDescent="0.3">
      <c r="G262309" s="15"/>
      <c r="H262309" s="15"/>
      <c r="I262309" s="15"/>
      <c r="K262309" s="15"/>
      <c r="M262309" s="15"/>
      <c r="N262309" s="30"/>
      <c r="O262309" s="15"/>
    </row>
    <row r="262310" spans="7:15" s="29" customFormat="1" x14ac:dyDescent="0.3">
      <c r="G262310" s="15"/>
      <c r="H262310" s="15"/>
      <c r="I262310" s="15"/>
      <c r="K262310" s="15"/>
      <c r="M262310" s="15"/>
      <c r="N262310" s="30"/>
      <c r="O262310" s="15"/>
    </row>
    <row r="262311" spans="7:15" s="29" customFormat="1" x14ac:dyDescent="0.3">
      <c r="G262311" s="15"/>
      <c r="H262311" s="15"/>
      <c r="I262311" s="15"/>
      <c r="K262311" s="15"/>
      <c r="M262311" s="15"/>
      <c r="N262311" s="30"/>
      <c r="O262311" s="15"/>
    </row>
    <row r="262312" spans="7:15" s="29" customFormat="1" x14ac:dyDescent="0.3">
      <c r="G262312" s="15"/>
      <c r="H262312" s="15"/>
      <c r="I262312" s="15"/>
      <c r="K262312" s="15"/>
      <c r="M262312" s="15"/>
      <c r="N262312" s="30"/>
      <c r="O262312" s="15"/>
    </row>
    <row r="262313" spans="7:15" s="29" customFormat="1" x14ac:dyDescent="0.3">
      <c r="G262313" s="15"/>
      <c r="H262313" s="15"/>
      <c r="I262313" s="15"/>
      <c r="K262313" s="15"/>
      <c r="M262313" s="15"/>
      <c r="N262313" s="30"/>
      <c r="O262313" s="15"/>
    </row>
    <row r="262314" spans="7:15" s="29" customFormat="1" x14ac:dyDescent="0.3">
      <c r="G262314" s="15"/>
      <c r="H262314" s="15"/>
      <c r="I262314" s="15"/>
      <c r="K262314" s="15"/>
      <c r="M262314" s="15"/>
      <c r="N262314" s="30"/>
      <c r="O262314" s="15"/>
    </row>
    <row r="262315" spans="7:15" s="29" customFormat="1" x14ac:dyDescent="0.3">
      <c r="G262315" s="15"/>
      <c r="H262315" s="15"/>
      <c r="I262315" s="15"/>
      <c r="K262315" s="15"/>
      <c r="M262315" s="15"/>
      <c r="N262315" s="30"/>
      <c r="O262315" s="15"/>
    </row>
    <row r="262316" spans="7:15" s="29" customFormat="1" x14ac:dyDescent="0.3">
      <c r="G262316" s="15"/>
      <c r="H262316" s="15"/>
      <c r="I262316" s="15"/>
      <c r="K262316" s="15"/>
      <c r="M262316" s="15"/>
      <c r="N262316" s="30"/>
      <c r="O262316" s="15"/>
    </row>
    <row r="262317" spans="7:15" s="29" customFormat="1" x14ac:dyDescent="0.3">
      <c r="G262317" s="15"/>
      <c r="H262317" s="15"/>
      <c r="I262317" s="15"/>
      <c r="K262317" s="15"/>
      <c r="M262317" s="15"/>
      <c r="N262317" s="30"/>
      <c r="O262317" s="15"/>
    </row>
    <row r="262318" spans="7:15" s="29" customFormat="1" x14ac:dyDescent="0.3">
      <c r="G262318" s="15"/>
      <c r="H262318" s="15"/>
      <c r="I262318" s="15"/>
      <c r="K262318" s="15"/>
      <c r="M262318" s="15"/>
      <c r="N262318" s="30"/>
      <c r="O262318" s="15"/>
    </row>
    <row r="262319" spans="7:15" s="29" customFormat="1" x14ac:dyDescent="0.3">
      <c r="G262319" s="15"/>
      <c r="H262319" s="15"/>
      <c r="I262319" s="15"/>
      <c r="K262319" s="15"/>
      <c r="M262319" s="15"/>
      <c r="N262319" s="30"/>
      <c r="O262319" s="15"/>
    </row>
    <row r="262320" spans="7:15" s="29" customFormat="1" x14ac:dyDescent="0.3">
      <c r="G262320" s="15"/>
      <c r="H262320" s="15"/>
      <c r="I262320" s="15"/>
      <c r="K262320" s="15"/>
      <c r="M262320" s="15"/>
      <c r="N262320" s="30"/>
      <c r="O262320" s="15"/>
    </row>
    <row r="262321" spans="7:15" s="29" customFormat="1" x14ac:dyDescent="0.3">
      <c r="G262321" s="15"/>
      <c r="H262321" s="15"/>
      <c r="I262321" s="15"/>
      <c r="K262321" s="15"/>
      <c r="M262321" s="15"/>
      <c r="N262321" s="30"/>
      <c r="O262321" s="15"/>
    </row>
    <row r="262322" spans="7:15" s="29" customFormat="1" x14ac:dyDescent="0.3">
      <c r="G262322" s="15"/>
      <c r="H262322" s="15"/>
      <c r="I262322" s="15"/>
      <c r="K262322" s="15"/>
      <c r="M262322" s="15"/>
      <c r="N262322" s="30"/>
      <c r="O262322" s="15"/>
    </row>
    <row r="262323" spans="7:15" s="29" customFormat="1" x14ac:dyDescent="0.3">
      <c r="G262323" s="15"/>
      <c r="H262323" s="15"/>
      <c r="I262323" s="15"/>
      <c r="K262323" s="15"/>
      <c r="M262323" s="15"/>
      <c r="N262323" s="30"/>
      <c r="O262323" s="15"/>
    </row>
    <row r="262324" spans="7:15" s="29" customFormat="1" x14ac:dyDescent="0.3">
      <c r="G262324" s="15"/>
      <c r="H262324" s="15"/>
      <c r="I262324" s="15"/>
      <c r="K262324" s="15"/>
      <c r="M262324" s="15"/>
      <c r="N262324" s="30"/>
      <c r="O262324" s="15"/>
    </row>
    <row r="262325" spans="7:15" s="29" customFormat="1" x14ac:dyDescent="0.3">
      <c r="G262325" s="15"/>
      <c r="H262325" s="15"/>
      <c r="I262325" s="15"/>
      <c r="K262325" s="15"/>
      <c r="M262325" s="15"/>
      <c r="N262325" s="30"/>
      <c r="O262325" s="15"/>
    </row>
    <row r="262326" spans="7:15" s="29" customFormat="1" x14ac:dyDescent="0.3">
      <c r="G262326" s="15"/>
      <c r="H262326" s="15"/>
      <c r="I262326" s="15"/>
      <c r="K262326" s="15"/>
      <c r="M262326" s="15"/>
      <c r="N262326" s="30"/>
      <c r="O262326" s="15"/>
    </row>
    <row r="262327" spans="7:15" s="29" customFormat="1" x14ac:dyDescent="0.3">
      <c r="G262327" s="15"/>
      <c r="H262327" s="15"/>
      <c r="I262327" s="15"/>
      <c r="K262327" s="15"/>
      <c r="M262327" s="15"/>
      <c r="N262327" s="30"/>
      <c r="O262327" s="15"/>
    </row>
    <row r="262328" spans="7:15" s="29" customFormat="1" x14ac:dyDescent="0.3">
      <c r="G262328" s="15"/>
      <c r="H262328" s="15"/>
      <c r="I262328" s="15"/>
      <c r="K262328" s="15"/>
      <c r="M262328" s="15"/>
      <c r="N262328" s="30"/>
      <c r="O262328" s="15"/>
    </row>
    <row r="262329" spans="7:15" s="29" customFormat="1" x14ac:dyDescent="0.3">
      <c r="G262329" s="15"/>
      <c r="H262329" s="15"/>
      <c r="I262329" s="15"/>
      <c r="K262329" s="15"/>
      <c r="M262329" s="15"/>
      <c r="N262329" s="30"/>
      <c r="O262329" s="15"/>
    </row>
    <row r="262330" spans="7:15" s="29" customFormat="1" x14ac:dyDescent="0.3">
      <c r="G262330" s="15"/>
      <c r="H262330" s="15"/>
      <c r="I262330" s="15"/>
      <c r="K262330" s="15"/>
      <c r="M262330" s="15"/>
      <c r="N262330" s="30"/>
      <c r="O262330" s="15"/>
    </row>
    <row r="262331" spans="7:15" s="29" customFormat="1" x14ac:dyDescent="0.3">
      <c r="G262331" s="15"/>
      <c r="H262331" s="15"/>
      <c r="I262331" s="15"/>
      <c r="K262331" s="15"/>
      <c r="M262331" s="15"/>
      <c r="N262331" s="30"/>
      <c r="O262331" s="15"/>
    </row>
    <row r="262332" spans="7:15" s="29" customFormat="1" x14ac:dyDescent="0.3">
      <c r="G262332" s="15"/>
      <c r="H262332" s="15"/>
      <c r="I262332" s="15"/>
      <c r="K262332" s="15"/>
      <c r="M262332" s="15"/>
      <c r="N262332" s="30"/>
      <c r="O262332" s="15"/>
    </row>
    <row r="262333" spans="7:15" s="29" customFormat="1" x14ac:dyDescent="0.3">
      <c r="G262333" s="15"/>
      <c r="H262333" s="15"/>
      <c r="I262333" s="15"/>
      <c r="K262333" s="15"/>
      <c r="M262333" s="15"/>
      <c r="N262333" s="30"/>
      <c r="O262333" s="15"/>
    </row>
    <row r="262334" spans="7:15" s="29" customFormat="1" x14ac:dyDescent="0.3">
      <c r="G262334" s="15"/>
      <c r="H262334" s="15"/>
      <c r="I262334" s="15"/>
      <c r="K262334" s="15"/>
      <c r="M262334" s="15"/>
      <c r="N262334" s="30"/>
      <c r="O262334" s="15"/>
    </row>
    <row r="262335" spans="7:15" s="29" customFormat="1" x14ac:dyDescent="0.3">
      <c r="G262335" s="15"/>
      <c r="H262335" s="15"/>
      <c r="I262335" s="15"/>
      <c r="K262335" s="15"/>
      <c r="M262335" s="15"/>
      <c r="N262335" s="30"/>
      <c r="O262335" s="15"/>
    </row>
    <row r="262336" spans="7:15" s="29" customFormat="1" x14ac:dyDescent="0.3">
      <c r="G262336" s="15"/>
      <c r="H262336" s="15"/>
      <c r="I262336" s="15"/>
      <c r="K262336" s="15"/>
      <c r="M262336" s="15"/>
      <c r="N262336" s="30"/>
      <c r="O262336" s="15"/>
    </row>
    <row r="262337" spans="7:15" s="29" customFormat="1" x14ac:dyDescent="0.3">
      <c r="G262337" s="15"/>
      <c r="H262337" s="15"/>
      <c r="I262337" s="15"/>
      <c r="K262337" s="15"/>
      <c r="M262337" s="15"/>
      <c r="N262337" s="30"/>
      <c r="O262337" s="15"/>
    </row>
    <row r="262338" spans="7:15" s="29" customFormat="1" x14ac:dyDescent="0.3">
      <c r="G262338" s="15"/>
      <c r="H262338" s="15"/>
      <c r="I262338" s="15"/>
      <c r="K262338" s="15"/>
      <c r="M262338" s="15"/>
      <c r="N262338" s="30"/>
      <c r="O262338" s="15"/>
    </row>
    <row r="262339" spans="7:15" s="29" customFormat="1" x14ac:dyDescent="0.3">
      <c r="G262339" s="15"/>
      <c r="H262339" s="15"/>
      <c r="I262339" s="15"/>
      <c r="K262339" s="15"/>
      <c r="M262339" s="15"/>
      <c r="N262339" s="30"/>
      <c r="O262339" s="15"/>
    </row>
    <row r="262340" spans="7:15" s="29" customFormat="1" x14ac:dyDescent="0.3">
      <c r="G262340" s="15"/>
      <c r="H262340" s="15"/>
      <c r="I262340" s="15"/>
      <c r="K262340" s="15"/>
      <c r="M262340" s="15"/>
      <c r="N262340" s="30"/>
      <c r="O262340" s="15"/>
    </row>
    <row r="262341" spans="7:15" s="29" customFormat="1" x14ac:dyDescent="0.3">
      <c r="G262341" s="15"/>
      <c r="H262341" s="15"/>
      <c r="I262341" s="15"/>
      <c r="K262341" s="15"/>
      <c r="M262341" s="15"/>
      <c r="N262341" s="30"/>
      <c r="O262341" s="15"/>
    </row>
    <row r="262342" spans="7:15" s="29" customFormat="1" x14ac:dyDescent="0.3">
      <c r="G262342" s="15"/>
      <c r="H262342" s="15"/>
      <c r="I262342" s="15"/>
      <c r="K262342" s="15"/>
      <c r="M262342" s="15"/>
      <c r="N262342" s="30"/>
      <c r="O262342" s="15"/>
    </row>
    <row r="262343" spans="7:15" s="29" customFormat="1" x14ac:dyDescent="0.3">
      <c r="G262343" s="15"/>
      <c r="H262343" s="15"/>
      <c r="I262343" s="15"/>
      <c r="K262343" s="15"/>
      <c r="M262343" s="15"/>
      <c r="N262343" s="30"/>
      <c r="O262343" s="15"/>
    </row>
    <row r="262344" spans="7:15" s="29" customFormat="1" x14ac:dyDescent="0.3">
      <c r="G262344" s="15"/>
      <c r="H262344" s="15"/>
      <c r="I262344" s="15"/>
      <c r="K262344" s="15"/>
      <c r="M262344" s="15"/>
      <c r="N262344" s="30"/>
      <c r="O262344" s="15"/>
    </row>
    <row r="262345" spans="7:15" s="29" customFormat="1" x14ac:dyDescent="0.3">
      <c r="G262345" s="15"/>
      <c r="H262345" s="15"/>
      <c r="I262345" s="15"/>
      <c r="K262345" s="15"/>
      <c r="M262345" s="15"/>
      <c r="N262345" s="30"/>
      <c r="O262345" s="15"/>
    </row>
    <row r="262346" spans="7:15" s="29" customFormat="1" x14ac:dyDescent="0.3">
      <c r="G262346" s="15"/>
      <c r="H262346" s="15"/>
      <c r="I262346" s="15"/>
      <c r="K262346" s="15"/>
      <c r="M262346" s="15"/>
      <c r="N262346" s="30"/>
      <c r="O262346" s="15"/>
    </row>
    <row r="262347" spans="7:15" s="29" customFormat="1" x14ac:dyDescent="0.3">
      <c r="G262347" s="15"/>
      <c r="H262347" s="15"/>
      <c r="I262347" s="15"/>
      <c r="K262347" s="15"/>
      <c r="M262347" s="15"/>
      <c r="N262347" s="30"/>
      <c r="O262347" s="15"/>
    </row>
    <row r="262348" spans="7:15" s="29" customFormat="1" x14ac:dyDescent="0.3">
      <c r="G262348" s="15"/>
      <c r="H262348" s="15"/>
      <c r="I262348" s="15"/>
      <c r="K262348" s="15"/>
      <c r="M262348" s="15"/>
      <c r="N262348" s="30"/>
      <c r="O262348" s="15"/>
    </row>
    <row r="262349" spans="7:15" s="29" customFormat="1" x14ac:dyDescent="0.3">
      <c r="G262349" s="15"/>
      <c r="H262349" s="15"/>
      <c r="I262349" s="15"/>
      <c r="K262349" s="15"/>
      <c r="M262349" s="15"/>
      <c r="N262349" s="30"/>
      <c r="O262349" s="15"/>
    </row>
    <row r="262350" spans="7:15" s="29" customFormat="1" x14ac:dyDescent="0.3">
      <c r="G262350" s="15"/>
      <c r="H262350" s="15"/>
      <c r="I262350" s="15"/>
      <c r="K262350" s="15"/>
      <c r="M262350" s="15"/>
      <c r="N262350" s="30"/>
      <c r="O262350" s="15"/>
    </row>
    <row r="262351" spans="7:15" s="29" customFormat="1" x14ac:dyDescent="0.3">
      <c r="G262351" s="15"/>
      <c r="H262351" s="15"/>
      <c r="I262351" s="15"/>
      <c r="K262351" s="15"/>
      <c r="M262351" s="15"/>
      <c r="N262351" s="30"/>
      <c r="O262351" s="15"/>
    </row>
    <row r="262352" spans="7:15" s="29" customFormat="1" x14ac:dyDescent="0.3">
      <c r="G262352" s="15"/>
      <c r="H262352" s="15"/>
      <c r="I262352" s="15"/>
      <c r="K262352" s="15"/>
      <c r="M262352" s="15"/>
      <c r="N262352" s="30"/>
      <c r="O262352" s="15"/>
    </row>
    <row r="262353" spans="7:15" s="29" customFormat="1" x14ac:dyDescent="0.3">
      <c r="G262353" s="15"/>
      <c r="H262353" s="15"/>
      <c r="I262353" s="15"/>
      <c r="K262353" s="15"/>
      <c r="M262353" s="15"/>
      <c r="N262353" s="30"/>
      <c r="O262353" s="15"/>
    </row>
    <row r="262354" spans="7:15" s="29" customFormat="1" x14ac:dyDescent="0.3">
      <c r="G262354" s="15"/>
      <c r="H262354" s="15"/>
      <c r="I262354" s="15"/>
      <c r="K262354" s="15"/>
      <c r="M262354" s="15"/>
      <c r="N262354" s="30"/>
      <c r="O262354" s="15"/>
    </row>
    <row r="262355" spans="7:15" s="29" customFormat="1" x14ac:dyDescent="0.3">
      <c r="G262355" s="15"/>
      <c r="H262355" s="15"/>
      <c r="I262355" s="15"/>
      <c r="K262355" s="15"/>
      <c r="M262355" s="15"/>
      <c r="N262355" s="30"/>
      <c r="O262355" s="15"/>
    </row>
    <row r="262356" spans="7:15" s="29" customFormat="1" x14ac:dyDescent="0.3">
      <c r="G262356" s="15"/>
      <c r="H262356" s="15"/>
      <c r="I262356" s="15"/>
      <c r="K262356" s="15"/>
      <c r="M262356" s="15"/>
      <c r="N262356" s="30"/>
      <c r="O262356" s="15"/>
    </row>
    <row r="262357" spans="7:15" s="29" customFormat="1" x14ac:dyDescent="0.3">
      <c r="G262357" s="15"/>
      <c r="H262357" s="15"/>
      <c r="I262357" s="15"/>
      <c r="K262357" s="15"/>
      <c r="M262357" s="15"/>
      <c r="N262357" s="30"/>
      <c r="O262357" s="15"/>
    </row>
    <row r="262358" spans="7:15" s="29" customFormat="1" x14ac:dyDescent="0.3">
      <c r="G262358" s="15"/>
      <c r="H262358" s="15"/>
      <c r="I262358" s="15"/>
      <c r="K262358" s="15"/>
      <c r="M262358" s="15"/>
      <c r="N262358" s="30"/>
      <c r="O262358" s="15"/>
    </row>
    <row r="262359" spans="7:15" s="29" customFormat="1" x14ac:dyDescent="0.3">
      <c r="G262359" s="15"/>
      <c r="H262359" s="15"/>
      <c r="I262359" s="15"/>
      <c r="K262359" s="15"/>
      <c r="M262359" s="15"/>
      <c r="N262359" s="30"/>
      <c r="O262359" s="15"/>
    </row>
    <row r="262360" spans="7:15" s="29" customFormat="1" x14ac:dyDescent="0.3">
      <c r="G262360" s="15"/>
      <c r="H262360" s="15"/>
      <c r="I262360" s="15"/>
      <c r="K262360" s="15"/>
      <c r="M262360" s="15"/>
      <c r="N262360" s="30"/>
      <c r="O262360" s="15"/>
    </row>
    <row r="262361" spans="7:15" s="29" customFormat="1" x14ac:dyDescent="0.3">
      <c r="G262361" s="15"/>
      <c r="H262361" s="15"/>
      <c r="I262361" s="15"/>
      <c r="K262361" s="15"/>
      <c r="M262361" s="15"/>
      <c r="N262361" s="30"/>
      <c r="O262361" s="15"/>
    </row>
    <row r="262362" spans="7:15" s="29" customFormat="1" x14ac:dyDescent="0.3">
      <c r="G262362" s="15"/>
      <c r="H262362" s="15"/>
      <c r="I262362" s="15"/>
      <c r="K262362" s="15"/>
      <c r="M262362" s="15"/>
      <c r="N262362" s="30"/>
      <c r="O262362" s="15"/>
    </row>
    <row r="262363" spans="7:15" s="29" customFormat="1" x14ac:dyDescent="0.3">
      <c r="G262363" s="15"/>
      <c r="H262363" s="15"/>
      <c r="I262363" s="15"/>
      <c r="K262363" s="15"/>
      <c r="M262363" s="15"/>
      <c r="N262363" s="30"/>
      <c r="O262363" s="15"/>
    </row>
    <row r="262364" spans="7:15" s="29" customFormat="1" x14ac:dyDescent="0.3">
      <c r="G262364" s="15"/>
      <c r="H262364" s="15"/>
      <c r="I262364" s="15"/>
      <c r="K262364" s="15"/>
      <c r="M262364" s="15"/>
      <c r="N262364" s="30"/>
      <c r="O262364" s="15"/>
    </row>
    <row r="262365" spans="7:15" s="29" customFormat="1" x14ac:dyDescent="0.3">
      <c r="G262365" s="15"/>
      <c r="H262365" s="15"/>
      <c r="I262365" s="15"/>
      <c r="K262365" s="15"/>
      <c r="M262365" s="15"/>
      <c r="N262365" s="30"/>
      <c r="O262365" s="15"/>
    </row>
    <row r="262366" spans="7:15" s="29" customFormat="1" x14ac:dyDescent="0.3">
      <c r="G262366" s="15"/>
      <c r="H262366" s="15"/>
      <c r="I262366" s="15"/>
      <c r="K262366" s="15"/>
      <c r="M262366" s="15"/>
      <c r="N262366" s="30"/>
      <c r="O262366" s="15"/>
    </row>
    <row r="262367" spans="7:15" s="29" customFormat="1" x14ac:dyDescent="0.3">
      <c r="G262367" s="15"/>
      <c r="H262367" s="15"/>
      <c r="I262367" s="15"/>
      <c r="K262367" s="15"/>
      <c r="M262367" s="15"/>
      <c r="N262367" s="30"/>
      <c r="O262367" s="15"/>
    </row>
    <row r="262368" spans="7:15" s="29" customFormat="1" x14ac:dyDescent="0.3">
      <c r="G262368" s="15"/>
      <c r="H262368" s="15"/>
      <c r="I262368" s="15"/>
      <c r="K262368" s="15"/>
      <c r="M262368" s="15"/>
      <c r="N262368" s="30"/>
      <c r="O262368" s="15"/>
    </row>
    <row r="262369" spans="7:15" s="29" customFormat="1" x14ac:dyDescent="0.3">
      <c r="G262369" s="15"/>
      <c r="H262369" s="15"/>
      <c r="I262369" s="15"/>
      <c r="K262369" s="15"/>
      <c r="M262369" s="15"/>
      <c r="N262369" s="30"/>
      <c r="O262369" s="15"/>
    </row>
    <row r="262370" spans="7:15" s="29" customFormat="1" x14ac:dyDescent="0.3">
      <c r="G262370" s="15"/>
      <c r="H262370" s="15"/>
      <c r="I262370" s="15"/>
      <c r="K262370" s="15"/>
      <c r="M262370" s="15"/>
      <c r="N262370" s="30"/>
      <c r="O262370" s="15"/>
    </row>
    <row r="262371" spans="7:15" s="29" customFormat="1" x14ac:dyDescent="0.3">
      <c r="G262371" s="15"/>
      <c r="H262371" s="15"/>
      <c r="I262371" s="15"/>
      <c r="K262371" s="15"/>
      <c r="M262371" s="15"/>
      <c r="N262371" s="30"/>
      <c r="O262371" s="15"/>
    </row>
    <row r="262372" spans="7:15" s="29" customFormat="1" x14ac:dyDescent="0.3">
      <c r="G262372" s="15"/>
      <c r="H262372" s="15"/>
      <c r="I262372" s="15"/>
      <c r="K262372" s="15"/>
      <c r="M262372" s="15"/>
      <c r="N262372" s="30"/>
      <c r="O262372" s="15"/>
    </row>
    <row r="262373" spans="7:15" s="29" customFormat="1" x14ac:dyDescent="0.3">
      <c r="G262373" s="15"/>
      <c r="H262373" s="15"/>
      <c r="I262373" s="15"/>
      <c r="K262373" s="15"/>
      <c r="M262373" s="15"/>
      <c r="N262373" s="30"/>
      <c r="O262373" s="15"/>
    </row>
    <row r="262374" spans="7:15" s="29" customFormat="1" x14ac:dyDescent="0.3">
      <c r="G262374" s="15"/>
      <c r="H262374" s="15"/>
      <c r="I262374" s="15"/>
      <c r="K262374" s="15"/>
      <c r="M262374" s="15"/>
      <c r="N262374" s="30"/>
      <c r="O262374" s="15"/>
    </row>
    <row r="262375" spans="7:15" s="29" customFormat="1" x14ac:dyDescent="0.3">
      <c r="G262375" s="15"/>
      <c r="H262375" s="15"/>
      <c r="I262375" s="15"/>
      <c r="K262375" s="15"/>
      <c r="M262375" s="15"/>
      <c r="N262375" s="30"/>
      <c r="O262375" s="15"/>
    </row>
    <row r="262376" spans="7:15" s="29" customFormat="1" x14ac:dyDescent="0.3">
      <c r="G262376" s="15"/>
      <c r="H262376" s="15"/>
      <c r="I262376" s="15"/>
      <c r="K262376" s="15"/>
      <c r="M262376" s="15"/>
      <c r="N262376" s="30"/>
      <c r="O262376" s="15"/>
    </row>
    <row r="262377" spans="7:15" s="29" customFormat="1" x14ac:dyDescent="0.3">
      <c r="G262377" s="15"/>
      <c r="H262377" s="15"/>
      <c r="I262377" s="15"/>
      <c r="K262377" s="15"/>
      <c r="M262377" s="15"/>
      <c r="N262377" s="30"/>
      <c r="O262377" s="15"/>
    </row>
    <row r="262378" spans="7:15" s="29" customFormat="1" x14ac:dyDescent="0.3">
      <c r="G262378" s="15"/>
      <c r="H262378" s="15"/>
      <c r="I262378" s="15"/>
      <c r="K262378" s="15"/>
      <c r="M262378" s="15"/>
      <c r="N262378" s="30"/>
      <c r="O262378" s="15"/>
    </row>
    <row r="262379" spans="7:15" s="29" customFormat="1" x14ac:dyDescent="0.3">
      <c r="G262379" s="15"/>
      <c r="H262379" s="15"/>
      <c r="I262379" s="15"/>
      <c r="K262379" s="15"/>
      <c r="M262379" s="15"/>
      <c r="N262379" s="30"/>
      <c r="O262379" s="15"/>
    </row>
    <row r="262380" spans="7:15" s="29" customFormat="1" x14ac:dyDescent="0.3">
      <c r="G262380" s="15"/>
      <c r="H262380" s="15"/>
      <c r="I262380" s="15"/>
      <c r="K262380" s="15"/>
      <c r="M262380" s="15"/>
      <c r="N262380" s="30"/>
      <c r="O262380" s="15"/>
    </row>
    <row r="262381" spans="7:15" s="29" customFormat="1" x14ac:dyDescent="0.3">
      <c r="G262381" s="15"/>
      <c r="H262381" s="15"/>
      <c r="I262381" s="15"/>
      <c r="K262381" s="15"/>
      <c r="M262381" s="15"/>
      <c r="N262381" s="30"/>
      <c r="O262381" s="15"/>
    </row>
    <row r="262382" spans="7:15" s="29" customFormat="1" x14ac:dyDescent="0.3">
      <c r="G262382" s="15"/>
      <c r="H262382" s="15"/>
      <c r="I262382" s="15"/>
      <c r="K262382" s="15"/>
      <c r="M262382" s="15"/>
      <c r="N262382" s="30"/>
      <c r="O262382" s="15"/>
    </row>
    <row r="262383" spans="7:15" s="29" customFormat="1" x14ac:dyDescent="0.3">
      <c r="G262383" s="15"/>
      <c r="H262383" s="15"/>
      <c r="I262383" s="15"/>
      <c r="K262383" s="15"/>
      <c r="M262383" s="15"/>
      <c r="N262383" s="30"/>
      <c r="O262383" s="15"/>
    </row>
    <row r="262384" spans="7:15" s="29" customFormat="1" x14ac:dyDescent="0.3">
      <c r="G262384" s="15"/>
      <c r="H262384" s="15"/>
      <c r="I262384" s="15"/>
      <c r="K262384" s="15"/>
      <c r="M262384" s="15"/>
      <c r="N262384" s="30"/>
      <c r="O262384" s="15"/>
    </row>
    <row r="262385" spans="7:15" s="29" customFormat="1" x14ac:dyDescent="0.3">
      <c r="G262385" s="15"/>
      <c r="H262385" s="15"/>
      <c r="I262385" s="15"/>
      <c r="K262385" s="15"/>
      <c r="M262385" s="15"/>
      <c r="N262385" s="30"/>
      <c r="O262385" s="15"/>
    </row>
    <row r="262386" spans="7:15" s="29" customFormat="1" x14ac:dyDescent="0.3">
      <c r="G262386" s="15"/>
      <c r="H262386" s="15"/>
      <c r="I262386" s="15"/>
      <c r="K262386" s="15"/>
      <c r="M262386" s="15"/>
      <c r="N262386" s="30"/>
      <c r="O262386" s="15"/>
    </row>
    <row r="262387" spans="7:15" s="29" customFormat="1" x14ac:dyDescent="0.3">
      <c r="G262387" s="15"/>
      <c r="H262387" s="15"/>
      <c r="I262387" s="15"/>
      <c r="K262387" s="15"/>
      <c r="M262387" s="15"/>
      <c r="N262387" s="30"/>
      <c r="O262387" s="15"/>
    </row>
    <row r="262388" spans="7:15" s="29" customFormat="1" x14ac:dyDescent="0.3">
      <c r="G262388" s="15"/>
      <c r="H262388" s="15"/>
      <c r="I262388" s="15"/>
      <c r="K262388" s="15"/>
      <c r="M262388" s="15"/>
      <c r="N262388" s="30"/>
      <c r="O262388" s="15"/>
    </row>
    <row r="262389" spans="7:15" s="29" customFormat="1" x14ac:dyDescent="0.3">
      <c r="G262389" s="15"/>
      <c r="H262389" s="15"/>
      <c r="I262389" s="15"/>
      <c r="K262389" s="15"/>
      <c r="M262389" s="15"/>
      <c r="N262389" s="30"/>
      <c r="O262389" s="15"/>
    </row>
    <row r="262390" spans="7:15" s="29" customFormat="1" x14ac:dyDescent="0.3">
      <c r="G262390" s="15"/>
      <c r="H262390" s="15"/>
      <c r="I262390" s="15"/>
      <c r="K262390" s="15"/>
      <c r="M262390" s="15"/>
      <c r="N262390" s="30"/>
      <c r="O262390" s="15"/>
    </row>
    <row r="262391" spans="7:15" s="29" customFormat="1" x14ac:dyDescent="0.3">
      <c r="G262391" s="15"/>
      <c r="H262391" s="15"/>
      <c r="I262391" s="15"/>
      <c r="K262391" s="15"/>
      <c r="M262391" s="15"/>
      <c r="N262391" s="30"/>
      <c r="O262391" s="15"/>
    </row>
    <row r="262392" spans="7:15" s="29" customFormat="1" x14ac:dyDescent="0.3">
      <c r="G262392" s="15"/>
      <c r="H262392" s="15"/>
      <c r="I262392" s="15"/>
      <c r="K262392" s="15"/>
      <c r="M262392" s="15"/>
      <c r="N262392" s="30"/>
      <c r="O262392" s="15"/>
    </row>
    <row r="262393" spans="7:15" s="29" customFormat="1" x14ac:dyDescent="0.3">
      <c r="G262393" s="15"/>
      <c r="H262393" s="15"/>
      <c r="I262393" s="15"/>
      <c r="K262393" s="15"/>
      <c r="M262393" s="15"/>
      <c r="N262393" s="30"/>
      <c r="O262393" s="15"/>
    </row>
    <row r="262394" spans="7:15" s="29" customFormat="1" x14ac:dyDescent="0.3">
      <c r="G262394" s="15"/>
      <c r="H262394" s="15"/>
      <c r="I262394" s="15"/>
      <c r="K262394" s="15"/>
      <c r="M262394" s="15"/>
      <c r="N262394" s="30"/>
      <c r="O262394" s="15"/>
    </row>
    <row r="262395" spans="7:15" s="29" customFormat="1" x14ac:dyDescent="0.3">
      <c r="G262395" s="15"/>
      <c r="H262395" s="15"/>
      <c r="I262395" s="15"/>
      <c r="K262395" s="15"/>
      <c r="M262395" s="15"/>
      <c r="N262395" s="30"/>
      <c r="O262395" s="15"/>
    </row>
    <row r="262396" spans="7:15" s="29" customFormat="1" x14ac:dyDescent="0.3">
      <c r="G262396" s="15"/>
      <c r="H262396" s="15"/>
      <c r="I262396" s="15"/>
      <c r="K262396" s="15"/>
      <c r="M262396" s="15"/>
      <c r="N262396" s="30"/>
      <c r="O262396" s="15"/>
    </row>
    <row r="262397" spans="7:15" s="29" customFormat="1" x14ac:dyDescent="0.3">
      <c r="G262397" s="15"/>
      <c r="H262397" s="15"/>
      <c r="I262397" s="15"/>
      <c r="K262397" s="15"/>
      <c r="M262397" s="15"/>
      <c r="N262397" s="30"/>
      <c r="O262397" s="15"/>
    </row>
    <row r="262398" spans="7:15" s="29" customFormat="1" x14ac:dyDescent="0.3">
      <c r="G262398" s="15"/>
      <c r="H262398" s="15"/>
      <c r="I262398" s="15"/>
      <c r="K262398" s="15"/>
      <c r="M262398" s="15"/>
      <c r="N262398" s="30"/>
      <c r="O262398" s="15"/>
    </row>
    <row r="262399" spans="7:15" s="29" customFormat="1" x14ac:dyDescent="0.3">
      <c r="G262399" s="15"/>
      <c r="H262399" s="15"/>
      <c r="I262399" s="15"/>
      <c r="K262399" s="15"/>
      <c r="M262399" s="15"/>
      <c r="N262399" s="30"/>
      <c r="O262399" s="15"/>
    </row>
    <row r="262400" spans="7:15" s="29" customFormat="1" x14ac:dyDescent="0.3">
      <c r="G262400" s="15"/>
      <c r="H262400" s="15"/>
      <c r="I262400" s="15"/>
      <c r="K262400" s="15"/>
      <c r="M262400" s="15"/>
      <c r="N262400" s="30"/>
      <c r="O262400" s="15"/>
    </row>
    <row r="262401" spans="7:15" s="29" customFormat="1" x14ac:dyDescent="0.3">
      <c r="G262401" s="15"/>
      <c r="H262401" s="15"/>
      <c r="I262401" s="15"/>
      <c r="K262401" s="15"/>
      <c r="M262401" s="15"/>
      <c r="N262401" s="30"/>
      <c r="O262401" s="15"/>
    </row>
    <row r="262402" spans="7:15" s="29" customFormat="1" x14ac:dyDescent="0.3">
      <c r="G262402" s="15"/>
      <c r="H262402" s="15"/>
      <c r="I262402" s="15"/>
      <c r="K262402" s="15"/>
      <c r="M262402" s="15"/>
      <c r="N262402" s="30"/>
      <c r="O262402" s="15"/>
    </row>
    <row r="262403" spans="7:15" s="29" customFormat="1" x14ac:dyDescent="0.3">
      <c r="G262403" s="15"/>
      <c r="H262403" s="15"/>
      <c r="I262403" s="15"/>
      <c r="K262403" s="15"/>
      <c r="M262403" s="15"/>
      <c r="N262403" s="30"/>
      <c r="O262403" s="15"/>
    </row>
    <row r="262404" spans="7:15" s="29" customFormat="1" x14ac:dyDescent="0.3">
      <c r="G262404" s="15"/>
      <c r="H262404" s="15"/>
      <c r="I262404" s="15"/>
      <c r="K262404" s="15"/>
      <c r="M262404" s="15"/>
      <c r="N262404" s="30"/>
      <c r="O262404" s="15"/>
    </row>
    <row r="262405" spans="7:15" s="29" customFormat="1" x14ac:dyDescent="0.3">
      <c r="G262405" s="15"/>
      <c r="H262405" s="15"/>
      <c r="I262405" s="15"/>
      <c r="K262405" s="15"/>
      <c r="M262405" s="15"/>
      <c r="N262405" s="30"/>
      <c r="O262405" s="15"/>
    </row>
    <row r="262406" spans="7:15" s="29" customFormat="1" x14ac:dyDescent="0.3">
      <c r="G262406" s="15"/>
      <c r="H262406" s="15"/>
      <c r="I262406" s="15"/>
      <c r="K262406" s="15"/>
      <c r="M262406" s="15"/>
      <c r="N262406" s="30"/>
      <c r="O262406" s="15"/>
    </row>
    <row r="262407" spans="7:15" s="29" customFormat="1" x14ac:dyDescent="0.3">
      <c r="G262407" s="15"/>
      <c r="H262407" s="15"/>
      <c r="I262407" s="15"/>
      <c r="K262407" s="15"/>
      <c r="M262407" s="15"/>
      <c r="N262407" s="30"/>
      <c r="O262407" s="15"/>
    </row>
    <row r="262408" spans="7:15" s="29" customFormat="1" x14ac:dyDescent="0.3">
      <c r="G262408" s="15"/>
      <c r="H262408" s="15"/>
      <c r="I262408" s="15"/>
      <c r="K262408" s="15"/>
      <c r="M262408" s="15"/>
      <c r="N262408" s="30"/>
      <c r="O262408" s="15"/>
    </row>
    <row r="262409" spans="7:15" s="29" customFormat="1" x14ac:dyDescent="0.3">
      <c r="G262409" s="15"/>
      <c r="H262409" s="15"/>
      <c r="I262409" s="15"/>
      <c r="K262409" s="15"/>
      <c r="M262409" s="15"/>
      <c r="N262409" s="30"/>
      <c r="O262409" s="15"/>
    </row>
    <row r="262410" spans="7:15" s="29" customFormat="1" x14ac:dyDescent="0.3">
      <c r="G262410" s="15"/>
      <c r="H262410" s="15"/>
      <c r="I262410" s="15"/>
      <c r="K262410" s="15"/>
      <c r="M262410" s="15"/>
      <c r="N262410" s="30"/>
      <c r="O262410" s="15"/>
    </row>
    <row r="262411" spans="7:15" s="29" customFormat="1" x14ac:dyDescent="0.3">
      <c r="G262411" s="15"/>
      <c r="H262411" s="15"/>
      <c r="I262411" s="15"/>
      <c r="K262411" s="15"/>
      <c r="M262411" s="15"/>
      <c r="N262411" s="30"/>
      <c r="O262411" s="15"/>
    </row>
    <row r="262412" spans="7:15" s="29" customFormat="1" x14ac:dyDescent="0.3">
      <c r="G262412" s="15"/>
      <c r="H262412" s="15"/>
      <c r="I262412" s="15"/>
      <c r="K262412" s="15"/>
      <c r="M262412" s="15"/>
      <c r="N262412" s="30"/>
      <c r="O262412" s="15"/>
    </row>
    <row r="262413" spans="7:15" s="29" customFormat="1" x14ac:dyDescent="0.3">
      <c r="G262413" s="15"/>
      <c r="H262413" s="15"/>
      <c r="I262413" s="15"/>
      <c r="K262413" s="15"/>
      <c r="M262413" s="15"/>
      <c r="N262413" s="30"/>
      <c r="O262413" s="15"/>
    </row>
    <row r="262414" spans="7:15" s="29" customFormat="1" x14ac:dyDescent="0.3">
      <c r="G262414" s="15"/>
      <c r="H262414" s="15"/>
      <c r="I262414" s="15"/>
      <c r="K262414" s="15"/>
      <c r="M262414" s="15"/>
      <c r="N262414" s="30"/>
      <c r="O262414" s="15"/>
    </row>
    <row r="262415" spans="7:15" s="29" customFormat="1" x14ac:dyDescent="0.3">
      <c r="G262415" s="15"/>
      <c r="H262415" s="15"/>
      <c r="I262415" s="15"/>
      <c r="K262415" s="15"/>
      <c r="M262415" s="15"/>
      <c r="N262415" s="30"/>
      <c r="O262415" s="15"/>
    </row>
    <row r="262416" spans="7:15" s="29" customFormat="1" x14ac:dyDescent="0.3">
      <c r="G262416" s="15"/>
      <c r="H262416" s="15"/>
      <c r="I262416" s="15"/>
      <c r="K262416" s="15"/>
      <c r="M262416" s="15"/>
      <c r="N262416" s="30"/>
      <c r="O262416" s="15"/>
    </row>
    <row r="262417" spans="7:15" s="29" customFormat="1" x14ac:dyDescent="0.3">
      <c r="G262417" s="15"/>
      <c r="H262417" s="15"/>
      <c r="I262417" s="15"/>
      <c r="K262417" s="15"/>
      <c r="M262417" s="15"/>
      <c r="N262417" s="30"/>
      <c r="O262417" s="15"/>
    </row>
    <row r="262418" spans="7:15" s="29" customFormat="1" x14ac:dyDescent="0.3">
      <c r="G262418" s="15"/>
      <c r="H262418" s="15"/>
      <c r="I262418" s="15"/>
      <c r="K262418" s="15"/>
      <c r="M262418" s="15"/>
      <c r="N262418" s="30"/>
      <c r="O262418" s="15"/>
    </row>
    <row r="262419" spans="7:15" s="29" customFormat="1" x14ac:dyDescent="0.3">
      <c r="G262419" s="15"/>
      <c r="H262419" s="15"/>
      <c r="I262419" s="15"/>
      <c r="K262419" s="15"/>
      <c r="M262419" s="15"/>
      <c r="N262419" s="30"/>
      <c r="O262419" s="15"/>
    </row>
    <row r="262420" spans="7:15" s="29" customFormat="1" x14ac:dyDescent="0.3">
      <c r="G262420" s="15"/>
      <c r="H262420" s="15"/>
      <c r="I262420" s="15"/>
      <c r="K262420" s="15"/>
      <c r="M262420" s="15"/>
      <c r="N262420" s="30"/>
      <c r="O262420" s="15"/>
    </row>
    <row r="262421" spans="7:15" s="29" customFormat="1" x14ac:dyDescent="0.3">
      <c r="G262421" s="15"/>
      <c r="H262421" s="15"/>
      <c r="I262421" s="15"/>
      <c r="K262421" s="15"/>
      <c r="M262421" s="15"/>
      <c r="N262421" s="30"/>
      <c r="O262421" s="15"/>
    </row>
    <row r="262422" spans="7:15" s="29" customFormat="1" x14ac:dyDescent="0.3">
      <c r="G262422" s="15"/>
      <c r="H262422" s="15"/>
      <c r="I262422" s="15"/>
      <c r="K262422" s="15"/>
      <c r="M262422" s="15"/>
      <c r="N262422" s="30"/>
      <c r="O262422" s="15"/>
    </row>
    <row r="262423" spans="7:15" s="29" customFormat="1" x14ac:dyDescent="0.3">
      <c r="G262423" s="15"/>
      <c r="H262423" s="15"/>
      <c r="I262423" s="15"/>
      <c r="K262423" s="15"/>
      <c r="M262423" s="15"/>
      <c r="N262423" s="30"/>
      <c r="O262423" s="15"/>
    </row>
    <row r="262424" spans="7:15" s="29" customFormat="1" x14ac:dyDescent="0.3">
      <c r="G262424" s="15"/>
      <c r="H262424" s="15"/>
      <c r="I262424" s="15"/>
      <c r="K262424" s="15"/>
      <c r="M262424" s="15"/>
      <c r="N262424" s="30"/>
      <c r="O262424" s="15"/>
    </row>
    <row r="262425" spans="7:15" s="29" customFormat="1" x14ac:dyDescent="0.3">
      <c r="G262425" s="15"/>
      <c r="H262425" s="15"/>
      <c r="I262425" s="15"/>
      <c r="K262425" s="15"/>
      <c r="M262425" s="15"/>
      <c r="N262425" s="30"/>
      <c r="O262425" s="15"/>
    </row>
    <row r="262426" spans="7:15" s="29" customFormat="1" x14ac:dyDescent="0.3">
      <c r="G262426" s="15"/>
      <c r="H262426" s="15"/>
      <c r="I262426" s="15"/>
      <c r="K262426" s="15"/>
      <c r="M262426" s="15"/>
      <c r="N262426" s="30"/>
      <c r="O262426" s="15"/>
    </row>
    <row r="262427" spans="7:15" s="29" customFormat="1" x14ac:dyDescent="0.3">
      <c r="G262427" s="15"/>
      <c r="H262427" s="15"/>
      <c r="I262427" s="15"/>
      <c r="K262427" s="15"/>
      <c r="M262427" s="15"/>
      <c r="N262427" s="30"/>
      <c r="O262427" s="15"/>
    </row>
    <row r="262428" spans="7:15" s="29" customFormat="1" x14ac:dyDescent="0.3">
      <c r="G262428" s="15"/>
      <c r="H262428" s="15"/>
      <c r="I262428" s="15"/>
      <c r="K262428" s="15"/>
      <c r="M262428" s="15"/>
      <c r="N262428" s="30"/>
      <c r="O262428" s="15"/>
    </row>
    <row r="262429" spans="7:15" s="29" customFormat="1" x14ac:dyDescent="0.3">
      <c r="G262429" s="15"/>
      <c r="H262429" s="15"/>
      <c r="I262429" s="15"/>
      <c r="K262429" s="15"/>
      <c r="M262429" s="15"/>
      <c r="N262429" s="30"/>
      <c r="O262429" s="15"/>
    </row>
    <row r="262430" spans="7:15" s="29" customFormat="1" x14ac:dyDescent="0.3">
      <c r="G262430" s="15"/>
      <c r="H262430" s="15"/>
      <c r="I262430" s="15"/>
      <c r="K262430" s="15"/>
      <c r="M262430" s="15"/>
      <c r="N262430" s="30"/>
      <c r="O262430" s="15"/>
    </row>
    <row r="262431" spans="7:15" s="29" customFormat="1" x14ac:dyDescent="0.3">
      <c r="G262431" s="15"/>
      <c r="H262431" s="15"/>
      <c r="I262431" s="15"/>
      <c r="K262431" s="15"/>
      <c r="M262431" s="15"/>
      <c r="N262431" s="30"/>
      <c r="O262431" s="15"/>
    </row>
    <row r="262432" spans="7:15" s="29" customFormat="1" x14ac:dyDescent="0.3">
      <c r="G262432" s="15"/>
      <c r="H262432" s="15"/>
      <c r="I262432" s="15"/>
      <c r="K262432" s="15"/>
      <c r="M262432" s="15"/>
      <c r="N262432" s="30"/>
      <c r="O262432" s="15"/>
    </row>
    <row r="262433" spans="7:15" s="29" customFormat="1" x14ac:dyDescent="0.3">
      <c r="G262433" s="15"/>
      <c r="H262433" s="15"/>
      <c r="I262433" s="15"/>
      <c r="K262433" s="15"/>
      <c r="M262433" s="15"/>
      <c r="N262433" s="30"/>
      <c r="O262433" s="15"/>
    </row>
    <row r="262434" spans="7:15" s="29" customFormat="1" x14ac:dyDescent="0.3">
      <c r="G262434" s="15"/>
      <c r="H262434" s="15"/>
      <c r="I262434" s="15"/>
      <c r="K262434" s="15"/>
      <c r="M262434" s="15"/>
      <c r="N262434" s="30"/>
      <c r="O262434" s="15"/>
    </row>
    <row r="262435" spans="7:15" s="29" customFormat="1" x14ac:dyDescent="0.3">
      <c r="G262435" s="15"/>
      <c r="H262435" s="15"/>
      <c r="I262435" s="15"/>
      <c r="K262435" s="15"/>
      <c r="M262435" s="15"/>
      <c r="N262435" s="30"/>
      <c r="O262435" s="15"/>
    </row>
    <row r="262436" spans="7:15" s="29" customFormat="1" x14ac:dyDescent="0.3">
      <c r="G262436" s="15"/>
      <c r="H262436" s="15"/>
      <c r="I262436" s="15"/>
      <c r="K262436" s="15"/>
      <c r="M262436" s="15"/>
      <c r="N262436" s="30"/>
      <c r="O262436" s="15"/>
    </row>
    <row r="262437" spans="7:15" s="29" customFormat="1" x14ac:dyDescent="0.3">
      <c r="G262437" s="15"/>
      <c r="H262437" s="15"/>
      <c r="I262437" s="15"/>
      <c r="K262437" s="15"/>
      <c r="M262437" s="15"/>
      <c r="N262437" s="30"/>
      <c r="O262437" s="15"/>
    </row>
    <row r="262438" spans="7:15" s="29" customFormat="1" x14ac:dyDescent="0.3">
      <c r="G262438" s="15"/>
      <c r="H262438" s="15"/>
      <c r="I262438" s="15"/>
      <c r="K262438" s="15"/>
      <c r="M262438" s="15"/>
      <c r="N262438" s="30"/>
      <c r="O262438" s="15"/>
    </row>
    <row r="262439" spans="7:15" s="29" customFormat="1" x14ac:dyDescent="0.3">
      <c r="G262439" s="15"/>
      <c r="H262439" s="15"/>
      <c r="I262439" s="15"/>
      <c r="K262439" s="15"/>
      <c r="M262439" s="15"/>
      <c r="N262439" s="30"/>
      <c r="O262439" s="15"/>
    </row>
    <row r="262440" spans="7:15" s="29" customFormat="1" x14ac:dyDescent="0.3">
      <c r="G262440" s="15"/>
      <c r="H262440" s="15"/>
      <c r="I262440" s="15"/>
      <c r="K262440" s="15"/>
      <c r="M262440" s="15"/>
      <c r="N262440" s="30"/>
      <c r="O262440" s="15"/>
    </row>
    <row r="262441" spans="7:15" s="29" customFormat="1" x14ac:dyDescent="0.3">
      <c r="G262441" s="15"/>
      <c r="H262441" s="15"/>
      <c r="I262441" s="15"/>
      <c r="K262441" s="15"/>
      <c r="M262441" s="15"/>
      <c r="N262441" s="30"/>
      <c r="O262441" s="15"/>
    </row>
    <row r="262442" spans="7:15" s="29" customFormat="1" x14ac:dyDescent="0.3">
      <c r="G262442" s="15"/>
      <c r="H262442" s="15"/>
      <c r="I262442" s="15"/>
      <c r="K262442" s="15"/>
      <c r="M262442" s="15"/>
      <c r="N262442" s="30"/>
      <c r="O262442" s="15"/>
    </row>
    <row r="262443" spans="7:15" s="29" customFormat="1" x14ac:dyDescent="0.3">
      <c r="G262443" s="15"/>
      <c r="H262443" s="15"/>
      <c r="I262443" s="15"/>
      <c r="K262443" s="15"/>
      <c r="M262443" s="15"/>
      <c r="N262443" s="30"/>
      <c r="O262443" s="15"/>
    </row>
    <row r="262444" spans="7:15" s="29" customFormat="1" x14ac:dyDescent="0.3">
      <c r="G262444" s="15"/>
      <c r="H262444" s="15"/>
      <c r="I262444" s="15"/>
      <c r="K262444" s="15"/>
      <c r="M262444" s="15"/>
      <c r="N262444" s="30"/>
      <c r="O262444" s="15"/>
    </row>
    <row r="262445" spans="7:15" s="29" customFormat="1" x14ac:dyDescent="0.3">
      <c r="G262445" s="15"/>
      <c r="H262445" s="15"/>
      <c r="I262445" s="15"/>
      <c r="K262445" s="15"/>
      <c r="M262445" s="15"/>
      <c r="N262445" s="30"/>
      <c r="O262445" s="15"/>
    </row>
    <row r="262446" spans="7:15" s="29" customFormat="1" x14ac:dyDescent="0.3">
      <c r="G262446" s="15"/>
      <c r="H262446" s="15"/>
      <c r="I262446" s="15"/>
      <c r="K262446" s="15"/>
      <c r="M262446" s="15"/>
      <c r="N262446" s="30"/>
      <c r="O262446" s="15"/>
    </row>
    <row r="262447" spans="7:15" s="29" customFormat="1" x14ac:dyDescent="0.3">
      <c r="G262447" s="15"/>
      <c r="H262447" s="15"/>
      <c r="I262447" s="15"/>
      <c r="K262447" s="15"/>
      <c r="M262447" s="15"/>
      <c r="N262447" s="30"/>
      <c r="O262447" s="15"/>
    </row>
    <row r="262448" spans="7:15" s="29" customFormat="1" x14ac:dyDescent="0.3">
      <c r="G262448" s="15"/>
      <c r="H262448" s="15"/>
      <c r="I262448" s="15"/>
      <c r="K262448" s="15"/>
      <c r="M262448" s="15"/>
      <c r="N262448" s="30"/>
      <c r="O262448" s="15"/>
    </row>
    <row r="262449" spans="7:15" s="29" customFormat="1" x14ac:dyDescent="0.3">
      <c r="G262449" s="15"/>
      <c r="H262449" s="15"/>
      <c r="I262449" s="15"/>
      <c r="K262449" s="15"/>
      <c r="M262449" s="15"/>
      <c r="N262449" s="30"/>
      <c r="O262449" s="15"/>
    </row>
    <row r="262450" spans="7:15" s="29" customFormat="1" x14ac:dyDescent="0.3">
      <c r="G262450" s="15"/>
      <c r="H262450" s="15"/>
      <c r="I262450" s="15"/>
      <c r="K262450" s="15"/>
      <c r="M262450" s="15"/>
      <c r="N262450" s="30"/>
      <c r="O262450" s="15"/>
    </row>
    <row r="262451" spans="7:15" s="29" customFormat="1" x14ac:dyDescent="0.3">
      <c r="G262451" s="15"/>
      <c r="H262451" s="15"/>
      <c r="I262451" s="15"/>
      <c r="K262451" s="15"/>
      <c r="M262451" s="15"/>
      <c r="N262451" s="30"/>
      <c r="O262451" s="15"/>
    </row>
    <row r="262452" spans="7:15" s="29" customFormat="1" x14ac:dyDescent="0.3">
      <c r="G262452" s="15"/>
      <c r="H262452" s="15"/>
      <c r="I262452" s="15"/>
      <c r="K262452" s="15"/>
      <c r="M262452" s="15"/>
      <c r="N262452" s="30"/>
      <c r="O262452" s="15"/>
    </row>
    <row r="262453" spans="7:15" s="29" customFormat="1" x14ac:dyDescent="0.3">
      <c r="G262453" s="15"/>
      <c r="H262453" s="15"/>
      <c r="I262453" s="15"/>
      <c r="K262453" s="15"/>
      <c r="M262453" s="15"/>
      <c r="N262453" s="30"/>
      <c r="O262453" s="15"/>
    </row>
    <row r="262454" spans="7:15" s="29" customFormat="1" x14ac:dyDescent="0.3">
      <c r="G262454" s="15"/>
      <c r="H262454" s="15"/>
      <c r="I262454" s="15"/>
      <c r="K262454" s="15"/>
      <c r="M262454" s="15"/>
      <c r="N262454" s="30"/>
      <c r="O262454" s="15"/>
    </row>
    <row r="262455" spans="7:15" s="29" customFormat="1" x14ac:dyDescent="0.3">
      <c r="G262455" s="15"/>
      <c r="H262455" s="15"/>
      <c r="I262455" s="15"/>
      <c r="K262455" s="15"/>
      <c r="M262455" s="15"/>
      <c r="N262455" s="30"/>
      <c r="O262455" s="15"/>
    </row>
    <row r="262456" spans="7:15" s="29" customFormat="1" x14ac:dyDescent="0.3">
      <c r="G262456" s="15"/>
      <c r="H262456" s="15"/>
      <c r="I262456" s="15"/>
      <c r="K262456" s="15"/>
      <c r="M262456" s="15"/>
      <c r="N262456" s="30"/>
      <c r="O262456" s="15"/>
    </row>
    <row r="262457" spans="7:15" s="29" customFormat="1" x14ac:dyDescent="0.3">
      <c r="G262457" s="15"/>
      <c r="H262457" s="15"/>
      <c r="I262457" s="15"/>
      <c r="K262457" s="15"/>
      <c r="M262457" s="15"/>
      <c r="N262457" s="30"/>
      <c r="O262457" s="15"/>
    </row>
    <row r="262458" spans="7:15" s="29" customFormat="1" x14ac:dyDescent="0.3">
      <c r="G262458" s="15"/>
      <c r="H262458" s="15"/>
      <c r="I262458" s="15"/>
      <c r="K262458" s="15"/>
      <c r="M262458" s="15"/>
      <c r="N262458" s="30"/>
      <c r="O262458" s="15"/>
    </row>
    <row r="262459" spans="7:15" s="29" customFormat="1" x14ac:dyDescent="0.3">
      <c r="G262459" s="15"/>
      <c r="H262459" s="15"/>
      <c r="I262459" s="15"/>
      <c r="K262459" s="15"/>
      <c r="M262459" s="15"/>
      <c r="N262459" s="30"/>
      <c r="O262459" s="15"/>
    </row>
    <row r="262460" spans="7:15" s="29" customFormat="1" x14ac:dyDescent="0.3">
      <c r="G262460" s="15"/>
      <c r="H262460" s="15"/>
      <c r="I262460" s="15"/>
      <c r="K262460" s="15"/>
      <c r="M262460" s="15"/>
      <c r="N262460" s="30"/>
      <c r="O262460" s="15"/>
    </row>
    <row r="262461" spans="7:15" s="29" customFormat="1" x14ac:dyDescent="0.3">
      <c r="G262461" s="15"/>
      <c r="H262461" s="15"/>
      <c r="I262461" s="15"/>
      <c r="K262461" s="15"/>
      <c r="M262461" s="15"/>
      <c r="N262461" s="30"/>
      <c r="O262461" s="15"/>
    </row>
    <row r="262462" spans="7:15" s="29" customFormat="1" x14ac:dyDescent="0.3">
      <c r="G262462" s="15"/>
      <c r="H262462" s="15"/>
      <c r="I262462" s="15"/>
      <c r="K262462" s="15"/>
      <c r="M262462" s="15"/>
      <c r="N262462" s="30"/>
      <c r="O262462" s="15"/>
    </row>
    <row r="262463" spans="7:15" s="29" customFormat="1" x14ac:dyDescent="0.3">
      <c r="G262463" s="15"/>
      <c r="H262463" s="15"/>
      <c r="I262463" s="15"/>
      <c r="K262463" s="15"/>
      <c r="M262463" s="15"/>
      <c r="N262463" s="30"/>
      <c r="O262463" s="15"/>
    </row>
    <row r="262464" spans="7:15" s="29" customFormat="1" x14ac:dyDescent="0.3">
      <c r="G262464" s="15"/>
      <c r="H262464" s="15"/>
      <c r="I262464" s="15"/>
      <c r="K262464" s="15"/>
      <c r="M262464" s="15"/>
      <c r="N262464" s="30"/>
      <c r="O262464" s="15"/>
    </row>
    <row r="262465" spans="7:15" s="29" customFormat="1" x14ac:dyDescent="0.3">
      <c r="G262465" s="15"/>
      <c r="H262465" s="15"/>
      <c r="I262465" s="15"/>
      <c r="K262465" s="15"/>
      <c r="M262465" s="15"/>
      <c r="N262465" s="30"/>
      <c r="O262465" s="15"/>
    </row>
    <row r="262466" spans="7:15" s="29" customFormat="1" x14ac:dyDescent="0.3">
      <c r="G262466" s="15"/>
      <c r="H262466" s="15"/>
      <c r="I262466" s="15"/>
      <c r="K262466" s="15"/>
      <c r="M262466" s="15"/>
      <c r="N262466" s="30"/>
      <c r="O262466" s="15"/>
    </row>
    <row r="262467" spans="7:15" s="29" customFormat="1" x14ac:dyDescent="0.3">
      <c r="G262467" s="15"/>
      <c r="H262467" s="15"/>
      <c r="I262467" s="15"/>
      <c r="K262467" s="15"/>
      <c r="M262467" s="15"/>
      <c r="N262467" s="30"/>
      <c r="O262467" s="15"/>
    </row>
    <row r="262468" spans="7:15" s="29" customFormat="1" x14ac:dyDescent="0.3">
      <c r="G262468" s="15"/>
      <c r="H262468" s="15"/>
      <c r="I262468" s="15"/>
      <c r="K262468" s="15"/>
      <c r="M262468" s="15"/>
      <c r="N262468" s="30"/>
      <c r="O262468" s="15"/>
    </row>
    <row r="262469" spans="7:15" s="29" customFormat="1" x14ac:dyDescent="0.3">
      <c r="G262469" s="15"/>
      <c r="H262469" s="15"/>
      <c r="I262469" s="15"/>
      <c r="K262469" s="15"/>
      <c r="M262469" s="15"/>
      <c r="N262469" s="30"/>
      <c r="O262469" s="15"/>
    </row>
    <row r="262470" spans="7:15" s="29" customFormat="1" x14ac:dyDescent="0.3">
      <c r="G262470" s="15"/>
      <c r="H262470" s="15"/>
      <c r="I262470" s="15"/>
      <c r="K262470" s="15"/>
      <c r="M262470" s="15"/>
      <c r="N262470" s="30"/>
      <c r="O262470" s="15"/>
    </row>
    <row r="262471" spans="7:15" s="29" customFormat="1" x14ac:dyDescent="0.3">
      <c r="G262471" s="15"/>
      <c r="H262471" s="15"/>
      <c r="I262471" s="15"/>
      <c r="K262471" s="15"/>
      <c r="M262471" s="15"/>
      <c r="N262471" s="30"/>
      <c r="O262471" s="15"/>
    </row>
    <row r="262472" spans="7:15" s="29" customFormat="1" x14ac:dyDescent="0.3">
      <c r="G262472" s="15"/>
      <c r="H262472" s="15"/>
      <c r="I262472" s="15"/>
      <c r="K262472" s="15"/>
      <c r="M262472" s="15"/>
      <c r="N262472" s="30"/>
      <c r="O262472" s="15"/>
    </row>
    <row r="262473" spans="7:15" s="29" customFormat="1" x14ac:dyDescent="0.3">
      <c r="G262473" s="15"/>
      <c r="H262473" s="15"/>
      <c r="I262473" s="15"/>
      <c r="K262473" s="15"/>
      <c r="M262473" s="15"/>
      <c r="N262473" s="30"/>
      <c r="O262473" s="15"/>
    </row>
    <row r="262474" spans="7:15" s="29" customFormat="1" x14ac:dyDescent="0.3">
      <c r="G262474" s="15"/>
      <c r="H262474" s="15"/>
      <c r="I262474" s="15"/>
      <c r="K262474" s="15"/>
      <c r="M262474" s="15"/>
      <c r="N262474" s="30"/>
      <c r="O262474" s="15"/>
    </row>
    <row r="262475" spans="7:15" s="29" customFormat="1" x14ac:dyDescent="0.3">
      <c r="G262475" s="15"/>
      <c r="H262475" s="15"/>
      <c r="I262475" s="15"/>
      <c r="K262475" s="15"/>
      <c r="M262475" s="15"/>
      <c r="N262475" s="30"/>
      <c r="O262475" s="15"/>
    </row>
    <row r="262476" spans="7:15" s="29" customFormat="1" x14ac:dyDescent="0.3">
      <c r="G262476" s="15"/>
      <c r="H262476" s="15"/>
      <c r="I262476" s="15"/>
      <c r="K262476" s="15"/>
      <c r="M262476" s="15"/>
      <c r="N262476" s="30"/>
      <c r="O262476" s="15"/>
    </row>
    <row r="262477" spans="7:15" s="29" customFormat="1" x14ac:dyDescent="0.3">
      <c r="G262477" s="15"/>
      <c r="H262477" s="15"/>
      <c r="I262477" s="15"/>
      <c r="K262477" s="15"/>
      <c r="M262477" s="15"/>
      <c r="N262477" s="30"/>
      <c r="O262477" s="15"/>
    </row>
    <row r="262478" spans="7:15" s="29" customFormat="1" x14ac:dyDescent="0.3">
      <c r="G262478" s="15"/>
      <c r="H262478" s="15"/>
      <c r="I262478" s="15"/>
      <c r="K262478" s="15"/>
      <c r="M262478" s="15"/>
      <c r="N262478" s="30"/>
      <c r="O262478" s="15"/>
    </row>
    <row r="262479" spans="7:15" s="29" customFormat="1" x14ac:dyDescent="0.3">
      <c r="G262479" s="15"/>
      <c r="H262479" s="15"/>
      <c r="I262479" s="15"/>
      <c r="K262479" s="15"/>
      <c r="M262479" s="15"/>
      <c r="N262479" s="30"/>
      <c r="O262479" s="15"/>
    </row>
    <row r="262480" spans="7:15" s="29" customFormat="1" x14ac:dyDescent="0.3">
      <c r="G262480" s="15"/>
      <c r="H262480" s="15"/>
      <c r="I262480" s="15"/>
      <c r="K262480" s="15"/>
      <c r="M262480" s="15"/>
      <c r="N262480" s="30"/>
      <c r="O262480" s="15"/>
    </row>
    <row r="262481" spans="7:15" s="29" customFormat="1" x14ac:dyDescent="0.3">
      <c r="G262481" s="15"/>
      <c r="H262481" s="15"/>
      <c r="I262481" s="15"/>
      <c r="K262481" s="15"/>
      <c r="M262481" s="15"/>
      <c r="N262481" s="30"/>
      <c r="O262481" s="15"/>
    </row>
    <row r="262482" spans="7:15" s="29" customFormat="1" x14ac:dyDescent="0.3">
      <c r="G262482" s="15"/>
      <c r="H262482" s="15"/>
      <c r="I262482" s="15"/>
      <c r="K262482" s="15"/>
      <c r="M262482" s="15"/>
      <c r="N262482" s="30"/>
      <c r="O262482" s="15"/>
    </row>
    <row r="262483" spans="7:15" s="29" customFormat="1" x14ac:dyDescent="0.3">
      <c r="G262483" s="15"/>
      <c r="H262483" s="15"/>
      <c r="I262483" s="15"/>
      <c r="K262483" s="15"/>
      <c r="M262483" s="15"/>
      <c r="N262483" s="30"/>
      <c r="O262483" s="15"/>
    </row>
    <row r="262484" spans="7:15" s="29" customFormat="1" x14ac:dyDescent="0.3">
      <c r="G262484" s="15"/>
      <c r="H262484" s="15"/>
      <c r="I262484" s="15"/>
      <c r="K262484" s="15"/>
      <c r="M262484" s="15"/>
      <c r="N262484" s="30"/>
      <c r="O262484" s="15"/>
    </row>
    <row r="262485" spans="7:15" s="29" customFormat="1" x14ac:dyDescent="0.3">
      <c r="G262485" s="15"/>
      <c r="H262485" s="15"/>
      <c r="I262485" s="15"/>
      <c r="K262485" s="15"/>
      <c r="M262485" s="15"/>
      <c r="N262485" s="30"/>
      <c r="O262485" s="15"/>
    </row>
    <row r="262486" spans="7:15" s="29" customFormat="1" x14ac:dyDescent="0.3">
      <c r="G262486" s="15"/>
      <c r="H262486" s="15"/>
      <c r="I262486" s="15"/>
      <c r="K262486" s="15"/>
      <c r="M262486" s="15"/>
      <c r="N262486" s="30"/>
      <c r="O262486" s="15"/>
    </row>
    <row r="262487" spans="7:15" s="29" customFormat="1" x14ac:dyDescent="0.3">
      <c r="G262487" s="15"/>
      <c r="H262487" s="15"/>
      <c r="I262487" s="15"/>
      <c r="K262487" s="15"/>
      <c r="M262487" s="15"/>
      <c r="N262487" s="30"/>
      <c r="O262487" s="15"/>
    </row>
    <row r="262488" spans="7:15" s="29" customFormat="1" x14ac:dyDescent="0.3">
      <c r="G262488" s="15"/>
      <c r="H262488" s="15"/>
      <c r="I262488" s="15"/>
      <c r="K262488" s="15"/>
      <c r="M262488" s="15"/>
      <c r="N262488" s="30"/>
      <c r="O262488" s="15"/>
    </row>
    <row r="262489" spans="7:15" s="29" customFormat="1" x14ac:dyDescent="0.3">
      <c r="G262489" s="15"/>
      <c r="H262489" s="15"/>
      <c r="I262489" s="15"/>
      <c r="K262489" s="15"/>
      <c r="M262489" s="15"/>
      <c r="N262489" s="30"/>
      <c r="O262489" s="15"/>
    </row>
    <row r="262490" spans="7:15" s="29" customFormat="1" x14ac:dyDescent="0.3">
      <c r="G262490" s="15"/>
      <c r="H262490" s="15"/>
      <c r="I262490" s="15"/>
      <c r="K262490" s="15"/>
      <c r="M262490" s="15"/>
      <c r="N262490" s="30"/>
      <c r="O262490" s="15"/>
    </row>
    <row r="262491" spans="7:15" s="29" customFormat="1" x14ac:dyDescent="0.3">
      <c r="G262491" s="15"/>
      <c r="H262491" s="15"/>
      <c r="I262491" s="15"/>
      <c r="K262491" s="15"/>
      <c r="M262491" s="15"/>
      <c r="N262491" s="30"/>
      <c r="O262491" s="15"/>
    </row>
    <row r="262492" spans="7:15" s="29" customFormat="1" x14ac:dyDescent="0.3">
      <c r="G262492" s="15"/>
      <c r="H262492" s="15"/>
      <c r="I262492" s="15"/>
      <c r="K262492" s="15"/>
      <c r="M262492" s="15"/>
      <c r="N262492" s="30"/>
      <c r="O262492" s="15"/>
    </row>
    <row r="262493" spans="7:15" s="29" customFormat="1" x14ac:dyDescent="0.3">
      <c r="G262493" s="15"/>
      <c r="H262493" s="15"/>
      <c r="I262493" s="15"/>
      <c r="K262493" s="15"/>
      <c r="M262493" s="15"/>
      <c r="N262493" s="30"/>
      <c r="O262493" s="15"/>
    </row>
    <row r="262494" spans="7:15" s="29" customFormat="1" x14ac:dyDescent="0.3">
      <c r="G262494" s="15"/>
      <c r="H262494" s="15"/>
      <c r="I262494" s="15"/>
      <c r="K262494" s="15"/>
      <c r="M262494" s="15"/>
      <c r="N262494" s="30"/>
      <c r="O262494" s="15"/>
    </row>
    <row r="262495" spans="7:15" s="29" customFormat="1" x14ac:dyDescent="0.3">
      <c r="G262495" s="15"/>
      <c r="H262495" s="15"/>
      <c r="I262495" s="15"/>
      <c r="K262495" s="15"/>
      <c r="M262495" s="15"/>
      <c r="N262495" s="30"/>
      <c r="O262495" s="15"/>
    </row>
    <row r="262496" spans="7:15" s="29" customFormat="1" x14ac:dyDescent="0.3">
      <c r="G262496" s="15"/>
      <c r="H262496" s="15"/>
      <c r="I262496" s="15"/>
      <c r="K262496" s="15"/>
      <c r="M262496" s="15"/>
      <c r="N262496" s="30"/>
      <c r="O262496" s="15"/>
    </row>
    <row r="262497" spans="7:15" s="29" customFormat="1" x14ac:dyDescent="0.3">
      <c r="G262497" s="15"/>
      <c r="H262497" s="15"/>
      <c r="I262497" s="15"/>
      <c r="K262497" s="15"/>
      <c r="M262497" s="15"/>
      <c r="N262497" s="30"/>
      <c r="O262497" s="15"/>
    </row>
    <row r="262498" spans="7:15" s="29" customFormat="1" x14ac:dyDescent="0.3">
      <c r="G262498" s="15"/>
      <c r="H262498" s="15"/>
      <c r="I262498" s="15"/>
      <c r="K262498" s="15"/>
      <c r="M262498" s="15"/>
      <c r="N262498" s="30"/>
      <c r="O262498" s="15"/>
    </row>
    <row r="262499" spans="7:15" s="29" customFormat="1" x14ac:dyDescent="0.3">
      <c r="G262499" s="15"/>
      <c r="H262499" s="15"/>
      <c r="I262499" s="15"/>
      <c r="K262499" s="15"/>
      <c r="M262499" s="15"/>
      <c r="N262499" s="30"/>
      <c r="O262499" s="15"/>
    </row>
    <row r="262500" spans="7:15" s="29" customFormat="1" x14ac:dyDescent="0.3">
      <c r="G262500" s="15"/>
      <c r="H262500" s="15"/>
      <c r="I262500" s="15"/>
      <c r="K262500" s="15"/>
      <c r="M262500" s="15"/>
      <c r="N262500" s="30"/>
      <c r="O262500" s="15"/>
    </row>
    <row r="262501" spans="7:15" s="29" customFormat="1" x14ac:dyDescent="0.3">
      <c r="G262501" s="15"/>
      <c r="H262501" s="15"/>
      <c r="I262501" s="15"/>
      <c r="K262501" s="15"/>
      <c r="M262501" s="15"/>
      <c r="N262501" s="30"/>
      <c r="O262501" s="15"/>
    </row>
    <row r="262502" spans="7:15" s="29" customFormat="1" x14ac:dyDescent="0.3">
      <c r="G262502" s="15"/>
      <c r="H262502" s="15"/>
      <c r="I262502" s="15"/>
      <c r="K262502" s="15"/>
      <c r="M262502" s="15"/>
      <c r="N262502" s="30"/>
      <c r="O262502" s="15"/>
    </row>
    <row r="262503" spans="7:15" s="29" customFormat="1" x14ac:dyDescent="0.3">
      <c r="G262503" s="15"/>
      <c r="H262503" s="15"/>
      <c r="I262503" s="15"/>
      <c r="K262503" s="15"/>
      <c r="M262503" s="15"/>
      <c r="N262503" s="30"/>
      <c r="O262503" s="15"/>
    </row>
    <row r="262504" spans="7:15" s="29" customFormat="1" x14ac:dyDescent="0.3">
      <c r="G262504" s="15"/>
      <c r="H262504" s="15"/>
      <c r="I262504" s="15"/>
      <c r="K262504" s="15"/>
      <c r="M262504" s="15"/>
      <c r="N262504" s="30"/>
      <c r="O262504" s="15"/>
    </row>
    <row r="262505" spans="7:15" s="29" customFormat="1" x14ac:dyDescent="0.3">
      <c r="G262505" s="15"/>
      <c r="H262505" s="15"/>
      <c r="I262505" s="15"/>
      <c r="K262505" s="15"/>
      <c r="M262505" s="15"/>
      <c r="N262505" s="30"/>
      <c r="O262505" s="15"/>
    </row>
    <row r="262506" spans="7:15" s="29" customFormat="1" x14ac:dyDescent="0.3">
      <c r="G262506" s="15"/>
      <c r="H262506" s="15"/>
      <c r="I262506" s="15"/>
      <c r="K262506" s="15"/>
      <c r="M262506" s="15"/>
      <c r="N262506" s="30"/>
      <c r="O262506" s="15"/>
    </row>
    <row r="262507" spans="7:15" s="29" customFormat="1" x14ac:dyDescent="0.3">
      <c r="G262507" s="15"/>
      <c r="H262507" s="15"/>
      <c r="I262507" s="15"/>
      <c r="K262507" s="15"/>
      <c r="M262507" s="15"/>
      <c r="N262507" s="30"/>
      <c r="O262507" s="15"/>
    </row>
    <row r="262508" spans="7:15" s="29" customFormat="1" x14ac:dyDescent="0.3">
      <c r="G262508" s="15"/>
      <c r="H262508" s="15"/>
      <c r="I262508" s="15"/>
      <c r="K262508" s="15"/>
      <c r="M262508" s="15"/>
      <c r="N262508" s="30"/>
      <c r="O262508" s="15"/>
    </row>
    <row r="262509" spans="7:15" s="29" customFormat="1" x14ac:dyDescent="0.3">
      <c r="G262509" s="15"/>
      <c r="H262509" s="15"/>
      <c r="I262509" s="15"/>
      <c r="K262509" s="15"/>
      <c r="M262509" s="15"/>
      <c r="N262509" s="30"/>
      <c r="O262509" s="15"/>
    </row>
    <row r="262510" spans="7:15" s="29" customFormat="1" x14ac:dyDescent="0.3">
      <c r="G262510" s="15"/>
      <c r="H262510" s="15"/>
      <c r="I262510" s="15"/>
      <c r="K262510" s="15"/>
      <c r="M262510" s="15"/>
      <c r="N262510" s="30"/>
      <c r="O262510" s="15"/>
    </row>
    <row r="262511" spans="7:15" s="29" customFormat="1" x14ac:dyDescent="0.3">
      <c r="G262511" s="15"/>
      <c r="H262511" s="15"/>
      <c r="I262511" s="15"/>
      <c r="K262511" s="15"/>
      <c r="M262511" s="15"/>
      <c r="N262511" s="30"/>
      <c r="O262511" s="15"/>
    </row>
    <row r="262512" spans="7:15" s="29" customFormat="1" x14ac:dyDescent="0.3">
      <c r="G262512" s="15"/>
      <c r="H262512" s="15"/>
      <c r="I262512" s="15"/>
      <c r="K262512" s="15"/>
      <c r="M262512" s="15"/>
      <c r="N262512" s="30"/>
      <c r="O262512" s="15"/>
    </row>
    <row r="262513" spans="7:15" s="29" customFormat="1" x14ac:dyDescent="0.3">
      <c r="G262513" s="15"/>
      <c r="H262513" s="15"/>
      <c r="I262513" s="15"/>
      <c r="K262513" s="15"/>
      <c r="M262513" s="15"/>
      <c r="N262513" s="30"/>
      <c r="O262513" s="15"/>
    </row>
    <row r="262514" spans="7:15" s="29" customFormat="1" x14ac:dyDescent="0.3">
      <c r="G262514" s="15"/>
      <c r="H262514" s="15"/>
      <c r="I262514" s="15"/>
      <c r="K262514" s="15"/>
      <c r="M262514" s="15"/>
      <c r="N262514" s="30"/>
      <c r="O262514" s="15"/>
    </row>
    <row r="262515" spans="7:15" s="29" customFormat="1" x14ac:dyDescent="0.3">
      <c r="G262515" s="15"/>
      <c r="H262515" s="15"/>
      <c r="I262515" s="15"/>
      <c r="K262515" s="15"/>
      <c r="M262515" s="15"/>
      <c r="N262515" s="30"/>
      <c r="O262515" s="15"/>
    </row>
    <row r="262516" spans="7:15" s="29" customFormat="1" x14ac:dyDescent="0.3">
      <c r="G262516" s="15"/>
      <c r="H262516" s="15"/>
      <c r="I262516" s="15"/>
      <c r="K262516" s="15"/>
      <c r="M262516" s="15"/>
      <c r="N262516" s="30"/>
      <c r="O262516" s="15"/>
    </row>
    <row r="262517" spans="7:15" s="29" customFormat="1" x14ac:dyDescent="0.3">
      <c r="G262517" s="15"/>
      <c r="H262517" s="15"/>
      <c r="I262517" s="15"/>
      <c r="K262517" s="15"/>
      <c r="M262517" s="15"/>
      <c r="N262517" s="30"/>
      <c r="O262517" s="15"/>
    </row>
    <row r="262518" spans="7:15" s="29" customFormat="1" x14ac:dyDescent="0.3">
      <c r="G262518" s="15"/>
      <c r="H262518" s="15"/>
      <c r="I262518" s="15"/>
      <c r="K262518" s="15"/>
      <c r="M262518" s="15"/>
      <c r="N262518" s="30"/>
      <c r="O262518" s="15"/>
    </row>
    <row r="262519" spans="7:15" s="29" customFormat="1" x14ac:dyDescent="0.3">
      <c r="G262519" s="15"/>
      <c r="H262519" s="15"/>
      <c r="I262519" s="15"/>
      <c r="K262519" s="15"/>
      <c r="M262519" s="15"/>
      <c r="N262519" s="30"/>
      <c r="O262519" s="15"/>
    </row>
    <row r="262520" spans="7:15" s="29" customFormat="1" x14ac:dyDescent="0.3">
      <c r="G262520" s="15"/>
      <c r="H262520" s="15"/>
      <c r="I262520" s="15"/>
      <c r="K262520" s="15"/>
      <c r="M262520" s="15"/>
      <c r="N262520" s="30"/>
      <c r="O262520" s="15"/>
    </row>
    <row r="262521" spans="7:15" s="29" customFormat="1" x14ac:dyDescent="0.3">
      <c r="G262521" s="15"/>
      <c r="H262521" s="15"/>
      <c r="I262521" s="15"/>
      <c r="K262521" s="15"/>
      <c r="M262521" s="15"/>
      <c r="N262521" s="30"/>
      <c r="O262521" s="15"/>
    </row>
    <row r="262522" spans="7:15" s="29" customFormat="1" x14ac:dyDescent="0.3">
      <c r="G262522" s="15"/>
      <c r="H262522" s="15"/>
      <c r="I262522" s="15"/>
      <c r="K262522" s="15"/>
      <c r="M262522" s="15"/>
      <c r="N262522" s="30"/>
      <c r="O262522" s="15"/>
    </row>
    <row r="262523" spans="7:15" s="29" customFormat="1" x14ac:dyDescent="0.3">
      <c r="G262523" s="15"/>
      <c r="H262523" s="15"/>
      <c r="I262523" s="15"/>
      <c r="K262523" s="15"/>
      <c r="M262523" s="15"/>
      <c r="N262523" s="30"/>
      <c r="O262523" s="15"/>
    </row>
    <row r="262524" spans="7:15" s="29" customFormat="1" x14ac:dyDescent="0.3">
      <c r="G262524" s="15"/>
      <c r="H262524" s="15"/>
      <c r="I262524" s="15"/>
      <c r="K262524" s="15"/>
      <c r="M262524" s="15"/>
      <c r="N262524" s="30"/>
      <c r="O262524" s="15"/>
    </row>
    <row r="262525" spans="7:15" s="29" customFormat="1" x14ac:dyDescent="0.3">
      <c r="G262525" s="15"/>
      <c r="H262525" s="15"/>
      <c r="I262525" s="15"/>
      <c r="K262525" s="15"/>
      <c r="M262525" s="15"/>
      <c r="N262525" s="30"/>
      <c r="O262525" s="15"/>
    </row>
    <row r="262526" spans="7:15" s="29" customFormat="1" x14ac:dyDescent="0.3">
      <c r="G262526" s="15"/>
      <c r="H262526" s="15"/>
      <c r="I262526" s="15"/>
      <c r="K262526" s="15"/>
      <c r="M262526" s="15"/>
      <c r="N262526" s="30"/>
      <c r="O262526" s="15"/>
    </row>
    <row r="262527" spans="7:15" s="29" customFormat="1" x14ac:dyDescent="0.3">
      <c r="G262527" s="15"/>
      <c r="H262527" s="15"/>
      <c r="I262527" s="15"/>
      <c r="K262527" s="15"/>
      <c r="M262527" s="15"/>
      <c r="N262527" s="30"/>
      <c r="O262527" s="15"/>
    </row>
    <row r="262528" spans="7:15" s="29" customFormat="1" x14ac:dyDescent="0.3">
      <c r="G262528" s="15"/>
      <c r="H262528" s="15"/>
      <c r="I262528" s="15"/>
      <c r="K262528" s="15"/>
      <c r="M262528" s="15"/>
      <c r="N262528" s="30"/>
      <c r="O262528" s="15"/>
    </row>
    <row r="262529" spans="7:15" s="29" customFormat="1" x14ac:dyDescent="0.3">
      <c r="G262529" s="15"/>
      <c r="H262529" s="15"/>
      <c r="I262529" s="15"/>
      <c r="K262529" s="15"/>
      <c r="M262529" s="15"/>
      <c r="N262529" s="30"/>
      <c r="O262529" s="15"/>
    </row>
    <row r="262530" spans="7:15" s="29" customFormat="1" x14ac:dyDescent="0.3">
      <c r="G262530" s="15"/>
      <c r="H262530" s="15"/>
      <c r="I262530" s="15"/>
      <c r="K262530" s="15"/>
      <c r="M262530" s="15"/>
      <c r="N262530" s="30"/>
      <c r="O262530" s="15"/>
    </row>
    <row r="262531" spans="7:15" s="29" customFormat="1" x14ac:dyDescent="0.3">
      <c r="G262531" s="15"/>
      <c r="H262531" s="15"/>
      <c r="I262531" s="15"/>
      <c r="K262531" s="15"/>
      <c r="M262531" s="15"/>
      <c r="N262531" s="30"/>
      <c r="O262531" s="15"/>
    </row>
    <row r="262532" spans="7:15" s="29" customFormat="1" x14ac:dyDescent="0.3">
      <c r="G262532" s="15"/>
      <c r="H262532" s="15"/>
      <c r="I262532" s="15"/>
      <c r="K262532" s="15"/>
      <c r="M262532" s="15"/>
      <c r="N262532" s="30"/>
      <c r="O262532" s="15"/>
    </row>
    <row r="262533" spans="7:15" s="29" customFormat="1" x14ac:dyDescent="0.3">
      <c r="G262533" s="15"/>
      <c r="H262533" s="15"/>
      <c r="I262533" s="15"/>
      <c r="K262533" s="15"/>
      <c r="M262533" s="15"/>
      <c r="N262533" s="30"/>
      <c r="O262533" s="15"/>
    </row>
    <row r="262534" spans="7:15" s="29" customFormat="1" x14ac:dyDescent="0.3">
      <c r="G262534" s="15"/>
      <c r="H262534" s="15"/>
      <c r="I262534" s="15"/>
      <c r="K262534" s="15"/>
      <c r="M262534" s="15"/>
      <c r="N262534" s="30"/>
      <c r="O262534" s="15"/>
    </row>
    <row r="262535" spans="7:15" s="29" customFormat="1" x14ac:dyDescent="0.3">
      <c r="G262535" s="15"/>
      <c r="H262535" s="15"/>
      <c r="I262535" s="15"/>
      <c r="K262535" s="15"/>
      <c r="M262535" s="15"/>
      <c r="N262535" s="30"/>
      <c r="O262535" s="15"/>
    </row>
    <row r="262536" spans="7:15" s="29" customFormat="1" x14ac:dyDescent="0.3">
      <c r="G262536" s="15"/>
      <c r="H262536" s="15"/>
      <c r="I262536" s="15"/>
      <c r="K262536" s="15"/>
      <c r="M262536" s="15"/>
      <c r="N262536" s="30"/>
      <c r="O262536" s="15"/>
    </row>
    <row r="262537" spans="7:15" s="29" customFormat="1" x14ac:dyDescent="0.3">
      <c r="G262537" s="15"/>
      <c r="H262537" s="15"/>
      <c r="I262537" s="15"/>
      <c r="K262537" s="15"/>
      <c r="M262537" s="15"/>
      <c r="N262537" s="30"/>
      <c r="O262537" s="15"/>
    </row>
    <row r="262538" spans="7:15" s="29" customFormat="1" x14ac:dyDescent="0.3">
      <c r="G262538" s="15"/>
      <c r="H262538" s="15"/>
      <c r="I262538" s="15"/>
      <c r="K262538" s="15"/>
      <c r="M262538" s="15"/>
      <c r="N262538" s="30"/>
      <c r="O262538" s="15"/>
    </row>
    <row r="262539" spans="7:15" s="29" customFormat="1" x14ac:dyDescent="0.3">
      <c r="G262539" s="15"/>
      <c r="H262539" s="15"/>
      <c r="I262539" s="15"/>
      <c r="K262539" s="15"/>
      <c r="M262539" s="15"/>
      <c r="N262539" s="30"/>
      <c r="O262539" s="15"/>
    </row>
    <row r="262540" spans="7:15" s="29" customFormat="1" x14ac:dyDescent="0.3">
      <c r="G262540" s="15"/>
      <c r="H262540" s="15"/>
      <c r="I262540" s="15"/>
      <c r="K262540" s="15"/>
      <c r="M262540" s="15"/>
      <c r="N262540" s="30"/>
      <c r="O262540" s="15"/>
    </row>
    <row r="262541" spans="7:15" s="29" customFormat="1" x14ac:dyDescent="0.3">
      <c r="G262541" s="15"/>
      <c r="H262541" s="15"/>
      <c r="I262541" s="15"/>
      <c r="K262541" s="15"/>
      <c r="M262541" s="15"/>
      <c r="N262541" s="30"/>
      <c r="O262541" s="15"/>
    </row>
    <row r="262542" spans="7:15" s="29" customFormat="1" x14ac:dyDescent="0.3">
      <c r="G262542" s="15"/>
      <c r="H262542" s="15"/>
      <c r="I262542" s="15"/>
      <c r="K262542" s="15"/>
      <c r="M262542" s="15"/>
      <c r="N262542" s="30"/>
      <c r="O262542" s="15"/>
    </row>
    <row r="262543" spans="7:15" s="29" customFormat="1" x14ac:dyDescent="0.3">
      <c r="G262543" s="15"/>
      <c r="H262543" s="15"/>
      <c r="I262543" s="15"/>
      <c r="K262543" s="15"/>
      <c r="M262543" s="15"/>
      <c r="N262543" s="30"/>
      <c r="O262543" s="15"/>
    </row>
    <row r="262544" spans="7:15" s="29" customFormat="1" x14ac:dyDescent="0.3">
      <c r="G262544" s="15"/>
      <c r="H262544" s="15"/>
      <c r="I262544" s="15"/>
      <c r="K262544" s="15"/>
      <c r="M262544" s="15"/>
      <c r="N262544" s="30"/>
      <c r="O262544" s="15"/>
    </row>
    <row r="262545" spans="7:15" s="29" customFormat="1" x14ac:dyDescent="0.3">
      <c r="G262545" s="15"/>
      <c r="H262545" s="15"/>
      <c r="I262545" s="15"/>
      <c r="K262545" s="15"/>
      <c r="M262545" s="15"/>
      <c r="N262545" s="30"/>
      <c r="O262545" s="15"/>
    </row>
    <row r="262546" spans="7:15" s="29" customFormat="1" x14ac:dyDescent="0.3">
      <c r="G262546" s="15"/>
      <c r="H262546" s="15"/>
      <c r="I262546" s="15"/>
      <c r="K262546" s="15"/>
      <c r="M262546" s="15"/>
      <c r="N262546" s="30"/>
      <c r="O262546" s="15"/>
    </row>
    <row r="262547" spans="7:15" s="29" customFormat="1" x14ac:dyDescent="0.3">
      <c r="G262547" s="15"/>
      <c r="H262547" s="15"/>
      <c r="I262547" s="15"/>
      <c r="K262547" s="15"/>
      <c r="M262547" s="15"/>
      <c r="N262547" s="30"/>
      <c r="O262547" s="15"/>
    </row>
    <row r="262548" spans="7:15" s="29" customFormat="1" x14ac:dyDescent="0.3">
      <c r="G262548" s="15"/>
      <c r="H262548" s="15"/>
      <c r="I262548" s="15"/>
      <c r="K262548" s="15"/>
      <c r="M262548" s="15"/>
      <c r="N262548" s="30"/>
      <c r="O262548" s="15"/>
    </row>
    <row r="262549" spans="7:15" s="29" customFormat="1" x14ac:dyDescent="0.3">
      <c r="G262549" s="15"/>
      <c r="H262549" s="15"/>
      <c r="I262549" s="15"/>
      <c r="K262549" s="15"/>
      <c r="M262549" s="15"/>
      <c r="N262549" s="30"/>
      <c r="O262549" s="15"/>
    </row>
    <row r="262550" spans="7:15" s="29" customFormat="1" x14ac:dyDescent="0.3">
      <c r="G262550" s="15"/>
      <c r="H262550" s="15"/>
      <c r="I262550" s="15"/>
      <c r="K262550" s="15"/>
      <c r="M262550" s="15"/>
      <c r="N262550" s="30"/>
      <c r="O262550" s="15"/>
    </row>
    <row r="262551" spans="7:15" s="29" customFormat="1" x14ac:dyDescent="0.3">
      <c r="G262551" s="15"/>
      <c r="H262551" s="15"/>
      <c r="I262551" s="15"/>
      <c r="K262551" s="15"/>
      <c r="M262551" s="15"/>
      <c r="N262551" s="30"/>
      <c r="O262551" s="15"/>
    </row>
    <row r="262552" spans="7:15" s="29" customFormat="1" x14ac:dyDescent="0.3">
      <c r="G262552" s="15"/>
      <c r="H262552" s="15"/>
      <c r="I262552" s="15"/>
      <c r="K262552" s="15"/>
      <c r="M262552" s="15"/>
      <c r="N262552" s="30"/>
      <c r="O262552" s="15"/>
    </row>
    <row r="262553" spans="7:15" s="29" customFormat="1" x14ac:dyDescent="0.3">
      <c r="G262553" s="15"/>
      <c r="H262553" s="15"/>
      <c r="I262553" s="15"/>
      <c r="K262553" s="15"/>
      <c r="M262553" s="15"/>
      <c r="N262553" s="30"/>
      <c r="O262553" s="15"/>
    </row>
    <row r="262554" spans="7:15" s="29" customFormat="1" x14ac:dyDescent="0.3">
      <c r="G262554" s="15"/>
      <c r="H262554" s="15"/>
      <c r="I262554" s="15"/>
      <c r="K262554" s="15"/>
      <c r="M262554" s="15"/>
      <c r="N262554" s="30"/>
      <c r="O262554" s="15"/>
    </row>
    <row r="262555" spans="7:15" s="29" customFormat="1" x14ac:dyDescent="0.3">
      <c r="G262555" s="15"/>
      <c r="H262555" s="15"/>
      <c r="I262555" s="15"/>
      <c r="K262555" s="15"/>
      <c r="M262555" s="15"/>
      <c r="N262555" s="30"/>
      <c r="O262555" s="15"/>
    </row>
    <row r="262556" spans="7:15" s="29" customFormat="1" x14ac:dyDescent="0.3">
      <c r="G262556" s="15"/>
      <c r="H262556" s="15"/>
      <c r="I262556" s="15"/>
      <c r="K262556" s="15"/>
      <c r="M262556" s="15"/>
      <c r="N262556" s="30"/>
      <c r="O262556" s="15"/>
    </row>
    <row r="262557" spans="7:15" s="29" customFormat="1" x14ac:dyDescent="0.3">
      <c r="G262557" s="15"/>
      <c r="H262557" s="15"/>
      <c r="I262557" s="15"/>
      <c r="K262557" s="15"/>
      <c r="M262557" s="15"/>
      <c r="N262557" s="30"/>
      <c r="O262557" s="15"/>
    </row>
    <row r="262558" spans="7:15" s="29" customFormat="1" x14ac:dyDescent="0.3">
      <c r="G262558" s="15"/>
      <c r="H262558" s="15"/>
      <c r="I262558" s="15"/>
      <c r="K262558" s="15"/>
      <c r="M262558" s="15"/>
      <c r="N262558" s="30"/>
      <c r="O262558" s="15"/>
    </row>
    <row r="262559" spans="7:15" s="29" customFormat="1" x14ac:dyDescent="0.3">
      <c r="G262559" s="15"/>
      <c r="H262559" s="15"/>
      <c r="I262559" s="15"/>
      <c r="K262559" s="15"/>
      <c r="M262559" s="15"/>
      <c r="N262559" s="30"/>
      <c r="O262559" s="15"/>
    </row>
    <row r="262560" spans="7:15" s="29" customFormat="1" x14ac:dyDescent="0.3">
      <c r="G262560" s="15"/>
      <c r="H262560" s="15"/>
      <c r="I262560" s="15"/>
      <c r="K262560" s="15"/>
      <c r="M262560" s="15"/>
      <c r="N262560" s="30"/>
      <c r="O262560" s="15"/>
    </row>
    <row r="262561" spans="7:15" s="29" customFormat="1" x14ac:dyDescent="0.3">
      <c r="G262561" s="15"/>
      <c r="H262561" s="15"/>
      <c r="I262561" s="15"/>
      <c r="K262561" s="15"/>
      <c r="M262561" s="15"/>
      <c r="N262561" s="30"/>
      <c r="O262561" s="15"/>
    </row>
    <row r="262562" spans="7:15" s="29" customFormat="1" x14ac:dyDescent="0.3">
      <c r="G262562" s="15"/>
      <c r="H262562" s="15"/>
      <c r="I262562" s="15"/>
      <c r="K262562" s="15"/>
      <c r="M262562" s="15"/>
      <c r="N262562" s="30"/>
      <c r="O262562" s="15"/>
    </row>
    <row r="262563" spans="7:15" s="29" customFormat="1" x14ac:dyDescent="0.3">
      <c r="G262563" s="15"/>
      <c r="H262563" s="15"/>
      <c r="I262563" s="15"/>
      <c r="K262563" s="15"/>
      <c r="M262563" s="15"/>
      <c r="N262563" s="30"/>
      <c r="O262563" s="15"/>
    </row>
    <row r="262564" spans="7:15" s="29" customFormat="1" x14ac:dyDescent="0.3">
      <c r="G262564" s="15"/>
      <c r="H262564" s="15"/>
      <c r="I262564" s="15"/>
      <c r="K262564" s="15"/>
      <c r="M262564" s="15"/>
      <c r="N262564" s="30"/>
      <c r="O262564" s="15"/>
    </row>
    <row r="262565" spans="7:15" s="29" customFormat="1" x14ac:dyDescent="0.3">
      <c r="G262565" s="15"/>
      <c r="H262565" s="15"/>
      <c r="I262565" s="15"/>
      <c r="K262565" s="15"/>
      <c r="M262565" s="15"/>
      <c r="N262565" s="30"/>
      <c r="O262565" s="15"/>
    </row>
    <row r="262566" spans="7:15" s="29" customFormat="1" x14ac:dyDescent="0.3">
      <c r="G262566" s="15"/>
      <c r="H262566" s="15"/>
      <c r="I262566" s="15"/>
      <c r="K262566" s="15"/>
      <c r="M262566" s="15"/>
      <c r="N262566" s="30"/>
      <c r="O262566" s="15"/>
    </row>
    <row r="262567" spans="7:15" s="29" customFormat="1" x14ac:dyDescent="0.3">
      <c r="G262567" s="15"/>
      <c r="H262567" s="15"/>
      <c r="I262567" s="15"/>
      <c r="K262567" s="15"/>
      <c r="M262567" s="15"/>
      <c r="N262567" s="30"/>
      <c r="O262567" s="15"/>
    </row>
    <row r="262568" spans="7:15" s="29" customFormat="1" x14ac:dyDescent="0.3">
      <c r="G262568" s="15"/>
      <c r="H262568" s="15"/>
      <c r="I262568" s="15"/>
      <c r="K262568" s="15"/>
      <c r="M262568" s="15"/>
      <c r="N262568" s="30"/>
      <c r="O262568" s="15"/>
    </row>
    <row r="262569" spans="7:15" s="29" customFormat="1" x14ac:dyDescent="0.3">
      <c r="G262569" s="15"/>
      <c r="H262569" s="15"/>
      <c r="I262569" s="15"/>
      <c r="K262569" s="15"/>
      <c r="M262569" s="15"/>
      <c r="N262569" s="30"/>
      <c r="O262569" s="15"/>
    </row>
    <row r="262570" spans="7:15" s="29" customFormat="1" x14ac:dyDescent="0.3">
      <c r="G262570" s="15"/>
      <c r="H262570" s="15"/>
      <c r="I262570" s="15"/>
      <c r="K262570" s="15"/>
      <c r="M262570" s="15"/>
      <c r="N262570" s="30"/>
      <c r="O262570" s="15"/>
    </row>
    <row r="262571" spans="7:15" s="29" customFormat="1" x14ac:dyDescent="0.3">
      <c r="G262571" s="15"/>
      <c r="H262571" s="15"/>
      <c r="I262571" s="15"/>
      <c r="K262571" s="15"/>
      <c r="M262571" s="15"/>
      <c r="N262571" s="30"/>
      <c r="O262571" s="15"/>
    </row>
    <row r="262572" spans="7:15" s="29" customFormat="1" x14ac:dyDescent="0.3">
      <c r="G262572" s="15"/>
      <c r="H262572" s="15"/>
      <c r="I262572" s="15"/>
      <c r="K262572" s="15"/>
      <c r="M262572" s="15"/>
      <c r="N262572" s="30"/>
      <c r="O262572" s="15"/>
    </row>
    <row r="262573" spans="7:15" s="29" customFormat="1" x14ac:dyDescent="0.3">
      <c r="G262573" s="15"/>
      <c r="H262573" s="15"/>
      <c r="I262573" s="15"/>
      <c r="K262573" s="15"/>
      <c r="M262573" s="15"/>
      <c r="N262573" s="30"/>
      <c r="O262573" s="15"/>
    </row>
    <row r="262574" spans="7:15" s="29" customFormat="1" x14ac:dyDescent="0.3">
      <c r="G262574" s="15"/>
      <c r="H262574" s="15"/>
      <c r="I262574" s="15"/>
      <c r="K262574" s="15"/>
      <c r="M262574" s="15"/>
      <c r="N262574" s="30"/>
      <c r="O262574" s="15"/>
    </row>
    <row r="262575" spans="7:15" s="29" customFormat="1" x14ac:dyDescent="0.3">
      <c r="G262575" s="15"/>
      <c r="H262575" s="15"/>
      <c r="I262575" s="15"/>
      <c r="K262575" s="15"/>
      <c r="M262575" s="15"/>
      <c r="N262575" s="30"/>
      <c r="O262575" s="15"/>
    </row>
    <row r="262576" spans="7:15" s="29" customFormat="1" x14ac:dyDescent="0.3">
      <c r="G262576" s="15"/>
      <c r="H262576" s="15"/>
      <c r="I262576" s="15"/>
      <c r="K262576" s="15"/>
      <c r="M262576" s="15"/>
      <c r="N262576" s="30"/>
      <c r="O262576" s="15"/>
    </row>
    <row r="262577" spans="7:15" s="29" customFormat="1" x14ac:dyDescent="0.3">
      <c r="G262577" s="15"/>
      <c r="H262577" s="15"/>
      <c r="I262577" s="15"/>
      <c r="K262577" s="15"/>
      <c r="M262577" s="15"/>
      <c r="N262577" s="30"/>
      <c r="O262577" s="15"/>
    </row>
    <row r="262578" spans="7:15" s="29" customFormat="1" x14ac:dyDescent="0.3">
      <c r="G262578" s="15"/>
      <c r="H262578" s="15"/>
      <c r="I262578" s="15"/>
      <c r="K262578" s="15"/>
      <c r="M262578" s="15"/>
      <c r="N262578" s="30"/>
      <c r="O262578" s="15"/>
    </row>
    <row r="262579" spans="7:15" s="29" customFormat="1" x14ac:dyDescent="0.3">
      <c r="G262579" s="15"/>
      <c r="H262579" s="15"/>
      <c r="I262579" s="15"/>
      <c r="K262579" s="15"/>
      <c r="M262579" s="15"/>
      <c r="N262579" s="30"/>
      <c r="O262579" s="15"/>
    </row>
    <row r="262580" spans="7:15" s="29" customFormat="1" x14ac:dyDescent="0.3">
      <c r="G262580" s="15"/>
      <c r="H262580" s="15"/>
      <c r="I262580" s="15"/>
      <c r="K262580" s="15"/>
      <c r="M262580" s="15"/>
      <c r="N262580" s="30"/>
      <c r="O262580" s="15"/>
    </row>
    <row r="262581" spans="7:15" s="29" customFormat="1" x14ac:dyDescent="0.3">
      <c r="G262581" s="15"/>
      <c r="H262581" s="15"/>
      <c r="I262581" s="15"/>
      <c r="K262581" s="15"/>
      <c r="M262581" s="15"/>
      <c r="N262581" s="30"/>
      <c r="O262581" s="15"/>
    </row>
    <row r="262582" spans="7:15" s="29" customFormat="1" x14ac:dyDescent="0.3">
      <c r="G262582" s="15"/>
      <c r="H262582" s="15"/>
      <c r="I262582" s="15"/>
      <c r="K262582" s="15"/>
      <c r="M262582" s="15"/>
      <c r="N262582" s="30"/>
      <c r="O262582" s="15"/>
    </row>
    <row r="262583" spans="7:15" s="29" customFormat="1" x14ac:dyDescent="0.3">
      <c r="G262583" s="15"/>
      <c r="H262583" s="15"/>
      <c r="I262583" s="15"/>
      <c r="K262583" s="15"/>
      <c r="M262583" s="15"/>
      <c r="N262583" s="30"/>
      <c r="O262583" s="15"/>
    </row>
    <row r="262584" spans="7:15" s="29" customFormat="1" x14ac:dyDescent="0.3">
      <c r="G262584" s="15"/>
      <c r="H262584" s="15"/>
      <c r="I262584" s="15"/>
      <c r="K262584" s="15"/>
      <c r="M262584" s="15"/>
      <c r="N262584" s="30"/>
      <c r="O262584" s="15"/>
    </row>
    <row r="262585" spans="7:15" s="29" customFormat="1" x14ac:dyDescent="0.3">
      <c r="G262585" s="15"/>
      <c r="H262585" s="15"/>
      <c r="I262585" s="15"/>
      <c r="K262585" s="15"/>
      <c r="M262585" s="15"/>
      <c r="N262585" s="30"/>
      <c r="O262585" s="15"/>
    </row>
    <row r="262586" spans="7:15" s="29" customFormat="1" x14ac:dyDescent="0.3">
      <c r="G262586" s="15"/>
      <c r="H262586" s="15"/>
      <c r="I262586" s="15"/>
      <c r="K262586" s="15"/>
      <c r="M262586" s="15"/>
      <c r="N262586" s="30"/>
      <c r="O262586" s="15"/>
    </row>
    <row r="262587" spans="7:15" s="29" customFormat="1" x14ac:dyDescent="0.3">
      <c r="G262587" s="15"/>
      <c r="H262587" s="15"/>
      <c r="I262587" s="15"/>
      <c r="K262587" s="15"/>
      <c r="M262587" s="15"/>
      <c r="N262587" s="30"/>
      <c r="O262587" s="15"/>
    </row>
    <row r="262588" spans="7:15" s="29" customFormat="1" x14ac:dyDescent="0.3">
      <c r="G262588" s="15"/>
      <c r="H262588" s="15"/>
      <c r="I262588" s="15"/>
      <c r="K262588" s="15"/>
      <c r="M262588" s="15"/>
      <c r="N262588" s="30"/>
      <c r="O262588" s="15"/>
    </row>
    <row r="262589" spans="7:15" s="29" customFormat="1" x14ac:dyDescent="0.3">
      <c r="G262589" s="15"/>
      <c r="H262589" s="15"/>
      <c r="I262589" s="15"/>
      <c r="K262589" s="15"/>
      <c r="M262589" s="15"/>
      <c r="N262589" s="30"/>
      <c r="O262589" s="15"/>
    </row>
    <row r="262590" spans="7:15" s="29" customFormat="1" x14ac:dyDescent="0.3">
      <c r="G262590" s="15"/>
      <c r="H262590" s="15"/>
      <c r="I262590" s="15"/>
      <c r="K262590" s="15"/>
      <c r="M262590" s="15"/>
      <c r="N262590" s="30"/>
      <c r="O262590" s="15"/>
    </row>
    <row r="262591" spans="7:15" s="29" customFormat="1" x14ac:dyDescent="0.3">
      <c r="G262591" s="15"/>
      <c r="H262591" s="15"/>
      <c r="I262591" s="15"/>
      <c r="K262591" s="15"/>
      <c r="M262591" s="15"/>
      <c r="N262591" s="30"/>
      <c r="O262591" s="15"/>
    </row>
    <row r="262592" spans="7:15" s="29" customFormat="1" x14ac:dyDescent="0.3">
      <c r="G262592" s="15"/>
      <c r="H262592" s="15"/>
      <c r="I262592" s="15"/>
      <c r="K262592" s="15"/>
      <c r="M262592" s="15"/>
      <c r="N262592" s="30"/>
      <c r="O262592" s="15"/>
    </row>
    <row r="262593" spans="7:15" s="29" customFormat="1" x14ac:dyDescent="0.3">
      <c r="G262593" s="15"/>
      <c r="H262593" s="15"/>
      <c r="I262593" s="15"/>
      <c r="K262593" s="15"/>
      <c r="M262593" s="15"/>
      <c r="N262593" s="30"/>
      <c r="O262593" s="15"/>
    </row>
    <row r="262594" spans="7:15" s="29" customFormat="1" x14ac:dyDescent="0.3">
      <c r="G262594" s="15"/>
      <c r="H262594" s="15"/>
      <c r="I262594" s="15"/>
      <c r="K262594" s="15"/>
      <c r="M262594" s="15"/>
      <c r="N262594" s="30"/>
      <c r="O262594" s="15"/>
    </row>
    <row r="262595" spans="7:15" s="29" customFormat="1" x14ac:dyDescent="0.3">
      <c r="G262595" s="15"/>
      <c r="H262595" s="15"/>
      <c r="I262595" s="15"/>
      <c r="K262595" s="15"/>
      <c r="M262595" s="15"/>
      <c r="N262595" s="30"/>
      <c r="O262595" s="15"/>
    </row>
    <row r="262596" spans="7:15" s="29" customFormat="1" x14ac:dyDescent="0.3">
      <c r="G262596" s="15"/>
      <c r="H262596" s="15"/>
      <c r="I262596" s="15"/>
      <c r="K262596" s="15"/>
      <c r="M262596" s="15"/>
      <c r="N262596" s="30"/>
      <c r="O262596" s="15"/>
    </row>
    <row r="262597" spans="7:15" s="29" customFormat="1" x14ac:dyDescent="0.3">
      <c r="G262597" s="15"/>
      <c r="H262597" s="15"/>
      <c r="I262597" s="15"/>
      <c r="K262597" s="15"/>
      <c r="M262597" s="15"/>
      <c r="N262597" s="30"/>
      <c r="O262597" s="15"/>
    </row>
    <row r="262598" spans="7:15" s="29" customFormat="1" x14ac:dyDescent="0.3">
      <c r="G262598" s="15"/>
      <c r="H262598" s="15"/>
      <c r="I262598" s="15"/>
      <c r="K262598" s="15"/>
      <c r="M262598" s="15"/>
      <c r="N262598" s="30"/>
      <c r="O262598" s="15"/>
    </row>
    <row r="262599" spans="7:15" s="29" customFormat="1" x14ac:dyDescent="0.3">
      <c r="G262599" s="15"/>
      <c r="H262599" s="15"/>
      <c r="I262599" s="15"/>
      <c r="K262599" s="15"/>
      <c r="M262599" s="15"/>
      <c r="N262599" s="30"/>
      <c r="O262599" s="15"/>
    </row>
    <row r="262600" spans="7:15" s="29" customFormat="1" x14ac:dyDescent="0.3">
      <c r="G262600" s="15"/>
      <c r="H262600" s="15"/>
      <c r="I262600" s="15"/>
      <c r="K262600" s="15"/>
      <c r="M262600" s="15"/>
      <c r="N262600" s="30"/>
      <c r="O262600" s="15"/>
    </row>
    <row r="262601" spans="7:15" s="29" customFormat="1" x14ac:dyDescent="0.3">
      <c r="G262601" s="15"/>
      <c r="H262601" s="15"/>
      <c r="I262601" s="15"/>
      <c r="K262601" s="15"/>
      <c r="M262601" s="15"/>
      <c r="N262601" s="30"/>
      <c r="O262601" s="15"/>
    </row>
    <row r="262602" spans="7:15" s="29" customFormat="1" x14ac:dyDescent="0.3">
      <c r="G262602" s="15"/>
      <c r="H262602" s="15"/>
      <c r="I262602" s="15"/>
      <c r="K262602" s="15"/>
      <c r="M262602" s="15"/>
      <c r="N262602" s="30"/>
      <c r="O262602" s="15"/>
    </row>
    <row r="262603" spans="7:15" s="29" customFormat="1" x14ac:dyDescent="0.3">
      <c r="G262603" s="15"/>
      <c r="H262603" s="15"/>
      <c r="I262603" s="15"/>
      <c r="K262603" s="15"/>
      <c r="M262603" s="15"/>
      <c r="N262603" s="30"/>
      <c r="O262603" s="15"/>
    </row>
    <row r="262604" spans="7:15" s="29" customFormat="1" x14ac:dyDescent="0.3">
      <c r="G262604" s="15"/>
      <c r="H262604" s="15"/>
      <c r="I262604" s="15"/>
      <c r="K262604" s="15"/>
      <c r="M262604" s="15"/>
      <c r="N262604" s="30"/>
      <c r="O262604" s="15"/>
    </row>
    <row r="262605" spans="7:15" s="29" customFormat="1" x14ac:dyDescent="0.3">
      <c r="G262605" s="15"/>
      <c r="H262605" s="15"/>
      <c r="I262605" s="15"/>
      <c r="K262605" s="15"/>
      <c r="M262605" s="15"/>
      <c r="N262605" s="30"/>
      <c r="O262605" s="15"/>
    </row>
    <row r="262606" spans="7:15" s="29" customFormat="1" x14ac:dyDescent="0.3">
      <c r="G262606" s="15"/>
      <c r="H262606" s="15"/>
      <c r="I262606" s="15"/>
      <c r="K262606" s="15"/>
      <c r="M262606" s="15"/>
      <c r="N262606" s="30"/>
      <c r="O262606" s="15"/>
    </row>
    <row r="262607" spans="7:15" s="29" customFormat="1" x14ac:dyDescent="0.3">
      <c r="G262607" s="15"/>
      <c r="H262607" s="15"/>
      <c r="I262607" s="15"/>
      <c r="K262607" s="15"/>
      <c r="M262607" s="15"/>
      <c r="N262607" s="30"/>
      <c r="O262607" s="15"/>
    </row>
    <row r="262608" spans="7:15" s="29" customFormat="1" x14ac:dyDescent="0.3">
      <c r="G262608" s="15"/>
      <c r="H262608" s="15"/>
      <c r="I262608" s="15"/>
      <c r="K262608" s="15"/>
      <c r="M262608" s="15"/>
      <c r="N262608" s="30"/>
      <c r="O262608" s="15"/>
    </row>
    <row r="262609" spans="7:15" s="29" customFormat="1" x14ac:dyDescent="0.3">
      <c r="G262609" s="15"/>
      <c r="H262609" s="15"/>
      <c r="I262609" s="15"/>
      <c r="K262609" s="15"/>
      <c r="M262609" s="15"/>
      <c r="N262609" s="30"/>
      <c r="O262609" s="15"/>
    </row>
    <row r="262610" spans="7:15" s="29" customFormat="1" x14ac:dyDescent="0.3">
      <c r="G262610" s="15"/>
      <c r="H262610" s="15"/>
      <c r="I262610" s="15"/>
      <c r="K262610" s="15"/>
      <c r="M262610" s="15"/>
      <c r="N262610" s="30"/>
      <c r="O262610" s="15"/>
    </row>
    <row r="262611" spans="7:15" s="29" customFormat="1" x14ac:dyDescent="0.3">
      <c r="G262611" s="15"/>
      <c r="H262611" s="15"/>
      <c r="I262611" s="15"/>
      <c r="K262611" s="15"/>
      <c r="M262611" s="15"/>
      <c r="N262611" s="30"/>
      <c r="O262611" s="15"/>
    </row>
    <row r="262612" spans="7:15" s="29" customFormat="1" x14ac:dyDescent="0.3">
      <c r="G262612" s="15"/>
      <c r="H262612" s="15"/>
      <c r="I262612" s="15"/>
      <c r="K262612" s="15"/>
      <c r="M262612" s="15"/>
      <c r="N262612" s="30"/>
      <c r="O262612" s="15"/>
    </row>
    <row r="262613" spans="7:15" s="29" customFormat="1" x14ac:dyDescent="0.3">
      <c r="G262613" s="15"/>
      <c r="H262613" s="15"/>
      <c r="I262613" s="15"/>
      <c r="K262613" s="15"/>
      <c r="M262613" s="15"/>
      <c r="N262613" s="30"/>
      <c r="O262613" s="15"/>
    </row>
    <row r="262614" spans="7:15" s="29" customFormat="1" x14ac:dyDescent="0.3">
      <c r="G262614" s="15"/>
      <c r="H262614" s="15"/>
      <c r="I262614" s="15"/>
      <c r="K262614" s="15"/>
      <c r="M262614" s="15"/>
      <c r="N262614" s="30"/>
      <c r="O262614" s="15"/>
    </row>
    <row r="262615" spans="7:15" s="29" customFormat="1" x14ac:dyDescent="0.3">
      <c r="G262615" s="15"/>
      <c r="H262615" s="15"/>
      <c r="I262615" s="15"/>
      <c r="K262615" s="15"/>
      <c r="M262615" s="15"/>
      <c r="N262615" s="30"/>
      <c r="O262615" s="15"/>
    </row>
    <row r="262616" spans="7:15" s="29" customFormat="1" x14ac:dyDescent="0.3">
      <c r="G262616" s="15"/>
      <c r="H262616" s="15"/>
      <c r="I262616" s="15"/>
      <c r="K262616" s="15"/>
      <c r="M262616" s="15"/>
      <c r="N262616" s="30"/>
      <c r="O262616" s="15"/>
    </row>
    <row r="262617" spans="7:15" s="29" customFormat="1" x14ac:dyDescent="0.3">
      <c r="G262617" s="15"/>
      <c r="H262617" s="15"/>
      <c r="I262617" s="15"/>
      <c r="K262617" s="15"/>
      <c r="M262617" s="15"/>
      <c r="N262617" s="30"/>
      <c r="O262617" s="15"/>
    </row>
    <row r="262618" spans="7:15" s="29" customFormat="1" x14ac:dyDescent="0.3">
      <c r="G262618" s="15"/>
      <c r="H262618" s="15"/>
      <c r="I262618" s="15"/>
      <c r="K262618" s="15"/>
      <c r="M262618" s="15"/>
      <c r="N262618" s="30"/>
      <c r="O262618" s="15"/>
    </row>
    <row r="262619" spans="7:15" s="29" customFormat="1" x14ac:dyDescent="0.3">
      <c r="G262619" s="15"/>
      <c r="H262619" s="15"/>
      <c r="I262619" s="15"/>
      <c r="K262619" s="15"/>
      <c r="M262619" s="15"/>
      <c r="N262619" s="30"/>
      <c r="O262619" s="15"/>
    </row>
    <row r="262620" spans="7:15" s="29" customFormat="1" x14ac:dyDescent="0.3">
      <c r="G262620" s="15"/>
      <c r="H262620" s="15"/>
      <c r="I262620" s="15"/>
      <c r="K262620" s="15"/>
      <c r="M262620" s="15"/>
      <c r="N262620" s="30"/>
      <c r="O262620" s="15"/>
    </row>
    <row r="262621" spans="7:15" s="29" customFormat="1" x14ac:dyDescent="0.3">
      <c r="G262621" s="15"/>
      <c r="H262621" s="15"/>
      <c r="I262621" s="15"/>
      <c r="K262621" s="15"/>
      <c r="M262621" s="15"/>
      <c r="N262621" s="30"/>
      <c r="O262621" s="15"/>
    </row>
    <row r="262622" spans="7:15" s="29" customFormat="1" x14ac:dyDescent="0.3">
      <c r="G262622" s="15"/>
      <c r="H262622" s="15"/>
      <c r="I262622" s="15"/>
      <c r="K262622" s="15"/>
      <c r="M262622" s="15"/>
      <c r="N262622" s="30"/>
      <c r="O262622" s="15"/>
    </row>
    <row r="262623" spans="7:15" s="29" customFormat="1" x14ac:dyDescent="0.3">
      <c r="G262623" s="15"/>
      <c r="H262623" s="15"/>
      <c r="I262623" s="15"/>
      <c r="K262623" s="15"/>
      <c r="M262623" s="15"/>
      <c r="N262623" s="30"/>
      <c r="O262623" s="15"/>
    </row>
    <row r="262624" spans="7:15" s="29" customFormat="1" x14ac:dyDescent="0.3">
      <c r="G262624" s="15"/>
      <c r="H262624" s="15"/>
      <c r="I262624" s="15"/>
      <c r="K262624" s="15"/>
      <c r="M262624" s="15"/>
      <c r="N262624" s="30"/>
      <c r="O262624" s="15"/>
    </row>
    <row r="262625" spans="7:15" s="29" customFormat="1" x14ac:dyDescent="0.3">
      <c r="G262625" s="15"/>
      <c r="H262625" s="15"/>
      <c r="I262625" s="15"/>
      <c r="K262625" s="15"/>
      <c r="M262625" s="15"/>
      <c r="N262625" s="30"/>
      <c r="O262625" s="15"/>
    </row>
    <row r="262626" spans="7:15" s="29" customFormat="1" x14ac:dyDescent="0.3">
      <c r="G262626" s="15"/>
      <c r="H262626" s="15"/>
      <c r="I262626" s="15"/>
      <c r="K262626" s="15"/>
      <c r="M262626" s="15"/>
      <c r="N262626" s="30"/>
      <c r="O262626" s="15"/>
    </row>
    <row r="262627" spans="7:15" s="29" customFormat="1" x14ac:dyDescent="0.3">
      <c r="G262627" s="15"/>
      <c r="H262627" s="15"/>
      <c r="I262627" s="15"/>
      <c r="K262627" s="15"/>
      <c r="M262627" s="15"/>
      <c r="N262627" s="30"/>
      <c r="O262627" s="15"/>
    </row>
    <row r="262628" spans="7:15" s="29" customFormat="1" x14ac:dyDescent="0.3">
      <c r="G262628" s="15"/>
      <c r="H262628" s="15"/>
      <c r="I262628" s="15"/>
      <c r="K262628" s="15"/>
      <c r="M262628" s="15"/>
      <c r="N262628" s="30"/>
      <c r="O262628" s="15"/>
    </row>
    <row r="262629" spans="7:15" s="29" customFormat="1" x14ac:dyDescent="0.3">
      <c r="G262629" s="15"/>
      <c r="H262629" s="15"/>
      <c r="I262629" s="15"/>
      <c r="K262629" s="15"/>
      <c r="M262629" s="15"/>
      <c r="N262629" s="30"/>
      <c r="O262629" s="15"/>
    </row>
    <row r="262630" spans="7:15" s="29" customFormat="1" x14ac:dyDescent="0.3">
      <c r="G262630" s="15"/>
      <c r="H262630" s="15"/>
      <c r="I262630" s="15"/>
      <c r="K262630" s="15"/>
      <c r="M262630" s="15"/>
      <c r="N262630" s="30"/>
      <c r="O262630" s="15"/>
    </row>
    <row r="262631" spans="7:15" s="29" customFormat="1" x14ac:dyDescent="0.3">
      <c r="G262631" s="15"/>
      <c r="H262631" s="15"/>
      <c r="I262631" s="15"/>
      <c r="K262631" s="15"/>
      <c r="M262631" s="15"/>
      <c r="N262631" s="30"/>
      <c r="O262631" s="15"/>
    </row>
    <row r="262632" spans="7:15" s="29" customFormat="1" x14ac:dyDescent="0.3">
      <c r="G262632" s="15"/>
      <c r="H262632" s="15"/>
      <c r="I262632" s="15"/>
      <c r="K262632" s="15"/>
      <c r="M262632" s="15"/>
      <c r="N262632" s="30"/>
      <c r="O262632" s="15"/>
    </row>
    <row r="262633" spans="7:15" s="29" customFormat="1" x14ac:dyDescent="0.3">
      <c r="G262633" s="15"/>
      <c r="H262633" s="15"/>
      <c r="I262633" s="15"/>
      <c r="K262633" s="15"/>
      <c r="M262633" s="15"/>
      <c r="N262633" s="30"/>
      <c r="O262633" s="15"/>
    </row>
    <row r="262634" spans="7:15" s="29" customFormat="1" x14ac:dyDescent="0.3">
      <c r="G262634" s="15"/>
      <c r="H262634" s="15"/>
      <c r="I262634" s="15"/>
      <c r="K262634" s="15"/>
      <c r="M262634" s="15"/>
      <c r="N262634" s="30"/>
      <c r="O262634" s="15"/>
    </row>
    <row r="262635" spans="7:15" s="29" customFormat="1" x14ac:dyDescent="0.3">
      <c r="G262635" s="15"/>
      <c r="H262635" s="15"/>
      <c r="I262635" s="15"/>
      <c r="K262635" s="15"/>
      <c r="M262635" s="15"/>
      <c r="N262635" s="30"/>
      <c r="O262635" s="15"/>
    </row>
    <row r="262636" spans="7:15" s="29" customFormat="1" x14ac:dyDescent="0.3">
      <c r="G262636" s="15"/>
      <c r="H262636" s="15"/>
      <c r="I262636" s="15"/>
      <c r="K262636" s="15"/>
      <c r="M262636" s="15"/>
      <c r="N262636" s="30"/>
      <c r="O262636" s="15"/>
    </row>
    <row r="262637" spans="7:15" s="29" customFormat="1" x14ac:dyDescent="0.3">
      <c r="G262637" s="15"/>
      <c r="H262637" s="15"/>
      <c r="I262637" s="15"/>
      <c r="K262637" s="15"/>
      <c r="M262637" s="15"/>
      <c r="N262637" s="30"/>
      <c r="O262637" s="15"/>
    </row>
    <row r="262638" spans="7:15" s="29" customFormat="1" x14ac:dyDescent="0.3">
      <c r="G262638" s="15"/>
      <c r="H262638" s="15"/>
      <c r="I262638" s="15"/>
      <c r="K262638" s="15"/>
      <c r="M262638" s="15"/>
      <c r="N262638" s="30"/>
      <c r="O262638" s="15"/>
    </row>
    <row r="262639" spans="7:15" s="29" customFormat="1" x14ac:dyDescent="0.3">
      <c r="G262639" s="15"/>
      <c r="H262639" s="15"/>
      <c r="I262639" s="15"/>
      <c r="K262639" s="15"/>
      <c r="M262639" s="15"/>
      <c r="N262639" s="30"/>
      <c r="O262639" s="15"/>
    </row>
    <row r="262640" spans="7:15" s="29" customFormat="1" x14ac:dyDescent="0.3">
      <c r="G262640" s="15"/>
      <c r="H262640" s="15"/>
      <c r="I262640" s="15"/>
      <c r="K262640" s="15"/>
      <c r="M262640" s="15"/>
      <c r="N262640" s="30"/>
      <c r="O262640" s="15"/>
    </row>
    <row r="262641" spans="7:15" s="29" customFormat="1" x14ac:dyDescent="0.3">
      <c r="G262641" s="15"/>
      <c r="H262641" s="15"/>
      <c r="I262641" s="15"/>
      <c r="K262641" s="15"/>
      <c r="M262641" s="15"/>
      <c r="N262641" s="30"/>
      <c r="O262641" s="15"/>
    </row>
    <row r="262642" spans="7:15" s="29" customFormat="1" x14ac:dyDescent="0.3">
      <c r="G262642" s="15"/>
      <c r="H262642" s="15"/>
      <c r="I262642" s="15"/>
      <c r="K262642" s="15"/>
      <c r="M262642" s="15"/>
      <c r="N262642" s="30"/>
      <c r="O262642" s="15"/>
    </row>
    <row r="262643" spans="7:15" s="29" customFormat="1" x14ac:dyDescent="0.3">
      <c r="G262643" s="15"/>
      <c r="H262643" s="15"/>
      <c r="I262643" s="15"/>
      <c r="K262643" s="15"/>
      <c r="M262643" s="15"/>
      <c r="N262643" s="30"/>
      <c r="O262643" s="15"/>
    </row>
    <row r="262644" spans="7:15" s="29" customFormat="1" x14ac:dyDescent="0.3">
      <c r="G262644" s="15"/>
      <c r="H262644" s="15"/>
      <c r="I262644" s="15"/>
      <c r="K262644" s="15"/>
      <c r="M262644" s="15"/>
      <c r="N262644" s="30"/>
      <c r="O262644" s="15"/>
    </row>
    <row r="262645" spans="7:15" s="29" customFormat="1" x14ac:dyDescent="0.3">
      <c r="G262645" s="15"/>
      <c r="H262645" s="15"/>
      <c r="I262645" s="15"/>
      <c r="K262645" s="15"/>
      <c r="M262645" s="15"/>
      <c r="N262645" s="30"/>
      <c r="O262645" s="15"/>
    </row>
    <row r="262646" spans="7:15" s="29" customFormat="1" x14ac:dyDescent="0.3">
      <c r="G262646" s="15"/>
      <c r="H262646" s="15"/>
      <c r="I262646" s="15"/>
      <c r="K262646" s="15"/>
      <c r="M262646" s="15"/>
      <c r="N262646" s="30"/>
      <c r="O262646" s="15"/>
    </row>
    <row r="262647" spans="7:15" s="29" customFormat="1" x14ac:dyDescent="0.3">
      <c r="G262647" s="15"/>
      <c r="H262647" s="15"/>
      <c r="I262647" s="15"/>
      <c r="K262647" s="15"/>
      <c r="M262647" s="15"/>
      <c r="N262647" s="30"/>
      <c r="O262647" s="15"/>
    </row>
    <row r="262648" spans="7:15" s="29" customFormat="1" x14ac:dyDescent="0.3">
      <c r="G262648" s="15"/>
      <c r="H262648" s="15"/>
      <c r="I262648" s="15"/>
      <c r="K262648" s="15"/>
      <c r="M262648" s="15"/>
      <c r="N262648" s="30"/>
      <c r="O262648" s="15"/>
    </row>
    <row r="262649" spans="7:15" s="29" customFormat="1" x14ac:dyDescent="0.3">
      <c r="G262649" s="15"/>
      <c r="H262649" s="15"/>
      <c r="I262649" s="15"/>
      <c r="K262649" s="15"/>
      <c r="M262649" s="15"/>
      <c r="N262649" s="30"/>
      <c r="O262649" s="15"/>
    </row>
    <row r="262650" spans="7:15" s="29" customFormat="1" x14ac:dyDescent="0.3">
      <c r="G262650" s="15"/>
      <c r="H262650" s="15"/>
      <c r="I262650" s="15"/>
      <c r="K262650" s="15"/>
      <c r="M262650" s="15"/>
      <c r="N262650" s="30"/>
      <c r="O262650" s="15"/>
    </row>
    <row r="262651" spans="7:15" s="29" customFormat="1" x14ac:dyDescent="0.3">
      <c r="G262651" s="15"/>
      <c r="H262651" s="15"/>
      <c r="I262651" s="15"/>
      <c r="K262651" s="15"/>
      <c r="M262651" s="15"/>
      <c r="N262651" s="30"/>
      <c r="O262651" s="15"/>
    </row>
    <row r="262652" spans="7:15" s="29" customFormat="1" x14ac:dyDescent="0.3">
      <c r="G262652" s="15"/>
      <c r="H262652" s="15"/>
      <c r="I262652" s="15"/>
      <c r="K262652" s="15"/>
      <c r="M262652" s="15"/>
      <c r="N262652" s="30"/>
      <c r="O262652" s="15"/>
    </row>
    <row r="262653" spans="7:15" s="29" customFormat="1" x14ac:dyDescent="0.3">
      <c r="G262653" s="15"/>
      <c r="H262653" s="15"/>
      <c r="I262653" s="15"/>
      <c r="K262653" s="15"/>
      <c r="M262653" s="15"/>
      <c r="N262653" s="30"/>
      <c r="O262653" s="15"/>
    </row>
    <row r="262654" spans="7:15" s="29" customFormat="1" x14ac:dyDescent="0.3">
      <c r="G262654" s="15"/>
      <c r="H262654" s="15"/>
      <c r="I262654" s="15"/>
      <c r="K262654" s="15"/>
      <c r="M262654" s="15"/>
      <c r="N262654" s="30"/>
      <c r="O262654" s="15"/>
    </row>
    <row r="262655" spans="7:15" s="29" customFormat="1" x14ac:dyDescent="0.3">
      <c r="G262655" s="15"/>
      <c r="H262655" s="15"/>
      <c r="I262655" s="15"/>
      <c r="K262655" s="15"/>
      <c r="M262655" s="15"/>
      <c r="N262655" s="30"/>
      <c r="O262655" s="15"/>
    </row>
    <row r="262656" spans="7:15" s="29" customFormat="1" x14ac:dyDescent="0.3">
      <c r="G262656" s="15"/>
      <c r="H262656" s="15"/>
      <c r="I262656" s="15"/>
      <c r="K262656" s="15"/>
      <c r="M262656" s="15"/>
      <c r="N262656" s="30"/>
      <c r="O262656" s="15"/>
    </row>
    <row r="262657" spans="7:15" s="29" customFormat="1" x14ac:dyDescent="0.3">
      <c r="G262657" s="15"/>
      <c r="H262657" s="15"/>
      <c r="I262657" s="15"/>
      <c r="K262657" s="15"/>
      <c r="M262657" s="15"/>
      <c r="N262657" s="30"/>
      <c r="O262657" s="15"/>
    </row>
    <row r="262658" spans="7:15" s="29" customFormat="1" x14ac:dyDescent="0.3">
      <c r="G262658" s="15"/>
      <c r="H262658" s="15"/>
      <c r="I262658" s="15"/>
      <c r="K262658" s="15"/>
      <c r="M262658" s="15"/>
      <c r="N262658" s="30"/>
      <c r="O262658" s="15"/>
    </row>
    <row r="262659" spans="7:15" s="29" customFormat="1" x14ac:dyDescent="0.3">
      <c r="G262659" s="15"/>
      <c r="H262659" s="15"/>
      <c r="I262659" s="15"/>
      <c r="K262659" s="15"/>
      <c r="M262659" s="15"/>
      <c r="N262659" s="30"/>
      <c r="O262659" s="15"/>
    </row>
    <row r="262660" spans="7:15" s="29" customFormat="1" x14ac:dyDescent="0.3">
      <c r="G262660" s="15"/>
      <c r="H262660" s="15"/>
      <c r="I262660" s="15"/>
      <c r="K262660" s="15"/>
      <c r="M262660" s="15"/>
      <c r="N262660" s="30"/>
      <c r="O262660" s="15"/>
    </row>
    <row r="262661" spans="7:15" s="29" customFormat="1" x14ac:dyDescent="0.3">
      <c r="G262661" s="15"/>
      <c r="H262661" s="15"/>
      <c r="I262661" s="15"/>
      <c r="K262661" s="15"/>
      <c r="M262661" s="15"/>
      <c r="N262661" s="30"/>
      <c r="O262661" s="15"/>
    </row>
    <row r="262662" spans="7:15" s="29" customFormat="1" x14ac:dyDescent="0.3">
      <c r="G262662" s="15"/>
      <c r="H262662" s="15"/>
      <c r="I262662" s="15"/>
      <c r="K262662" s="15"/>
      <c r="M262662" s="15"/>
      <c r="N262662" s="30"/>
      <c r="O262662" s="15"/>
    </row>
    <row r="262663" spans="7:15" s="29" customFormat="1" x14ac:dyDescent="0.3">
      <c r="G262663" s="15"/>
      <c r="H262663" s="15"/>
      <c r="I262663" s="15"/>
      <c r="K262663" s="15"/>
      <c r="M262663" s="15"/>
      <c r="N262663" s="30"/>
      <c r="O262663" s="15"/>
    </row>
    <row r="262664" spans="7:15" s="29" customFormat="1" x14ac:dyDescent="0.3">
      <c r="G262664" s="15"/>
      <c r="H262664" s="15"/>
      <c r="I262664" s="15"/>
      <c r="K262664" s="15"/>
      <c r="M262664" s="15"/>
      <c r="N262664" s="30"/>
      <c r="O262664" s="15"/>
    </row>
    <row r="262665" spans="7:15" s="29" customFormat="1" x14ac:dyDescent="0.3">
      <c r="G262665" s="15"/>
      <c r="H262665" s="15"/>
      <c r="I262665" s="15"/>
      <c r="K262665" s="15"/>
      <c r="M262665" s="15"/>
      <c r="N262665" s="30"/>
      <c r="O262665" s="15"/>
    </row>
    <row r="262666" spans="7:15" s="29" customFormat="1" x14ac:dyDescent="0.3">
      <c r="G262666" s="15"/>
      <c r="H262666" s="15"/>
      <c r="I262666" s="15"/>
      <c r="K262666" s="15"/>
      <c r="M262666" s="15"/>
      <c r="N262666" s="30"/>
      <c r="O262666" s="15"/>
    </row>
    <row r="262667" spans="7:15" s="29" customFormat="1" x14ac:dyDescent="0.3">
      <c r="G262667" s="15"/>
      <c r="H262667" s="15"/>
      <c r="I262667" s="15"/>
      <c r="K262667" s="15"/>
      <c r="M262667" s="15"/>
      <c r="N262667" s="30"/>
      <c r="O262667" s="15"/>
    </row>
    <row r="262668" spans="7:15" s="29" customFormat="1" x14ac:dyDescent="0.3">
      <c r="G262668" s="15"/>
      <c r="H262668" s="15"/>
      <c r="I262668" s="15"/>
      <c r="K262668" s="15"/>
      <c r="M262668" s="15"/>
      <c r="N262668" s="30"/>
      <c r="O262668" s="15"/>
    </row>
    <row r="262669" spans="7:15" s="29" customFormat="1" x14ac:dyDescent="0.3">
      <c r="G262669" s="15"/>
      <c r="H262669" s="15"/>
      <c r="I262669" s="15"/>
      <c r="K262669" s="15"/>
      <c r="M262669" s="15"/>
      <c r="N262669" s="30"/>
      <c r="O262669" s="15"/>
    </row>
    <row r="262670" spans="7:15" s="29" customFormat="1" x14ac:dyDescent="0.3">
      <c r="G262670" s="15"/>
      <c r="H262670" s="15"/>
      <c r="I262670" s="15"/>
      <c r="K262670" s="15"/>
      <c r="M262670" s="15"/>
      <c r="N262670" s="30"/>
      <c r="O262670" s="15"/>
    </row>
    <row r="262671" spans="7:15" s="29" customFormat="1" x14ac:dyDescent="0.3">
      <c r="G262671" s="15"/>
      <c r="H262671" s="15"/>
      <c r="I262671" s="15"/>
      <c r="K262671" s="15"/>
      <c r="M262671" s="15"/>
      <c r="N262671" s="30"/>
      <c r="O262671" s="15"/>
    </row>
    <row r="262672" spans="7:15" s="29" customFormat="1" x14ac:dyDescent="0.3">
      <c r="G262672" s="15"/>
      <c r="H262672" s="15"/>
      <c r="I262672" s="15"/>
      <c r="K262672" s="15"/>
      <c r="M262672" s="15"/>
      <c r="N262672" s="30"/>
      <c r="O262672" s="15"/>
    </row>
    <row r="262673" spans="7:15" s="29" customFormat="1" x14ac:dyDescent="0.3">
      <c r="G262673" s="15"/>
      <c r="H262673" s="15"/>
      <c r="I262673" s="15"/>
      <c r="K262673" s="15"/>
      <c r="M262673" s="15"/>
      <c r="N262673" s="30"/>
      <c r="O262673" s="15"/>
    </row>
    <row r="262674" spans="7:15" s="29" customFormat="1" x14ac:dyDescent="0.3">
      <c r="G262674" s="15"/>
      <c r="H262674" s="15"/>
      <c r="I262674" s="15"/>
      <c r="K262674" s="15"/>
      <c r="M262674" s="15"/>
      <c r="N262674" s="30"/>
      <c r="O262674" s="15"/>
    </row>
    <row r="262675" spans="7:15" s="29" customFormat="1" x14ac:dyDescent="0.3">
      <c r="G262675" s="15"/>
      <c r="H262675" s="15"/>
      <c r="I262675" s="15"/>
      <c r="K262675" s="15"/>
      <c r="M262675" s="15"/>
      <c r="N262675" s="30"/>
      <c r="O262675" s="15"/>
    </row>
    <row r="262676" spans="7:15" s="29" customFormat="1" x14ac:dyDescent="0.3">
      <c r="G262676" s="15"/>
      <c r="H262676" s="15"/>
      <c r="I262676" s="15"/>
      <c r="K262676" s="15"/>
      <c r="M262676" s="15"/>
      <c r="N262676" s="30"/>
      <c r="O262676" s="15"/>
    </row>
    <row r="262677" spans="7:15" s="29" customFormat="1" x14ac:dyDescent="0.3">
      <c r="G262677" s="15"/>
      <c r="H262677" s="15"/>
      <c r="I262677" s="15"/>
      <c r="K262677" s="15"/>
      <c r="M262677" s="15"/>
      <c r="N262677" s="30"/>
      <c r="O262677" s="15"/>
    </row>
    <row r="262678" spans="7:15" s="29" customFormat="1" x14ac:dyDescent="0.3">
      <c r="G262678" s="15"/>
      <c r="H262678" s="15"/>
      <c r="I262678" s="15"/>
      <c r="K262678" s="15"/>
      <c r="M262678" s="15"/>
      <c r="N262678" s="30"/>
      <c r="O262678" s="15"/>
    </row>
    <row r="262679" spans="7:15" s="29" customFormat="1" x14ac:dyDescent="0.3">
      <c r="G262679" s="15"/>
      <c r="H262679" s="15"/>
      <c r="I262679" s="15"/>
      <c r="K262679" s="15"/>
      <c r="M262679" s="15"/>
      <c r="N262679" s="30"/>
      <c r="O262679" s="15"/>
    </row>
    <row r="262680" spans="7:15" s="29" customFormat="1" x14ac:dyDescent="0.3">
      <c r="G262680" s="15"/>
      <c r="H262680" s="15"/>
      <c r="I262680" s="15"/>
      <c r="K262680" s="15"/>
      <c r="M262680" s="15"/>
      <c r="N262680" s="30"/>
      <c r="O262680" s="15"/>
    </row>
    <row r="262681" spans="7:15" s="29" customFormat="1" x14ac:dyDescent="0.3">
      <c r="G262681" s="15"/>
      <c r="H262681" s="15"/>
      <c r="I262681" s="15"/>
      <c r="K262681" s="15"/>
      <c r="M262681" s="15"/>
      <c r="N262681" s="30"/>
      <c r="O262681" s="15"/>
    </row>
    <row r="262682" spans="7:15" s="29" customFormat="1" x14ac:dyDescent="0.3">
      <c r="G262682" s="15"/>
      <c r="H262682" s="15"/>
      <c r="I262682" s="15"/>
      <c r="K262682" s="15"/>
      <c r="M262682" s="15"/>
      <c r="N262682" s="30"/>
      <c r="O262682" s="15"/>
    </row>
    <row r="262683" spans="7:15" s="29" customFormat="1" x14ac:dyDescent="0.3">
      <c r="G262683" s="15"/>
      <c r="H262683" s="15"/>
      <c r="I262683" s="15"/>
      <c r="K262683" s="15"/>
      <c r="M262683" s="15"/>
      <c r="N262683" s="30"/>
      <c r="O262683" s="15"/>
    </row>
    <row r="262684" spans="7:15" s="29" customFormat="1" x14ac:dyDescent="0.3">
      <c r="G262684" s="15"/>
      <c r="H262684" s="15"/>
      <c r="I262684" s="15"/>
      <c r="K262684" s="15"/>
      <c r="M262684" s="15"/>
      <c r="N262684" s="30"/>
      <c r="O262684" s="15"/>
    </row>
    <row r="262685" spans="7:15" s="29" customFormat="1" x14ac:dyDescent="0.3">
      <c r="G262685" s="15"/>
      <c r="H262685" s="15"/>
      <c r="I262685" s="15"/>
      <c r="K262685" s="15"/>
      <c r="M262685" s="15"/>
      <c r="N262685" s="30"/>
      <c r="O262685" s="15"/>
    </row>
    <row r="262686" spans="7:15" s="29" customFormat="1" x14ac:dyDescent="0.3">
      <c r="G262686" s="15"/>
      <c r="H262686" s="15"/>
      <c r="I262686" s="15"/>
      <c r="K262686" s="15"/>
      <c r="M262686" s="15"/>
      <c r="N262686" s="30"/>
      <c r="O262686" s="15"/>
    </row>
    <row r="262687" spans="7:15" s="29" customFormat="1" x14ac:dyDescent="0.3">
      <c r="G262687" s="15"/>
      <c r="H262687" s="15"/>
      <c r="I262687" s="15"/>
      <c r="K262687" s="15"/>
      <c r="M262687" s="15"/>
      <c r="N262687" s="30"/>
      <c r="O262687" s="15"/>
    </row>
    <row r="262688" spans="7:15" s="29" customFormat="1" x14ac:dyDescent="0.3">
      <c r="G262688" s="15"/>
      <c r="H262688" s="15"/>
      <c r="I262688" s="15"/>
      <c r="K262688" s="15"/>
      <c r="M262688" s="15"/>
      <c r="N262688" s="30"/>
      <c r="O262688" s="15"/>
    </row>
    <row r="262689" spans="7:15" s="29" customFormat="1" x14ac:dyDescent="0.3">
      <c r="G262689" s="15"/>
      <c r="H262689" s="15"/>
      <c r="I262689" s="15"/>
      <c r="K262689" s="15"/>
      <c r="M262689" s="15"/>
      <c r="N262689" s="30"/>
      <c r="O262689" s="15"/>
    </row>
    <row r="278527" spans="7:15" s="29" customFormat="1" x14ac:dyDescent="0.3">
      <c r="G278527" s="15"/>
      <c r="H278527" s="15"/>
      <c r="I278527" s="15"/>
      <c r="K278527" s="15"/>
      <c r="M278527" s="15"/>
      <c r="N278527" s="30"/>
      <c r="O278527" s="15"/>
    </row>
    <row r="278528" spans="7:15" s="29" customFormat="1" x14ac:dyDescent="0.3">
      <c r="G278528" s="15"/>
      <c r="H278528" s="15"/>
      <c r="I278528" s="15"/>
      <c r="K278528" s="15"/>
      <c r="M278528" s="15"/>
      <c r="N278528" s="30"/>
      <c r="O278528" s="15"/>
    </row>
    <row r="278529" spans="7:15" s="29" customFormat="1" x14ac:dyDescent="0.3">
      <c r="G278529" s="15"/>
      <c r="H278529" s="15"/>
      <c r="I278529" s="15"/>
      <c r="K278529" s="15"/>
      <c r="M278529" s="15"/>
      <c r="N278529" s="30"/>
      <c r="O278529" s="15"/>
    </row>
    <row r="278530" spans="7:15" s="29" customFormat="1" x14ac:dyDescent="0.3">
      <c r="G278530" s="15"/>
      <c r="H278530" s="15"/>
      <c r="I278530" s="15"/>
      <c r="K278530" s="15"/>
      <c r="M278530" s="15"/>
      <c r="N278530" s="30"/>
      <c r="O278530" s="15"/>
    </row>
    <row r="278531" spans="7:15" s="29" customFormat="1" x14ac:dyDescent="0.3">
      <c r="G278531" s="15"/>
      <c r="H278531" s="15"/>
      <c r="I278531" s="15"/>
      <c r="K278531" s="15"/>
      <c r="M278531" s="15"/>
      <c r="N278531" s="30"/>
      <c r="O278531" s="15"/>
    </row>
    <row r="278532" spans="7:15" s="29" customFormat="1" x14ac:dyDescent="0.3">
      <c r="G278532" s="15"/>
      <c r="H278532" s="15"/>
      <c r="I278532" s="15"/>
      <c r="K278532" s="15"/>
      <c r="M278532" s="15"/>
      <c r="N278532" s="30"/>
      <c r="O278532" s="15"/>
    </row>
    <row r="278533" spans="7:15" s="29" customFormat="1" x14ac:dyDescent="0.3">
      <c r="G278533" s="15"/>
      <c r="H278533" s="15"/>
      <c r="I278533" s="15"/>
      <c r="K278533" s="15"/>
      <c r="M278533" s="15"/>
      <c r="N278533" s="30"/>
      <c r="O278533" s="15"/>
    </row>
    <row r="278534" spans="7:15" s="29" customFormat="1" x14ac:dyDescent="0.3">
      <c r="G278534" s="15"/>
      <c r="H278534" s="15"/>
      <c r="I278534" s="15"/>
      <c r="K278534" s="15"/>
      <c r="M278534" s="15"/>
      <c r="N278534" s="30"/>
      <c r="O278534" s="15"/>
    </row>
    <row r="278535" spans="7:15" s="29" customFormat="1" x14ac:dyDescent="0.3">
      <c r="G278535" s="15"/>
      <c r="H278535" s="15"/>
      <c r="I278535" s="15"/>
      <c r="K278535" s="15"/>
      <c r="M278535" s="15"/>
      <c r="N278535" s="30"/>
      <c r="O278535" s="15"/>
    </row>
    <row r="278536" spans="7:15" s="29" customFormat="1" x14ac:dyDescent="0.3">
      <c r="G278536" s="15"/>
      <c r="H278536" s="15"/>
      <c r="I278536" s="15"/>
      <c r="K278536" s="15"/>
      <c r="M278536" s="15"/>
      <c r="N278536" s="30"/>
      <c r="O278536" s="15"/>
    </row>
    <row r="278537" spans="7:15" s="29" customFormat="1" x14ac:dyDescent="0.3">
      <c r="G278537" s="15"/>
      <c r="H278537" s="15"/>
      <c r="I278537" s="15"/>
      <c r="K278537" s="15"/>
      <c r="M278537" s="15"/>
      <c r="N278537" s="30"/>
      <c r="O278537" s="15"/>
    </row>
    <row r="278538" spans="7:15" s="29" customFormat="1" x14ac:dyDescent="0.3">
      <c r="G278538" s="15"/>
      <c r="H278538" s="15"/>
      <c r="I278538" s="15"/>
      <c r="K278538" s="15"/>
      <c r="M278538" s="15"/>
      <c r="N278538" s="30"/>
      <c r="O278538" s="15"/>
    </row>
    <row r="278539" spans="7:15" s="29" customFormat="1" x14ac:dyDescent="0.3">
      <c r="G278539" s="15"/>
      <c r="H278539" s="15"/>
      <c r="I278539" s="15"/>
      <c r="K278539" s="15"/>
      <c r="M278539" s="15"/>
      <c r="N278539" s="30"/>
      <c r="O278539" s="15"/>
    </row>
    <row r="278540" spans="7:15" s="29" customFormat="1" x14ac:dyDescent="0.3">
      <c r="G278540" s="15"/>
      <c r="H278540" s="15"/>
      <c r="I278540" s="15"/>
      <c r="K278540" s="15"/>
      <c r="M278540" s="15"/>
      <c r="N278540" s="30"/>
      <c r="O278540" s="15"/>
    </row>
    <row r="278541" spans="7:15" s="29" customFormat="1" x14ac:dyDescent="0.3">
      <c r="G278541" s="15"/>
      <c r="H278541" s="15"/>
      <c r="I278541" s="15"/>
      <c r="K278541" s="15"/>
      <c r="M278541" s="15"/>
      <c r="N278541" s="30"/>
      <c r="O278541" s="15"/>
    </row>
    <row r="278542" spans="7:15" s="29" customFormat="1" x14ac:dyDescent="0.3">
      <c r="G278542" s="15"/>
      <c r="H278542" s="15"/>
      <c r="I278542" s="15"/>
      <c r="K278542" s="15"/>
      <c r="M278542" s="15"/>
      <c r="N278542" s="30"/>
      <c r="O278542" s="15"/>
    </row>
    <row r="278543" spans="7:15" s="29" customFormat="1" x14ac:dyDescent="0.3">
      <c r="G278543" s="15"/>
      <c r="H278543" s="15"/>
      <c r="I278543" s="15"/>
      <c r="K278543" s="15"/>
      <c r="M278543" s="15"/>
      <c r="N278543" s="30"/>
      <c r="O278543" s="15"/>
    </row>
    <row r="278544" spans="7:15" s="29" customFormat="1" x14ac:dyDescent="0.3">
      <c r="G278544" s="15"/>
      <c r="H278544" s="15"/>
      <c r="I278544" s="15"/>
      <c r="K278544" s="15"/>
      <c r="M278544" s="15"/>
      <c r="N278544" s="30"/>
      <c r="O278544" s="15"/>
    </row>
    <row r="278545" spans="7:15" s="29" customFormat="1" x14ac:dyDescent="0.3">
      <c r="G278545" s="15"/>
      <c r="H278545" s="15"/>
      <c r="I278545" s="15"/>
      <c r="K278545" s="15"/>
      <c r="M278545" s="15"/>
      <c r="N278545" s="30"/>
      <c r="O278545" s="15"/>
    </row>
    <row r="278546" spans="7:15" s="29" customFormat="1" x14ac:dyDescent="0.3">
      <c r="G278546" s="15"/>
      <c r="H278546" s="15"/>
      <c r="I278546" s="15"/>
      <c r="K278546" s="15"/>
      <c r="M278546" s="15"/>
      <c r="N278546" s="30"/>
      <c r="O278546" s="15"/>
    </row>
    <row r="278547" spans="7:15" s="29" customFormat="1" x14ac:dyDescent="0.3">
      <c r="G278547" s="15"/>
      <c r="H278547" s="15"/>
      <c r="I278547" s="15"/>
      <c r="K278547" s="15"/>
      <c r="M278547" s="15"/>
      <c r="N278547" s="30"/>
      <c r="O278547" s="15"/>
    </row>
    <row r="278548" spans="7:15" s="29" customFormat="1" x14ac:dyDescent="0.3">
      <c r="G278548" s="15"/>
      <c r="H278548" s="15"/>
      <c r="I278548" s="15"/>
      <c r="K278548" s="15"/>
      <c r="M278548" s="15"/>
      <c r="N278548" s="30"/>
      <c r="O278548" s="15"/>
    </row>
    <row r="278549" spans="7:15" s="29" customFormat="1" x14ac:dyDescent="0.3">
      <c r="G278549" s="15"/>
      <c r="H278549" s="15"/>
      <c r="I278549" s="15"/>
      <c r="K278549" s="15"/>
      <c r="M278549" s="15"/>
      <c r="N278549" s="30"/>
      <c r="O278549" s="15"/>
    </row>
    <row r="278550" spans="7:15" s="29" customFormat="1" x14ac:dyDescent="0.3">
      <c r="G278550" s="15"/>
      <c r="H278550" s="15"/>
      <c r="I278550" s="15"/>
      <c r="K278550" s="15"/>
      <c r="M278550" s="15"/>
      <c r="N278550" s="30"/>
      <c r="O278550" s="15"/>
    </row>
    <row r="278551" spans="7:15" s="29" customFormat="1" x14ac:dyDescent="0.3">
      <c r="G278551" s="15"/>
      <c r="H278551" s="15"/>
      <c r="I278551" s="15"/>
      <c r="K278551" s="15"/>
      <c r="M278551" s="15"/>
      <c r="N278551" s="30"/>
      <c r="O278551" s="15"/>
    </row>
    <row r="278552" spans="7:15" s="29" customFormat="1" x14ac:dyDescent="0.3">
      <c r="G278552" s="15"/>
      <c r="H278552" s="15"/>
      <c r="I278552" s="15"/>
      <c r="K278552" s="15"/>
      <c r="M278552" s="15"/>
      <c r="N278552" s="30"/>
      <c r="O278552" s="15"/>
    </row>
    <row r="278553" spans="7:15" s="29" customFormat="1" x14ac:dyDescent="0.3">
      <c r="G278553" s="15"/>
      <c r="H278553" s="15"/>
      <c r="I278553" s="15"/>
      <c r="K278553" s="15"/>
      <c r="M278553" s="15"/>
      <c r="N278553" s="30"/>
      <c r="O278553" s="15"/>
    </row>
    <row r="278554" spans="7:15" s="29" customFormat="1" x14ac:dyDescent="0.3">
      <c r="G278554" s="15"/>
      <c r="H278554" s="15"/>
      <c r="I278554" s="15"/>
      <c r="K278554" s="15"/>
      <c r="M278554" s="15"/>
      <c r="N278554" s="30"/>
      <c r="O278554" s="15"/>
    </row>
    <row r="278555" spans="7:15" s="29" customFormat="1" x14ac:dyDescent="0.3">
      <c r="G278555" s="15"/>
      <c r="H278555" s="15"/>
      <c r="I278555" s="15"/>
      <c r="K278555" s="15"/>
      <c r="M278555" s="15"/>
      <c r="N278555" s="30"/>
      <c r="O278555" s="15"/>
    </row>
    <row r="278556" spans="7:15" s="29" customFormat="1" x14ac:dyDescent="0.3">
      <c r="G278556" s="15"/>
      <c r="H278556" s="15"/>
      <c r="I278556" s="15"/>
      <c r="K278556" s="15"/>
      <c r="M278556" s="15"/>
      <c r="N278556" s="30"/>
      <c r="O278556" s="15"/>
    </row>
    <row r="278557" spans="7:15" s="29" customFormat="1" x14ac:dyDescent="0.3">
      <c r="G278557" s="15"/>
      <c r="H278557" s="15"/>
      <c r="I278557" s="15"/>
      <c r="K278557" s="15"/>
      <c r="M278557" s="15"/>
      <c r="N278557" s="30"/>
      <c r="O278557" s="15"/>
    </row>
    <row r="278558" spans="7:15" s="29" customFormat="1" x14ac:dyDescent="0.3">
      <c r="G278558" s="15"/>
      <c r="H278558" s="15"/>
      <c r="I278558" s="15"/>
      <c r="K278558" s="15"/>
      <c r="M278558" s="15"/>
      <c r="N278558" s="30"/>
      <c r="O278558" s="15"/>
    </row>
    <row r="278559" spans="7:15" s="29" customFormat="1" x14ac:dyDescent="0.3">
      <c r="G278559" s="15"/>
      <c r="H278559" s="15"/>
      <c r="I278559" s="15"/>
      <c r="K278559" s="15"/>
      <c r="M278559" s="15"/>
      <c r="N278559" s="30"/>
      <c r="O278559" s="15"/>
    </row>
    <row r="278560" spans="7:15" s="29" customFormat="1" x14ac:dyDescent="0.3">
      <c r="G278560" s="15"/>
      <c r="H278560" s="15"/>
      <c r="I278560" s="15"/>
      <c r="K278560" s="15"/>
      <c r="M278560" s="15"/>
      <c r="N278560" s="30"/>
      <c r="O278560" s="15"/>
    </row>
    <row r="278561" spans="7:15" s="29" customFormat="1" x14ac:dyDescent="0.3">
      <c r="G278561" s="15"/>
      <c r="H278561" s="15"/>
      <c r="I278561" s="15"/>
      <c r="K278561" s="15"/>
      <c r="M278561" s="15"/>
      <c r="N278561" s="30"/>
      <c r="O278561" s="15"/>
    </row>
    <row r="278562" spans="7:15" s="29" customFormat="1" x14ac:dyDescent="0.3">
      <c r="G278562" s="15"/>
      <c r="H278562" s="15"/>
      <c r="I278562" s="15"/>
      <c r="K278562" s="15"/>
      <c r="M278562" s="15"/>
      <c r="N278562" s="30"/>
      <c r="O278562" s="15"/>
    </row>
    <row r="278563" spans="7:15" s="29" customFormat="1" x14ac:dyDescent="0.3">
      <c r="G278563" s="15"/>
      <c r="H278563" s="15"/>
      <c r="I278563" s="15"/>
      <c r="K278563" s="15"/>
      <c r="M278563" s="15"/>
      <c r="N278563" s="30"/>
      <c r="O278563" s="15"/>
    </row>
    <row r="278564" spans="7:15" s="29" customFormat="1" x14ac:dyDescent="0.3">
      <c r="G278564" s="15"/>
      <c r="H278564" s="15"/>
      <c r="I278564" s="15"/>
      <c r="K278564" s="15"/>
      <c r="M278564" s="15"/>
      <c r="N278564" s="30"/>
      <c r="O278564" s="15"/>
    </row>
    <row r="278565" spans="7:15" s="29" customFormat="1" x14ac:dyDescent="0.3">
      <c r="G278565" s="15"/>
      <c r="H278565" s="15"/>
      <c r="I278565" s="15"/>
      <c r="K278565" s="15"/>
      <c r="M278565" s="15"/>
      <c r="N278565" s="30"/>
      <c r="O278565" s="15"/>
    </row>
    <row r="278566" spans="7:15" s="29" customFormat="1" x14ac:dyDescent="0.3">
      <c r="G278566" s="15"/>
      <c r="H278566" s="15"/>
      <c r="I278566" s="15"/>
      <c r="K278566" s="15"/>
      <c r="M278566" s="15"/>
      <c r="N278566" s="30"/>
      <c r="O278566" s="15"/>
    </row>
    <row r="278567" spans="7:15" s="29" customFormat="1" x14ac:dyDescent="0.3">
      <c r="G278567" s="15"/>
      <c r="H278567" s="15"/>
      <c r="I278567" s="15"/>
      <c r="K278567" s="15"/>
      <c r="M278567" s="15"/>
      <c r="N278567" s="30"/>
      <c r="O278567" s="15"/>
    </row>
    <row r="278568" spans="7:15" s="29" customFormat="1" x14ac:dyDescent="0.3">
      <c r="G278568" s="15"/>
      <c r="H278568" s="15"/>
      <c r="I278568" s="15"/>
      <c r="K278568" s="15"/>
      <c r="M278568" s="15"/>
      <c r="N278568" s="30"/>
      <c r="O278568" s="15"/>
    </row>
    <row r="278569" spans="7:15" s="29" customFormat="1" x14ac:dyDescent="0.3">
      <c r="G278569" s="15"/>
      <c r="H278569" s="15"/>
      <c r="I278569" s="15"/>
      <c r="K278569" s="15"/>
      <c r="M278569" s="15"/>
      <c r="N278569" s="30"/>
      <c r="O278569" s="15"/>
    </row>
    <row r="278570" spans="7:15" s="29" customFormat="1" x14ac:dyDescent="0.3">
      <c r="G278570" s="15"/>
      <c r="H278570" s="15"/>
      <c r="I278570" s="15"/>
      <c r="K278570" s="15"/>
      <c r="M278570" s="15"/>
      <c r="N278570" s="30"/>
      <c r="O278570" s="15"/>
    </row>
    <row r="278571" spans="7:15" s="29" customFormat="1" x14ac:dyDescent="0.3">
      <c r="G278571" s="15"/>
      <c r="H278571" s="15"/>
      <c r="I278571" s="15"/>
      <c r="K278571" s="15"/>
      <c r="M278571" s="15"/>
      <c r="N278571" s="30"/>
      <c r="O278571" s="15"/>
    </row>
    <row r="278572" spans="7:15" s="29" customFormat="1" x14ac:dyDescent="0.3">
      <c r="G278572" s="15"/>
      <c r="H278572" s="15"/>
      <c r="I278572" s="15"/>
      <c r="K278572" s="15"/>
      <c r="M278572" s="15"/>
      <c r="N278572" s="30"/>
      <c r="O278572" s="15"/>
    </row>
    <row r="278573" spans="7:15" s="29" customFormat="1" x14ac:dyDescent="0.3">
      <c r="G278573" s="15"/>
      <c r="H278573" s="15"/>
      <c r="I278573" s="15"/>
      <c r="K278573" s="15"/>
      <c r="M278573" s="15"/>
      <c r="N278573" s="30"/>
      <c r="O278573" s="15"/>
    </row>
    <row r="278574" spans="7:15" s="29" customFormat="1" x14ac:dyDescent="0.3">
      <c r="G278574" s="15"/>
      <c r="H278574" s="15"/>
      <c r="I278574" s="15"/>
      <c r="K278574" s="15"/>
      <c r="M278574" s="15"/>
      <c r="N278574" s="30"/>
      <c r="O278574" s="15"/>
    </row>
    <row r="278575" spans="7:15" s="29" customFormat="1" x14ac:dyDescent="0.3">
      <c r="G278575" s="15"/>
      <c r="H278575" s="15"/>
      <c r="I278575" s="15"/>
      <c r="K278575" s="15"/>
      <c r="M278575" s="15"/>
      <c r="N278575" s="30"/>
      <c r="O278575" s="15"/>
    </row>
    <row r="278576" spans="7:15" s="29" customFormat="1" x14ac:dyDescent="0.3">
      <c r="G278576" s="15"/>
      <c r="H278576" s="15"/>
      <c r="I278576" s="15"/>
      <c r="K278576" s="15"/>
      <c r="M278576" s="15"/>
      <c r="N278576" s="30"/>
      <c r="O278576" s="15"/>
    </row>
    <row r="278577" spans="7:15" s="29" customFormat="1" x14ac:dyDescent="0.3">
      <c r="G278577" s="15"/>
      <c r="H278577" s="15"/>
      <c r="I278577" s="15"/>
      <c r="K278577" s="15"/>
      <c r="M278577" s="15"/>
      <c r="N278577" s="30"/>
      <c r="O278577" s="15"/>
    </row>
    <row r="278578" spans="7:15" s="29" customFormat="1" x14ac:dyDescent="0.3">
      <c r="G278578" s="15"/>
      <c r="H278578" s="15"/>
      <c r="I278578" s="15"/>
      <c r="K278578" s="15"/>
      <c r="M278578" s="15"/>
      <c r="N278578" s="30"/>
      <c r="O278578" s="15"/>
    </row>
    <row r="278579" spans="7:15" s="29" customFormat="1" x14ac:dyDescent="0.3">
      <c r="G278579" s="15"/>
      <c r="H278579" s="15"/>
      <c r="I278579" s="15"/>
      <c r="K278579" s="15"/>
      <c r="M278579" s="15"/>
      <c r="N278579" s="30"/>
      <c r="O278579" s="15"/>
    </row>
    <row r="278580" spans="7:15" s="29" customFormat="1" x14ac:dyDescent="0.3">
      <c r="G278580" s="15"/>
      <c r="H278580" s="15"/>
      <c r="I278580" s="15"/>
      <c r="K278580" s="15"/>
      <c r="M278580" s="15"/>
      <c r="N278580" s="30"/>
      <c r="O278580" s="15"/>
    </row>
    <row r="278581" spans="7:15" s="29" customFormat="1" x14ac:dyDescent="0.3">
      <c r="G278581" s="15"/>
      <c r="H278581" s="15"/>
      <c r="I278581" s="15"/>
      <c r="K278581" s="15"/>
      <c r="M278581" s="15"/>
      <c r="N278581" s="30"/>
      <c r="O278581" s="15"/>
    </row>
    <row r="278582" spans="7:15" s="29" customFormat="1" x14ac:dyDescent="0.3">
      <c r="G278582" s="15"/>
      <c r="H278582" s="15"/>
      <c r="I278582" s="15"/>
      <c r="K278582" s="15"/>
      <c r="M278582" s="15"/>
      <c r="N278582" s="30"/>
      <c r="O278582" s="15"/>
    </row>
    <row r="278583" spans="7:15" s="29" customFormat="1" x14ac:dyDescent="0.3">
      <c r="G278583" s="15"/>
      <c r="H278583" s="15"/>
      <c r="I278583" s="15"/>
      <c r="K278583" s="15"/>
      <c r="M278583" s="15"/>
      <c r="N278583" s="30"/>
      <c r="O278583" s="15"/>
    </row>
    <row r="278584" spans="7:15" s="29" customFormat="1" x14ac:dyDescent="0.3">
      <c r="G278584" s="15"/>
      <c r="H278584" s="15"/>
      <c r="I278584" s="15"/>
      <c r="K278584" s="15"/>
      <c r="M278584" s="15"/>
      <c r="N278584" s="30"/>
      <c r="O278584" s="15"/>
    </row>
    <row r="278585" spans="7:15" s="29" customFormat="1" x14ac:dyDescent="0.3">
      <c r="G278585" s="15"/>
      <c r="H278585" s="15"/>
      <c r="I278585" s="15"/>
      <c r="K278585" s="15"/>
      <c r="M278585" s="15"/>
      <c r="N278585" s="30"/>
      <c r="O278585" s="15"/>
    </row>
    <row r="278586" spans="7:15" s="29" customFormat="1" x14ac:dyDescent="0.3">
      <c r="G278586" s="15"/>
      <c r="H278586" s="15"/>
      <c r="I278586" s="15"/>
      <c r="K278586" s="15"/>
      <c r="M278586" s="15"/>
      <c r="N278586" s="30"/>
      <c r="O278586" s="15"/>
    </row>
    <row r="278587" spans="7:15" s="29" customFormat="1" x14ac:dyDescent="0.3">
      <c r="G278587" s="15"/>
      <c r="H278587" s="15"/>
      <c r="I278587" s="15"/>
      <c r="K278587" s="15"/>
      <c r="M278587" s="15"/>
      <c r="N278587" s="30"/>
      <c r="O278587" s="15"/>
    </row>
    <row r="278588" spans="7:15" s="29" customFormat="1" x14ac:dyDescent="0.3">
      <c r="G278588" s="15"/>
      <c r="H278588" s="15"/>
      <c r="I278588" s="15"/>
      <c r="K278588" s="15"/>
      <c r="M278588" s="15"/>
      <c r="N278588" s="30"/>
      <c r="O278588" s="15"/>
    </row>
    <row r="278589" spans="7:15" s="29" customFormat="1" x14ac:dyDescent="0.3">
      <c r="G278589" s="15"/>
      <c r="H278589" s="15"/>
      <c r="I278589" s="15"/>
      <c r="K278589" s="15"/>
      <c r="M278589" s="15"/>
      <c r="N278589" s="30"/>
      <c r="O278589" s="15"/>
    </row>
    <row r="278590" spans="7:15" s="29" customFormat="1" x14ac:dyDescent="0.3">
      <c r="G278590" s="15"/>
      <c r="H278590" s="15"/>
      <c r="I278590" s="15"/>
      <c r="K278590" s="15"/>
      <c r="M278590" s="15"/>
      <c r="N278590" s="30"/>
      <c r="O278590" s="15"/>
    </row>
    <row r="278591" spans="7:15" s="29" customFormat="1" x14ac:dyDescent="0.3">
      <c r="G278591" s="15"/>
      <c r="H278591" s="15"/>
      <c r="I278591" s="15"/>
      <c r="K278591" s="15"/>
      <c r="M278591" s="15"/>
      <c r="N278591" s="30"/>
      <c r="O278591" s="15"/>
    </row>
    <row r="278592" spans="7:15" s="29" customFormat="1" x14ac:dyDescent="0.3">
      <c r="G278592" s="15"/>
      <c r="H278592" s="15"/>
      <c r="I278592" s="15"/>
      <c r="K278592" s="15"/>
      <c r="M278592" s="15"/>
      <c r="N278592" s="30"/>
      <c r="O278592" s="15"/>
    </row>
    <row r="278593" spans="7:15" s="29" customFormat="1" x14ac:dyDescent="0.3">
      <c r="G278593" s="15"/>
      <c r="H278593" s="15"/>
      <c r="I278593" s="15"/>
      <c r="K278593" s="15"/>
      <c r="M278593" s="15"/>
      <c r="N278593" s="30"/>
      <c r="O278593" s="15"/>
    </row>
    <row r="278594" spans="7:15" s="29" customFormat="1" x14ac:dyDescent="0.3">
      <c r="G278594" s="15"/>
      <c r="H278594" s="15"/>
      <c r="I278594" s="15"/>
      <c r="K278594" s="15"/>
      <c r="M278594" s="15"/>
      <c r="N278594" s="30"/>
      <c r="O278594" s="15"/>
    </row>
    <row r="278595" spans="7:15" s="29" customFormat="1" x14ac:dyDescent="0.3">
      <c r="G278595" s="15"/>
      <c r="H278595" s="15"/>
      <c r="I278595" s="15"/>
      <c r="K278595" s="15"/>
      <c r="M278595" s="15"/>
      <c r="N278595" s="30"/>
      <c r="O278595" s="15"/>
    </row>
    <row r="278596" spans="7:15" s="29" customFormat="1" x14ac:dyDescent="0.3">
      <c r="G278596" s="15"/>
      <c r="H278596" s="15"/>
      <c r="I278596" s="15"/>
      <c r="K278596" s="15"/>
      <c r="M278596" s="15"/>
      <c r="N278596" s="30"/>
      <c r="O278596" s="15"/>
    </row>
    <row r="278597" spans="7:15" s="29" customFormat="1" x14ac:dyDescent="0.3">
      <c r="G278597" s="15"/>
      <c r="H278597" s="15"/>
      <c r="I278597" s="15"/>
      <c r="K278597" s="15"/>
      <c r="M278597" s="15"/>
      <c r="N278597" s="30"/>
      <c r="O278597" s="15"/>
    </row>
    <row r="278598" spans="7:15" s="29" customFormat="1" x14ac:dyDescent="0.3">
      <c r="G278598" s="15"/>
      <c r="H278598" s="15"/>
      <c r="I278598" s="15"/>
      <c r="K278598" s="15"/>
      <c r="M278598" s="15"/>
      <c r="N278598" s="30"/>
      <c r="O278598" s="15"/>
    </row>
    <row r="278599" spans="7:15" s="29" customFormat="1" x14ac:dyDescent="0.3">
      <c r="G278599" s="15"/>
      <c r="H278599" s="15"/>
      <c r="I278599" s="15"/>
      <c r="K278599" s="15"/>
      <c r="M278599" s="15"/>
      <c r="N278599" s="30"/>
      <c r="O278599" s="15"/>
    </row>
    <row r="278600" spans="7:15" s="29" customFormat="1" x14ac:dyDescent="0.3">
      <c r="G278600" s="15"/>
      <c r="H278600" s="15"/>
      <c r="I278600" s="15"/>
      <c r="K278600" s="15"/>
      <c r="M278600" s="15"/>
      <c r="N278600" s="30"/>
      <c r="O278600" s="15"/>
    </row>
    <row r="278601" spans="7:15" s="29" customFormat="1" x14ac:dyDescent="0.3">
      <c r="G278601" s="15"/>
      <c r="H278601" s="15"/>
      <c r="I278601" s="15"/>
      <c r="K278601" s="15"/>
      <c r="M278601" s="15"/>
      <c r="N278601" s="30"/>
      <c r="O278601" s="15"/>
    </row>
    <row r="278602" spans="7:15" s="29" customFormat="1" x14ac:dyDescent="0.3">
      <c r="G278602" s="15"/>
      <c r="H278602" s="15"/>
      <c r="I278602" s="15"/>
      <c r="K278602" s="15"/>
      <c r="M278602" s="15"/>
      <c r="N278602" s="30"/>
      <c r="O278602" s="15"/>
    </row>
    <row r="278603" spans="7:15" s="29" customFormat="1" x14ac:dyDescent="0.3">
      <c r="G278603" s="15"/>
      <c r="H278603" s="15"/>
      <c r="I278603" s="15"/>
      <c r="K278603" s="15"/>
      <c r="M278603" s="15"/>
      <c r="N278603" s="30"/>
      <c r="O278603" s="15"/>
    </row>
    <row r="278604" spans="7:15" s="29" customFormat="1" x14ac:dyDescent="0.3">
      <c r="G278604" s="15"/>
      <c r="H278604" s="15"/>
      <c r="I278604" s="15"/>
      <c r="K278604" s="15"/>
      <c r="M278604" s="15"/>
      <c r="N278604" s="30"/>
      <c r="O278604" s="15"/>
    </row>
    <row r="278605" spans="7:15" s="29" customFormat="1" x14ac:dyDescent="0.3">
      <c r="G278605" s="15"/>
      <c r="H278605" s="15"/>
      <c r="I278605" s="15"/>
      <c r="K278605" s="15"/>
      <c r="M278605" s="15"/>
      <c r="N278605" s="30"/>
      <c r="O278605" s="15"/>
    </row>
    <row r="278606" spans="7:15" s="29" customFormat="1" x14ac:dyDescent="0.3">
      <c r="G278606" s="15"/>
      <c r="H278606" s="15"/>
      <c r="I278606" s="15"/>
      <c r="K278606" s="15"/>
      <c r="M278606" s="15"/>
      <c r="N278606" s="30"/>
      <c r="O278606" s="15"/>
    </row>
    <row r="278607" spans="7:15" s="29" customFormat="1" x14ac:dyDescent="0.3">
      <c r="G278607" s="15"/>
      <c r="H278607" s="15"/>
      <c r="I278607" s="15"/>
      <c r="K278607" s="15"/>
      <c r="M278607" s="15"/>
      <c r="N278607" s="30"/>
      <c r="O278607" s="15"/>
    </row>
    <row r="278608" spans="7:15" s="29" customFormat="1" x14ac:dyDescent="0.3">
      <c r="G278608" s="15"/>
      <c r="H278608" s="15"/>
      <c r="I278608" s="15"/>
      <c r="K278608" s="15"/>
      <c r="M278608" s="15"/>
      <c r="N278608" s="30"/>
      <c r="O278608" s="15"/>
    </row>
    <row r="278609" spans="7:15" s="29" customFormat="1" x14ac:dyDescent="0.3">
      <c r="G278609" s="15"/>
      <c r="H278609" s="15"/>
      <c r="I278609" s="15"/>
      <c r="K278609" s="15"/>
      <c r="M278609" s="15"/>
      <c r="N278609" s="30"/>
      <c r="O278609" s="15"/>
    </row>
    <row r="278610" spans="7:15" s="29" customFormat="1" x14ac:dyDescent="0.3">
      <c r="G278610" s="15"/>
      <c r="H278610" s="15"/>
      <c r="I278610" s="15"/>
      <c r="K278610" s="15"/>
      <c r="M278610" s="15"/>
      <c r="N278610" s="30"/>
      <c r="O278610" s="15"/>
    </row>
    <row r="278611" spans="7:15" s="29" customFormat="1" x14ac:dyDescent="0.3">
      <c r="G278611" s="15"/>
      <c r="H278611" s="15"/>
      <c r="I278611" s="15"/>
      <c r="K278611" s="15"/>
      <c r="M278611" s="15"/>
      <c r="N278611" s="30"/>
      <c r="O278611" s="15"/>
    </row>
    <row r="278612" spans="7:15" s="29" customFormat="1" x14ac:dyDescent="0.3">
      <c r="G278612" s="15"/>
      <c r="H278612" s="15"/>
      <c r="I278612" s="15"/>
      <c r="K278612" s="15"/>
      <c r="M278612" s="15"/>
      <c r="N278612" s="30"/>
      <c r="O278612" s="15"/>
    </row>
    <row r="278613" spans="7:15" s="29" customFormat="1" x14ac:dyDescent="0.3">
      <c r="G278613" s="15"/>
      <c r="H278613" s="15"/>
      <c r="I278613" s="15"/>
      <c r="K278613" s="15"/>
      <c r="M278613" s="15"/>
      <c r="N278613" s="30"/>
      <c r="O278613" s="15"/>
    </row>
    <row r="278614" spans="7:15" s="29" customFormat="1" x14ac:dyDescent="0.3">
      <c r="G278614" s="15"/>
      <c r="H278614" s="15"/>
      <c r="I278614" s="15"/>
      <c r="K278614" s="15"/>
      <c r="M278614" s="15"/>
      <c r="N278614" s="30"/>
      <c r="O278614" s="15"/>
    </row>
    <row r="278615" spans="7:15" s="29" customFormat="1" x14ac:dyDescent="0.3">
      <c r="G278615" s="15"/>
      <c r="H278615" s="15"/>
      <c r="I278615" s="15"/>
      <c r="K278615" s="15"/>
      <c r="M278615" s="15"/>
      <c r="N278615" s="30"/>
      <c r="O278615" s="15"/>
    </row>
    <row r="278616" spans="7:15" s="29" customFormat="1" x14ac:dyDescent="0.3">
      <c r="G278616" s="15"/>
      <c r="H278616" s="15"/>
      <c r="I278616" s="15"/>
      <c r="K278616" s="15"/>
      <c r="M278616" s="15"/>
      <c r="N278616" s="30"/>
      <c r="O278616" s="15"/>
    </row>
    <row r="278617" spans="7:15" s="29" customFormat="1" x14ac:dyDescent="0.3">
      <c r="G278617" s="15"/>
      <c r="H278617" s="15"/>
      <c r="I278617" s="15"/>
      <c r="K278617" s="15"/>
      <c r="M278617" s="15"/>
      <c r="N278617" s="30"/>
      <c r="O278617" s="15"/>
    </row>
    <row r="278618" spans="7:15" s="29" customFormat="1" x14ac:dyDescent="0.3">
      <c r="G278618" s="15"/>
      <c r="H278618" s="15"/>
      <c r="I278618" s="15"/>
      <c r="K278618" s="15"/>
      <c r="M278618" s="15"/>
      <c r="N278618" s="30"/>
      <c r="O278618" s="15"/>
    </row>
    <row r="278619" spans="7:15" s="29" customFormat="1" x14ac:dyDescent="0.3">
      <c r="G278619" s="15"/>
      <c r="H278619" s="15"/>
      <c r="I278619" s="15"/>
      <c r="K278619" s="15"/>
      <c r="M278619" s="15"/>
      <c r="N278619" s="30"/>
      <c r="O278619" s="15"/>
    </row>
    <row r="278620" spans="7:15" s="29" customFormat="1" x14ac:dyDescent="0.3">
      <c r="G278620" s="15"/>
      <c r="H278620" s="15"/>
      <c r="I278620" s="15"/>
      <c r="K278620" s="15"/>
      <c r="M278620" s="15"/>
      <c r="N278620" s="30"/>
      <c r="O278620" s="15"/>
    </row>
    <row r="278621" spans="7:15" s="29" customFormat="1" x14ac:dyDescent="0.3">
      <c r="G278621" s="15"/>
      <c r="H278621" s="15"/>
      <c r="I278621" s="15"/>
      <c r="K278621" s="15"/>
      <c r="M278621" s="15"/>
      <c r="N278621" s="30"/>
      <c r="O278621" s="15"/>
    </row>
    <row r="278622" spans="7:15" s="29" customFormat="1" x14ac:dyDescent="0.3">
      <c r="G278622" s="15"/>
      <c r="H278622" s="15"/>
      <c r="I278622" s="15"/>
      <c r="K278622" s="15"/>
      <c r="M278622" s="15"/>
      <c r="N278622" s="30"/>
      <c r="O278622" s="15"/>
    </row>
    <row r="278623" spans="7:15" s="29" customFormat="1" x14ac:dyDescent="0.3">
      <c r="G278623" s="15"/>
      <c r="H278623" s="15"/>
      <c r="I278623" s="15"/>
      <c r="K278623" s="15"/>
      <c r="M278623" s="15"/>
      <c r="N278623" s="30"/>
      <c r="O278623" s="15"/>
    </row>
    <row r="278624" spans="7:15" s="29" customFormat="1" x14ac:dyDescent="0.3">
      <c r="G278624" s="15"/>
      <c r="H278624" s="15"/>
      <c r="I278624" s="15"/>
      <c r="K278624" s="15"/>
      <c r="M278624" s="15"/>
      <c r="N278624" s="30"/>
      <c r="O278624" s="15"/>
    </row>
    <row r="278625" spans="7:15" s="29" customFormat="1" x14ac:dyDescent="0.3">
      <c r="G278625" s="15"/>
      <c r="H278625" s="15"/>
      <c r="I278625" s="15"/>
      <c r="K278625" s="15"/>
      <c r="M278625" s="15"/>
      <c r="N278625" s="30"/>
      <c r="O278625" s="15"/>
    </row>
    <row r="278626" spans="7:15" s="29" customFormat="1" x14ac:dyDescent="0.3">
      <c r="G278626" s="15"/>
      <c r="H278626" s="15"/>
      <c r="I278626" s="15"/>
      <c r="K278626" s="15"/>
      <c r="M278626" s="15"/>
      <c r="N278626" s="30"/>
      <c r="O278626" s="15"/>
    </row>
    <row r="278627" spans="7:15" s="29" customFormat="1" x14ac:dyDescent="0.3">
      <c r="G278627" s="15"/>
      <c r="H278627" s="15"/>
      <c r="I278627" s="15"/>
      <c r="K278627" s="15"/>
      <c r="M278627" s="15"/>
      <c r="N278627" s="30"/>
      <c r="O278627" s="15"/>
    </row>
    <row r="278628" spans="7:15" s="29" customFormat="1" x14ac:dyDescent="0.3">
      <c r="G278628" s="15"/>
      <c r="H278628" s="15"/>
      <c r="I278628" s="15"/>
      <c r="K278628" s="15"/>
      <c r="M278628" s="15"/>
      <c r="N278628" s="30"/>
      <c r="O278628" s="15"/>
    </row>
    <row r="278629" spans="7:15" s="29" customFormat="1" x14ac:dyDescent="0.3">
      <c r="G278629" s="15"/>
      <c r="H278629" s="15"/>
      <c r="I278629" s="15"/>
      <c r="K278629" s="15"/>
      <c r="M278629" s="15"/>
      <c r="N278629" s="30"/>
      <c r="O278629" s="15"/>
    </row>
    <row r="278630" spans="7:15" s="29" customFormat="1" x14ac:dyDescent="0.3">
      <c r="G278630" s="15"/>
      <c r="H278630" s="15"/>
      <c r="I278630" s="15"/>
      <c r="K278630" s="15"/>
      <c r="M278630" s="15"/>
      <c r="N278630" s="30"/>
      <c r="O278630" s="15"/>
    </row>
    <row r="278631" spans="7:15" s="29" customFormat="1" x14ac:dyDescent="0.3">
      <c r="G278631" s="15"/>
      <c r="H278631" s="15"/>
      <c r="I278631" s="15"/>
      <c r="K278631" s="15"/>
      <c r="M278631" s="15"/>
      <c r="N278631" s="30"/>
      <c r="O278631" s="15"/>
    </row>
    <row r="278632" spans="7:15" s="29" customFormat="1" x14ac:dyDescent="0.3">
      <c r="G278632" s="15"/>
      <c r="H278632" s="15"/>
      <c r="I278632" s="15"/>
      <c r="K278632" s="15"/>
      <c r="M278632" s="15"/>
      <c r="N278632" s="30"/>
      <c r="O278632" s="15"/>
    </row>
    <row r="278633" spans="7:15" s="29" customFormat="1" x14ac:dyDescent="0.3">
      <c r="G278633" s="15"/>
      <c r="H278633" s="15"/>
      <c r="I278633" s="15"/>
      <c r="K278633" s="15"/>
      <c r="M278633" s="15"/>
      <c r="N278633" s="30"/>
      <c r="O278633" s="15"/>
    </row>
    <row r="278634" spans="7:15" s="29" customFormat="1" x14ac:dyDescent="0.3">
      <c r="G278634" s="15"/>
      <c r="H278634" s="15"/>
      <c r="I278634" s="15"/>
      <c r="K278634" s="15"/>
      <c r="M278634" s="15"/>
      <c r="N278634" s="30"/>
      <c r="O278634" s="15"/>
    </row>
    <row r="278635" spans="7:15" s="29" customFormat="1" x14ac:dyDescent="0.3">
      <c r="G278635" s="15"/>
      <c r="H278635" s="15"/>
      <c r="I278635" s="15"/>
      <c r="K278635" s="15"/>
      <c r="M278635" s="15"/>
      <c r="N278635" s="30"/>
      <c r="O278635" s="15"/>
    </row>
    <row r="278636" spans="7:15" s="29" customFormat="1" x14ac:dyDescent="0.3">
      <c r="G278636" s="15"/>
      <c r="H278636" s="15"/>
      <c r="I278636" s="15"/>
      <c r="K278636" s="15"/>
      <c r="M278636" s="15"/>
      <c r="N278636" s="30"/>
      <c r="O278636" s="15"/>
    </row>
    <row r="278637" spans="7:15" s="29" customFormat="1" x14ac:dyDescent="0.3">
      <c r="G278637" s="15"/>
      <c r="H278637" s="15"/>
      <c r="I278637" s="15"/>
      <c r="K278637" s="15"/>
      <c r="M278637" s="15"/>
      <c r="N278637" s="30"/>
      <c r="O278637" s="15"/>
    </row>
    <row r="278638" spans="7:15" s="29" customFormat="1" x14ac:dyDescent="0.3">
      <c r="G278638" s="15"/>
      <c r="H278638" s="15"/>
      <c r="I278638" s="15"/>
      <c r="K278638" s="15"/>
      <c r="M278638" s="15"/>
      <c r="N278638" s="30"/>
      <c r="O278638" s="15"/>
    </row>
    <row r="278639" spans="7:15" s="29" customFormat="1" x14ac:dyDescent="0.3">
      <c r="G278639" s="15"/>
      <c r="H278639" s="15"/>
      <c r="I278639" s="15"/>
      <c r="K278639" s="15"/>
      <c r="M278639" s="15"/>
      <c r="N278639" s="30"/>
      <c r="O278639" s="15"/>
    </row>
    <row r="278640" spans="7:15" s="29" customFormat="1" x14ac:dyDescent="0.3">
      <c r="G278640" s="15"/>
      <c r="H278640" s="15"/>
      <c r="I278640" s="15"/>
      <c r="K278640" s="15"/>
      <c r="M278640" s="15"/>
      <c r="N278640" s="30"/>
      <c r="O278640" s="15"/>
    </row>
    <row r="278641" spans="7:15" s="29" customFormat="1" x14ac:dyDescent="0.3">
      <c r="G278641" s="15"/>
      <c r="H278641" s="15"/>
      <c r="I278641" s="15"/>
      <c r="K278641" s="15"/>
      <c r="M278641" s="15"/>
      <c r="N278641" s="30"/>
      <c r="O278641" s="15"/>
    </row>
    <row r="278642" spans="7:15" s="29" customFormat="1" x14ac:dyDescent="0.3">
      <c r="G278642" s="15"/>
      <c r="H278642" s="15"/>
      <c r="I278642" s="15"/>
      <c r="K278642" s="15"/>
      <c r="M278642" s="15"/>
      <c r="N278642" s="30"/>
      <c r="O278642" s="15"/>
    </row>
    <row r="278643" spans="7:15" s="29" customFormat="1" x14ac:dyDescent="0.3">
      <c r="G278643" s="15"/>
      <c r="H278643" s="15"/>
      <c r="I278643" s="15"/>
      <c r="K278643" s="15"/>
      <c r="M278643" s="15"/>
      <c r="N278643" s="30"/>
      <c r="O278643" s="15"/>
    </row>
    <row r="278644" spans="7:15" s="29" customFormat="1" x14ac:dyDescent="0.3">
      <c r="G278644" s="15"/>
      <c r="H278644" s="15"/>
      <c r="I278644" s="15"/>
      <c r="K278644" s="15"/>
      <c r="M278644" s="15"/>
      <c r="N278644" s="30"/>
      <c r="O278644" s="15"/>
    </row>
    <row r="278645" spans="7:15" s="29" customFormat="1" x14ac:dyDescent="0.3">
      <c r="G278645" s="15"/>
      <c r="H278645" s="15"/>
      <c r="I278645" s="15"/>
      <c r="K278645" s="15"/>
      <c r="M278645" s="15"/>
      <c r="N278645" s="30"/>
      <c r="O278645" s="15"/>
    </row>
    <row r="278646" spans="7:15" s="29" customFormat="1" x14ac:dyDescent="0.3">
      <c r="G278646" s="15"/>
      <c r="H278646" s="15"/>
      <c r="I278646" s="15"/>
      <c r="K278646" s="15"/>
      <c r="M278646" s="15"/>
      <c r="N278646" s="30"/>
      <c r="O278646" s="15"/>
    </row>
    <row r="278647" spans="7:15" s="29" customFormat="1" x14ac:dyDescent="0.3">
      <c r="G278647" s="15"/>
      <c r="H278647" s="15"/>
      <c r="I278647" s="15"/>
      <c r="K278647" s="15"/>
      <c r="M278647" s="15"/>
      <c r="N278647" s="30"/>
      <c r="O278647" s="15"/>
    </row>
    <row r="278648" spans="7:15" s="29" customFormat="1" x14ac:dyDescent="0.3">
      <c r="G278648" s="15"/>
      <c r="H278648" s="15"/>
      <c r="I278648" s="15"/>
      <c r="K278648" s="15"/>
      <c r="M278648" s="15"/>
      <c r="N278648" s="30"/>
      <c r="O278648" s="15"/>
    </row>
    <row r="278649" spans="7:15" s="29" customFormat="1" x14ac:dyDescent="0.3">
      <c r="G278649" s="15"/>
      <c r="H278649" s="15"/>
      <c r="I278649" s="15"/>
      <c r="K278649" s="15"/>
      <c r="M278649" s="15"/>
      <c r="N278649" s="30"/>
      <c r="O278649" s="15"/>
    </row>
    <row r="278650" spans="7:15" s="29" customFormat="1" x14ac:dyDescent="0.3">
      <c r="G278650" s="15"/>
      <c r="H278650" s="15"/>
      <c r="I278650" s="15"/>
      <c r="K278650" s="15"/>
      <c r="M278650" s="15"/>
      <c r="N278650" s="30"/>
      <c r="O278650" s="15"/>
    </row>
    <row r="278651" spans="7:15" s="29" customFormat="1" x14ac:dyDescent="0.3">
      <c r="G278651" s="15"/>
      <c r="H278651" s="15"/>
      <c r="I278651" s="15"/>
      <c r="K278651" s="15"/>
      <c r="M278651" s="15"/>
      <c r="N278651" s="30"/>
      <c r="O278651" s="15"/>
    </row>
    <row r="278652" spans="7:15" s="29" customFormat="1" x14ac:dyDescent="0.3">
      <c r="G278652" s="15"/>
      <c r="H278652" s="15"/>
      <c r="I278652" s="15"/>
      <c r="K278652" s="15"/>
      <c r="M278652" s="15"/>
      <c r="N278652" s="30"/>
      <c r="O278652" s="15"/>
    </row>
    <row r="278653" spans="7:15" s="29" customFormat="1" x14ac:dyDescent="0.3">
      <c r="G278653" s="15"/>
      <c r="H278653" s="15"/>
      <c r="I278653" s="15"/>
      <c r="K278653" s="15"/>
      <c r="M278653" s="15"/>
      <c r="N278653" s="30"/>
      <c r="O278653" s="15"/>
    </row>
    <row r="278654" spans="7:15" s="29" customFormat="1" x14ac:dyDescent="0.3">
      <c r="G278654" s="15"/>
      <c r="H278654" s="15"/>
      <c r="I278654" s="15"/>
      <c r="K278654" s="15"/>
      <c r="M278654" s="15"/>
      <c r="N278654" s="30"/>
      <c r="O278654" s="15"/>
    </row>
    <row r="278655" spans="7:15" s="29" customFormat="1" x14ac:dyDescent="0.3">
      <c r="G278655" s="15"/>
      <c r="H278655" s="15"/>
      <c r="I278655" s="15"/>
      <c r="K278655" s="15"/>
      <c r="M278655" s="15"/>
      <c r="N278655" s="30"/>
      <c r="O278655" s="15"/>
    </row>
    <row r="278656" spans="7:15" s="29" customFormat="1" x14ac:dyDescent="0.3">
      <c r="G278656" s="15"/>
      <c r="H278656" s="15"/>
      <c r="I278656" s="15"/>
      <c r="K278656" s="15"/>
      <c r="M278656" s="15"/>
      <c r="N278656" s="30"/>
      <c r="O278656" s="15"/>
    </row>
    <row r="278657" spans="7:15" s="29" customFormat="1" x14ac:dyDescent="0.3">
      <c r="G278657" s="15"/>
      <c r="H278657" s="15"/>
      <c r="I278657" s="15"/>
      <c r="K278657" s="15"/>
      <c r="M278657" s="15"/>
      <c r="N278657" s="30"/>
      <c r="O278657" s="15"/>
    </row>
    <row r="278658" spans="7:15" s="29" customFormat="1" x14ac:dyDescent="0.3">
      <c r="G278658" s="15"/>
      <c r="H278658" s="15"/>
      <c r="I278658" s="15"/>
      <c r="K278658" s="15"/>
      <c r="M278658" s="15"/>
      <c r="N278658" s="30"/>
      <c r="O278658" s="15"/>
    </row>
    <row r="278659" spans="7:15" s="29" customFormat="1" x14ac:dyDescent="0.3">
      <c r="G278659" s="15"/>
      <c r="H278659" s="15"/>
      <c r="I278659" s="15"/>
      <c r="K278659" s="15"/>
      <c r="M278659" s="15"/>
      <c r="N278659" s="30"/>
      <c r="O278659" s="15"/>
    </row>
    <row r="278660" spans="7:15" s="29" customFormat="1" x14ac:dyDescent="0.3">
      <c r="G278660" s="15"/>
      <c r="H278660" s="15"/>
      <c r="I278660" s="15"/>
      <c r="K278660" s="15"/>
      <c r="M278660" s="15"/>
      <c r="N278660" s="30"/>
      <c r="O278660" s="15"/>
    </row>
    <row r="278661" spans="7:15" s="29" customFormat="1" x14ac:dyDescent="0.3">
      <c r="G278661" s="15"/>
      <c r="H278661" s="15"/>
      <c r="I278661" s="15"/>
      <c r="K278661" s="15"/>
      <c r="M278661" s="15"/>
      <c r="N278661" s="30"/>
      <c r="O278661" s="15"/>
    </row>
    <row r="278662" spans="7:15" s="29" customFormat="1" x14ac:dyDescent="0.3">
      <c r="G278662" s="15"/>
      <c r="H278662" s="15"/>
      <c r="I278662" s="15"/>
      <c r="K278662" s="15"/>
      <c r="M278662" s="15"/>
      <c r="N278662" s="30"/>
      <c r="O278662" s="15"/>
    </row>
    <row r="278663" spans="7:15" s="29" customFormat="1" x14ac:dyDescent="0.3">
      <c r="G278663" s="15"/>
      <c r="H278663" s="15"/>
      <c r="I278663" s="15"/>
      <c r="K278663" s="15"/>
      <c r="M278663" s="15"/>
      <c r="N278663" s="30"/>
      <c r="O278663" s="15"/>
    </row>
    <row r="278664" spans="7:15" s="29" customFormat="1" x14ac:dyDescent="0.3">
      <c r="G278664" s="15"/>
      <c r="H278664" s="15"/>
      <c r="I278664" s="15"/>
      <c r="K278664" s="15"/>
      <c r="M278664" s="15"/>
      <c r="N278664" s="30"/>
      <c r="O278664" s="15"/>
    </row>
    <row r="278665" spans="7:15" s="29" customFormat="1" x14ac:dyDescent="0.3">
      <c r="G278665" s="15"/>
      <c r="H278665" s="15"/>
      <c r="I278665" s="15"/>
      <c r="K278665" s="15"/>
      <c r="M278665" s="15"/>
      <c r="N278665" s="30"/>
      <c r="O278665" s="15"/>
    </row>
    <row r="278666" spans="7:15" s="29" customFormat="1" x14ac:dyDescent="0.3">
      <c r="G278666" s="15"/>
      <c r="H278666" s="15"/>
      <c r="I278666" s="15"/>
      <c r="K278666" s="15"/>
      <c r="M278666" s="15"/>
      <c r="N278666" s="30"/>
      <c r="O278666" s="15"/>
    </row>
    <row r="278667" spans="7:15" s="29" customFormat="1" x14ac:dyDescent="0.3">
      <c r="G278667" s="15"/>
      <c r="H278667" s="15"/>
      <c r="I278667" s="15"/>
      <c r="K278667" s="15"/>
      <c r="M278667" s="15"/>
      <c r="N278667" s="30"/>
      <c r="O278667" s="15"/>
    </row>
    <row r="278668" spans="7:15" s="29" customFormat="1" x14ac:dyDescent="0.3">
      <c r="G278668" s="15"/>
      <c r="H278668" s="15"/>
      <c r="I278668" s="15"/>
      <c r="K278668" s="15"/>
      <c r="M278668" s="15"/>
      <c r="N278668" s="30"/>
      <c r="O278668" s="15"/>
    </row>
    <row r="278669" spans="7:15" s="29" customFormat="1" x14ac:dyDescent="0.3">
      <c r="G278669" s="15"/>
      <c r="H278669" s="15"/>
      <c r="I278669" s="15"/>
      <c r="K278669" s="15"/>
      <c r="M278669" s="15"/>
      <c r="N278669" s="30"/>
      <c r="O278669" s="15"/>
    </row>
    <row r="278670" spans="7:15" s="29" customFormat="1" x14ac:dyDescent="0.3">
      <c r="G278670" s="15"/>
      <c r="H278670" s="15"/>
      <c r="I278670" s="15"/>
      <c r="K278670" s="15"/>
      <c r="M278670" s="15"/>
      <c r="N278670" s="30"/>
      <c r="O278670" s="15"/>
    </row>
    <row r="278671" spans="7:15" s="29" customFormat="1" x14ac:dyDescent="0.3">
      <c r="G278671" s="15"/>
      <c r="H278671" s="15"/>
      <c r="I278671" s="15"/>
      <c r="K278671" s="15"/>
      <c r="M278671" s="15"/>
      <c r="N278671" s="30"/>
      <c r="O278671" s="15"/>
    </row>
    <row r="278672" spans="7:15" s="29" customFormat="1" x14ac:dyDescent="0.3">
      <c r="G278672" s="15"/>
      <c r="H278672" s="15"/>
      <c r="I278672" s="15"/>
      <c r="K278672" s="15"/>
      <c r="M278672" s="15"/>
      <c r="N278672" s="30"/>
      <c r="O278672" s="15"/>
    </row>
    <row r="278673" spans="7:15" s="29" customFormat="1" x14ac:dyDescent="0.3">
      <c r="G278673" s="15"/>
      <c r="H278673" s="15"/>
      <c r="I278673" s="15"/>
      <c r="K278673" s="15"/>
      <c r="M278673" s="15"/>
      <c r="N278673" s="30"/>
      <c r="O278673" s="15"/>
    </row>
    <row r="278674" spans="7:15" s="29" customFormat="1" x14ac:dyDescent="0.3">
      <c r="G278674" s="15"/>
      <c r="H278674" s="15"/>
      <c r="I278674" s="15"/>
      <c r="K278674" s="15"/>
      <c r="M278674" s="15"/>
      <c r="N278674" s="30"/>
      <c r="O278674" s="15"/>
    </row>
    <row r="278675" spans="7:15" s="29" customFormat="1" x14ac:dyDescent="0.3">
      <c r="G278675" s="15"/>
      <c r="H278675" s="15"/>
      <c r="I278675" s="15"/>
      <c r="K278675" s="15"/>
      <c r="M278675" s="15"/>
      <c r="N278675" s="30"/>
      <c r="O278675" s="15"/>
    </row>
    <row r="278676" spans="7:15" s="29" customFormat="1" x14ac:dyDescent="0.3">
      <c r="G278676" s="15"/>
      <c r="H278676" s="15"/>
      <c r="I278676" s="15"/>
      <c r="K278676" s="15"/>
      <c r="M278676" s="15"/>
      <c r="N278676" s="30"/>
      <c r="O278676" s="15"/>
    </row>
    <row r="278677" spans="7:15" s="29" customFormat="1" x14ac:dyDescent="0.3">
      <c r="G278677" s="15"/>
      <c r="H278677" s="15"/>
      <c r="I278677" s="15"/>
      <c r="K278677" s="15"/>
      <c r="M278677" s="15"/>
      <c r="N278677" s="30"/>
      <c r="O278677" s="15"/>
    </row>
    <row r="278678" spans="7:15" s="29" customFormat="1" x14ac:dyDescent="0.3">
      <c r="G278678" s="15"/>
      <c r="H278678" s="15"/>
      <c r="I278678" s="15"/>
      <c r="K278678" s="15"/>
      <c r="M278678" s="15"/>
      <c r="N278678" s="30"/>
      <c r="O278678" s="15"/>
    </row>
    <row r="278679" spans="7:15" s="29" customFormat="1" x14ac:dyDescent="0.3">
      <c r="G278679" s="15"/>
      <c r="H278679" s="15"/>
      <c r="I278679" s="15"/>
      <c r="K278679" s="15"/>
      <c r="M278679" s="15"/>
      <c r="N278679" s="30"/>
      <c r="O278679" s="15"/>
    </row>
    <row r="278680" spans="7:15" s="29" customFormat="1" x14ac:dyDescent="0.3">
      <c r="G278680" s="15"/>
      <c r="H278680" s="15"/>
      <c r="I278680" s="15"/>
      <c r="K278680" s="15"/>
      <c r="M278680" s="15"/>
      <c r="N278680" s="30"/>
      <c r="O278680" s="15"/>
    </row>
    <row r="278681" spans="7:15" s="29" customFormat="1" x14ac:dyDescent="0.3">
      <c r="G278681" s="15"/>
      <c r="H278681" s="15"/>
      <c r="I278681" s="15"/>
      <c r="K278681" s="15"/>
      <c r="M278681" s="15"/>
      <c r="N278681" s="30"/>
      <c r="O278681" s="15"/>
    </row>
    <row r="278682" spans="7:15" s="29" customFormat="1" x14ac:dyDescent="0.3">
      <c r="G278682" s="15"/>
      <c r="H278682" s="15"/>
      <c r="I278682" s="15"/>
      <c r="K278682" s="15"/>
      <c r="M278682" s="15"/>
      <c r="N278682" s="30"/>
      <c r="O278682" s="15"/>
    </row>
    <row r="278683" spans="7:15" s="29" customFormat="1" x14ac:dyDescent="0.3">
      <c r="G278683" s="15"/>
      <c r="H278683" s="15"/>
      <c r="I278683" s="15"/>
      <c r="K278683" s="15"/>
      <c r="M278683" s="15"/>
      <c r="N278683" s="30"/>
      <c r="O278683" s="15"/>
    </row>
    <row r="278684" spans="7:15" s="29" customFormat="1" x14ac:dyDescent="0.3">
      <c r="G278684" s="15"/>
      <c r="H278684" s="15"/>
      <c r="I278684" s="15"/>
      <c r="K278684" s="15"/>
      <c r="M278684" s="15"/>
      <c r="N278684" s="30"/>
      <c r="O278684" s="15"/>
    </row>
    <row r="278685" spans="7:15" s="29" customFormat="1" x14ac:dyDescent="0.3">
      <c r="G278685" s="15"/>
      <c r="H278685" s="15"/>
      <c r="I278685" s="15"/>
      <c r="K278685" s="15"/>
      <c r="M278685" s="15"/>
      <c r="N278685" s="30"/>
      <c r="O278685" s="15"/>
    </row>
    <row r="278686" spans="7:15" s="29" customFormat="1" x14ac:dyDescent="0.3">
      <c r="G278686" s="15"/>
      <c r="H278686" s="15"/>
      <c r="I278686" s="15"/>
      <c r="K278686" s="15"/>
      <c r="M278686" s="15"/>
      <c r="N278686" s="30"/>
      <c r="O278686" s="15"/>
    </row>
    <row r="278687" spans="7:15" s="29" customFormat="1" x14ac:dyDescent="0.3">
      <c r="G278687" s="15"/>
      <c r="H278687" s="15"/>
      <c r="I278687" s="15"/>
      <c r="K278687" s="15"/>
      <c r="M278687" s="15"/>
      <c r="N278687" s="30"/>
      <c r="O278687" s="15"/>
    </row>
    <row r="278688" spans="7:15" s="29" customFormat="1" x14ac:dyDescent="0.3">
      <c r="G278688" s="15"/>
      <c r="H278688" s="15"/>
      <c r="I278688" s="15"/>
      <c r="K278688" s="15"/>
      <c r="M278688" s="15"/>
      <c r="N278688" s="30"/>
      <c r="O278688" s="15"/>
    </row>
    <row r="278689" spans="7:15" s="29" customFormat="1" x14ac:dyDescent="0.3">
      <c r="G278689" s="15"/>
      <c r="H278689" s="15"/>
      <c r="I278689" s="15"/>
      <c r="K278689" s="15"/>
      <c r="M278689" s="15"/>
      <c r="N278689" s="30"/>
      <c r="O278689" s="15"/>
    </row>
    <row r="278690" spans="7:15" s="29" customFormat="1" x14ac:dyDescent="0.3">
      <c r="G278690" s="15"/>
      <c r="H278690" s="15"/>
      <c r="I278690" s="15"/>
      <c r="K278690" s="15"/>
      <c r="M278690" s="15"/>
      <c r="N278690" s="30"/>
      <c r="O278690" s="15"/>
    </row>
    <row r="278691" spans="7:15" s="29" customFormat="1" x14ac:dyDescent="0.3">
      <c r="G278691" s="15"/>
      <c r="H278691" s="15"/>
      <c r="I278691" s="15"/>
      <c r="K278691" s="15"/>
      <c r="M278691" s="15"/>
      <c r="N278691" s="30"/>
      <c r="O278691" s="15"/>
    </row>
    <row r="278692" spans="7:15" s="29" customFormat="1" x14ac:dyDescent="0.3">
      <c r="G278692" s="15"/>
      <c r="H278692" s="15"/>
      <c r="I278692" s="15"/>
      <c r="K278692" s="15"/>
      <c r="M278692" s="15"/>
      <c r="N278692" s="30"/>
      <c r="O278692" s="15"/>
    </row>
    <row r="278693" spans="7:15" s="29" customFormat="1" x14ac:dyDescent="0.3">
      <c r="G278693" s="15"/>
      <c r="H278693" s="15"/>
      <c r="I278693" s="15"/>
      <c r="K278693" s="15"/>
      <c r="M278693" s="15"/>
      <c r="N278693" s="30"/>
      <c r="O278693" s="15"/>
    </row>
    <row r="278694" spans="7:15" s="29" customFormat="1" x14ac:dyDescent="0.3">
      <c r="G278694" s="15"/>
      <c r="H278694" s="15"/>
      <c r="I278694" s="15"/>
      <c r="K278694" s="15"/>
      <c r="M278694" s="15"/>
      <c r="N278694" s="30"/>
      <c r="O278694" s="15"/>
    </row>
    <row r="278695" spans="7:15" s="29" customFormat="1" x14ac:dyDescent="0.3">
      <c r="G278695" s="15"/>
      <c r="H278695" s="15"/>
      <c r="I278695" s="15"/>
      <c r="K278695" s="15"/>
      <c r="M278695" s="15"/>
      <c r="N278695" s="30"/>
      <c r="O278695" s="15"/>
    </row>
    <row r="278696" spans="7:15" s="29" customFormat="1" x14ac:dyDescent="0.3">
      <c r="G278696" s="15"/>
      <c r="H278696" s="15"/>
      <c r="I278696" s="15"/>
      <c r="K278696" s="15"/>
      <c r="M278696" s="15"/>
      <c r="N278696" s="30"/>
      <c r="O278696" s="15"/>
    </row>
    <row r="278697" spans="7:15" s="29" customFormat="1" x14ac:dyDescent="0.3">
      <c r="G278697" s="15"/>
      <c r="H278697" s="15"/>
      <c r="I278697" s="15"/>
      <c r="K278697" s="15"/>
      <c r="M278697" s="15"/>
      <c r="N278697" s="30"/>
      <c r="O278697" s="15"/>
    </row>
    <row r="278698" spans="7:15" s="29" customFormat="1" x14ac:dyDescent="0.3">
      <c r="G278698" s="15"/>
      <c r="H278698" s="15"/>
      <c r="I278698" s="15"/>
      <c r="K278698" s="15"/>
      <c r="M278698" s="15"/>
      <c r="N278698" s="30"/>
      <c r="O278698" s="15"/>
    </row>
    <row r="278699" spans="7:15" s="29" customFormat="1" x14ac:dyDescent="0.3">
      <c r="G278699" s="15"/>
      <c r="H278699" s="15"/>
      <c r="I278699" s="15"/>
      <c r="K278699" s="15"/>
      <c r="M278699" s="15"/>
      <c r="N278699" s="30"/>
      <c r="O278699" s="15"/>
    </row>
    <row r="278700" spans="7:15" s="29" customFormat="1" x14ac:dyDescent="0.3">
      <c r="G278700" s="15"/>
      <c r="H278700" s="15"/>
      <c r="I278700" s="15"/>
      <c r="K278700" s="15"/>
      <c r="M278700" s="15"/>
      <c r="N278700" s="30"/>
      <c r="O278700" s="15"/>
    </row>
    <row r="278701" spans="7:15" s="29" customFormat="1" x14ac:dyDescent="0.3">
      <c r="G278701" s="15"/>
      <c r="H278701" s="15"/>
      <c r="I278701" s="15"/>
      <c r="K278701" s="15"/>
      <c r="M278701" s="15"/>
      <c r="N278701" s="30"/>
      <c r="O278701" s="15"/>
    </row>
    <row r="278702" spans="7:15" s="29" customFormat="1" x14ac:dyDescent="0.3">
      <c r="G278702" s="15"/>
      <c r="H278702" s="15"/>
      <c r="I278702" s="15"/>
      <c r="K278702" s="15"/>
      <c r="M278702" s="15"/>
      <c r="N278702" s="30"/>
      <c r="O278702" s="15"/>
    </row>
    <row r="278703" spans="7:15" s="29" customFormat="1" x14ac:dyDescent="0.3">
      <c r="G278703" s="15"/>
      <c r="H278703" s="15"/>
      <c r="I278703" s="15"/>
      <c r="K278703" s="15"/>
      <c r="M278703" s="15"/>
      <c r="N278703" s="30"/>
      <c r="O278703" s="15"/>
    </row>
    <row r="278704" spans="7:15" s="29" customFormat="1" x14ac:dyDescent="0.3">
      <c r="G278704" s="15"/>
      <c r="H278704" s="15"/>
      <c r="I278704" s="15"/>
      <c r="K278704" s="15"/>
      <c r="M278704" s="15"/>
      <c r="N278704" s="30"/>
      <c r="O278704" s="15"/>
    </row>
    <row r="278705" spans="7:15" s="29" customFormat="1" x14ac:dyDescent="0.3">
      <c r="G278705" s="15"/>
      <c r="H278705" s="15"/>
      <c r="I278705" s="15"/>
      <c r="K278705" s="15"/>
      <c r="M278705" s="15"/>
      <c r="N278705" s="30"/>
      <c r="O278705" s="15"/>
    </row>
    <row r="278706" spans="7:15" s="29" customFormat="1" x14ac:dyDescent="0.3">
      <c r="G278706" s="15"/>
      <c r="H278706" s="15"/>
      <c r="I278706" s="15"/>
      <c r="K278706" s="15"/>
      <c r="M278706" s="15"/>
      <c r="N278706" s="30"/>
      <c r="O278706" s="15"/>
    </row>
    <row r="278707" spans="7:15" s="29" customFormat="1" x14ac:dyDescent="0.3">
      <c r="G278707" s="15"/>
      <c r="H278707" s="15"/>
      <c r="I278707" s="15"/>
      <c r="K278707" s="15"/>
      <c r="M278707" s="15"/>
      <c r="N278707" s="30"/>
      <c r="O278707" s="15"/>
    </row>
    <row r="278708" spans="7:15" s="29" customFormat="1" x14ac:dyDescent="0.3">
      <c r="G278708" s="15"/>
      <c r="H278708" s="15"/>
      <c r="I278708" s="15"/>
      <c r="K278708" s="15"/>
      <c r="M278708" s="15"/>
      <c r="N278708" s="30"/>
      <c r="O278708" s="15"/>
    </row>
    <row r="278709" spans="7:15" s="29" customFormat="1" x14ac:dyDescent="0.3">
      <c r="G278709" s="15"/>
      <c r="H278709" s="15"/>
      <c r="I278709" s="15"/>
      <c r="K278709" s="15"/>
      <c r="M278709" s="15"/>
      <c r="N278709" s="30"/>
      <c r="O278709" s="15"/>
    </row>
    <row r="278710" spans="7:15" s="29" customFormat="1" x14ac:dyDescent="0.3">
      <c r="G278710" s="15"/>
      <c r="H278710" s="15"/>
      <c r="I278710" s="15"/>
      <c r="K278710" s="15"/>
      <c r="M278710" s="15"/>
      <c r="N278710" s="30"/>
      <c r="O278710" s="15"/>
    </row>
    <row r="278711" spans="7:15" s="29" customFormat="1" x14ac:dyDescent="0.3">
      <c r="G278711" s="15"/>
      <c r="H278711" s="15"/>
      <c r="I278711" s="15"/>
      <c r="K278711" s="15"/>
      <c r="M278711" s="15"/>
      <c r="N278711" s="30"/>
      <c r="O278711" s="15"/>
    </row>
    <row r="278712" spans="7:15" s="29" customFormat="1" x14ac:dyDescent="0.3">
      <c r="G278712" s="15"/>
      <c r="H278712" s="15"/>
      <c r="I278712" s="15"/>
      <c r="K278712" s="15"/>
      <c r="M278712" s="15"/>
      <c r="N278712" s="30"/>
      <c r="O278712" s="15"/>
    </row>
    <row r="278713" spans="7:15" s="29" customFormat="1" x14ac:dyDescent="0.3">
      <c r="G278713" s="15"/>
      <c r="H278713" s="15"/>
      <c r="I278713" s="15"/>
      <c r="K278713" s="15"/>
      <c r="M278713" s="15"/>
      <c r="N278713" s="30"/>
      <c r="O278713" s="15"/>
    </row>
    <row r="278714" spans="7:15" s="29" customFormat="1" x14ac:dyDescent="0.3">
      <c r="G278714" s="15"/>
      <c r="H278714" s="15"/>
      <c r="I278714" s="15"/>
      <c r="K278714" s="15"/>
      <c r="M278714" s="15"/>
      <c r="N278714" s="30"/>
      <c r="O278714" s="15"/>
    </row>
    <row r="278715" spans="7:15" s="29" customFormat="1" x14ac:dyDescent="0.3">
      <c r="G278715" s="15"/>
      <c r="H278715" s="15"/>
      <c r="I278715" s="15"/>
      <c r="K278715" s="15"/>
      <c r="M278715" s="15"/>
      <c r="N278715" s="30"/>
      <c r="O278715" s="15"/>
    </row>
    <row r="278716" spans="7:15" s="29" customFormat="1" x14ac:dyDescent="0.3">
      <c r="G278716" s="15"/>
      <c r="H278716" s="15"/>
      <c r="I278716" s="15"/>
      <c r="K278716" s="15"/>
      <c r="M278716" s="15"/>
      <c r="N278716" s="30"/>
      <c r="O278716" s="15"/>
    </row>
    <row r="278717" spans="7:15" s="29" customFormat="1" x14ac:dyDescent="0.3">
      <c r="G278717" s="15"/>
      <c r="H278717" s="15"/>
      <c r="I278717" s="15"/>
      <c r="K278717" s="15"/>
      <c r="M278717" s="15"/>
      <c r="N278717" s="30"/>
      <c r="O278717" s="15"/>
    </row>
    <row r="278718" spans="7:15" s="29" customFormat="1" x14ac:dyDescent="0.3">
      <c r="G278718" s="15"/>
      <c r="H278718" s="15"/>
      <c r="I278718" s="15"/>
      <c r="K278718" s="15"/>
      <c r="M278718" s="15"/>
      <c r="N278718" s="30"/>
      <c r="O278718" s="15"/>
    </row>
    <row r="278719" spans="7:15" s="29" customFormat="1" x14ac:dyDescent="0.3">
      <c r="G278719" s="15"/>
      <c r="H278719" s="15"/>
      <c r="I278719" s="15"/>
      <c r="K278719" s="15"/>
      <c r="M278719" s="15"/>
      <c r="N278719" s="30"/>
      <c r="O278719" s="15"/>
    </row>
    <row r="278720" spans="7:15" s="29" customFormat="1" x14ac:dyDescent="0.3">
      <c r="G278720" s="15"/>
      <c r="H278720" s="15"/>
      <c r="I278720" s="15"/>
      <c r="K278720" s="15"/>
      <c r="M278720" s="15"/>
      <c r="N278720" s="30"/>
      <c r="O278720" s="15"/>
    </row>
    <row r="278721" spans="7:15" s="29" customFormat="1" x14ac:dyDescent="0.3">
      <c r="G278721" s="15"/>
      <c r="H278721" s="15"/>
      <c r="I278721" s="15"/>
      <c r="K278721" s="15"/>
      <c r="M278721" s="15"/>
      <c r="N278721" s="30"/>
      <c r="O278721" s="15"/>
    </row>
    <row r="278722" spans="7:15" s="29" customFormat="1" x14ac:dyDescent="0.3">
      <c r="G278722" s="15"/>
      <c r="H278722" s="15"/>
      <c r="I278722" s="15"/>
      <c r="K278722" s="15"/>
      <c r="M278722" s="15"/>
      <c r="N278722" s="30"/>
      <c r="O278722" s="15"/>
    </row>
    <row r="278723" spans="7:15" s="29" customFormat="1" x14ac:dyDescent="0.3">
      <c r="G278723" s="15"/>
      <c r="H278723" s="15"/>
      <c r="I278723" s="15"/>
      <c r="K278723" s="15"/>
      <c r="M278723" s="15"/>
      <c r="N278723" s="30"/>
      <c r="O278723" s="15"/>
    </row>
    <row r="278724" spans="7:15" s="29" customFormat="1" x14ac:dyDescent="0.3">
      <c r="G278724" s="15"/>
      <c r="H278724" s="15"/>
      <c r="I278724" s="15"/>
      <c r="K278724" s="15"/>
      <c r="M278724" s="15"/>
      <c r="N278724" s="30"/>
      <c r="O278724" s="15"/>
    </row>
    <row r="278725" spans="7:15" s="29" customFormat="1" x14ac:dyDescent="0.3">
      <c r="G278725" s="15"/>
      <c r="H278725" s="15"/>
      <c r="I278725" s="15"/>
      <c r="K278725" s="15"/>
      <c r="M278725" s="15"/>
      <c r="N278725" s="30"/>
      <c r="O278725" s="15"/>
    </row>
    <row r="278726" spans="7:15" s="29" customFormat="1" x14ac:dyDescent="0.3">
      <c r="G278726" s="15"/>
      <c r="H278726" s="15"/>
      <c r="I278726" s="15"/>
      <c r="K278726" s="15"/>
      <c r="M278726" s="15"/>
      <c r="N278726" s="30"/>
      <c r="O278726" s="15"/>
    </row>
    <row r="278727" spans="7:15" s="29" customFormat="1" x14ac:dyDescent="0.3">
      <c r="G278727" s="15"/>
      <c r="H278727" s="15"/>
      <c r="I278727" s="15"/>
      <c r="K278727" s="15"/>
      <c r="M278727" s="15"/>
      <c r="N278727" s="30"/>
      <c r="O278727" s="15"/>
    </row>
    <row r="278728" spans="7:15" s="29" customFormat="1" x14ac:dyDescent="0.3">
      <c r="G278728" s="15"/>
      <c r="H278728" s="15"/>
      <c r="I278728" s="15"/>
      <c r="K278728" s="15"/>
      <c r="M278728" s="15"/>
      <c r="N278728" s="30"/>
      <c r="O278728" s="15"/>
    </row>
    <row r="278729" spans="7:15" s="29" customFormat="1" x14ac:dyDescent="0.3">
      <c r="G278729" s="15"/>
      <c r="H278729" s="15"/>
      <c r="I278729" s="15"/>
      <c r="K278729" s="15"/>
      <c r="M278729" s="15"/>
      <c r="N278729" s="30"/>
      <c r="O278729" s="15"/>
    </row>
    <row r="278730" spans="7:15" s="29" customFormat="1" x14ac:dyDescent="0.3">
      <c r="G278730" s="15"/>
      <c r="H278730" s="15"/>
      <c r="I278730" s="15"/>
      <c r="K278730" s="15"/>
      <c r="M278730" s="15"/>
      <c r="N278730" s="30"/>
      <c r="O278730" s="15"/>
    </row>
    <row r="278731" spans="7:15" s="29" customFormat="1" x14ac:dyDescent="0.3">
      <c r="G278731" s="15"/>
      <c r="H278731" s="15"/>
      <c r="I278731" s="15"/>
      <c r="K278731" s="15"/>
      <c r="M278731" s="15"/>
      <c r="N278731" s="30"/>
      <c r="O278731" s="15"/>
    </row>
    <row r="278732" spans="7:15" s="29" customFormat="1" x14ac:dyDescent="0.3">
      <c r="G278732" s="15"/>
      <c r="H278732" s="15"/>
      <c r="I278732" s="15"/>
      <c r="K278732" s="15"/>
      <c r="M278732" s="15"/>
      <c r="N278732" s="30"/>
      <c r="O278732" s="15"/>
    </row>
    <row r="278733" spans="7:15" s="29" customFormat="1" x14ac:dyDescent="0.3">
      <c r="G278733" s="15"/>
      <c r="H278733" s="15"/>
      <c r="I278733" s="15"/>
      <c r="K278733" s="15"/>
      <c r="M278733" s="15"/>
      <c r="N278733" s="30"/>
      <c r="O278733" s="15"/>
    </row>
    <row r="278734" spans="7:15" s="29" customFormat="1" x14ac:dyDescent="0.3">
      <c r="G278734" s="15"/>
      <c r="H278734" s="15"/>
      <c r="I278734" s="15"/>
      <c r="K278734" s="15"/>
      <c r="M278734" s="15"/>
      <c r="N278734" s="30"/>
      <c r="O278734" s="15"/>
    </row>
    <row r="278735" spans="7:15" s="29" customFormat="1" x14ac:dyDescent="0.3">
      <c r="G278735" s="15"/>
      <c r="H278735" s="15"/>
      <c r="I278735" s="15"/>
      <c r="K278735" s="15"/>
      <c r="M278735" s="15"/>
      <c r="N278735" s="30"/>
      <c r="O278735" s="15"/>
    </row>
    <row r="278736" spans="7:15" s="29" customFormat="1" x14ac:dyDescent="0.3">
      <c r="G278736" s="15"/>
      <c r="H278736" s="15"/>
      <c r="I278736" s="15"/>
      <c r="K278736" s="15"/>
      <c r="M278736" s="15"/>
      <c r="N278736" s="30"/>
      <c r="O278736" s="15"/>
    </row>
    <row r="278737" spans="7:15" s="29" customFormat="1" x14ac:dyDescent="0.3">
      <c r="G278737" s="15"/>
      <c r="H278737" s="15"/>
      <c r="I278737" s="15"/>
      <c r="K278737" s="15"/>
      <c r="M278737" s="15"/>
      <c r="N278737" s="30"/>
      <c r="O278737" s="15"/>
    </row>
    <row r="278738" spans="7:15" s="29" customFormat="1" x14ac:dyDescent="0.3">
      <c r="G278738" s="15"/>
      <c r="H278738" s="15"/>
      <c r="I278738" s="15"/>
      <c r="K278738" s="15"/>
      <c r="M278738" s="15"/>
      <c r="N278738" s="30"/>
      <c r="O278738" s="15"/>
    </row>
    <row r="278739" spans="7:15" s="29" customFormat="1" x14ac:dyDescent="0.3">
      <c r="G278739" s="15"/>
      <c r="H278739" s="15"/>
      <c r="I278739" s="15"/>
      <c r="K278739" s="15"/>
      <c r="M278739" s="15"/>
      <c r="N278739" s="30"/>
      <c r="O278739" s="15"/>
    </row>
    <row r="278740" spans="7:15" s="29" customFormat="1" x14ac:dyDescent="0.3">
      <c r="G278740" s="15"/>
      <c r="H278740" s="15"/>
      <c r="I278740" s="15"/>
      <c r="K278740" s="15"/>
      <c r="M278740" s="15"/>
      <c r="N278740" s="30"/>
      <c r="O278740" s="15"/>
    </row>
    <row r="278741" spans="7:15" s="29" customFormat="1" x14ac:dyDescent="0.3">
      <c r="G278741" s="15"/>
      <c r="H278741" s="15"/>
      <c r="I278741" s="15"/>
      <c r="K278741" s="15"/>
      <c r="M278741" s="15"/>
      <c r="N278741" s="30"/>
      <c r="O278741" s="15"/>
    </row>
    <row r="278742" spans="7:15" s="29" customFormat="1" x14ac:dyDescent="0.3">
      <c r="G278742" s="15"/>
      <c r="H278742" s="15"/>
      <c r="I278742" s="15"/>
      <c r="K278742" s="15"/>
      <c r="M278742" s="15"/>
      <c r="N278742" s="30"/>
      <c r="O278742" s="15"/>
    </row>
    <row r="278743" spans="7:15" s="29" customFormat="1" x14ac:dyDescent="0.3">
      <c r="G278743" s="15"/>
      <c r="H278743" s="15"/>
      <c r="I278743" s="15"/>
      <c r="K278743" s="15"/>
      <c r="M278743" s="15"/>
      <c r="N278743" s="30"/>
      <c r="O278743" s="15"/>
    </row>
    <row r="278744" spans="7:15" s="29" customFormat="1" x14ac:dyDescent="0.3">
      <c r="G278744" s="15"/>
      <c r="H278744" s="15"/>
      <c r="I278744" s="15"/>
      <c r="K278744" s="15"/>
      <c r="M278744" s="15"/>
      <c r="N278744" s="30"/>
      <c r="O278744" s="15"/>
    </row>
    <row r="278745" spans="7:15" s="29" customFormat="1" x14ac:dyDescent="0.3">
      <c r="G278745" s="15"/>
      <c r="H278745" s="15"/>
      <c r="I278745" s="15"/>
      <c r="K278745" s="15"/>
      <c r="M278745" s="15"/>
      <c r="N278745" s="30"/>
      <c r="O278745" s="15"/>
    </row>
    <row r="278746" spans="7:15" s="29" customFormat="1" x14ac:dyDescent="0.3">
      <c r="G278746" s="15"/>
      <c r="H278746" s="15"/>
      <c r="I278746" s="15"/>
      <c r="K278746" s="15"/>
      <c r="M278746" s="15"/>
      <c r="N278746" s="30"/>
      <c r="O278746" s="15"/>
    </row>
    <row r="278747" spans="7:15" s="29" customFormat="1" x14ac:dyDescent="0.3">
      <c r="G278747" s="15"/>
      <c r="H278747" s="15"/>
      <c r="I278747" s="15"/>
      <c r="K278747" s="15"/>
      <c r="M278747" s="15"/>
      <c r="N278747" s="30"/>
      <c r="O278747" s="15"/>
    </row>
    <row r="278748" spans="7:15" s="29" customFormat="1" x14ac:dyDescent="0.3">
      <c r="G278748" s="15"/>
      <c r="H278748" s="15"/>
      <c r="I278748" s="15"/>
      <c r="K278748" s="15"/>
      <c r="M278748" s="15"/>
      <c r="N278748" s="30"/>
      <c r="O278748" s="15"/>
    </row>
    <row r="278749" spans="7:15" s="29" customFormat="1" x14ac:dyDescent="0.3">
      <c r="G278749" s="15"/>
      <c r="H278749" s="15"/>
      <c r="I278749" s="15"/>
      <c r="K278749" s="15"/>
      <c r="M278749" s="15"/>
      <c r="N278749" s="30"/>
      <c r="O278749" s="15"/>
    </row>
    <row r="278750" spans="7:15" s="29" customFormat="1" x14ac:dyDescent="0.3">
      <c r="G278750" s="15"/>
      <c r="H278750" s="15"/>
      <c r="I278750" s="15"/>
      <c r="K278750" s="15"/>
      <c r="M278750" s="15"/>
      <c r="N278750" s="30"/>
      <c r="O278750" s="15"/>
    </row>
    <row r="278751" spans="7:15" s="29" customFormat="1" x14ac:dyDescent="0.3">
      <c r="G278751" s="15"/>
      <c r="H278751" s="15"/>
      <c r="I278751" s="15"/>
      <c r="K278751" s="15"/>
      <c r="M278751" s="15"/>
      <c r="N278751" s="30"/>
      <c r="O278751" s="15"/>
    </row>
    <row r="278752" spans="7:15" s="29" customFormat="1" x14ac:dyDescent="0.3">
      <c r="G278752" s="15"/>
      <c r="H278752" s="15"/>
      <c r="I278752" s="15"/>
      <c r="K278752" s="15"/>
      <c r="M278752" s="15"/>
      <c r="N278752" s="30"/>
      <c r="O278752" s="15"/>
    </row>
    <row r="278753" spans="7:15" s="29" customFormat="1" x14ac:dyDescent="0.3">
      <c r="G278753" s="15"/>
      <c r="H278753" s="15"/>
      <c r="I278753" s="15"/>
      <c r="K278753" s="15"/>
      <c r="M278753" s="15"/>
      <c r="N278753" s="30"/>
      <c r="O278753" s="15"/>
    </row>
    <row r="278754" spans="7:15" s="29" customFormat="1" x14ac:dyDescent="0.3">
      <c r="G278754" s="15"/>
      <c r="H278754" s="15"/>
      <c r="I278754" s="15"/>
      <c r="K278754" s="15"/>
      <c r="M278754" s="15"/>
      <c r="N278754" s="30"/>
      <c r="O278754" s="15"/>
    </row>
    <row r="278755" spans="7:15" s="29" customFormat="1" x14ac:dyDescent="0.3">
      <c r="G278755" s="15"/>
      <c r="H278755" s="15"/>
      <c r="I278755" s="15"/>
      <c r="K278755" s="15"/>
      <c r="M278755" s="15"/>
      <c r="N278755" s="30"/>
      <c r="O278755" s="15"/>
    </row>
    <row r="278756" spans="7:15" s="29" customFormat="1" x14ac:dyDescent="0.3">
      <c r="G278756" s="15"/>
      <c r="H278756" s="15"/>
      <c r="I278756" s="15"/>
      <c r="K278756" s="15"/>
      <c r="M278756" s="15"/>
      <c r="N278756" s="30"/>
      <c r="O278756" s="15"/>
    </row>
    <row r="278757" spans="7:15" s="29" customFormat="1" x14ac:dyDescent="0.3">
      <c r="G278757" s="15"/>
      <c r="H278757" s="15"/>
      <c r="I278757" s="15"/>
      <c r="K278757" s="15"/>
      <c r="M278757" s="15"/>
      <c r="N278757" s="30"/>
      <c r="O278757" s="15"/>
    </row>
    <row r="278758" spans="7:15" s="29" customFormat="1" x14ac:dyDescent="0.3">
      <c r="G278758" s="15"/>
      <c r="H278758" s="15"/>
      <c r="I278758" s="15"/>
      <c r="K278758" s="15"/>
      <c r="M278758" s="15"/>
      <c r="N278758" s="30"/>
      <c r="O278758" s="15"/>
    </row>
    <row r="278759" spans="7:15" s="29" customFormat="1" x14ac:dyDescent="0.3">
      <c r="G278759" s="15"/>
      <c r="H278759" s="15"/>
      <c r="I278759" s="15"/>
      <c r="K278759" s="15"/>
      <c r="M278759" s="15"/>
      <c r="N278759" s="30"/>
      <c r="O278759" s="15"/>
    </row>
    <row r="278760" spans="7:15" s="29" customFormat="1" x14ac:dyDescent="0.3">
      <c r="G278760" s="15"/>
      <c r="H278760" s="15"/>
      <c r="I278760" s="15"/>
      <c r="K278760" s="15"/>
      <c r="M278760" s="15"/>
      <c r="N278760" s="30"/>
      <c r="O278760" s="15"/>
    </row>
    <row r="278761" spans="7:15" s="29" customFormat="1" x14ac:dyDescent="0.3">
      <c r="G278761" s="15"/>
      <c r="H278761" s="15"/>
      <c r="I278761" s="15"/>
      <c r="K278761" s="15"/>
      <c r="M278761" s="15"/>
      <c r="N278761" s="30"/>
      <c r="O278761" s="15"/>
    </row>
    <row r="278762" spans="7:15" s="29" customFormat="1" x14ac:dyDescent="0.3">
      <c r="G278762" s="15"/>
      <c r="H278762" s="15"/>
      <c r="I278762" s="15"/>
      <c r="K278762" s="15"/>
      <c r="M278762" s="15"/>
      <c r="N278762" s="30"/>
      <c r="O278762" s="15"/>
    </row>
    <row r="278763" spans="7:15" s="29" customFormat="1" x14ac:dyDescent="0.3">
      <c r="G278763" s="15"/>
      <c r="H278763" s="15"/>
      <c r="I278763" s="15"/>
      <c r="K278763" s="15"/>
      <c r="M278763" s="15"/>
      <c r="N278763" s="30"/>
      <c r="O278763" s="15"/>
    </row>
    <row r="278764" spans="7:15" s="29" customFormat="1" x14ac:dyDescent="0.3">
      <c r="G278764" s="15"/>
      <c r="H278764" s="15"/>
      <c r="I278764" s="15"/>
      <c r="K278764" s="15"/>
      <c r="M278764" s="15"/>
      <c r="N278764" s="30"/>
      <c r="O278764" s="15"/>
    </row>
    <row r="278765" spans="7:15" s="29" customFormat="1" x14ac:dyDescent="0.3">
      <c r="G278765" s="15"/>
      <c r="H278765" s="15"/>
      <c r="I278765" s="15"/>
      <c r="K278765" s="15"/>
      <c r="M278765" s="15"/>
      <c r="N278765" s="30"/>
      <c r="O278765" s="15"/>
    </row>
    <row r="278766" spans="7:15" s="29" customFormat="1" x14ac:dyDescent="0.3">
      <c r="G278766" s="15"/>
      <c r="H278766" s="15"/>
      <c r="I278766" s="15"/>
      <c r="K278766" s="15"/>
      <c r="M278766" s="15"/>
      <c r="N278766" s="30"/>
      <c r="O278766" s="15"/>
    </row>
    <row r="278767" spans="7:15" s="29" customFormat="1" x14ac:dyDescent="0.3">
      <c r="G278767" s="15"/>
      <c r="H278767" s="15"/>
      <c r="I278767" s="15"/>
      <c r="K278767" s="15"/>
      <c r="M278767" s="15"/>
      <c r="N278767" s="30"/>
      <c r="O278767" s="15"/>
    </row>
    <row r="278768" spans="7:15" s="29" customFormat="1" x14ac:dyDescent="0.3">
      <c r="G278768" s="15"/>
      <c r="H278768" s="15"/>
      <c r="I278768" s="15"/>
      <c r="K278768" s="15"/>
      <c r="M278768" s="15"/>
      <c r="N278768" s="30"/>
      <c r="O278768" s="15"/>
    </row>
    <row r="278769" spans="7:15" s="29" customFormat="1" x14ac:dyDescent="0.3">
      <c r="G278769" s="15"/>
      <c r="H278769" s="15"/>
      <c r="I278769" s="15"/>
      <c r="K278769" s="15"/>
      <c r="M278769" s="15"/>
      <c r="N278769" s="30"/>
      <c r="O278769" s="15"/>
    </row>
    <row r="278770" spans="7:15" s="29" customFormat="1" x14ac:dyDescent="0.3">
      <c r="G278770" s="15"/>
      <c r="H278770" s="15"/>
      <c r="I278770" s="15"/>
      <c r="K278770" s="15"/>
      <c r="M278770" s="15"/>
      <c r="N278770" s="30"/>
      <c r="O278770" s="15"/>
    </row>
    <row r="278771" spans="7:15" s="29" customFormat="1" x14ac:dyDescent="0.3">
      <c r="G278771" s="15"/>
      <c r="H278771" s="15"/>
      <c r="I278771" s="15"/>
      <c r="K278771" s="15"/>
      <c r="M278771" s="15"/>
      <c r="N278771" s="30"/>
      <c r="O278771" s="15"/>
    </row>
    <row r="278772" spans="7:15" s="29" customFormat="1" x14ac:dyDescent="0.3">
      <c r="G278772" s="15"/>
      <c r="H278772" s="15"/>
      <c r="I278772" s="15"/>
      <c r="K278772" s="15"/>
      <c r="M278772" s="15"/>
      <c r="N278772" s="30"/>
      <c r="O278772" s="15"/>
    </row>
    <row r="278773" spans="7:15" s="29" customFormat="1" x14ac:dyDescent="0.3">
      <c r="G278773" s="15"/>
      <c r="H278773" s="15"/>
      <c r="I278773" s="15"/>
      <c r="K278773" s="15"/>
      <c r="M278773" s="15"/>
      <c r="N278773" s="30"/>
      <c r="O278773" s="15"/>
    </row>
    <row r="278774" spans="7:15" s="29" customFormat="1" x14ac:dyDescent="0.3">
      <c r="G278774" s="15"/>
      <c r="H278774" s="15"/>
      <c r="I278774" s="15"/>
      <c r="K278774" s="15"/>
      <c r="M278774" s="15"/>
      <c r="N278774" s="30"/>
      <c r="O278774" s="15"/>
    </row>
    <row r="278775" spans="7:15" s="29" customFormat="1" x14ac:dyDescent="0.3">
      <c r="G278775" s="15"/>
      <c r="H278775" s="15"/>
      <c r="I278775" s="15"/>
      <c r="K278775" s="15"/>
      <c r="M278775" s="15"/>
      <c r="N278775" s="30"/>
      <c r="O278775" s="15"/>
    </row>
    <row r="278776" spans="7:15" s="29" customFormat="1" x14ac:dyDescent="0.3">
      <c r="G278776" s="15"/>
      <c r="H278776" s="15"/>
      <c r="I278776" s="15"/>
      <c r="K278776" s="15"/>
      <c r="M278776" s="15"/>
      <c r="N278776" s="30"/>
      <c r="O278776" s="15"/>
    </row>
    <row r="278777" spans="7:15" s="29" customFormat="1" x14ac:dyDescent="0.3">
      <c r="G278777" s="15"/>
      <c r="H278777" s="15"/>
      <c r="I278777" s="15"/>
      <c r="K278777" s="15"/>
      <c r="M278777" s="15"/>
      <c r="N278777" s="30"/>
      <c r="O278777" s="15"/>
    </row>
    <row r="278778" spans="7:15" s="29" customFormat="1" x14ac:dyDescent="0.3">
      <c r="G278778" s="15"/>
      <c r="H278778" s="15"/>
      <c r="I278778" s="15"/>
      <c r="K278778" s="15"/>
      <c r="M278778" s="15"/>
      <c r="N278778" s="30"/>
      <c r="O278778" s="15"/>
    </row>
    <row r="278779" spans="7:15" s="29" customFormat="1" x14ac:dyDescent="0.3">
      <c r="G278779" s="15"/>
      <c r="H278779" s="15"/>
      <c r="I278779" s="15"/>
      <c r="K278779" s="15"/>
      <c r="M278779" s="15"/>
      <c r="N278779" s="30"/>
      <c r="O278779" s="15"/>
    </row>
    <row r="278780" spans="7:15" s="29" customFormat="1" x14ac:dyDescent="0.3">
      <c r="G278780" s="15"/>
      <c r="H278780" s="15"/>
      <c r="I278780" s="15"/>
      <c r="K278780" s="15"/>
      <c r="M278780" s="15"/>
      <c r="N278780" s="30"/>
      <c r="O278780" s="15"/>
    </row>
    <row r="278781" spans="7:15" s="29" customFormat="1" x14ac:dyDescent="0.3">
      <c r="G278781" s="15"/>
      <c r="H278781" s="15"/>
      <c r="I278781" s="15"/>
      <c r="K278781" s="15"/>
      <c r="M278781" s="15"/>
      <c r="N278781" s="30"/>
      <c r="O278781" s="15"/>
    </row>
    <row r="278782" spans="7:15" s="29" customFormat="1" x14ac:dyDescent="0.3">
      <c r="G278782" s="15"/>
      <c r="H278782" s="15"/>
      <c r="I278782" s="15"/>
      <c r="K278782" s="15"/>
      <c r="M278782" s="15"/>
      <c r="N278782" s="30"/>
      <c r="O278782" s="15"/>
    </row>
    <row r="278783" spans="7:15" s="29" customFormat="1" x14ac:dyDescent="0.3">
      <c r="G278783" s="15"/>
      <c r="H278783" s="15"/>
      <c r="I278783" s="15"/>
      <c r="K278783" s="15"/>
      <c r="M278783" s="15"/>
      <c r="N278783" s="30"/>
      <c r="O278783" s="15"/>
    </row>
    <row r="278784" spans="7:15" s="29" customFormat="1" x14ac:dyDescent="0.3">
      <c r="G278784" s="15"/>
      <c r="H278784" s="15"/>
      <c r="I278784" s="15"/>
      <c r="K278784" s="15"/>
      <c r="M278784" s="15"/>
      <c r="N278784" s="30"/>
      <c r="O278784" s="15"/>
    </row>
    <row r="278785" spans="7:15" s="29" customFormat="1" x14ac:dyDescent="0.3">
      <c r="G278785" s="15"/>
      <c r="H278785" s="15"/>
      <c r="I278785" s="15"/>
      <c r="K278785" s="15"/>
      <c r="M278785" s="15"/>
      <c r="N278785" s="30"/>
      <c r="O278785" s="15"/>
    </row>
    <row r="278786" spans="7:15" s="29" customFormat="1" x14ac:dyDescent="0.3">
      <c r="G278786" s="15"/>
      <c r="H278786" s="15"/>
      <c r="I278786" s="15"/>
      <c r="K278786" s="15"/>
      <c r="M278786" s="15"/>
      <c r="N278786" s="30"/>
      <c r="O278786" s="15"/>
    </row>
    <row r="278787" spans="7:15" s="29" customFormat="1" x14ac:dyDescent="0.3">
      <c r="G278787" s="15"/>
      <c r="H278787" s="15"/>
      <c r="I278787" s="15"/>
      <c r="K278787" s="15"/>
      <c r="M278787" s="15"/>
      <c r="N278787" s="30"/>
      <c r="O278787" s="15"/>
    </row>
    <row r="278788" spans="7:15" s="29" customFormat="1" x14ac:dyDescent="0.3">
      <c r="G278788" s="15"/>
      <c r="H278788" s="15"/>
      <c r="I278788" s="15"/>
      <c r="K278788" s="15"/>
      <c r="M278788" s="15"/>
      <c r="N278788" s="30"/>
      <c r="O278788" s="15"/>
    </row>
    <row r="278789" spans="7:15" s="29" customFormat="1" x14ac:dyDescent="0.3">
      <c r="G278789" s="15"/>
      <c r="H278789" s="15"/>
      <c r="I278789" s="15"/>
      <c r="K278789" s="15"/>
      <c r="M278789" s="15"/>
      <c r="N278789" s="30"/>
      <c r="O278789" s="15"/>
    </row>
    <row r="278790" spans="7:15" s="29" customFormat="1" x14ac:dyDescent="0.3">
      <c r="G278790" s="15"/>
      <c r="H278790" s="15"/>
      <c r="I278790" s="15"/>
      <c r="K278790" s="15"/>
      <c r="M278790" s="15"/>
      <c r="N278790" s="30"/>
      <c r="O278790" s="15"/>
    </row>
    <row r="278791" spans="7:15" s="29" customFormat="1" x14ac:dyDescent="0.3">
      <c r="G278791" s="15"/>
      <c r="H278791" s="15"/>
      <c r="I278791" s="15"/>
      <c r="K278791" s="15"/>
      <c r="M278791" s="15"/>
      <c r="N278791" s="30"/>
      <c r="O278791" s="15"/>
    </row>
    <row r="278792" spans="7:15" s="29" customFormat="1" x14ac:dyDescent="0.3">
      <c r="G278792" s="15"/>
      <c r="H278792" s="15"/>
      <c r="I278792" s="15"/>
      <c r="K278792" s="15"/>
      <c r="M278792" s="15"/>
      <c r="N278792" s="30"/>
      <c r="O278792" s="15"/>
    </row>
    <row r="278793" spans="7:15" s="29" customFormat="1" x14ac:dyDescent="0.3">
      <c r="G278793" s="15"/>
      <c r="H278793" s="15"/>
      <c r="I278793" s="15"/>
      <c r="K278793" s="15"/>
      <c r="M278793" s="15"/>
      <c r="N278793" s="30"/>
      <c r="O278793" s="15"/>
    </row>
    <row r="278794" spans="7:15" s="29" customFormat="1" x14ac:dyDescent="0.3">
      <c r="G278794" s="15"/>
      <c r="H278794" s="15"/>
      <c r="I278794" s="15"/>
      <c r="K278794" s="15"/>
      <c r="M278794" s="15"/>
      <c r="N278794" s="30"/>
      <c r="O278794" s="15"/>
    </row>
    <row r="278795" spans="7:15" s="29" customFormat="1" x14ac:dyDescent="0.3">
      <c r="G278795" s="15"/>
      <c r="H278795" s="15"/>
      <c r="I278795" s="15"/>
      <c r="K278795" s="15"/>
      <c r="M278795" s="15"/>
      <c r="N278795" s="30"/>
      <c r="O278795" s="15"/>
    </row>
    <row r="278796" spans="7:15" s="29" customFormat="1" x14ac:dyDescent="0.3">
      <c r="G278796" s="15"/>
      <c r="H278796" s="15"/>
      <c r="I278796" s="15"/>
      <c r="K278796" s="15"/>
      <c r="M278796" s="15"/>
      <c r="N278796" s="30"/>
      <c r="O278796" s="15"/>
    </row>
    <row r="278797" spans="7:15" s="29" customFormat="1" x14ac:dyDescent="0.3">
      <c r="G278797" s="15"/>
      <c r="H278797" s="15"/>
      <c r="I278797" s="15"/>
      <c r="K278797" s="15"/>
      <c r="M278797" s="15"/>
      <c r="N278797" s="30"/>
      <c r="O278797" s="15"/>
    </row>
    <row r="278798" spans="7:15" s="29" customFormat="1" x14ac:dyDescent="0.3">
      <c r="G278798" s="15"/>
      <c r="H278798" s="15"/>
      <c r="I278798" s="15"/>
      <c r="K278798" s="15"/>
      <c r="M278798" s="15"/>
      <c r="N278798" s="30"/>
      <c r="O278798" s="15"/>
    </row>
    <row r="278799" spans="7:15" s="29" customFormat="1" x14ac:dyDescent="0.3">
      <c r="G278799" s="15"/>
      <c r="H278799" s="15"/>
      <c r="I278799" s="15"/>
      <c r="K278799" s="15"/>
      <c r="M278799" s="15"/>
      <c r="N278799" s="30"/>
      <c r="O278799" s="15"/>
    </row>
    <row r="278800" spans="7:15" s="29" customFormat="1" x14ac:dyDescent="0.3">
      <c r="G278800" s="15"/>
      <c r="H278800" s="15"/>
      <c r="I278800" s="15"/>
      <c r="K278800" s="15"/>
      <c r="M278800" s="15"/>
      <c r="N278800" s="30"/>
      <c r="O278800" s="15"/>
    </row>
    <row r="278801" spans="7:15" s="29" customFormat="1" x14ac:dyDescent="0.3">
      <c r="G278801" s="15"/>
      <c r="H278801" s="15"/>
      <c r="I278801" s="15"/>
      <c r="K278801" s="15"/>
      <c r="M278801" s="15"/>
      <c r="N278801" s="30"/>
      <c r="O278801" s="15"/>
    </row>
    <row r="278802" spans="7:15" s="29" customFormat="1" x14ac:dyDescent="0.3">
      <c r="G278802" s="15"/>
      <c r="H278802" s="15"/>
      <c r="I278802" s="15"/>
      <c r="K278802" s="15"/>
      <c r="M278802" s="15"/>
      <c r="N278802" s="30"/>
      <c r="O278802" s="15"/>
    </row>
    <row r="278803" spans="7:15" s="29" customFormat="1" x14ac:dyDescent="0.3">
      <c r="G278803" s="15"/>
      <c r="H278803" s="15"/>
      <c r="I278803" s="15"/>
      <c r="K278803" s="15"/>
      <c r="M278803" s="15"/>
      <c r="N278803" s="30"/>
      <c r="O278803" s="15"/>
    </row>
    <row r="278804" spans="7:15" s="29" customFormat="1" x14ac:dyDescent="0.3">
      <c r="G278804" s="15"/>
      <c r="H278804" s="15"/>
      <c r="I278804" s="15"/>
      <c r="K278804" s="15"/>
      <c r="M278804" s="15"/>
      <c r="N278804" s="30"/>
      <c r="O278804" s="15"/>
    </row>
    <row r="278805" spans="7:15" s="29" customFormat="1" x14ac:dyDescent="0.3">
      <c r="G278805" s="15"/>
      <c r="H278805" s="15"/>
      <c r="I278805" s="15"/>
      <c r="K278805" s="15"/>
      <c r="M278805" s="15"/>
      <c r="N278805" s="30"/>
      <c r="O278805" s="15"/>
    </row>
    <row r="278806" spans="7:15" s="29" customFormat="1" x14ac:dyDescent="0.3">
      <c r="G278806" s="15"/>
      <c r="H278806" s="15"/>
      <c r="I278806" s="15"/>
      <c r="K278806" s="15"/>
      <c r="M278806" s="15"/>
      <c r="N278806" s="30"/>
      <c r="O278806" s="15"/>
    </row>
    <row r="278807" spans="7:15" s="29" customFormat="1" x14ac:dyDescent="0.3">
      <c r="G278807" s="15"/>
      <c r="H278807" s="15"/>
      <c r="I278807" s="15"/>
      <c r="K278807" s="15"/>
      <c r="M278807" s="15"/>
      <c r="N278807" s="30"/>
      <c r="O278807" s="15"/>
    </row>
    <row r="278808" spans="7:15" s="29" customFormat="1" x14ac:dyDescent="0.3">
      <c r="G278808" s="15"/>
      <c r="H278808" s="15"/>
      <c r="I278808" s="15"/>
      <c r="K278808" s="15"/>
      <c r="M278808" s="15"/>
      <c r="N278808" s="30"/>
      <c r="O278808" s="15"/>
    </row>
    <row r="278809" spans="7:15" s="29" customFormat="1" x14ac:dyDescent="0.3">
      <c r="G278809" s="15"/>
      <c r="H278809" s="15"/>
      <c r="I278809" s="15"/>
      <c r="K278809" s="15"/>
      <c r="M278809" s="15"/>
      <c r="N278809" s="30"/>
      <c r="O278809" s="15"/>
    </row>
    <row r="278810" spans="7:15" s="29" customFormat="1" x14ac:dyDescent="0.3">
      <c r="G278810" s="15"/>
      <c r="H278810" s="15"/>
      <c r="I278810" s="15"/>
      <c r="K278810" s="15"/>
      <c r="M278810" s="15"/>
      <c r="N278810" s="30"/>
      <c r="O278810" s="15"/>
    </row>
    <row r="278811" spans="7:15" s="29" customFormat="1" x14ac:dyDescent="0.3">
      <c r="G278811" s="15"/>
      <c r="H278811" s="15"/>
      <c r="I278811" s="15"/>
      <c r="K278811" s="15"/>
      <c r="M278811" s="15"/>
      <c r="N278811" s="30"/>
      <c r="O278811" s="15"/>
    </row>
    <row r="278812" spans="7:15" s="29" customFormat="1" x14ac:dyDescent="0.3">
      <c r="G278812" s="15"/>
      <c r="H278812" s="15"/>
      <c r="I278812" s="15"/>
      <c r="K278812" s="15"/>
      <c r="M278812" s="15"/>
      <c r="N278812" s="30"/>
      <c r="O278812" s="15"/>
    </row>
    <row r="278813" spans="7:15" s="29" customFormat="1" x14ac:dyDescent="0.3">
      <c r="G278813" s="15"/>
      <c r="H278813" s="15"/>
      <c r="I278813" s="15"/>
      <c r="K278813" s="15"/>
      <c r="M278813" s="15"/>
      <c r="N278813" s="30"/>
      <c r="O278813" s="15"/>
    </row>
    <row r="278814" spans="7:15" s="29" customFormat="1" x14ac:dyDescent="0.3">
      <c r="G278814" s="15"/>
      <c r="H278814" s="15"/>
      <c r="I278814" s="15"/>
      <c r="K278814" s="15"/>
      <c r="M278814" s="15"/>
      <c r="N278814" s="30"/>
      <c r="O278814" s="15"/>
    </row>
    <row r="278815" spans="7:15" s="29" customFormat="1" x14ac:dyDescent="0.3">
      <c r="G278815" s="15"/>
      <c r="H278815" s="15"/>
      <c r="I278815" s="15"/>
      <c r="K278815" s="15"/>
      <c r="M278815" s="15"/>
      <c r="N278815" s="30"/>
      <c r="O278815" s="15"/>
    </row>
    <row r="278816" spans="7:15" s="29" customFormat="1" x14ac:dyDescent="0.3">
      <c r="G278816" s="15"/>
      <c r="H278816" s="15"/>
      <c r="I278816" s="15"/>
      <c r="K278816" s="15"/>
      <c r="M278816" s="15"/>
      <c r="N278816" s="30"/>
      <c r="O278816" s="15"/>
    </row>
    <row r="278817" spans="7:15" s="29" customFormat="1" x14ac:dyDescent="0.3">
      <c r="G278817" s="15"/>
      <c r="H278817" s="15"/>
      <c r="I278817" s="15"/>
      <c r="K278817" s="15"/>
      <c r="M278817" s="15"/>
      <c r="N278817" s="30"/>
      <c r="O278817" s="15"/>
    </row>
    <row r="278818" spans="7:15" s="29" customFormat="1" x14ac:dyDescent="0.3">
      <c r="G278818" s="15"/>
      <c r="H278818" s="15"/>
      <c r="I278818" s="15"/>
      <c r="K278818" s="15"/>
      <c r="M278818" s="15"/>
      <c r="N278818" s="30"/>
      <c r="O278818" s="15"/>
    </row>
    <row r="278819" spans="7:15" s="29" customFormat="1" x14ac:dyDescent="0.3">
      <c r="G278819" s="15"/>
      <c r="H278819" s="15"/>
      <c r="I278819" s="15"/>
      <c r="K278819" s="15"/>
      <c r="M278819" s="15"/>
      <c r="N278819" s="30"/>
      <c r="O278819" s="15"/>
    </row>
    <row r="278820" spans="7:15" s="29" customFormat="1" x14ac:dyDescent="0.3">
      <c r="G278820" s="15"/>
      <c r="H278820" s="15"/>
      <c r="I278820" s="15"/>
      <c r="K278820" s="15"/>
      <c r="M278820" s="15"/>
      <c r="N278820" s="30"/>
      <c r="O278820" s="15"/>
    </row>
    <row r="278821" spans="7:15" s="29" customFormat="1" x14ac:dyDescent="0.3">
      <c r="G278821" s="15"/>
      <c r="H278821" s="15"/>
      <c r="I278821" s="15"/>
      <c r="K278821" s="15"/>
      <c r="M278821" s="15"/>
      <c r="N278821" s="30"/>
      <c r="O278821" s="15"/>
    </row>
    <row r="278822" spans="7:15" s="29" customFormat="1" x14ac:dyDescent="0.3">
      <c r="G278822" s="15"/>
      <c r="H278822" s="15"/>
      <c r="I278822" s="15"/>
      <c r="K278822" s="15"/>
      <c r="M278822" s="15"/>
      <c r="N278822" s="30"/>
      <c r="O278822" s="15"/>
    </row>
    <row r="278823" spans="7:15" s="29" customFormat="1" x14ac:dyDescent="0.3">
      <c r="G278823" s="15"/>
      <c r="H278823" s="15"/>
      <c r="I278823" s="15"/>
      <c r="K278823" s="15"/>
      <c r="M278823" s="15"/>
      <c r="N278823" s="30"/>
      <c r="O278823" s="15"/>
    </row>
    <row r="278824" spans="7:15" s="29" customFormat="1" x14ac:dyDescent="0.3">
      <c r="G278824" s="15"/>
      <c r="H278824" s="15"/>
      <c r="I278824" s="15"/>
      <c r="K278824" s="15"/>
      <c r="M278824" s="15"/>
      <c r="N278824" s="30"/>
      <c r="O278824" s="15"/>
    </row>
    <row r="278825" spans="7:15" s="29" customFormat="1" x14ac:dyDescent="0.3">
      <c r="G278825" s="15"/>
      <c r="H278825" s="15"/>
      <c r="I278825" s="15"/>
      <c r="K278825" s="15"/>
      <c r="M278825" s="15"/>
      <c r="N278825" s="30"/>
      <c r="O278825" s="15"/>
    </row>
    <row r="278826" spans="7:15" s="29" customFormat="1" x14ac:dyDescent="0.3">
      <c r="G278826" s="15"/>
      <c r="H278826" s="15"/>
      <c r="I278826" s="15"/>
      <c r="K278826" s="15"/>
      <c r="M278826" s="15"/>
      <c r="N278826" s="30"/>
      <c r="O278826" s="15"/>
    </row>
    <row r="278827" spans="7:15" s="29" customFormat="1" x14ac:dyDescent="0.3">
      <c r="G278827" s="15"/>
      <c r="H278827" s="15"/>
      <c r="I278827" s="15"/>
      <c r="K278827" s="15"/>
      <c r="M278827" s="15"/>
      <c r="N278827" s="30"/>
      <c r="O278827" s="15"/>
    </row>
    <row r="278828" spans="7:15" s="29" customFormat="1" x14ac:dyDescent="0.3">
      <c r="G278828" s="15"/>
      <c r="H278828" s="15"/>
      <c r="I278828" s="15"/>
      <c r="K278828" s="15"/>
      <c r="M278828" s="15"/>
      <c r="N278828" s="30"/>
      <c r="O278828" s="15"/>
    </row>
    <row r="278829" spans="7:15" s="29" customFormat="1" x14ac:dyDescent="0.3">
      <c r="G278829" s="15"/>
      <c r="H278829" s="15"/>
      <c r="I278829" s="15"/>
      <c r="K278829" s="15"/>
      <c r="M278829" s="15"/>
      <c r="N278829" s="30"/>
      <c r="O278829" s="15"/>
    </row>
    <row r="278830" spans="7:15" s="29" customFormat="1" x14ac:dyDescent="0.3">
      <c r="G278830" s="15"/>
      <c r="H278830" s="15"/>
      <c r="I278830" s="15"/>
      <c r="K278830" s="15"/>
      <c r="M278830" s="15"/>
      <c r="N278830" s="30"/>
      <c r="O278830" s="15"/>
    </row>
    <row r="278831" spans="7:15" s="29" customFormat="1" x14ac:dyDescent="0.3">
      <c r="G278831" s="15"/>
      <c r="H278831" s="15"/>
      <c r="I278831" s="15"/>
      <c r="K278831" s="15"/>
      <c r="M278831" s="15"/>
      <c r="N278831" s="30"/>
      <c r="O278831" s="15"/>
    </row>
    <row r="278832" spans="7:15" s="29" customFormat="1" x14ac:dyDescent="0.3">
      <c r="G278832" s="15"/>
      <c r="H278832" s="15"/>
      <c r="I278832" s="15"/>
      <c r="K278832" s="15"/>
      <c r="M278832" s="15"/>
      <c r="N278832" s="30"/>
      <c r="O278832" s="15"/>
    </row>
    <row r="278833" spans="7:15" s="29" customFormat="1" x14ac:dyDescent="0.3">
      <c r="G278833" s="15"/>
      <c r="H278833" s="15"/>
      <c r="I278833" s="15"/>
      <c r="K278833" s="15"/>
      <c r="M278833" s="15"/>
      <c r="N278833" s="30"/>
      <c r="O278833" s="15"/>
    </row>
    <row r="278834" spans="7:15" s="29" customFormat="1" x14ac:dyDescent="0.3">
      <c r="G278834" s="15"/>
      <c r="H278834" s="15"/>
      <c r="I278834" s="15"/>
      <c r="K278834" s="15"/>
      <c r="M278834" s="15"/>
      <c r="N278834" s="30"/>
      <c r="O278834" s="15"/>
    </row>
    <row r="278835" spans="7:15" s="29" customFormat="1" x14ac:dyDescent="0.3">
      <c r="G278835" s="15"/>
      <c r="H278835" s="15"/>
      <c r="I278835" s="15"/>
      <c r="K278835" s="15"/>
      <c r="M278835" s="15"/>
      <c r="N278835" s="30"/>
      <c r="O278835" s="15"/>
    </row>
    <row r="278836" spans="7:15" s="29" customFormat="1" x14ac:dyDescent="0.3">
      <c r="G278836" s="15"/>
      <c r="H278836" s="15"/>
      <c r="I278836" s="15"/>
      <c r="K278836" s="15"/>
      <c r="M278836" s="15"/>
      <c r="N278836" s="30"/>
      <c r="O278836" s="15"/>
    </row>
    <row r="278837" spans="7:15" s="29" customFormat="1" x14ac:dyDescent="0.3">
      <c r="G278837" s="15"/>
      <c r="H278837" s="15"/>
      <c r="I278837" s="15"/>
      <c r="K278837" s="15"/>
      <c r="M278837" s="15"/>
      <c r="N278837" s="30"/>
      <c r="O278837" s="15"/>
    </row>
    <row r="278838" spans="7:15" s="29" customFormat="1" x14ac:dyDescent="0.3">
      <c r="G278838" s="15"/>
      <c r="H278838" s="15"/>
      <c r="I278838" s="15"/>
      <c r="K278838" s="15"/>
      <c r="M278838" s="15"/>
      <c r="N278838" s="30"/>
      <c r="O278838" s="15"/>
    </row>
    <row r="278839" spans="7:15" s="29" customFormat="1" x14ac:dyDescent="0.3">
      <c r="G278839" s="15"/>
      <c r="H278839" s="15"/>
      <c r="I278839" s="15"/>
      <c r="K278839" s="15"/>
      <c r="M278839" s="15"/>
      <c r="N278839" s="30"/>
      <c r="O278839" s="15"/>
    </row>
    <row r="278840" spans="7:15" s="29" customFormat="1" x14ac:dyDescent="0.3">
      <c r="G278840" s="15"/>
      <c r="H278840" s="15"/>
      <c r="I278840" s="15"/>
      <c r="K278840" s="15"/>
      <c r="M278840" s="15"/>
      <c r="N278840" s="30"/>
      <c r="O278840" s="15"/>
    </row>
    <row r="278841" spans="7:15" s="29" customFormat="1" x14ac:dyDescent="0.3">
      <c r="G278841" s="15"/>
      <c r="H278841" s="15"/>
      <c r="I278841" s="15"/>
      <c r="K278841" s="15"/>
      <c r="M278841" s="15"/>
      <c r="N278841" s="30"/>
      <c r="O278841" s="15"/>
    </row>
    <row r="278842" spans="7:15" s="29" customFormat="1" x14ac:dyDescent="0.3">
      <c r="G278842" s="15"/>
      <c r="H278842" s="15"/>
      <c r="I278842" s="15"/>
      <c r="K278842" s="15"/>
      <c r="M278842" s="15"/>
      <c r="N278842" s="30"/>
      <c r="O278842" s="15"/>
    </row>
    <row r="278843" spans="7:15" s="29" customFormat="1" x14ac:dyDescent="0.3">
      <c r="G278843" s="15"/>
      <c r="H278843" s="15"/>
      <c r="I278843" s="15"/>
      <c r="K278843" s="15"/>
      <c r="M278843" s="15"/>
      <c r="N278843" s="30"/>
      <c r="O278843" s="15"/>
    </row>
    <row r="278844" spans="7:15" s="29" customFormat="1" x14ac:dyDescent="0.3">
      <c r="G278844" s="15"/>
      <c r="H278844" s="15"/>
      <c r="I278844" s="15"/>
      <c r="K278844" s="15"/>
      <c r="M278844" s="15"/>
      <c r="N278844" s="30"/>
      <c r="O278844" s="15"/>
    </row>
    <row r="278845" spans="7:15" s="29" customFormat="1" x14ac:dyDescent="0.3">
      <c r="G278845" s="15"/>
      <c r="H278845" s="15"/>
      <c r="I278845" s="15"/>
      <c r="K278845" s="15"/>
      <c r="M278845" s="15"/>
      <c r="N278845" s="30"/>
      <c r="O278845" s="15"/>
    </row>
    <row r="278846" spans="7:15" s="29" customFormat="1" x14ac:dyDescent="0.3">
      <c r="G278846" s="15"/>
      <c r="H278846" s="15"/>
      <c r="I278846" s="15"/>
      <c r="K278846" s="15"/>
      <c r="M278846" s="15"/>
      <c r="N278846" s="30"/>
      <c r="O278846" s="15"/>
    </row>
    <row r="278847" spans="7:15" s="29" customFormat="1" x14ac:dyDescent="0.3">
      <c r="G278847" s="15"/>
      <c r="H278847" s="15"/>
      <c r="I278847" s="15"/>
      <c r="K278847" s="15"/>
      <c r="M278847" s="15"/>
      <c r="N278847" s="30"/>
      <c r="O278847" s="15"/>
    </row>
    <row r="278848" spans="7:15" s="29" customFormat="1" x14ac:dyDescent="0.3">
      <c r="G278848" s="15"/>
      <c r="H278848" s="15"/>
      <c r="I278848" s="15"/>
      <c r="K278848" s="15"/>
      <c r="M278848" s="15"/>
      <c r="N278848" s="30"/>
      <c r="O278848" s="15"/>
    </row>
    <row r="278849" spans="7:15" s="29" customFormat="1" x14ac:dyDescent="0.3">
      <c r="G278849" s="15"/>
      <c r="H278849" s="15"/>
      <c r="I278849" s="15"/>
      <c r="K278849" s="15"/>
      <c r="M278849" s="15"/>
      <c r="N278849" s="30"/>
      <c r="O278849" s="15"/>
    </row>
    <row r="278850" spans="7:15" s="29" customFormat="1" x14ac:dyDescent="0.3">
      <c r="G278850" s="15"/>
      <c r="H278850" s="15"/>
      <c r="I278850" s="15"/>
      <c r="K278850" s="15"/>
      <c r="M278850" s="15"/>
      <c r="N278850" s="30"/>
      <c r="O278850" s="15"/>
    </row>
    <row r="278851" spans="7:15" s="29" customFormat="1" x14ac:dyDescent="0.3">
      <c r="G278851" s="15"/>
      <c r="H278851" s="15"/>
      <c r="I278851" s="15"/>
      <c r="K278851" s="15"/>
      <c r="M278851" s="15"/>
      <c r="N278851" s="30"/>
      <c r="O278851" s="15"/>
    </row>
    <row r="278852" spans="7:15" s="29" customFormat="1" x14ac:dyDescent="0.3">
      <c r="G278852" s="15"/>
      <c r="H278852" s="15"/>
      <c r="I278852" s="15"/>
      <c r="K278852" s="15"/>
      <c r="M278852" s="15"/>
      <c r="N278852" s="30"/>
      <c r="O278852" s="15"/>
    </row>
    <row r="278853" spans="7:15" s="29" customFormat="1" x14ac:dyDescent="0.3">
      <c r="G278853" s="15"/>
      <c r="H278853" s="15"/>
      <c r="I278853" s="15"/>
      <c r="K278853" s="15"/>
      <c r="M278853" s="15"/>
      <c r="N278853" s="30"/>
      <c r="O278853" s="15"/>
    </row>
    <row r="278854" spans="7:15" s="29" customFormat="1" x14ac:dyDescent="0.3">
      <c r="G278854" s="15"/>
      <c r="H278854" s="15"/>
      <c r="I278854" s="15"/>
      <c r="K278854" s="15"/>
      <c r="M278854" s="15"/>
      <c r="N278854" s="30"/>
      <c r="O278854" s="15"/>
    </row>
    <row r="278855" spans="7:15" s="29" customFormat="1" x14ac:dyDescent="0.3">
      <c r="G278855" s="15"/>
      <c r="H278855" s="15"/>
      <c r="I278855" s="15"/>
      <c r="K278855" s="15"/>
      <c r="M278855" s="15"/>
      <c r="N278855" s="30"/>
      <c r="O278855" s="15"/>
    </row>
    <row r="278856" spans="7:15" s="29" customFormat="1" x14ac:dyDescent="0.3">
      <c r="G278856" s="15"/>
      <c r="H278856" s="15"/>
      <c r="I278856" s="15"/>
      <c r="K278856" s="15"/>
      <c r="M278856" s="15"/>
      <c r="N278856" s="30"/>
      <c r="O278856" s="15"/>
    </row>
    <row r="278857" spans="7:15" s="29" customFormat="1" x14ac:dyDescent="0.3">
      <c r="G278857" s="15"/>
      <c r="H278857" s="15"/>
      <c r="I278857" s="15"/>
      <c r="K278857" s="15"/>
      <c r="M278857" s="15"/>
      <c r="N278857" s="30"/>
      <c r="O278857" s="15"/>
    </row>
    <row r="278858" spans="7:15" s="29" customFormat="1" x14ac:dyDescent="0.3">
      <c r="G278858" s="15"/>
      <c r="H278858" s="15"/>
      <c r="I278858" s="15"/>
      <c r="K278858" s="15"/>
      <c r="M278858" s="15"/>
      <c r="N278858" s="30"/>
      <c r="O278858" s="15"/>
    </row>
    <row r="278859" spans="7:15" s="29" customFormat="1" x14ac:dyDescent="0.3">
      <c r="G278859" s="15"/>
      <c r="H278859" s="15"/>
      <c r="I278859" s="15"/>
      <c r="K278859" s="15"/>
      <c r="M278859" s="15"/>
      <c r="N278859" s="30"/>
      <c r="O278859" s="15"/>
    </row>
    <row r="278860" spans="7:15" s="29" customFormat="1" x14ac:dyDescent="0.3">
      <c r="G278860" s="15"/>
      <c r="H278860" s="15"/>
      <c r="I278860" s="15"/>
      <c r="K278860" s="15"/>
      <c r="M278860" s="15"/>
      <c r="N278860" s="30"/>
      <c r="O278860" s="15"/>
    </row>
    <row r="278861" spans="7:15" s="29" customFormat="1" x14ac:dyDescent="0.3">
      <c r="G278861" s="15"/>
      <c r="H278861" s="15"/>
      <c r="I278861" s="15"/>
      <c r="K278861" s="15"/>
      <c r="M278861" s="15"/>
      <c r="N278861" s="30"/>
      <c r="O278861" s="15"/>
    </row>
    <row r="278862" spans="7:15" s="29" customFormat="1" x14ac:dyDescent="0.3">
      <c r="G278862" s="15"/>
      <c r="H278862" s="15"/>
      <c r="I278862" s="15"/>
      <c r="K278862" s="15"/>
      <c r="M278862" s="15"/>
      <c r="N278862" s="30"/>
      <c r="O278862" s="15"/>
    </row>
    <row r="278863" spans="7:15" s="29" customFormat="1" x14ac:dyDescent="0.3">
      <c r="G278863" s="15"/>
      <c r="H278863" s="15"/>
      <c r="I278863" s="15"/>
      <c r="K278863" s="15"/>
      <c r="M278863" s="15"/>
      <c r="N278863" s="30"/>
      <c r="O278863" s="15"/>
    </row>
    <row r="278864" spans="7:15" s="29" customFormat="1" x14ac:dyDescent="0.3">
      <c r="G278864" s="15"/>
      <c r="H278864" s="15"/>
      <c r="I278864" s="15"/>
      <c r="K278864" s="15"/>
      <c r="M278864" s="15"/>
      <c r="N278864" s="30"/>
      <c r="O278864" s="15"/>
    </row>
    <row r="278865" spans="7:15" s="29" customFormat="1" x14ac:dyDescent="0.3">
      <c r="G278865" s="15"/>
      <c r="H278865" s="15"/>
      <c r="I278865" s="15"/>
      <c r="K278865" s="15"/>
      <c r="M278865" s="15"/>
      <c r="N278865" s="30"/>
      <c r="O278865" s="15"/>
    </row>
    <row r="278866" spans="7:15" s="29" customFormat="1" x14ac:dyDescent="0.3">
      <c r="G278866" s="15"/>
      <c r="H278866" s="15"/>
      <c r="I278866" s="15"/>
      <c r="K278866" s="15"/>
      <c r="M278866" s="15"/>
      <c r="N278866" s="30"/>
      <c r="O278866" s="15"/>
    </row>
    <row r="278867" spans="7:15" s="29" customFormat="1" x14ac:dyDescent="0.3">
      <c r="G278867" s="15"/>
      <c r="H278867" s="15"/>
      <c r="I278867" s="15"/>
      <c r="K278867" s="15"/>
      <c r="M278867" s="15"/>
      <c r="N278867" s="30"/>
      <c r="O278867" s="15"/>
    </row>
    <row r="278868" spans="7:15" s="29" customFormat="1" x14ac:dyDescent="0.3">
      <c r="G278868" s="15"/>
      <c r="H278868" s="15"/>
      <c r="I278868" s="15"/>
      <c r="K278868" s="15"/>
      <c r="M278868" s="15"/>
      <c r="N278868" s="30"/>
      <c r="O278868" s="15"/>
    </row>
    <row r="278869" spans="7:15" s="29" customFormat="1" x14ac:dyDescent="0.3">
      <c r="G278869" s="15"/>
      <c r="H278869" s="15"/>
      <c r="I278869" s="15"/>
      <c r="K278869" s="15"/>
      <c r="M278869" s="15"/>
      <c r="N278869" s="30"/>
      <c r="O278869" s="15"/>
    </row>
    <row r="278870" spans="7:15" s="29" customFormat="1" x14ac:dyDescent="0.3">
      <c r="G278870" s="15"/>
      <c r="H278870" s="15"/>
      <c r="I278870" s="15"/>
      <c r="K278870" s="15"/>
      <c r="M278870" s="15"/>
      <c r="N278870" s="30"/>
      <c r="O278870" s="15"/>
    </row>
    <row r="278871" spans="7:15" s="29" customFormat="1" x14ac:dyDescent="0.3">
      <c r="G278871" s="15"/>
      <c r="H278871" s="15"/>
      <c r="I278871" s="15"/>
      <c r="K278871" s="15"/>
      <c r="M278871" s="15"/>
      <c r="N278871" s="30"/>
      <c r="O278871" s="15"/>
    </row>
    <row r="278872" spans="7:15" s="29" customFormat="1" x14ac:dyDescent="0.3">
      <c r="G278872" s="15"/>
      <c r="H278872" s="15"/>
      <c r="I278872" s="15"/>
      <c r="K278872" s="15"/>
      <c r="M278872" s="15"/>
      <c r="N278872" s="30"/>
      <c r="O278872" s="15"/>
    </row>
    <row r="278873" spans="7:15" s="29" customFormat="1" x14ac:dyDescent="0.3">
      <c r="G278873" s="15"/>
      <c r="H278873" s="15"/>
      <c r="I278873" s="15"/>
      <c r="K278873" s="15"/>
      <c r="M278873" s="15"/>
      <c r="N278873" s="30"/>
      <c r="O278873" s="15"/>
    </row>
    <row r="278874" spans="7:15" s="29" customFormat="1" x14ac:dyDescent="0.3">
      <c r="G278874" s="15"/>
      <c r="H278874" s="15"/>
      <c r="I278874" s="15"/>
      <c r="K278874" s="15"/>
      <c r="M278874" s="15"/>
      <c r="N278874" s="30"/>
      <c r="O278874" s="15"/>
    </row>
    <row r="278875" spans="7:15" s="29" customFormat="1" x14ac:dyDescent="0.3">
      <c r="G278875" s="15"/>
      <c r="H278875" s="15"/>
      <c r="I278875" s="15"/>
      <c r="K278875" s="15"/>
      <c r="M278875" s="15"/>
      <c r="N278875" s="30"/>
      <c r="O278875" s="15"/>
    </row>
    <row r="278876" spans="7:15" s="29" customFormat="1" x14ac:dyDescent="0.3">
      <c r="G278876" s="15"/>
      <c r="H278876" s="15"/>
      <c r="I278876" s="15"/>
      <c r="K278876" s="15"/>
      <c r="M278876" s="15"/>
      <c r="N278876" s="30"/>
      <c r="O278876" s="15"/>
    </row>
    <row r="278877" spans="7:15" s="29" customFormat="1" x14ac:dyDescent="0.3">
      <c r="G278877" s="15"/>
      <c r="H278877" s="15"/>
      <c r="I278877" s="15"/>
      <c r="K278877" s="15"/>
      <c r="M278877" s="15"/>
      <c r="N278877" s="30"/>
      <c r="O278877" s="15"/>
    </row>
    <row r="278878" spans="7:15" s="29" customFormat="1" x14ac:dyDescent="0.3">
      <c r="G278878" s="15"/>
      <c r="H278878" s="15"/>
      <c r="I278878" s="15"/>
      <c r="K278878" s="15"/>
      <c r="M278878" s="15"/>
      <c r="N278878" s="30"/>
      <c r="O278878" s="15"/>
    </row>
    <row r="278879" spans="7:15" s="29" customFormat="1" x14ac:dyDescent="0.3">
      <c r="G278879" s="15"/>
      <c r="H278879" s="15"/>
      <c r="I278879" s="15"/>
      <c r="K278879" s="15"/>
      <c r="M278879" s="15"/>
      <c r="N278879" s="30"/>
      <c r="O278879" s="15"/>
    </row>
    <row r="278880" spans="7:15" s="29" customFormat="1" x14ac:dyDescent="0.3">
      <c r="G278880" s="15"/>
      <c r="H278880" s="15"/>
      <c r="I278880" s="15"/>
      <c r="K278880" s="15"/>
      <c r="M278880" s="15"/>
      <c r="N278880" s="30"/>
      <c r="O278880" s="15"/>
    </row>
    <row r="278881" spans="7:15" s="29" customFormat="1" x14ac:dyDescent="0.3">
      <c r="G278881" s="15"/>
      <c r="H278881" s="15"/>
      <c r="I278881" s="15"/>
      <c r="K278881" s="15"/>
      <c r="M278881" s="15"/>
      <c r="N278881" s="30"/>
      <c r="O278881" s="15"/>
    </row>
    <row r="278882" spans="7:15" s="29" customFormat="1" x14ac:dyDescent="0.3">
      <c r="G278882" s="15"/>
      <c r="H278882" s="15"/>
      <c r="I278882" s="15"/>
      <c r="K278882" s="15"/>
      <c r="M278882" s="15"/>
      <c r="N278882" s="30"/>
      <c r="O278882" s="15"/>
    </row>
    <row r="278883" spans="7:15" s="29" customFormat="1" x14ac:dyDescent="0.3">
      <c r="G278883" s="15"/>
      <c r="H278883" s="15"/>
      <c r="I278883" s="15"/>
      <c r="K278883" s="15"/>
      <c r="M278883" s="15"/>
      <c r="N278883" s="30"/>
      <c r="O278883" s="15"/>
    </row>
    <row r="278884" spans="7:15" s="29" customFormat="1" x14ac:dyDescent="0.3">
      <c r="G278884" s="15"/>
      <c r="H278884" s="15"/>
      <c r="I278884" s="15"/>
      <c r="K278884" s="15"/>
      <c r="M278884" s="15"/>
      <c r="N278884" s="30"/>
      <c r="O278884" s="15"/>
    </row>
    <row r="278885" spans="7:15" s="29" customFormat="1" x14ac:dyDescent="0.3">
      <c r="G278885" s="15"/>
      <c r="H278885" s="15"/>
      <c r="I278885" s="15"/>
      <c r="K278885" s="15"/>
      <c r="M278885" s="15"/>
      <c r="N278885" s="30"/>
      <c r="O278885" s="15"/>
    </row>
    <row r="278886" spans="7:15" s="29" customFormat="1" x14ac:dyDescent="0.3">
      <c r="G278886" s="15"/>
      <c r="H278886" s="15"/>
      <c r="I278886" s="15"/>
      <c r="K278886" s="15"/>
      <c r="M278886" s="15"/>
      <c r="N278886" s="30"/>
      <c r="O278886" s="15"/>
    </row>
    <row r="278887" spans="7:15" s="29" customFormat="1" x14ac:dyDescent="0.3">
      <c r="G278887" s="15"/>
      <c r="H278887" s="15"/>
      <c r="I278887" s="15"/>
      <c r="K278887" s="15"/>
      <c r="M278887" s="15"/>
      <c r="N278887" s="30"/>
      <c r="O278887" s="15"/>
    </row>
    <row r="278888" spans="7:15" s="29" customFormat="1" x14ac:dyDescent="0.3">
      <c r="G278888" s="15"/>
      <c r="H278888" s="15"/>
      <c r="I278888" s="15"/>
      <c r="K278888" s="15"/>
      <c r="M278888" s="15"/>
      <c r="N278888" s="30"/>
      <c r="O278888" s="15"/>
    </row>
    <row r="278889" spans="7:15" s="29" customFormat="1" x14ac:dyDescent="0.3">
      <c r="G278889" s="15"/>
      <c r="H278889" s="15"/>
      <c r="I278889" s="15"/>
      <c r="K278889" s="15"/>
      <c r="M278889" s="15"/>
      <c r="N278889" s="30"/>
      <c r="O278889" s="15"/>
    </row>
    <row r="278890" spans="7:15" s="29" customFormat="1" x14ac:dyDescent="0.3">
      <c r="G278890" s="15"/>
      <c r="H278890" s="15"/>
      <c r="I278890" s="15"/>
      <c r="K278890" s="15"/>
      <c r="M278890" s="15"/>
      <c r="N278890" s="30"/>
      <c r="O278890" s="15"/>
    </row>
    <row r="278891" spans="7:15" s="29" customFormat="1" x14ac:dyDescent="0.3">
      <c r="G278891" s="15"/>
      <c r="H278891" s="15"/>
      <c r="I278891" s="15"/>
      <c r="K278891" s="15"/>
      <c r="M278891" s="15"/>
      <c r="N278891" s="30"/>
      <c r="O278891" s="15"/>
    </row>
    <row r="278892" spans="7:15" s="29" customFormat="1" x14ac:dyDescent="0.3">
      <c r="G278892" s="15"/>
      <c r="H278892" s="15"/>
      <c r="I278892" s="15"/>
      <c r="K278892" s="15"/>
      <c r="M278892" s="15"/>
      <c r="N278892" s="30"/>
      <c r="O278892" s="15"/>
    </row>
    <row r="278893" spans="7:15" s="29" customFormat="1" x14ac:dyDescent="0.3">
      <c r="G278893" s="15"/>
      <c r="H278893" s="15"/>
      <c r="I278893" s="15"/>
      <c r="K278893" s="15"/>
      <c r="M278893" s="15"/>
      <c r="N278893" s="30"/>
      <c r="O278893" s="15"/>
    </row>
    <row r="278894" spans="7:15" s="29" customFormat="1" x14ac:dyDescent="0.3">
      <c r="G278894" s="15"/>
      <c r="H278894" s="15"/>
      <c r="I278894" s="15"/>
      <c r="K278894" s="15"/>
      <c r="M278894" s="15"/>
      <c r="N278894" s="30"/>
      <c r="O278894" s="15"/>
    </row>
    <row r="278895" spans="7:15" s="29" customFormat="1" x14ac:dyDescent="0.3">
      <c r="G278895" s="15"/>
      <c r="H278895" s="15"/>
      <c r="I278895" s="15"/>
      <c r="K278895" s="15"/>
      <c r="M278895" s="15"/>
      <c r="N278895" s="30"/>
      <c r="O278895" s="15"/>
    </row>
    <row r="278896" spans="7:15" s="29" customFormat="1" x14ac:dyDescent="0.3">
      <c r="G278896" s="15"/>
      <c r="H278896" s="15"/>
      <c r="I278896" s="15"/>
      <c r="K278896" s="15"/>
      <c r="M278896" s="15"/>
      <c r="N278896" s="30"/>
      <c r="O278896" s="15"/>
    </row>
    <row r="278897" spans="7:15" s="29" customFormat="1" x14ac:dyDescent="0.3">
      <c r="G278897" s="15"/>
      <c r="H278897" s="15"/>
      <c r="I278897" s="15"/>
      <c r="K278897" s="15"/>
      <c r="M278897" s="15"/>
      <c r="N278897" s="30"/>
      <c r="O278897" s="15"/>
    </row>
    <row r="278898" spans="7:15" s="29" customFormat="1" x14ac:dyDescent="0.3">
      <c r="G278898" s="15"/>
      <c r="H278898" s="15"/>
      <c r="I278898" s="15"/>
      <c r="K278898" s="15"/>
      <c r="M278898" s="15"/>
      <c r="N278898" s="30"/>
      <c r="O278898" s="15"/>
    </row>
    <row r="278899" spans="7:15" s="29" customFormat="1" x14ac:dyDescent="0.3">
      <c r="G278899" s="15"/>
      <c r="H278899" s="15"/>
      <c r="I278899" s="15"/>
      <c r="K278899" s="15"/>
      <c r="M278899" s="15"/>
      <c r="N278899" s="30"/>
      <c r="O278899" s="15"/>
    </row>
    <row r="278900" spans="7:15" s="29" customFormat="1" x14ac:dyDescent="0.3">
      <c r="G278900" s="15"/>
      <c r="H278900" s="15"/>
      <c r="I278900" s="15"/>
      <c r="K278900" s="15"/>
      <c r="M278900" s="15"/>
      <c r="N278900" s="30"/>
      <c r="O278900" s="15"/>
    </row>
    <row r="278901" spans="7:15" s="29" customFormat="1" x14ac:dyDescent="0.3">
      <c r="G278901" s="15"/>
      <c r="H278901" s="15"/>
      <c r="I278901" s="15"/>
      <c r="K278901" s="15"/>
      <c r="M278901" s="15"/>
      <c r="N278901" s="30"/>
      <c r="O278901" s="15"/>
    </row>
    <row r="278902" spans="7:15" s="29" customFormat="1" x14ac:dyDescent="0.3">
      <c r="G278902" s="15"/>
      <c r="H278902" s="15"/>
      <c r="I278902" s="15"/>
      <c r="K278902" s="15"/>
      <c r="M278902" s="15"/>
      <c r="N278902" s="30"/>
      <c r="O278902" s="15"/>
    </row>
    <row r="278903" spans="7:15" s="29" customFormat="1" x14ac:dyDescent="0.3">
      <c r="G278903" s="15"/>
      <c r="H278903" s="15"/>
      <c r="I278903" s="15"/>
      <c r="K278903" s="15"/>
      <c r="M278903" s="15"/>
      <c r="N278903" s="30"/>
      <c r="O278903" s="15"/>
    </row>
    <row r="278904" spans="7:15" s="29" customFormat="1" x14ac:dyDescent="0.3">
      <c r="G278904" s="15"/>
      <c r="H278904" s="15"/>
      <c r="I278904" s="15"/>
      <c r="K278904" s="15"/>
      <c r="M278904" s="15"/>
      <c r="N278904" s="30"/>
      <c r="O278904" s="15"/>
    </row>
    <row r="278905" spans="7:15" s="29" customFormat="1" x14ac:dyDescent="0.3">
      <c r="G278905" s="15"/>
      <c r="H278905" s="15"/>
      <c r="I278905" s="15"/>
      <c r="K278905" s="15"/>
      <c r="M278905" s="15"/>
      <c r="N278905" s="30"/>
      <c r="O278905" s="15"/>
    </row>
    <row r="278906" spans="7:15" s="29" customFormat="1" x14ac:dyDescent="0.3">
      <c r="G278906" s="15"/>
      <c r="H278906" s="15"/>
      <c r="I278906" s="15"/>
      <c r="K278906" s="15"/>
      <c r="M278906" s="15"/>
      <c r="N278906" s="30"/>
      <c r="O278906" s="15"/>
    </row>
    <row r="278907" spans="7:15" s="29" customFormat="1" x14ac:dyDescent="0.3">
      <c r="G278907" s="15"/>
      <c r="H278907" s="15"/>
      <c r="I278907" s="15"/>
      <c r="K278907" s="15"/>
      <c r="M278907" s="15"/>
      <c r="N278907" s="30"/>
      <c r="O278907" s="15"/>
    </row>
    <row r="278908" spans="7:15" s="29" customFormat="1" x14ac:dyDescent="0.3">
      <c r="G278908" s="15"/>
      <c r="H278908" s="15"/>
      <c r="I278908" s="15"/>
      <c r="K278908" s="15"/>
      <c r="M278908" s="15"/>
      <c r="N278908" s="30"/>
      <c r="O278908" s="15"/>
    </row>
    <row r="278909" spans="7:15" s="29" customFormat="1" x14ac:dyDescent="0.3">
      <c r="G278909" s="15"/>
      <c r="H278909" s="15"/>
      <c r="I278909" s="15"/>
      <c r="K278909" s="15"/>
      <c r="M278909" s="15"/>
      <c r="N278909" s="30"/>
      <c r="O278909" s="15"/>
    </row>
    <row r="278910" spans="7:15" s="29" customFormat="1" x14ac:dyDescent="0.3">
      <c r="G278910" s="15"/>
      <c r="H278910" s="15"/>
      <c r="I278910" s="15"/>
      <c r="K278910" s="15"/>
      <c r="M278910" s="15"/>
      <c r="N278910" s="30"/>
      <c r="O278910" s="15"/>
    </row>
    <row r="278911" spans="7:15" s="29" customFormat="1" x14ac:dyDescent="0.3">
      <c r="G278911" s="15"/>
      <c r="H278911" s="15"/>
      <c r="I278911" s="15"/>
      <c r="K278911" s="15"/>
      <c r="M278911" s="15"/>
      <c r="N278911" s="30"/>
      <c r="O278911" s="15"/>
    </row>
    <row r="278912" spans="7:15" s="29" customFormat="1" x14ac:dyDescent="0.3">
      <c r="G278912" s="15"/>
      <c r="H278912" s="15"/>
      <c r="I278912" s="15"/>
      <c r="K278912" s="15"/>
      <c r="M278912" s="15"/>
      <c r="N278912" s="30"/>
      <c r="O278912" s="15"/>
    </row>
    <row r="278913" spans="7:15" s="29" customFormat="1" x14ac:dyDescent="0.3">
      <c r="G278913" s="15"/>
      <c r="H278913" s="15"/>
      <c r="I278913" s="15"/>
      <c r="K278913" s="15"/>
      <c r="M278913" s="15"/>
      <c r="N278913" s="30"/>
      <c r="O278913" s="15"/>
    </row>
    <row r="278914" spans="7:15" s="29" customFormat="1" x14ac:dyDescent="0.3">
      <c r="G278914" s="15"/>
      <c r="H278914" s="15"/>
      <c r="I278914" s="15"/>
      <c r="K278914" s="15"/>
      <c r="M278914" s="15"/>
      <c r="N278914" s="30"/>
      <c r="O278914" s="15"/>
    </row>
    <row r="278915" spans="7:15" s="29" customFormat="1" x14ac:dyDescent="0.3">
      <c r="G278915" s="15"/>
      <c r="H278915" s="15"/>
      <c r="I278915" s="15"/>
      <c r="K278915" s="15"/>
      <c r="M278915" s="15"/>
      <c r="N278915" s="30"/>
      <c r="O278915" s="15"/>
    </row>
    <row r="278916" spans="7:15" s="29" customFormat="1" x14ac:dyDescent="0.3">
      <c r="G278916" s="15"/>
      <c r="H278916" s="15"/>
      <c r="I278916" s="15"/>
      <c r="K278916" s="15"/>
      <c r="M278916" s="15"/>
      <c r="N278916" s="30"/>
      <c r="O278916" s="15"/>
    </row>
    <row r="278917" spans="7:15" s="29" customFormat="1" x14ac:dyDescent="0.3">
      <c r="G278917" s="15"/>
      <c r="H278917" s="15"/>
      <c r="I278917" s="15"/>
      <c r="K278917" s="15"/>
      <c r="M278917" s="15"/>
      <c r="N278917" s="30"/>
      <c r="O278917" s="15"/>
    </row>
    <row r="278918" spans="7:15" s="29" customFormat="1" x14ac:dyDescent="0.3">
      <c r="G278918" s="15"/>
      <c r="H278918" s="15"/>
      <c r="I278918" s="15"/>
      <c r="K278918" s="15"/>
      <c r="M278918" s="15"/>
      <c r="N278918" s="30"/>
      <c r="O278918" s="15"/>
    </row>
    <row r="278919" spans="7:15" s="29" customFormat="1" x14ac:dyDescent="0.3">
      <c r="G278919" s="15"/>
      <c r="H278919" s="15"/>
      <c r="I278919" s="15"/>
      <c r="K278919" s="15"/>
      <c r="M278919" s="15"/>
      <c r="N278919" s="30"/>
      <c r="O278919" s="15"/>
    </row>
    <row r="278920" spans="7:15" s="29" customFormat="1" x14ac:dyDescent="0.3">
      <c r="G278920" s="15"/>
      <c r="H278920" s="15"/>
      <c r="I278920" s="15"/>
      <c r="K278920" s="15"/>
      <c r="M278920" s="15"/>
      <c r="N278920" s="30"/>
      <c r="O278920" s="15"/>
    </row>
    <row r="278921" spans="7:15" s="29" customFormat="1" x14ac:dyDescent="0.3">
      <c r="G278921" s="15"/>
      <c r="H278921" s="15"/>
      <c r="I278921" s="15"/>
      <c r="K278921" s="15"/>
      <c r="M278921" s="15"/>
      <c r="N278921" s="30"/>
      <c r="O278921" s="15"/>
    </row>
    <row r="278922" spans="7:15" s="29" customFormat="1" x14ac:dyDescent="0.3">
      <c r="G278922" s="15"/>
      <c r="H278922" s="15"/>
      <c r="I278922" s="15"/>
      <c r="K278922" s="15"/>
      <c r="M278922" s="15"/>
      <c r="N278922" s="30"/>
      <c r="O278922" s="15"/>
    </row>
    <row r="278923" spans="7:15" s="29" customFormat="1" x14ac:dyDescent="0.3">
      <c r="G278923" s="15"/>
      <c r="H278923" s="15"/>
      <c r="I278923" s="15"/>
      <c r="K278923" s="15"/>
      <c r="M278923" s="15"/>
      <c r="N278923" s="30"/>
      <c r="O278923" s="15"/>
    </row>
    <row r="278924" spans="7:15" s="29" customFormat="1" x14ac:dyDescent="0.3">
      <c r="G278924" s="15"/>
      <c r="H278924" s="15"/>
      <c r="I278924" s="15"/>
      <c r="K278924" s="15"/>
      <c r="M278924" s="15"/>
      <c r="N278924" s="30"/>
      <c r="O278924" s="15"/>
    </row>
    <row r="278925" spans="7:15" s="29" customFormat="1" x14ac:dyDescent="0.3">
      <c r="G278925" s="15"/>
      <c r="H278925" s="15"/>
      <c r="I278925" s="15"/>
      <c r="K278925" s="15"/>
      <c r="M278925" s="15"/>
      <c r="N278925" s="30"/>
      <c r="O278925" s="15"/>
    </row>
    <row r="278926" spans="7:15" s="29" customFormat="1" x14ac:dyDescent="0.3">
      <c r="G278926" s="15"/>
      <c r="H278926" s="15"/>
      <c r="I278926" s="15"/>
      <c r="K278926" s="15"/>
      <c r="M278926" s="15"/>
      <c r="N278926" s="30"/>
      <c r="O278926" s="15"/>
    </row>
    <row r="278927" spans="7:15" s="29" customFormat="1" x14ac:dyDescent="0.3">
      <c r="G278927" s="15"/>
      <c r="H278927" s="15"/>
      <c r="I278927" s="15"/>
      <c r="K278927" s="15"/>
      <c r="M278927" s="15"/>
      <c r="N278927" s="30"/>
      <c r="O278927" s="15"/>
    </row>
    <row r="278928" spans="7:15" s="29" customFormat="1" x14ac:dyDescent="0.3">
      <c r="G278928" s="15"/>
      <c r="H278928" s="15"/>
      <c r="I278928" s="15"/>
      <c r="K278928" s="15"/>
      <c r="M278928" s="15"/>
      <c r="N278928" s="30"/>
      <c r="O278928" s="15"/>
    </row>
    <row r="278929" spans="7:15" s="29" customFormat="1" x14ac:dyDescent="0.3">
      <c r="G278929" s="15"/>
      <c r="H278929" s="15"/>
      <c r="I278929" s="15"/>
      <c r="K278929" s="15"/>
      <c r="M278929" s="15"/>
      <c r="N278929" s="30"/>
      <c r="O278929" s="15"/>
    </row>
    <row r="278930" spans="7:15" s="29" customFormat="1" x14ac:dyDescent="0.3">
      <c r="G278930" s="15"/>
      <c r="H278930" s="15"/>
      <c r="I278930" s="15"/>
      <c r="K278930" s="15"/>
      <c r="M278930" s="15"/>
      <c r="N278930" s="30"/>
      <c r="O278930" s="15"/>
    </row>
    <row r="278931" spans="7:15" s="29" customFormat="1" x14ac:dyDescent="0.3">
      <c r="G278931" s="15"/>
      <c r="H278931" s="15"/>
      <c r="I278931" s="15"/>
      <c r="K278931" s="15"/>
      <c r="M278931" s="15"/>
      <c r="N278931" s="30"/>
      <c r="O278931" s="15"/>
    </row>
    <row r="278932" spans="7:15" s="29" customFormat="1" x14ac:dyDescent="0.3">
      <c r="G278932" s="15"/>
      <c r="H278932" s="15"/>
      <c r="I278932" s="15"/>
      <c r="K278932" s="15"/>
      <c r="M278932" s="15"/>
      <c r="N278932" s="30"/>
      <c r="O278932" s="15"/>
    </row>
    <row r="278933" spans="7:15" s="29" customFormat="1" x14ac:dyDescent="0.3">
      <c r="G278933" s="15"/>
      <c r="H278933" s="15"/>
      <c r="I278933" s="15"/>
      <c r="K278933" s="15"/>
      <c r="M278933" s="15"/>
      <c r="N278933" s="30"/>
      <c r="O278933" s="15"/>
    </row>
    <row r="278934" spans="7:15" s="29" customFormat="1" x14ac:dyDescent="0.3">
      <c r="G278934" s="15"/>
      <c r="H278934" s="15"/>
      <c r="I278934" s="15"/>
      <c r="K278934" s="15"/>
      <c r="M278934" s="15"/>
      <c r="N278934" s="30"/>
      <c r="O278934" s="15"/>
    </row>
    <row r="278935" spans="7:15" s="29" customFormat="1" x14ac:dyDescent="0.3">
      <c r="G278935" s="15"/>
      <c r="H278935" s="15"/>
      <c r="I278935" s="15"/>
      <c r="K278935" s="15"/>
      <c r="M278935" s="15"/>
      <c r="N278935" s="30"/>
      <c r="O278935" s="15"/>
    </row>
    <row r="278936" spans="7:15" s="29" customFormat="1" x14ac:dyDescent="0.3">
      <c r="G278936" s="15"/>
      <c r="H278936" s="15"/>
      <c r="I278936" s="15"/>
      <c r="K278936" s="15"/>
      <c r="M278936" s="15"/>
      <c r="N278936" s="30"/>
      <c r="O278936" s="15"/>
    </row>
    <row r="278937" spans="7:15" s="29" customFormat="1" x14ac:dyDescent="0.3">
      <c r="G278937" s="15"/>
      <c r="H278937" s="15"/>
      <c r="I278937" s="15"/>
      <c r="K278937" s="15"/>
      <c r="M278937" s="15"/>
      <c r="N278937" s="30"/>
      <c r="O278937" s="15"/>
    </row>
    <row r="278938" spans="7:15" s="29" customFormat="1" x14ac:dyDescent="0.3">
      <c r="G278938" s="15"/>
      <c r="H278938" s="15"/>
      <c r="I278938" s="15"/>
      <c r="K278938" s="15"/>
      <c r="M278938" s="15"/>
      <c r="N278938" s="30"/>
      <c r="O278938" s="15"/>
    </row>
    <row r="278939" spans="7:15" s="29" customFormat="1" x14ac:dyDescent="0.3">
      <c r="G278939" s="15"/>
      <c r="H278939" s="15"/>
      <c r="I278939" s="15"/>
      <c r="K278939" s="15"/>
      <c r="M278939" s="15"/>
      <c r="N278939" s="30"/>
      <c r="O278939" s="15"/>
    </row>
    <row r="278940" spans="7:15" s="29" customFormat="1" x14ac:dyDescent="0.3">
      <c r="G278940" s="15"/>
      <c r="H278940" s="15"/>
      <c r="I278940" s="15"/>
      <c r="K278940" s="15"/>
      <c r="M278940" s="15"/>
      <c r="N278940" s="30"/>
      <c r="O278940" s="15"/>
    </row>
    <row r="278941" spans="7:15" s="29" customFormat="1" x14ac:dyDescent="0.3">
      <c r="G278941" s="15"/>
      <c r="H278941" s="15"/>
      <c r="I278941" s="15"/>
      <c r="K278941" s="15"/>
      <c r="M278941" s="15"/>
      <c r="N278941" s="30"/>
      <c r="O278941" s="15"/>
    </row>
    <row r="278942" spans="7:15" s="29" customFormat="1" x14ac:dyDescent="0.3">
      <c r="G278942" s="15"/>
      <c r="H278942" s="15"/>
      <c r="I278942" s="15"/>
      <c r="K278942" s="15"/>
      <c r="M278942" s="15"/>
      <c r="N278942" s="30"/>
      <c r="O278942" s="15"/>
    </row>
    <row r="278943" spans="7:15" s="29" customFormat="1" x14ac:dyDescent="0.3">
      <c r="G278943" s="15"/>
      <c r="H278943" s="15"/>
      <c r="I278943" s="15"/>
      <c r="K278943" s="15"/>
      <c r="M278943" s="15"/>
      <c r="N278943" s="30"/>
      <c r="O278943" s="15"/>
    </row>
    <row r="278944" spans="7:15" s="29" customFormat="1" x14ac:dyDescent="0.3">
      <c r="G278944" s="15"/>
      <c r="H278944" s="15"/>
      <c r="I278944" s="15"/>
      <c r="K278944" s="15"/>
      <c r="M278944" s="15"/>
      <c r="N278944" s="30"/>
      <c r="O278944" s="15"/>
    </row>
    <row r="278945" spans="7:15" s="29" customFormat="1" x14ac:dyDescent="0.3">
      <c r="G278945" s="15"/>
      <c r="H278945" s="15"/>
      <c r="I278945" s="15"/>
      <c r="K278945" s="15"/>
      <c r="M278945" s="15"/>
      <c r="N278945" s="30"/>
      <c r="O278945" s="15"/>
    </row>
    <row r="278946" spans="7:15" s="29" customFormat="1" x14ac:dyDescent="0.3">
      <c r="G278946" s="15"/>
      <c r="H278946" s="15"/>
      <c r="I278946" s="15"/>
      <c r="K278946" s="15"/>
      <c r="M278946" s="15"/>
      <c r="N278946" s="30"/>
      <c r="O278946" s="15"/>
    </row>
    <row r="278947" spans="7:15" s="29" customFormat="1" x14ac:dyDescent="0.3">
      <c r="G278947" s="15"/>
      <c r="H278947" s="15"/>
      <c r="I278947" s="15"/>
      <c r="K278947" s="15"/>
      <c r="M278947" s="15"/>
      <c r="N278947" s="30"/>
      <c r="O278947" s="15"/>
    </row>
    <row r="278948" spans="7:15" s="29" customFormat="1" x14ac:dyDescent="0.3">
      <c r="G278948" s="15"/>
      <c r="H278948" s="15"/>
      <c r="I278948" s="15"/>
      <c r="K278948" s="15"/>
      <c r="M278948" s="15"/>
      <c r="N278948" s="30"/>
      <c r="O278948" s="15"/>
    </row>
    <row r="278949" spans="7:15" s="29" customFormat="1" x14ac:dyDescent="0.3">
      <c r="G278949" s="15"/>
      <c r="H278949" s="15"/>
      <c r="I278949" s="15"/>
      <c r="K278949" s="15"/>
      <c r="M278949" s="15"/>
      <c r="N278949" s="30"/>
      <c r="O278949" s="15"/>
    </row>
    <row r="278950" spans="7:15" s="29" customFormat="1" x14ac:dyDescent="0.3">
      <c r="G278950" s="15"/>
      <c r="H278950" s="15"/>
      <c r="I278950" s="15"/>
      <c r="K278950" s="15"/>
      <c r="M278950" s="15"/>
      <c r="N278950" s="30"/>
      <c r="O278950" s="15"/>
    </row>
    <row r="278951" spans="7:15" s="29" customFormat="1" x14ac:dyDescent="0.3">
      <c r="G278951" s="15"/>
      <c r="H278951" s="15"/>
      <c r="I278951" s="15"/>
      <c r="K278951" s="15"/>
      <c r="M278951" s="15"/>
      <c r="N278951" s="30"/>
      <c r="O278951" s="15"/>
    </row>
    <row r="278952" spans="7:15" s="29" customFormat="1" x14ac:dyDescent="0.3">
      <c r="G278952" s="15"/>
      <c r="H278952" s="15"/>
      <c r="I278952" s="15"/>
      <c r="K278952" s="15"/>
      <c r="M278952" s="15"/>
      <c r="N278952" s="30"/>
      <c r="O278952" s="15"/>
    </row>
    <row r="278953" spans="7:15" s="29" customFormat="1" x14ac:dyDescent="0.3">
      <c r="G278953" s="15"/>
      <c r="H278953" s="15"/>
      <c r="I278953" s="15"/>
      <c r="K278953" s="15"/>
      <c r="M278953" s="15"/>
      <c r="N278953" s="30"/>
      <c r="O278953" s="15"/>
    </row>
    <row r="278954" spans="7:15" s="29" customFormat="1" x14ac:dyDescent="0.3">
      <c r="G278954" s="15"/>
      <c r="H278954" s="15"/>
      <c r="I278954" s="15"/>
      <c r="K278954" s="15"/>
      <c r="M278954" s="15"/>
      <c r="N278954" s="30"/>
      <c r="O278954" s="15"/>
    </row>
    <row r="278955" spans="7:15" s="29" customFormat="1" x14ac:dyDescent="0.3">
      <c r="G278955" s="15"/>
      <c r="H278955" s="15"/>
      <c r="I278955" s="15"/>
      <c r="K278955" s="15"/>
      <c r="M278955" s="15"/>
      <c r="N278955" s="30"/>
      <c r="O278955" s="15"/>
    </row>
    <row r="278956" spans="7:15" s="29" customFormat="1" x14ac:dyDescent="0.3">
      <c r="G278956" s="15"/>
      <c r="H278956" s="15"/>
      <c r="I278956" s="15"/>
      <c r="K278956" s="15"/>
      <c r="M278956" s="15"/>
      <c r="N278956" s="30"/>
      <c r="O278956" s="15"/>
    </row>
    <row r="278957" spans="7:15" s="29" customFormat="1" x14ac:dyDescent="0.3">
      <c r="G278957" s="15"/>
      <c r="H278957" s="15"/>
      <c r="I278957" s="15"/>
      <c r="K278957" s="15"/>
      <c r="M278957" s="15"/>
      <c r="N278957" s="30"/>
      <c r="O278957" s="15"/>
    </row>
    <row r="278958" spans="7:15" s="29" customFormat="1" x14ac:dyDescent="0.3">
      <c r="G278958" s="15"/>
      <c r="H278958" s="15"/>
      <c r="I278958" s="15"/>
      <c r="K278958" s="15"/>
      <c r="M278958" s="15"/>
      <c r="N278958" s="30"/>
      <c r="O278958" s="15"/>
    </row>
    <row r="278959" spans="7:15" s="29" customFormat="1" x14ac:dyDescent="0.3">
      <c r="G278959" s="15"/>
      <c r="H278959" s="15"/>
      <c r="I278959" s="15"/>
      <c r="K278959" s="15"/>
      <c r="M278959" s="15"/>
      <c r="N278959" s="30"/>
      <c r="O278959" s="15"/>
    </row>
    <row r="278960" spans="7:15" s="29" customFormat="1" x14ac:dyDescent="0.3">
      <c r="G278960" s="15"/>
      <c r="H278960" s="15"/>
      <c r="I278960" s="15"/>
      <c r="K278960" s="15"/>
      <c r="M278960" s="15"/>
      <c r="N278960" s="30"/>
      <c r="O278960" s="15"/>
    </row>
    <row r="278961" spans="7:15" s="29" customFormat="1" x14ac:dyDescent="0.3">
      <c r="G278961" s="15"/>
      <c r="H278961" s="15"/>
      <c r="I278961" s="15"/>
      <c r="K278961" s="15"/>
      <c r="M278961" s="15"/>
      <c r="N278961" s="30"/>
      <c r="O278961" s="15"/>
    </row>
    <row r="278962" spans="7:15" s="29" customFormat="1" x14ac:dyDescent="0.3">
      <c r="G278962" s="15"/>
      <c r="H278962" s="15"/>
      <c r="I278962" s="15"/>
      <c r="K278962" s="15"/>
      <c r="M278962" s="15"/>
      <c r="N278962" s="30"/>
      <c r="O278962" s="15"/>
    </row>
    <row r="278963" spans="7:15" s="29" customFormat="1" x14ac:dyDescent="0.3">
      <c r="G278963" s="15"/>
      <c r="H278963" s="15"/>
      <c r="I278963" s="15"/>
      <c r="K278963" s="15"/>
      <c r="M278963" s="15"/>
      <c r="N278963" s="30"/>
      <c r="O278963" s="15"/>
    </row>
    <row r="278964" spans="7:15" s="29" customFormat="1" x14ac:dyDescent="0.3">
      <c r="G278964" s="15"/>
      <c r="H278964" s="15"/>
      <c r="I278964" s="15"/>
      <c r="K278964" s="15"/>
      <c r="M278964" s="15"/>
      <c r="N278964" s="30"/>
      <c r="O278964" s="15"/>
    </row>
    <row r="278965" spans="7:15" s="29" customFormat="1" x14ac:dyDescent="0.3">
      <c r="G278965" s="15"/>
      <c r="H278965" s="15"/>
      <c r="I278965" s="15"/>
      <c r="K278965" s="15"/>
      <c r="M278965" s="15"/>
      <c r="N278965" s="30"/>
      <c r="O278965" s="15"/>
    </row>
    <row r="278966" spans="7:15" s="29" customFormat="1" x14ac:dyDescent="0.3">
      <c r="G278966" s="15"/>
      <c r="H278966" s="15"/>
      <c r="I278966" s="15"/>
      <c r="K278966" s="15"/>
      <c r="M278966" s="15"/>
      <c r="N278966" s="30"/>
      <c r="O278966" s="15"/>
    </row>
    <row r="278967" spans="7:15" s="29" customFormat="1" x14ac:dyDescent="0.3">
      <c r="G278967" s="15"/>
      <c r="H278967" s="15"/>
      <c r="I278967" s="15"/>
      <c r="K278967" s="15"/>
      <c r="M278967" s="15"/>
      <c r="N278967" s="30"/>
      <c r="O278967" s="15"/>
    </row>
    <row r="278968" spans="7:15" s="29" customFormat="1" x14ac:dyDescent="0.3">
      <c r="G278968" s="15"/>
      <c r="H278968" s="15"/>
      <c r="I278968" s="15"/>
      <c r="K278968" s="15"/>
      <c r="M278968" s="15"/>
      <c r="N278968" s="30"/>
      <c r="O278968" s="15"/>
    </row>
    <row r="278969" spans="7:15" s="29" customFormat="1" x14ac:dyDescent="0.3">
      <c r="G278969" s="15"/>
      <c r="H278969" s="15"/>
      <c r="I278969" s="15"/>
      <c r="K278969" s="15"/>
      <c r="M278969" s="15"/>
      <c r="N278969" s="30"/>
      <c r="O278969" s="15"/>
    </row>
    <row r="278970" spans="7:15" s="29" customFormat="1" x14ac:dyDescent="0.3">
      <c r="G278970" s="15"/>
      <c r="H278970" s="15"/>
      <c r="I278970" s="15"/>
      <c r="K278970" s="15"/>
      <c r="M278970" s="15"/>
      <c r="N278970" s="30"/>
      <c r="O278970" s="15"/>
    </row>
    <row r="278971" spans="7:15" s="29" customFormat="1" x14ac:dyDescent="0.3">
      <c r="G278971" s="15"/>
      <c r="H278971" s="15"/>
      <c r="I278971" s="15"/>
      <c r="K278971" s="15"/>
      <c r="M278971" s="15"/>
      <c r="N278971" s="30"/>
      <c r="O278971" s="15"/>
    </row>
    <row r="278972" spans="7:15" s="29" customFormat="1" x14ac:dyDescent="0.3">
      <c r="G278972" s="15"/>
      <c r="H278972" s="15"/>
      <c r="I278972" s="15"/>
      <c r="K278972" s="15"/>
      <c r="M278972" s="15"/>
      <c r="N278972" s="30"/>
      <c r="O278972" s="15"/>
    </row>
    <row r="278973" spans="7:15" s="29" customFormat="1" x14ac:dyDescent="0.3">
      <c r="G278973" s="15"/>
      <c r="H278973" s="15"/>
      <c r="I278973" s="15"/>
      <c r="K278973" s="15"/>
      <c r="M278973" s="15"/>
      <c r="N278973" s="30"/>
      <c r="O278973" s="15"/>
    </row>
    <row r="278974" spans="7:15" s="29" customFormat="1" x14ac:dyDescent="0.3">
      <c r="G278974" s="15"/>
      <c r="H278974" s="15"/>
      <c r="I278974" s="15"/>
      <c r="K278974" s="15"/>
      <c r="M278974" s="15"/>
      <c r="N278974" s="30"/>
      <c r="O278974" s="15"/>
    </row>
    <row r="278975" spans="7:15" s="29" customFormat="1" x14ac:dyDescent="0.3">
      <c r="G278975" s="15"/>
      <c r="H278975" s="15"/>
      <c r="I278975" s="15"/>
      <c r="K278975" s="15"/>
      <c r="M278975" s="15"/>
      <c r="N278975" s="30"/>
      <c r="O278975" s="15"/>
    </row>
    <row r="278976" spans="7:15" s="29" customFormat="1" x14ac:dyDescent="0.3">
      <c r="G278976" s="15"/>
      <c r="H278976" s="15"/>
      <c r="I278976" s="15"/>
      <c r="K278976" s="15"/>
      <c r="M278976" s="15"/>
      <c r="N278976" s="30"/>
      <c r="O278976" s="15"/>
    </row>
    <row r="278977" spans="7:15" s="29" customFormat="1" x14ac:dyDescent="0.3">
      <c r="G278977" s="15"/>
      <c r="H278977" s="15"/>
      <c r="I278977" s="15"/>
      <c r="K278977" s="15"/>
      <c r="M278977" s="15"/>
      <c r="N278977" s="30"/>
      <c r="O278977" s="15"/>
    </row>
    <row r="278978" spans="7:15" s="29" customFormat="1" x14ac:dyDescent="0.3">
      <c r="G278978" s="15"/>
      <c r="H278978" s="15"/>
      <c r="I278978" s="15"/>
      <c r="K278978" s="15"/>
      <c r="M278978" s="15"/>
      <c r="N278978" s="30"/>
      <c r="O278978" s="15"/>
    </row>
    <row r="278979" spans="7:15" s="29" customFormat="1" x14ac:dyDescent="0.3">
      <c r="G278979" s="15"/>
      <c r="H278979" s="15"/>
      <c r="I278979" s="15"/>
      <c r="K278979" s="15"/>
      <c r="M278979" s="15"/>
      <c r="N278979" s="30"/>
      <c r="O278979" s="15"/>
    </row>
    <row r="278980" spans="7:15" s="29" customFormat="1" x14ac:dyDescent="0.3">
      <c r="G278980" s="15"/>
      <c r="H278980" s="15"/>
      <c r="I278980" s="15"/>
      <c r="K278980" s="15"/>
      <c r="M278980" s="15"/>
      <c r="N278980" s="30"/>
      <c r="O278980" s="15"/>
    </row>
    <row r="278981" spans="7:15" s="29" customFormat="1" x14ac:dyDescent="0.3">
      <c r="G278981" s="15"/>
      <c r="H278981" s="15"/>
      <c r="I278981" s="15"/>
      <c r="K278981" s="15"/>
      <c r="M278981" s="15"/>
      <c r="N278981" s="30"/>
      <c r="O278981" s="15"/>
    </row>
    <row r="278982" spans="7:15" s="29" customFormat="1" x14ac:dyDescent="0.3">
      <c r="G278982" s="15"/>
      <c r="H278982" s="15"/>
      <c r="I278982" s="15"/>
      <c r="K278982" s="15"/>
      <c r="M278982" s="15"/>
      <c r="N278982" s="30"/>
      <c r="O278982" s="15"/>
    </row>
    <row r="278983" spans="7:15" s="29" customFormat="1" x14ac:dyDescent="0.3">
      <c r="G278983" s="15"/>
      <c r="H278983" s="15"/>
      <c r="I278983" s="15"/>
      <c r="K278983" s="15"/>
      <c r="M278983" s="15"/>
      <c r="N278983" s="30"/>
      <c r="O278983" s="15"/>
    </row>
    <row r="278984" spans="7:15" s="29" customFormat="1" x14ac:dyDescent="0.3">
      <c r="G278984" s="15"/>
      <c r="H278984" s="15"/>
      <c r="I278984" s="15"/>
      <c r="K278984" s="15"/>
      <c r="M278984" s="15"/>
      <c r="N278984" s="30"/>
      <c r="O278984" s="15"/>
    </row>
    <row r="278985" spans="7:15" s="29" customFormat="1" x14ac:dyDescent="0.3">
      <c r="G278985" s="15"/>
      <c r="H278985" s="15"/>
      <c r="I278985" s="15"/>
      <c r="K278985" s="15"/>
      <c r="M278985" s="15"/>
      <c r="N278985" s="30"/>
      <c r="O278985" s="15"/>
    </row>
    <row r="278986" spans="7:15" s="29" customFormat="1" x14ac:dyDescent="0.3">
      <c r="G278986" s="15"/>
      <c r="H278986" s="15"/>
      <c r="I278986" s="15"/>
      <c r="K278986" s="15"/>
      <c r="M278986" s="15"/>
      <c r="N278986" s="30"/>
      <c r="O278986" s="15"/>
    </row>
    <row r="278987" spans="7:15" s="29" customFormat="1" x14ac:dyDescent="0.3">
      <c r="G278987" s="15"/>
      <c r="H278987" s="15"/>
      <c r="I278987" s="15"/>
      <c r="K278987" s="15"/>
      <c r="M278987" s="15"/>
      <c r="N278987" s="30"/>
      <c r="O278987" s="15"/>
    </row>
    <row r="278988" spans="7:15" s="29" customFormat="1" x14ac:dyDescent="0.3">
      <c r="G278988" s="15"/>
      <c r="H278988" s="15"/>
      <c r="I278988" s="15"/>
      <c r="K278988" s="15"/>
      <c r="M278988" s="15"/>
      <c r="N278988" s="30"/>
      <c r="O278988" s="15"/>
    </row>
    <row r="278989" spans="7:15" s="29" customFormat="1" x14ac:dyDescent="0.3">
      <c r="G278989" s="15"/>
      <c r="H278989" s="15"/>
      <c r="I278989" s="15"/>
      <c r="K278989" s="15"/>
      <c r="M278989" s="15"/>
      <c r="N278989" s="30"/>
      <c r="O278989" s="15"/>
    </row>
    <row r="278990" spans="7:15" s="29" customFormat="1" x14ac:dyDescent="0.3">
      <c r="G278990" s="15"/>
      <c r="H278990" s="15"/>
      <c r="I278990" s="15"/>
      <c r="K278990" s="15"/>
      <c r="M278990" s="15"/>
      <c r="N278990" s="30"/>
      <c r="O278990" s="15"/>
    </row>
    <row r="278991" spans="7:15" s="29" customFormat="1" x14ac:dyDescent="0.3">
      <c r="G278991" s="15"/>
      <c r="H278991" s="15"/>
      <c r="I278991" s="15"/>
      <c r="K278991" s="15"/>
      <c r="M278991" s="15"/>
      <c r="N278991" s="30"/>
      <c r="O278991" s="15"/>
    </row>
    <row r="278992" spans="7:15" s="29" customFormat="1" x14ac:dyDescent="0.3">
      <c r="G278992" s="15"/>
      <c r="H278992" s="15"/>
      <c r="I278992" s="15"/>
      <c r="K278992" s="15"/>
      <c r="M278992" s="15"/>
      <c r="N278992" s="30"/>
      <c r="O278992" s="15"/>
    </row>
    <row r="278993" spans="7:15" s="29" customFormat="1" x14ac:dyDescent="0.3">
      <c r="G278993" s="15"/>
      <c r="H278993" s="15"/>
      <c r="I278993" s="15"/>
      <c r="K278993" s="15"/>
      <c r="M278993" s="15"/>
      <c r="N278993" s="30"/>
      <c r="O278993" s="15"/>
    </row>
    <row r="278994" spans="7:15" s="29" customFormat="1" x14ac:dyDescent="0.3">
      <c r="G278994" s="15"/>
      <c r="H278994" s="15"/>
      <c r="I278994" s="15"/>
      <c r="K278994" s="15"/>
      <c r="M278994" s="15"/>
      <c r="N278994" s="30"/>
      <c r="O278994" s="15"/>
    </row>
    <row r="278995" spans="7:15" s="29" customFormat="1" x14ac:dyDescent="0.3">
      <c r="G278995" s="15"/>
      <c r="H278995" s="15"/>
      <c r="I278995" s="15"/>
      <c r="K278995" s="15"/>
      <c r="M278995" s="15"/>
      <c r="N278995" s="30"/>
      <c r="O278995" s="15"/>
    </row>
    <row r="278996" spans="7:15" s="29" customFormat="1" x14ac:dyDescent="0.3">
      <c r="G278996" s="15"/>
      <c r="H278996" s="15"/>
      <c r="I278996" s="15"/>
      <c r="K278996" s="15"/>
      <c r="M278996" s="15"/>
      <c r="N278996" s="30"/>
      <c r="O278996" s="15"/>
    </row>
    <row r="278997" spans="7:15" s="29" customFormat="1" x14ac:dyDescent="0.3">
      <c r="G278997" s="15"/>
      <c r="H278997" s="15"/>
      <c r="I278997" s="15"/>
      <c r="K278997" s="15"/>
      <c r="M278997" s="15"/>
      <c r="N278997" s="30"/>
      <c r="O278997" s="15"/>
    </row>
    <row r="278998" spans="7:15" s="29" customFormat="1" x14ac:dyDescent="0.3">
      <c r="G278998" s="15"/>
      <c r="H278998" s="15"/>
      <c r="I278998" s="15"/>
      <c r="K278998" s="15"/>
      <c r="M278998" s="15"/>
      <c r="N278998" s="30"/>
      <c r="O278998" s="15"/>
    </row>
    <row r="278999" spans="7:15" s="29" customFormat="1" x14ac:dyDescent="0.3">
      <c r="G278999" s="15"/>
      <c r="H278999" s="15"/>
      <c r="I278999" s="15"/>
      <c r="K278999" s="15"/>
      <c r="M278999" s="15"/>
      <c r="N278999" s="30"/>
      <c r="O278999" s="15"/>
    </row>
    <row r="279000" spans="7:15" s="29" customFormat="1" x14ac:dyDescent="0.3">
      <c r="G279000" s="15"/>
      <c r="H279000" s="15"/>
      <c r="I279000" s="15"/>
      <c r="K279000" s="15"/>
      <c r="M279000" s="15"/>
      <c r="N279000" s="30"/>
      <c r="O279000" s="15"/>
    </row>
    <row r="279001" spans="7:15" s="29" customFormat="1" x14ac:dyDescent="0.3">
      <c r="G279001" s="15"/>
      <c r="H279001" s="15"/>
      <c r="I279001" s="15"/>
      <c r="K279001" s="15"/>
      <c r="M279001" s="15"/>
      <c r="N279001" s="30"/>
      <c r="O279001" s="15"/>
    </row>
    <row r="279002" spans="7:15" s="29" customFormat="1" x14ac:dyDescent="0.3">
      <c r="G279002" s="15"/>
      <c r="H279002" s="15"/>
      <c r="I279002" s="15"/>
      <c r="K279002" s="15"/>
      <c r="M279002" s="15"/>
      <c r="N279002" s="30"/>
      <c r="O279002" s="15"/>
    </row>
    <row r="279003" spans="7:15" s="29" customFormat="1" x14ac:dyDescent="0.3">
      <c r="G279003" s="15"/>
      <c r="H279003" s="15"/>
      <c r="I279003" s="15"/>
      <c r="K279003" s="15"/>
      <c r="M279003" s="15"/>
      <c r="N279003" s="30"/>
      <c r="O279003" s="15"/>
    </row>
    <row r="279004" spans="7:15" s="29" customFormat="1" x14ac:dyDescent="0.3">
      <c r="G279004" s="15"/>
      <c r="H279004" s="15"/>
      <c r="I279004" s="15"/>
      <c r="K279004" s="15"/>
      <c r="M279004" s="15"/>
      <c r="N279004" s="30"/>
      <c r="O279004" s="15"/>
    </row>
    <row r="279005" spans="7:15" s="29" customFormat="1" x14ac:dyDescent="0.3">
      <c r="G279005" s="15"/>
      <c r="H279005" s="15"/>
      <c r="I279005" s="15"/>
      <c r="K279005" s="15"/>
      <c r="M279005" s="15"/>
      <c r="N279005" s="30"/>
      <c r="O279005" s="15"/>
    </row>
    <row r="279006" spans="7:15" s="29" customFormat="1" x14ac:dyDescent="0.3">
      <c r="G279006" s="15"/>
      <c r="H279006" s="15"/>
      <c r="I279006" s="15"/>
      <c r="K279006" s="15"/>
      <c r="M279006" s="15"/>
      <c r="N279006" s="30"/>
      <c r="O279006" s="15"/>
    </row>
    <row r="279007" spans="7:15" s="29" customFormat="1" x14ac:dyDescent="0.3">
      <c r="G279007" s="15"/>
      <c r="H279007" s="15"/>
      <c r="I279007" s="15"/>
      <c r="K279007" s="15"/>
      <c r="M279007" s="15"/>
      <c r="N279007" s="30"/>
      <c r="O279007" s="15"/>
    </row>
    <row r="279008" spans="7:15" s="29" customFormat="1" x14ac:dyDescent="0.3">
      <c r="G279008" s="15"/>
      <c r="H279008" s="15"/>
      <c r="I279008" s="15"/>
      <c r="K279008" s="15"/>
      <c r="M279008" s="15"/>
      <c r="N279008" s="30"/>
      <c r="O279008" s="15"/>
    </row>
    <row r="279009" spans="7:15" s="29" customFormat="1" x14ac:dyDescent="0.3">
      <c r="G279009" s="15"/>
      <c r="H279009" s="15"/>
      <c r="I279009" s="15"/>
      <c r="K279009" s="15"/>
      <c r="M279009" s="15"/>
      <c r="N279009" s="30"/>
      <c r="O279009" s="15"/>
    </row>
    <row r="279010" spans="7:15" s="29" customFormat="1" x14ac:dyDescent="0.3">
      <c r="G279010" s="15"/>
      <c r="H279010" s="15"/>
      <c r="I279010" s="15"/>
      <c r="K279010" s="15"/>
      <c r="M279010" s="15"/>
      <c r="N279010" s="30"/>
      <c r="O279010" s="15"/>
    </row>
    <row r="279011" spans="7:15" s="29" customFormat="1" x14ac:dyDescent="0.3">
      <c r="G279011" s="15"/>
      <c r="H279011" s="15"/>
      <c r="I279011" s="15"/>
      <c r="K279011" s="15"/>
      <c r="M279011" s="15"/>
      <c r="N279011" s="30"/>
      <c r="O279011" s="15"/>
    </row>
    <row r="279012" spans="7:15" s="29" customFormat="1" x14ac:dyDescent="0.3">
      <c r="G279012" s="15"/>
      <c r="H279012" s="15"/>
      <c r="I279012" s="15"/>
      <c r="K279012" s="15"/>
      <c r="M279012" s="15"/>
      <c r="N279012" s="30"/>
      <c r="O279012" s="15"/>
    </row>
    <row r="279013" spans="7:15" s="29" customFormat="1" x14ac:dyDescent="0.3">
      <c r="G279013" s="15"/>
      <c r="H279013" s="15"/>
      <c r="I279013" s="15"/>
      <c r="K279013" s="15"/>
      <c r="M279013" s="15"/>
      <c r="N279013" s="30"/>
      <c r="O279013" s="15"/>
    </row>
    <row r="279014" spans="7:15" s="29" customFormat="1" x14ac:dyDescent="0.3">
      <c r="G279014" s="15"/>
      <c r="H279014" s="15"/>
      <c r="I279014" s="15"/>
      <c r="K279014" s="15"/>
      <c r="M279014" s="15"/>
      <c r="N279014" s="30"/>
      <c r="O279014" s="15"/>
    </row>
    <row r="279015" spans="7:15" s="29" customFormat="1" x14ac:dyDescent="0.3">
      <c r="G279015" s="15"/>
      <c r="H279015" s="15"/>
      <c r="I279015" s="15"/>
      <c r="K279015" s="15"/>
      <c r="M279015" s="15"/>
      <c r="N279015" s="30"/>
      <c r="O279015" s="15"/>
    </row>
    <row r="279016" spans="7:15" s="29" customFormat="1" x14ac:dyDescent="0.3">
      <c r="G279016" s="15"/>
      <c r="H279016" s="15"/>
      <c r="I279016" s="15"/>
      <c r="K279016" s="15"/>
      <c r="M279016" s="15"/>
      <c r="N279016" s="30"/>
      <c r="O279016" s="15"/>
    </row>
    <row r="279017" spans="7:15" s="29" customFormat="1" x14ac:dyDescent="0.3">
      <c r="G279017" s="15"/>
      <c r="H279017" s="15"/>
      <c r="I279017" s="15"/>
      <c r="K279017" s="15"/>
      <c r="M279017" s="15"/>
      <c r="N279017" s="30"/>
      <c r="O279017" s="15"/>
    </row>
    <row r="279018" spans="7:15" s="29" customFormat="1" x14ac:dyDescent="0.3">
      <c r="G279018" s="15"/>
      <c r="H279018" s="15"/>
      <c r="I279018" s="15"/>
      <c r="K279018" s="15"/>
      <c r="M279018" s="15"/>
      <c r="N279018" s="30"/>
      <c r="O279018" s="15"/>
    </row>
    <row r="279019" spans="7:15" s="29" customFormat="1" x14ac:dyDescent="0.3">
      <c r="G279019" s="15"/>
      <c r="H279019" s="15"/>
      <c r="I279019" s="15"/>
      <c r="K279019" s="15"/>
      <c r="M279019" s="15"/>
      <c r="N279019" s="30"/>
      <c r="O279019" s="15"/>
    </row>
    <row r="279020" spans="7:15" s="29" customFormat="1" x14ac:dyDescent="0.3">
      <c r="G279020" s="15"/>
      <c r="H279020" s="15"/>
      <c r="I279020" s="15"/>
      <c r="K279020" s="15"/>
      <c r="M279020" s="15"/>
      <c r="N279020" s="30"/>
      <c r="O279020" s="15"/>
    </row>
    <row r="279021" spans="7:15" s="29" customFormat="1" x14ac:dyDescent="0.3">
      <c r="G279021" s="15"/>
      <c r="H279021" s="15"/>
      <c r="I279021" s="15"/>
      <c r="K279021" s="15"/>
      <c r="M279021" s="15"/>
      <c r="N279021" s="30"/>
      <c r="O279021" s="15"/>
    </row>
    <row r="279022" spans="7:15" s="29" customFormat="1" x14ac:dyDescent="0.3">
      <c r="G279022" s="15"/>
      <c r="H279022" s="15"/>
      <c r="I279022" s="15"/>
      <c r="K279022" s="15"/>
      <c r="M279022" s="15"/>
      <c r="N279022" s="30"/>
      <c r="O279022" s="15"/>
    </row>
    <row r="279023" spans="7:15" s="29" customFormat="1" x14ac:dyDescent="0.3">
      <c r="G279023" s="15"/>
      <c r="H279023" s="15"/>
      <c r="I279023" s="15"/>
      <c r="K279023" s="15"/>
      <c r="M279023" s="15"/>
      <c r="N279023" s="30"/>
      <c r="O279023" s="15"/>
    </row>
    <row r="279024" spans="7:15" s="29" customFormat="1" x14ac:dyDescent="0.3">
      <c r="G279024" s="15"/>
      <c r="H279024" s="15"/>
      <c r="I279024" s="15"/>
      <c r="K279024" s="15"/>
      <c r="M279024" s="15"/>
      <c r="N279024" s="30"/>
      <c r="O279024" s="15"/>
    </row>
    <row r="279025" spans="7:15" s="29" customFormat="1" x14ac:dyDescent="0.3">
      <c r="G279025" s="15"/>
      <c r="H279025" s="15"/>
      <c r="I279025" s="15"/>
      <c r="K279025" s="15"/>
      <c r="M279025" s="15"/>
      <c r="N279025" s="30"/>
      <c r="O279025" s="15"/>
    </row>
    <row r="279026" spans="7:15" s="29" customFormat="1" x14ac:dyDescent="0.3">
      <c r="G279026" s="15"/>
      <c r="H279026" s="15"/>
      <c r="I279026" s="15"/>
      <c r="K279026" s="15"/>
      <c r="M279026" s="15"/>
      <c r="N279026" s="30"/>
      <c r="O279026" s="15"/>
    </row>
    <row r="279027" spans="7:15" s="29" customFormat="1" x14ac:dyDescent="0.3">
      <c r="G279027" s="15"/>
      <c r="H279027" s="15"/>
      <c r="I279027" s="15"/>
      <c r="K279027" s="15"/>
      <c r="M279027" s="15"/>
      <c r="N279027" s="30"/>
      <c r="O279027" s="15"/>
    </row>
    <row r="279028" spans="7:15" s="29" customFormat="1" x14ac:dyDescent="0.3">
      <c r="G279028" s="15"/>
      <c r="H279028" s="15"/>
      <c r="I279028" s="15"/>
      <c r="K279028" s="15"/>
      <c r="M279028" s="15"/>
      <c r="N279028" s="30"/>
      <c r="O279028" s="15"/>
    </row>
    <row r="279029" spans="7:15" s="29" customFormat="1" x14ac:dyDescent="0.3">
      <c r="G279029" s="15"/>
      <c r="H279029" s="15"/>
      <c r="I279029" s="15"/>
      <c r="K279029" s="15"/>
      <c r="M279029" s="15"/>
      <c r="N279029" s="30"/>
      <c r="O279029" s="15"/>
    </row>
    <row r="279030" spans="7:15" s="29" customFormat="1" x14ac:dyDescent="0.3">
      <c r="G279030" s="15"/>
      <c r="H279030" s="15"/>
      <c r="I279030" s="15"/>
      <c r="K279030" s="15"/>
      <c r="M279030" s="15"/>
      <c r="N279030" s="30"/>
      <c r="O279030" s="15"/>
    </row>
    <row r="279031" spans="7:15" s="29" customFormat="1" x14ac:dyDescent="0.3">
      <c r="G279031" s="15"/>
      <c r="H279031" s="15"/>
      <c r="I279031" s="15"/>
      <c r="K279031" s="15"/>
      <c r="M279031" s="15"/>
      <c r="N279031" s="30"/>
      <c r="O279031" s="15"/>
    </row>
    <row r="279032" spans="7:15" s="29" customFormat="1" x14ac:dyDescent="0.3">
      <c r="G279032" s="15"/>
      <c r="H279032" s="15"/>
      <c r="I279032" s="15"/>
      <c r="K279032" s="15"/>
      <c r="M279032" s="15"/>
      <c r="N279032" s="30"/>
      <c r="O279032" s="15"/>
    </row>
    <row r="279033" spans="7:15" s="29" customFormat="1" x14ac:dyDescent="0.3">
      <c r="G279033" s="15"/>
      <c r="H279033" s="15"/>
      <c r="I279033" s="15"/>
      <c r="K279033" s="15"/>
      <c r="M279033" s="15"/>
      <c r="N279033" s="30"/>
      <c r="O279033" s="15"/>
    </row>
    <row r="279034" spans="7:15" s="29" customFormat="1" x14ac:dyDescent="0.3">
      <c r="G279034" s="15"/>
      <c r="H279034" s="15"/>
      <c r="I279034" s="15"/>
      <c r="K279034" s="15"/>
      <c r="M279034" s="15"/>
      <c r="N279034" s="30"/>
      <c r="O279034" s="15"/>
    </row>
    <row r="279035" spans="7:15" s="29" customFormat="1" x14ac:dyDescent="0.3">
      <c r="G279035" s="15"/>
      <c r="H279035" s="15"/>
      <c r="I279035" s="15"/>
      <c r="K279035" s="15"/>
      <c r="M279035" s="15"/>
      <c r="N279035" s="30"/>
      <c r="O279035" s="15"/>
    </row>
    <row r="279036" spans="7:15" s="29" customFormat="1" x14ac:dyDescent="0.3">
      <c r="G279036" s="15"/>
      <c r="H279036" s="15"/>
      <c r="I279036" s="15"/>
      <c r="K279036" s="15"/>
      <c r="M279036" s="15"/>
      <c r="N279036" s="30"/>
      <c r="O279036" s="15"/>
    </row>
    <row r="279037" spans="7:15" s="29" customFormat="1" x14ac:dyDescent="0.3">
      <c r="G279037" s="15"/>
      <c r="H279037" s="15"/>
      <c r="I279037" s="15"/>
      <c r="K279037" s="15"/>
      <c r="M279037" s="15"/>
      <c r="N279037" s="30"/>
      <c r="O279037" s="15"/>
    </row>
    <row r="279038" spans="7:15" s="29" customFormat="1" x14ac:dyDescent="0.3">
      <c r="G279038" s="15"/>
      <c r="H279038" s="15"/>
      <c r="I279038" s="15"/>
      <c r="K279038" s="15"/>
      <c r="M279038" s="15"/>
      <c r="N279038" s="30"/>
      <c r="O279038" s="15"/>
    </row>
    <row r="279039" spans="7:15" s="29" customFormat="1" x14ac:dyDescent="0.3">
      <c r="G279039" s="15"/>
      <c r="H279039" s="15"/>
      <c r="I279039" s="15"/>
      <c r="K279039" s="15"/>
      <c r="M279039" s="15"/>
      <c r="N279039" s="30"/>
      <c r="O279039" s="15"/>
    </row>
    <row r="279040" spans="7:15" s="29" customFormat="1" x14ac:dyDescent="0.3">
      <c r="G279040" s="15"/>
      <c r="H279040" s="15"/>
      <c r="I279040" s="15"/>
      <c r="K279040" s="15"/>
      <c r="M279040" s="15"/>
      <c r="N279040" s="30"/>
      <c r="O279040" s="15"/>
    </row>
    <row r="279041" spans="7:15" s="29" customFormat="1" x14ac:dyDescent="0.3">
      <c r="G279041" s="15"/>
      <c r="H279041" s="15"/>
      <c r="I279041" s="15"/>
      <c r="K279041" s="15"/>
      <c r="M279041" s="15"/>
      <c r="N279041" s="30"/>
      <c r="O279041" s="15"/>
    </row>
    <row r="279042" spans="7:15" s="29" customFormat="1" x14ac:dyDescent="0.3">
      <c r="G279042" s="15"/>
      <c r="H279042" s="15"/>
      <c r="I279042" s="15"/>
      <c r="K279042" s="15"/>
      <c r="M279042" s="15"/>
      <c r="N279042" s="30"/>
      <c r="O279042" s="15"/>
    </row>
    <row r="279043" spans="7:15" s="29" customFormat="1" x14ac:dyDescent="0.3">
      <c r="G279043" s="15"/>
      <c r="H279043" s="15"/>
      <c r="I279043" s="15"/>
      <c r="K279043" s="15"/>
      <c r="M279043" s="15"/>
      <c r="N279043" s="30"/>
      <c r="O279043" s="15"/>
    </row>
    <row r="279044" spans="7:15" s="29" customFormat="1" x14ac:dyDescent="0.3">
      <c r="G279044" s="15"/>
      <c r="H279044" s="15"/>
      <c r="I279044" s="15"/>
      <c r="K279044" s="15"/>
      <c r="M279044" s="15"/>
      <c r="N279044" s="30"/>
      <c r="O279044" s="15"/>
    </row>
    <row r="279045" spans="7:15" s="29" customFormat="1" x14ac:dyDescent="0.3">
      <c r="G279045" s="15"/>
      <c r="H279045" s="15"/>
      <c r="I279045" s="15"/>
      <c r="K279045" s="15"/>
      <c r="M279045" s="15"/>
      <c r="N279045" s="30"/>
      <c r="O279045" s="15"/>
    </row>
    <row r="279046" spans="7:15" s="29" customFormat="1" x14ac:dyDescent="0.3">
      <c r="G279046" s="15"/>
      <c r="H279046" s="15"/>
      <c r="I279046" s="15"/>
      <c r="K279046" s="15"/>
      <c r="M279046" s="15"/>
      <c r="N279046" s="30"/>
      <c r="O279046" s="15"/>
    </row>
    <row r="279047" spans="7:15" s="29" customFormat="1" x14ac:dyDescent="0.3">
      <c r="G279047" s="15"/>
      <c r="H279047" s="15"/>
      <c r="I279047" s="15"/>
      <c r="K279047" s="15"/>
      <c r="M279047" s="15"/>
      <c r="N279047" s="30"/>
      <c r="O279047" s="15"/>
    </row>
    <row r="279048" spans="7:15" s="29" customFormat="1" x14ac:dyDescent="0.3">
      <c r="G279048" s="15"/>
      <c r="H279048" s="15"/>
      <c r="I279048" s="15"/>
      <c r="K279048" s="15"/>
      <c r="M279048" s="15"/>
      <c r="N279048" s="30"/>
      <c r="O279048" s="15"/>
    </row>
    <row r="279049" spans="7:15" s="29" customFormat="1" x14ac:dyDescent="0.3">
      <c r="G279049" s="15"/>
      <c r="H279049" s="15"/>
      <c r="I279049" s="15"/>
      <c r="K279049" s="15"/>
      <c r="M279049" s="15"/>
      <c r="N279049" s="30"/>
      <c r="O279049" s="15"/>
    </row>
    <row r="279050" spans="7:15" s="29" customFormat="1" x14ac:dyDescent="0.3">
      <c r="G279050" s="15"/>
      <c r="H279050" s="15"/>
      <c r="I279050" s="15"/>
      <c r="K279050" s="15"/>
      <c r="M279050" s="15"/>
      <c r="N279050" s="30"/>
      <c r="O279050" s="15"/>
    </row>
    <row r="279051" spans="7:15" s="29" customFormat="1" x14ac:dyDescent="0.3">
      <c r="G279051" s="15"/>
      <c r="H279051" s="15"/>
      <c r="I279051" s="15"/>
      <c r="K279051" s="15"/>
      <c r="M279051" s="15"/>
      <c r="N279051" s="30"/>
      <c r="O279051" s="15"/>
    </row>
    <row r="279052" spans="7:15" s="29" customFormat="1" x14ac:dyDescent="0.3">
      <c r="G279052" s="15"/>
      <c r="H279052" s="15"/>
      <c r="I279052" s="15"/>
      <c r="K279052" s="15"/>
      <c r="M279052" s="15"/>
      <c r="N279052" s="30"/>
      <c r="O279052" s="15"/>
    </row>
    <row r="279053" spans="7:15" s="29" customFormat="1" x14ac:dyDescent="0.3">
      <c r="G279053" s="15"/>
      <c r="H279053" s="15"/>
      <c r="I279053" s="15"/>
      <c r="K279053" s="15"/>
      <c r="M279053" s="15"/>
      <c r="N279053" s="30"/>
      <c r="O279053" s="15"/>
    </row>
    <row r="279054" spans="7:15" s="29" customFormat="1" x14ac:dyDescent="0.3">
      <c r="G279054" s="15"/>
      <c r="H279054" s="15"/>
      <c r="I279054" s="15"/>
      <c r="K279054" s="15"/>
      <c r="M279054" s="15"/>
      <c r="N279054" s="30"/>
      <c r="O279054" s="15"/>
    </row>
    <row r="279055" spans="7:15" s="29" customFormat="1" x14ac:dyDescent="0.3">
      <c r="G279055" s="15"/>
      <c r="H279055" s="15"/>
      <c r="I279055" s="15"/>
      <c r="K279055" s="15"/>
      <c r="M279055" s="15"/>
      <c r="N279055" s="30"/>
      <c r="O279055" s="15"/>
    </row>
    <row r="279056" spans="7:15" s="29" customFormat="1" x14ac:dyDescent="0.3">
      <c r="G279056" s="15"/>
      <c r="H279056" s="15"/>
      <c r="I279056" s="15"/>
      <c r="K279056" s="15"/>
      <c r="M279056" s="15"/>
      <c r="N279056" s="30"/>
      <c r="O279056" s="15"/>
    </row>
    <row r="279057" spans="7:15" s="29" customFormat="1" x14ac:dyDescent="0.3">
      <c r="G279057" s="15"/>
      <c r="H279057" s="15"/>
      <c r="I279057" s="15"/>
      <c r="K279057" s="15"/>
      <c r="M279057" s="15"/>
      <c r="N279057" s="30"/>
      <c r="O279057" s="15"/>
    </row>
    <row r="279058" spans="7:15" s="29" customFormat="1" x14ac:dyDescent="0.3">
      <c r="G279058" s="15"/>
      <c r="H279058" s="15"/>
      <c r="I279058" s="15"/>
      <c r="K279058" s="15"/>
      <c r="M279058" s="15"/>
      <c r="N279058" s="30"/>
      <c r="O279058" s="15"/>
    </row>
    <row r="279059" spans="7:15" s="29" customFormat="1" x14ac:dyDescent="0.3">
      <c r="G279059" s="15"/>
      <c r="H279059" s="15"/>
      <c r="I279059" s="15"/>
      <c r="K279059" s="15"/>
      <c r="M279059" s="15"/>
      <c r="N279059" s="30"/>
      <c r="O279059" s="15"/>
    </row>
    <row r="279060" spans="7:15" s="29" customFormat="1" x14ac:dyDescent="0.3">
      <c r="G279060" s="15"/>
      <c r="H279060" s="15"/>
      <c r="I279060" s="15"/>
      <c r="K279060" s="15"/>
      <c r="M279060" s="15"/>
      <c r="N279060" s="30"/>
      <c r="O279060" s="15"/>
    </row>
    <row r="279061" spans="7:15" s="29" customFormat="1" x14ac:dyDescent="0.3">
      <c r="G279061" s="15"/>
      <c r="H279061" s="15"/>
      <c r="I279061" s="15"/>
      <c r="K279061" s="15"/>
      <c r="M279061" s="15"/>
      <c r="N279061" s="30"/>
      <c r="O279061" s="15"/>
    </row>
    <row r="279062" spans="7:15" s="29" customFormat="1" x14ac:dyDescent="0.3">
      <c r="G279062" s="15"/>
      <c r="H279062" s="15"/>
      <c r="I279062" s="15"/>
      <c r="K279062" s="15"/>
      <c r="M279062" s="15"/>
      <c r="N279062" s="30"/>
      <c r="O279062" s="15"/>
    </row>
    <row r="279063" spans="7:15" s="29" customFormat="1" x14ac:dyDescent="0.3">
      <c r="G279063" s="15"/>
      <c r="H279063" s="15"/>
      <c r="I279063" s="15"/>
      <c r="K279063" s="15"/>
      <c r="M279063" s="15"/>
      <c r="N279063" s="30"/>
      <c r="O279063" s="15"/>
    </row>
    <row r="279064" spans="7:15" s="29" customFormat="1" x14ac:dyDescent="0.3">
      <c r="G279064" s="15"/>
      <c r="H279064" s="15"/>
      <c r="I279064" s="15"/>
      <c r="K279064" s="15"/>
      <c r="M279064" s="15"/>
      <c r="N279064" s="30"/>
      <c r="O279064" s="15"/>
    </row>
    <row r="279065" spans="7:15" s="29" customFormat="1" x14ac:dyDescent="0.3">
      <c r="G279065" s="15"/>
      <c r="H279065" s="15"/>
      <c r="I279065" s="15"/>
      <c r="K279065" s="15"/>
      <c r="M279065" s="15"/>
      <c r="N279065" s="30"/>
      <c r="O279065" s="15"/>
    </row>
    <row r="279066" spans="7:15" s="29" customFormat="1" x14ac:dyDescent="0.3">
      <c r="G279066" s="15"/>
      <c r="H279066" s="15"/>
      <c r="I279066" s="15"/>
      <c r="K279066" s="15"/>
      <c r="M279066" s="15"/>
      <c r="N279066" s="30"/>
      <c r="O279066" s="15"/>
    </row>
    <row r="279067" spans="7:15" s="29" customFormat="1" x14ac:dyDescent="0.3">
      <c r="G279067" s="15"/>
      <c r="H279067" s="15"/>
      <c r="I279067" s="15"/>
      <c r="K279067" s="15"/>
      <c r="M279067" s="15"/>
      <c r="N279067" s="30"/>
      <c r="O279067" s="15"/>
    </row>
    <row r="279068" spans="7:15" s="29" customFormat="1" x14ac:dyDescent="0.3">
      <c r="G279068" s="15"/>
      <c r="H279068" s="15"/>
      <c r="I279068" s="15"/>
      <c r="K279068" s="15"/>
      <c r="M279068" s="15"/>
      <c r="N279068" s="30"/>
      <c r="O279068" s="15"/>
    </row>
    <row r="279069" spans="7:15" s="29" customFormat="1" x14ac:dyDescent="0.3">
      <c r="G279069" s="15"/>
      <c r="H279069" s="15"/>
      <c r="I279069" s="15"/>
      <c r="K279069" s="15"/>
      <c r="M279069" s="15"/>
      <c r="N279069" s="30"/>
      <c r="O279069" s="15"/>
    </row>
    <row r="279070" spans="7:15" s="29" customFormat="1" x14ac:dyDescent="0.3">
      <c r="G279070" s="15"/>
      <c r="H279070" s="15"/>
      <c r="I279070" s="15"/>
      <c r="K279070" s="15"/>
      <c r="M279070" s="15"/>
      <c r="N279070" s="30"/>
      <c r="O279070" s="15"/>
    </row>
    <row r="279071" spans="7:15" s="29" customFormat="1" x14ac:dyDescent="0.3">
      <c r="G279071" s="15"/>
      <c r="H279071" s="15"/>
      <c r="I279071" s="15"/>
      <c r="K279071" s="15"/>
      <c r="M279071" s="15"/>
      <c r="N279071" s="30"/>
      <c r="O279071" s="15"/>
    </row>
    <row r="279072" spans="7:15" s="29" customFormat="1" x14ac:dyDescent="0.3">
      <c r="G279072" s="15"/>
      <c r="H279072" s="15"/>
      <c r="I279072" s="15"/>
      <c r="K279072" s="15"/>
      <c r="M279072" s="15"/>
      <c r="N279072" s="30"/>
      <c r="O279072" s="15"/>
    </row>
    <row r="279073" spans="7:15" s="29" customFormat="1" x14ac:dyDescent="0.3">
      <c r="G279073" s="15"/>
      <c r="H279073" s="15"/>
      <c r="I279073" s="15"/>
      <c r="K279073" s="15"/>
      <c r="M279073" s="15"/>
      <c r="N279073" s="30"/>
      <c r="O279073" s="15"/>
    </row>
    <row r="294911" spans="7:15" s="29" customFormat="1" x14ac:dyDescent="0.3">
      <c r="G294911" s="15"/>
      <c r="H294911" s="15"/>
      <c r="I294911" s="15"/>
      <c r="K294911" s="15"/>
      <c r="M294911" s="15"/>
      <c r="N294911" s="30"/>
      <c r="O294911" s="15"/>
    </row>
    <row r="294912" spans="7:15" s="29" customFormat="1" x14ac:dyDescent="0.3">
      <c r="G294912" s="15"/>
      <c r="H294912" s="15"/>
      <c r="I294912" s="15"/>
      <c r="K294912" s="15"/>
      <c r="M294912" s="15"/>
      <c r="N294912" s="30"/>
      <c r="O294912" s="15"/>
    </row>
    <row r="294913" spans="7:15" s="29" customFormat="1" x14ac:dyDescent="0.3">
      <c r="G294913" s="15"/>
      <c r="H294913" s="15"/>
      <c r="I294913" s="15"/>
      <c r="K294913" s="15"/>
      <c r="M294913" s="15"/>
      <c r="N294913" s="30"/>
      <c r="O294913" s="15"/>
    </row>
    <row r="294914" spans="7:15" s="29" customFormat="1" x14ac:dyDescent="0.3">
      <c r="G294914" s="15"/>
      <c r="H294914" s="15"/>
      <c r="I294914" s="15"/>
      <c r="K294914" s="15"/>
      <c r="M294914" s="15"/>
      <c r="N294914" s="30"/>
      <c r="O294914" s="15"/>
    </row>
    <row r="294915" spans="7:15" s="29" customFormat="1" x14ac:dyDescent="0.3">
      <c r="G294915" s="15"/>
      <c r="H294915" s="15"/>
      <c r="I294915" s="15"/>
      <c r="K294915" s="15"/>
      <c r="M294915" s="15"/>
      <c r="N294915" s="30"/>
      <c r="O294915" s="15"/>
    </row>
    <row r="294916" spans="7:15" s="29" customFormat="1" x14ac:dyDescent="0.3">
      <c r="G294916" s="15"/>
      <c r="H294916" s="15"/>
      <c r="I294916" s="15"/>
      <c r="K294916" s="15"/>
      <c r="M294916" s="15"/>
      <c r="N294916" s="30"/>
      <c r="O294916" s="15"/>
    </row>
    <row r="294917" spans="7:15" s="29" customFormat="1" x14ac:dyDescent="0.3">
      <c r="G294917" s="15"/>
      <c r="H294917" s="15"/>
      <c r="I294917" s="15"/>
      <c r="K294917" s="15"/>
      <c r="M294917" s="15"/>
      <c r="N294917" s="30"/>
      <c r="O294917" s="15"/>
    </row>
    <row r="294918" spans="7:15" s="29" customFormat="1" x14ac:dyDescent="0.3">
      <c r="G294918" s="15"/>
      <c r="H294918" s="15"/>
      <c r="I294918" s="15"/>
      <c r="K294918" s="15"/>
      <c r="M294918" s="15"/>
      <c r="N294918" s="30"/>
      <c r="O294918" s="15"/>
    </row>
    <row r="294919" spans="7:15" s="29" customFormat="1" x14ac:dyDescent="0.3">
      <c r="G294919" s="15"/>
      <c r="H294919" s="15"/>
      <c r="I294919" s="15"/>
      <c r="K294919" s="15"/>
      <c r="M294919" s="15"/>
      <c r="N294919" s="30"/>
      <c r="O294919" s="15"/>
    </row>
    <row r="294920" spans="7:15" s="29" customFormat="1" x14ac:dyDescent="0.3">
      <c r="G294920" s="15"/>
      <c r="H294920" s="15"/>
      <c r="I294920" s="15"/>
      <c r="K294920" s="15"/>
      <c r="M294920" s="15"/>
      <c r="N294920" s="30"/>
      <c r="O294920" s="15"/>
    </row>
    <row r="294921" spans="7:15" s="29" customFormat="1" x14ac:dyDescent="0.3">
      <c r="G294921" s="15"/>
      <c r="H294921" s="15"/>
      <c r="I294921" s="15"/>
      <c r="K294921" s="15"/>
      <c r="M294921" s="15"/>
      <c r="N294921" s="30"/>
      <c r="O294921" s="15"/>
    </row>
    <row r="294922" spans="7:15" s="29" customFormat="1" x14ac:dyDescent="0.3">
      <c r="G294922" s="15"/>
      <c r="H294922" s="15"/>
      <c r="I294922" s="15"/>
      <c r="K294922" s="15"/>
      <c r="M294922" s="15"/>
      <c r="N294922" s="30"/>
      <c r="O294922" s="15"/>
    </row>
    <row r="294923" spans="7:15" s="29" customFormat="1" x14ac:dyDescent="0.3">
      <c r="G294923" s="15"/>
      <c r="H294923" s="15"/>
      <c r="I294923" s="15"/>
      <c r="K294923" s="15"/>
      <c r="M294923" s="15"/>
      <c r="N294923" s="30"/>
      <c r="O294923" s="15"/>
    </row>
    <row r="294924" spans="7:15" s="29" customFormat="1" x14ac:dyDescent="0.3">
      <c r="G294924" s="15"/>
      <c r="H294924" s="15"/>
      <c r="I294924" s="15"/>
      <c r="K294924" s="15"/>
      <c r="M294924" s="15"/>
      <c r="N294924" s="30"/>
      <c r="O294924" s="15"/>
    </row>
    <row r="294925" spans="7:15" s="29" customFormat="1" x14ac:dyDescent="0.3">
      <c r="G294925" s="15"/>
      <c r="H294925" s="15"/>
      <c r="I294925" s="15"/>
      <c r="K294925" s="15"/>
      <c r="M294925" s="15"/>
      <c r="N294925" s="30"/>
      <c r="O294925" s="15"/>
    </row>
    <row r="294926" spans="7:15" s="29" customFormat="1" x14ac:dyDescent="0.3">
      <c r="G294926" s="15"/>
      <c r="H294926" s="15"/>
      <c r="I294926" s="15"/>
      <c r="K294926" s="15"/>
      <c r="M294926" s="15"/>
      <c r="N294926" s="30"/>
      <c r="O294926" s="15"/>
    </row>
    <row r="294927" spans="7:15" s="29" customFormat="1" x14ac:dyDescent="0.3">
      <c r="G294927" s="15"/>
      <c r="H294927" s="15"/>
      <c r="I294927" s="15"/>
      <c r="K294927" s="15"/>
      <c r="M294927" s="15"/>
      <c r="N294927" s="30"/>
      <c r="O294927" s="15"/>
    </row>
    <row r="294928" spans="7:15" s="29" customFormat="1" x14ac:dyDescent="0.3">
      <c r="G294928" s="15"/>
      <c r="H294928" s="15"/>
      <c r="I294928" s="15"/>
      <c r="K294928" s="15"/>
      <c r="M294928" s="15"/>
      <c r="N294928" s="30"/>
      <c r="O294928" s="15"/>
    </row>
    <row r="294929" spans="7:15" s="29" customFormat="1" x14ac:dyDescent="0.3">
      <c r="G294929" s="15"/>
      <c r="H294929" s="15"/>
      <c r="I294929" s="15"/>
      <c r="K294929" s="15"/>
      <c r="M294929" s="15"/>
      <c r="N294929" s="30"/>
      <c r="O294929" s="15"/>
    </row>
    <row r="294930" spans="7:15" s="29" customFormat="1" x14ac:dyDescent="0.3">
      <c r="G294930" s="15"/>
      <c r="H294930" s="15"/>
      <c r="I294930" s="15"/>
      <c r="K294930" s="15"/>
      <c r="M294930" s="15"/>
      <c r="N294930" s="30"/>
      <c r="O294930" s="15"/>
    </row>
    <row r="294931" spans="7:15" s="29" customFormat="1" x14ac:dyDescent="0.3">
      <c r="G294931" s="15"/>
      <c r="H294931" s="15"/>
      <c r="I294931" s="15"/>
      <c r="K294931" s="15"/>
      <c r="M294931" s="15"/>
      <c r="N294931" s="30"/>
      <c r="O294931" s="15"/>
    </row>
    <row r="294932" spans="7:15" s="29" customFormat="1" x14ac:dyDescent="0.3">
      <c r="G294932" s="15"/>
      <c r="H294932" s="15"/>
      <c r="I294932" s="15"/>
      <c r="K294932" s="15"/>
      <c r="M294932" s="15"/>
      <c r="N294932" s="30"/>
      <c r="O294932" s="15"/>
    </row>
    <row r="294933" spans="7:15" s="29" customFormat="1" x14ac:dyDescent="0.3">
      <c r="G294933" s="15"/>
      <c r="H294933" s="15"/>
      <c r="I294933" s="15"/>
      <c r="K294933" s="15"/>
      <c r="M294933" s="15"/>
      <c r="N294933" s="30"/>
      <c r="O294933" s="15"/>
    </row>
    <row r="294934" spans="7:15" s="29" customFormat="1" x14ac:dyDescent="0.3">
      <c r="G294934" s="15"/>
      <c r="H294934" s="15"/>
      <c r="I294934" s="15"/>
      <c r="K294934" s="15"/>
      <c r="M294934" s="15"/>
      <c r="N294934" s="30"/>
      <c r="O294934" s="15"/>
    </row>
    <row r="294935" spans="7:15" s="29" customFormat="1" x14ac:dyDescent="0.3">
      <c r="G294935" s="15"/>
      <c r="H294935" s="15"/>
      <c r="I294935" s="15"/>
      <c r="K294935" s="15"/>
      <c r="M294935" s="15"/>
      <c r="N294935" s="30"/>
      <c r="O294935" s="15"/>
    </row>
    <row r="294936" spans="7:15" s="29" customFormat="1" x14ac:dyDescent="0.3">
      <c r="G294936" s="15"/>
      <c r="H294936" s="15"/>
      <c r="I294936" s="15"/>
      <c r="K294936" s="15"/>
      <c r="M294936" s="15"/>
      <c r="N294936" s="30"/>
      <c r="O294936" s="15"/>
    </row>
    <row r="294937" spans="7:15" s="29" customFormat="1" x14ac:dyDescent="0.3">
      <c r="G294937" s="15"/>
      <c r="H294937" s="15"/>
      <c r="I294937" s="15"/>
      <c r="K294937" s="15"/>
      <c r="M294937" s="15"/>
      <c r="N294937" s="30"/>
      <c r="O294937" s="15"/>
    </row>
    <row r="294938" spans="7:15" s="29" customFormat="1" x14ac:dyDescent="0.3">
      <c r="G294938" s="15"/>
      <c r="H294938" s="15"/>
      <c r="I294938" s="15"/>
      <c r="K294938" s="15"/>
      <c r="M294938" s="15"/>
      <c r="N294938" s="30"/>
      <c r="O294938" s="15"/>
    </row>
    <row r="294939" spans="7:15" s="29" customFormat="1" x14ac:dyDescent="0.3">
      <c r="G294939" s="15"/>
      <c r="H294939" s="15"/>
      <c r="I294939" s="15"/>
      <c r="K294939" s="15"/>
      <c r="M294939" s="15"/>
      <c r="N294939" s="30"/>
      <c r="O294939" s="15"/>
    </row>
    <row r="294940" spans="7:15" s="29" customFormat="1" x14ac:dyDescent="0.3">
      <c r="G294940" s="15"/>
      <c r="H294940" s="15"/>
      <c r="I294940" s="15"/>
      <c r="K294940" s="15"/>
      <c r="M294940" s="15"/>
      <c r="N294940" s="30"/>
      <c r="O294940" s="15"/>
    </row>
    <row r="294941" spans="7:15" s="29" customFormat="1" x14ac:dyDescent="0.3">
      <c r="G294941" s="15"/>
      <c r="H294941" s="15"/>
      <c r="I294941" s="15"/>
      <c r="K294941" s="15"/>
      <c r="M294941" s="15"/>
      <c r="N294941" s="30"/>
      <c r="O294941" s="15"/>
    </row>
    <row r="294942" spans="7:15" s="29" customFormat="1" x14ac:dyDescent="0.3">
      <c r="G294942" s="15"/>
      <c r="H294942" s="15"/>
      <c r="I294942" s="15"/>
      <c r="K294942" s="15"/>
      <c r="M294942" s="15"/>
      <c r="N294942" s="30"/>
      <c r="O294942" s="15"/>
    </row>
    <row r="294943" spans="7:15" s="29" customFormat="1" x14ac:dyDescent="0.3">
      <c r="G294943" s="15"/>
      <c r="H294943" s="15"/>
      <c r="I294943" s="15"/>
      <c r="K294943" s="15"/>
      <c r="M294943" s="15"/>
      <c r="N294943" s="30"/>
      <c r="O294943" s="15"/>
    </row>
    <row r="294944" spans="7:15" s="29" customFormat="1" x14ac:dyDescent="0.3">
      <c r="G294944" s="15"/>
      <c r="H294944" s="15"/>
      <c r="I294944" s="15"/>
      <c r="K294944" s="15"/>
      <c r="M294944" s="15"/>
      <c r="N294944" s="30"/>
      <c r="O294944" s="15"/>
    </row>
    <row r="294945" spans="7:15" s="29" customFormat="1" x14ac:dyDescent="0.3">
      <c r="G294945" s="15"/>
      <c r="H294945" s="15"/>
      <c r="I294945" s="15"/>
      <c r="K294945" s="15"/>
      <c r="M294945" s="15"/>
      <c r="N294945" s="30"/>
      <c r="O294945" s="15"/>
    </row>
    <row r="294946" spans="7:15" s="29" customFormat="1" x14ac:dyDescent="0.3">
      <c r="G294946" s="15"/>
      <c r="H294946" s="15"/>
      <c r="I294946" s="15"/>
      <c r="K294946" s="15"/>
      <c r="M294946" s="15"/>
      <c r="N294946" s="30"/>
      <c r="O294946" s="15"/>
    </row>
    <row r="294947" spans="7:15" s="29" customFormat="1" x14ac:dyDescent="0.3">
      <c r="G294947" s="15"/>
      <c r="H294947" s="15"/>
      <c r="I294947" s="15"/>
      <c r="K294947" s="15"/>
      <c r="M294947" s="15"/>
      <c r="N294947" s="30"/>
      <c r="O294947" s="15"/>
    </row>
    <row r="294948" spans="7:15" s="29" customFormat="1" x14ac:dyDescent="0.3">
      <c r="G294948" s="15"/>
      <c r="H294948" s="15"/>
      <c r="I294948" s="15"/>
      <c r="K294948" s="15"/>
      <c r="M294948" s="15"/>
      <c r="N294948" s="30"/>
      <c r="O294948" s="15"/>
    </row>
    <row r="294949" spans="7:15" s="29" customFormat="1" x14ac:dyDescent="0.3">
      <c r="G294949" s="15"/>
      <c r="H294949" s="15"/>
      <c r="I294949" s="15"/>
      <c r="K294949" s="15"/>
      <c r="M294949" s="15"/>
      <c r="N294949" s="30"/>
      <c r="O294949" s="15"/>
    </row>
    <row r="294950" spans="7:15" s="29" customFormat="1" x14ac:dyDescent="0.3">
      <c r="G294950" s="15"/>
      <c r="H294950" s="15"/>
      <c r="I294950" s="15"/>
      <c r="K294950" s="15"/>
      <c r="M294950" s="15"/>
      <c r="N294950" s="30"/>
      <c r="O294950" s="15"/>
    </row>
    <row r="294951" spans="7:15" s="29" customFormat="1" x14ac:dyDescent="0.3">
      <c r="G294951" s="15"/>
      <c r="H294951" s="15"/>
      <c r="I294951" s="15"/>
      <c r="K294951" s="15"/>
      <c r="M294951" s="15"/>
      <c r="N294951" s="30"/>
      <c r="O294951" s="15"/>
    </row>
    <row r="294952" spans="7:15" s="29" customFormat="1" x14ac:dyDescent="0.3">
      <c r="G294952" s="15"/>
      <c r="H294952" s="15"/>
      <c r="I294952" s="15"/>
      <c r="K294952" s="15"/>
      <c r="M294952" s="15"/>
      <c r="N294952" s="30"/>
      <c r="O294952" s="15"/>
    </row>
    <row r="294953" spans="7:15" s="29" customFormat="1" x14ac:dyDescent="0.3">
      <c r="G294953" s="15"/>
      <c r="H294953" s="15"/>
      <c r="I294953" s="15"/>
      <c r="K294953" s="15"/>
      <c r="M294953" s="15"/>
      <c r="N294953" s="30"/>
      <c r="O294953" s="15"/>
    </row>
    <row r="294954" spans="7:15" s="29" customFormat="1" x14ac:dyDescent="0.3">
      <c r="G294954" s="15"/>
      <c r="H294954" s="15"/>
      <c r="I294954" s="15"/>
      <c r="K294954" s="15"/>
      <c r="M294954" s="15"/>
      <c r="N294954" s="30"/>
      <c r="O294954" s="15"/>
    </row>
    <row r="294955" spans="7:15" s="29" customFormat="1" x14ac:dyDescent="0.3">
      <c r="G294955" s="15"/>
      <c r="H294955" s="15"/>
      <c r="I294955" s="15"/>
      <c r="K294955" s="15"/>
      <c r="M294955" s="15"/>
      <c r="N294955" s="30"/>
      <c r="O294955" s="15"/>
    </row>
    <row r="294956" spans="7:15" s="29" customFormat="1" x14ac:dyDescent="0.3">
      <c r="G294956" s="15"/>
      <c r="H294956" s="15"/>
      <c r="I294956" s="15"/>
      <c r="K294956" s="15"/>
      <c r="M294956" s="15"/>
      <c r="N294956" s="30"/>
      <c r="O294956" s="15"/>
    </row>
    <row r="294957" spans="7:15" s="29" customFormat="1" x14ac:dyDescent="0.3">
      <c r="G294957" s="15"/>
      <c r="H294957" s="15"/>
      <c r="I294957" s="15"/>
      <c r="K294957" s="15"/>
      <c r="M294957" s="15"/>
      <c r="N294957" s="30"/>
      <c r="O294957" s="15"/>
    </row>
    <row r="294958" spans="7:15" s="29" customFormat="1" x14ac:dyDescent="0.3">
      <c r="G294958" s="15"/>
      <c r="H294958" s="15"/>
      <c r="I294958" s="15"/>
      <c r="K294958" s="15"/>
      <c r="M294958" s="15"/>
      <c r="N294958" s="30"/>
      <c r="O294958" s="15"/>
    </row>
    <row r="294959" spans="7:15" s="29" customFormat="1" x14ac:dyDescent="0.3">
      <c r="G294959" s="15"/>
      <c r="H294959" s="15"/>
      <c r="I294959" s="15"/>
      <c r="K294959" s="15"/>
      <c r="M294959" s="15"/>
      <c r="N294959" s="30"/>
      <c r="O294959" s="15"/>
    </row>
    <row r="294960" spans="7:15" s="29" customFormat="1" x14ac:dyDescent="0.3">
      <c r="G294960" s="15"/>
      <c r="H294960" s="15"/>
      <c r="I294960" s="15"/>
      <c r="K294960" s="15"/>
      <c r="M294960" s="15"/>
      <c r="N294960" s="30"/>
      <c r="O294960" s="15"/>
    </row>
    <row r="294961" spans="7:15" s="29" customFormat="1" x14ac:dyDescent="0.3">
      <c r="G294961" s="15"/>
      <c r="H294961" s="15"/>
      <c r="I294961" s="15"/>
      <c r="K294961" s="15"/>
      <c r="M294961" s="15"/>
      <c r="N294961" s="30"/>
      <c r="O294961" s="15"/>
    </row>
    <row r="294962" spans="7:15" s="29" customFormat="1" x14ac:dyDescent="0.3">
      <c r="G294962" s="15"/>
      <c r="H294962" s="15"/>
      <c r="I294962" s="15"/>
      <c r="K294962" s="15"/>
      <c r="M294962" s="15"/>
      <c r="N294962" s="30"/>
      <c r="O294962" s="15"/>
    </row>
    <row r="294963" spans="7:15" s="29" customFormat="1" x14ac:dyDescent="0.3">
      <c r="G294963" s="15"/>
      <c r="H294963" s="15"/>
      <c r="I294963" s="15"/>
      <c r="K294963" s="15"/>
      <c r="M294963" s="15"/>
      <c r="N294963" s="30"/>
      <c r="O294963" s="15"/>
    </row>
    <row r="294964" spans="7:15" s="29" customFormat="1" x14ac:dyDescent="0.3">
      <c r="G294964" s="15"/>
      <c r="H294964" s="15"/>
      <c r="I294964" s="15"/>
      <c r="K294964" s="15"/>
      <c r="M294964" s="15"/>
      <c r="N294964" s="30"/>
      <c r="O294964" s="15"/>
    </row>
    <row r="294965" spans="7:15" s="29" customFormat="1" x14ac:dyDescent="0.3">
      <c r="G294965" s="15"/>
      <c r="H294965" s="15"/>
      <c r="I294965" s="15"/>
      <c r="K294965" s="15"/>
      <c r="M294965" s="15"/>
      <c r="N294965" s="30"/>
      <c r="O294965" s="15"/>
    </row>
    <row r="294966" spans="7:15" s="29" customFormat="1" x14ac:dyDescent="0.3">
      <c r="G294966" s="15"/>
      <c r="H294966" s="15"/>
      <c r="I294966" s="15"/>
      <c r="K294966" s="15"/>
      <c r="M294966" s="15"/>
      <c r="N294966" s="30"/>
      <c r="O294966" s="15"/>
    </row>
    <row r="294967" spans="7:15" s="29" customFormat="1" x14ac:dyDescent="0.3">
      <c r="G294967" s="15"/>
      <c r="H294967" s="15"/>
      <c r="I294967" s="15"/>
      <c r="K294967" s="15"/>
      <c r="M294967" s="15"/>
      <c r="N294967" s="30"/>
      <c r="O294967" s="15"/>
    </row>
    <row r="294968" spans="7:15" s="29" customFormat="1" x14ac:dyDescent="0.3">
      <c r="G294968" s="15"/>
      <c r="H294968" s="15"/>
      <c r="I294968" s="15"/>
      <c r="K294968" s="15"/>
      <c r="M294968" s="15"/>
      <c r="N294968" s="30"/>
      <c r="O294968" s="15"/>
    </row>
    <row r="294969" spans="7:15" s="29" customFormat="1" x14ac:dyDescent="0.3">
      <c r="G294969" s="15"/>
      <c r="H294969" s="15"/>
      <c r="I294969" s="15"/>
      <c r="K294969" s="15"/>
      <c r="M294969" s="15"/>
      <c r="N294969" s="30"/>
      <c r="O294969" s="15"/>
    </row>
    <row r="294970" spans="7:15" s="29" customFormat="1" x14ac:dyDescent="0.3">
      <c r="G294970" s="15"/>
      <c r="H294970" s="15"/>
      <c r="I294970" s="15"/>
      <c r="K294970" s="15"/>
      <c r="M294970" s="15"/>
      <c r="N294970" s="30"/>
      <c r="O294970" s="15"/>
    </row>
    <row r="294971" spans="7:15" s="29" customFormat="1" x14ac:dyDescent="0.3">
      <c r="G294971" s="15"/>
      <c r="H294971" s="15"/>
      <c r="I294971" s="15"/>
      <c r="K294971" s="15"/>
      <c r="M294971" s="15"/>
      <c r="N294971" s="30"/>
      <c r="O294971" s="15"/>
    </row>
    <row r="294972" spans="7:15" s="29" customFormat="1" x14ac:dyDescent="0.3">
      <c r="G294972" s="15"/>
      <c r="H294972" s="15"/>
      <c r="I294972" s="15"/>
      <c r="K294972" s="15"/>
      <c r="M294972" s="15"/>
      <c r="N294972" s="30"/>
      <c r="O294972" s="15"/>
    </row>
    <row r="294973" spans="7:15" s="29" customFormat="1" x14ac:dyDescent="0.3">
      <c r="G294973" s="15"/>
      <c r="H294973" s="15"/>
      <c r="I294973" s="15"/>
      <c r="K294973" s="15"/>
      <c r="M294973" s="15"/>
      <c r="N294973" s="30"/>
      <c r="O294973" s="15"/>
    </row>
    <row r="294974" spans="7:15" s="29" customFormat="1" x14ac:dyDescent="0.3">
      <c r="G294974" s="15"/>
      <c r="H294974" s="15"/>
      <c r="I294974" s="15"/>
      <c r="K294974" s="15"/>
      <c r="M294974" s="15"/>
      <c r="N294974" s="30"/>
      <c r="O294974" s="15"/>
    </row>
    <row r="294975" spans="7:15" s="29" customFormat="1" x14ac:dyDescent="0.3">
      <c r="G294975" s="15"/>
      <c r="H294975" s="15"/>
      <c r="I294975" s="15"/>
      <c r="K294975" s="15"/>
      <c r="M294975" s="15"/>
      <c r="N294975" s="30"/>
      <c r="O294975" s="15"/>
    </row>
    <row r="294976" spans="7:15" s="29" customFormat="1" x14ac:dyDescent="0.3">
      <c r="G294976" s="15"/>
      <c r="H294976" s="15"/>
      <c r="I294976" s="15"/>
      <c r="K294976" s="15"/>
      <c r="M294976" s="15"/>
      <c r="N294976" s="30"/>
      <c r="O294976" s="15"/>
    </row>
    <row r="294977" spans="7:15" s="29" customFormat="1" x14ac:dyDescent="0.3">
      <c r="G294977" s="15"/>
      <c r="H294977" s="15"/>
      <c r="I294977" s="15"/>
      <c r="K294977" s="15"/>
      <c r="M294977" s="15"/>
      <c r="N294977" s="30"/>
      <c r="O294977" s="15"/>
    </row>
    <row r="294978" spans="7:15" s="29" customFormat="1" x14ac:dyDescent="0.3">
      <c r="G294978" s="15"/>
      <c r="H294978" s="15"/>
      <c r="I294978" s="15"/>
      <c r="K294978" s="15"/>
      <c r="M294978" s="15"/>
      <c r="N294978" s="30"/>
      <c r="O294978" s="15"/>
    </row>
    <row r="294979" spans="7:15" s="29" customFormat="1" x14ac:dyDescent="0.3">
      <c r="G294979" s="15"/>
      <c r="H294979" s="15"/>
      <c r="I294979" s="15"/>
      <c r="K294979" s="15"/>
      <c r="M294979" s="15"/>
      <c r="N294979" s="30"/>
      <c r="O294979" s="15"/>
    </row>
    <row r="294980" spans="7:15" s="29" customFormat="1" x14ac:dyDescent="0.3">
      <c r="G294980" s="15"/>
      <c r="H294980" s="15"/>
      <c r="I294980" s="15"/>
      <c r="K294980" s="15"/>
      <c r="M294980" s="15"/>
      <c r="N294980" s="30"/>
      <c r="O294980" s="15"/>
    </row>
    <row r="294981" spans="7:15" s="29" customFormat="1" x14ac:dyDescent="0.3">
      <c r="G294981" s="15"/>
      <c r="H294981" s="15"/>
      <c r="I294981" s="15"/>
      <c r="K294981" s="15"/>
      <c r="M294981" s="15"/>
      <c r="N294981" s="30"/>
      <c r="O294981" s="15"/>
    </row>
    <row r="294982" spans="7:15" s="29" customFormat="1" x14ac:dyDescent="0.3">
      <c r="G294982" s="15"/>
      <c r="H294982" s="15"/>
      <c r="I294982" s="15"/>
      <c r="K294982" s="15"/>
      <c r="M294982" s="15"/>
      <c r="N294982" s="30"/>
      <c r="O294982" s="15"/>
    </row>
    <row r="294983" spans="7:15" s="29" customFormat="1" x14ac:dyDescent="0.3">
      <c r="G294983" s="15"/>
      <c r="H294983" s="15"/>
      <c r="I294983" s="15"/>
      <c r="K294983" s="15"/>
      <c r="M294983" s="15"/>
      <c r="N294983" s="30"/>
      <c r="O294983" s="15"/>
    </row>
    <row r="294984" spans="7:15" s="29" customFormat="1" x14ac:dyDescent="0.3">
      <c r="G294984" s="15"/>
      <c r="H294984" s="15"/>
      <c r="I294984" s="15"/>
      <c r="K294984" s="15"/>
      <c r="M294984" s="15"/>
      <c r="N294984" s="30"/>
      <c r="O294984" s="15"/>
    </row>
    <row r="294985" spans="7:15" s="29" customFormat="1" x14ac:dyDescent="0.3">
      <c r="G294985" s="15"/>
      <c r="H294985" s="15"/>
      <c r="I294985" s="15"/>
      <c r="K294985" s="15"/>
      <c r="M294985" s="15"/>
      <c r="N294985" s="30"/>
      <c r="O294985" s="15"/>
    </row>
    <row r="294986" spans="7:15" s="29" customFormat="1" x14ac:dyDescent="0.3">
      <c r="G294986" s="15"/>
      <c r="H294986" s="15"/>
      <c r="I294986" s="15"/>
      <c r="K294986" s="15"/>
      <c r="M294986" s="15"/>
      <c r="N294986" s="30"/>
      <c r="O294986" s="15"/>
    </row>
    <row r="294987" spans="7:15" s="29" customFormat="1" x14ac:dyDescent="0.3">
      <c r="G294987" s="15"/>
      <c r="H294987" s="15"/>
      <c r="I294987" s="15"/>
      <c r="K294987" s="15"/>
      <c r="M294987" s="15"/>
      <c r="N294987" s="30"/>
      <c r="O294987" s="15"/>
    </row>
    <row r="294988" spans="7:15" s="29" customFormat="1" x14ac:dyDescent="0.3">
      <c r="G294988" s="15"/>
      <c r="H294988" s="15"/>
      <c r="I294988" s="15"/>
      <c r="K294988" s="15"/>
      <c r="M294988" s="15"/>
      <c r="N294988" s="30"/>
      <c r="O294988" s="15"/>
    </row>
    <row r="294989" spans="7:15" s="29" customFormat="1" x14ac:dyDescent="0.3">
      <c r="G294989" s="15"/>
      <c r="H294989" s="15"/>
      <c r="I294989" s="15"/>
      <c r="K294989" s="15"/>
      <c r="M294989" s="15"/>
      <c r="N294989" s="30"/>
      <c r="O294989" s="15"/>
    </row>
    <row r="294990" spans="7:15" s="29" customFormat="1" x14ac:dyDescent="0.3">
      <c r="G294990" s="15"/>
      <c r="H294990" s="15"/>
      <c r="I294990" s="15"/>
      <c r="K294990" s="15"/>
      <c r="M294990" s="15"/>
      <c r="N294990" s="30"/>
      <c r="O294990" s="15"/>
    </row>
    <row r="294991" spans="7:15" s="29" customFormat="1" x14ac:dyDescent="0.3">
      <c r="G294991" s="15"/>
      <c r="H294991" s="15"/>
      <c r="I294991" s="15"/>
      <c r="K294991" s="15"/>
      <c r="M294991" s="15"/>
      <c r="N294991" s="30"/>
      <c r="O294991" s="15"/>
    </row>
    <row r="294992" spans="7:15" s="29" customFormat="1" x14ac:dyDescent="0.3">
      <c r="G294992" s="15"/>
      <c r="H294992" s="15"/>
      <c r="I294992" s="15"/>
      <c r="K294992" s="15"/>
      <c r="M294992" s="15"/>
      <c r="N294992" s="30"/>
      <c r="O294992" s="15"/>
    </row>
    <row r="294993" spans="7:15" s="29" customFormat="1" x14ac:dyDescent="0.3">
      <c r="G294993" s="15"/>
      <c r="H294993" s="15"/>
      <c r="I294993" s="15"/>
      <c r="K294993" s="15"/>
      <c r="M294993" s="15"/>
      <c r="N294993" s="30"/>
      <c r="O294993" s="15"/>
    </row>
    <row r="294994" spans="7:15" s="29" customFormat="1" x14ac:dyDescent="0.3">
      <c r="G294994" s="15"/>
      <c r="H294994" s="15"/>
      <c r="I294994" s="15"/>
      <c r="K294994" s="15"/>
      <c r="M294994" s="15"/>
      <c r="N294994" s="30"/>
      <c r="O294994" s="15"/>
    </row>
    <row r="294995" spans="7:15" s="29" customFormat="1" x14ac:dyDescent="0.3">
      <c r="G294995" s="15"/>
      <c r="H294995" s="15"/>
      <c r="I294995" s="15"/>
      <c r="K294995" s="15"/>
      <c r="M294995" s="15"/>
      <c r="N294995" s="30"/>
      <c r="O294995" s="15"/>
    </row>
    <row r="294996" spans="7:15" s="29" customFormat="1" x14ac:dyDescent="0.3">
      <c r="G294996" s="15"/>
      <c r="H294996" s="15"/>
      <c r="I294996" s="15"/>
      <c r="K294996" s="15"/>
      <c r="M294996" s="15"/>
      <c r="N294996" s="30"/>
      <c r="O294996" s="15"/>
    </row>
    <row r="294997" spans="7:15" s="29" customFormat="1" x14ac:dyDescent="0.3">
      <c r="G294997" s="15"/>
      <c r="H294997" s="15"/>
      <c r="I294997" s="15"/>
      <c r="K294997" s="15"/>
      <c r="M294997" s="15"/>
      <c r="N294997" s="30"/>
      <c r="O294997" s="15"/>
    </row>
    <row r="294998" spans="7:15" s="29" customFormat="1" x14ac:dyDescent="0.3">
      <c r="G294998" s="15"/>
      <c r="H294998" s="15"/>
      <c r="I294998" s="15"/>
      <c r="K294998" s="15"/>
      <c r="M294998" s="15"/>
      <c r="N294998" s="30"/>
      <c r="O294998" s="15"/>
    </row>
    <row r="294999" spans="7:15" s="29" customFormat="1" x14ac:dyDescent="0.3">
      <c r="G294999" s="15"/>
      <c r="H294999" s="15"/>
      <c r="I294999" s="15"/>
      <c r="K294999" s="15"/>
      <c r="M294999" s="15"/>
      <c r="N294999" s="30"/>
      <c r="O294999" s="15"/>
    </row>
    <row r="295000" spans="7:15" s="29" customFormat="1" x14ac:dyDescent="0.3">
      <c r="G295000" s="15"/>
      <c r="H295000" s="15"/>
      <c r="I295000" s="15"/>
      <c r="K295000" s="15"/>
      <c r="M295000" s="15"/>
      <c r="N295000" s="30"/>
      <c r="O295000" s="15"/>
    </row>
    <row r="295001" spans="7:15" s="29" customFormat="1" x14ac:dyDescent="0.3">
      <c r="G295001" s="15"/>
      <c r="H295001" s="15"/>
      <c r="I295001" s="15"/>
      <c r="K295001" s="15"/>
      <c r="M295001" s="15"/>
      <c r="N295001" s="30"/>
      <c r="O295001" s="15"/>
    </row>
    <row r="295002" spans="7:15" s="29" customFormat="1" x14ac:dyDescent="0.3">
      <c r="G295002" s="15"/>
      <c r="H295002" s="15"/>
      <c r="I295002" s="15"/>
      <c r="K295002" s="15"/>
      <c r="M295002" s="15"/>
      <c r="N295002" s="30"/>
      <c r="O295002" s="15"/>
    </row>
    <row r="295003" spans="7:15" s="29" customFormat="1" x14ac:dyDescent="0.3">
      <c r="G295003" s="15"/>
      <c r="H295003" s="15"/>
      <c r="I295003" s="15"/>
      <c r="K295003" s="15"/>
      <c r="M295003" s="15"/>
      <c r="N295003" s="30"/>
      <c r="O295003" s="15"/>
    </row>
    <row r="295004" spans="7:15" s="29" customFormat="1" x14ac:dyDescent="0.3">
      <c r="G295004" s="15"/>
      <c r="H295004" s="15"/>
      <c r="I295004" s="15"/>
      <c r="K295004" s="15"/>
      <c r="M295004" s="15"/>
      <c r="N295004" s="30"/>
      <c r="O295004" s="15"/>
    </row>
    <row r="295005" spans="7:15" s="29" customFormat="1" x14ac:dyDescent="0.3">
      <c r="G295005" s="15"/>
      <c r="H295005" s="15"/>
      <c r="I295005" s="15"/>
      <c r="K295005" s="15"/>
      <c r="M295005" s="15"/>
      <c r="N295005" s="30"/>
      <c r="O295005" s="15"/>
    </row>
    <row r="295006" spans="7:15" s="29" customFormat="1" x14ac:dyDescent="0.3">
      <c r="G295006" s="15"/>
      <c r="H295006" s="15"/>
      <c r="I295006" s="15"/>
      <c r="K295006" s="15"/>
      <c r="M295006" s="15"/>
      <c r="N295006" s="30"/>
      <c r="O295006" s="15"/>
    </row>
    <row r="295007" spans="7:15" s="29" customFormat="1" x14ac:dyDescent="0.3">
      <c r="G295007" s="15"/>
      <c r="H295007" s="15"/>
      <c r="I295007" s="15"/>
      <c r="K295007" s="15"/>
      <c r="M295007" s="15"/>
      <c r="N295007" s="30"/>
      <c r="O295007" s="15"/>
    </row>
    <row r="295008" spans="7:15" s="29" customFormat="1" x14ac:dyDescent="0.3">
      <c r="G295008" s="15"/>
      <c r="H295008" s="15"/>
      <c r="I295008" s="15"/>
      <c r="K295008" s="15"/>
      <c r="M295008" s="15"/>
      <c r="N295008" s="30"/>
      <c r="O295008" s="15"/>
    </row>
    <row r="295009" spans="7:15" s="29" customFormat="1" x14ac:dyDescent="0.3">
      <c r="G295009" s="15"/>
      <c r="H295009" s="15"/>
      <c r="I295009" s="15"/>
      <c r="K295009" s="15"/>
      <c r="M295009" s="15"/>
      <c r="N295009" s="30"/>
      <c r="O295009" s="15"/>
    </row>
    <row r="295010" spans="7:15" s="29" customFormat="1" x14ac:dyDescent="0.3">
      <c r="G295010" s="15"/>
      <c r="H295010" s="15"/>
      <c r="I295010" s="15"/>
      <c r="K295010" s="15"/>
      <c r="M295010" s="15"/>
      <c r="N295010" s="30"/>
      <c r="O295010" s="15"/>
    </row>
    <row r="295011" spans="7:15" s="29" customFormat="1" x14ac:dyDescent="0.3">
      <c r="G295011" s="15"/>
      <c r="H295011" s="15"/>
      <c r="I295011" s="15"/>
      <c r="K295011" s="15"/>
      <c r="M295011" s="15"/>
      <c r="N295011" s="30"/>
      <c r="O295011" s="15"/>
    </row>
    <row r="295012" spans="7:15" s="29" customFormat="1" x14ac:dyDescent="0.3">
      <c r="G295012" s="15"/>
      <c r="H295012" s="15"/>
      <c r="I295012" s="15"/>
      <c r="K295012" s="15"/>
      <c r="M295012" s="15"/>
      <c r="N295012" s="30"/>
      <c r="O295012" s="15"/>
    </row>
    <row r="295013" spans="7:15" s="29" customFormat="1" x14ac:dyDescent="0.3">
      <c r="G295013" s="15"/>
      <c r="H295013" s="15"/>
      <c r="I295013" s="15"/>
      <c r="K295013" s="15"/>
      <c r="M295013" s="15"/>
      <c r="N295013" s="30"/>
      <c r="O295013" s="15"/>
    </row>
    <row r="295014" spans="7:15" s="29" customFormat="1" x14ac:dyDescent="0.3">
      <c r="G295014" s="15"/>
      <c r="H295014" s="15"/>
      <c r="I295014" s="15"/>
      <c r="K295014" s="15"/>
      <c r="M295014" s="15"/>
      <c r="N295014" s="30"/>
      <c r="O295014" s="15"/>
    </row>
    <row r="295015" spans="7:15" s="29" customFormat="1" x14ac:dyDescent="0.3">
      <c r="G295015" s="15"/>
      <c r="H295015" s="15"/>
      <c r="I295015" s="15"/>
      <c r="K295015" s="15"/>
      <c r="M295015" s="15"/>
      <c r="N295015" s="30"/>
      <c r="O295015" s="15"/>
    </row>
    <row r="295016" spans="7:15" s="29" customFormat="1" x14ac:dyDescent="0.3">
      <c r="G295016" s="15"/>
      <c r="H295016" s="15"/>
      <c r="I295016" s="15"/>
      <c r="K295016" s="15"/>
      <c r="M295016" s="15"/>
      <c r="N295016" s="30"/>
      <c r="O295016" s="15"/>
    </row>
    <row r="295017" spans="7:15" s="29" customFormat="1" x14ac:dyDescent="0.3">
      <c r="G295017" s="15"/>
      <c r="H295017" s="15"/>
      <c r="I295017" s="15"/>
      <c r="K295017" s="15"/>
      <c r="M295017" s="15"/>
      <c r="N295017" s="30"/>
      <c r="O295017" s="15"/>
    </row>
    <row r="295018" spans="7:15" s="29" customFormat="1" x14ac:dyDescent="0.3">
      <c r="G295018" s="15"/>
      <c r="H295018" s="15"/>
      <c r="I295018" s="15"/>
      <c r="K295018" s="15"/>
      <c r="M295018" s="15"/>
      <c r="N295018" s="30"/>
      <c r="O295018" s="15"/>
    </row>
    <row r="295019" spans="7:15" s="29" customFormat="1" x14ac:dyDescent="0.3">
      <c r="G295019" s="15"/>
      <c r="H295019" s="15"/>
      <c r="I295019" s="15"/>
      <c r="K295019" s="15"/>
      <c r="M295019" s="15"/>
      <c r="N295019" s="30"/>
      <c r="O295019" s="15"/>
    </row>
    <row r="295020" spans="7:15" s="29" customFormat="1" x14ac:dyDescent="0.3">
      <c r="G295020" s="15"/>
      <c r="H295020" s="15"/>
      <c r="I295020" s="15"/>
      <c r="K295020" s="15"/>
      <c r="M295020" s="15"/>
      <c r="N295020" s="30"/>
      <c r="O295020" s="15"/>
    </row>
    <row r="295021" spans="7:15" s="29" customFormat="1" x14ac:dyDescent="0.3">
      <c r="G295021" s="15"/>
      <c r="H295021" s="15"/>
      <c r="I295021" s="15"/>
      <c r="K295021" s="15"/>
      <c r="M295021" s="15"/>
      <c r="N295021" s="30"/>
      <c r="O295021" s="15"/>
    </row>
    <row r="295022" spans="7:15" s="29" customFormat="1" x14ac:dyDescent="0.3">
      <c r="G295022" s="15"/>
      <c r="H295022" s="15"/>
      <c r="I295022" s="15"/>
      <c r="K295022" s="15"/>
      <c r="M295022" s="15"/>
      <c r="N295022" s="30"/>
      <c r="O295022" s="15"/>
    </row>
    <row r="295023" spans="7:15" s="29" customFormat="1" x14ac:dyDescent="0.3">
      <c r="G295023" s="15"/>
      <c r="H295023" s="15"/>
      <c r="I295023" s="15"/>
      <c r="K295023" s="15"/>
      <c r="M295023" s="15"/>
      <c r="N295023" s="30"/>
      <c r="O295023" s="15"/>
    </row>
    <row r="295024" spans="7:15" s="29" customFormat="1" x14ac:dyDescent="0.3">
      <c r="G295024" s="15"/>
      <c r="H295024" s="15"/>
      <c r="I295024" s="15"/>
      <c r="K295024" s="15"/>
      <c r="M295024" s="15"/>
      <c r="N295024" s="30"/>
      <c r="O295024" s="15"/>
    </row>
    <row r="295025" spans="7:15" s="29" customFormat="1" x14ac:dyDescent="0.3">
      <c r="G295025" s="15"/>
      <c r="H295025" s="15"/>
      <c r="I295025" s="15"/>
      <c r="K295025" s="15"/>
      <c r="M295025" s="15"/>
      <c r="N295025" s="30"/>
      <c r="O295025" s="15"/>
    </row>
    <row r="295026" spans="7:15" s="29" customFormat="1" x14ac:dyDescent="0.3">
      <c r="G295026" s="15"/>
      <c r="H295026" s="15"/>
      <c r="I295026" s="15"/>
      <c r="K295026" s="15"/>
      <c r="M295026" s="15"/>
      <c r="N295026" s="30"/>
      <c r="O295026" s="15"/>
    </row>
    <row r="295027" spans="7:15" s="29" customFormat="1" x14ac:dyDescent="0.3">
      <c r="G295027" s="15"/>
      <c r="H295027" s="15"/>
      <c r="I295027" s="15"/>
      <c r="K295027" s="15"/>
      <c r="M295027" s="15"/>
      <c r="N295027" s="30"/>
      <c r="O295027" s="15"/>
    </row>
    <row r="295028" spans="7:15" s="29" customFormat="1" x14ac:dyDescent="0.3">
      <c r="G295028" s="15"/>
      <c r="H295028" s="15"/>
      <c r="I295028" s="15"/>
      <c r="K295028" s="15"/>
      <c r="M295028" s="15"/>
      <c r="N295028" s="30"/>
      <c r="O295028" s="15"/>
    </row>
    <row r="295029" spans="7:15" s="29" customFormat="1" x14ac:dyDescent="0.3">
      <c r="G295029" s="15"/>
      <c r="H295029" s="15"/>
      <c r="I295029" s="15"/>
      <c r="K295029" s="15"/>
      <c r="M295029" s="15"/>
      <c r="N295029" s="30"/>
      <c r="O295029" s="15"/>
    </row>
    <row r="295030" spans="7:15" s="29" customFormat="1" x14ac:dyDescent="0.3">
      <c r="G295030" s="15"/>
      <c r="H295030" s="15"/>
      <c r="I295030" s="15"/>
      <c r="K295030" s="15"/>
      <c r="M295030" s="15"/>
      <c r="N295030" s="30"/>
      <c r="O295030" s="15"/>
    </row>
    <row r="295031" spans="7:15" s="29" customFormat="1" x14ac:dyDescent="0.3">
      <c r="G295031" s="15"/>
      <c r="H295031" s="15"/>
      <c r="I295031" s="15"/>
      <c r="K295031" s="15"/>
      <c r="M295031" s="15"/>
      <c r="N295031" s="30"/>
      <c r="O295031" s="15"/>
    </row>
    <row r="295032" spans="7:15" s="29" customFormat="1" x14ac:dyDescent="0.3">
      <c r="G295032" s="15"/>
      <c r="H295032" s="15"/>
      <c r="I295032" s="15"/>
      <c r="K295032" s="15"/>
      <c r="M295032" s="15"/>
      <c r="N295032" s="30"/>
      <c r="O295032" s="15"/>
    </row>
    <row r="295033" spans="7:15" s="29" customFormat="1" x14ac:dyDescent="0.3">
      <c r="G295033" s="15"/>
      <c r="H295033" s="15"/>
      <c r="I295033" s="15"/>
      <c r="K295033" s="15"/>
      <c r="M295033" s="15"/>
      <c r="N295033" s="30"/>
      <c r="O295033" s="15"/>
    </row>
    <row r="295034" spans="7:15" s="29" customFormat="1" x14ac:dyDescent="0.3">
      <c r="G295034" s="15"/>
      <c r="H295034" s="15"/>
      <c r="I295034" s="15"/>
      <c r="K295034" s="15"/>
      <c r="M295034" s="15"/>
      <c r="N295034" s="30"/>
      <c r="O295034" s="15"/>
    </row>
    <row r="295035" spans="7:15" s="29" customFormat="1" x14ac:dyDescent="0.3">
      <c r="G295035" s="15"/>
      <c r="H295035" s="15"/>
      <c r="I295035" s="15"/>
      <c r="K295035" s="15"/>
      <c r="M295035" s="15"/>
      <c r="N295035" s="30"/>
      <c r="O295035" s="15"/>
    </row>
    <row r="295036" spans="7:15" s="29" customFormat="1" x14ac:dyDescent="0.3">
      <c r="G295036" s="15"/>
      <c r="H295036" s="15"/>
      <c r="I295036" s="15"/>
      <c r="K295036" s="15"/>
      <c r="M295036" s="15"/>
      <c r="N295036" s="30"/>
      <c r="O295036" s="15"/>
    </row>
    <row r="295037" spans="7:15" s="29" customFormat="1" x14ac:dyDescent="0.3">
      <c r="G295037" s="15"/>
      <c r="H295037" s="15"/>
      <c r="I295037" s="15"/>
      <c r="K295037" s="15"/>
      <c r="M295037" s="15"/>
      <c r="N295037" s="30"/>
      <c r="O295037" s="15"/>
    </row>
    <row r="295038" spans="7:15" s="29" customFormat="1" x14ac:dyDescent="0.3">
      <c r="G295038" s="15"/>
      <c r="H295038" s="15"/>
      <c r="I295038" s="15"/>
      <c r="K295038" s="15"/>
      <c r="M295038" s="15"/>
      <c r="N295038" s="30"/>
      <c r="O295038" s="15"/>
    </row>
    <row r="295039" spans="7:15" s="29" customFormat="1" x14ac:dyDescent="0.3">
      <c r="G295039" s="15"/>
      <c r="H295039" s="15"/>
      <c r="I295039" s="15"/>
      <c r="K295039" s="15"/>
      <c r="M295039" s="15"/>
      <c r="N295039" s="30"/>
      <c r="O295039" s="15"/>
    </row>
    <row r="295040" spans="7:15" s="29" customFormat="1" x14ac:dyDescent="0.3">
      <c r="G295040" s="15"/>
      <c r="H295040" s="15"/>
      <c r="I295040" s="15"/>
      <c r="K295040" s="15"/>
      <c r="M295040" s="15"/>
      <c r="N295040" s="30"/>
      <c r="O295040" s="15"/>
    </row>
    <row r="295041" spans="7:15" s="29" customFormat="1" x14ac:dyDescent="0.3">
      <c r="G295041" s="15"/>
      <c r="H295041" s="15"/>
      <c r="I295041" s="15"/>
      <c r="K295041" s="15"/>
      <c r="M295041" s="15"/>
      <c r="N295041" s="30"/>
      <c r="O295041" s="15"/>
    </row>
    <row r="295042" spans="7:15" s="29" customFormat="1" x14ac:dyDescent="0.3">
      <c r="G295042" s="15"/>
      <c r="H295042" s="15"/>
      <c r="I295042" s="15"/>
      <c r="K295042" s="15"/>
      <c r="M295042" s="15"/>
      <c r="N295042" s="30"/>
      <c r="O295042" s="15"/>
    </row>
    <row r="295043" spans="7:15" s="29" customFormat="1" x14ac:dyDescent="0.3">
      <c r="G295043" s="15"/>
      <c r="H295043" s="15"/>
      <c r="I295043" s="15"/>
      <c r="K295043" s="15"/>
      <c r="M295043" s="15"/>
      <c r="N295043" s="30"/>
      <c r="O295043" s="15"/>
    </row>
    <row r="295044" spans="7:15" s="29" customFormat="1" x14ac:dyDescent="0.3">
      <c r="G295044" s="15"/>
      <c r="H295044" s="15"/>
      <c r="I295044" s="15"/>
      <c r="K295044" s="15"/>
      <c r="M295044" s="15"/>
      <c r="N295044" s="30"/>
      <c r="O295044" s="15"/>
    </row>
    <row r="295045" spans="7:15" s="29" customFormat="1" x14ac:dyDescent="0.3">
      <c r="G295045" s="15"/>
      <c r="H295045" s="15"/>
      <c r="I295045" s="15"/>
      <c r="K295045" s="15"/>
      <c r="M295045" s="15"/>
      <c r="N295045" s="30"/>
      <c r="O295045" s="15"/>
    </row>
    <row r="295046" spans="7:15" s="29" customFormat="1" x14ac:dyDescent="0.3">
      <c r="G295046" s="15"/>
      <c r="H295046" s="15"/>
      <c r="I295046" s="15"/>
      <c r="K295046" s="15"/>
      <c r="M295046" s="15"/>
      <c r="N295046" s="30"/>
      <c r="O295046" s="15"/>
    </row>
    <row r="295047" spans="7:15" s="29" customFormat="1" x14ac:dyDescent="0.3">
      <c r="G295047" s="15"/>
      <c r="H295047" s="15"/>
      <c r="I295047" s="15"/>
      <c r="K295047" s="15"/>
      <c r="M295047" s="15"/>
      <c r="N295047" s="30"/>
      <c r="O295047" s="15"/>
    </row>
    <row r="295048" spans="7:15" s="29" customFormat="1" x14ac:dyDescent="0.3">
      <c r="G295048" s="15"/>
      <c r="H295048" s="15"/>
      <c r="I295048" s="15"/>
      <c r="K295048" s="15"/>
      <c r="M295048" s="15"/>
      <c r="N295048" s="30"/>
      <c r="O295048" s="15"/>
    </row>
    <row r="295049" spans="7:15" s="29" customFormat="1" x14ac:dyDescent="0.3">
      <c r="G295049" s="15"/>
      <c r="H295049" s="15"/>
      <c r="I295049" s="15"/>
      <c r="K295049" s="15"/>
      <c r="M295049" s="15"/>
      <c r="N295049" s="30"/>
      <c r="O295049" s="15"/>
    </row>
    <row r="295050" spans="7:15" s="29" customFormat="1" x14ac:dyDescent="0.3">
      <c r="G295050" s="15"/>
      <c r="H295050" s="15"/>
      <c r="I295050" s="15"/>
      <c r="K295050" s="15"/>
      <c r="M295050" s="15"/>
      <c r="N295050" s="30"/>
      <c r="O295050" s="15"/>
    </row>
    <row r="295051" spans="7:15" s="29" customFormat="1" x14ac:dyDescent="0.3">
      <c r="G295051" s="15"/>
      <c r="H295051" s="15"/>
      <c r="I295051" s="15"/>
      <c r="K295051" s="15"/>
      <c r="M295051" s="15"/>
      <c r="N295051" s="30"/>
      <c r="O295051" s="15"/>
    </row>
    <row r="295052" spans="7:15" s="29" customFormat="1" x14ac:dyDescent="0.3">
      <c r="G295052" s="15"/>
      <c r="H295052" s="15"/>
      <c r="I295052" s="15"/>
      <c r="K295052" s="15"/>
      <c r="M295052" s="15"/>
      <c r="N295052" s="30"/>
      <c r="O295052" s="15"/>
    </row>
    <row r="295053" spans="7:15" s="29" customFormat="1" x14ac:dyDescent="0.3">
      <c r="G295053" s="15"/>
      <c r="H295053" s="15"/>
      <c r="I295053" s="15"/>
      <c r="K295053" s="15"/>
      <c r="M295053" s="15"/>
      <c r="N295053" s="30"/>
      <c r="O295053" s="15"/>
    </row>
    <row r="295054" spans="7:15" s="29" customFormat="1" x14ac:dyDescent="0.3">
      <c r="G295054" s="15"/>
      <c r="H295054" s="15"/>
      <c r="I295054" s="15"/>
      <c r="K295054" s="15"/>
      <c r="M295054" s="15"/>
      <c r="N295054" s="30"/>
      <c r="O295054" s="15"/>
    </row>
    <row r="295055" spans="7:15" s="29" customFormat="1" x14ac:dyDescent="0.3">
      <c r="G295055" s="15"/>
      <c r="H295055" s="15"/>
      <c r="I295055" s="15"/>
      <c r="K295055" s="15"/>
      <c r="M295055" s="15"/>
      <c r="N295055" s="30"/>
      <c r="O295055" s="15"/>
    </row>
    <row r="295056" spans="7:15" s="29" customFormat="1" x14ac:dyDescent="0.3">
      <c r="G295056" s="15"/>
      <c r="H295056" s="15"/>
      <c r="I295056" s="15"/>
      <c r="K295056" s="15"/>
      <c r="M295056" s="15"/>
      <c r="N295056" s="30"/>
      <c r="O295056" s="15"/>
    </row>
    <row r="295057" spans="7:15" s="29" customFormat="1" x14ac:dyDescent="0.3">
      <c r="G295057" s="15"/>
      <c r="H295057" s="15"/>
      <c r="I295057" s="15"/>
      <c r="K295057" s="15"/>
      <c r="M295057" s="15"/>
      <c r="N295057" s="30"/>
      <c r="O295057" s="15"/>
    </row>
    <row r="295058" spans="7:15" s="29" customFormat="1" x14ac:dyDescent="0.3">
      <c r="G295058" s="15"/>
      <c r="H295058" s="15"/>
      <c r="I295058" s="15"/>
      <c r="K295058" s="15"/>
      <c r="M295058" s="15"/>
      <c r="N295058" s="30"/>
      <c r="O295058" s="15"/>
    </row>
    <row r="295059" spans="7:15" s="29" customFormat="1" x14ac:dyDescent="0.3">
      <c r="G295059" s="15"/>
      <c r="H295059" s="15"/>
      <c r="I295059" s="15"/>
      <c r="K295059" s="15"/>
      <c r="M295059" s="15"/>
      <c r="N295059" s="30"/>
      <c r="O295059" s="15"/>
    </row>
    <row r="295060" spans="7:15" s="29" customFormat="1" x14ac:dyDescent="0.3">
      <c r="G295060" s="15"/>
      <c r="H295060" s="15"/>
      <c r="I295060" s="15"/>
      <c r="K295060" s="15"/>
      <c r="M295060" s="15"/>
      <c r="N295060" s="30"/>
      <c r="O295060" s="15"/>
    </row>
    <row r="295061" spans="7:15" s="29" customFormat="1" x14ac:dyDescent="0.3">
      <c r="G295061" s="15"/>
      <c r="H295061" s="15"/>
      <c r="I295061" s="15"/>
      <c r="K295061" s="15"/>
      <c r="M295061" s="15"/>
      <c r="N295061" s="30"/>
      <c r="O295061" s="15"/>
    </row>
    <row r="295062" spans="7:15" s="29" customFormat="1" x14ac:dyDescent="0.3">
      <c r="G295062" s="15"/>
      <c r="H295062" s="15"/>
      <c r="I295062" s="15"/>
      <c r="K295062" s="15"/>
      <c r="M295062" s="15"/>
      <c r="N295062" s="30"/>
      <c r="O295062" s="15"/>
    </row>
    <row r="295063" spans="7:15" s="29" customFormat="1" x14ac:dyDescent="0.3">
      <c r="G295063" s="15"/>
      <c r="H295063" s="15"/>
      <c r="I295063" s="15"/>
      <c r="K295063" s="15"/>
      <c r="M295063" s="15"/>
      <c r="N295063" s="30"/>
      <c r="O295063" s="15"/>
    </row>
    <row r="295064" spans="7:15" s="29" customFormat="1" x14ac:dyDescent="0.3">
      <c r="G295064" s="15"/>
      <c r="H295064" s="15"/>
      <c r="I295064" s="15"/>
      <c r="K295064" s="15"/>
      <c r="M295064" s="15"/>
      <c r="N295064" s="30"/>
      <c r="O295064" s="15"/>
    </row>
    <row r="295065" spans="7:15" s="29" customFormat="1" x14ac:dyDescent="0.3">
      <c r="G295065" s="15"/>
      <c r="H295065" s="15"/>
      <c r="I295065" s="15"/>
      <c r="K295065" s="15"/>
      <c r="M295065" s="15"/>
      <c r="N295065" s="30"/>
      <c r="O295065" s="15"/>
    </row>
    <row r="295066" spans="7:15" s="29" customFormat="1" x14ac:dyDescent="0.3">
      <c r="G295066" s="15"/>
      <c r="H295066" s="15"/>
      <c r="I295066" s="15"/>
      <c r="K295066" s="15"/>
      <c r="M295066" s="15"/>
      <c r="N295066" s="30"/>
      <c r="O295066" s="15"/>
    </row>
    <row r="295067" spans="7:15" s="29" customFormat="1" x14ac:dyDescent="0.3">
      <c r="G295067" s="15"/>
      <c r="H295067" s="15"/>
      <c r="I295067" s="15"/>
      <c r="K295067" s="15"/>
      <c r="M295067" s="15"/>
      <c r="N295067" s="30"/>
      <c r="O295067" s="15"/>
    </row>
    <row r="295068" spans="7:15" s="29" customFormat="1" x14ac:dyDescent="0.3">
      <c r="G295068" s="15"/>
      <c r="H295068" s="15"/>
      <c r="I295068" s="15"/>
      <c r="K295068" s="15"/>
      <c r="M295068" s="15"/>
      <c r="N295068" s="30"/>
      <c r="O295068" s="15"/>
    </row>
    <row r="295069" spans="7:15" s="29" customFormat="1" x14ac:dyDescent="0.3">
      <c r="G295069" s="15"/>
      <c r="H295069" s="15"/>
      <c r="I295069" s="15"/>
      <c r="K295069" s="15"/>
      <c r="M295069" s="15"/>
      <c r="N295069" s="30"/>
      <c r="O295069" s="15"/>
    </row>
    <row r="295070" spans="7:15" s="29" customFormat="1" x14ac:dyDescent="0.3">
      <c r="G295070" s="15"/>
      <c r="H295070" s="15"/>
      <c r="I295070" s="15"/>
      <c r="K295070" s="15"/>
      <c r="M295070" s="15"/>
      <c r="N295070" s="30"/>
      <c r="O295070" s="15"/>
    </row>
    <row r="295071" spans="7:15" s="29" customFormat="1" x14ac:dyDescent="0.3">
      <c r="G295071" s="15"/>
      <c r="H295071" s="15"/>
      <c r="I295071" s="15"/>
      <c r="K295071" s="15"/>
      <c r="M295071" s="15"/>
      <c r="N295071" s="30"/>
      <c r="O295071" s="15"/>
    </row>
    <row r="295072" spans="7:15" s="29" customFormat="1" x14ac:dyDescent="0.3">
      <c r="G295072" s="15"/>
      <c r="H295072" s="15"/>
      <c r="I295072" s="15"/>
      <c r="K295072" s="15"/>
      <c r="M295072" s="15"/>
      <c r="N295072" s="30"/>
      <c r="O295072" s="15"/>
    </row>
    <row r="295073" spans="7:15" s="29" customFormat="1" x14ac:dyDescent="0.3">
      <c r="G295073" s="15"/>
      <c r="H295073" s="15"/>
      <c r="I295073" s="15"/>
      <c r="K295073" s="15"/>
      <c r="M295073" s="15"/>
      <c r="N295073" s="30"/>
      <c r="O295073" s="15"/>
    </row>
    <row r="295074" spans="7:15" s="29" customFormat="1" x14ac:dyDescent="0.3">
      <c r="G295074" s="15"/>
      <c r="H295074" s="15"/>
      <c r="I295074" s="15"/>
      <c r="K295074" s="15"/>
      <c r="M295074" s="15"/>
      <c r="N295074" s="30"/>
      <c r="O295074" s="15"/>
    </row>
    <row r="295075" spans="7:15" s="29" customFormat="1" x14ac:dyDescent="0.3">
      <c r="G295075" s="15"/>
      <c r="H295075" s="15"/>
      <c r="I295075" s="15"/>
      <c r="K295075" s="15"/>
      <c r="M295075" s="15"/>
      <c r="N295075" s="30"/>
      <c r="O295075" s="15"/>
    </row>
    <row r="295076" spans="7:15" s="29" customFormat="1" x14ac:dyDescent="0.3">
      <c r="G295076" s="15"/>
      <c r="H295076" s="15"/>
      <c r="I295076" s="15"/>
      <c r="K295076" s="15"/>
      <c r="M295076" s="15"/>
      <c r="N295076" s="30"/>
      <c r="O295076" s="15"/>
    </row>
    <row r="295077" spans="7:15" s="29" customFormat="1" x14ac:dyDescent="0.3">
      <c r="G295077" s="15"/>
      <c r="H295077" s="15"/>
      <c r="I295077" s="15"/>
      <c r="K295077" s="15"/>
      <c r="M295077" s="15"/>
      <c r="N295077" s="30"/>
      <c r="O295077" s="15"/>
    </row>
    <row r="295078" spans="7:15" s="29" customFormat="1" x14ac:dyDescent="0.3">
      <c r="G295078" s="15"/>
      <c r="H295078" s="15"/>
      <c r="I295078" s="15"/>
      <c r="K295078" s="15"/>
      <c r="M295078" s="15"/>
      <c r="N295078" s="30"/>
      <c r="O295078" s="15"/>
    </row>
    <row r="295079" spans="7:15" s="29" customFormat="1" x14ac:dyDescent="0.3">
      <c r="G295079" s="15"/>
      <c r="H295079" s="15"/>
      <c r="I295079" s="15"/>
      <c r="K295079" s="15"/>
      <c r="M295079" s="15"/>
      <c r="N295079" s="30"/>
      <c r="O295079" s="15"/>
    </row>
    <row r="295080" spans="7:15" s="29" customFormat="1" x14ac:dyDescent="0.3">
      <c r="G295080" s="15"/>
      <c r="H295080" s="15"/>
      <c r="I295080" s="15"/>
      <c r="K295080" s="15"/>
      <c r="M295080" s="15"/>
      <c r="N295080" s="30"/>
      <c r="O295080" s="15"/>
    </row>
    <row r="295081" spans="7:15" s="29" customFormat="1" x14ac:dyDescent="0.3">
      <c r="G295081" s="15"/>
      <c r="H295081" s="15"/>
      <c r="I295081" s="15"/>
      <c r="K295081" s="15"/>
      <c r="M295081" s="15"/>
      <c r="N295081" s="30"/>
      <c r="O295081" s="15"/>
    </row>
    <row r="295082" spans="7:15" s="29" customFormat="1" x14ac:dyDescent="0.3">
      <c r="G295082" s="15"/>
      <c r="H295082" s="15"/>
      <c r="I295082" s="15"/>
      <c r="K295082" s="15"/>
      <c r="M295082" s="15"/>
      <c r="N295082" s="30"/>
      <c r="O295082" s="15"/>
    </row>
    <row r="295083" spans="7:15" s="29" customFormat="1" x14ac:dyDescent="0.3">
      <c r="G295083" s="15"/>
      <c r="H295083" s="15"/>
      <c r="I295083" s="15"/>
      <c r="K295083" s="15"/>
      <c r="M295083" s="15"/>
      <c r="N295083" s="30"/>
      <c r="O295083" s="15"/>
    </row>
    <row r="295084" spans="7:15" s="29" customFormat="1" x14ac:dyDescent="0.3">
      <c r="G295084" s="15"/>
      <c r="H295084" s="15"/>
      <c r="I295084" s="15"/>
      <c r="K295084" s="15"/>
      <c r="M295084" s="15"/>
      <c r="N295084" s="30"/>
      <c r="O295084" s="15"/>
    </row>
    <row r="295085" spans="7:15" s="29" customFormat="1" x14ac:dyDescent="0.3">
      <c r="G295085" s="15"/>
      <c r="H295085" s="15"/>
      <c r="I295085" s="15"/>
      <c r="K295085" s="15"/>
      <c r="M295085" s="15"/>
      <c r="N295085" s="30"/>
      <c r="O295085" s="15"/>
    </row>
    <row r="295086" spans="7:15" s="29" customFormat="1" x14ac:dyDescent="0.3">
      <c r="G295086" s="15"/>
      <c r="H295086" s="15"/>
      <c r="I295086" s="15"/>
      <c r="K295086" s="15"/>
      <c r="M295086" s="15"/>
      <c r="N295086" s="30"/>
      <c r="O295086" s="15"/>
    </row>
    <row r="295087" spans="7:15" s="29" customFormat="1" x14ac:dyDescent="0.3">
      <c r="G295087" s="15"/>
      <c r="H295087" s="15"/>
      <c r="I295087" s="15"/>
      <c r="K295087" s="15"/>
      <c r="M295087" s="15"/>
      <c r="N295087" s="30"/>
      <c r="O295087" s="15"/>
    </row>
    <row r="295088" spans="7:15" s="29" customFormat="1" x14ac:dyDescent="0.3">
      <c r="G295088" s="15"/>
      <c r="H295088" s="15"/>
      <c r="I295088" s="15"/>
      <c r="K295088" s="15"/>
      <c r="M295088" s="15"/>
      <c r="N295088" s="30"/>
      <c r="O295088" s="15"/>
    </row>
    <row r="295089" spans="7:15" s="29" customFormat="1" x14ac:dyDescent="0.3">
      <c r="G295089" s="15"/>
      <c r="H295089" s="15"/>
      <c r="I295089" s="15"/>
      <c r="K295089" s="15"/>
      <c r="M295089" s="15"/>
      <c r="N295089" s="30"/>
      <c r="O295089" s="15"/>
    </row>
    <row r="295090" spans="7:15" s="29" customFormat="1" x14ac:dyDescent="0.3">
      <c r="G295090" s="15"/>
      <c r="H295090" s="15"/>
      <c r="I295090" s="15"/>
      <c r="K295090" s="15"/>
      <c r="M295090" s="15"/>
      <c r="N295090" s="30"/>
      <c r="O295090" s="15"/>
    </row>
    <row r="295091" spans="7:15" s="29" customFormat="1" x14ac:dyDescent="0.3">
      <c r="G295091" s="15"/>
      <c r="H295091" s="15"/>
      <c r="I295091" s="15"/>
      <c r="K295091" s="15"/>
      <c r="M295091" s="15"/>
      <c r="N295091" s="30"/>
      <c r="O295091" s="15"/>
    </row>
    <row r="295092" spans="7:15" s="29" customFormat="1" x14ac:dyDescent="0.3">
      <c r="G295092" s="15"/>
      <c r="H295092" s="15"/>
      <c r="I295092" s="15"/>
      <c r="K295092" s="15"/>
      <c r="M295092" s="15"/>
      <c r="N295092" s="30"/>
      <c r="O295092" s="15"/>
    </row>
    <row r="295093" spans="7:15" s="29" customFormat="1" x14ac:dyDescent="0.3">
      <c r="G295093" s="15"/>
      <c r="H295093" s="15"/>
      <c r="I295093" s="15"/>
      <c r="K295093" s="15"/>
      <c r="M295093" s="15"/>
      <c r="N295093" s="30"/>
      <c r="O295093" s="15"/>
    </row>
    <row r="295094" spans="7:15" s="29" customFormat="1" x14ac:dyDescent="0.3">
      <c r="G295094" s="15"/>
      <c r="H295094" s="15"/>
      <c r="I295094" s="15"/>
      <c r="K295094" s="15"/>
      <c r="M295094" s="15"/>
      <c r="N295094" s="30"/>
      <c r="O295094" s="15"/>
    </row>
    <row r="295095" spans="7:15" s="29" customFormat="1" x14ac:dyDescent="0.3">
      <c r="G295095" s="15"/>
      <c r="H295095" s="15"/>
      <c r="I295095" s="15"/>
      <c r="K295095" s="15"/>
      <c r="M295095" s="15"/>
      <c r="N295095" s="30"/>
      <c r="O295095" s="15"/>
    </row>
    <row r="295096" spans="7:15" s="29" customFormat="1" x14ac:dyDescent="0.3">
      <c r="G295096" s="15"/>
      <c r="H295096" s="15"/>
      <c r="I295096" s="15"/>
      <c r="K295096" s="15"/>
      <c r="M295096" s="15"/>
      <c r="N295096" s="30"/>
      <c r="O295096" s="15"/>
    </row>
    <row r="295097" spans="7:15" s="29" customFormat="1" x14ac:dyDescent="0.3">
      <c r="G295097" s="15"/>
      <c r="H295097" s="15"/>
      <c r="I295097" s="15"/>
      <c r="K295097" s="15"/>
      <c r="M295097" s="15"/>
      <c r="N295097" s="30"/>
      <c r="O295097" s="15"/>
    </row>
    <row r="295098" spans="7:15" s="29" customFormat="1" x14ac:dyDescent="0.3">
      <c r="G295098" s="15"/>
      <c r="H295098" s="15"/>
      <c r="I295098" s="15"/>
      <c r="K295098" s="15"/>
      <c r="M295098" s="15"/>
      <c r="N295098" s="30"/>
      <c r="O295098" s="15"/>
    </row>
    <row r="295099" spans="7:15" s="29" customFormat="1" x14ac:dyDescent="0.3">
      <c r="G295099" s="15"/>
      <c r="H295099" s="15"/>
      <c r="I295099" s="15"/>
      <c r="K295099" s="15"/>
      <c r="M295099" s="15"/>
      <c r="N295099" s="30"/>
      <c r="O295099" s="15"/>
    </row>
    <row r="295100" spans="7:15" s="29" customFormat="1" x14ac:dyDescent="0.3">
      <c r="G295100" s="15"/>
      <c r="H295100" s="15"/>
      <c r="I295100" s="15"/>
      <c r="K295100" s="15"/>
      <c r="M295100" s="15"/>
      <c r="N295100" s="30"/>
      <c r="O295100" s="15"/>
    </row>
    <row r="295101" spans="7:15" s="29" customFormat="1" x14ac:dyDescent="0.3">
      <c r="G295101" s="15"/>
      <c r="H295101" s="15"/>
      <c r="I295101" s="15"/>
      <c r="K295101" s="15"/>
      <c r="M295101" s="15"/>
      <c r="N295101" s="30"/>
      <c r="O295101" s="15"/>
    </row>
    <row r="295102" spans="7:15" s="29" customFormat="1" x14ac:dyDescent="0.3">
      <c r="G295102" s="15"/>
      <c r="H295102" s="15"/>
      <c r="I295102" s="15"/>
      <c r="K295102" s="15"/>
      <c r="M295102" s="15"/>
      <c r="N295102" s="30"/>
      <c r="O295102" s="15"/>
    </row>
    <row r="295103" spans="7:15" s="29" customFormat="1" x14ac:dyDescent="0.3">
      <c r="G295103" s="15"/>
      <c r="H295103" s="15"/>
      <c r="I295103" s="15"/>
      <c r="K295103" s="15"/>
      <c r="M295103" s="15"/>
      <c r="N295103" s="30"/>
      <c r="O295103" s="15"/>
    </row>
    <row r="295104" spans="7:15" s="29" customFormat="1" x14ac:dyDescent="0.3">
      <c r="G295104" s="15"/>
      <c r="H295104" s="15"/>
      <c r="I295104" s="15"/>
      <c r="K295104" s="15"/>
      <c r="M295104" s="15"/>
      <c r="N295104" s="30"/>
      <c r="O295104" s="15"/>
    </row>
    <row r="295105" spans="7:15" s="29" customFormat="1" x14ac:dyDescent="0.3">
      <c r="G295105" s="15"/>
      <c r="H295105" s="15"/>
      <c r="I295105" s="15"/>
      <c r="K295105" s="15"/>
      <c r="M295105" s="15"/>
      <c r="N295105" s="30"/>
      <c r="O295105" s="15"/>
    </row>
    <row r="295106" spans="7:15" s="29" customFormat="1" x14ac:dyDescent="0.3">
      <c r="G295106" s="15"/>
      <c r="H295106" s="15"/>
      <c r="I295106" s="15"/>
      <c r="K295106" s="15"/>
      <c r="M295106" s="15"/>
      <c r="N295106" s="30"/>
      <c r="O295106" s="15"/>
    </row>
    <row r="295107" spans="7:15" s="29" customFormat="1" x14ac:dyDescent="0.3">
      <c r="G295107" s="15"/>
      <c r="H295107" s="15"/>
      <c r="I295107" s="15"/>
      <c r="K295107" s="15"/>
      <c r="M295107" s="15"/>
      <c r="N295107" s="30"/>
      <c r="O295107" s="15"/>
    </row>
    <row r="295108" spans="7:15" s="29" customFormat="1" x14ac:dyDescent="0.3">
      <c r="G295108" s="15"/>
      <c r="H295108" s="15"/>
      <c r="I295108" s="15"/>
      <c r="K295108" s="15"/>
      <c r="M295108" s="15"/>
      <c r="N295108" s="30"/>
      <c r="O295108" s="15"/>
    </row>
    <row r="295109" spans="7:15" s="29" customFormat="1" x14ac:dyDescent="0.3">
      <c r="G295109" s="15"/>
      <c r="H295109" s="15"/>
      <c r="I295109" s="15"/>
      <c r="K295109" s="15"/>
      <c r="M295109" s="15"/>
      <c r="N295109" s="30"/>
      <c r="O295109" s="15"/>
    </row>
    <row r="295110" spans="7:15" s="29" customFormat="1" x14ac:dyDescent="0.3">
      <c r="G295110" s="15"/>
      <c r="H295110" s="15"/>
      <c r="I295110" s="15"/>
      <c r="K295110" s="15"/>
      <c r="M295110" s="15"/>
      <c r="N295110" s="30"/>
      <c r="O295110" s="15"/>
    </row>
    <row r="295111" spans="7:15" s="29" customFormat="1" x14ac:dyDescent="0.3">
      <c r="G295111" s="15"/>
      <c r="H295111" s="15"/>
      <c r="I295111" s="15"/>
      <c r="K295111" s="15"/>
      <c r="M295111" s="15"/>
      <c r="N295111" s="30"/>
      <c r="O295111" s="15"/>
    </row>
    <row r="295112" spans="7:15" s="29" customFormat="1" x14ac:dyDescent="0.3">
      <c r="G295112" s="15"/>
      <c r="H295112" s="15"/>
      <c r="I295112" s="15"/>
      <c r="K295112" s="15"/>
      <c r="M295112" s="15"/>
      <c r="N295112" s="30"/>
      <c r="O295112" s="15"/>
    </row>
    <row r="295113" spans="7:15" s="29" customFormat="1" x14ac:dyDescent="0.3">
      <c r="G295113" s="15"/>
      <c r="H295113" s="15"/>
      <c r="I295113" s="15"/>
      <c r="K295113" s="15"/>
      <c r="M295113" s="15"/>
      <c r="N295113" s="30"/>
      <c r="O295113" s="15"/>
    </row>
    <row r="295114" spans="7:15" s="29" customFormat="1" x14ac:dyDescent="0.3">
      <c r="G295114" s="15"/>
      <c r="H295114" s="15"/>
      <c r="I295114" s="15"/>
      <c r="K295114" s="15"/>
      <c r="M295114" s="15"/>
      <c r="N295114" s="30"/>
      <c r="O295114" s="15"/>
    </row>
    <row r="295115" spans="7:15" s="29" customFormat="1" x14ac:dyDescent="0.3">
      <c r="G295115" s="15"/>
      <c r="H295115" s="15"/>
      <c r="I295115" s="15"/>
      <c r="K295115" s="15"/>
      <c r="M295115" s="15"/>
      <c r="N295115" s="30"/>
      <c r="O295115" s="15"/>
    </row>
    <row r="295116" spans="7:15" s="29" customFormat="1" x14ac:dyDescent="0.3">
      <c r="G295116" s="15"/>
      <c r="H295116" s="15"/>
      <c r="I295116" s="15"/>
      <c r="K295116" s="15"/>
      <c r="M295116" s="15"/>
      <c r="N295116" s="30"/>
      <c r="O295116" s="15"/>
    </row>
    <row r="295117" spans="7:15" s="29" customFormat="1" x14ac:dyDescent="0.3">
      <c r="G295117" s="15"/>
      <c r="H295117" s="15"/>
      <c r="I295117" s="15"/>
      <c r="K295117" s="15"/>
      <c r="M295117" s="15"/>
      <c r="N295117" s="30"/>
      <c r="O295117" s="15"/>
    </row>
    <row r="295118" spans="7:15" s="29" customFormat="1" x14ac:dyDescent="0.3">
      <c r="G295118" s="15"/>
      <c r="H295118" s="15"/>
      <c r="I295118" s="15"/>
      <c r="K295118" s="15"/>
      <c r="M295118" s="15"/>
      <c r="N295118" s="30"/>
      <c r="O295118" s="15"/>
    </row>
    <row r="295119" spans="7:15" s="29" customFormat="1" x14ac:dyDescent="0.3">
      <c r="G295119" s="15"/>
      <c r="H295119" s="15"/>
      <c r="I295119" s="15"/>
      <c r="K295119" s="15"/>
      <c r="M295119" s="15"/>
      <c r="N295119" s="30"/>
      <c r="O295119" s="15"/>
    </row>
    <row r="295120" spans="7:15" s="29" customFormat="1" x14ac:dyDescent="0.3">
      <c r="G295120" s="15"/>
      <c r="H295120" s="15"/>
      <c r="I295120" s="15"/>
      <c r="K295120" s="15"/>
      <c r="M295120" s="15"/>
      <c r="N295120" s="30"/>
      <c r="O295120" s="15"/>
    </row>
    <row r="295121" spans="7:15" s="29" customFormat="1" x14ac:dyDescent="0.3">
      <c r="G295121" s="15"/>
      <c r="H295121" s="15"/>
      <c r="I295121" s="15"/>
      <c r="K295121" s="15"/>
      <c r="M295121" s="15"/>
      <c r="N295121" s="30"/>
      <c r="O295121" s="15"/>
    </row>
    <row r="295122" spans="7:15" s="29" customFormat="1" x14ac:dyDescent="0.3">
      <c r="G295122" s="15"/>
      <c r="H295122" s="15"/>
      <c r="I295122" s="15"/>
      <c r="K295122" s="15"/>
      <c r="M295122" s="15"/>
      <c r="N295122" s="30"/>
      <c r="O295122" s="15"/>
    </row>
    <row r="295123" spans="7:15" s="29" customFormat="1" x14ac:dyDescent="0.3">
      <c r="G295123" s="15"/>
      <c r="H295123" s="15"/>
      <c r="I295123" s="15"/>
      <c r="K295123" s="15"/>
      <c r="M295123" s="15"/>
      <c r="N295123" s="30"/>
      <c r="O295123" s="15"/>
    </row>
    <row r="295124" spans="7:15" s="29" customFormat="1" x14ac:dyDescent="0.3">
      <c r="G295124" s="15"/>
      <c r="H295124" s="15"/>
      <c r="I295124" s="15"/>
      <c r="K295124" s="15"/>
      <c r="M295124" s="15"/>
      <c r="N295124" s="30"/>
      <c r="O295124" s="15"/>
    </row>
    <row r="295125" spans="7:15" s="29" customFormat="1" x14ac:dyDescent="0.3">
      <c r="G295125" s="15"/>
      <c r="H295125" s="15"/>
      <c r="I295125" s="15"/>
      <c r="K295125" s="15"/>
      <c r="M295125" s="15"/>
      <c r="N295125" s="30"/>
      <c r="O295125" s="15"/>
    </row>
    <row r="295126" spans="7:15" s="29" customFormat="1" x14ac:dyDescent="0.3">
      <c r="G295126" s="15"/>
      <c r="H295126" s="15"/>
      <c r="I295126" s="15"/>
      <c r="K295126" s="15"/>
      <c r="M295126" s="15"/>
      <c r="N295126" s="30"/>
      <c r="O295126" s="15"/>
    </row>
    <row r="295127" spans="7:15" s="29" customFormat="1" x14ac:dyDescent="0.3">
      <c r="G295127" s="15"/>
      <c r="H295127" s="15"/>
      <c r="I295127" s="15"/>
      <c r="K295127" s="15"/>
      <c r="M295127" s="15"/>
      <c r="N295127" s="30"/>
      <c r="O295127" s="15"/>
    </row>
    <row r="295128" spans="7:15" s="29" customFormat="1" x14ac:dyDescent="0.3">
      <c r="G295128" s="15"/>
      <c r="H295128" s="15"/>
      <c r="I295128" s="15"/>
      <c r="K295128" s="15"/>
      <c r="M295128" s="15"/>
      <c r="N295128" s="30"/>
      <c r="O295128" s="15"/>
    </row>
    <row r="295129" spans="7:15" s="29" customFormat="1" x14ac:dyDescent="0.3">
      <c r="G295129" s="15"/>
      <c r="H295129" s="15"/>
      <c r="I295129" s="15"/>
      <c r="K295129" s="15"/>
      <c r="M295129" s="15"/>
      <c r="N295129" s="30"/>
      <c r="O295129" s="15"/>
    </row>
    <row r="295130" spans="7:15" s="29" customFormat="1" x14ac:dyDescent="0.3">
      <c r="G295130" s="15"/>
      <c r="H295130" s="15"/>
      <c r="I295130" s="15"/>
      <c r="K295130" s="15"/>
      <c r="M295130" s="15"/>
      <c r="N295130" s="30"/>
      <c r="O295130" s="15"/>
    </row>
    <row r="295131" spans="7:15" s="29" customFormat="1" x14ac:dyDescent="0.3">
      <c r="G295131" s="15"/>
      <c r="H295131" s="15"/>
      <c r="I295131" s="15"/>
      <c r="K295131" s="15"/>
      <c r="M295131" s="15"/>
      <c r="N295131" s="30"/>
      <c r="O295131" s="15"/>
    </row>
    <row r="295132" spans="7:15" s="29" customFormat="1" x14ac:dyDescent="0.3">
      <c r="G295132" s="15"/>
      <c r="H295132" s="15"/>
      <c r="I295132" s="15"/>
      <c r="K295132" s="15"/>
      <c r="M295132" s="15"/>
      <c r="N295132" s="30"/>
      <c r="O295132" s="15"/>
    </row>
    <row r="295133" spans="7:15" s="29" customFormat="1" x14ac:dyDescent="0.3">
      <c r="G295133" s="15"/>
      <c r="H295133" s="15"/>
      <c r="I295133" s="15"/>
      <c r="K295133" s="15"/>
      <c r="M295133" s="15"/>
      <c r="N295133" s="30"/>
      <c r="O295133" s="15"/>
    </row>
    <row r="295134" spans="7:15" s="29" customFormat="1" x14ac:dyDescent="0.3">
      <c r="G295134" s="15"/>
      <c r="H295134" s="15"/>
      <c r="I295134" s="15"/>
      <c r="K295134" s="15"/>
      <c r="M295134" s="15"/>
      <c r="N295134" s="30"/>
      <c r="O295134" s="15"/>
    </row>
    <row r="295135" spans="7:15" s="29" customFormat="1" x14ac:dyDescent="0.3">
      <c r="G295135" s="15"/>
      <c r="H295135" s="15"/>
      <c r="I295135" s="15"/>
      <c r="K295135" s="15"/>
      <c r="M295135" s="15"/>
      <c r="N295135" s="30"/>
      <c r="O295135" s="15"/>
    </row>
    <row r="295136" spans="7:15" s="29" customFormat="1" x14ac:dyDescent="0.3">
      <c r="G295136" s="15"/>
      <c r="H295136" s="15"/>
      <c r="I295136" s="15"/>
      <c r="K295136" s="15"/>
      <c r="M295136" s="15"/>
      <c r="N295136" s="30"/>
      <c r="O295136" s="15"/>
    </row>
    <row r="295137" spans="7:15" s="29" customFormat="1" x14ac:dyDescent="0.3">
      <c r="G295137" s="15"/>
      <c r="H295137" s="15"/>
      <c r="I295137" s="15"/>
      <c r="K295137" s="15"/>
      <c r="M295137" s="15"/>
      <c r="N295137" s="30"/>
      <c r="O295137" s="15"/>
    </row>
    <row r="295138" spans="7:15" s="29" customFormat="1" x14ac:dyDescent="0.3">
      <c r="G295138" s="15"/>
      <c r="H295138" s="15"/>
      <c r="I295138" s="15"/>
      <c r="K295138" s="15"/>
      <c r="M295138" s="15"/>
      <c r="N295138" s="30"/>
      <c r="O295138" s="15"/>
    </row>
    <row r="295139" spans="7:15" s="29" customFormat="1" x14ac:dyDescent="0.3">
      <c r="G295139" s="15"/>
      <c r="H295139" s="15"/>
      <c r="I295139" s="15"/>
      <c r="K295139" s="15"/>
      <c r="M295139" s="15"/>
      <c r="N295139" s="30"/>
      <c r="O295139" s="15"/>
    </row>
    <row r="295140" spans="7:15" s="29" customFormat="1" x14ac:dyDescent="0.3">
      <c r="G295140" s="15"/>
      <c r="H295140" s="15"/>
      <c r="I295140" s="15"/>
      <c r="K295140" s="15"/>
      <c r="M295140" s="15"/>
      <c r="N295140" s="30"/>
      <c r="O295140" s="15"/>
    </row>
    <row r="295141" spans="7:15" s="29" customFormat="1" x14ac:dyDescent="0.3">
      <c r="G295141" s="15"/>
      <c r="H295141" s="15"/>
      <c r="I295141" s="15"/>
      <c r="K295141" s="15"/>
      <c r="M295141" s="15"/>
      <c r="N295141" s="30"/>
      <c r="O295141" s="15"/>
    </row>
    <row r="295142" spans="7:15" s="29" customFormat="1" x14ac:dyDescent="0.3">
      <c r="G295142" s="15"/>
      <c r="H295142" s="15"/>
      <c r="I295142" s="15"/>
      <c r="K295142" s="15"/>
      <c r="M295142" s="15"/>
      <c r="N295142" s="30"/>
      <c r="O295142" s="15"/>
    </row>
    <row r="295143" spans="7:15" s="29" customFormat="1" x14ac:dyDescent="0.3">
      <c r="G295143" s="15"/>
      <c r="H295143" s="15"/>
      <c r="I295143" s="15"/>
      <c r="K295143" s="15"/>
      <c r="M295143" s="15"/>
      <c r="N295143" s="30"/>
      <c r="O295143" s="15"/>
    </row>
    <row r="295144" spans="7:15" s="29" customFormat="1" x14ac:dyDescent="0.3">
      <c r="G295144" s="15"/>
      <c r="H295144" s="15"/>
      <c r="I295144" s="15"/>
      <c r="K295144" s="15"/>
      <c r="M295144" s="15"/>
      <c r="N295144" s="30"/>
      <c r="O295144" s="15"/>
    </row>
    <row r="295145" spans="7:15" s="29" customFormat="1" x14ac:dyDescent="0.3">
      <c r="G295145" s="15"/>
      <c r="H295145" s="15"/>
      <c r="I295145" s="15"/>
      <c r="K295145" s="15"/>
      <c r="M295145" s="15"/>
      <c r="N295145" s="30"/>
      <c r="O295145" s="15"/>
    </row>
    <row r="295146" spans="7:15" s="29" customFormat="1" x14ac:dyDescent="0.3">
      <c r="G295146" s="15"/>
      <c r="H295146" s="15"/>
      <c r="I295146" s="15"/>
      <c r="K295146" s="15"/>
      <c r="M295146" s="15"/>
      <c r="N295146" s="30"/>
      <c r="O295146" s="15"/>
    </row>
    <row r="295147" spans="7:15" s="29" customFormat="1" x14ac:dyDescent="0.3">
      <c r="G295147" s="15"/>
      <c r="H295147" s="15"/>
      <c r="I295147" s="15"/>
      <c r="K295147" s="15"/>
      <c r="M295147" s="15"/>
      <c r="N295147" s="30"/>
      <c r="O295147" s="15"/>
    </row>
    <row r="295148" spans="7:15" s="29" customFormat="1" x14ac:dyDescent="0.3">
      <c r="G295148" s="15"/>
      <c r="H295148" s="15"/>
      <c r="I295148" s="15"/>
      <c r="K295148" s="15"/>
      <c r="M295148" s="15"/>
      <c r="N295148" s="30"/>
      <c r="O295148" s="15"/>
    </row>
    <row r="295149" spans="7:15" s="29" customFormat="1" x14ac:dyDescent="0.3">
      <c r="G295149" s="15"/>
      <c r="H295149" s="15"/>
      <c r="I295149" s="15"/>
      <c r="K295149" s="15"/>
      <c r="M295149" s="15"/>
      <c r="N295149" s="30"/>
      <c r="O295149" s="15"/>
    </row>
    <row r="295150" spans="7:15" s="29" customFormat="1" x14ac:dyDescent="0.3">
      <c r="G295150" s="15"/>
      <c r="H295150" s="15"/>
      <c r="I295150" s="15"/>
      <c r="K295150" s="15"/>
      <c r="M295150" s="15"/>
      <c r="N295150" s="30"/>
      <c r="O295150" s="15"/>
    </row>
    <row r="295151" spans="7:15" s="29" customFormat="1" x14ac:dyDescent="0.3">
      <c r="G295151" s="15"/>
      <c r="H295151" s="15"/>
      <c r="I295151" s="15"/>
      <c r="K295151" s="15"/>
      <c r="M295151" s="15"/>
      <c r="N295151" s="30"/>
      <c r="O295151" s="15"/>
    </row>
    <row r="295152" spans="7:15" s="29" customFormat="1" x14ac:dyDescent="0.3">
      <c r="G295152" s="15"/>
      <c r="H295152" s="15"/>
      <c r="I295152" s="15"/>
      <c r="K295152" s="15"/>
      <c r="M295152" s="15"/>
      <c r="N295152" s="30"/>
      <c r="O295152" s="15"/>
    </row>
    <row r="295153" spans="7:15" s="29" customFormat="1" x14ac:dyDescent="0.3">
      <c r="G295153" s="15"/>
      <c r="H295153" s="15"/>
      <c r="I295153" s="15"/>
      <c r="K295153" s="15"/>
      <c r="M295153" s="15"/>
      <c r="N295153" s="30"/>
      <c r="O295153" s="15"/>
    </row>
    <row r="295154" spans="7:15" s="29" customFormat="1" x14ac:dyDescent="0.3">
      <c r="G295154" s="15"/>
      <c r="H295154" s="15"/>
      <c r="I295154" s="15"/>
      <c r="K295154" s="15"/>
      <c r="M295154" s="15"/>
      <c r="N295154" s="30"/>
      <c r="O295154" s="15"/>
    </row>
    <row r="295155" spans="7:15" s="29" customFormat="1" x14ac:dyDescent="0.3">
      <c r="G295155" s="15"/>
      <c r="H295155" s="15"/>
      <c r="I295155" s="15"/>
      <c r="K295155" s="15"/>
      <c r="M295155" s="15"/>
      <c r="N295155" s="30"/>
      <c r="O295155" s="15"/>
    </row>
    <row r="295156" spans="7:15" s="29" customFormat="1" x14ac:dyDescent="0.3">
      <c r="G295156" s="15"/>
      <c r="H295156" s="15"/>
      <c r="I295156" s="15"/>
      <c r="K295156" s="15"/>
      <c r="M295156" s="15"/>
      <c r="N295156" s="30"/>
      <c r="O295156" s="15"/>
    </row>
    <row r="295157" spans="7:15" s="29" customFormat="1" x14ac:dyDescent="0.3">
      <c r="G295157" s="15"/>
      <c r="H295157" s="15"/>
      <c r="I295157" s="15"/>
      <c r="K295157" s="15"/>
      <c r="M295157" s="15"/>
      <c r="N295157" s="30"/>
      <c r="O295157" s="15"/>
    </row>
    <row r="295158" spans="7:15" s="29" customFormat="1" x14ac:dyDescent="0.3">
      <c r="G295158" s="15"/>
      <c r="H295158" s="15"/>
      <c r="I295158" s="15"/>
      <c r="K295158" s="15"/>
      <c r="M295158" s="15"/>
      <c r="N295158" s="30"/>
      <c r="O295158" s="15"/>
    </row>
    <row r="295159" spans="7:15" s="29" customFormat="1" x14ac:dyDescent="0.3">
      <c r="G295159" s="15"/>
      <c r="H295159" s="15"/>
      <c r="I295159" s="15"/>
      <c r="K295159" s="15"/>
      <c r="M295159" s="15"/>
      <c r="N295159" s="30"/>
      <c r="O295159" s="15"/>
    </row>
    <row r="295160" spans="7:15" s="29" customFormat="1" x14ac:dyDescent="0.3">
      <c r="G295160" s="15"/>
      <c r="H295160" s="15"/>
      <c r="I295160" s="15"/>
      <c r="K295160" s="15"/>
      <c r="M295160" s="15"/>
      <c r="N295160" s="30"/>
      <c r="O295160" s="15"/>
    </row>
    <row r="295161" spans="7:15" s="29" customFormat="1" x14ac:dyDescent="0.3">
      <c r="G295161" s="15"/>
      <c r="H295161" s="15"/>
      <c r="I295161" s="15"/>
      <c r="K295161" s="15"/>
      <c r="M295161" s="15"/>
      <c r="N295161" s="30"/>
      <c r="O295161" s="15"/>
    </row>
    <row r="295162" spans="7:15" s="29" customFormat="1" x14ac:dyDescent="0.3">
      <c r="G295162" s="15"/>
      <c r="H295162" s="15"/>
      <c r="I295162" s="15"/>
      <c r="K295162" s="15"/>
      <c r="M295162" s="15"/>
      <c r="N295162" s="30"/>
      <c r="O295162" s="15"/>
    </row>
    <row r="295163" spans="7:15" s="29" customFormat="1" x14ac:dyDescent="0.3">
      <c r="G295163" s="15"/>
      <c r="H295163" s="15"/>
      <c r="I295163" s="15"/>
      <c r="K295163" s="15"/>
      <c r="M295163" s="15"/>
      <c r="N295163" s="30"/>
      <c r="O295163" s="15"/>
    </row>
    <row r="295164" spans="7:15" s="29" customFormat="1" x14ac:dyDescent="0.3">
      <c r="G295164" s="15"/>
      <c r="H295164" s="15"/>
      <c r="I295164" s="15"/>
      <c r="K295164" s="15"/>
      <c r="M295164" s="15"/>
      <c r="N295164" s="30"/>
      <c r="O295164" s="15"/>
    </row>
    <row r="295165" spans="7:15" s="29" customFormat="1" x14ac:dyDescent="0.3">
      <c r="G295165" s="15"/>
      <c r="H295165" s="15"/>
      <c r="I295165" s="15"/>
      <c r="K295165" s="15"/>
      <c r="M295165" s="15"/>
      <c r="N295165" s="30"/>
      <c r="O295165" s="15"/>
    </row>
    <row r="295166" spans="7:15" s="29" customFormat="1" x14ac:dyDescent="0.3">
      <c r="G295166" s="15"/>
      <c r="H295166" s="15"/>
      <c r="I295166" s="15"/>
      <c r="K295166" s="15"/>
      <c r="M295166" s="15"/>
      <c r="N295166" s="30"/>
      <c r="O295166" s="15"/>
    </row>
    <row r="295167" spans="7:15" s="29" customFormat="1" x14ac:dyDescent="0.3">
      <c r="G295167" s="15"/>
      <c r="H295167" s="15"/>
      <c r="I295167" s="15"/>
      <c r="K295167" s="15"/>
      <c r="M295167" s="15"/>
      <c r="N295167" s="30"/>
      <c r="O295167" s="15"/>
    </row>
    <row r="295168" spans="7:15" s="29" customFormat="1" x14ac:dyDescent="0.3">
      <c r="G295168" s="15"/>
      <c r="H295168" s="15"/>
      <c r="I295168" s="15"/>
      <c r="K295168" s="15"/>
      <c r="M295168" s="15"/>
      <c r="N295168" s="30"/>
      <c r="O295168" s="15"/>
    </row>
    <row r="295169" spans="7:15" s="29" customFormat="1" x14ac:dyDescent="0.3">
      <c r="G295169" s="15"/>
      <c r="H295169" s="15"/>
      <c r="I295169" s="15"/>
      <c r="K295169" s="15"/>
      <c r="M295169" s="15"/>
      <c r="N295169" s="30"/>
      <c r="O295169" s="15"/>
    </row>
    <row r="295170" spans="7:15" s="29" customFormat="1" x14ac:dyDescent="0.3">
      <c r="G295170" s="15"/>
      <c r="H295170" s="15"/>
      <c r="I295170" s="15"/>
      <c r="K295170" s="15"/>
      <c r="M295170" s="15"/>
      <c r="N295170" s="30"/>
      <c r="O295170" s="15"/>
    </row>
    <row r="295171" spans="7:15" s="29" customFormat="1" x14ac:dyDescent="0.3">
      <c r="G295171" s="15"/>
      <c r="H295171" s="15"/>
      <c r="I295171" s="15"/>
      <c r="K295171" s="15"/>
      <c r="M295171" s="15"/>
      <c r="N295171" s="30"/>
      <c r="O295171" s="15"/>
    </row>
    <row r="295172" spans="7:15" s="29" customFormat="1" x14ac:dyDescent="0.3">
      <c r="G295172" s="15"/>
      <c r="H295172" s="15"/>
      <c r="I295172" s="15"/>
      <c r="K295172" s="15"/>
      <c r="M295172" s="15"/>
      <c r="N295172" s="30"/>
      <c r="O295172" s="15"/>
    </row>
    <row r="295173" spans="7:15" s="29" customFormat="1" x14ac:dyDescent="0.3">
      <c r="G295173" s="15"/>
      <c r="H295173" s="15"/>
      <c r="I295173" s="15"/>
      <c r="K295173" s="15"/>
      <c r="M295173" s="15"/>
      <c r="N295173" s="30"/>
      <c r="O295173" s="15"/>
    </row>
    <row r="295174" spans="7:15" s="29" customFormat="1" x14ac:dyDescent="0.3">
      <c r="G295174" s="15"/>
      <c r="H295174" s="15"/>
      <c r="I295174" s="15"/>
      <c r="K295174" s="15"/>
      <c r="M295174" s="15"/>
      <c r="N295174" s="30"/>
      <c r="O295174" s="15"/>
    </row>
    <row r="295175" spans="7:15" s="29" customFormat="1" x14ac:dyDescent="0.3">
      <c r="G295175" s="15"/>
      <c r="H295175" s="15"/>
      <c r="I295175" s="15"/>
      <c r="K295175" s="15"/>
      <c r="M295175" s="15"/>
      <c r="N295175" s="30"/>
      <c r="O295175" s="15"/>
    </row>
    <row r="295176" spans="7:15" s="29" customFormat="1" x14ac:dyDescent="0.3">
      <c r="G295176" s="15"/>
      <c r="H295176" s="15"/>
      <c r="I295176" s="15"/>
      <c r="K295176" s="15"/>
      <c r="M295176" s="15"/>
      <c r="N295176" s="30"/>
      <c r="O295176" s="15"/>
    </row>
    <row r="295177" spans="7:15" s="29" customFormat="1" x14ac:dyDescent="0.3">
      <c r="G295177" s="15"/>
      <c r="H295177" s="15"/>
      <c r="I295177" s="15"/>
      <c r="K295177" s="15"/>
      <c r="M295177" s="15"/>
      <c r="N295177" s="30"/>
      <c r="O295177" s="15"/>
    </row>
    <row r="295178" spans="7:15" s="29" customFormat="1" x14ac:dyDescent="0.3">
      <c r="G295178" s="15"/>
      <c r="H295178" s="15"/>
      <c r="I295178" s="15"/>
      <c r="K295178" s="15"/>
      <c r="M295178" s="15"/>
      <c r="N295178" s="30"/>
      <c r="O295178" s="15"/>
    </row>
    <row r="295179" spans="7:15" s="29" customFormat="1" x14ac:dyDescent="0.3">
      <c r="G295179" s="15"/>
      <c r="H295179" s="15"/>
      <c r="I295179" s="15"/>
      <c r="K295179" s="15"/>
      <c r="M295179" s="15"/>
      <c r="N295179" s="30"/>
      <c r="O295179" s="15"/>
    </row>
    <row r="295180" spans="7:15" s="29" customFormat="1" x14ac:dyDescent="0.3">
      <c r="G295180" s="15"/>
      <c r="H295180" s="15"/>
      <c r="I295180" s="15"/>
      <c r="K295180" s="15"/>
      <c r="M295180" s="15"/>
      <c r="N295180" s="30"/>
      <c r="O295180" s="15"/>
    </row>
    <row r="295181" spans="7:15" s="29" customFormat="1" x14ac:dyDescent="0.3">
      <c r="G295181" s="15"/>
      <c r="H295181" s="15"/>
      <c r="I295181" s="15"/>
      <c r="K295181" s="15"/>
      <c r="M295181" s="15"/>
      <c r="N295181" s="30"/>
      <c r="O295181" s="15"/>
    </row>
    <row r="295182" spans="7:15" s="29" customFormat="1" x14ac:dyDescent="0.3">
      <c r="G295182" s="15"/>
      <c r="H295182" s="15"/>
      <c r="I295182" s="15"/>
      <c r="K295182" s="15"/>
      <c r="M295182" s="15"/>
      <c r="N295182" s="30"/>
      <c r="O295182" s="15"/>
    </row>
    <row r="295183" spans="7:15" s="29" customFormat="1" x14ac:dyDescent="0.3">
      <c r="G295183" s="15"/>
      <c r="H295183" s="15"/>
      <c r="I295183" s="15"/>
      <c r="K295183" s="15"/>
      <c r="M295183" s="15"/>
      <c r="N295183" s="30"/>
      <c r="O295183" s="15"/>
    </row>
    <row r="295184" spans="7:15" s="29" customFormat="1" x14ac:dyDescent="0.3">
      <c r="G295184" s="15"/>
      <c r="H295184" s="15"/>
      <c r="I295184" s="15"/>
      <c r="K295184" s="15"/>
      <c r="M295184" s="15"/>
      <c r="N295184" s="30"/>
      <c r="O295184" s="15"/>
    </row>
    <row r="295185" spans="7:15" s="29" customFormat="1" x14ac:dyDescent="0.3">
      <c r="G295185" s="15"/>
      <c r="H295185" s="15"/>
      <c r="I295185" s="15"/>
      <c r="K295185" s="15"/>
      <c r="M295185" s="15"/>
      <c r="N295185" s="30"/>
      <c r="O295185" s="15"/>
    </row>
    <row r="295186" spans="7:15" s="29" customFormat="1" x14ac:dyDescent="0.3">
      <c r="G295186" s="15"/>
      <c r="H295186" s="15"/>
      <c r="I295186" s="15"/>
      <c r="K295186" s="15"/>
      <c r="M295186" s="15"/>
      <c r="N295186" s="30"/>
      <c r="O295186" s="15"/>
    </row>
    <row r="295187" spans="7:15" s="29" customFormat="1" x14ac:dyDescent="0.3">
      <c r="G295187" s="15"/>
      <c r="H295187" s="15"/>
      <c r="I295187" s="15"/>
      <c r="K295187" s="15"/>
      <c r="M295187" s="15"/>
      <c r="N295187" s="30"/>
      <c r="O295187" s="15"/>
    </row>
    <row r="295188" spans="7:15" s="29" customFormat="1" x14ac:dyDescent="0.3">
      <c r="G295188" s="15"/>
      <c r="H295188" s="15"/>
      <c r="I295188" s="15"/>
      <c r="K295188" s="15"/>
      <c r="M295188" s="15"/>
      <c r="N295188" s="30"/>
      <c r="O295188" s="15"/>
    </row>
    <row r="295189" spans="7:15" s="29" customFormat="1" x14ac:dyDescent="0.3">
      <c r="G295189" s="15"/>
      <c r="H295189" s="15"/>
      <c r="I295189" s="15"/>
      <c r="K295189" s="15"/>
      <c r="M295189" s="15"/>
      <c r="N295189" s="30"/>
      <c r="O295189" s="15"/>
    </row>
    <row r="295190" spans="7:15" s="29" customFormat="1" x14ac:dyDescent="0.3">
      <c r="G295190" s="15"/>
      <c r="H295190" s="15"/>
      <c r="I295190" s="15"/>
      <c r="K295190" s="15"/>
      <c r="M295190" s="15"/>
      <c r="N295190" s="30"/>
      <c r="O295190" s="15"/>
    </row>
    <row r="295191" spans="7:15" s="29" customFormat="1" x14ac:dyDescent="0.3">
      <c r="G295191" s="15"/>
      <c r="H295191" s="15"/>
      <c r="I295191" s="15"/>
      <c r="K295191" s="15"/>
      <c r="M295191" s="15"/>
      <c r="N295191" s="30"/>
      <c r="O295191" s="15"/>
    </row>
    <row r="295192" spans="7:15" s="29" customFormat="1" x14ac:dyDescent="0.3">
      <c r="G295192" s="15"/>
      <c r="H295192" s="15"/>
      <c r="I295192" s="15"/>
      <c r="K295192" s="15"/>
      <c r="M295192" s="15"/>
      <c r="N295192" s="30"/>
      <c r="O295192" s="15"/>
    </row>
    <row r="295193" spans="7:15" s="29" customFormat="1" x14ac:dyDescent="0.3">
      <c r="G295193" s="15"/>
      <c r="H295193" s="15"/>
      <c r="I295193" s="15"/>
      <c r="K295193" s="15"/>
      <c r="M295193" s="15"/>
      <c r="N295193" s="30"/>
      <c r="O295193" s="15"/>
    </row>
    <row r="295194" spans="7:15" s="29" customFormat="1" x14ac:dyDescent="0.3">
      <c r="G295194" s="15"/>
      <c r="H295194" s="15"/>
      <c r="I295194" s="15"/>
      <c r="K295194" s="15"/>
      <c r="M295194" s="15"/>
      <c r="N295194" s="30"/>
      <c r="O295194" s="15"/>
    </row>
    <row r="295195" spans="7:15" s="29" customFormat="1" x14ac:dyDescent="0.3">
      <c r="G295195" s="15"/>
      <c r="H295195" s="15"/>
      <c r="I295195" s="15"/>
      <c r="K295195" s="15"/>
      <c r="M295195" s="15"/>
      <c r="N295195" s="30"/>
      <c r="O295195" s="15"/>
    </row>
    <row r="295196" spans="7:15" s="29" customFormat="1" x14ac:dyDescent="0.3">
      <c r="G295196" s="15"/>
      <c r="H295196" s="15"/>
      <c r="I295196" s="15"/>
      <c r="K295196" s="15"/>
      <c r="M295196" s="15"/>
      <c r="N295196" s="30"/>
      <c r="O295196" s="15"/>
    </row>
    <row r="295197" spans="7:15" s="29" customFormat="1" x14ac:dyDescent="0.3">
      <c r="G295197" s="15"/>
      <c r="H295197" s="15"/>
      <c r="I295197" s="15"/>
      <c r="K295197" s="15"/>
      <c r="M295197" s="15"/>
      <c r="N295197" s="30"/>
      <c r="O295197" s="15"/>
    </row>
    <row r="295198" spans="7:15" s="29" customFormat="1" x14ac:dyDescent="0.3">
      <c r="G295198" s="15"/>
      <c r="H295198" s="15"/>
      <c r="I295198" s="15"/>
      <c r="K295198" s="15"/>
      <c r="M295198" s="15"/>
      <c r="N295198" s="30"/>
      <c r="O295198" s="15"/>
    </row>
    <row r="295199" spans="7:15" s="29" customFormat="1" x14ac:dyDescent="0.3">
      <c r="G295199" s="15"/>
      <c r="H295199" s="15"/>
      <c r="I295199" s="15"/>
      <c r="K295199" s="15"/>
      <c r="M295199" s="15"/>
      <c r="N295199" s="30"/>
      <c r="O295199" s="15"/>
    </row>
    <row r="295200" spans="7:15" s="29" customFormat="1" x14ac:dyDescent="0.3">
      <c r="G295200" s="15"/>
      <c r="H295200" s="15"/>
      <c r="I295200" s="15"/>
      <c r="K295200" s="15"/>
      <c r="M295200" s="15"/>
      <c r="N295200" s="30"/>
      <c r="O295200" s="15"/>
    </row>
    <row r="295201" spans="7:15" s="29" customFormat="1" x14ac:dyDescent="0.3">
      <c r="G295201" s="15"/>
      <c r="H295201" s="15"/>
      <c r="I295201" s="15"/>
      <c r="K295201" s="15"/>
      <c r="M295201" s="15"/>
      <c r="N295201" s="30"/>
      <c r="O295201" s="15"/>
    </row>
    <row r="295202" spans="7:15" s="29" customFormat="1" x14ac:dyDescent="0.3">
      <c r="G295202" s="15"/>
      <c r="H295202" s="15"/>
      <c r="I295202" s="15"/>
      <c r="K295202" s="15"/>
      <c r="M295202" s="15"/>
      <c r="N295202" s="30"/>
      <c r="O295202" s="15"/>
    </row>
    <row r="295203" spans="7:15" s="29" customFormat="1" x14ac:dyDescent="0.3">
      <c r="G295203" s="15"/>
      <c r="H295203" s="15"/>
      <c r="I295203" s="15"/>
      <c r="K295203" s="15"/>
      <c r="M295203" s="15"/>
      <c r="N295203" s="30"/>
      <c r="O295203" s="15"/>
    </row>
    <row r="295204" spans="7:15" s="29" customFormat="1" x14ac:dyDescent="0.3">
      <c r="G295204" s="15"/>
      <c r="H295204" s="15"/>
      <c r="I295204" s="15"/>
      <c r="K295204" s="15"/>
      <c r="M295204" s="15"/>
      <c r="N295204" s="30"/>
      <c r="O295204" s="15"/>
    </row>
    <row r="295205" spans="7:15" s="29" customFormat="1" x14ac:dyDescent="0.3">
      <c r="G295205" s="15"/>
      <c r="H295205" s="15"/>
      <c r="I295205" s="15"/>
      <c r="K295205" s="15"/>
      <c r="M295205" s="15"/>
      <c r="N295205" s="30"/>
      <c r="O295205" s="15"/>
    </row>
    <row r="295206" spans="7:15" s="29" customFormat="1" x14ac:dyDescent="0.3">
      <c r="G295206" s="15"/>
      <c r="H295206" s="15"/>
      <c r="I295206" s="15"/>
      <c r="K295206" s="15"/>
      <c r="M295206" s="15"/>
      <c r="N295206" s="30"/>
      <c r="O295206" s="15"/>
    </row>
    <row r="295207" spans="7:15" s="29" customFormat="1" x14ac:dyDescent="0.3">
      <c r="G295207" s="15"/>
      <c r="H295207" s="15"/>
      <c r="I295207" s="15"/>
      <c r="K295207" s="15"/>
      <c r="M295207" s="15"/>
      <c r="N295207" s="30"/>
      <c r="O295207" s="15"/>
    </row>
    <row r="295208" spans="7:15" s="29" customFormat="1" x14ac:dyDescent="0.3">
      <c r="G295208" s="15"/>
      <c r="H295208" s="15"/>
      <c r="I295208" s="15"/>
      <c r="K295208" s="15"/>
      <c r="M295208" s="15"/>
      <c r="N295208" s="30"/>
      <c r="O295208" s="15"/>
    </row>
    <row r="295209" spans="7:15" s="29" customFormat="1" x14ac:dyDescent="0.3">
      <c r="G295209" s="15"/>
      <c r="H295209" s="15"/>
      <c r="I295209" s="15"/>
      <c r="K295209" s="15"/>
      <c r="M295209" s="15"/>
      <c r="N295209" s="30"/>
      <c r="O295209" s="15"/>
    </row>
    <row r="295210" spans="7:15" s="29" customFormat="1" x14ac:dyDescent="0.3">
      <c r="G295210" s="15"/>
      <c r="H295210" s="15"/>
      <c r="I295210" s="15"/>
      <c r="K295210" s="15"/>
      <c r="M295210" s="15"/>
      <c r="N295210" s="30"/>
      <c r="O295210" s="15"/>
    </row>
    <row r="295211" spans="7:15" s="29" customFormat="1" x14ac:dyDescent="0.3">
      <c r="G295211" s="15"/>
      <c r="H295211" s="15"/>
      <c r="I295211" s="15"/>
      <c r="K295211" s="15"/>
      <c r="M295211" s="15"/>
      <c r="N295211" s="30"/>
      <c r="O295211" s="15"/>
    </row>
    <row r="295212" spans="7:15" s="29" customFormat="1" x14ac:dyDescent="0.3">
      <c r="G295212" s="15"/>
      <c r="H295212" s="15"/>
      <c r="I295212" s="15"/>
      <c r="K295212" s="15"/>
      <c r="M295212" s="15"/>
      <c r="N295212" s="30"/>
      <c r="O295212" s="15"/>
    </row>
    <row r="295213" spans="7:15" s="29" customFormat="1" x14ac:dyDescent="0.3">
      <c r="G295213" s="15"/>
      <c r="H295213" s="15"/>
      <c r="I295213" s="15"/>
      <c r="K295213" s="15"/>
      <c r="M295213" s="15"/>
      <c r="N295213" s="30"/>
      <c r="O295213" s="15"/>
    </row>
    <row r="295214" spans="7:15" s="29" customFormat="1" x14ac:dyDescent="0.3">
      <c r="G295214" s="15"/>
      <c r="H295214" s="15"/>
      <c r="I295214" s="15"/>
      <c r="K295214" s="15"/>
      <c r="M295214" s="15"/>
      <c r="N295214" s="30"/>
      <c r="O295214" s="15"/>
    </row>
    <row r="295215" spans="7:15" s="29" customFormat="1" x14ac:dyDescent="0.3">
      <c r="G295215" s="15"/>
      <c r="H295215" s="15"/>
      <c r="I295215" s="15"/>
      <c r="K295215" s="15"/>
      <c r="M295215" s="15"/>
      <c r="N295215" s="30"/>
      <c r="O295215" s="15"/>
    </row>
    <row r="295216" spans="7:15" s="29" customFormat="1" x14ac:dyDescent="0.3">
      <c r="G295216" s="15"/>
      <c r="H295216" s="15"/>
      <c r="I295216" s="15"/>
      <c r="K295216" s="15"/>
      <c r="M295216" s="15"/>
      <c r="N295216" s="30"/>
      <c r="O295216" s="15"/>
    </row>
    <row r="295217" spans="7:15" s="29" customFormat="1" x14ac:dyDescent="0.3">
      <c r="G295217" s="15"/>
      <c r="H295217" s="15"/>
      <c r="I295217" s="15"/>
      <c r="K295217" s="15"/>
      <c r="M295217" s="15"/>
      <c r="N295217" s="30"/>
      <c r="O295217" s="15"/>
    </row>
    <row r="295218" spans="7:15" s="29" customFormat="1" x14ac:dyDescent="0.3">
      <c r="G295218" s="15"/>
      <c r="H295218" s="15"/>
      <c r="I295218" s="15"/>
      <c r="K295218" s="15"/>
      <c r="M295218" s="15"/>
      <c r="N295218" s="30"/>
      <c r="O295218" s="15"/>
    </row>
    <row r="295219" spans="7:15" s="29" customFormat="1" x14ac:dyDescent="0.3">
      <c r="G295219" s="15"/>
      <c r="H295219" s="15"/>
      <c r="I295219" s="15"/>
      <c r="K295219" s="15"/>
      <c r="M295219" s="15"/>
      <c r="N295219" s="30"/>
      <c r="O295219" s="15"/>
    </row>
    <row r="295220" spans="7:15" s="29" customFormat="1" x14ac:dyDescent="0.3">
      <c r="G295220" s="15"/>
      <c r="H295220" s="15"/>
      <c r="I295220" s="15"/>
      <c r="K295220" s="15"/>
      <c r="M295220" s="15"/>
      <c r="N295220" s="30"/>
      <c r="O295220" s="15"/>
    </row>
    <row r="295221" spans="7:15" s="29" customFormat="1" x14ac:dyDescent="0.3">
      <c r="G295221" s="15"/>
      <c r="H295221" s="15"/>
      <c r="I295221" s="15"/>
      <c r="K295221" s="15"/>
      <c r="M295221" s="15"/>
      <c r="N295221" s="30"/>
      <c r="O295221" s="15"/>
    </row>
    <row r="295222" spans="7:15" s="29" customFormat="1" x14ac:dyDescent="0.3">
      <c r="G295222" s="15"/>
      <c r="H295222" s="15"/>
      <c r="I295222" s="15"/>
      <c r="K295222" s="15"/>
      <c r="M295222" s="15"/>
      <c r="N295222" s="30"/>
      <c r="O295222" s="15"/>
    </row>
    <row r="295223" spans="7:15" s="29" customFormat="1" x14ac:dyDescent="0.3">
      <c r="G295223" s="15"/>
      <c r="H295223" s="15"/>
      <c r="I295223" s="15"/>
      <c r="K295223" s="15"/>
      <c r="M295223" s="15"/>
      <c r="N295223" s="30"/>
      <c r="O295223" s="15"/>
    </row>
    <row r="295224" spans="7:15" s="29" customFormat="1" x14ac:dyDescent="0.3">
      <c r="G295224" s="15"/>
      <c r="H295224" s="15"/>
      <c r="I295224" s="15"/>
      <c r="K295224" s="15"/>
      <c r="M295224" s="15"/>
      <c r="N295224" s="30"/>
      <c r="O295224" s="15"/>
    </row>
    <row r="295225" spans="7:15" s="29" customFormat="1" x14ac:dyDescent="0.3">
      <c r="G295225" s="15"/>
      <c r="H295225" s="15"/>
      <c r="I295225" s="15"/>
      <c r="K295225" s="15"/>
      <c r="M295225" s="15"/>
      <c r="N295225" s="30"/>
      <c r="O295225" s="15"/>
    </row>
    <row r="295226" spans="7:15" s="29" customFormat="1" x14ac:dyDescent="0.3">
      <c r="G295226" s="15"/>
      <c r="H295226" s="15"/>
      <c r="I295226" s="15"/>
      <c r="K295226" s="15"/>
      <c r="M295226" s="15"/>
      <c r="N295226" s="30"/>
      <c r="O295226" s="15"/>
    </row>
    <row r="295227" spans="7:15" s="29" customFormat="1" x14ac:dyDescent="0.3">
      <c r="G295227" s="15"/>
      <c r="H295227" s="15"/>
      <c r="I295227" s="15"/>
      <c r="K295227" s="15"/>
      <c r="M295227" s="15"/>
      <c r="N295227" s="30"/>
      <c r="O295227" s="15"/>
    </row>
    <row r="295228" spans="7:15" s="29" customFormat="1" x14ac:dyDescent="0.3">
      <c r="G295228" s="15"/>
      <c r="H295228" s="15"/>
      <c r="I295228" s="15"/>
      <c r="K295228" s="15"/>
      <c r="M295228" s="15"/>
      <c r="N295228" s="30"/>
      <c r="O295228" s="15"/>
    </row>
    <row r="295229" spans="7:15" s="29" customFormat="1" x14ac:dyDescent="0.3">
      <c r="G295229" s="15"/>
      <c r="H295229" s="15"/>
      <c r="I295229" s="15"/>
      <c r="K295229" s="15"/>
      <c r="M295229" s="15"/>
      <c r="N295229" s="30"/>
      <c r="O295229" s="15"/>
    </row>
    <row r="295230" spans="7:15" s="29" customFormat="1" x14ac:dyDescent="0.3">
      <c r="G295230" s="15"/>
      <c r="H295230" s="15"/>
      <c r="I295230" s="15"/>
      <c r="K295230" s="15"/>
      <c r="M295230" s="15"/>
      <c r="N295230" s="30"/>
      <c r="O295230" s="15"/>
    </row>
    <row r="295231" spans="7:15" s="29" customFormat="1" x14ac:dyDescent="0.3">
      <c r="G295231" s="15"/>
      <c r="H295231" s="15"/>
      <c r="I295231" s="15"/>
      <c r="K295231" s="15"/>
      <c r="M295231" s="15"/>
      <c r="N295231" s="30"/>
      <c r="O295231" s="15"/>
    </row>
    <row r="295232" spans="7:15" s="29" customFormat="1" x14ac:dyDescent="0.3">
      <c r="G295232" s="15"/>
      <c r="H295232" s="15"/>
      <c r="I295232" s="15"/>
      <c r="K295232" s="15"/>
      <c r="M295232" s="15"/>
      <c r="N295232" s="30"/>
      <c r="O295232" s="15"/>
    </row>
    <row r="295233" spans="7:15" s="29" customFormat="1" x14ac:dyDescent="0.3">
      <c r="G295233" s="15"/>
      <c r="H295233" s="15"/>
      <c r="I295233" s="15"/>
      <c r="K295233" s="15"/>
      <c r="M295233" s="15"/>
      <c r="N295233" s="30"/>
      <c r="O295233" s="15"/>
    </row>
    <row r="295234" spans="7:15" s="29" customFormat="1" x14ac:dyDescent="0.3">
      <c r="G295234" s="15"/>
      <c r="H295234" s="15"/>
      <c r="I295234" s="15"/>
      <c r="K295234" s="15"/>
      <c r="M295234" s="15"/>
      <c r="N295234" s="30"/>
      <c r="O295234" s="15"/>
    </row>
    <row r="295235" spans="7:15" s="29" customFormat="1" x14ac:dyDescent="0.3">
      <c r="G295235" s="15"/>
      <c r="H295235" s="15"/>
      <c r="I295235" s="15"/>
      <c r="K295235" s="15"/>
      <c r="M295235" s="15"/>
      <c r="N295235" s="30"/>
      <c r="O295235" s="15"/>
    </row>
    <row r="295236" spans="7:15" s="29" customFormat="1" x14ac:dyDescent="0.3">
      <c r="G295236" s="15"/>
      <c r="H295236" s="15"/>
      <c r="I295236" s="15"/>
      <c r="K295236" s="15"/>
      <c r="M295236" s="15"/>
      <c r="N295236" s="30"/>
      <c r="O295236" s="15"/>
    </row>
    <row r="295237" spans="7:15" s="29" customFormat="1" x14ac:dyDescent="0.3">
      <c r="G295237" s="15"/>
      <c r="H295237" s="15"/>
      <c r="I295237" s="15"/>
      <c r="K295237" s="15"/>
      <c r="M295237" s="15"/>
      <c r="N295237" s="30"/>
      <c r="O295237" s="15"/>
    </row>
    <row r="295238" spans="7:15" s="29" customFormat="1" x14ac:dyDescent="0.3">
      <c r="G295238" s="15"/>
      <c r="H295238" s="15"/>
      <c r="I295238" s="15"/>
      <c r="K295238" s="15"/>
      <c r="M295238" s="15"/>
      <c r="N295238" s="30"/>
      <c r="O295238" s="15"/>
    </row>
    <row r="295239" spans="7:15" s="29" customFormat="1" x14ac:dyDescent="0.3">
      <c r="G295239" s="15"/>
      <c r="H295239" s="15"/>
      <c r="I295239" s="15"/>
      <c r="K295239" s="15"/>
      <c r="M295239" s="15"/>
      <c r="N295239" s="30"/>
      <c r="O295239" s="15"/>
    </row>
    <row r="295240" spans="7:15" s="29" customFormat="1" x14ac:dyDescent="0.3">
      <c r="G295240" s="15"/>
      <c r="H295240" s="15"/>
      <c r="I295240" s="15"/>
      <c r="K295240" s="15"/>
      <c r="M295240" s="15"/>
      <c r="N295240" s="30"/>
      <c r="O295240" s="15"/>
    </row>
    <row r="295241" spans="7:15" s="29" customFormat="1" x14ac:dyDescent="0.3">
      <c r="G295241" s="15"/>
      <c r="H295241" s="15"/>
      <c r="I295241" s="15"/>
      <c r="K295241" s="15"/>
      <c r="M295241" s="15"/>
      <c r="N295241" s="30"/>
      <c r="O295241" s="15"/>
    </row>
    <row r="295242" spans="7:15" s="29" customFormat="1" x14ac:dyDescent="0.3">
      <c r="G295242" s="15"/>
      <c r="H295242" s="15"/>
      <c r="I295242" s="15"/>
      <c r="K295242" s="15"/>
      <c r="M295242" s="15"/>
      <c r="N295242" s="30"/>
      <c r="O295242" s="15"/>
    </row>
    <row r="295243" spans="7:15" s="29" customFormat="1" x14ac:dyDescent="0.3">
      <c r="G295243" s="15"/>
      <c r="H295243" s="15"/>
      <c r="I295243" s="15"/>
      <c r="K295243" s="15"/>
      <c r="M295243" s="15"/>
      <c r="N295243" s="30"/>
      <c r="O295243" s="15"/>
    </row>
    <row r="295244" spans="7:15" s="29" customFormat="1" x14ac:dyDescent="0.3">
      <c r="G295244" s="15"/>
      <c r="H295244" s="15"/>
      <c r="I295244" s="15"/>
      <c r="K295244" s="15"/>
      <c r="M295244" s="15"/>
      <c r="N295244" s="30"/>
      <c r="O295244" s="15"/>
    </row>
    <row r="295245" spans="7:15" s="29" customFormat="1" x14ac:dyDescent="0.3">
      <c r="G295245" s="15"/>
      <c r="H295245" s="15"/>
      <c r="I295245" s="15"/>
      <c r="K295245" s="15"/>
      <c r="M295245" s="15"/>
      <c r="N295245" s="30"/>
      <c r="O295245" s="15"/>
    </row>
    <row r="295246" spans="7:15" s="29" customFormat="1" x14ac:dyDescent="0.3">
      <c r="G295246" s="15"/>
      <c r="H295246" s="15"/>
      <c r="I295246" s="15"/>
      <c r="K295246" s="15"/>
      <c r="M295246" s="15"/>
      <c r="N295246" s="30"/>
      <c r="O295246" s="15"/>
    </row>
    <row r="295247" spans="7:15" s="29" customFormat="1" x14ac:dyDescent="0.3">
      <c r="G295247" s="15"/>
      <c r="H295247" s="15"/>
      <c r="I295247" s="15"/>
      <c r="K295247" s="15"/>
      <c r="M295247" s="15"/>
      <c r="N295247" s="30"/>
      <c r="O295247" s="15"/>
    </row>
    <row r="295248" spans="7:15" s="29" customFormat="1" x14ac:dyDescent="0.3">
      <c r="G295248" s="15"/>
      <c r="H295248" s="15"/>
      <c r="I295248" s="15"/>
      <c r="K295248" s="15"/>
      <c r="M295248" s="15"/>
      <c r="N295248" s="30"/>
      <c r="O295248" s="15"/>
    </row>
    <row r="295249" spans="7:15" s="29" customFormat="1" x14ac:dyDescent="0.3">
      <c r="G295249" s="15"/>
      <c r="H295249" s="15"/>
      <c r="I295249" s="15"/>
      <c r="K295249" s="15"/>
      <c r="M295249" s="15"/>
      <c r="N295249" s="30"/>
      <c r="O295249" s="15"/>
    </row>
    <row r="295250" spans="7:15" s="29" customFormat="1" x14ac:dyDescent="0.3">
      <c r="G295250" s="15"/>
      <c r="H295250" s="15"/>
      <c r="I295250" s="15"/>
      <c r="K295250" s="15"/>
      <c r="M295250" s="15"/>
      <c r="N295250" s="30"/>
      <c r="O295250" s="15"/>
    </row>
    <row r="295251" spans="7:15" s="29" customFormat="1" x14ac:dyDescent="0.3">
      <c r="G295251" s="15"/>
      <c r="H295251" s="15"/>
      <c r="I295251" s="15"/>
      <c r="K295251" s="15"/>
      <c r="M295251" s="15"/>
      <c r="N295251" s="30"/>
      <c r="O295251" s="15"/>
    </row>
    <row r="295252" spans="7:15" s="29" customFormat="1" x14ac:dyDescent="0.3">
      <c r="G295252" s="15"/>
      <c r="H295252" s="15"/>
      <c r="I295252" s="15"/>
      <c r="K295252" s="15"/>
      <c r="M295252" s="15"/>
      <c r="N295252" s="30"/>
      <c r="O295252" s="15"/>
    </row>
    <row r="295253" spans="7:15" s="29" customFormat="1" x14ac:dyDescent="0.3">
      <c r="G295253" s="15"/>
      <c r="H295253" s="15"/>
      <c r="I295253" s="15"/>
      <c r="K295253" s="15"/>
      <c r="M295253" s="15"/>
      <c r="N295253" s="30"/>
      <c r="O295253" s="15"/>
    </row>
    <row r="295254" spans="7:15" s="29" customFormat="1" x14ac:dyDescent="0.3">
      <c r="G295254" s="15"/>
      <c r="H295254" s="15"/>
      <c r="I295254" s="15"/>
      <c r="K295254" s="15"/>
      <c r="M295254" s="15"/>
      <c r="N295254" s="30"/>
      <c r="O295254" s="15"/>
    </row>
    <row r="295255" spans="7:15" s="29" customFormat="1" x14ac:dyDescent="0.3">
      <c r="G295255" s="15"/>
      <c r="H295255" s="15"/>
      <c r="I295255" s="15"/>
      <c r="K295255" s="15"/>
      <c r="M295255" s="15"/>
      <c r="N295255" s="30"/>
      <c r="O295255" s="15"/>
    </row>
    <row r="295256" spans="7:15" s="29" customFormat="1" x14ac:dyDescent="0.3">
      <c r="G295256" s="15"/>
      <c r="H295256" s="15"/>
      <c r="I295256" s="15"/>
      <c r="K295256" s="15"/>
      <c r="M295256" s="15"/>
      <c r="N295256" s="30"/>
      <c r="O295256" s="15"/>
    </row>
    <row r="295257" spans="7:15" s="29" customFormat="1" x14ac:dyDescent="0.3">
      <c r="G295257" s="15"/>
      <c r="H295257" s="15"/>
      <c r="I295257" s="15"/>
      <c r="K295257" s="15"/>
      <c r="M295257" s="15"/>
      <c r="N295257" s="30"/>
      <c r="O295257" s="15"/>
    </row>
    <row r="295258" spans="7:15" s="29" customFormat="1" x14ac:dyDescent="0.3">
      <c r="G295258" s="15"/>
      <c r="H295258" s="15"/>
      <c r="I295258" s="15"/>
      <c r="K295258" s="15"/>
      <c r="M295258" s="15"/>
      <c r="N295258" s="30"/>
      <c r="O295258" s="15"/>
    </row>
    <row r="295259" spans="7:15" s="29" customFormat="1" x14ac:dyDescent="0.3">
      <c r="G295259" s="15"/>
      <c r="H295259" s="15"/>
      <c r="I295259" s="15"/>
      <c r="K295259" s="15"/>
      <c r="M295259" s="15"/>
      <c r="N295259" s="30"/>
      <c r="O295259" s="15"/>
    </row>
    <row r="295260" spans="7:15" s="29" customFormat="1" x14ac:dyDescent="0.3">
      <c r="G295260" s="15"/>
      <c r="H295260" s="15"/>
      <c r="I295260" s="15"/>
      <c r="K295260" s="15"/>
      <c r="M295260" s="15"/>
      <c r="N295260" s="30"/>
      <c r="O295260" s="15"/>
    </row>
    <row r="295261" spans="7:15" s="29" customFormat="1" x14ac:dyDescent="0.3">
      <c r="G295261" s="15"/>
      <c r="H295261" s="15"/>
      <c r="I295261" s="15"/>
      <c r="K295261" s="15"/>
      <c r="M295261" s="15"/>
      <c r="N295261" s="30"/>
      <c r="O295261" s="15"/>
    </row>
    <row r="295262" spans="7:15" s="29" customFormat="1" x14ac:dyDescent="0.3">
      <c r="G295262" s="15"/>
      <c r="H295262" s="15"/>
      <c r="I295262" s="15"/>
      <c r="K295262" s="15"/>
      <c r="M295262" s="15"/>
      <c r="N295262" s="30"/>
      <c r="O295262" s="15"/>
    </row>
    <row r="295263" spans="7:15" s="29" customFormat="1" x14ac:dyDescent="0.3">
      <c r="G295263" s="15"/>
      <c r="H295263" s="15"/>
      <c r="I295263" s="15"/>
      <c r="K295263" s="15"/>
      <c r="M295263" s="15"/>
      <c r="N295263" s="30"/>
      <c r="O295263" s="15"/>
    </row>
    <row r="295264" spans="7:15" s="29" customFormat="1" x14ac:dyDescent="0.3">
      <c r="G295264" s="15"/>
      <c r="H295264" s="15"/>
      <c r="I295264" s="15"/>
      <c r="K295264" s="15"/>
      <c r="M295264" s="15"/>
      <c r="N295264" s="30"/>
      <c r="O295264" s="15"/>
    </row>
    <row r="295265" spans="7:15" s="29" customFormat="1" x14ac:dyDescent="0.3">
      <c r="G295265" s="15"/>
      <c r="H295265" s="15"/>
      <c r="I295265" s="15"/>
      <c r="K295265" s="15"/>
      <c r="M295265" s="15"/>
      <c r="N295265" s="30"/>
      <c r="O295265" s="15"/>
    </row>
    <row r="295266" spans="7:15" s="29" customFormat="1" x14ac:dyDescent="0.3">
      <c r="G295266" s="15"/>
      <c r="H295266" s="15"/>
      <c r="I295266" s="15"/>
      <c r="K295266" s="15"/>
      <c r="M295266" s="15"/>
      <c r="N295266" s="30"/>
      <c r="O295266" s="15"/>
    </row>
    <row r="295267" spans="7:15" s="29" customFormat="1" x14ac:dyDescent="0.3">
      <c r="G295267" s="15"/>
      <c r="H295267" s="15"/>
      <c r="I295267" s="15"/>
      <c r="K295267" s="15"/>
      <c r="M295267" s="15"/>
      <c r="N295267" s="30"/>
      <c r="O295267" s="15"/>
    </row>
    <row r="295268" spans="7:15" s="29" customFormat="1" x14ac:dyDescent="0.3">
      <c r="G295268" s="15"/>
      <c r="H295268" s="15"/>
      <c r="I295268" s="15"/>
      <c r="K295268" s="15"/>
      <c r="M295268" s="15"/>
      <c r="N295268" s="30"/>
      <c r="O295268" s="15"/>
    </row>
    <row r="295269" spans="7:15" s="29" customFormat="1" x14ac:dyDescent="0.3">
      <c r="G295269" s="15"/>
      <c r="H295269" s="15"/>
      <c r="I295269" s="15"/>
      <c r="K295269" s="15"/>
      <c r="M295269" s="15"/>
      <c r="N295269" s="30"/>
      <c r="O295269" s="15"/>
    </row>
    <row r="295270" spans="7:15" s="29" customFormat="1" x14ac:dyDescent="0.3">
      <c r="G295270" s="15"/>
      <c r="H295270" s="15"/>
      <c r="I295270" s="15"/>
      <c r="K295270" s="15"/>
      <c r="M295270" s="15"/>
      <c r="N295270" s="30"/>
      <c r="O295270" s="15"/>
    </row>
    <row r="295271" spans="7:15" s="29" customFormat="1" x14ac:dyDescent="0.3">
      <c r="G295271" s="15"/>
      <c r="H295271" s="15"/>
      <c r="I295271" s="15"/>
      <c r="K295271" s="15"/>
      <c r="M295271" s="15"/>
      <c r="N295271" s="30"/>
      <c r="O295271" s="15"/>
    </row>
    <row r="295272" spans="7:15" s="29" customFormat="1" x14ac:dyDescent="0.3">
      <c r="G295272" s="15"/>
      <c r="H295272" s="15"/>
      <c r="I295272" s="15"/>
      <c r="K295272" s="15"/>
      <c r="M295272" s="15"/>
      <c r="N295272" s="30"/>
      <c r="O295272" s="15"/>
    </row>
    <row r="295273" spans="7:15" s="29" customFormat="1" x14ac:dyDescent="0.3">
      <c r="G295273" s="15"/>
      <c r="H295273" s="15"/>
      <c r="I295273" s="15"/>
      <c r="K295273" s="15"/>
      <c r="M295273" s="15"/>
      <c r="N295273" s="30"/>
      <c r="O295273" s="15"/>
    </row>
    <row r="295274" spans="7:15" s="29" customFormat="1" x14ac:dyDescent="0.3">
      <c r="G295274" s="15"/>
      <c r="H295274" s="15"/>
      <c r="I295274" s="15"/>
      <c r="K295274" s="15"/>
      <c r="M295274" s="15"/>
      <c r="N295274" s="30"/>
      <c r="O295274" s="15"/>
    </row>
    <row r="295275" spans="7:15" s="29" customFormat="1" x14ac:dyDescent="0.3">
      <c r="G295275" s="15"/>
      <c r="H295275" s="15"/>
      <c r="I295275" s="15"/>
      <c r="K295275" s="15"/>
      <c r="M295275" s="15"/>
      <c r="N295275" s="30"/>
      <c r="O295275" s="15"/>
    </row>
    <row r="295276" spans="7:15" s="29" customFormat="1" x14ac:dyDescent="0.3">
      <c r="G295276" s="15"/>
      <c r="H295276" s="15"/>
      <c r="I295276" s="15"/>
      <c r="K295276" s="15"/>
      <c r="M295276" s="15"/>
      <c r="N295276" s="30"/>
      <c r="O295276" s="15"/>
    </row>
    <row r="295277" spans="7:15" s="29" customFormat="1" x14ac:dyDescent="0.3">
      <c r="G295277" s="15"/>
      <c r="H295277" s="15"/>
      <c r="I295277" s="15"/>
      <c r="K295277" s="15"/>
      <c r="M295277" s="15"/>
      <c r="N295277" s="30"/>
      <c r="O295277" s="15"/>
    </row>
    <row r="295278" spans="7:15" s="29" customFormat="1" x14ac:dyDescent="0.3">
      <c r="G295278" s="15"/>
      <c r="H295278" s="15"/>
      <c r="I295278" s="15"/>
      <c r="K295278" s="15"/>
      <c r="M295278" s="15"/>
      <c r="N295278" s="30"/>
      <c r="O295278" s="15"/>
    </row>
    <row r="295279" spans="7:15" s="29" customFormat="1" x14ac:dyDescent="0.3">
      <c r="G295279" s="15"/>
      <c r="H295279" s="15"/>
      <c r="I295279" s="15"/>
      <c r="K295279" s="15"/>
      <c r="M295279" s="15"/>
      <c r="N295279" s="30"/>
      <c r="O295279" s="15"/>
    </row>
    <row r="295280" spans="7:15" s="29" customFormat="1" x14ac:dyDescent="0.3">
      <c r="G295280" s="15"/>
      <c r="H295280" s="15"/>
      <c r="I295280" s="15"/>
      <c r="K295280" s="15"/>
      <c r="M295280" s="15"/>
      <c r="N295280" s="30"/>
      <c r="O295280" s="15"/>
    </row>
    <row r="295281" spans="7:15" s="29" customFormat="1" x14ac:dyDescent="0.3">
      <c r="G295281" s="15"/>
      <c r="H295281" s="15"/>
      <c r="I295281" s="15"/>
      <c r="K295281" s="15"/>
      <c r="M295281" s="15"/>
      <c r="N295281" s="30"/>
      <c r="O295281" s="15"/>
    </row>
    <row r="295282" spans="7:15" s="29" customFormat="1" x14ac:dyDescent="0.3">
      <c r="G295282" s="15"/>
      <c r="H295282" s="15"/>
      <c r="I295282" s="15"/>
      <c r="K295282" s="15"/>
      <c r="M295282" s="15"/>
      <c r="N295282" s="30"/>
      <c r="O295282" s="15"/>
    </row>
    <row r="295283" spans="7:15" s="29" customFormat="1" x14ac:dyDescent="0.3">
      <c r="G295283" s="15"/>
      <c r="H295283" s="15"/>
      <c r="I295283" s="15"/>
      <c r="K295283" s="15"/>
      <c r="M295283" s="15"/>
      <c r="N295283" s="30"/>
      <c r="O295283" s="15"/>
    </row>
    <row r="295284" spans="7:15" s="29" customFormat="1" x14ac:dyDescent="0.3">
      <c r="G295284" s="15"/>
      <c r="H295284" s="15"/>
      <c r="I295284" s="15"/>
      <c r="K295284" s="15"/>
      <c r="M295284" s="15"/>
      <c r="N295284" s="30"/>
      <c r="O295284" s="15"/>
    </row>
    <row r="295285" spans="7:15" s="29" customFormat="1" x14ac:dyDescent="0.3">
      <c r="G295285" s="15"/>
      <c r="H295285" s="15"/>
      <c r="I295285" s="15"/>
      <c r="K295285" s="15"/>
      <c r="M295285" s="15"/>
      <c r="N295285" s="30"/>
      <c r="O295285" s="15"/>
    </row>
    <row r="295286" spans="7:15" s="29" customFormat="1" x14ac:dyDescent="0.3">
      <c r="G295286" s="15"/>
      <c r="H295286" s="15"/>
      <c r="I295286" s="15"/>
      <c r="K295286" s="15"/>
      <c r="M295286" s="15"/>
      <c r="N295286" s="30"/>
      <c r="O295286" s="15"/>
    </row>
    <row r="295287" spans="7:15" s="29" customFormat="1" x14ac:dyDescent="0.3">
      <c r="G295287" s="15"/>
      <c r="H295287" s="15"/>
      <c r="I295287" s="15"/>
      <c r="K295287" s="15"/>
      <c r="M295287" s="15"/>
      <c r="N295287" s="30"/>
      <c r="O295287" s="15"/>
    </row>
    <row r="295288" spans="7:15" s="29" customFormat="1" x14ac:dyDescent="0.3">
      <c r="G295288" s="15"/>
      <c r="H295288" s="15"/>
      <c r="I295288" s="15"/>
      <c r="K295288" s="15"/>
      <c r="M295288" s="15"/>
      <c r="N295288" s="30"/>
      <c r="O295288" s="15"/>
    </row>
    <row r="295289" spans="7:15" s="29" customFormat="1" x14ac:dyDescent="0.3">
      <c r="G295289" s="15"/>
      <c r="H295289" s="15"/>
      <c r="I295289" s="15"/>
      <c r="K295289" s="15"/>
      <c r="M295289" s="15"/>
      <c r="N295289" s="30"/>
      <c r="O295289" s="15"/>
    </row>
    <row r="295290" spans="7:15" s="29" customFormat="1" x14ac:dyDescent="0.3">
      <c r="G295290" s="15"/>
      <c r="H295290" s="15"/>
      <c r="I295290" s="15"/>
      <c r="K295290" s="15"/>
      <c r="M295290" s="15"/>
      <c r="N295290" s="30"/>
      <c r="O295290" s="15"/>
    </row>
    <row r="295291" spans="7:15" s="29" customFormat="1" x14ac:dyDescent="0.3">
      <c r="G295291" s="15"/>
      <c r="H295291" s="15"/>
      <c r="I295291" s="15"/>
      <c r="K295291" s="15"/>
      <c r="M295291" s="15"/>
      <c r="N295291" s="30"/>
      <c r="O295291" s="15"/>
    </row>
    <row r="295292" spans="7:15" s="29" customFormat="1" x14ac:dyDescent="0.3">
      <c r="G295292" s="15"/>
      <c r="H295292" s="15"/>
      <c r="I295292" s="15"/>
      <c r="K295292" s="15"/>
      <c r="M295292" s="15"/>
      <c r="N295292" s="30"/>
      <c r="O295292" s="15"/>
    </row>
    <row r="295293" spans="7:15" s="29" customFormat="1" x14ac:dyDescent="0.3">
      <c r="G295293" s="15"/>
      <c r="H295293" s="15"/>
      <c r="I295293" s="15"/>
      <c r="K295293" s="15"/>
      <c r="M295293" s="15"/>
      <c r="N295293" s="30"/>
      <c r="O295293" s="15"/>
    </row>
    <row r="295294" spans="7:15" s="29" customFormat="1" x14ac:dyDescent="0.3">
      <c r="G295294" s="15"/>
      <c r="H295294" s="15"/>
      <c r="I295294" s="15"/>
      <c r="K295294" s="15"/>
      <c r="M295294" s="15"/>
      <c r="N295294" s="30"/>
      <c r="O295294" s="15"/>
    </row>
    <row r="295295" spans="7:15" s="29" customFormat="1" x14ac:dyDescent="0.3">
      <c r="G295295" s="15"/>
      <c r="H295295" s="15"/>
      <c r="I295295" s="15"/>
      <c r="K295295" s="15"/>
      <c r="M295295" s="15"/>
      <c r="N295295" s="30"/>
      <c r="O295295" s="15"/>
    </row>
    <row r="295296" spans="7:15" s="29" customFormat="1" x14ac:dyDescent="0.3">
      <c r="G295296" s="15"/>
      <c r="H295296" s="15"/>
      <c r="I295296" s="15"/>
      <c r="K295296" s="15"/>
      <c r="M295296" s="15"/>
      <c r="N295296" s="30"/>
      <c r="O295296" s="15"/>
    </row>
    <row r="295297" spans="7:15" s="29" customFormat="1" x14ac:dyDescent="0.3">
      <c r="G295297" s="15"/>
      <c r="H295297" s="15"/>
      <c r="I295297" s="15"/>
      <c r="K295297" s="15"/>
      <c r="M295297" s="15"/>
      <c r="N295297" s="30"/>
      <c r="O295297" s="15"/>
    </row>
    <row r="295298" spans="7:15" s="29" customFormat="1" x14ac:dyDescent="0.3">
      <c r="G295298" s="15"/>
      <c r="H295298" s="15"/>
      <c r="I295298" s="15"/>
      <c r="K295298" s="15"/>
      <c r="M295298" s="15"/>
      <c r="N295298" s="30"/>
      <c r="O295298" s="15"/>
    </row>
    <row r="295299" spans="7:15" s="29" customFormat="1" x14ac:dyDescent="0.3">
      <c r="G295299" s="15"/>
      <c r="H295299" s="15"/>
      <c r="I295299" s="15"/>
      <c r="K295299" s="15"/>
      <c r="M295299" s="15"/>
      <c r="N295299" s="30"/>
      <c r="O295299" s="15"/>
    </row>
    <row r="295300" spans="7:15" s="29" customFormat="1" x14ac:dyDescent="0.3">
      <c r="G295300" s="15"/>
      <c r="H295300" s="15"/>
      <c r="I295300" s="15"/>
      <c r="K295300" s="15"/>
      <c r="M295300" s="15"/>
      <c r="N295300" s="30"/>
      <c r="O295300" s="15"/>
    </row>
    <row r="295301" spans="7:15" s="29" customFormat="1" x14ac:dyDescent="0.3">
      <c r="G295301" s="15"/>
      <c r="H295301" s="15"/>
      <c r="I295301" s="15"/>
      <c r="K295301" s="15"/>
      <c r="M295301" s="15"/>
      <c r="N295301" s="30"/>
      <c r="O295301" s="15"/>
    </row>
    <row r="295302" spans="7:15" s="29" customFormat="1" x14ac:dyDescent="0.3">
      <c r="G295302" s="15"/>
      <c r="H295302" s="15"/>
      <c r="I295302" s="15"/>
      <c r="K295302" s="15"/>
      <c r="M295302" s="15"/>
      <c r="N295302" s="30"/>
      <c r="O295302" s="15"/>
    </row>
    <row r="295303" spans="7:15" s="29" customFormat="1" x14ac:dyDescent="0.3">
      <c r="G295303" s="15"/>
      <c r="H295303" s="15"/>
      <c r="I295303" s="15"/>
      <c r="K295303" s="15"/>
      <c r="M295303" s="15"/>
      <c r="N295303" s="30"/>
      <c r="O295303" s="15"/>
    </row>
    <row r="295304" spans="7:15" s="29" customFormat="1" x14ac:dyDescent="0.3">
      <c r="G295304" s="15"/>
      <c r="H295304" s="15"/>
      <c r="I295304" s="15"/>
      <c r="K295304" s="15"/>
      <c r="M295304" s="15"/>
      <c r="N295304" s="30"/>
      <c r="O295304" s="15"/>
    </row>
    <row r="295305" spans="7:15" s="29" customFormat="1" x14ac:dyDescent="0.3">
      <c r="G295305" s="15"/>
      <c r="H295305" s="15"/>
      <c r="I295305" s="15"/>
      <c r="K295305" s="15"/>
      <c r="M295305" s="15"/>
      <c r="N295305" s="30"/>
      <c r="O295305" s="15"/>
    </row>
    <row r="295306" spans="7:15" s="29" customFormat="1" x14ac:dyDescent="0.3">
      <c r="G295306" s="15"/>
      <c r="H295306" s="15"/>
      <c r="I295306" s="15"/>
      <c r="K295306" s="15"/>
      <c r="M295306" s="15"/>
      <c r="N295306" s="30"/>
      <c r="O295306" s="15"/>
    </row>
    <row r="295307" spans="7:15" s="29" customFormat="1" x14ac:dyDescent="0.3">
      <c r="G295307" s="15"/>
      <c r="H295307" s="15"/>
      <c r="I295307" s="15"/>
      <c r="K295307" s="15"/>
      <c r="M295307" s="15"/>
      <c r="N295307" s="30"/>
      <c r="O295307" s="15"/>
    </row>
    <row r="295308" spans="7:15" s="29" customFormat="1" x14ac:dyDescent="0.3">
      <c r="G295308" s="15"/>
      <c r="H295308" s="15"/>
      <c r="I295308" s="15"/>
      <c r="K295308" s="15"/>
      <c r="M295308" s="15"/>
      <c r="N295308" s="30"/>
      <c r="O295308" s="15"/>
    </row>
    <row r="295309" spans="7:15" s="29" customFormat="1" x14ac:dyDescent="0.3">
      <c r="G295309" s="15"/>
      <c r="H295309" s="15"/>
      <c r="I295309" s="15"/>
      <c r="K295309" s="15"/>
      <c r="M295309" s="15"/>
      <c r="N295309" s="30"/>
      <c r="O295309" s="15"/>
    </row>
    <row r="295310" spans="7:15" s="29" customFormat="1" x14ac:dyDescent="0.3">
      <c r="G295310" s="15"/>
      <c r="H295310" s="15"/>
      <c r="I295310" s="15"/>
      <c r="K295310" s="15"/>
      <c r="M295310" s="15"/>
      <c r="N295310" s="30"/>
      <c r="O295310" s="15"/>
    </row>
    <row r="295311" spans="7:15" s="29" customFormat="1" x14ac:dyDescent="0.3">
      <c r="G295311" s="15"/>
      <c r="H295311" s="15"/>
      <c r="I295311" s="15"/>
      <c r="K295311" s="15"/>
      <c r="M295311" s="15"/>
      <c r="N295311" s="30"/>
      <c r="O295311" s="15"/>
    </row>
    <row r="295312" spans="7:15" s="29" customFormat="1" x14ac:dyDescent="0.3">
      <c r="G295312" s="15"/>
      <c r="H295312" s="15"/>
      <c r="I295312" s="15"/>
      <c r="K295312" s="15"/>
      <c r="M295312" s="15"/>
      <c r="N295312" s="30"/>
      <c r="O295312" s="15"/>
    </row>
    <row r="295313" spans="7:15" s="29" customFormat="1" x14ac:dyDescent="0.3">
      <c r="G295313" s="15"/>
      <c r="H295313" s="15"/>
      <c r="I295313" s="15"/>
      <c r="K295313" s="15"/>
      <c r="M295313" s="15"/>
      <c r="N295313" s="30"/>
      <c r="O295313" s="15"/>
    </row>
    <row r="295314" spans="7:15" s="29" customFormat="1" x14ac:dyDescent="0.3">
      <c r="G295314" s="15"/>
      <c r="H295314" s="15"/>
      <c r="I295314" s="15"/>
      <c r="K295314" s="15"/>
      <c r="M295314" s="15"/>
      <c r="N295314" s="30"/>
      <c r="O295314" s="15"/>
    </row>
    <row r="295315" spans="7:15" s="29" customFormat="1" x14ac:dyDescent="0.3">
      <c r="G295315" s="15"/>
      <c r="H295315" s="15"/>
      <c r="I295315" s="15"/>
      <c r="K295315" s="15"/>
      <c r="M295315" s="15"/>
      <c r="N295315" s="30"/>
      <c r="O295315" s="15"/>
    </row>
    <row r="295316" spans="7:15" s="29" customFormat="1" x14ac:dyDescent="0.3">
      <c r="G295316" s="15"/>
      <c r="H295316" s="15"/>
      <c r="I295316" s="15"/>
      <c r="K295316" s="15"/>
      <c r="M295316" s="15"/>
      <c r="N295316" s="30"/>
      <c r="O295316" s="15"/>
    </row>
    <row r="295317" spans="7:15" s="29" customFormat="1" x14ac:dyDescent="0.3">
      <c r="G295317" s="15"/>
      <c r="H295317" s="15"/>
      <c r="I295317" s="15"/>
      <c r="K295317" s="15"/>
      <c r="M295317" s="15"/>
      <c r="N295317" s="30"/>
      <c r="O295317" s="15"/>
    </row>
    <row r="295318" spans="7:15" s="29" customFormat="1" x14ac:dyDescent="0.3">
      <c r="G295318" s="15"/>
      <c r="H295318" s="15"/>
      <c r="I295318" s="15"/>
      <c r="K295318" s="15"/>
      <c r="M295318" s="15"/>
      <c r="N295318" s="30"/>
      <c r="O295318" s="15"/>
    </row>
    <row r="295319" spans="7:15" s="29" customFormat="1" x14ac:dyDescent="0.3">
      <c r="G295319" s="15"/>
      <c r="H295319" s="15"/>
      <c r="I295319" s="15"/>
      <c r="K295319" s="15"/>
      <c r="M295319" s="15"/>
      <c r="N295319" s="30"/>
      <c r="O295319" s="15"/>
    </row>
    <row r="295320" spans="7:15" s="29" customFormat="1" x14ac:dyDescent="0.3">
      <c r="G295320" s="15"/>
      <c r="H295320" s="15"/>
      <c r="I295320" s="15"/>
      <c r="K295320" s="15"/>
      <c r="M295320" s="15"/>
      <c r="N295320" s="30"/>
      <c r="O295320" s="15"/>
    </row>
    <row r="295321" spans="7:15" s="29" customFormat="1" x14ac:dyDescent="0.3">
      <c r="G295321" s="15"/>
      <c r="H295321" s="15"/>
      <c r="I295321" s="15"/>
      <c r="K295321" s="15"/>
      <c r="M295321" s="15"/>
      <c r="N295321" s="30"/>
      <c r="O295321" s="15"/>
    </row>
    <row r="295322" spans="7:15" s="29" customFormat="1" x14ac:dyDescent="0.3">
      <c r="G295322" s="15"/>
      <c r="H295322" s="15"/>
      <c r="I295322" s="15"/>
      <c r="K295322" s="15"/>
      <c r="M295322" s="15"/>
      <c r="N295322" s="30"/>
      <c r="O295322" s="15"/>
    </row>
    <row r="295323" spans="7:15" s="29" customFormat="1" x14ac:dyDescent="0.3">
      <c r="G295323" s="15"/>
      <c r="H295323" s="15"/>
      <c r="I295323" s="15"/>
      <c r="K295323" s="15"/>
      <c r="M295323" s="15"/>
      <c r="N295323" s="30"/>
      <c r="O295323" s="15"/>
    </row>
    <row r="295324" spans="7:15" s="29" customFormat="1" x14ac:dyDescent="0.3">
      <c r="G295324" s="15"/>
      <c r="H295324" s="15"/>
      <c r="I295324" s="15"/>
      <c r="K295324" s="15"/>
      <c r="M295324" s="15"/>
      <c r="N295324" s="30"/>
      <c r="O295324" s="15"/>
    </row>
    <row r="295325" spans="7:15" s="29" customFormat="1" x14ac:dyDescent="0.3">
      <c r="G295325" s="15"/>
      <c r="H295325" s="15"/>
      <c r="I295325" s="15"/>
      <c r="K295325" s="15"/>
      <c r="M295325" s="15"/>
      <c r="N295325" s="30"/>
      <c r="O295325" s="15"/>
    </row>
    <row r="295326" spans="7:15" s="29" customFormat="1" x14ac:dyDescent="0.3">
      <c r="G295326" s="15"/>
      <c r="H295326" s="15"/>
      <c r="I295326" s="15"/>
      <c r="K295326" s="15"/>
      <c r="M295326" s="15"/>
      <c r="N295326" s="30"/>
      <c r="O295326" s="15"/>
    </row>
    <row r="295327" spans="7:15" s="29" customFormat="1" x14ac:dyDescent="0.3">
      <c r="G295327" s="15"/>
      <c r="H295327" s="15"/>
      <c r="I295327" s="15"/>
      <c r="K295327" s="15"/>
      <c r="M295327" s="15"/>
      <c r="N295327" s="30"/>
      <c r="O295327" s="15"/>
    </row>
    <row r="295328" spans="7:15" s="29" customFormat="1" x14ac:dyDescent="0.3">
      <c r="G295328" s="15"/>
      <c r="H295328" s="15"/>
      <c r="I295328" s="15"/>
      <c r="K295328" s="15"/>
      <c r="M295328" s="15"/>
      <c r="N295328" s="30"/>
      <c r="O295328" s="15"/>
    </row>
    <row r="295329" spans="7:15" s="29" customFormat="1" x14ac:dyDescent="0.3">
      <c r="G295329" s="15"/>
      <c r="H295329" s="15"/>
      <c r="I295329" s="15"/>
      <c r="K295329" s="15"/>
      <c r="M295329" s="15"/>
      <c r="N295329" s="30"/>
      <c r="O295329" s="15"/>
    </row>
    <row r="295330" spans="7:15" s="29" customFormat="1" x14ac:dyDescent="0.3">
      <c r="G295330" s="15"/>
      <c r="H295330" s="15"/>
      <c r="I295330" s="15"/>
      <c r="K295330" s="15"/>
      <c r="M295330" s="15"/>
      <c r="N295330" s="30"/>
      <c r="O295330" s="15"/>
    </row>
    <row r="295331" spans="7:15" s="29" customFormat="1" x14ac:dyDescent="0.3">
      <c r="G295331" s="15"/>
      <c r="H295331" s="15"/>
      <c r="I295331" s="15"/>
      <c r="K295331" s="15"/>
      <c r="M295331" s="15"/>
      <c r="N295331" s="30"/>
      <c r="O295331" s="15"/>
    </row>
    <row r="295332" spans="7:15" s="29" customFormat="1" x14ac:dyDescent="0.3">
      <c r="G295332" s="15"/>
      <c r="H295332" s="15"/>
      <c r="I295332" s="15"/>
      <c r="K295332" s="15"/>
      <c r="M295332" s="15"/>
      <c r="N295332" s="30"/>
      <c r="O295332" s="15"/>
    </row>
    <row r="295333" spans="7:15" s="29" customFormat="1" x14ac:dyDescent="0.3">
      <c r="G295333" s="15"/>
      <c r="H295333" s="15"/>
      <c r="I295333" s="15"/>
      <c r="K295333" s="15"/>
      <c r="M295333" s="15"/>
      <c r="N295333" s="30"/>
      <c r="O295333" s="15"/>
    </row>
    <row r="295334" spans="7:15" s="29" customFormat="1" x14ac:dyDescent="0.3">
      <c r="G295334" s="15"/>
      <c r="H295334" s="15"/>
      <c r="I295334" s="15"/>
      <c r="K295334" s="15"/>
      <c r="M295334" s="15"/>
      <c r="N295334" s="30"/>
      <c r="O295334" s="15"/>
    </row>
    <row r="295335" spans="7:15" s="29" customFormat="1" x14ac:dyDescent="0.3">
      <c r="G295335" s="15"/>
      <c r="H295335" s="15"/>
      <c r="I295335" s="15"/>
      <c r="K295335" s="15"/>
      <c r="M295335" s="15"/>
      <c r="N295335" s="30"/>
      <c r="O295335" s="15"/>
    </row>
    <row r="295336" spans="7:15" s="29" customFormat="1" x14ac:dyDescent="0.3">
      <c r="G295336" s="15"/>
      <c r="H295336" s="15"/>
      <c r="I295336" s="15"/>
      <c r="K295336" s="15"/>
      <c r="M295336" s="15"/>
      <c r="N295336" s="30"/>
      <c r="O295336" s="15"/>
    </row>
    <row r="295337" spans="7:15" s="29" customFormat="1" x14ac:dyDescent="0.3">
      <c r="G295337" s="15"/>
      <c r="H295337" s="15"/>
      <c r="I295337" s="15"/>
      <c r="K295337" s="15"/>
      <c r="M295337" s="15"/>
      <c r="N295337" s="30"/>
      <c r="O295337" s="15"/>
    </row>
    <row r="295338" spans="7:15" s="29" customFormat="1" x14ac:dyDescent="0.3">
      <c r="G295338" s="15"/>
      <c r="H295338" s="15"/>
      <c r="I295338" s="15"/>
      <c r="K295338" s="15"/>
      <c r="M295338" s="15"/>
      <c r="N295338" s="30"/>
      <c r="O295338" s="15"/>
    </row>
    <row r="295339" spans="7:15" s="29" customFormat="1" x14ac:dyDescent="0.3">
      <c r="G295339" s="15"/>
      <c r="H295339" s="15"/>
      <c r="I295339" s="15"/>
      <c r="K295339" s="15"/>
      <c r="M295339" s="15"/>
      <c r="N295339" s="30"/>
      <c r="O295339" s="15"/>
    </row>
    <row r="295340" spans="7:15" s="29" customFormat="1" x14ac:dyDescent="0.3">
      <c r="G295340" s="15"/>
      <c r="H295340" s="15"/>
      <c r="I295340" s="15"/>
      <c r="K295340" s="15"/>
      <c r="M295340" s="15"/>
      <c r="N295340" s="30"/>
      <c r="O295340" s="15"/>
    </row>
    <row r="295341" spans="7:15" s="29" customFormat="1" x14ac:dyDescent="0.3">
      <c r="G295341" s="15"/>
      <c r="H295341" s="15"/>
      <c r="I295341" s="15"/>
      <c r="K295341" s="15"/>
      <c r="M295341" s="15"/>
      <c r="N295341" s="30"/>
      <c r="O295341" s="15"/>
    </row>
    <row r="295342" spans="7:15" s="29" customFormat="1" x14ac:dyDescent="0.3">
      <c r="G295342" s="15"/>
      <c r="H295342" s="15"/>
      <c r="I295342" s="15"/>
      <c r="K295342" s="15"/>
      <c r="M295342" s="15"/>
      <c r="N295342" s="30"/>
      <c r="O295342" s="15"/>
    </row>
    <row r="295343" spans="7:15" s="29" customFormat="1" x14ac:dyDescent="0.3">
      <c r="G295343" s="15"/>
      <c r="H295343" s="15"/>
      <c r="I295343" s="15"/>
      <c r="K295343" s="15"/>
      <c r="M295343" s="15"/>
      <c r="N295343" s="30"/>
      <c r="O295343" s="15"/>
    </row>
    <row r="295344" spans="7:15" s="29" customFormat="1" x14ac:dyDescent="0.3">
      <c r="G295344" s="15"/>
      <c r="H295344" s="15"/>
      <c r="I295344" s="15"/>
      <c r="K295344" s="15"/>
      <c r="M295344" s="15"/>
      <c r="N295344" s="30"/>
      <c r="O295344" s="15"/>
    </row>
    <row r="295345" spans="7:15" s="29" customFormat="1" x14ac:dyDescent="0.3">
      <c r="G295345" s="15"/>
      <c r="H295345" s="15"/>
      <c r="I295345" s="15"/>
      <c r="K295345" s="15"/>
      <c r="M295345" s="15"/>
      <c r="N295345" s="30"/>
      <c r="O295345" s="15"/>
    </row>
    <row r="295346" spans="7:15" s="29" customFormat="1" x14ac:dyDescent="0.3">
      <c r="G295346" s="15"/>
      <c r="H295346" s="15"/>
      <c r="I295346" s="15"/>
      <c r="K295346" s="15"/>
      <c r="M295346" s="15"/>
      <c r="N295346" s="30"/>
      <c r="O295346" s="15"/>
    </row>
    <row r="295347" spans="7:15" s="29" customFormat="1" x14ac:dyDescent="0.3">
      <c r="G295347" s="15"/>
      <c r="H295347" s="15"/>
      <c r="I295347" s="15"/>
      <c r="K295347" s="15"/>
      <c r="M295347" s="15"/>
      <c r="N295347" s="30"/>
      <c r="O295347" s="15"/>
    </row>
    <row r="295348" spans="7:15" s="29" customFormat="1" x14ac:dyDescent="0.3">
      <c r="G295348" s="15"/>
      <c r="H295348" s="15"/>
      <c r="I295348" s="15"/>
      <c r="K295348" s="15"/>
      <c r="M295348" s="15"/>
      <c r="N295348" s="30"/>
      <c r="O295348" s="15"/>
    </row>
    <row r="295349" spans="7:15" s="29" customFormat="1" x14ac:dyDescent="0.3">
      <c r="G295349" s="15"/>
      <c r="H295349" s="15"/>
      <c r="I295349" s="15"/>
      <c r="K295349" s="15"/>
      <c r="M295349" s="15"/>
      <c r="N295349" s="30"/>
      <c r="O295349" s="15"/>
    </row>
    <row r="295350" spans="7:15" s="29" customFormat="1" x14ac:dyDescent="0.3">
      <c r="G295350" s="15"/>
      <c r="H295350" s="15"/>
      <c r="I295350" s="15"/>
      <c r="K295350" s="15"/>
      <c r="M295350" s="15"/>
      <c r="N295350" s="30"/>
      <c r="O295350" s="15"/>
    </row>
    <row r="295351" spans="7:15" s="29" customFormat="1" x14ac:dyDescent="0.3">
      <c r="G295351" s="15"/>
      <c r="H295351" s="15"/>
      <c r="I295351" s="15"/>
      <c r="K295351" s="15"/>
      <c r="M295351" s="15"/>
      <c r="N295351" s="30"/>
      <c r="O295351" s="15"/>
    </row>
    <row r="295352" spans="7:15" s="29" customFormat="1" x14ac:dyDescent="0.3">
      <c r="G295352" s="15"/>
      <c r="H295352" s="15"/>
      <c r="I295352" s="15"/>
      <c r="K295352" s="15"/>
      <c r="M295352" s="15"/>
      <c r="N295352" s="30"/>
      <c r="O295352" s="15"/>
    </row>
    <row r="295353" spans="7:15" s="29" customFormat="1" x14ac:dyDescent="0.3">
      <c r="G295353" s="15"/>
      <c r="H295353" s="15"/>
      <c r="I295353" s="15"/>
      <c r="K295353" s="15"/>
      <c r="M295353" s="15"/>
      <c r="N295353" s="30"/>
      <c r="O295353" s="15"/>
    </row>
    <row r="295354" spans="7:15" s="29" customFormat="1" x14ac:dyDescent="0.3">
      <c r="G295354" s="15"/>
      <c r="H295354" s="15"/>
      <c r="I295354" s="15"/>
      <c r="K295354" s="15"/>
      <c r="M295354" s="15"/>
      <c r="N295354" s="30"/>
      <c r="O295354" s="15"/>
    </row>
    <row r="295355" spans="7:15" s="29" customFormat="1" x14ac:dyDescent="0.3">
      <c r="G295355" s="15"/>
      <c r="H295355" s="15"/>
      <c r="I295355" s="15"/>
      <c r="K295355" s="15"/>
      <c r="M295355" s="15"/>
      <c r="N295355" s="30"/>
      <c r="O295355" s="15"/>
    </row>
    <row r="295356" spans="7:15" s="29" customFormat="1" x14ac:dyDescent="0.3">
      <c r="G295356" s="15"/>
      <c r="H295356" s="15"/>
      <c r="I295356" s="15"/>
      <c r="K295356" s="15"/>
      <c r="M295356" s="15"/>
      <c r="N295356" s="30"/>
      <c r="O295356" s="15"/>
    </row>
    <row r="295357" spans="7:15" s="29" customFormat="1" x14ac:dyDescent="0.3">
      <c r="G295357" s="15"/>
      <c r="H295357" s="15"/>
      <c r="I295357" s="15"/>
      <c r="K295357" s="15"/>
      <c r="M295357" s="15"/>
      <c r="N295357" s="30"/>
      <c r="O295357" s="15"/>
    </row>
    <row r="295358" spans="7:15" s="29" customFormat="1" x14ac:dyDescent="0.3">
      <c r="G295358" s="15"/>
      <c r="H295358" s="15"/>
      <c r="I295358" s="15"/>
      <c r="K295358" s="15"/>
      <c r="M295358" s="15"/>
      <c r="N295358" s="30"/>
      <c r="O295358" s="15"/>
    </row>
    <row r="295359" spans="7:15" s="29" customFormat="1" x14ac:dyDescent="0.3">
      <c r="G295359" s="15"/>
      <c r="H295359" s="15"/>
      <c r="I295359" s="15"/>
      <c r="K295359" s="15"/>
      <c r="M295359" s="15"/>
      <c r="N295359" s="30"/>
      <c r="O295359" s="15"/>
    </row>
    <row r="295360" spans="7:15" s="29" customFormat="1" x14ac:dyDescent="0.3">
      <c r="G295360" s="15"/>
      <c r="H295360" s="15"/>
      <c r="I295360" s="15"/>
      <c r="K295360" s="15"/>
      <c r="M295360" s="15"/>
      <c r="N295360" s="30"/>
      <c r="O295360" s="15"/>
    </row>
    <row r="295361" spans="7:15" s="29" customFormat="1" x14ac:dyDescent="0.3">
      <c r="G295361" s="15"/>
      <c r="H295361" s="15"/>
      <c r="I295361" s="15"/>
      <c r="K295361" s="15"/>
      <c r="M295361" s="15"/>
      <c r="N295361" s="30"/>
      <c r="O295361" s="15"/>
    </row>
    <row r="295362" spans="7:15" s="29" customFormat="1" x14ac:dyDescent="0.3">
      <c r="G295362" s="15"/>
      <c r="H295362" s="15"/>
      <c r="I295362" s="15"/>
      <c r="K295362" s="15"/>
      <c r="M295362" s="15"/>
      <c r="N295362" s="30"/>
      <c r="O295362" s="15"/>
    </row>
    <row r="295363" spans="7:15" s="29" customFormat="1" x14ac:dyDescent="0.3">
      <c r="G295363" s="15"/>
      <c r="H295363" s="15"/>
      <c r="I295363" s="15"/>
      <c r="K295363" s="15"/>
      <c r="M295363" s="15"/>
      <c r="N295363" s="30"/>
      <c r="O295363" s="15"/>
    </row>
    <row r="295364" spans="7:15" s="29" customFormat="1" x14ac:dyDescent="0.3">
      <c r="G295364" s="15"/>
      <c r="H295364" s="15"/>
      <c r="I295364" s="15"/>
      <c r="K295364" s="15"/>
      <c r="M295364" s="15"/>
      <c r="N295364" s="30"/>
      <c r="O295364" s="15"/>
    </row>
    <row r="295365" spans="7:15" s="29" customFormat="1" x14ac:dyDescent="0.3">
      <c r="G295365" s="15"/>
      <c r="H295365" s="15"/>
      <c r="I295365" s="15"/>
      <c r="K295365" s="15"/>
      <c r="M295365" s="15"/>
      <c r="N295365" s="30"/>
      <c r="O295365" s="15"/>
    </row>
    <row r="295366" spans="7:15" s="29" customFormat="1" x14ac:dyDescent="0.3">
      <c r="G295366" s="15"/>
      <c r="H295366" s="15"/>
      <c r="I295366" s="15"/>
      <c r="K295366" s="15"/>
      <c r="M295366" s="15"/>
      <c r="N295366" s="30"/>
      <c r="O295366" s="15"/>
    </row>
    <row r="295367" spans="7:15" s="29" customFormat="1" x14ac:dyDescent="0.3">
      <c r="G295367" s="15"/>
      <c r="H295367" s="15"/>
      <c r="I295367" s="15"/>
      <c r="K295367" s="15"/>
      <c r="M295367" s="15"/>
      <c r="N295367" s="30"/>
      <c r="O295367" s="15"/>
    </row>
    <row r="295368" spans="7:15" s="29" customFormat="1" x14ac:dyDescent="0.3">
      <c r="G295368" s="15"/>
      <c r="H295368" s="15"/>
      <c r="I295368" s="15"/>
      <c r="K295368" s="15"/>
      <c r="M295368" s="15"/>
      <c r="N295368" s="30"/>
      <c r="O295368" s="15"/>
    </row>
    <row r="295369" spans="7:15" s="29" customFormat="1" x14ac:dyDescent="0.3">
      <c r="G295369" s="15"/>
      <c r="H295369" s="15"/>
      <c r="I295369" s="15"/>
      <c r="K295369" s="15"/>
      <c r="M295369" s="15"/>
      <c r="N295369" s="30"/>
      <c r="O295369" s="15"/>
    </row>
    <row r="295370" spans="7:15" s="29" customFormat="1" x14ac:dyDescent="0.3">
      <c r="G295370" s="15"/>
      <c r="H295370" s="15"/>
      <c r="I295370" s="15"/>
      <c r="K295370" s="15"/>
      <c r="M295370" s="15"/>
      <c r="N295370" s="30"/>
      <c r="O295370" s="15"/>
    </row>
    <row r="295371" spans="7:15" s="29" customFormat="1" x14ac:dyDescent="0.3">
      <c r="G295371" s="15"/>
      <c r="H295371" s="15"/>
      <c r="I295371" s="15"/>
      <c r="K295371" s="15"/>
      <c r="M295371" s="15"/>
      <c r="N295371" s="30"/>
      <c r="O295371" s="15"/>
    </row>
    <row r="295372" spans="7:15" s="29" customFormat="1" x14ac:dyDescent="0.3">
      <c r="G295372" s="15"/>
      <c r="H295372" s="15"/>
      <c r="I295372" s="15"/>
      <c r="K295372" s="15"/>
      <c r="M295372" s="15"/>
      <c r="N295372" s="30"/>
      <c r="O295372" s="15"/>
    </row>
    <row r="295373" spans="7:15" s="29" customFormat="1" x14ac:dyDescent="0.3">
      <c r="G295373" s="15"/>
      <c r="H295373" s="15"/>
      <c r="I295373" s="15"/>
      <c r="K295373" s="15"/>
      <c r="M295373" s="15"/>
      <c r="N295373" s="30"/>
      <c r="O295373" s="15"/>
    </row>
    <row r="295374" spans="7:15" s="29" customFormat="1" x14ac:dyDescent="0.3">
      <c r="G295374" s="15"/>
      <c r="H295374" s="15"/>
      <c r="I295374" s="15"/>
      <c r="K295374" s="15"/>
      <c r="M295374" s="15"/>
      <c r="N295374" s="30"/>
      <c r="O295374" s="15"/>
    </row>
    <row r="295375" spans="7:15" s="29" customFormat="1" x14ac:dyDescent="0.3">
      <c r="G295375" s="15"/>
      <c r="H295375" s="15"/>
      <c r="I295375" s="15"/>
      <c r="K295375" s="15"/>
      <c r="M295375" s="15"/>
      <c r="N295375" s="30"/>
      <c r="O295375" s="15"/>
    </row>
    <row r="295376" spans="7:15" s="29" customFormat="1" x14ac:dyDescent="0.3">
      <c r="G295376" s="15"/>
      <c r="H295376" s="15"/>
      <c r="I295376" s="15"/>
      <c r="K295376" s="15"/>
      <c r="M295376" s="15"/>
      <c r="N295376" s="30"/>
      <c r="O295376" s="15"/>
    </row>
    <row r="295377" spans="7:15" s="29" customFormat="1" x14ac:dyDescent="0.3">
      <c r="G295377" s="15"/>
      <c r="H295377" s="15"/>
      <c r="I295377" s="15"/>
      <c r="K295377" s="15"/>
      <c r="M295377" s="15"/>
      <c r="N295377" s="30"/>
      <c r="O295377" s="15"/>
    </row>
    <row r="295378" spans="7:15" s="29" customFormat="1" x14ac:dyDescent="0.3">
      <c r="G295378" s="15"/>
      <c r="H295378" s="15"/>
      <c r="I295378" s="15"/>
      <c r="K295378" s="15"/>
      <c r="M295378" s="15"/>
      <c r="N295378" s="30"/>
      <c r="O295378" s="15"/>
    </row>
    <row r="295379" spans="7:15" s="29" customFormat="1" x14ac:dyDescent="0.3">
      <c r="G295379" s="15"/>
      <c r="H295379" s="15"/>
      <c r="I295379" s="15"/>
      <c r="K295379" s="15"/>
      <c r="M295379" s="15"/>
      <c r="N295379" s="30"/>
      <c r="O295379" s="15"/>
    </row>
    <row r="295380" spans="7:15" s="29" customFormat="1" x14ac:dyDescent="0.3">
      <c r="G295380" s="15"/>
      <c r="H295380" s="15"/>
      <c r="I295380" s="15"/>
      <c r="K295380" s="15"/>
      <c r="M295380" s="15"/>
      <c r="N295380" s="30"/>
      <c r="O295380" s="15"/>
    </row>
    <row r="295381" spans="7:15" s="29" customFormat="1" x14ac:dyDescent="0.3">
      <c r="G295381" s="15"/>
      <c r="H295381" s="15"/>
      <c r="I295381" s="15"/>
      <c r="K295381" s="15"/>
      <c r="M295381" s="15"/>
      <c r="N295381" s="30"/>
      <c r="O295381" s="15"/>
    </row>
    <row r="295382" spans="7:15" s="29" customFormat="1" x14ac:dyDescent="0.3">
      <c r="G295382" s="15"/>
      <c r="H295382" s="15"/>
      <c r="I295382" s="15"/>
      <c r="K295382" s="15"/>
      <c r="M295382" s="15"/>
      <c r="N295382" s="30"/>
      <c r="O295382" s="15"/>
    </row>
    <row r="295383" spans="7:15" s="29" customFormat="1" x14ac:dyDescent="0.3">
      <c r="G295383" s="15"/>
      <c r="H295383" s="15"/>
      <c r="I295383" s="15"/>
      <c r="K295383" s="15"/>
      <c r="M295383" s="15"/>
      <c r="N295383" s="30"/>
      <c r="O295383" s="15"/>
    </row>
    <row r="295384" spans="7:15" s="29" customFormat="1" x14ac:dyDescent="0.3">
      <c r="G295384" s="15"/>
      <c r="H295384" s="15"/>
      <c r="I295384" s="15"/>
      <c r="K295384" s="15"/>
      <c r="M295384" s="15"/>
      <c r="N295384" s="30"/>
      <c r="O295384" s="15"/>
    </row>
    <row r="295385" spans="7:15" s="29" customFormat="1" x14ac:dyDescent="0.3">
      <c r="G295385" s="15"/>
      <c r="H295385" s="15"/>
      <c r="I295385" s="15"/>
      <c r="K295385" s="15"/>
      <c r="M295385" s="15"/>
      <c r="N295385" s="30"/>
      <c r="O295385" s="15"/>
    </row>
    <row r="295386" spans="7:15" s="29" customFormat="1" x14ac:dyDescent="0.3">
      <c r="G295386" s="15"/>
      <c r="H295386" s="15"/>
      <c r="I295386" s="15"/>
      <c r="K295386" s="15"/>
      <c r="M295386" s="15"/>
      <c r="N295386" s="30"/>
      <c r="O295386" s="15"/>
    </row>
    <row r="295387" spans="7:15" s="29" customFormat="1" x14ac:dyDescent="0.3">
      <c r="G295387" s="15"/>
      <c r="H295387" s="15"/>
      <c r="I295387" s="15"/>
      <c r="K295387" s="15"/>
      <c r="M295387" s="15"/>
      <c r="N295387" s="30"/>
      <c r="O295387" s="15"/>
    </row>
    <row r="295388" spans="7:15" s="29" customFormat="1" x14ac:dyDescent="0.3">
      <c r="G295388" s="15"/>
      <c r="H295388" s="15"/>
      <c r="I295388" s="15"/>
      <c r="K295388" s="15"/>
      <c r="M295388" s="15"/>
      <c r="N295388" s="30"/>
      <c r="O295388" s="15"/>
    </row>
    <row r="295389" spans="7:15" s="29" customFormat="1" x14ac:dyDescent="0.3">
      <c r="G295389" s="15"/>
      <c r="H295389" s="15"/>
      <c r="I295389" s="15"/>
      <c r="K295389" s="15"/>
      <c r="M295389" s="15"/>
      <c r="N295389" s="30"/>
      <c r="O295389" s="15"/>
    </row>
    <row r="295390" spans="7:15" s="29" customFormat="1" x14ac:dyDescent="0.3">
      <c r="G295390" s="15"/>
      <c r="H295390" s="15"/>
      <c r="I295390" s="15"/>
      <c r="K295390" s="15"/>
      <c r="M295390" s="15"/>
      <c r="N295390" s="30"/>
      <c r="O295390" s="15"/>
    </row>
    <row r="295391" spans="7:15" s="29" customFormat="1" x14ac:dyDescent="0.3">
      <c r="G295391" s="15"/>
      <c r="H295391" s="15"/>
      <c r="I295391" s="15"/>
      <c r="K295391" s="15"/>
      <c r="M295391" s="15"/>
      <c r="N295391" s="30"/>
      <c r="O295391" s="15"/>
    </row>
    <row r="295392" spans="7:15" s="29" customFormat="1" x14ac:dyDescent="0.3">
      <c r="G295392" s="15"/>
      <c r="H295392" s="15"/>
      <c r="I295392" s="15"/>
      <c r="K295392" s="15"/>
      <c r="M295392" s="15"/>
      <c r="N295392" s="30"/>
      <c r="O295392" s="15"/>
    </row>
    <row r="295393" spans="7:15" s="29" customFormat="1" x14ac:dyDescent="0.3">
      <c r="G295393" s="15"/>
      <c r="H295393" s="15"/>
      <c r="I295393" s="15"/>
      <c r="K295393" s="15"/>
      <c r="M295393" s="15"/>
      <c r="N295393" s="30"/>
      <c r="O295393" s="15"/>
    </row>
    <row r="295394" spans="7:15" s="29" customFormat="1" x14ac:dyDescent="0.3">
      <c r="G295394" s="15"/>
      <c r="H295394" s="15"/>
      <c r="I295394" s="15"/>
      <c r="K295394" s="15"/>
      <c r="M295394" s="15"/>
      <c r="N295394" s="30"/>
      <c r="O295394" s="15"/>
    </row>
    <row r="295395" spans="7:15" s="29" customFormat="1" x14ac:dyDescent="0.3">
      <c r="G295395" s="15"/>
      <c r="H295395" s="15"/>
      <c r="I295395" s="15"/>
      <c r="K295395" s="15"/>
      <c r="M295395" s="15"/>
      <c r="N295395" s="30"/>
      <c r="O295395" s="15"/>
    </row>
    <row r="295396" spans="7:15" s="29" customFormat="1" x14ac:dyDescent="0.3">
      <c r="G295396" s="15"/>
      <c r="H295396" s="15"/>
      <c r="I295396" s="15"/>
      <c r="K295396" s="15"/>
      <c r="M295396" s="15"/>
      <c r="N295396" s="30"/>
      <c r="O295396" s="15"/>
    </row>
    <row r="295397" spans="7:15" s="29" customFormat="1" x14ac:dyDescent="0.3">
      <c r="G295397" s="15"/>
      <c r="H295397" s="15"/>
      <c r="I295397" s="15"/>
      <c r="K295397" s="15"/>
      <c r="M295397" s="15"/>
      <c r="N295397" s="30"/>
      <c r="O295397" s="15"/>
    </row>
    <row r="295398" spans="7:15" s="29" customFormat="1" x14ac:dyDescent="0.3">
      <c r="G295398" s="15"/>
      <c r="H295398" s="15"/>
      <c r="I295398" s="15"/>
      <c r="K295398" s="15"/>
      <c r="M295398" s="15"/>
      <c r="N295398" s="30"/>
      <c r="O295398" s="15"/>
    </row>
    <row r="295399" spans="7:15" s="29" customFormat="1" x14ac:dyDescent="0.3">
      <c r="G295399" s="15"/>
      <c r="H295399" s="15"/>
      <c r="I295399" s="15"/>
      <c r="K295399" s="15"/>
      <c r="M295399" s="15"/>
      <c r="N295399" s="30"/>
      <c r="O295399" s="15"/>
    </row>
    <row r="295400" spans="7:15" s="29" customFormat="1" x14ac:dyDescent="0.3">
      <c r="G295400" s="15"/>
      <c r="H295400" s="15"/>
      <c r="I295400" s="15"/>
      <c r="K295400" s="15"/>
      <c r="M295400" s="15"/>
      <c r="N295400" s="30"/>
      <c r="O295400" s="15"/>
    </row>
    <row r="295401" spans="7:15" s="29" customFormat="1" x14ac:dyDescent="0.3">
      <c r="G295401" s="15"/>
      <c r="H295401" s="15"/>
      <c r="I295401" s="15"/>
      <c r="K295401" s="15"/>
      <c r="M295401" s="15"/>
      <c r="N295401" s="30"/>
      <c r="O295401" s="15"/>
    </row>
    <row r="295402" spans="7:15" s="29" customFormat="1" x14ac:dyDescent="0.3">
      <c r="G295402" s="15"/>
      <c r="H295402" s="15"/>
      <c r="I295402" s="15"/>
      <c r="K295402" s="15"/>
      <c r="M295402" s="15"/>
      <c r="N295402" s="30"/>
      <c r="O295402" s="15"/>
    </row>
    <row r="295403" spans="7:15" s="29" customFormat="1" x14ac:dyDescent="0.3">
      <c r="G295403" s="15"/>
      <c r="H295403" s="15"/>
      <c r="I295403" s="15"/>
      <c r="K295403" s="15"/>
      <c r="M295403" s="15"/>
      <c r="N295403" s="30"/>
      <c r="O295403" s="15"/>
    </row>
    <row r="295404" spans="7:15" s="29" customFormat="1" x14ac:dyDescent="0.3">
      <c r="G295404" s="15"/>
      <c r="H295404" s="15"/>
      <c r="I295404" s="15"/>
      <c r="K295404" s="15"/>
      <c r="M295404" s="15"/>
      <c r="N295404" s="30"/>
      <c r="O295404" s="15"/>
    </row>
    <row r="295405" spans="7:15" s="29" customFormat="1" x14ac:dyDescent="0.3">
      <c r="G295405" s="15"/>
      <c r="H295405" s="15"/>
      <c r="I295405" s="15"/>
      <c r="K295405" s="15"/>
      <c r="M295405" s="15"/>
      <c r="N295405" s="30"/>
      <c r="O295405" s="15"/>
    </row>
    <row r="295406" spans="7:15" s="29" customFormat="1" x14ac:dyDescent="0.3">
      <c r="G295406" s="15"/>
      <c r="H295406" s="15"/>
      <c r="I295406" s="15"/>
      <c r="K295406" s="15"/>
      <c r="M295406" s="15"/>
      <c r="N295406" s="30"/>
      <c r="O295406" s="15"/>
    </row>
    <row r="295407" spans="7:15" s="29" customFormat="1" x14ac:dyDescent="0.3">
      <c r="G295407" s="15"/>
      <c r="H295407" s="15"/>
      <c r="I295407" s="15"/>
      <c r="K295407" s="15"/>
      <c r="M295407" s="15"/>
      <c r="N295407" s="30"/>
      <c r="O295407" s="15"/>
    </row>
    <row r="295408" spans="7:15" s="29" customFormat="1" x14ac:dyDescent="0.3">
      <c r="G295408" s="15"/>
      <c r="H295408" s="15"/>
      <c r="I295408" s="15"/>
      <c r="K295408" s="15"/>
      <c r="M295408" s="15"/>
      <c r="N295408" s="30"/>
      <c r="O295408" s="15"/>
    </row>
    <row r="295409" spans="7:15" s="29" customFormat="1" x14ac:dyDescent="0.3">
      <c r="G295409" s="15"/>
      <c r="H295409" s="15"/>
      <c r="I295409" s="15"/>
      <c r="K295409" s="15"/>
      <c r="M295409" s="15"/>
      <c r="N295409" s="30"/>
      <c r="O295409" s="15"/>
    </row>
    <row r="295410" spans="7:15" s="29" customFormat="1" x14ac:dyDescent="0.3">
      <c r="G295410" s="15"/>
      <c r="H295410" s="15"/>
      <c r="I295410" s="15"/>
      <c r="K295410" s="15"/>
      <c r="M295410" s="15"/>
      <c r="N295410" s="30"/>
      <c r="O295410" s="15"/>
    </row>
    <row r="295411" spans="7:15" s="29" customFormat="1" x14ac:dyDescent="0.3">
      <c r="G295411" s="15"/>
      <c r="H295411" s="15"/>
      <c r="I295411" s="15"/>
      <c r="K295411" s="15"/>
      <c r="M295411" s="15"/>
      <c r="N295411" s="30"/>
      <c r="O295411" s="15"/>
    </row>
    <row r="295412" spans="7:15" s="29" customFormat="1" x14ac:dyDescent="0.3">
      <c r="G295412" s="15"/>
      <c r="H295412" s="15"/>
      <c r="I295412" s="15"/>
      <c r="K295412" s="15"/>
      <c r="M295412" s="15"/>
      <c r="N295412" s="30"/>
      <c r="O295412" s="15"/>
    </row>
    <row r="295413" spans="7:15" s="29" customFormat="1" x14ac:dyDescent="0.3">
      <c r="G295413" s="15"/>
      <c r="H295413" s="15"/>
      <c r="I295413" s="15"/>
      <c r="K295413" s="15"/>
      <c r="M295413" s="15"/>
      <c r="N295413" s="30"/>
      <c r="O295413" s="15"/>
    </row>
    <row r="295414" spans="7:15" s="29" customFormat="1" x14ac:dyDescent="0.3">
      <c r="G295414" s="15"/>
      <c r="H295414" s="15"/>
      <c r="I295414" s="15"/>
      <c r="K295414" s="15"/>
      <c r="M295414" s="15"/>
      <c r="N295414" s="30"/>
      <c r="O295414" s="15"/>
    </row>
    <row r="295415" spans="7:15" s="29" customFormat="1" x14ac:dyDescent="0.3">
      <c r="G295415" s="15"/>
      <c r="H295415" s="15"/>
      <c r="I295415" s="15"/>
      <c r="K295415" s="15"/>
      <c r="M295415" s="15"/>
      <c r="N295415" s="30"/>
      <c r="O295415" s="15"/>
    </row>
    <row r="295416" spans="7:15" s="29" customFormat="1" x14ac:dyDescent="0.3">
      <c r="G295416" s="15"/>
      <c r="H295416" s="15"/>
      <c r="I295416" s="15"/>
      <c r="K295416" s="15"/>
      <c r="M295416" s="15"/>
      <c r="N295416" s="30"/>
      <c r="O295416" s="15"/>
    </row>
    <row r="295417" spans="7:15" s="29" customFormat="1" x14ac:dyDescent="0.3">
      <c r="G295417" s="15"/>
      <c r="H295417" s="15"/>
      <c r="I295417" s="15"/>
      <c r="K295417" s="15"/>
      <c r="M295417" s="15"/>
      <c r="N295417" s="30"/>
      <c r="O295417" s="15"/>
    </row>
    <row r="295418" spans="7:15" s="29" customFormat="1" x14ac:dyDescent="0.3">
      <c r="G295418" s="15"/>
      <c r="H295418" s="15"/>
      <c r="I295418" s="15"/>
      <c r="K295418" s="15"/>
      <c r="M295418" s="15"/>
      <c r="N295418" s="30"/>
      <c r="O295418" s="15"/>
    </row>
    <row r="295419" spans="7:15" s="29" customFormat="1" x14ac:dyDescent="0.3">
      <c r="G295419" s="15"/>
      <c r="H295419" s="15"/>
      <c r="I295419" s="15"/>
      <c r="K295419" s="15"/>
      <c r="M295419" s="15"/>
      <c r="N295419" s="30"/>
      <c r="O295419" s="15"/>
    </row>
    <row r="295420" spans="7:15" s="29" customFormat="1" x14ac:dyDescent="0.3">
      <c r="G295420" s="15"/>
      <c r="H295420" s="15"/>
      <c r="I295420" s="15"/>
      <c r="K295420" s="15"/>
      <c r="M295420" s="15"/>
      <c r="N295420" s="30"/>
      <c r="O295420" s="15"/>
    </row>
    <row r="295421" spans="7:15" s="29" customFormat="1" x14ac:dyDescent="0.3">
      <c r="G295421" s="15"/>
      <c r="H295421" s="15"/>
      <c r="I295421" s="15"/>
      <c r="K295421" s="15"/>
      <c r="M295421" s="15"/>
      <c r="N295421" s="30"/>
      <c r="O295421" s="15"/>
    </row>
    <row r="295422" spans="7:15" s="29" customFormat="1" x14ac:dyDescent="0.3">
      <c r="G295422" s="15"/>
      <c r="H295422" s="15"/>
      <c r="I295422" s="15"/>
      <c r="K295422" s="15"/>
      <c r="M295422" s="15"/>
      <c r="N295422" s="30"/>
      <c r="O295422" s="15"/>
    </row>
    <row r="295423" spans="7:15" s="29" customFormat="1" x14ac:dyDescent="0.3">
      <c r="G295423" s="15"/>
      <c r="H295423" s="15"/>
      <c r="I295423" s="15"/>
      <c r="K295423" s="15"/>
      <c r="M295423" s="15"/>
      <c r="N295423" s="30"/>
      <c r="O295423" s="15"/>
    </row>
    <row r="295424" spans="7:15" s="29" customFormat="1" x14ac:dyDescent="0.3">
      <c r="G295424" s="15"/>
      <c r="H295424" s="15"/>
      <c r="I295424" s="15"/>
      <c r="K295424" s="15"/>
      <c r="M295424" s="15"/>
      <c r="N295424" s="30"/>
      <c r="O295424" s="15"/>
    </row>
    <row r="295425" spans="7:15" s="29" customFormat="1" x14ac:dyDescent="0.3">
      <c r="G295425" s="15"/>
      <c r="H295425" s="15"/>
      <c r="I295425" s="15"/>
      <c r="K295425" s="15"/>
      <c r="M295425" s="15"/>
      <c r="N295425" s="30"/>
      <c r="O295425" s="15"/>
    </row>
    <row r="295426" spans="7:15" s="29" customFormat="1" x14ac:dyDescent="0.3">
      <c r="G295426" s="15"/>
      <c r="H295426" s="15"/>
      <c r="I295426" s="15"/>
      <c r="K295426" s="15"/>
      <c r="M295426" s="15"/>
      <c r="N295426" s="30"/>
      <c r="O295426" s="15"/>
    </row>
    <row r="295427" spans="7:15" s="29" customFormat="1" x14ac:dyDescent="0.3">
      <c r="G295427" s="15"/>
      <c r="H295427" s="15"/>
      <c r="I295427" s="15"/>
      <c r="K295427" s="15"/>
      <c r="M295427" s="15"/>
      <c r="N295427" s="30"/>
      <c r="O295427" s="15"/>
    </row>
    <row r="295428" spans="7:15" s="29" customFormat="1" x14ac:dyDescent="0.3">
      <c r="G295428" s="15"/>
      <c r="H295428" s="15"/>
      <c r="I295428" s="15"/>
      <c r="K295428" s="15"/>
      <c r="M295428" s="15"/>
      <c r="N295428" s="30"/>
      <c r="O295428" s="15"/>
    </row>
    <row r="295429" spans="7:15" s="29" customFormat="1" x14ac:dyDescent="0.3">
      <c r="G295429" s="15"/>
      <c r="H295429" s="15"/>
      <c r="I295429" s="15"/>
      <c r="K295429" s="15"/>
      <c r="M295429" s="15"/>
      <c r="N295429" s="30"/>
      <c r="O295429" s="15"/>
    </row>
    <row r="295430" spans="7:15" s="29" customFormat="1" x14ac:dyDescent="0.3">
      <c r="G295430" s="15"/>
      <c r="H295430" s="15"/>
      <c r="I295430" s="15"/>
      <c r="K295430" s="15"/>
      <c r="M295430" s="15"/>
      <c r="N295430" s="30"/>
      <c r="O295430" s="15"/>
    </row>
    <row r="295431" spans="7:15" s="29" customFormat="1" x14ac:dyDescent="0.3">
      <c r="G295431" s="15"/>
      <c r="H295431" s="15"/>
      <c r="I295431" s="15"/>
      <c r="K295431" s="15"/>
      <c r="M295431" s="15"/>
      <c r="N295431" s="30"/>
      <c r="O295431" s="15"/>
    </row>
    <row r="295432" spans="7:15" s="29" customFormat="1" x14ac:dyDescent="0.3">
      <c r="G295432" s="15"/>
      <c r="H295432" s="15"/>
      <c r="I295432" s="15"/>
      <c r="K295432" s="15"/>
      <c r="M295432" s="15"/>
      <c r="N295432" s="30"/>
      <c r="O295432" s="15"/>
    </row>
    <row r="295433" spans="7:15" s="29" customFormat="1" x14ac:dyDescent="0.3">
      <c r="G295433" s="15"/>
      <c r="H295433" s="15"/>
      <c r="I295433" s="15"/>
      <c r="K295433" s="15"/>
      <c r="M295433" s="15"/>
      <c r="N295433" s="30"/>
      <c r="O295433" s="15"/>
    </row>
    <row r="295434" spans="7:15" s="29" customFormat="1" x14ac:dyDescent="0.3">
      <c r="G295434" s="15"/>
      <c r="H295434" s="15"/>
      <c r="I295434" s="15"/>
      <c r="K295434" s="15"/>
      <c r="M295434" s="15"/>
      <c r="N295434" s="30"/>
      <c r="O295434" s="15"/>
    </row>
    <row r="295435" spans="7:15" s="29" customFormat="1" x14ac:dyDescent="0.3">
      <c r="G295435" s="15"/>
      <c r="H295435" s="15"/>
      <c r="I295435" s="15"/>
      <c r="K295435" s="15"/>
      <c r="M295435" s="15"/>
      <c r="N295435" s="30"/>
      <c r="O295435" s="15"/>
    </row>
    <row r="295436" spans="7:15" s="29" customFormat="1" x14ac:dyDescent="0.3">
      <c r="G295436" s="15"/>
      <c r="H295436" s="15"/>
      <c r="I295436" s="15"/>
      <c r="K295436" s="15"/>
      <c r="M295436" s="15"/>
      <c r="N295436" s="30"/>
      <c r="O295436" s="15"/>
    </row>
    <row r="295437" spans="7:15" s="29" customFormat="1" x14ac:dyDescent="0.3">
      <c r="G295437" s="15"/>
      <c r="H295437" s="15"/>
      <c r="I295437" s="15"/>
      <c r="K295437" s="15"/>
      <c r="M295437" s="15"/>
      <c r="N295437" s="30"/>
      <c r="O295437" s="15"/>
    </row>
    <row r="295438" spans="7:15" s="29" customFormat="1" x14ac:dyDescent="0.3">
      <c r="G295438" s="15"/>
      <c r="H295438" s="15"/>
      <c r="I295438" s="15"/>
      <c r="K295438" s="15"/>
      <c r="M295438" s="15"/>
      <c r="N295438" s="30"/>
      <c r="O295438" s="15"/>
    </row>
    <row r="295439" spans="7:15" s="29" customFormat="1" x14ac:dyDescent="0.3">
      <c r="G295439" s="15"/>
      <c r="H295439" s="15"/>
      <c r="I295439" s="15"/>
      <c r="K295439" s="15"/>
      <c r="M295439" s="15"/>
      <c r="N295439" s="30"/>
      <c r="O295439" s="15"/>
    </row>
    <row r="295440" spans="7:15" s="29" customFormat="1" x14ac:dyDescent="0.3">
      <c r="G295440" s="15"/>
      <c r="H295440" s="15"/>
      <c r="I295440" s="15"/>
      <c r="K295440" s="15"/>
      <c r="M295440" s="15"/>
      <c r="N295440" s="30"/>
      <c r="O295440" s="15"/>
    </row>
    <row r="295441" spans="7:15" s="29" customFormat="1" x14ac:dyDescent="0.3">
      <c r="G295441" s="15"/>
      <c r="H295441" s="15"/>
      <c r="I295441" s="15"/>
      <c r="K295441" s="15"/>
      <c r="M295441" s="15"/>
      <c r="N295441" s="30"/>
      <c r="O295441" s="15"/>
    </row>
    <row r="295442" spans="7:15" s="29" customFormat="1" x14ac:dyDescent="0.3">
      <c r="G295442" s="15"/>
      <c r="H295442" s="15"/>
      <c r="I295442" s="15"/>
      <c r="K295442" s="15"/>
      <c r="M295442" s="15"/>
      <c r="N295442" s="30"/>
      <c r="O295442" s="15"/>
    </row>
    <row r="295443" spans="7:15" s="29" customFormat="1" x14ac:dyDescent="0.3">
      <c r="G295443" s="15"/>
      <c r="H295443" s="15"/>
      <c r="I295443" s="15"/>
      <c r="K295443" s="15"/>
      <c r="M295443" s="15"/>
      <c r="N295443" s="30"/>
      <c r="O295443" s="15"/>
    </row>
    <row r="295444" spans="7:15" s="29" customFormat="1" x14ac:dyDescent="0.3">
      <c r="G295444" s="15"/>
      <c r="H295444" s="15"/>
      <c r="I295444" s="15"/>
      <c r="K295444" s="15"/>
      <c r="M295444" s="15"/>
      <c r="N295444" s="30"/>
      <c r="O295444" s="15"/>
    </row>
    <row r="295445" spans="7:15" s="29" customFormat="1" x14ac:dyDescent="0.3">
      <c r="G295445" s="15"/>
      <c r="H295445" s="15"/>
      <c r="I295445" s="15"/>
      <c r="K295445" s="15"/>
      <c r="M295445" s="15"/>
      <c r="N295445" s="30"/>
      <c r="O295445" s="15"/>
    </row>
    <row r="295446" spans="7:15" s="29" customFormat="1" x14ac:dyDescent="0.3">
      <c r="G295446" s="15"/>
      <c r="H295446" s="15"/>
      <c r="I295446" s="15"/>
      <c r="K295446" s="15"/>
      <c r="M295446" s="15"/>
      <c r="N295446" s="30"/>
      <c r="O295446" s="15"/>
    </row>
    <row r="295447" spans="7:15" s="29" customFormat="1" x14ac:dyDescent="0.3">
      <c r="G295447" s="15"/>
      <c r="H295447" s="15"/>
      <c r="I295447" s="15"/>
      <c r="K295447" s="15"/>
      <c r="M295447" s="15"/>
      <c r="N295447" s="30"/>
      <c r="O295447" s="15"/>
    </row>
    <row r="295448" spans="7:15" s="29" customFormat="1" x14ac:dyDescent="0.3">
      <c r="G295448" s="15"/>
      <c r="H295448" s="15"/>
      <c r="I295448" s="15"/>
      <c r="K295448" s="15"/>
      <c r="M295448" s="15"/>
      <c r="N295448" s="30"/>
      <c r="O295448" s="15"/>
    </row>
    <row r="295449" spans="7:15" s="29" customFormat="1" x14ac:dyDescent="0.3">
      <c r="G295449" s="15"/>
      <c r="H295449" s="15"/>
      <c r="I295449" s="15"/>
      <c r="K295449" s="15"/>
      <c r="M295449" s="15"/>
      <c r="N295449" s="30"/>
      <c r="O295449" s="15"/>
    </row>
    <row r="295450" spans="7:15" s="29" customFormat="1" x14ac:dyDescent="0.3">
      <c r="G295450" s="15"/>
      <c r="H295450" s="15"/>
      <c r="I295450" s="15"/>
      <c r="K295450" s="15"/>
      <c r="M295450" s="15"/>
      <c r="N295450" s="30"/>
      <c r="O295450" s="15"/>
    </row>
    <row r="295451" spans="7:15" s="29" customFormat="1" x14ac:dyDescent="0.3">
      <c r="G295451" s="15"/>
      <c r="H295451" s="15"/>
      <c r="I295451" s="15"/>
      <c r="K295451" s="15"/>
      <c r="M295451" s="15"/>
      <c r="N295451" s="30"/>
      <c r="O295451" s="15"/>
    </row>
    <row r="295452" spans="7:15" s="29" customFormat="1" x14ac:dyDescent="0.3">
      <c r="G295452" s="15"/>
      <c r="H295452" s="15"/>
      <c r="I295452" s="15"/>
      <c r="K295452" s="15"/>
      <c r="M295452" s="15"/>
      <c r="N295452" s="30"/>
      <c r="O295452" s="15"/>
    </row>
    <row r="295453" spans="7:15" s="29" customFormat="1" x14ac:dyDescent="0.3">
      <c r="G295453" s="15"/>
      <c r="H295453" s="15"/>
      <c r="I295453" s="15"/>
      <c r="K295453" s="15"/>
      <c r="M295453" s="15"/>
      <c r="N295453" s="30"/>
      <c r="O295453" s="15"/>
    </row>
    <row r="295454" spans="7:15" s="29" customFormat="1" x14ac:dyDescent="0.3">
      <c r="G295454" s="15"/>
      <c r="H295454" s="15"/>
      <c r="I295454" s="15"/>
      <c r="K295454" s="15"/>
      <c r="M295454" s="15"/>
      <c r="N295454" s="30"/>
      <c r="O295454" s="15"/>
    </row>
    <row r="295455" spans="7:15" s="29" customFormat="1" x14ac:dyDescent="0.3">
      <c r="G295455" s="15"/>
      <c r="H295455" s="15"/>
      <c r="I295455" s="15"/>
      <c r="K295455" s="15"/>
      <c r="M295455" s="15"/>
      <c r="N295455" s="30"/>
      <c r="O295455" s="15"/>
    </row>
    <row r="295456" spans="7:15" s="29" customFormat="1" x14ac:dyDescent="0.3">
      <c r="G295456" s="15"/>
      <c r="H295456" s="15"/>
      <c r="I295456" s="15"/>
      <c r="K295456" s="15"/>
      <c r="M295456" s="15"/>
      <c r="N295456" s="30"/>
      <c r="O295456" s="15"/>
    </row>
    <row r="295457" spans="7:15" s="29" customFormat="1" x14ac:dyDescent="0.3">
      <c r="G295457" s="15"/>
      <c r="H295457" s="15"/>
      <c r="I295457" s="15"/>
      <c r="K295457" s="15"/>
      <c r="M295457" s="15"/>
      <c r="N295457" s="30"/>
      <c r="O295457" s="15"/>
    </row>
    <row r="311295" spans="7:15" s="29" customFormat="1" x14ac:dyDescent="0.3">
      <c r="G311295" s="15"/>
      <c r="H311295" s="15"/>
      <c r="I311295" s="15"/>
      <c r="K311295" s="15"/>
      <c r="M311295" s="15"/>
      <c r="N311295" s="30"/>
      <c r="O311295" s="15"/>
    </row>
    <row r="311296" spans="7:15" s="29" customFormat="1" x14ac:dyDescent="0.3">
      <c r="G311296" s="15"/>
      <c r="H311296" s="15"/>
      <c r="I311296" s="15"/>
      <c r="K311296" s="15"/>
      <c r="M311296" s="15"/>
      <c r="N311296" s="30"/>
      <c r="O311296" s="15"/>
    </row>
    <row r="311297" spans="7:15" s="29" customFormat="1" x14ac:dyDescent="0.3">
      <c r="G311297" s="15"/>
      <c r="H311297" s="15"/>
      <c r="I311297" s="15"/>
      <c r="K311297" s="15"/>
      <c r="M311297" s="15"/>
      <c r="N311297" s="30"/>
      <c r="O311297" s="15"/>
    </row>
    <row r="311298" spans="7:15" s="29" customFormat="1" x14ac:dyDescent="0.3">
      <c r="G311298" s="15"/>
      <c r="H311298" s="15"/>
      <c r="I311298" s="15"/>
      <c r="K311298" s="15"/>
      <c r="M311298" s="15"/>
      <c r="N311298" s="30"/>
      <c r="O311298" s="15"/>
    </row>
    <row r="311299" spans="7:15" s="29" customFormat="1" x14ac:dyDescent="0.3">
      <c r="G311299" s="15"/>
      <c r="H311299" s="15"/>
      <c r="I311299" s="15"/>
      <c r="K311299" s="15"/>
      <c r="M311299" s="15"/>
      <c r="N311299" s="30"/>
      <c r="O311299" s="15"/>
    </row>
    <row r="311300" spans="7:15" s="29" customFormat="1" x14ac:dyDescent="0.3">
      <c r="G311300" s="15"/>
      <c r="H311300" s="15"/>
      <c r="I311300" s="15"/>
      <c r="K311300" s="15"/>
      <c r="M311300" s="15"/>
      <c r="N311300" s="30"/>
      <c r="O311300" s="15"/>
    </row>
    <row r="311301" spans="7:15" s="29" customFormat="1" x14ac:dyDescent="0.3">
      <c r="G311301" s="15"/>
      <c r="H311301" s="15"/>
      <c r="I311301" s="15"/>
      <c r="K311301" s="15"/>
      <c r="M311301" s="15"/>
      <c r="N311301" s="30"/>
      <c r="O311301" s="15"/>
    </row>
    <row r="311302" spans="7:15" s="29" customFormat="1" x14ac:dyDescent="0.3">
      <c r="G311302" s="15"/>
      <c r="H311302" s="15"/>
      <c r="I311302" s="15"/>
      <c r="K311302" s="15"/>
      <c r="M311302" s="15"/>
      <c r="N311302" s="30"/>
      <c r="O311302" s="15"/>
    </row>
    <row r="311303" spans="7:15" s="29" customFormat="1" x14ac:dyDescent="0.3">
      <c r="G311303" s="15"/>
      <c r="H311303" s="15"/>
      <c r="I311303" s="15"/>
      <c r="K311303" s="15"/>
      <c r="M311303" s="15"/>
      <c r="N311303" s="30"/>
      <c r="O311303" s="15"/>
    </row>
    <row r="311304" spans="7:15" s="29" customFormat="1" x14ac:dyDescent="0.3">
      <c r="G311304" s="15"/>
      <c r="H311304" s="15"/>
      <c r="I311304" s="15"/>
      <c r="K311304" s="15"/>
      <c r="M311304" s="15"/>
      <c r="N311304" s="30"/>
      <c r="O311304" s="15"/>
    </row>
    <row r="311305" spans="7:15" s="29" customFormat="1" x14ac:dyDescent="0.3">
      <c r="G311305" s="15"/>
      <c r="H311305" s="15"/>
      <c r="I311305" s="15"/>
      <c r="K311305" s="15"/>
      <c r="M311305" s="15"/>
      <c r="N311305" s="30"/>
      <c r="O311305" s="15"/>
    </row>
    <row r="311306" spans="7:15" s="29" customFormat="1" x14ac:dyDescent="0.3">
      <c r="G311306" s="15"/>
      <c r="H311306" s="15"/>
      <c r="I311306" s="15"/>
      <c r="K311306" s="15"/>
      <c r="M311306" s="15"/>
      <c r="N311306" s="30"/>
      <c r="O311306" s="15"/>
    </row>
    <row r="311307" spans="7:15" s="29" customFormat="1" x14ac:dyDescent="0.3">
      <c r="G311307" s="15"/>
      <c r="H311307" s="15"/>
      <c r="I311307" s="15"/>
      <c r="K311307" s="15"/>
      <c r="M311307" s="15"/>
      <c r="N311307" s="30"/>
      <c r="O311307" s="15"/>
    </row>
    <row r="311308" spans="7:15" s="29" customFormat="1" x14ac:dyDescent="0.3">
      <c r="G311308" s="15"/>
      <c r="H311308" s="15"/>
      <c r="I311308" s="15"/>
      <c r="K311308" s="15"/>
      <c r="M311308" s="15"/>
      <c r="N311308" s="30"/>
      <c r="O311308" s="15"/>
    </row>
    <row r="311309" spans="7:15" s="29" customFormat="1" x14ac:dyDescent="0.3">
      <c r="G311309" s="15"/>
      <c r="H311309" s="15"/>
      <c r="I311309" s="15"/>
      <c r="K311309" s="15"/>
      <c r="M311309" s="15"/>
      <c r="N311309" s="30"/>
      <c r="O311309" s="15"/>
    </row>
    <row r="311310" spans="7:15" s="29" customFormat="1" x14ac:dyDescent="0.3">
      <c r="G311310" s="15"/>
      <c r="H311310" s="15"/>
      <c r="I311310" s="15"/>
      <c r="K311310" s="15"/>
      <c r="M311310" s="15"/>
      <c r="N311310" s="30"/>
      <c r="O311310" s="15"/>
    </row>
    <row r="311311" spans="7:15" s="29" customFormat="1" x14ac:dyDescent="0.3">
      <c r="G311311" s="15"/>
      <c r="H311311" s="15"/>
      <c r="I311311" s="15"/>
      <c r="K311311" s="15"/>
      <c r="M311311" s="15"/>
      <c r="N311311" s="30"/>
      <c r="O311311" s="15"/>
    </row>
    <row r="311312" spans="7:15" s="29" customFormat="1" x14ac:dyDescent="0.3">
      <c r="G311312" s="15"/>
      <c r="H311312" s="15"/>
      <c r="I311312" s="15"/>
      <c r="K311312" s="15"/>
      <c r="M311312" s="15"/>
      <c r="N311312" s="30"/>
      <c r="O311312" s="15"/>
    </row>
    <row r="311313" spans="7:15" s="29" customFormat="1" x14ac:dyDescent="0.3">
      <c r="G311313" s="15"/>
      <c r="H311313" s="15"/>
      <c r="I311313" s="15"/>
      <c r="K311313" s="15"/>
      <c r="M311313" s="15"/>
      <c r="N311313" s="30"/>
      <c r="O311313" s="15"/>
    </row>
    <row r="311314" spans="7:15" s="29" customFormat="1" x14ac:dyDescent="0.3">
      <c r="G311314" s="15"/>
      <c r="H311314" s="15"/>
      <c r="I311314" s="15"/>
      <c r="K311314" s="15"/>
      <c r="M311314" s="15"/>
      <c r="N311314" s="30"/>
      <c r="O311314" s="15"/>
    </row>
    <row r="311315" spans="7:15" s="29" customFormat="1" x14ac:dyDescent="0.3">
      <c r="G311315" s="15"/>
      <c r="H311315" s="15"/>
      <c r="I311315" s="15"/>
      <c r="K311315" s="15"/>
      <c r="M311315" s="15"/>
      <c r="N311315" s="30"/>
      <c r="O311315" s="15"/>
    </row>
    <row r="311316" spans="7:15" s="29" customFormat="1" x14ac:dyDescent="0.3">
      <c r="G311316" s="15"/>
      <c r="H311316" s="15"/>
      <c r="I311316" s="15"/>
      <c r="K311316" s="15"/>
      <c r="M311316" s="15"/>
      <c r="N311316" s="30"/>
      <c r="O311316" s="15"/>
    </row>
    <row r="311317" spans="7:15" s="29" customFormat="1" x14ac:dyDescent="0.3">
      <c r="G311317" s="15"/>
      <c r="H311317" s="15"/>
      <c r="I311317" s="15"/>
      <c r="K311317" s="15"/>
      <c r="M311317" s="15"/>
      <c r="N311317" s="30"/>
      <c r="O311317" s="15"/>
    </row>
    <row r="311318" spans="7:15" s="29" customFormat="1" x14ac:dyDescent="0.3">
      <c r="G311318" s="15"/>
      <c r="H311318" s="15"/>
      <c r="I311318" s="15"/>
      <c r="K311318" s="15"/>
      <c r="M311318" s="15"/>
      <c r="N311318" s="30"/>
      <c r="O311318" s="15"/>
    </row>
    <row r="311319" spans="7:15" s="29" customFormat="1" x14ac:dyDescent="0.3">
      <c r="G311319" s="15"/>
      <c r="H311319" s="15"/>
      <c r="I311319" s="15"/>
      <c r="K311319" s="15"/>
      <c r="M311319" s="15"/>
      <c r="N311319" s="30"/>
      <c r="O311319" s="15"/>
    </row>
    <row r="311320" spans="7:15" s="29" customFormat="1" x14ac:dyDescent="0.3">
      <c r="G311320" s="15"/>
      <c r="H311320" s="15"/>
      <c r="I311320" s="15"/>
      <c r="K311320" s="15"/>
      <c r="M311320" s="15"/>
      <c r="N311320" s="30"/>
      <c r="O311320" s="15"/>
    </row>
    <row r="311321" spans="7:15" s="29" customFormat="1" x14ac:dyDescent="0.3">
      <c r="G311321" s="15"/>
      <c r="H311321" s="15"/>
      <c r="I311321" s="15"/>
      <c r="K311321" s="15"/>
      <c r="M311321" s="15"/>
      <c r="N311321" s="30"/>
      <c r="O311321" s="15"/>
    </row>
    <row r="311322" spans="7:15" s="29" customFormat="1" x14ac:dyDescent="0.3">
      <c r="G311322" s="15"/>
      <c r="H311322" s="15"/>
      <c r="I311322" s="15"/>
      <c r="K311322" s="15"/>
      <c r="M311322" s="15"/>
      <c r="N311322" s="30"/>
      <c r="O311322" s="15"/>
    </row>
    <row r="311323" spans="7:15" s="29" customFormat="1" x14ac:dyDescent="0.3">
      <c r="G311323" s="15"/>
      <c r="H311323" s="15"/>
      <c r="I311323" s="15"/>
      <c r="K311323" s="15"/>
      <c r="M311323" s="15"/>
      <c r="N311323" s="30"/>
      <c r="O311323" s="15"/>
    </row>
    <row r="311324" spans="7:15" s="29" customFormat="1" x14ac:dyDescent="0.3">
      <c r="G311324" s="15"/>
      <c r="H311324" s="15"/>
      <c r="I311324" s="15"/>
      <c r="K311324" s="15"/>
      <c r="M311324" s="15"/>
      <c r="N311324" s="30"/>
      <c r="O311324" s="15"/>
    </row>
    <row r="311325" spans="7:15" s="29" customFormat="1" x14ac:dyDescent="0.3">
      <c r="G311325" s="15"/>
      <c r="H311325" s="15"/>
      <c r="I311325" s="15"/>
      <c r="K311325" s="15"/>
      <c r="M311325" s="15"/>
      <c r="N311325" s="30"/>
      <c r="O311325" s="15"/>
    </row>
    <row r="311326" spans="7:15" s="29" customFormat="1" x14ac:dyDescent="0.3">
      <c r="G311326" s="15"/>
      <c r="H311326" s="15"/>
      <c r="I311326" s="15"/>
      <c r="K311326" s="15"/>
      <c r="M311326" s="15"/>
      <c r="N311326" s="30"/>
      <c r="O311326" s="15"/>
    </row>
    <row r="311327" spans="7:15" s="29" customFormat="1" x14ac:dyDescent="0.3">
      <c r="G311327" s="15"/>
      <c r="H311327" s="15"/>
      <c r="I311327" s="15"/>
      <c r="K311327" s="15"/>
      <c r="M311327" s="15"/>
      <c r="N311327" s="30"/>
      <c r="O311327" s="15"/>
    </row>
    <row r="311328" spans="7:15" s="29" customFormat="1" x14ac:dyDescent="0.3">
      <c r="G311328" s="15"/>
      <c r="H311328" s="15"/>
      <c r="I311328" s="15"/>
      <c r="K311328" s="15"/>
      <c r="M311328" s="15"/>
      <c r="N311328" s="30"/>
      <c r="O311328" s="15"/>
    </row>
    <row r="311329" spans="7:15" s="29" customFormat="1" x14ac:dyDescent="0.3">
      <c r="G311329" s="15"/>
      <c r="H311329" s="15"/>
      <c r="I311329" s="15"/>
      <c r="K311329" s="15"/>
      <c r="M311329" s="15"/>
      <c r="N311329" s="30"/>
      <c r="O311329" s="15"/>
    </row>
    <row r="311330" spans="7:15" s="29" customFormat="1" x14ac:dyDescent="0.3">
      <c r="G311330" s="15"/>
      <c r="H311330" s="15"/>
      <c r="I311330" s="15"/>
      <c r="K311330" s="15"/>
      <c r="M311330" s="15"/>
      <c r="N311330" s="30"/>
      <c r="O311330" s="15"/>
    </row>
    <row r="311331" spans="7:15" s="29" customFormat="1" x14ac:dyDescent="0.3">
      <c r="G311331" s="15"/>
      <c r="H311331" s="15"/>
      <c r="I311331" s="15"/>
      <c r="K311331" s="15"/>
      <c r="M311331" s="15"/>
      <c r="N311331" s="30"/>
      <c r="O311331" s="15"/>
    </row>
    <row r="311332" spans="7:15" s="29" customFormat="1" x14ac:dyDescent="0.3">
      <c r="G311332" s="15"/>
      <c r="H311332" s="15"/>
      <c r="I311332" s="15"/>
      <c r="K311332" s="15"/>
      <c r="M311332" s="15"/>
      <c r="N311332" s="30"/>
      <c r="O311332" s="15"/>
    </row>
    <row r="311333" spans="7:15" s="29" customFormat="1" x14ac:dyDescent="0.3">
      <c r="G311333" s="15"/>
      <c r="H311333" s="15"/>
      <c r="I311333" s="15"/>
      <c r="K311333" s="15"/>
      <c r="M311333" s="15"/>
      <c r="N311333" s="30"/>
      <c r="O311333" s="15"/>
    </row>
    <row r="311334" spans="7:15" s="29" customFormat="1" x14ac:dyDescent="0.3">
      <c r="G311334" s="15"/>
      <c r="H311334" s="15"/>
      <c r="I311334" s="15"/>
      <c r="K311334" s="15"/>
      <c r="M311334" s="15"/>
      <c r="N311334" s="30"/>
      <c r="O311334" s="15"/>
    </row>
    <row r="311335" spans="7:15" s="29" customFormat="1" x14ac:dyDescent="0.3">
      <c r="G311335" s="15"/>
      <c r="H311335" s="15"/>
      <c r="I311335" s="15"/>
      <c r="K311335" s="15"/>
      <c r="M311335" s="15"/>
      <c r="N311335" s="30"/>
      <c r="O311335" s="15"/>
    </row>
    <row r="311336" spans="7:15" s="29" customFormat="1" x14ac:dyDescent="0.3">
      <c r="G311336" s="15"/>
      <c r="H311336" s="15"/>
      <c r="I311336" s="15"/>
      <c r="K311336" s="15"/>
      <c r="M311336" s="15"/>
      <c r="N311336" s="30"/>
      <c r="O311336" s="15"/>
    </row>
    <row r="311337" spans="7:15" s="29" customFormat="1" x14ac:dyDescent="0.3">
      <c r="G311337" s="15"/>
      <c r="H311337" s="15"/>
      <c r="I311337" s="15"/>
      <c r="K311337" s="15"/>
      <c r="M311337" s="15"/>
      <c r="N311337" s="30"/>
      <c r="O311337" s="15"/>
    </row>
    <row r="311338" spans="7:15" s="29" customFormat="1" x14ac:dyDescent="0.3">
      <c r="G311338" s="15"/>
      <c r="H311338" s="15"/>
      <c r="I311338" s="15"/>
      <c r="K311338" s="15"/>
      <c r="M311338" s="15"/>
      <c r="N311338" s="30"/>
      <c r="O311338" s="15"/>
    </row>
    <row r="311339" spans="7:15" s="29" customFormat="1" x14ac:dyDescent="0.3">
      <c r="G311339" s="15"/>
      <c r="H311339" s="15"/>
      <c r="I311339" s="15"/>
      <c r="K311339" s="15"/>
      <c r="M311339" s="15"/>
      <c r="N311339" s="30"/>
      <c r="O311339" s="15"/>
    </row>
    <row r="311340" spans="7:15" s="29" customFormat="1" x14ac:dyDescent="0.3">
      <c r="G311340" s="15"/>
      <c r="H311340" s="15"/>
      <c r="I311340" s="15"/>
      <c r="K311340" s="15"/>
      <c r="M311340" s="15"/>
      <c r="N311340" s="30"/>
      <c r="O311340" s="15"/>
    </row>
    <row r="311341" spans="7:15" s="29" customFormat="1" x14ac:dyDescent="0.3">
      <c r="G311341" s="15"/>
      <c r="H311341" s="15"/>
      <c r="I311341" s="15"/>
      <c r="K311341" s="15"/>
      <c r="M311341" s="15"/>
      <c r="N311341" s="30"/>
      <c r="O311341" s="15"/>
    </row>
    <row r="311342" spans="7:15" s="29" customFormat="1" x14ac:dyDescent="0.3">
      <c r="G311342" s="15"/>
      <c r="H311342" s="15"/>
      <c r="I311342" s="15"/>
      <c r="K311342" s="15"/>
      <c r="M311342" s="15"/>
      <c r="N311342" s="30"/>
      <c r="O311342" s="15"/>
    </row>
    <row r="311343" spans="7:15" s="29" customFormat="1" x14ac:dyDescent="0.3">
      <c r="G311343" s="15"/>
      <c r="H311343" s="15"/>
      <c r="I311343" s="15"/>
      <c r="K311343" s="15"/>
      <c r="M311343" s="15"/>
      <c r="N311343" s="30"/>
      <c r="O311343" s="15"/>
    </row>
    <row r="311344" spans="7:15" s="29" customFormat="1" x14ac:dyDescent="0.3">
      <c r="G311344" s="15"/>
      <c r="H311344" s="15"/>
      <c r="I311344" s="15"/>
      <c r="K311344" s="15"/>
      <c r="M311344" s="15"/>
      <c r="N311344" s="30"/>
      <c r="O311344" s="15"/>
    </row>
    <row r="311345" spans="7:15" s="29" customFormat="1" x14ac:dyDescent="0.3">
      <c r="G311345" s="15"/>
      <c r="H311345" s="15"/>
      <c r="I311345" s="15"/>
      <c r="K311345" s="15"/>
      <c r="M311345" s="15"/>
      <c r="N311345" s="30"/>
      <c r="O311345" s="15"/>
    </row>
    <row r="311346" spans="7:15" s="29" customFormat="1" x14ac:dyDescent="0.3">
      <c r="G311346" s="15"/>
      <c r="H311346" s="15"/>
      <c r="I311346" s="15"/>
      <c r="K311346" s="15"/>
      <c r="M311346" s="15"/>
      <c r="N311346" s="30"/>
      <c r="O311346" s="15"/>
    </row>
    <row r="311347" spans="7:15" s="29" customFormat="1" x14ac:dyDescent="0.3">
      <c r="G311347" s="15"/>
      <c r="H311347" s="15"/>
      <c r="I311347" s="15"/>
      <c r="K311347" s="15"/>
      <c r="M311347" s="15"/>
      <c r="N311347" s="30"/>
      <c r="O311347" s="15"/>
    </row>
    <row r="311348" spans="7:15" s="29" customFormat="1" x14ac:dyDescent="0.3">
      <c r="G311348" s="15"/>
      <c r="H311348" s="15"/>
      <c r="I311348" s="15"/>
      <c r="K311348" s="15"/>
      <c r="M311348" s="15"/>
      <c r="N311348" s="30"/>
      <c r="O311348" s="15"/>
    </row>
    <row r="311349" spans="7:15" s="29" customFormat="1" x14ac:dyDescent="0.3">
      <c r="G311349" s="15"/>
      <c r="H311349" s="15"/>
      <c r="I311349" s="15"/>
      <c r="K311349" s="15"/>
      <c r="M311349" s="15"/>
      <c r="N311349" s="30"/>
      <c r="O311349" s="15"/>
    </row>
    <row r="311350" spans="7:15" s="29" customFormat="1" x14ac:dyDescent="0.3">
      <c r="G311350" s="15"/>
      <c r="H311350" s="15"/>
      <c r="I311350" s="15"/>
      <c r="K311350" s="15"/>
      <c r="M311350" s="15"/>
      <c r="N311350" s="30"/>
      <c r="O311350" s="15"/>
    </row>
    <row r="311351" spans="7:15" s="29" customFormat="1" x14ac:dyDescent="0.3">
      <c r="G311351" s="15"/>
      <c r="H311351" s="15"/>
      <c r="I311351" s="15"/>
      <c r="K311351" s="15"/>
      <c r="M311351" s="15"/>
      <c r="N311351" s="30"/>
      <c r="O311351" s="15"/>
    </row>
    <row r="311352" spans="7:15" s="29" customFormat="1" x14ac:dyDescent="0.3">
      <c r="G311352" s="15"/>
      <c r="H311352" s="15"/>
      <c r="I311352" s="15"/>
      <c r="K311352" s="15"/>
      <c r="M311352" s="15"/>
      <c r="N311352" s="30"/>
      <c r="O311352" s="15"/>
    </row>
    <row r="311353" spans="7:15" s="29" customFormat="1" x14ac:dyDescent="0.3">
      <c r="G311353" s="15"/>
      <c r="H311353" s="15"/>
      <c r="I311353" s="15"/>
      <c r="K311353" s="15"/>
      <c r="M311353" s="15"/>
      <c r="N311353" s="30"/>
      <c r="O311353" s="15"/>
    </row>
    <row r="311354" spans="7:15" s="29" customFormat="1" x14ac:dyDescent="0.3">
      <c r="G311354" s="15"/>
      <c r="H311354" s="15"/>
      <c r="I311354" s="15"/>
      <c r="K311354" s="15"/>
      <c r="M311354" s="15"/>
      <c r="N311354" s="30"/>
      <c r="O311354" s="15"/>
    </row>
    <row r="311355" spans="7:15" s="29" customFormat="1" x14ac:dyDescent="0.3">
      <c r="G311355" s="15"/>
      <c r="H311355" s="15"/>
      <c r="I311355" s="15"/>
      <c r="K311355" s="15"/>
      <c r="M311355" s="15"/>
      <c r="N311355" s="30"/>
      <c r="O311355" s="15"/>
    </row>
    <row r="311356" spans="7:15" s="29" customFormat="1" x14ac:dyDescent="0.3">
      <c r="G311356" s="15"/>
      <c r="H311356" s="15"/>
      <c r="I311356" s="15"/>
      <c r="K311356" s="15"/>
      <c r="M311356" s="15"/>
      <c r="N311356" s="30"/>
      <c r="O311356" s="15"/>
    </row>
    <row r="311357" spans="7:15" s="29" customFormat="1" x14ac:dyDescent="0.3">
      <c r="G311357" s="15"/>
      <c r="H311357" s="15"/>
      <c r="I311357" s="15"/>
      <c r="K311357" s="15"/>
      <c r="M311357" s="15"/>
      <c r="N311357" s="30"/>
      <c r="O311357" s="15"/>
    </row>
    <row r="311358" spans="7:15" s="29" customFormat="1" x14ac:dyDescent="0.3">
      <c r="G311358" s="15"/>
      <c r="H311358" s="15"/>
      <c r="I311358" s="15"/>
      <c r="K311358" s="15"/>
      <c r="M311358" s="15"/>
      <c r="N311358" s="30"/>
      <c r="O311358" s="15"/>
    </row>
    <row r="311359" spans="7:15" s="29" customFormat="1" x14ac:dyDescent="0.3">
      <c r="G311359" s="15"/>
      <c r="H311359" s="15"/>
      <c r="I311359" s="15"/>
      <c r="K311359" s="15"/>
      <c r="M311359" s="15"/>
      <c r="N311359" s="30"/>
      <c r="O311359" s="15"/>
    </row>
    <row r="311360" spans="7:15" s="29" customFormat="1" x14ac:dyDescent="0.3">
      <c r="G311360" s="15"/>
      <c r="H311360" s="15"/>
      <c r="I311360" s="15"/>
      <c r="K311360" s="15"/>
      <c r="M311360" s="15"/>
      <c r="N311360" s="30"/>
      <c r="O311360" s="15"/>
    </row>
    <row r="311361" spans="7:15" s="29" customFormat="1" x14ac:dyDescent="0.3">
      <c r="G311361" s="15"/>
      <c r="H311361" s="15"/>
      <c r="I311361" s="15"/>
      <c r="K311361" s="15"/>
      <c r="M311361" s="15"/>
      <c r="N311361" s="30"/>
      <c r="O311361" s="15"/>
    </row>
    <row r="311362" spans="7:15" s="29" customFormat="1" x14ac:dyDescent="0.3">
      <c r="G311362" s="15"/>
      <c r="H311362" s="15"/>
      <c r="I311362" s="15"/>
      <c r="K311362" s="15"/>
      <c r="M311362" s="15"/>
      <c r="N311362" s="30"/>
      <c r="O311362" s="15"/>
    </row>
    <row r="311363" spans="7:15" s="29" customFormat="1" x14ac:dyDescent="0.3">
      <c r="G311363" s="15"/>
      <c r="H311363" s="15"/>
      <c r="I311363" s="15"/>
      <c r="K311363" s="15"/>
      <c r="M311363" s="15"/>
      <c r="N311363" s="30"/>
      <c r="O311363" s="15"/>
    </row>
    <row r="311364" spans="7:15" s="29" customFormat="1" x14ac:dyDescent="0.3">
      <c r="G311364" s="15"/>
      <c r="H311364" s="15"/>
      <c r="I311364" s="15"/>
      <c r="K311364" s="15"/>
      <c r="M311364" s="15"/>
      <c r="N311364" s="30"/>
      <c r="O311364" s="15"/>
    </row>
    <row r="311365" spans="7:15" s="29" customFormat="1" x14ac:dyDescent="0.3">
      <c r="G311365" s="15"/>
      <c r="H311365" s="15"/>
      <c r="I311365" s="15"/>
      <c r="K311365" s="15"/>
      <c r="M311365" s="15"/>
      <c r="N311365" s="30"/>
      <c r="O311365" s="15"/>
    </row>
    <row r="311366" spans="7:15" s="29" customFormat="1" x14ac:dyDescent="0.3">
      <c r="G311366" s="15"/>
      <c r="H311366" s="15"/>
      <c r="I311366" s="15"/>
      <c r="K311366" s="15"/>
      <c r="M311366" s="15"/>
      <c r="N311366" s="30"/>
      <c r="O311366" s="15"/>
    </row>
    <row r="311367" spans="7:15" s="29" customFormat="1" x14ac:dyDescent="0.3">
      <c r="G311367" s="15"/>
      <c r="H311367" s="15"/>
      <c r="I311367" s="15"/>
      <c r="K311367" s="15"/>
      <c r="M311367" s="15"/>
      <c r="N311367" s="30"/>
      <c r="O311367" s="15"/>
    </row>
    <row r="311368" spans="7:15" s="29" customFormat="1" x14ac:dyDescent="0.3">
      <c r="G311368" s="15"/>
      <c r="H311368" s="15"/>
      <c r="I311368" s="15"/>
      <c r="K311368" s="15"/>
      <c r="M311368" s="15"/>
      <c r="N311368" s="30"/>
      <c r="O311368" s="15"/>
    </row>
    <row r="311369" spans="7:15" s="29" customFormat="1" x14ac:dyDescent="0.3">
      <c r="G311369" s="15"/>
      <c r="H311369" s="15"/>
      <c r="I311369" s="15"/>
      <c r="K311369" s="15"/>
      <c r="M311369" s="15"/>
      <c r="N311369" s="30"/>
      <c r="O311369" s="15"/>
    </row>
    <row r="311370" spans="7:15" s="29" customFormat="1" x14ac:dyDescent="0.3">
      <c r="G311370" s="15"/>
      <c r="H311370" s="15"/>
      <c r="I311370" s="15"/>
      <c r="K311370" s="15"/>
      <c r="M311370" s="15"/>
      <c r="N311370" s="30"/>
      <c r="O311370" s="15"/>
    </row>
    <row r="311371" spans="7:15" s="29" customFormat="1" x14ac:dyDescent="0.3">
      <c r="G311371" s="15"/>
      <c r="H311371" s="15"/>
      <c r="I311371" s="15"/>
      <c r="K311371" s="15"/>
      <c r="M311371" s="15"/>
      <c r="N311371" s="30"/>
      <c r="O311371" s="15"/>
    </row>
    <row r="311372" spans="7:15" s="29" customFormat="1" x14ac:dyDescent="0.3">
      <c r="G311372" s="15"/>
      <c r="H311372" s="15"/>
      <c r="I311372" s="15"/>
      <c r="K311372" s="15"/>
      <c r="M311372" s="15"/>
      <c r="N311372" s="30"/>
      <c r="O311372" s="15"/>
    </row>
    <row r="311373" spans="7:15" s="29" customFormat="1" x14ac:dyDescent="0.3">
      <c r="G311373" s="15"/>
      <c r="H311373" s="15"/>
      <c r="I311373" s="15"/>
      <c r="K311373" s="15"/>
      <c r="M311373" s="15"/>
      <c r="N311373" s="30"/>
      <c r="O311373" s="15"/>
    </row>
    <row r="311374" spans="7:15" s="29" customFormat="1" x14ac:dyDescent="0.3">
      <c r="G311374" s="15"/>
      <c r="H311374" s="15"/>
      <c r="I311374" s="15"/>
      <c r="K311374" s="15"/>
      <c r="M311374" s="15"/>
      <c r="N311374" s="30"/>
      <c r="O311374" s="15"/>
    </row>
    <row r="311375" spans="7:15" s="29" customFormat="1" x14ac:dyDescent="0.3">
      <c r="G311375" s="15"/>
      <c r="H311375" s="15"/>
      <c r="I311375" s="15"/>
      <c r="K311375" s="15"/>
      <c r="M311375" s="15"/>
      <c r="N311375" s="30"/>
      <c r="O311375" s="15"/>
    </row>
    <row r="311376" spans="7:15" s="29" customFormat="1" x14ac:dyDescent="0.3">
      <c r="G311376" s="15"/>
      <c r="H311376" s="15"/>
      <c r="I311376" s="15"/>
      <c r="K311376" s="15"/>
      <c r="M311376" s="15"/>
      <c r="N311376" s="30"/>
      <c r="O311376" s="15"/>
    </row>
    <row r="311377" spans="7:15" s="29" customFormat="1" x14ac:dyDescent="0.3">
      <c r="G311377" s="15"/>
      <c r="H311377" s="15"/>
      <c r="I311377" s="15"/>
      <c r="K311377" s="15"/>
      <c r="M311377" s="15"/>
      <c r="N311377" s="30"/>
      <c r="O311377" s="15"/>
    </row>
    <row r="311378" spans="7:15" s="29" customFormat="1" x14ac:dyDescent="0.3">
      <c r="G311378" s="15"/>
      <c r="H311378" s="15"/>
      <c r="I311378" s="15"/>
      <c r="K311378" s="15"/>
      <c r="M311378" s="15"/>
      <c r="N311378" s="30"/>
      <c r="O311378" s="15"/>
    </row>
    <row r="311379" spans="7:15" s="29" customFormat="1" x14ac:dyDescent="0.3">
      <c r="G311379" s="15"/>
      <c r="H311379" s="15"/>
      <c r="I311379" s="15"/>
      <c r="K311379" s="15"/>
      <c r="M311379" s="15"/>
      <c r="N311379" s="30"/>
      <c r="O311379" s="15"/>
    </row>
    <row r="311380" spans="7:15" s="29" customFormat="1" x14ac:dyDescent="0.3">
      <c r="G311380" s="15"/>
      <c r="H311380" s="15"/>
      <c r="I311380" s="15"/>
      <c r="K311380" s="15"/>
      <c r="M311380" s="15"/>
      <c r="N311380" s="30"/>
      <c r="O311380" s="15"/>
    </row>
    <row r="311381" spans="7:15" s="29" customFormat="1" x14ac:dyDescent="0.3">
      <c r="G311381" s="15"/>
      <c r="H311381" s="15"/>
      <c r="I311381" s="15"/>
      <c r="K311381" s="15"/>
      <c r="M311381" s="15"/>
      <c r="N311381" s="30"/>
      <c r="O311381" s="15"/>
    </row>
    <row r="311382" spans="7:15" s="29" customFormat="1" x14ac:dyDescent="0.3">
      <c r="G311382" s="15"/>
      <c r="H311382" s="15"/>
      <c r="I311382" s="15"/>
      <c r="K311382" s="15"/>
      <c r="M311382" s="15"/>
      <c r="N311382" s="30"/>
      <c r="O311382" s="15"/>
    </row>
    <row r="311383" spans="7:15" s="29" customFormat="1" x14ac:dyDescent="0.3">
      <c r="G311383" s="15"/>
      <c r="H311383" s="15"/>
      <c r="I311383" s="15"/>
      <c r="K311383" s="15"/>
      <c r="M311383" s="15"/>
      <c r="N311383" s="30"/>
      <c r="O311383" s="15"/>
    </row>
    <row r="311384" spans="7:15" s="29" customFormat="1" x14ac:dyDescent="0.3">
      <c r="G311384" s="15"/>
      <c r="H311384" s="15"/>
      <c r="I311384" s="15"/>
      <c r="K311384" s="15"/>
      <c r="M311384" s="15"/>
      <c r="N311384" s="30"/>
      <c r="O311384" s="15"/>
    </row>
    <row r="311385" spans="7:15" s="29" customFormat="1" x14ac:dyDescent="0.3">
      <c r="G311385" s="15"/>
      <c r="H311385" s="15"/>
      <c r="I311385" s="15"/>
      <c r="K311385" s="15"/>
      <c r="M311385" s="15"/>
      <c r="N311385" s="30"/>
      <c r="O311385" s="15"/>
    </row>
    <row r="311386" spans="7:15" s="29" customFormat="1" x14ac:dyDescent="0.3">
      <c r="G311386" s="15"/>
      <c r="H311386" s="15"/>
      <c r="I311386" s="15"/>
      <c r="K311386" s="15"/>
      <c r="M311386" s="15"/>
      <c r="N311386" s="30"/>
      <c r="O311386" s="15"/>
    </row>
    <row r="311387" spans="7:15" s="29" customFormat="1" x14ac:dyDescent="0.3">
      <c r="G311387" s="15"/>
      <c r="H311387" s="15"/>
      <c r="I311387" s="15"/>
      <c r="K311387" s="15"/>
      <c r="M311387" s="15"/>
      <c r="N311387" s="30"/>
      <c r="O311387" s="15"/>
    </row>
    <row r="311388" spans="7:15" s="29" customFormat="1" x14ac:dyDescent="0.3">
      <c r="G311388" s="15"/>
      <c r="H311388" s="15"/>
      <c r="I311388" s="15"/>
      <c r="K311388" s="15"/>
      <c r="M311388" s="15"/>
      <c r="N311388" s="30"/>
      <c r="O311388" s="15"/>
    </row>
    <row r="311389" spans="7:15" s="29" customFormat="1" x14ac:dyDescent="0.3">
      <c r="G311389" s="15"/>
      <c r="H311389" s="15"/>
      <c r="I311389" s="15"/>
      <c r="K311389" s="15"/>
      <c r="M311389" s="15"/>
      <c r="N311389" s="30"/>
      <c r="O311389" s="15"/>
    </row>
    <row r="311390" spans="7:15" s="29" customFormat="1" x14ac:dyDescent="0.3">
      <c r="G311390" s="15"/>
      <c r="H311390" s="15"/>
      <c r="I311390" s="15"/>
      <c r="K311390" s="15"/>
      <c r="M311390" s="15"/>
      <c r="N311390" s="30"/>
      <c r="O311390" s="15"/>
    </row>
    <row r="311391" spans="7:15" s="29" customFormat="1" x14ac:dyDescent="0.3">
      <c r="G311391" s="15"/>
      <c r="H311391" s="15"/>
      <c r="I311391" s="15"/>
      <c r="K311391" s="15"/>
      <c r="M311391" s="15"/>
      <c r="N311391" s="30"/>
      <c r="O311391" s="15"/>
    </row>
    <row r="311392" spans="7:15" s="29" customFormat="1" x14ac:dyDescent="0.3">
      <c r="G311392" s="15"/>
      <c r="H311392" s="15"/>
      <c r="I311392" s="15"/>
      <c r="K311392" s="15"/>
      <c r="M311392" s="15"/>
      <c r="N311392" s="30"/>
      <c r="O311392" s="15"/>
    </row>
    <row r="311393" spans="7:15" s="29" customFormat="1" x14ac:dyDescent="0.3">
      <c r="G311393" s="15"/>
      <c r="H311393" s="15"/>
      <c r="I311393" s="15"/>
      <c r="K311393" s="15"/>
      <c r="M311393" s="15"/>
      <c r="N311393" s="30"/>
      <c r="O311393" s="15"/>
    </row>
    <row r="311394" spans="7:15" s="29" customFormat="1" x14ac:dyDescent="0.3">
      <c r="G311394" s="15"/>
      <c r="H311394" s="15"/>
      <c r="I311394" s="15"/>
      <c r="K311394" s="15"/>
      <c r="M311394" s="15"/>
      <c r="N311394" s="30"/>
      <c r="O311394" s="15"/>
    </row>
    <row r="311395" spans="7:15" s="29" customFormat="1" x14ac:dyDescent="0.3">
      <c r="G311395" s="15"/>
      <c r="H311395" s="15"/>
      <c r="I311395" s="15"/>
      <c r="K311395" s="15"/>
      <c r="M311395" s="15"/>
      <c r="N311395" s="30"/>
      <c r="O311395" s="15"/>
    </row>
    <row r="311396" spans="7:15" s="29" customFormat="1" x14ac:dyDescent="0.3">
      <c r="G311396" s="15"/>
      <c r="H311396" s="15"/>
      <c r="I311396" s="15"/>
      <c r="K311396" s="15"/>
      <c r="M311396" s="15"/>
      <c r="N311396" s="30"/>
      <c r="O311396" s="15"/>
    </row>
    <row r="311397" spans="7:15" s="29" customFormat="1" x14ac:dyDescent="0.3">
      <c r="G311397" s="15"/>
      <c r="H311397" s="15"/>
      <c r="I311397" s="15"/>
      <c r="K311397" s="15"/>
      <c r="M311397" s="15"/>
      <c r="N311397" s="30"/>
      <c r="O311397" s="15"/>
    </row>
    <row r="311398" spans="7:15" s="29" customFormat="1" x14ac:dyDescent="0.3">
      <c r="G311398" s="15"/>
      <c r="H311398" s="15"/>
      <c r="I311398" s="15"/>
      <c r="K311398" s="15"/>
      <c r="M311398" s="15"/>
      <c r="N311398" s="30"/>
      <c r="O311398" s="15"/>
    </row>
    <row r="311399" spans="7:15" s="29" customFormat="1" x14ac:dyDescent="0.3">
      <c r="G311399" s="15"/>
      <c r="H311399" s="15"/>
      <c r="I311399" s="15"/>
      <c r="K311399" s="15"/>
      <c r="M311399" s="15"/>
      <c r="N311399" s="30"/>
      <c r="O311399" s="15"/>
    </row>
    <row r="311400" spans="7:15" s="29" customFormat="1" x14ac:dyDescent="0.3">
      <c r="G311400" s="15"/>
      <c r="H311400" s="15"/>
      <c r="I311400" s="15"/>
      <c r="K311400" s="15"/>
      <c r="M311400" s="15"/>
      <c r="N311400" s="30"/>
      <c r="O311400" s="15"/>
    </row>
    <row r="311401" spans="7:15" s="29" customFormat="1" x14ac:dyDescent="0.3">
      <c r="G311401" s="15"/>
      <c r="H311401" s="15"/>
      <c r="I311401" s="15"/>
      <c r="K311401" s="15"/>
      <c r="M311401" s="15"/>
      <c r="N311401" s="30"/>
      <c r="O311401" s="15"/>
    </row>
    <row r="311402" spans="7:15" s="29" customFormat="1" x14ac:dyDescent="0.3">
      <c r="G311402" s="15"/>
      <c r="H311402" s="15"/>
      <c r="I311402" s="15"/>
      <c r="K311402" s="15"/>
      <c r="M311402" s="15"/>
      <c r="N311402" s="30"/>
      <c r="O311402" s="15"/>
    </row>
    <row r="311403" spans="7:15" s="29" customFormat="1" x14ac:dyDescent="0.3">
      <c r="G311403" s="15"/>
      <c r="H311403" s="15"/>
      <c r="I311403" s="15"/>
      <c r="K311403" s="15"/>
      <c r="M311403" s="15"/>
      <c r="N311403" s="30"/>
      <c r="O311403" s="15"/>
    </row>
    <row r="311404" spans="7:15" s="29" customFormat="1" x14ac:dyDescent="0.3">
      <c r="G311404" s="15"/>
      <c r="H311404" s="15"/>
      <c r="I311404" s="15"/>
      <c r="K311404" s="15"/>
      <c r="M311404" s="15"/>
      <c r="N311404" s="30"/>
      <c r="O311404" s="15"/>
    </row>
    <row r="311405" spans="7:15" s="29" customFormat="1" x14ac:dyDescent="0.3">
      <c r="G311405" s="15"/>
      <c r="H311405" s="15"/>
      <c r="I311405" s="15"/>
      <c r="K311405" s="15"/>
      <c r="M311405" s="15"/>
      <c r="N311405" s="30"/>
      <c r="O311405" s="15"/>
    </row>
    <row r="311406" spans="7:15" s="29" customFormat="1" x14ac:dyDescent="0.3">
      <c r="G311406" s="15"/>
      <c r="H311406" s="15"/>
      <c r="I311406" s="15"/>
      <c r="K311406" s="15"/>
      <c r="M311406" s="15"/>
      <c r="N311406" s="30"/>
      <c r="O311406" s="15"/>
    </row>
    <row r="311407" spans="7:15" s="29" customFormat="1" x14ac:dyDescent="0.3">
      <c r="G311407" s="15"/>
      <c r="H311407" s="15"/>
      <c r="I311407" s="15"/>
      <c r="K311407" s="15"/>
      <c r="M311407" s="15"/>
      <c r="N311407" s="30"/>
      <c r="O311407" s="15"/>
    </row>
    <row r="311408" spans="7:15" s="29" customFormat="1" x14ac:dyDescent="0.3">
      <c r="G311408" s="15"/>
      <c r="H311408" s="15"/>
      <c r="I311408" s="15"/>
      <c r="K311408" s="15"/>
      <c r="M311408" s="15"/>
      <c r="N311408" s="30"/>
      <c r="O311408" s="15"/>
    </row>
    <row r="311409" spans="7:15" s="29" customFormat="1" x14ac:dyDescent="0.3">
      <c r="G311409" s="15"/>
      <c r="H311409" s="15"/>
      <c r="I311409" s="15"/>
      <c r="K311409" s="15"/>
      <c r="M311409" s="15"/>
      <c r="N311409" s="30"/>
      <c r="O311409" s="15"/>
    </row>
    <row r="311410" spans="7:15" s="29" customFormat="1" x14ac:dyDescent="0.3">
      <c r="G311410" s="15"/>
      <c r="H311410" s="15"/>
      <c r="I311410" s="15"/>
      <c r="K311410" s="15"/>
      <c r="M311410" s="15"/>
      <c r="N311410" s="30"/>
      <c r="O311410" s="15"/>
    </row>
    <row r="311411" spans="7:15" s="29" customFormat="1" x14ac:dyDescent="0.3">
      <c r="G311411" s="15"/>
      <c r="H311411" s="15"/>
      <c r="I311411" s="15"/>
      <c r="K311411" s="15"/>
      <c r="M311411" s="15"/>
      <c r="N311411" s="30"/>
      <c r="O311411" s="15"/>
    </row>
    <row r="311412" spans="7:15" s="29" customFormat="1" x14ac:dyDescent="0.3">
      <c r="G311412" s="15"/>
      <c r="H311412" s="15"/>
      <c r="I311412" s="15"/>
      <c r="K311412" s="15"/>
      <c r="M311412" s="15"/>
      <c r="N311412" s="30"/>
      <c r="O311412" s="15"/>
    </row>
    <row r="311413" spans="7:15" s="29" customFormat="1" x14ac:dyDescent="0.3">
      <c r="G311413" s="15"/>
      <c r="H311413" s="15"/>
      <c r="I311413" s="15"/>
      <c r="K311413" s="15"/>
      <c r="M311413" s="15"/>
      <c r="N311413" s="30"/>
      <c r="O311413" s="15"/>
    </row>
    <row r="311414" spans="7:15" s="29" customFormat="1" x14ac:dyDescent="0.3">
      <c r="G311414" s="15"/>
      <c r="H311414" s="15"/>
      <c r="I311414" s="15"/>
      <c r="K311414" s="15"/>
      <c r="M311414" s="15"/>
      <c r="N311414" s="30"/>
      <c r="O311414" s="15"/>
    </row>
    <row r="311415" spans="7:15" s="29" customFormat="1" x14ac:dyDescent="0.3">
      <c r="G311415" s="15"/>
      <c r="H311415" s="15"/>
      <c r="I311415" s="15"/>
      <c r="K311415" s="15"/>
      <c r="M311415" s="15"/>
      <c r="N311415" s="30"/>
      <c r="O311415" s="15"/>
    </row>
    <row r="311416" spans="7:15" s="29" customFormat="1" x14ac:dyDescent="0.3">
      <c r="G311416" s="15"/>
      <c r="H311416" s="15"/>
      <c r="I311416" s="15"/>
      <c r="K311416" s="15"/>
      <c r="M311416" s="15"/>
      <c r="N311416" s="30"/>
      <c r="O311416" s="15"/>
    </row>
    <row r="311417" spans="7:15" s="29" customFormat="1" x14ac:dyDescent="0.3">
      <c r="G311417" s="15"/>
      <c r="H311417" s="15"/>
      <c r="I311417" s="15"/>
      <c r="K311417" s="15"/>
      <c r="M311417" s="15"/>
      <c r="N311417" s="30"/>
      <c r="O311417" s="15"/>
    </row>
    <row r="311418" spans="7:15" s="29" customFormat="1" x14ac:dyDescent="0.3">
      <c r="G311418" s="15"/>
      <c r="H311418" s="15"/>
      <c r="I311418" s="15"/>
      <c r="K311418" s="15"/>
      <c r="M311418" s="15"/>
      <c r="N311418" s="30"/>
      <c r="O311418" s="15"/>
    </row>
    <row r="311419" spans="7:15" s="29" customFormat="1" x14ac:dyDescent="0.3">
      <c r="G311419" s="15"/>
      <c r="H311419" s="15"/>
      <c r="I311419" s="15"/>
      <c r="K311419" s="15"/>
      <c r="M311419" s="15"/>
      <c r="N311419" s="30"/>
      <c r="O311419" s="15"/>
    </row>
    <row r="311420" spans="7:15" s="29" customFormat="1" x14ac:dyDescent="0.3">
      <c r="G311420" s="15"/>
      <c r="H311420" s="15"/>
      <c r="I311420" s="15"/>
      <c r="K311420" s="15"/>
      <c r="M311420" s="15"/>
      <c r="N311420" s="30"/>
      <c r="O311420" s="15"/>
    </row>
    <row r="311421" spans="7:15" s="29" customFormat="1" x14ac:dyDescent="0.3">
      <c r="G311421" s="15"/>
      <c r="H311421" s="15"/>
      <c r="I311421" s="15"/>
      <c r="K311421" s="15"/>
      <c r="M311421" s="15"/>
      <c r="N311421" s="30"/>
      <c r="O311421" s="15"/>
    </row>
    <row r="311422" spans="7:15" s="29" customFormat="1" x14ac:dyDescent="0.3">
      <c r="G311422" s="15"/>
      <c r="H311422" s="15"/>
      <c r="I311422" s="15"/>
      <c r="K311422" s="15"/>
      <c r="M311422" s="15"/>
      <c r="N311422" s="30"/>
      <c r="O311422" s="15"/>
    </row>
    <row r="311423" spans="7:15" s="29" customFormat="1" x14ac:dyDescent="0.3">
      <c r="G311423" s="15"/>
      <c r="H311423" s="15"/>
      <c r="I311423" s="15"/>
      <c r="K311423" s="15"/>
      <c r="M311423" s="15"/>
      <c r="N311423" s="30"/>
      <c r="O311423" s="15"/>
    </row>
    <row r="311424" spans="7:15" s="29" customFormat="1" x14ac:dyDescent="0.3">
      <c r="G311424" s="15"/>
      <c r="H311424" s="15"/>
      <c r="I311424" s="15"/>
      <c r="K311424" s="15"/>
      <c r="M311424" s="15"/>
      <c r="N311424" s="30"/>
      <c r="O311424" s="15"/>
    </row>
    <row r="311425" spans="7:15" s="29" customFormat="1" x14ac:dyDescent="0.3">
      <c r="G311425" s="15"/>
      <c r="H311425" s="15"/>
      <c r="I311425" s="15"/>
      <c r="K311425" s="15"/>
      <c r="M311425" s="15"/>
      <c r="N311425" s="30"/>
      <c r="O311425" s="15"/>
    </row>
    <row r="311426" spans="7:15" s="29" customFormat="1" x14ac:dyDescent="0.3">
      <c r="G311426" s="15"/>
      <c r="H311426" s="15"/>
      <c r="I311426" s="15"/>
      <c r="K311426" s="15"/>
      <c r="M311426" s="15"/>
      <c r="N311426" s="30"/>
      <c r="O311426" s="15"/>
    </row>
    <row r="311427" spans="7:15" s="29" customFormat="1" x14ac:dyDescent="0.3">
      <c r="G311427" s="15"/>
      <c r="H311427" s="15"/>
      <c r="I311427" s="15"/>
      <c r="K311427" s="15"/>
      <c r="M311427" s="15"/>
      <c r="N311427" s="30"/>
      <c r="O311427" s="15"/>
    </row>
    <row r="311428" spans="7:15" s="29" customFormat="1" x14ac:dyDescent="0.3">
      <c r="G311428" s="15"/>
      <c r="H311428" s="15"/>
      <c r="I311428" s="15"/>
      <c r="K311428" s="15"/>
      <c r="M311428" s="15"/>
      <c r="N311428" s="30"/>
      <c r="O311428" s="15"/>
    </row>
    <row r="311429" spans="7:15" s="29" customFormat="1" x14ac:dyDescent="0.3">
      <c r="G311429" s="15"/>
      <c r="H311429" s="15"/>
      <c r="I311429" s="15"/>
      <c r="K311429" s="15"/>
      <c r="M311429" s="15"/>
      <c r="N311429" s="30"/>
      <c r="O311429" s="15"/>
    </row>
    <row r="311430" spans="7:15" s="29" customFormat="1" x14ac:dyDescent="0.3">
      <c r="G311430" s="15"/>
      <c r="H311430" s="15"/>
      <c r="I311430" s="15"/>
      <c r="K311430" s="15"/>
      <c r="M311430" s="15"/>
      <c r="N311430" s="30"/>
      <c r="O311430" s="15"/>
    </row>
    <row r="311431" spans="7:15" s="29" customFormat="1" x14ac:dyDescent="0.3">
      <c r="G311431" s="15"/>
      <c r="H311431" s="15"/>
      <c r="I311431" s="15"/>
      <c r="K311431" s="15"/>
      <c r="M311431" s="15"/>
      <c r="N311431" s="30"/>
      <c r="O311431" s="15"/>
    </row>
    <row r="311432" spans="7:15" s="29" customFormat="1" x14ac:dyDescent="0.3">
      <c r="G311432" s="15"/>
      <c r="H311432" s="15"/>
      <c r="I311432" s="15"/>
      <c r="K311432" s="15"/>
      <c r="M311432" s="15"/>
      <c r="N311432" s="30"/>
      <c r="O311432" s="15"/>
    </row>
    <row r="311433" spans="7:15" s="29" customFormat="1" x14ac:dyDescent="0.3">
      <c r="G311433" s="15"/>
      <c r="H311433" s="15"/>
      <c r="I311433" s="15"/>
      <c r="K311433" s="15"/>
      <c r="M311433" s="15"/>
      <c r="N311433" s="30"/>
      <c r="O311433" s="15"/>
    </row>
    <row r="311434" spans="7:15" s="29" customFormat="1" x14ac:dyDescent="0.3">
      <c r="G311434" s="15"/>
      <c r="H311434" s="15"/>
      <c r="I311434" s="15"/>
      <c r="K311434" s="15"/>
      <c r="M311434" s="15"/>
      <c r="N311434" s="30"/>
      <c r="O311434" s="15"/>
    </row>
    <row r="311435" spans="7:15" s="29" customFormat="1" x14ac:dyDescent="0.3">
      <c r="G311435" s="15"/>
      <c r="H311435" s="15"/>
      <c r="I311435" s="15"/>
      <c r="K311435" s="15"/>
      <c r="M311435" s="15"/>
      <c r="N311435" s="30"/>
      <c r="O311435" s="15"/>
    </row>
    <row r="311436" spans="7:15" s="29" customFormat="1" x14ac:dyDescent="0.3">
      <c r="G311436" s="15"/>
      <c r="H311436" s="15"/>
      <c r="I311436" s="15"/>
      <c r="K311436" s="15"/>
      <c r="M311436" s="15"/>
      <c r="N311436" s="30"/>
      <c r="O311436" s="15"/>
    </row>
    <row r="311437" spans="7:15" s="29" customFormat="1" x14ac:dyDescent="0.3">
      <c r="G311437" s="15"/>
      <c r="H311437" s="15"/>
      <c r="I311437" s="15"/>
      <c r="K311437" s="15"/>
      <c r="M311437" s="15"/>
      <c r="N311437" s="30"/>
      <c r="O311437" s="15"/>
    </row>
    <row r="311438" spans="7:15" s="29" customFormat="1" x14ac:dyDescent="0.3">
      <c r="G311438" s="15"/>
      <c r="H311438" s="15"/>
      <c r="I311438" s="15"/>
      <c r="K311438" s="15"/>
      <c r="M311438" s="15"/>
      <c r="N311438" s="30"/>
      <c r="O311438" s="15"/>
    </row>
    <row r="311439" spans="7:15" s="29" customFormat="1" x14ac:dyDescent="0.3">
      <c r="G311439" s="15"/>
      <c r="H311439" s="15"/>
      <c r="I311439" s="15"/>
      <c r="K311439" s="15"/>
      <c r="M311439" s="15"/>
      <c r="N311439" s="30"/>
      <c r="O311439" s="15"/>
    </row>
    <row r="311440" spans="7:15" s="29" customFormat="1" x14ac:dyDescent="0.3">
      <c r="G311440" s="15"/>
      <c r="H311440" s="15"/>
      <c r="I311440" s="15"/>
      <c r="K311440" s="15"/>
      <c r="M311440" s="15"/>
      <c r="N311440" s="30"/>
      <c r="O311440" s="15"/>
    </row>
    <row r="311441" spans="7:15" s="29" customFormat="1" x14ac:dyDescent="0.3">
      <c r="G311441" s="15"/>
      <c r="H311441" s="15"/>
      <c r="I311441" s="15"/>
      <c r="K311441" s="15"/>
      <c r="M311441" s="15"/>
      <c r="N311441" s="30"/>
      <c r="O311441" s="15"/>
    </row>
    <row r="311442" spans="7:15" s="29" customFormat="1" x14ac:dyDescent="0.3">
      <c r="G311442" s="15"/>
      <c r="H311442" s="15"/>
      <c r="I311442" s="15"/>
      <c r="K311442" s="15"/>
      <c r="M311442" s="15"/>
      <c r="N311442" s="30"/>
      <c r="O311442" s="15"/>
    </row>
    <row r="311443" spans="7:15" s="29" customFormat="1" x14ac:dyDescent="0.3">
      <c r="G311443" s="15"/>
      <c r="H311443" s="15"/>
      <c r="I311443" s="15"/>
      <c r="K311443" s="15"/>
      <c r="M311443" s="15"/>
      <c r="N311443" s="30"/>
      <c r="O311443" s="15"/>
    </row>
    <row r="311444" spans="7:15" s="29" customFormat="1" x14ac:dyDescent="0.3">
      <c r="G311444" s="15"/>
      <c r="H311444" s="15"/>
      <c r="I311444" s="15"/>
      <c r="K311444" s="15"/>
      <c r="M311444" s="15"/>
      <c r="N311444" s="30"/>
      <c r="O311444" s="15"/>
    </row>
    <row r="311445" spans="7:15" s="29" customFormat="1" x14ac:dyDescent="0.3">
      <c r="G311445" s="15"/>
      <c r="H311445" s="15"/>
      <c r="I311445" s="15"/>
      <c r="K311445" s="15"/>
      <c r="M311445" s="15"/>
      <c r="N311445" s="30"/>
      <c r="O311445" s="15"/>
    </row>
    <row r="311446" spans="7:15" s="29" customFormat="1" x14ac:dyDescent="0.3">
      <c r="G311446" s="15"/>
      <c r="H311446" s="15"/>
      <c r="I311446" s="15"/>
      <c r="K311446" s="15"/>
      <c r="M311446" s="15"/>
      <c r="N311446" s="30"/>
      <c r="O311446" s="15"/>
    </row>
    <row r="311447" spans="7:15" s="29" customFormat="1" x14ac:dyDescent="0.3">
      <c r="G311447" s="15"/>
      <c r="H311447" s="15"/>
      <c r="I311447" s="15"/>
      <c r="K311447" s="15"/>
      <c r="M311447" s="15"/>
      <c r="N311447" s="30"/>
      <c r="O311447" s="15"/>
    </row>
    <row r="311448" spans="7:15" s="29" customFormat="1" x14ac:dyDescent="0.3">
      <c r="G311448" s="15"/>
      <c r="H311448" s="15"/>
      <c r="I311448" s="15"/>
      <c r="K311448" s="15"/>
      <c r="M311448" s="15"/>
      <c r="N311448" s="30"/>
      <c r="O311448" s="15"/>
    </row>
    <row r="311449" spans="7:15" s="29" customFormat="1" x14ac:dyDescent="0.3">
      <c r="G311449" s="15"/>
      <c r="H311449" s="15"/>
      <c r="I311449" s="15"/>
      <c r="K311449" s="15"/>
      <c r="M311449" s="15"/>
      <c r="N311449" s="30"/>
      <c r="O311449" s="15"/>
    </row>
    <row r="311450" spans="7:15" s="29" customFormat="1" x14ac:dyDescent="0.3">
      <c r="G311450" s="15"/>
      <c r="H311450" s="15"/>
      <c r="I311450" s="15"/>
      <c r="K311450" s="15"/>
      <c r="M311450" s="15"/>
      <c r="N311450" s="30"/>
      <c r="O311450" s="15"/>
    </row>
    <row r="311451" spans="7:15" s="29" customFormat="1" x14ac:dyDescent="0.3">
      <c r="G311451" s="15"/>
      <c r="H311451" s="15"/>
      <c r="I311451" s="15"/>
      <c r="K311451" s="15"/>
      <c r="M311451" s="15"/>
      <c r="N311451" s="30"/>
      <c r="O311451" s="15"/>
    </row>
    <row r="311452" spans="7:15" s="29" customFormat="1" x14ac:dyDescent="0.3">
      <c r="G311452" s="15"/>
      <c r="H311452" s="15"/>
      <c r="I311452" s="15"/>
      <c r="K311452" s="15"/>
      <c r="M311452" s="15"/>
      <c r="N311452" s="30"/>
      <c r="O311452" s="15"/>
    </row>
    <row r="311453" spans="7:15" s="29" customFormat="1" x14ac:dyDescent="0.3">
      <c r="G311453" s="15"/>
      <c r="H311453" s="15"/>
      <c r="I311453" s="15"/>
      <c r="K311453" s="15"/>
      <c r="M311453" s="15"/>
      <c r="N311453" s="30"/>
      <c r="O311453" s="15"/>
    </row>
    <row r="311454" spans="7:15" s="29" customFormat="1" x14ac:dyDescent="0.3">
      <c r="G311454" s="15"/>
      <c r="H311454" s="15"/>
      <c r="I311454" s="15"/>
      <c r="K311454" s="15"/>
      <c r="M311454" s="15"/>
      <c r="N311454" s="30"/>
      <c r="O311454" s="15"/>
    </row>
    <row r="311455" spans="7:15" s="29" customFormat="1" x14ac:dyDescent="0.3">
      <c r="G311455" s="15"/>
      <c r="H311455" s="15"/>
      <c r="I311455" s="15"/>
      <c r="K311455" s="15"/>
      <c r="M311455" s="15"/>
      <c r="N311455" s="30"/>
      <c r="O311455" s="15"/>
    </row>
    <row r="311456" spans="7:15" s="29" customFormat="1" x14ac:dyDescent="0.3">
      <c r="G311456" s="15"/>
      <c r="H311456" s="15"/>
      <c r="I311456" s="15"/>
      <c r="K311456" s="15"/>
      <c r="M311456" s="15"/>
      <c r="N311456" s="30"/>
      <c r="O311456" s="15"/>
    </row>
    <row r="311457" spans="7:15" s="29" customFormat="1" x14ac:dyDescent="0.3">
      <c r="G311457" s="15"/>
      <c r="H311457" s="15"/>
      <c r="I311457" s="15"/>
      <c r="K311457" s="15"/>
      <c r="M311457" s="15"/>
      <c r="N311457" s="30"/>
      <c r="O311457" s="15"/>
    </row>
    <row r="311458" spans="7:15" s="29" customFormat="1" x14ac:dyDescent="0.3">
      <c r="G311458" s="15"/>
      <c r="H311458" s="15"/>
      <c r="I311458" s="15"/>
      <c r="K311458" s="15"/>
      <c r="M311458" s="15"/>
      <c r="N311458" s="30"/>
      <c r="O311458" s="15"/>
    </row>
    <row r="311459" spans="7:15" s="29" customFormat="1" x14ac:dyDescent="0.3">
      <c r="G311459" s="15"/>
      <c r="H311459" s="15"/>
      <c r="I311459" s="15"/>
      <c r="K311459" s="15"/>
      <c r="M311459" s="15"/>
      <c r="N311459" s="30"/>
      <c r="O311459" s="15"/>
    </row>
    <row r="311460" spans="7:15" s="29" customFormat="1" x14ac:dyDescent="0.3">
      <c r="G311460" s="15"/>
      <c r="H311460" s="15"/>
      <c r="I311460" s="15"/>
      <c r="K311460" s="15"/>
      <c r="M311460" s="15"/>
      <c r="N311460" s="30"/>
      <c r="O311460" s="15"/>
    </row>
    <row r="311461" spans="7:15" s="29" customFormat="1" x14ac:dyDescent="0.3">
      <c r="G311461" s="15"/>
      <c r="H311461" s="15"/>
      <c r="I311461" s="15"/>
      <c r="K311461" s="15"/>
      <c r="M311461" s="15"/>
      <c r="N311461" s="30"/>
      <c r="O311461" s="15"/>
    </row>
    <row r="311462" spans="7:15" s="29" customFormat="1" x14ac:dyDescent="0.3">
      <c r="G311462" s="15"/>
      <c r="H311462" s="15"/>
      <c r="I311462" s="15"/>
      <c r="K311462" s="15"/>
      <c r="M311462" s="15"/>
      <c r="N311462" s="30"/>
      <c r="O311462" s="15"/>
    </row>
    <row r="311463" spans="7:15" s="29" customFormat="1" x14ac:dyDescent="0.3">
      <c r="G311463" s="15"/>
      <c r="H311463" s="15"/>
      <c r="I311463" s="15"/>
      <c r="K311463" s="15"/>
      <c r="M311463" s="15"/>
      <c r="N311463" s="30"/>
      <c r="O311463" s="15"/>
    </row>
    <row r="311464" spans="7:15" s="29" customFormat="1" x14ac:dyDescent="0.3">
      <c r="G311464" s="15"/>
      <c r="H311464" s="15"/>
      <c r="I311464" s="15"/>
      <c r="K311464" s="15"/>
      <c r="M311464" s="15"/>
      <c r="N311464" s="30"/>
      <c r="O311464" s="15"/>
    </row>
    <row r="311465" spans="7:15" s="29" customFormat="1" x14ac:dyDescent="0.3">
      <c r="G311465" s="15"/>
      <c r="H311465" s="15"/>
      <c r="I311465" s="15"/>
      <c r="K311465" s="15"/>
      <c r="M311465" s="15"/>
      <c r="N311465" s="30"/>
      <c r="O311465" s="15"/>
    </row>
    <row r="311466" spans="7:15" s="29" customFormat="1" x14ac:dyDescent="0.3">
      <c r="G311466" s="15"/>
      <c r="H311466" s="15"/>
      <c r="I311466" s="15"/>
      <c r="K311466" s="15"/>
      <c r="M311466" s="15"/>
      <c r="N311466" s="30"/>
      <c r="O311466" s="15"/>
    </row>
    <row r="311467" spans="7:15" s="29" customFormat="1" x14ac:dyDescent="0.3">
      <c r="G311467" s="15"/>
      <c r="H311467" s="15"/>
      <c r="I311467" s="15"/>
      <c r="K311467" s="15"/>
      <c r="M311467" s="15"/>
      <c r="N311467" s="30"/>
      <c r="O311467" s="15"/>
    </row>
    <row r="311468" spans="7:15" s="29" customFormat="1" x14ac:dyDescent="0.3">
      <c r="G311468" s="15"/>
      <c r="H311468" s="15"/>
      <c r="I311468" s="15"/>
      <c r="K311468" s="15"/>
      <c r="M311468" s="15"/>
      <c r="N311468" s="30"/>
      <c r="O311468" s="15"/>
    </row>
    <row r="311469" spans="7:15" s="29" customFormat="1" x14ac:dyDescent="0.3">
      <c r="G311469" s="15"/>
      <c r="H311469" s="15"/>
      <c r="I311469" s="15"/>
      <c r="K311469" s="15"/>
      <c r="M311469" s="15"/>
      <c r="N311469" s="30"/>
      <c r="O311469" s="15"/>
    </row>
    <row r="311470" spans="7:15" s="29" customFormat="1" x14ac:dyDescent="0.3">
      <c r="G311470" s="15"/>
      <c r="H311470" s="15"/>
      <c r="I311470" s="15"/>
      <c r="K311470" s="15"/>
      <c r="M311470" s="15"/>
      <c r="N311470" s="30"/>
      <c r="O311470" s="15"/>
    </row>
    <row r="311471" spans="7:15" s="29" customFormat="1" x14ac:dyDescent="0.3">
      <c r="G311471" s="15"/>
      <c r="H311471" s="15"/>
      <c r="I311471" s="15"/>
      <c r="K311471" s="15"/>
      <c r="M311471" s="15"/>
      <c r="N311471" s="30"/>
      <c r="O311471" s="15"/>
    </row>
    <row r="311472" spans="7:15" s="29" customFormat="1" x14ac:dyDescent="0.3">
      <c r="G311472" s="15"/>
      <c r="H311472" s="15"/>
      <c r="I311472" s="15"/>
      <c r="K311472" s="15"/>
      <c r="M311472" s="15"/>
      <c r="N311472" s="30"/>
      <c r="O311472" s="15"/>
    </row>
    <row r="311473" spans="7:15" s="29" customFormat="1" x14ac:dyDescent="0.3">
      <c r="G311473" s="15"/>
      <c r="H311473" s="15"/>
      <c r="I311473" s="15"/>
      <c r="K311473" s="15"/>
      <c r="M311473" s="15"/>
      <c r="N311473" s="30"/>
      <c r="O311473" s="15"/>
    </row>
    <row r="311474" spans="7:15" s="29" customFormat="1" x14ac:dyDescent="0.3">
      <c r="G311474" s="15"/>
      <c r="H311474" s="15"/>
      <c r="I311474" s="15"/>
      <c r="K311474" s="15"/>
      <c r="M311474" s="15"/>
      <c r="N311474" s="30"/>
      <c r="O311474" s="15"/>
    </row>
    <row r="311475" spans="7:15" s="29" customFormat="1" x14ac:dyDescent="0.3">
      <c r="G311475" s="15"/>
      <c r="H311475" s="15"/>
      <c r="I311475" s="15"/>
      <c r="K311475" s="15"/>
      <c r="M311475" s="15"/>
      <c r="N311475" s="30"/>
      <c r="O311475" s="15"/>
    </row>
    <row r="311476" spans="7:15" s="29" customFormat="1" x14ac:dyDescent="0.3">
      <c r="G311476" s="15"/>
      <c r="H311476" s="15"/>
      <c r="I311476" s="15"/>
      <c r="K311476" s="15"/>
      <c r="M311476" s="15"/>
      <c r="N311476" s="30"/>
      <c r="O311476" s="15"/>
    </row>
    <row r="311477" spans="7:15" s="29" customFormat="1" x14ac:dyDescent="0.3">
      <c r="G311477" s="15"/>
      <c r="H311477" s="15"/>
      <c r="I311477" s="15"/>
      <c r="K311477" s="15"/>
      <c r="M311477" s="15"/>
      <c r="N311477" s="30"/>
      <c r="O311477" s="15"/>
    </row>
    <row r="311478" spans="7:15" s="29" customFormat="1" x14ac:dyDescent="0.3">
      <c r="G311478" s="15"/>
      <c r="H311478" s="15"/>
      <c r="I311478" s="15"/>
      <c r="K311478" s="15"/>
      <c r="M311478" s="15"/>
      <c r="N311478" s="30"/>
      <c r="O311478" s="15"/>
    </row>
    <row r="311479" spans="7:15" s="29" customFormat="1" x14ac:dyDescent="0.3">
      <c r="G311479" s="15"/>
      <c r="H311479" s="15"/>
      <c r="I311479" s="15"/>
      <c r="K311479" s="15"/>
      <c r="M311479" s="15"/>
      <c r="N311479" s="30"/>
      <c r="O311479" s="15"/>
    </row>
    <row r="311480" spans="7:15" s="29" customFormat="1" x14ac:dyDescent="0.3">
      <c r="G311480" s="15"/>
      <c r="H311480" s="15"/>
      <c r="I311480" s="15"/>
      <c r="K311480" s="15"/>
      <c r="M311480" s="15"/>
      <c r="N311480" s="30"/>
      <c r="O311480" s="15"/>
    </row>
    <row r="311481" spans="7:15" s="29" customFormat="1" x14ac:dyDescent="0.3">
      <c r="G311481" s="15"/>
      <c r="H311481" s="15"/>
      <c r="I311481" s="15"/>
      <c r="K311481" s="15"/>
      <c r="M311481" s="15"/>
      <c r="N311481" s="30"/>
      <c r="O311481" s="15"/>
    </row>
    <row r="311482" spans="7:15" s="29" customFormat="1" x14ac:dyDescent="0.3">
      <c r="G311482" s="15"/>
      <c r="H311482" s="15"/>
      <c r="I311482" s="15"/>
      <c r="K311482" s="15"/>
      <c r="M311482" s="15"/>
      <c r="N311482" s="30"/>
      <c r="O311482" s="15"/>
    </row>
    <row r="311483" spans="7:15" s="29" customFormat="1" x14ac:dyDescent="0.3">
      <c r="G311483" s="15"/>
      <c r="H311483" s="15"/>
      <c r="I311483" s="15"/>
      <c r="K311483" s="15"/>
      <c r="M311483" s="15"/>
      <c r="N311483" s="30"/>
      <c r="O311483" s="15"/>
    </row>
    <row r="311484" spans="7:15" s="29" customFormat="1" x14ac:dyDescent="0.3">
      <c r="G311484" s="15"/>
      <c r="H311484" s="15"/>
      <c r="I311484" s="15"/>
      <c r="K311484" s="15"/>
      <c r="M311484" s="15"/>
      <c r="N311484" s="30"/>
      <c r="O311484" s="15"/>
    </row>
    <row r="311485" spans="7:15" s="29" customFormat="1" x14ac:dyDescent="0.3">
      <c r="G311485" s="15"/>
      <c r="H311485" s="15"/>
      <c r="I311485" s="15"/>
      <c r="K311485" s="15"/>
      <c r="M311485" s="15"/>
      <c r="N311485" s="30"/>
      <c r="O311485" s="15"/>
    </row>
    <row r="311486" spans="7:15" s="29" customFormat="1" x14ac:dyDescent="0.3">
      <c r="G311486" s="15"/>
      <c r="H311486" s="15"/>
      <c r="I311486" s="15"/>
      <c r="K311486" s="15"/>
      <c r="M311486" s="15"/>
      <c r="N311486" s="30"/>
      <c r="O311486" s="15"/>
    </row>
    <row r="311487" spans="7:15" s="29" customFormat="1" x14ac:dyDescent="0.3">
      <c r="G311487" s="15"/>
      <c r="H311487" s="15"/>
      <c r="I311487" s="15"/>
      <c r="K311487" s="15"/>
      <c r="M311487" s="15"/>
      <c r="N311487" s="30"/>
      <c r="O311487" s="15"/>
    </row>
    <row r="311488" spans="7:15" s="29" customFormat="1" x14ac:dyDescent="0.3">
      <c r="G311488" s="15"/>
      <c r="H311488" s="15"/>
      <c r="I311488" s="15"/>
      <c r="K311488" s="15"/>
      <c r="M311488" s="15"/>
      <c r="N311488" s="30"/>
      <c r="O311488" s="15"/>
    </row>
    <row r="311489" spans="7:15" s="29" customFormat="1" x14ac:dyDescent="0.3">
      <c r="G311489" s="15"/>
      <c r="H311489" s="15"/>
      <c r="I311489" s="15"/>
      <c r="K311489" s="15"/>
      <c r="M311489" s="15"/>
      <c r="N311489" s="30"/>
      <c r="O311489" s="15"/>
    </row>
    <row r="311490" spans="7:15" s="29" customFormat="1" x14ac:dyDescent="0.3">
      <c r="G311490" s="15"/>
      <c r="H311490" s="15"/>
      <c r="I311490" s="15"/>
      <c r="K311490" s="15"/>
      <c r="M311490" s="15"/>
      <c r="N311490" s="30"/>
      <c r="O311490" s="15"/>
    </row>
    <row r="311491" spans="7:15" s="29" customFormat="1" x14ac:dyDescent="0.3">
      <c r="G311491" s="15"/>
      <c r="H311491" s="15"/>
      <c r="I311491" s="15"/>
      <c r="K311491" s="15"/>
      <c r="M311491" s="15"/>
      <c r="N311491" s="30"/>
      <c r="O311491" s="15"/>
    </row>
    <row r="311492" spans="7:15" s="29" customFormat="1" x14ac:dyDescent="0.3">
      <c r="G311492" s="15"/>
      <c r="H311492" s="15"/>
      <c r="I311492" s="15"/>
      <c r="K311492" s="15"/>
      <c r="M311492" s="15"/>
      <c r="N311492" s="30"/>
      <c r="O311492" s="15"/>
    </row>
    <row r="311493" spans="7:15" s="29" customFormat="1" x14ac:dyDescent="0.3">
      <c r="G311493" s="15"/>
      <c r="H311493" s="15"/>
      <c r="I311493" s="15"/>
      <c r="K311493" s="15"/>
      <c r="M311493" s="15"/>
      <c r="N311493" s="30"/>
      <c r="O311493" s="15"/>
    </row>
    <row r="311494" spans="7:15" s="29" customFormat="1" x14ac:dyDescent="0.3">
      <c r="G311494" s="15"/>
      <c r="H311494" s="15"/>
      <c r="I311494" s="15"/>
      <c r="K311494" s="15"/>
      <c r="M311494" s="15"/>
      <c r="N311494" s="30"/>
      <c r="O311494" s="15"/>
    </row>
    <row r="311495" spans="7:15" s="29" customFormat="1" x14ac:dyDescent="0.3">
      <c r="G311495" s="15"/>
      <c r="H311495" s="15"/>
      <c r="I311495" s="15"/>
      <c r="K311495" s="15"/>
      <c r="M311495" s="15"/>
      <c r="N311495" s="30"/>
      <c r="O311495" s="15"/>
    </row>
    <row r="311496" spans="7:15" s="29" customFormat="1" x14ac:dyDescent="0.3">
      <c r="G311496" s="15"/>
      <c r="H311496" s="15"/>
      <c r="I311496" s="15"/>
      <c r="K311496" s="15"/>
      <c r="M311496" s="15"/>
      <c r="N311496" s="30"/>
      <c r="O311496" s="15"/>
    </row>
    <row r="311497" spans="7:15" s="29" customFormat="1" x14ac:dyDescent="0.3">
      <c r="G311497" s="15"/>
      <c r="H311497" s="15"/>
      <c r="I311497" s="15"/>
      <c r="K311497" s="15"/>
      <c r="M311497" s="15"/>
      <c r="N311497" s="30"/>
      <c r="O311497" s="15"/>
    </row>
    <row r="311498" spans="7:15" s="29" customFormat="1" x14ac:dyDescent="0.3">
      <c r="G311498" s="15"/>
      <c r="H311498" s="15"/>
      <c r="I311498" s="15"/>
      <c r="K311498" s="15"/>
      <c r="M311498" s="15"/>
      <c r="N311498" s="30"/>
      <c r="O311498" s="15"/>
    </row>
    <row r="311499" spans="7:15" s="29" customFormat="1" x14ac:dyDescent="0.3">
      <c r="G311499" s="15"/>
      <c r="H311499" s="15"/>
      <c r="I311499" s="15"/>
      <c r="K311499" s="15"/>
      <c r="M311499" s="15"/>
      <c r="N311499" s="30"/>
      <c r="O311499" s="15"/>
    </row>
    <row r="311500" spans="7:15" s="29" customFormat="1" x14ac:dyDescent="0.3">
      <c r="G311500" s="15"/>
      <c r="H311500" s="15"/>
      <c r="I311500" s="15"/>
      <c r="K311500" s="15"/>
      <c r="M311500" s="15"/>
      <c r="N311500" s="30"/>
      <c r="O311500" s="15"/>
    </row>
    <row r="311501" spans="7:15" s="29" customFormat="1" x14ac:dyDescent="0.3">
      <c r="G311501" s="15"/>
      <c r="H311501" s="15"/>
      <c r="I311501" s="15"/>
      <c r="K311501" s="15"/>
      <c r="M311501" s="15"/>
      <c r="N311501" s="30"/>
      <c r="O311501" s="15"/>
    </row>
    <row r="311502" spans="7:15" s="29" customFormat="1" x14ac:dyDescent="0.3">
      <c r="G311502" s="15"/>
      <c r="H311502" s="15"/>
      <c r="I311502" s="15"/>
      <c r="K311502" s="15"/>
      <c r="M311502" s="15"/>
      <c r="N311502" s="30"/>
      <c r="O311502" s="15"/>
    </row>
    <row r="311503" spans="7:15" s="29" customFormat="1" x14ac:dyDescent="0.3">
      <c r="G311503" s="15"/>
      <c r="H311503" s="15"/>
      <c r="I311503" s="15"/>
      <c r="K311503" s="15"/>
      <c r="M311503" s="15"/>
      <c r="N311503" s="30"/>
      <c r="O311503" s="15"/>
    </row>
    <row r="311504" spans="7:15" s="29" customFormat="1" x14ac:dyDescent="0.3">
      <c r="G311504" s="15"/>
      <c r="H311504" s="15"/>
      <c r="I311504" s="15"/>
      <c r="K311504" s="15"/>
      <c r="M311504" s="15"/>
      <c r="N311504" s="30"/>
      <c r="O311504" s="15"/>
    </row>
    <row r="311505" spans="7:15" s="29" customFormat="1" x14ac:dyDescent="0.3">
      <c r="G311505" s="15"/>
      <c r="H311505" s="15"/>
      <c r="I311505" s="15"/>
      <c r="K311505" s="15"/>
      <c r="M311505" s="15"/>
      <c r="N311505" s="30"/>
      <c r="O311505" s="15"/>
    </row>
    <row r="311506" spans="7:15" s="29" customFormat="1" x14ac:dyDescent="0.3">
      <c r="G311506" s="15"/>
      <c r="H311506" s="15"/>
      <c r="I311506" s="15"/>
      <c r="K311506" s="15"/>
      <c r="M311506" s="15"/>
      <c r="N311506" s="30"/>
      <c r="O311506" s="15"/>
    </row>
    <row r="311507" spans="7:15" s="29" customFormat="1" x14ac:dyDescent="0.3">
      <c r="G311507" s="15"/>
      <c r="H311507" s="15"/>
      <c r="I311507" s="15"/>
      <c r="K311507" s="15"/>
      <c r="M311507" s="15"/>
      <c r="N311507" s="30"/>
      <c r="O311507" s="15"/>
    </row>
    <row r="311508" spans="7:15" s="29" customFormat="1" x14ac:dyDescent="0.3">
      <c r="G311508" s="15"/>
      <c r="H311508" s="15"/>
      <c r="I311508" s="15"/>
      <c r="K311508" s="15"/>
      <c r="M311508" s="15"/>
      <c r="N311508" s="30"/>
      <c r="O311508" s="15"/>
    </row>
    <row r="311509" spans="7:15" s="29" customFormat="1" x14ac:dyDescent="0.3">
      <c r="G311509" s="15"/>
      <c r="H311509" s="15"/>
      <c r="I311509" s="15"/>
      <c r="K311509" s="15"/>
      <c r="M311509" s="15"/>
      <c r="N311509" s="30"/>
      <c r="O311509" s="15"/>
    </row>
    <row r="311510" spans="7:15" s="29" customFormat="1" x14ac:dyDescent="0.3">
      <c r="G311510" s="15"/>
      <c r="H311510" s="15"/>
      <c r="I311510" s="15"/>
      <c r="K311510" s="15"/>
      <c r="M311510" s="15"/>
      <c r="N311510" s="30"/>
      <c r="O311510" s="15"/>
    </row>
    <row r="311511" spans="7:15" s="29" customFormat="1" x14ac:dyDescent="0.3">
      <c r="G311511" s="15"/>
      <c r="H311511" s="15"/>
      <c r="I311511" s="15"/>
      <c r="K311511" s="15"/>
      <c r="M311511" s="15"/>
      <c r="N311511" s="30"/>
      <c r="O311511" s="15"/>
    </row>
    <row r="311512" spans="7:15" s="29" customFormat="1" x14ac:dyDescent="0.3">
      <c r="G311512" s="15"/>
      <c r="H311512" s="15"/>
      <c r="I311512" s="15"/>
      <c r="K311512" s="15"/>
      <c r="M311512" s="15"/>
      <c r="N311512" s="30"/>
      <c r="O311512" s="15"/>
    </row>
    <row r="311513" spans="7:15" s="29" customFormat="1" x14ac:dyDescent="0.3">
      <c r="G311513" s="15"/>
      <c r="H311513" s="15"/>
      <c r="I311513" s="15"/>
      <c r="K311513" s="15"/>
      <c r="M311513" s="15"/>
      <c r="N311513" s="30"/>
      <c r="O311513" s="15"/>
    </row>
    <row r="311514" spans="7:15" s="29" customFormat="1" x14ac:dyDescent="0.3">
      <c r="G311514" s="15"/>
      <c r="H311514" s="15"/>
      <c r="I311514" s="15"/>
      <c r="K311514" s="15"/>
      <c r="M311514" s="15"/>
      <c r="N311514" s="30"/>
      <c r="O311514" s="15"/>
    </row>
    <row r="311515" spans="7:15" s="29" customFormat="1" x14ac:dyDescent="0.3">
      <c r="G311515" s="15"/>
      <c r="H311515" s="15"/>
      <c r="I311515" s="15"/>
      <c r="K311515" s="15"/>
      <c r="M311515" s="15"/>
      <c r="N311515" s="30"/>
      <c r="O311515" s="15"/>
    </row>
    <row r="311516" spans="7:15" s="29" customFormat="1" x14ac:dyDescent="0.3">
      <c r="G311516" s="15"/>
      <c r="H311516" s="15"/>
      <c r="I311516" s="15"/>
      <c r="K311516" s="15"/>
      <c r="M311516" s="15"/>
      <c r="N311516" s="30"/>
      <c r="O311516" s="15"/>
    </row>
    <row r="311517" spans="7:15" s="29" customFormat="1" x14ac:dyDescent="0.3">
      <c r="G311517" s="15"/>
      <c r="H311517" s="15"/>
      <c r="I311517" s="15"/>
      <c r="K311517" s="15"/>
      <c r="M311517" s="15"/>
      <c r="N311517" s="30"/>
      <c r="O311517" s="15"/>
    </row>
    <row r="311518" spans="7:15" s="29" customFormat="1" x14ac:dyDescent="0.3">
      <c r="G311518" s="15"/>
      <c r="H311518" s="15"/>
      <c r="I311518" s="15"/>
      <c r="K311518" s="15"/>
      <c r="M311518" s="15"/>
      <c r="N311518" s="30"/>
      <c r="O311518" s="15"/>
    </row>
    <row r="311519" spans="7:15" s="29" customFormat="1" x14ac:dyDescent="0.3">
      <c r="G311519" s="15"/>
      <c r="H311519" s="15"/>
      <c r="I311519" s="15"/>
      <c r="K311519" s="15"/>
      <c r="M311519" s="15"/>
      <c r="N311519" s="30"/>
      <c r="O311519" s="15"/>
    </row>
    <row r="311520" spans="7:15" s="29" customFormat="1" x14ac:dyDescent="0.3">
      <c r="G311520" s="15"/>
      <c r="H311520" s="15"/>
      <c r="I311520" s="15"/>
      <c r="K311520" s="15"/>
      <c r="M311520" s="15"/>
      <c r="N311520" s="30"/>
      <c r="O311520" s="15"/>
    </row>
    <row r="311521" spans="7:15" s="29" customFormat="1" x14ac:dyDescent="0.3">
      <c r="G311521" s="15"/>
      <c r="H311521" s="15"/>
      <c r="I311521" s="15"/>
      <c r="K311521" s="15"/>
      <c r="M311521" s="15"/>
      <c r="N311521" s="30"/>
      <c r="O311521" s="15"/>
    </row>
    <row r="311522" spans="7:15" s="29" customFormat="1" x14ac:dyDescent="0.3">
      <c r="G311522" s="15"/>
      <c r="H311522" s="15"/>
      <c r="I311522" s="15"/>
      <c r="K311522" s="15"/>
      <c r="M311522" s="15"/>
      <c r="N311522" s="30"/>
      <c r="O311522" s="15"/>
    </row>
    <row r="311523" spans="7:15" s="29" customFormat="1" x14ac:dyDescent="0.3">
      <c r="G311523" s="15"/>
      <c r="H311523" s="15"/>
      <c r="I311523" s="15"/>
      <c r="K311523" s="15"/>
      <c r="M311523" s="15"/>
      <c r="N311523" s="30"/>
      <c r="O311523" s="15"/>
    </row>
    <row r="311524" spans="7:15" s="29" customFormat="1" x14ac:dyDescent="0.3">
      <c r="G311524" s="15"/>
      <c r="H311524" s="15"/>
      <c r="I311524" s="15"/>
      <c r="K311524" s="15"/>
      <c r="M311524" s="15"/>
      <c r="N311524" s="30"/>
      <c r="O311524" s="15"/>
    </row>
    <row r="311525" spans="7:15" s="29" customFormat="1" x14ac:dyDescent="0.3">
      <c r="G311525" s="15"/>
      <c r="H311525" s="15"/>
      <c r="I311525" s="15"/>
      <c r="K311525" s="15"/>
      <c r="M311525" s="15"/>
      <c r="N311525" s="30"/>
      <c r="O311525" s="15"/>
    </row>
    <row r="311526" spans="7:15" s="29" customFormat="1" x14ac:dyDescent="0.3">
      <c r="G311526" s="15"/>
      <c r="H311526" s="15"/>
      <c r="I311526" s="15"/>
      <c r="K311526" s="15"/>
      <c r="M311526" s="15"/>
      <c r="N311526" s="30"/>
      <c r="O311526" s="15"/>
    </row>
    <row r="311527" spans="7:15" s="29" customFormat="1" x14ac:dyDescent="0.3">
      <c r="G311527" s="15"/>
      <c r="H311527" s="15"/>
      <c r="I311527" s="15"/>
      <c r="K311527" s="15"/>
      <c r="M311527" s="15"/>
      <c r="N311527" s="30"/>
      <c r="O311527" s="15"/>
    </row>
    <row r="311528" spans="7:15" s="29" customFormat="1" x14ac:dyDescent="0.3">
      <c r="G311528" s="15"/>
      <c r="H311528" s="15"/>
      <c r="I311528" s="15"/>
      <c r="K311528" s="15"/>
      <c r="M311528" s="15"/>
      <c r="N311528" s="30"/>
      <c r="O311528" s="15"/>
    </row>
    <row r="311529" spans="7:15" s="29" customFormat="1" x14ac:dyDescent="0.3">
      <c r="G311529" s="15"/>
      <c r="H311529" s="15"/>
      <c r="I311529" s="15"/>
      <c r="K311529" s="15"/>
      <c r="M311529" s="15"/>
      <c r="N311529" s="30"/>
      <c r="O311529" s="15"/>
    </row>
    <row r="311530" spans="7:15" s="29" customFormat="1" x14ac:dyDescent="0.3">
      <c r="G311530" s="15"/>
      <c r="H311530" s="15"/>
      <c r="I311530" s="15"/>
      <c r="K311530" s="15"/>
      <c r="M311530" s="15"/>
      <c r="N311530" s="30"/>
      <c r="O311530" s="15"/>
    </row>
    <row r="311531" spans="7:15" s="29" customFormat="1" x14ac:dyDescent="0.3">
      <c r="G311531" s="15"/>
      <c r="H311531" s="15"/>
      <c r="I311531" s="15"/>
      <c r="K311531" s="15"/>
      <c r="M311531" s="15"/>
      <c r="N311531" s="30"/>
      <c r="O311531" s="15"/>
    </row>
    <row r="311532" spans="7:15" s="29" customFormat="1" x14ac:dyDescent="0.3">
      <c r="G311532" s="15"/>
      <c r="H311532" s="15"/>
      <c r="I311532" s="15"/>
      <c r="K311532" s="15"/>
      <c r="M311532" s="15"/>
      <c r="N311532" s="30"/>
      <c r="O311532" s="15"/>
    </row>
    <row r="311533" spans="7:15" s="29" customFormat="1" x14ac:dyDescent="0.3">
      <c r="G311533" s="15"/>
      <c r="H311533" s="15"/>
      <c r="I311533" s="15"/>
      <c r="K311533" s="15"/>
      <c r="M311533" s="15"/>
      <c r="N311533" s="30"/>
      <c r="O311533" s="15"/>
    </row>
    <row r="311534" spans="7:15" s="29" customFormat="1" x14ac:dyDescent="0.3">
      <c r="G311534" s="15"/>
      <c r="H311534" s="15"/>
      <c r="I311534" s="15"/>
      <c r="K311534" s="15"/>
      <c r="M311534" s="15"/>
      <c r="N311534" s="30"/>
      <c r="O311534" s="15"/>
    </row>
    <row r="311535" spans="7:15" s="29" customFormat="1" x14ac:dyDescent="0.3">
      <c r="G311535" s="15"/>
      <c r="H311535" s="15"/>
      <c r="I311535" s="15"/>
      <c r="K311535" s="15"/>
      <c r="M311535" s="15"/>
      <c r="N311535" s="30"/>
      <c r="O311535" s="15"/>
    </row>
    <row r="311536" spans="7:15" s="29" customFormat="1" x14ac:dyDescent="0.3">
      <c r="G311536" s="15"/>
      <c r="H311536" s="15"/>
      <c r="I311536" s="15"/>
      <c r="K311536" s="15"/>
      <c r="M311536" s="15"/>
      <c r="N311536" s="30"/>
      <c r="O311536" s="15"/>
    </row>
    <row r="311537" spans="7:15" s="29" customFormat="1" x14ac:dyDescent="0.3">
      <c r="G311537" s="15"/>
      <c r="H311537" s="15"/>
      <c r="I311537" s="15"/>
      <c r="K311537" s="15"/>
      <c r="M311537" s="15"/>
      <c r="N311537" s="30"/>
      <c r="O311537" s="15"/>
    </row>
    <row r="311538" spans="7:15" s="29" customFormat="1" x14ac:dyDescent="0.3">
      <c r="G311538" s="15"/>
      <c r="H311538" s="15"/>
      <c r="I311538" s="15"/>
      <c r="K311538" s="15"/>
      <c r="M311538" s="15"/>
      <c r="N311538" s="30"/>
      <c r="O311538" s="15"/>
    </row>
    <row r="311539" spans="7:15" s="29" customFormat="1" x14ac:dyDescent="0.3">
      <c r="G311539" s="15"/>
      <c r="H311539" s="15"/>
      <c r="I311539" s="15"/>
      <c r="K311539" s="15"/>
      <c r="M311539" s="15"/>
      <c r="N311539" s="30"/>
      <c r="O311539" s="15"/>
    </row>
    <row r="311540" spans="7:15" s="29" customFormat="1" x14ac:dyDescent="0.3">
      <c r="G311540" s="15"/>
      <c r="H311540" s="15"/>
      <c r="I311540" s="15"/>
      <c r="K311540" s="15"/>
      <c r="M311540" s="15"/>
      <c r="N311540" s="30"/>
      <c r="O311540" s="15"/>
    </row>
    <row r="311541" spans="7:15" s="29" customFormat="1" x14ac:dyDescent="0.3">
      <c r="G311541" s="15"/>
      <c r="H311541" s="15"/>
      <c r="I311541" s="15"/>
      <c r="K311541" s="15"/>
      <c r="M311541" s="15"/>
      <c r="N311541" s="30"/>
      <c r="O311541" s="15"/>
    </row>
    <row r="311542" spans="7:15" s="29" customFormat="1" x14ac:dyDescent="0.3">
      <c r="G311542" s="15"/>
      <c r="H311542" s="15"/>
      <c r="I311542" s="15"/>
      <c r="K311542" s="15"/>
      <c r="M311542" s="15"/>
      <c r="N311542" s="30"/>
      <c r="O311542" s="15"/>
    </row>
    <row r="311543" spans="7:15" s="29" customFormat="1" x14ac:dyDescent="0.3">
      <c r="G311543" s="15"/>
      <c r="H311543" s="15"/>
      <c r="I311543" s="15"/>
      <c r="K311543" s="15"/>
      <c r="M311543" s="15"/>
      <c r="N311543" s="30"/>
      <c r="O311543" s="15"/>
    </row>
    <row r="311544" spans="7:15" s="29" customFormat="1" x14ac:dyDescent="0.3">
      <c r="G311544" s="15"/>
      <c r="H311544" s="15"/>
      <c r="I311544" s="15"/>
      <c r="K311544" s="15"/>
      <c r="M311544" s="15"/>
      <c r="N311544" s="30"/>
      <c r="O311544" s="15"/>
    </row>
    <row r="311545" spans="7:15" s="29" customFormat="1" x14ac:dyDescent="0.3">
      <c r="G311545" s="15"/>
      <c r="H311545" s="15"/>
      <c r="I311545" s="15"/>
      <c r="K311545" s="15"/>
      <c r="M311545" s="15"/>
      <c r="N311545" s="30"/>
      <c r="O311545" s="15"/>
    </row>
    <row r="311546" spans="7:15" s="29" customFormat="1" x14ac:dyDescent="0.3">
      <c r="G311546" s="15"/>
      <c r="H311546" s="15"/>
      <c r="I311546" s="15"/>
      <c r="K311546" s="15"/>
      <c r="M311546" s="15"/>
      <c r="N311546" s="30"/>
      <c r="O311546" s="15"/>
    </row>
    <row r="311547" spans="7:15" s="29" customFormat="1" x14ac:dyDescent="0.3">
      <c r="G311547" s="15"/>
      <c r="H311547" s="15"/>
      <c r="I311547" s="15"/>
      <c r="K311547" s="15"/>
      <c r="M311547" s="15"/>
      <c r="N311547" s="30"/>
      <c r="O311547" s="15"/>
    </row>
    <row r="311548" spans="7:15" s="29" customFormat="1" x14ac:dyDescent="0.3">
      <c r="G311548" s="15"/>
      <c r="H311548" s="15"/>
      <c r="I311548" s="15"/>
      <c r="K311548" s="15"/>
      <c r="M311548" s="15"/>
      <c r="N311548" s="30"/>
      <c r="O311548" s="15"/>
    </row>
    <row r="311549" spans="7:15" s="29" customFormat="1" x14ac:dyDescent="0.3">
      <c r="G311549" s="15"/>
      <c r="H311549" s="15"/>
      <c r="I311549" s="15"/>
      <c r="K311549" s="15"/>
      <c r="M311549" s="15"/>
      <c r="N311549" s="30"/>
      <c r="O311549" s="15"/>
    </row>
    <row r="311550" spans="7:15" s="29" customFormat="1" x14ac:dyDescent="0.3">
      <c r="G311550" s="15"/>
      <c r="H311550" s="15"/>
      <c r="I311550" s="15"/>
      <c r="K311550" s="15"/>
      <c r="M311550" s="15"/>
      <c r="N311550" s="30"/>
      <c r="O311550" s="15"/>
    </row>
    <row r="311551" spans="7:15" s="29" customFormat="1" x14ac:dyDescent="0.3">
      <c r="G311551" s="15"/>
      <c r="H311551" s="15"/>
      <c r="I311551" s="15"/>
      <c r="K311551" s="15"/>
      <c r="M311551" s="15"/>
      <c r="N311551" s="30"/>
      <c r="O311551" s="15"/>
    </row>
    <row r="311552" spans="7:15" s="29" customFormat="1" x14ac:dyDescent="0.3">
      <c r="G311552" s="15"/>
      <c r="H311552" s="15"/>
      <c r="I311552" s="15"/>
      <c r="K311552" s="15"/>
      <c r="M311552" s="15"/>
      <c r="N311552" s="30"/>
      <c r="O311552" s="15"/>
    </row>
    <row r="311553" spans="7:15" s="29" customFormat="1" x14ac:dyDescent="0.3">
      <c r="G311553" s="15"/>
      <c r="H311553" s="15"/>
      <c r="I311553" s="15"/>
      <c r="K311553" s="15"/>
      <c r="M311553" s="15"/>
      <c r="N311553" s="30"/>
      <c r="O311553" s="15"/>
    </row>
    <row r="311554" spans="7:15" s="29" customFormat="1" x14ac:dyDescent="0.3">
      <c r="G311554" s="15"/>
      <c r="H311554" s="15"/>
      <c r="I311554" s="15"/>
      <c r="K311554" s="15"/>
      <c r="M311554" s="15"/>
      <c r="N311554" s="30"/>
      <c r="O311554" s="15"/>
    </row>
    <row r="311555" spans="7:15" s="29" customFormat="1" x14ac:dyDescent="0.3">
      <c r="G311555" s="15"/>
      <c r="H311555" s="15"/>
      <c r="I311555" s="15"/>
      <c r="K311555" s="15"/>
      <c r="M311555" s="15"/>
      <c r="N311555" s="30"/>
      <c r="O311555" s="15"/>
    </row>
    <row r="311556" spans="7:15" s="29" customFormat="1" x14ac:dyDescent="0.3">
      <c r="G311556" s="15"/>
      <c r="H311556" s="15"/>
      <c r="I311556" s="15"/>
      <c r="K311556" s="15"/>
      <c r="M311556" s="15"/>
      <c r="N311556" s="30"/>
      <c r="O311556" s="15"/>
    </row>
    <row r="311557" spans="7:15" s="29" customFormat="1" x14ac:dyDescent="0.3">
      <c r="G311557" s="15"/>
      <c r="H311557" s="15"/>
      <c r="I311557" s="15"/>
      <c r="K311557" s="15"/>
      <c r="M311557" s="15"/>
      <c r="N311557" s="30"/>
      <c r="O311557" s="15"/>
    </row>
    <row r="311558" spans="7:15" s="29" customFormat="1" x14ac:dyDescent="0.3">
      <c r="G311558" s="15"/>
      <c r="H311558" s="15"/>
      <c r="I311558" s="15"/>
      <c r="K311558" s="15"/>
      <c r="M311558" s="15"/>
      <c r="N311558" s="30"/>
      <c r="O311558" s="15"/>
    </row>
    <row r="311559" spans="7:15" s="29" customFormat="1" x14ac:dyDescent="0.3">
      <c r="G311559" s="15"/>
      <c r="H311559" s="15"/>
      <c r="I311559" s="15"/>
      <c r="K311559" s="15"/>
      <c r="M311559" s="15"/>
      <c r="N311559" s="30"/>
      <c r="O311559" s="15"/>
    </row>
    <row r="311560" spans="7:15" s="29" customFormat="1" x14ac:dyDescent="0.3">
      <c r="G311560" s="15"/>
      <c r="H311560" s="15"/>
      <c r="I311560" s="15"/>
      <c r="K311560" s="15"/>
      <c r="M311560" s="15"/>
      <c r="N311560" s="30"/>
      <c r="O311560" s="15"/>
    </row>
    <row r="311561" spans="7:15" s="29" customFormat="1" x14ac:dyDescent="0.3">
      <c r="G311561" s="15"/>
      <c r="H311561" s="15"/>
      <c r="I311561" s="15"/>
      <c r="K311561" s="15"/>
      <c r="M311561" s="15"/>
      <c r="N311561" s="30"/>
      <c r="O311561" s="15"/>
    </row>
    <row r="311562" spans="7:15" s="29" customFormat="1" x14ac:dyDescent="0.3">
      <c r="G311562" s="15"/>
      <c r="H311562" s="15"/>
      <c r="I311562" s="15"/>
      <c r="K311562" s="15"/>
      <c r="M311562" s="15"/>
      <c r="N311562" s="30"/>
      <c r="O311562" s="15"/>
    </row>
    <row r="311563" spans="7:15" s="29" customFormat="1" x14ac:dyDescent="0.3">
      <c r="G311563" s="15"/>
      <c r="H311563" s="15"/>
      <c r="I311563" s="15"/>
      <c r="K311563" s="15"/>
      <c r="M311563" s="15"/>
      <c r="N311563" s="30"/>
      <c r="O311563" s="15"/>
    </row>
    <row r="311564" spans="7:15" s="29" customFormat="1" x14ac:dyDescent="0.3">
      <c r="G311564" s="15"/>
      <c r="H311564" s="15"/>
      <c r="I311564" s="15"/>
      <c r="K311564" s="15"/>
      <c r="M311564" s="15"/>
      <c r="N311564" s="30"/>
      <c r="O311564" s="15"/>
    </row>
    <row r="311565" spans="7:15" s="29" customFormat="1" x14ac:dyDescent="0.3">
      <c r="G311565" s="15"/>
      <c r="H311565" s="15"/>
      <c r="I311565" s="15"/>
      <c r="K311565" s="15"/>
      <c r="M311565" s="15"/>
      <c r="N311565" s="30"/>
      <c r="O311565" s="15"/>
    </row>
    <row r="311566" spans="7:15" s="29" customFormat="1" x14ac:dyDescent="0.3">
      <c r="G311566" s="15"/>
      <c r="H311566" s="15"/>
      <c r="I311566" s="15"/>
      <c r="K311566" s="15"/>
      <c r="M311566" s="15"/>
      <c r="N311566" s="30"/>
      <c r="O311566" s="15"/>
    </row>
    <row r="311567" spans="7:15" s="29" customFormat="1" x14ac:dyDescent="0.3">
      <c r="G311567" s="15"/>
      <c r="H311567" s="15"/>
      <c r="I311567" s="15"/>
      <c r="K311567" s="15"/>
      <c r="M311567" s="15"/>
      <c r="N311567" s="30"/>
      <c r="O311567" s="15"/>
    </row>
    <row r="311568" spans="7:15" s="29" customFormat="1" x14ac:dyDescent="0.3">
      <c r="G311568" s="15"/>
      <c r="H311568" s="15"/>
      <c r="I311568" s="15"/>
      <c r="K311568" s="15"/>
      <c r="M311568" s="15"/>
      <c r="N311568" s="30"/>
      <c r="O311568" s="15"/>
    </row>
    <row r="311569" spans="7:15" s="29" customFormat="1" x14ac:dyDescent="0.3">
      <c r="G311569" s="15"/>
      <c r="H311569" s="15"/>
      <c r="I311569" s="15"/>
      <c r="K311569" s="15"/>
      <c r="M311569" s="15"/>
      <c r="N311569" s="30"/>
      <c r="O311569" s="15"/>
    </row>
    <row r="311570" spans="7:15" s="29" customFormat="1" x14ac:dyDescent="0.3">
      <c r="G311570" s="15"/>
      <c r="H311570" s="15"/>
      <c r="I311570" s="15"/>
      <c r="K311570" s="15"/>
      <c r="M311570" s="15"/>
      <c r="N311570" s="30"/>
      <c r="O311570" s="15"/>
    </row>
    <row r="311571" spans="7:15" s="29" customFormat="1" x14ac:dyDescent="0.3">
      <c r="G311571" s="15"/>
      <c r="H311571" s="15"/>
      <c r="I311571" s="15"/>
      <c r="K311571" s="15"/>
      <c r="M311571" s="15"/>
      <c r="N311571" s="30"/>
      <c r="O311571" s="15"/>
    </row>
    <row r="311572" spans="7:15" s="29" customFormat="1" x14ac:dyDescent="0.3">
      <c r="G311572" s="15"/>
      <c r="H311572" s="15"/>
      <c r="I311572" s="15"/>
      <c r="K311572" s="15"/>
      <c r="M311572" s="15"/>
      <c r="N311572" s="30"/>
      <c r="O311572" s="15"/>
    </row>
    <row r="311573" spans="7:15" s="29" customFormat="1" x14ac:dyDescent="0.3">
      <c r="G311573" s="15"/>
      <c r="H311573" s="15"/>
      <c r="I311573" s="15"/>
      <c r="K311573" s="15"/>
      <c r="M311573" s="15"/>
      <c r="N311573" s="30"/>
      <c r="O311573" s="15"/>
    </row>
    <row r="311574" spans="7:15" s="29" customFormat="1" x14ac:dyDescent="0.3">
      <c r="G311574" s="15"/>
      <c r="H311574" s="15"/>
      <c r="I311574" s="15"/>
      <c r="K311574" s="15"/>
      <c r="M311574" s="15"/>
      <c r="N311574" s="30"/>
      <c r="O311574" s="15"/>
    </row>
    <row r="311575" spans="7:15" s="29" customFormat="1" x14ac:dyDescent="0.3">
      <c r="G311575" s="15"/>
      <c r="H311575" s="15"/>
      <c r="I311575" s="15"/>
      <c r="K311575" s="15"/>
      <c r="M311575" s="15"/>
      <c r="N311575" s="30"/>
      <c r="O311575" s="15"/>
    </row>
    <row r="311576" spans="7:15" s="29" customFormat="1" x14ac:dyDescent="0.3">
      <c r="G311576" s="15"/>
      <c r="H311576" s="15"/>
      <c r="I311576" s="15"/>
      <c r="K311576" s="15"/>
      <c r="M311576" s="15"/>
      <c r="N311576" s="30"/>
      <c r="O311576" s="15"/>
    </row>
    <row r="311577" spans="7:15" s="29" customFormat="1" x14ac:dyDescent="0.3">
      <c r="G311577" s="15"/>
      <c r="H311577" s="15"/>
      <c r="I311577" s="15"/>
      <c r="K311577" s="15"/>
      <c r="M311577" s="15"/>
      <c r="N311577" s="30"/>
      <c r="O311577" s="15"/>
    </row>
    <row r="311578" spans="7:15" s="29" customFormat="1" x14ac:dyDescent="0.3">
      <c r="G311578" s="15"/>
      <c r="H311578" s="15"/>
      <c r="I311578" s="15"/>
      <c r="K311578" s="15"/>
      <c r="M311578" s="15"/>
      <c r="N311578" s="30"/>
      <c r="O311578" s="15"/>
    </row>
    <row r="311579" spans="7:15" s="29" customFormat="1" x14ac:dyDescent="0.3">
      <c r="G311579" s="15"/>
      <c r="H311579" s="15"/>
      <c r="I311579" s="15"/>
      <c r="K311579" s="15"/>
      <c r="M311579" s="15"/>
      <c r="N311579" s="30"/>
      <c r="O311579" s="15"/>
    </row>
    <row r="311580" spans="7:15" s="29" customFormat="1" x14ac:dyDescent="0.3">
      <c r="G311580" s="15"/>
      <c r="H311580" s="15"/>
      <c r="I311580" s="15"/>
      <c r="K311580" s="15"/>
      <c r="M311580" s="15"/>
      <c r="N311580" s="30"/>
      <c r="O311580" s="15"/>
    </row>
    <row r="311581" spans="7:15" s="29" customFormat="1" x14ac:dyDescent="0.3">
      <c r="G311581" s="15"/>
      <c r="H311581" s="15"/>
      <c r="I311581" s="15"/>
      <c r="K311581" s="15"/>
      <c r="M311581" s="15"/>
      <c r="N311581" s="30"/>
      <c r="O311581" s="15"/>
    </row>
    <row r="311582" spans="7:15" s="29" customFormat="1" x14ac:dyDescent="0.3">
      <c r="G311582" s="15"/>
      <c r="H311582" s="15"/>
      <c r="I311582" s="15"/>
      <c r="K311582" s="15"/>
      <c r="M311582" s="15"/>
      <c r="N311582" s="30"/>
      <c r="O311582" s="15"/>
    </row>
    <row r="311583" spans="7:15" s="29" customFormat="1" x14ac:dyDescent="0.3">
      <c r="G311583" s="15"/>
      <c r="H311583" s="15"/>
      <c r="I311583" s="15"/>
      <c r="K311583" s="15"/>
      <c r="M311583" s="15"/>
      <c r="N311583" s="30"/>
      <c r="O311583" s="15"/>
    </row>
    <row r="311584" spans="7:15" s="29" customFormat="1" x14ac:dyDescent="0.3">
      <c r="G311584" s="15"/>
      <c r="H311584" s="15"/>
      <c r="I311584" s="15"/>
      <c r="K311584" s="15"/>
      <c r="M311584" s="15"/>
      <c r="N311584" s="30"/>
      <c r="O311584" s="15"/>
    </row>
    <row r="311585" spans="7:15" s="29" customFormat="1" x14ac:dyDescent="0.3">
      <c r="G311585" s="15"/>
      <c r="H311585" s="15"/>
      <c r="I311585" s="15"/>
      <c r="K311585" s="15"/>
      <c r="M311585" s="15"/>
      <c r="N311585" s="30"/>
      <c r="O311585" s="15"/>
    </row>
    <row r="311586" spans="7:15" s="29" customFormat="1" x14ac:dyDescent="0.3">
      <c r="G311586" s="15"/>
      <c r="H311586" s="15"/>
      <c r="I311586" s="15"/>
      <c r="K311586" s="15"/>
      <c r="M311586" s="15"/>
      <c r="N311586" s="30"/>
      <c r="O311586" s="15"/>
    </row>
    <row r="311587" spans="7:15" s="29" customFormat="1" x14ac:dyDescent="0.3">
      <c r="G311587" s="15"/>
      <c r="H311587" s="15"/>
      <c r="I311587" s="15"/>
      <c r="K311587" s="15"/>
      <c r="M311587" s="15"/>
      <c r="N311587" s="30"/>
      <c r="O311587" s="15"/>
    </row>
    <row r="311588" spans="7:15" s="29" customFormat="1" x14ac:dyDescent="0.3">
      <c r="G311588" s="15"/>
      <c r="H311588" s="15"/>
      <c r="I311588" s="15"/>
      <c r="K311588" s="15"/>
      <c r="M311588" s="15"/>
      <c r="N311588" s="30"/>
      <c r="O311588" s="15"/>
    </row>
    <row r="311589" spans="7:15" s="29" customFormat="1" x14ac:dyDescent="0.3">
      <c r="G311589" s="15"/>
      <c r="H311589" s="15"/>
      <c r="I311589" s="15"/>
      <c r="K311589" s="15"/>
      <c r="M311589" s="15"/>
      <c r="N311589" s="30"/>
      <c r="O311589" s="15"/>
    </row>
    <row r="311590" spans="7:15" s="29" customFormat="1" x14ac:dyDescent="0.3">
      <c r="G311590" s="15"/>
      <c r="H311590" s="15"/>
      <c r="I311590" s="15"/>
      <c r="K311590" s="15"/>
      <c r="M311590" s="15"/>
      <c r="N311590" s="30"/>
      <c r="O311590" s="15"/>
    </row>
    <row r="311591" spans="7:15" s="29" customFormat="1" x14ac:dyDescent="0.3">
      <c r="G311591" s="15"/>
      <c r="H311591" s="15"/>
      <c r="I311591" s="15"/>
      <c r="K311591" s="15"/>
      <c r="M311591" s="15"/>
      <c r="N311591" s="30"/>
      <c r="O311591" s="15"/>
    </row>
    <row r="311592" spans="7:15" s="29" customFormat="1" x14ac:dyDescent="0.3">
      <c r="G311592" s="15"/>
      <c r="H311592" s="15"/>
      <c r="I311592" s="15"/>
      <c r="K311592" s="15"/>
      <c r="M311592" s="15"/>
      <c r="N311592" s="30"/>
      <c r="O311592" s="15"/>
    </row>
    <row r="311593" spans="7:15" s="29" customFormat="1" x14ac:dyDescent="0.3">
      <c r="G311593" s="15"/>
      <c r="H311593" s="15"/>
      <c r="I311593" s="15"/>
      <c r="K311593" s="15"/>
      <c r="M311593" s="15"/>
      <c r="N311593" s="30"/>
      <c r="O311593" s="15"/>
    </row>
    <row r="311594" spans="7:15" s="29" customFormat="1" x14ac:dyDescent="0.3">
      <c r="G311594" s="15"/>
      <c r="H311594" s="15"/>
      <c r="I311594" s="15"/>
      <c r="K311594" s="15"/>
      <c r="M311594" s="15"/>
      <c r="N311594" s="30"/>
      <c r="O311594" s="15"/>
    </row>
    <row r="311595" spans="7:15" s="29" customFormat="1" x14ac:dyDescent="0.3">
      <c r="G311595" s="15"/>
      <c r="H311595" s="15"/>
      <c r="I311595" s="15"/>
      <c r="K311595" s="15"/>
      <c r="M311595" s="15"/>
      <c r="N311595" s="30"/>
      <c r="O311595" s="15"/>
    </row>
    <row r="311596" spans="7:15" s="29" customFormat="1" x14ac:dyDescent="0.3">
      <c r="G311596" s="15"/>
      <c r="H311596" s="15"/>
      <c r="I311596" s="15"/>
      <c r="K311596" s="15"/>
      <c r="M311596" s="15"/>
      <c r="N311596" s="30"/>
      <c r="O311596" s="15"/>
    </row>
    <row r="311597" spans="7:15" s="29" customFormat="1" x14ac:dyDescent="0.3">
      <c r="G311597" s="15"/>
      <c r="H311597" s="15"/>
      <c r="I311597" s="15"/>
      <c r="K311597" s="15"/>
      <c r="M311597" s="15"/>
      <c r="N311597" s="30"/>
      <c r="O311597" s="15"/>
    </row>
    <row r="311598" spans="7:15" s="29" customFormat="1" x14ac:dyDescent="0.3">
      <c r="G311598" s="15"/>
      <c r="H311598" s="15"/>
      <c r="I311598" s="15"/>
      <c r="K311598" s="15"/>
      <c r="M311598" s="15"/>
      <c r="N311598" s="30"/>
      <c r="O311598" s="15"/>
    </row>
    <row r="311599" spans="7:15" s="29" customFormat="1" x14ac:dyDescent="0.3">
      <c r="G311599" s="15"/>
      <c r="H311599" s="15"/>
      <c r="I311599" s="15"/>
      <c r="K311599" s="15"/>
      <c r="M311599" s="15"/>
      <c r="N311599" s="30"/>
      <c r="O311599" s="15"/>
    </row>
    <row r="311600" spans="7:15" s="29" customFormat="1" x14ac:dyDescent="0.3">
      <c r="G311600" s="15"/>
      <c r="H311600" s="15"/>
      <c r="I311600" s="15"/>
      <c r="K311600" s="15"/>
      <c r="M311600" s="15"/>
      <c r="N311600" s="30"/>
      <c r="O311600" s="15"/>
    </row>
    <row r="311601" spans="7:15" s="29" customFormat="1" x14ac:dyDescent="0.3">
      <c r="G311601" s="15"/>
      <c r="H311601" s="15"/>
      <c r="I311601" s="15"/>
      <c r="K311601" s="15"/>
      <c r="M311601" s="15"/>
      <c r="N311601" s="30"/>
      <c r="O311601" s="15"/>
    </row>
    <row r="311602" spans="7:15" s="29" customFormat="1" x14ac:dyDescent="0.3">
      <c r="G311602" s="15"/>
      <c r="H311602" s="15"/>
      <c r="I311602" s="15"/>
      <c r="K311602" s="15"/>
      <c r="M311602" s="15"/>
      <c r="N311602" s="30"/>
      <c r="O311602" s="15"/>
    </row>
    <row r="311603" spans="7:15" s="29" customFormat="1" x14ac:dyDescent="0.3">
      <c r="G311603" s="15"/>
      <c r="H311603" s="15"/>
      <c r="I311603" s="15"/>
      <c r="K311603" s="15"/>
      <c r="M311603" s="15"/>
      <c r="N311603" s="30"/>
      <c r="O311603" s="15"/>
    </row>
    <row r="311604" spans="7:15" s="29" customFormat="1" x14ac:dyDescent="0.3">
      <c r="G311604" s="15"/>
      <c r="H311604" s="15"/>
      <c r="I311604" s="15"/>
      <c r="K311604" s="15"/>
      <c r="M311604" s="15"/>
      <c r="N311604" s="30"/>
      <c r="O311604" s="15"/>
    </row>
    <row r="311605" spans="7:15" s="29" customFormat="1" x14ac:dyDescent="0.3">
      <c r="G311605" s="15"/>
      <c r="H311605" s="15"/>
      <c r="I311605" s="15"/>
      <c r="K311605" s="15"/>
      <c r="M311605" s="15"/>
      <c r="N311605" s="30"/>
      <c r="O311605" s="15"/>
    </row>
    <row r="311606" spans="7:15" s="29" customFormat="1" x14ac:dyDescent="0.3">
      <c r="G311606" s="15"/>
      <c r="H311606" s="15"/>
      <c r="I311606" s="15"/>
      <c r="K311606" s="15"/>
      <c r="M311606" s="15"/>
      <c r="N311606" s="30"/>
      <c r="O311606" s="15"/>
    </row>
    <row r="311607" spans="7:15" s="29" customFormat="1" x14ac:dyDescent="0.3">
      <c r="G311607" s="15"/>
      <c r="H311607" s="15"/>
      <c r="I311607" s="15"/>
      <c r="K311607" s="15"/>
      <c r="M311607" s="15"/>
      <c r="N311607" s="30"/>
      <c r="O311607" s="15"/>
    </row>
    <row r="311608" spans="7:15" s="29" customFormat="1" x14ac:dyDescent="0.3">
      <c r="G311608" s="15"/>
      <c r="H311608" s="15"/>
      <c r="I311608" s="15"/>
      <c r="K311608" s="15"/>
      <c r="M311608" s="15"/>
      <c r="N311608" s="30"/>
      <c r="O311608" s="15"/>
    </row>
    <row r="311609" spans="7:15" s="29" customFormat="1" x14ac:dyDescent="0.3">
      <c r="G311609" s="15"/>
      <c r="H311609" s="15"/>
      <c r="I311609" s="15"/>
      <c r="K311609" s="15"/>
      <c r="M311609" s="15"/>
      <c r="N311609" s="30"/>
      <c r="O311609" s="15"/>
    </row>
    <row r="311610" spans="7:15" s="29" customFormat="1" x14ac:dyDescent="0.3">
      <c r="G311610" s="15"/>
      <c r="H311610" s="15"/>
      <c r="I311610" s="15"/>
      <c r="K311610" s="15"/>
      <c r="M311610" s="15"/>
      <c r="N311610" s="30"/>
      <c r="O311610" s="15"/>
    </row>
    <row r="311611" spans="7:15" s="29" customFormat="1" x14ac:dyDescent="0.3">
      <c r="G311611" s="15"/>
      <c r="H311611" s="15"/>
      <c r="I311611" s="15"/>
      <c r="K311611" s="15"/>
      <c r="M311611" s="15"/>
      <c r="N311611" s="30"/>
      <c r="O311611" s="15"/>
    </row>
    <row r="311612" spans="7:15" s="29" customFormat="1" x14ac:dyDescent="0.3">
      <c r="G311612" s="15"/>
      <c r="H311612" s="15"/>
      <c r="I311612" s="15"/>
      <c r="K311612" s="15"/>
      <c r="M311612" s="15"/>
      <c r="N311612" s="30"/>
      <c r="O311612" s="15"/>
    </row>
    <row r="311613" spans="7:15" s="29" customFormat="1" x14ac:dyDescent="0.3">
      <c r="G311613" s="15"/>
      <c r="H311613" s="15"/>
      <c r="I311613" s="15"/>
      <c r="K311613" s="15"/>
      <c r="M311613" s="15"/>
      <c r="N311613" s="30"/>
      <c r="O311613" s="15"/>
    </row>
    <row r="311614" spans="7:15" s="29" customFormat="1" x14ac:dyDescent="0.3">
      <c r="G311614" s="15"/>
      <c r="H311614" s="15"/>
      <c r="I311614" s="15"/>
      <c r="K311614" s="15"/>
      <c r="M311614" s="15"/>
      <c r="N311614" s="30"/>
      <c r="O311614" s="15"/>
    </row>
    <row r="311615" spans="7:15" s="29" customFormat="1" x14ac:dyDescent="0.3">
      <c r="G311615" s="15"/>
      <c r="H311615" s="15"/>
      <c r="I311615" s="15"/>
      <c r="K311615" s="15"/>
      <c r="M311615" s="15"/>
      <c r="N311615" s="30"/>
      <c r="O311615" s="15"/>
    </row>
    <row r="311616" spans="7:15" s="29" customFormat="1" x14ac:dyDescent="0.3">
      <c r="G311616" s="15"/>
      <c r="H311616" s="15"/>
      <c r="I311616" s="15"/>
      <c r="K311616" s="15"/>
      <c r="M311616" s="15"/>
      <c r="N311616" s="30"/>
      <c r="O311616" s="15"/>
    </row>
    <row r="311617" spans="7:15" s="29" customFormat="1" x14ac:dyDescent="0.3">
      <c r="G311617" s="15"/>
      <c r="H311617" s="15"/>
      <c r="I311617" s="15"/>
      <c r="K311617" s="15"/>
      <c r="M311617" s="15"/>
      <c r="N311617" s="30"/>
      <c r="O311617" s="15"/>
    </row>
    <row r="311618" spans="7:15" s="29" customFormat="1" x14ac:dyDescent="0.3">
      <c r="G311618" s="15"/>
      <c r="H311618" s="15"/>
      <c r="I311618" s="15"/>
      <c r="K311618" s="15"/>
      <c r="M311618" s="15"/>
      <c r="N311618" s="30"/>
      <c r="O311618" s="15"/>
    </row>
    <row r="311619" spans="7:15" s="29" customFormat="1" x14ac:dyDescent="0.3">
      <c r="G311619" s="15"/>
      <c r="H311619" s="15"/>
      <c r="I311619" s="15"/>
      <c r="K311619" s="15"/>
      <c r="M311619" s="15"/>
      <c r="N311619" s="30"/>
      <c r="O311619" s="15"/>
    </row>
    <row r="311620" spans="7:15" s="29" customFormat="1" x14ac:dyDescent="0.3">
      <c r="G311620" s="15"/>
      <c r="H311620" s="15"/>
      <c r="I311620" s="15"/>
      <c r="K311620" s="15"/>
      <c r="M311620" s="15"/>
      <c r="N311620" s="30"/>
      <c r="O311620" s="15"/>
    </row>
    <row r="311621" spans="7:15" s="29" customFormat="1" x14ac:dyDescent="0.3">
      <c r="G311621" s="15"/>
      <c r="H311621" s="15"/>
      <c r="I311621" s="15"/>
      <c r="K311621" s="15"/>
      <c r="M311621" s="15"/>
      <c r="N311621" s="30"/>
      <c r="O311621" s="15"/>
    </row>
    <row r="311622" spans="7:15" s="29" customFormat="1" x14ac:dyDescent="0.3">
      <c r="G311622" s="15"/>
      <c r="H311622" s="15"/>
      <c r="I311622" s="15"/>
      <c r="K311622" s="15"/>
      <c r="M311622" s="15"/>
      <c r="N311622" s="30"/>
      <c r="O311622" s="15"/>
    </row>
    <row r="311623" spans="7:15" s="29" customFormat="1" x14ac:dyDescent="0.3">
      <c r="G311623" s="15"/>
      <c r="H311623" s="15"/>
      <c r="I311623" s="15"/>
      <c r="K311623" s="15"/>
      <c r="M311623" s="15"/>
      <c r="N311623" s="30"/>
      <c r="O311623" s="15"/>
    </row>
    <row r="311624" spans="7:15" s="29" customFormat="1" x14ac:dyDescent="0.3">
      <c r="G311624" s="15"/>
      <c r="H311624" s="15"/>
      <c r="I311624" s="15"/>
      <c r="K311624" s="15"/>
      <c r="M311624" s="15"/>
      <c r="N311624" s="30"/>
      <c r="O311624" s="15"/>
    </row>
    <row r="311625" spans="7:15" s="29" customFormat="1" x14ac:dyDescent="0.3">
      <c r="G311625" s="15"/>
      <c r="H311625" s="15"/>
      <c r="I311625" s="15"/>
      <c r="K311625" s="15"/>
      <c r="M311625" s="15"/>
      <c r="N311625" s="30"/>
      <c r="O311625" s="15"/>
    </row>
    <row r="311626" spans="7:15" s="29" customFormat="1" x14ac:dyDescent="0.3">
      <c r="G311626" s="15"/>
      <c r="H311626" s="15"/>
      <c r="I311626" s="15"/>
      <c r="K311626" s="15"/>
      <c r="M311626" s="15"/>
      <c r="N311626" s="30"/>
      <c r="O311626" s="15"/>
    </row>
    <row r="311627" spans="7:15" s="29" customFormat="1" x14ac:dyDescent="0.3">
      <c r="G311627" s="15"/>
      <c r="H311627" s="15"/>
      <c r="I311627" s="15"/>
      <c r="K311627" s="15"/>
      <c r="M311627" s="15"/>
      <c r="N311627" s="30"/>
      <c r="O311627" s="15"/>
    </row>
    <row r="311628" spans="7:15" s="29" customFormat="1" x14ac:dyDescent="0.3">
      <c r="G311628" s="15"/>
      <c r="H311628" s="15"/>
      <c r="I311628" s="15"/>
      <c r="K311628" s="15"/>
      <c r="M311628" s="15"/>
      <c r="N311628" s="30"/>
      <c r="O311628" s="15"/>
    </row>
    <row r="311629" spans="7:15" s="29" customFormat="1" x14ac:dyDescent="0.3">
      <c r="G311629" s="15"/>
      <c r="H311629" s="15"/>
      <c r="I311629" s="15"/>
      <c r="K311629" s="15"/>
      <c r="M311629" s="15"/>
      <c r="N311629" s="30"/>
      <c r="O311629" s="15"/>
    </row>
    <row r="311630" spans="7:15" s="29" customFormat="1" x14ac:dyDescent="0.3">
      <c r="G311630" s="15"/>
      <c r="H311630" s="15"/>
      <c r="I311630" s="15"/>
      <c r="K311630" s="15"/>
      <c r="M311630" s="15"/>
      <c r="N311630" s="30"/>
      <c r="O311630" s="15"/>
    </row>
    <row r="311631" spans="7:15" s="29" customFormat="1" x14ac:dyDescent="0.3">
      <c r="G311631" s="15"/>
      <c r="H311631" s="15"/>
      <c r="I311631" s="15"/>
      <c r="K311631" s="15"/>
      <c r="M311631" s="15"/>
      <c r="N311631" s="30"/>
      <c r="O311631" s="15"/>
    </row>
    <row r="311632" spans="7:15" s="29" customFormat="1" x14ac:dyDescent="0.3">
      <c r="G311632" s="15"/>
      <c r="H311632" s="15"/>
      <c r="I311632" s="15"/>
      <c r="K311632" s="15"/>
      <c r="M311632" s="15"/>
      <c r="N311632" s="30"/>
      <c r="O311632" s="15"/>
    </row>
    <row r="311633" spans="7:15" s="29" customFormat="1" x14ac:dyDescent="0.3">
      <c r="G311633" s="15"/>
      <c r="H311633" s="15"/>
      <c r="I311633" s="15"/>
      <c r="K311633" s="15"/>
      <c r="M311633" s="15"/>
      <c r="N311633" s="30"/>
      <c r="O311633" s="15"/>
    </row>
    <row r="311634" spans="7:15" s="29" customFormat="1" x14ac:dyDescent="0.3">
      <c r="G311634" s="15"/>
      <c r="H311634" s="15"/>
      <c r="I311634" s="15"/>
      <c r="K311634" s="15"/>
      <c r="M311634" s="15"/>
      <c r="N311634" s="30"/>
      <c r="O311634" s="15"/>
    </row>
    <row r="311635" spans="7:15" s="29" customFormat="1" x14ac:dyDescent="0.3">
      <c r="G311635" s="15"/>
      <c r="H311635" s="15"/>
      <c r="I311635" s="15"/>
      <c r="K311635" s="15"/>
      <c r="M311635" s="15"/>
      <c r="N311635" s="30"/>
      <c r="O311635" s="15"/>
    </row>
    <row r="311636" spans="7:15" s="29" customFormat="1" x14ac:dyDescent="0.3">
      <c r="G311636" s="15"/>
      <c r="H311636" s="15"/>
      <c r="I311636" s="15"/>
      <c r="K311636" s="15"/>
      <c r="M311636" s="15"/>
      <c r="N311636" s="30"/>
      <c r="O311636" s="15"/>
    </row>
    <row r="311637" spans="7:15" s="29" customFormat="1" x14ac:dyDescent="0.3">
      <c r="G311637" s="15"/>
      <c r="H311637" s="15"/>
      <c r="I311637" s="15"/>
      <c r="K311637" s="15"/>
      <c r="M311637" s="15"/>
      <c r="N311637" s="30"/>
      <c r="O311637" s="15"/>
    </row>
    <row r="311638" spans="7:15" s="29" customFormat="1" x14ac:dyDescent="0.3">
      <c r="G311638" s="15"/>
      <c r="H311638" s="15"/>
      <c r="I311638" s="15"/>
      <c r="K311638" s="15"/>
      <c r="M311638" s="15"/>
      <c r="N311638" s="30"/>
      <c r="O311638" s="15"/>
    </row>
    <row r="311639" spans="7:15" s="29" customFormat="1" x14ac:dyDescent="0.3">
      <c r="G311639" s="15"/>
      <c r="H311639" s="15"/>
      <c r="I311639" s="15"/>
      <c r="K311639" s="15"/>
      <c r="M311639" s="15"/>
      <c r="N311639" s="30"/>
      <c r="O311639" s="15"/>
    </row>
    <row r="311640" spans="7:15" s="29" customFormat="1" x14ac:dyDescent="0.3">
      <c r="G311640" s="15"/>
      <c r="H311640" s="15"/>
      <c r="I311640" s="15"/>
      <c r="K311640" s="15"/>
      <c r="M311640" s="15"/>
      <c r="N311640" s="30"/>
      <c r="O311640" s="15"/>
    </row>
    <row r="311641" spans="7:15" s="29" customFormat="1" x14ac:dyDescent="0.3">
      <c r="G311641" s="15"/>
      <c r="H311641" s="15"/>
      <c r="I311641" s="15"/>
      <c r="K311641" s="15"/>
      <c r="M311641" s="15"/>
      <c r="N311641" s="30"/>
      <c r="O311641" s="15"/>
    </row>
    <row r="311642" spans="7:15" s="29" customFormat="1" x14ac:dyDescent="0.3">
      <c r="G311642" s="15"/>
      <c r="H311642" s="15"/>
      <c r="I311642" s="15"/>
      <c r="K311642" s="15"/>
      <c r="M311642" s="15"/>
      <c r="N311642" s="30"/>
      <c r="O311642" s="15"/>
    </row>
    <row r="311643" spans="7:15" s="29" customFormat="1" x14ac:dyDescent="0.3">
      <c r="G311643" s="15"/>
      <c r="H311643" s="15"/>
      <c r="I311643" s="15"/>
      <c r="K311643" s="15"/>
      <c r="M311643" s="15"/>
      <c r="N311643" s="30"/>
      <c r="O311643" s="15"/>
    </row>
    <row r="311644" spans="7:15" s="29" customFormat="1" x14ac:dyDescent="0.3">
      <c r="G311644" s="15"/>
      <c r="H311644" s="15"/>
      <c r="I311644" s="15"/>
      <c r="K311644" s="15"/>
      <c r="M311644" s="15"/>
      <c r="N311644" s="30"/>
      <c r="O311644" s="15"/>
    </row>
    <row r="311645" spans="7:15" s="29" customFormat="1" x14ac:dyDescent="0.3">
      <c r="G311645" s="15"/>
      <c r="H311645" s="15"/>
      <c r="I311645" s="15"/>
      <c r="K311645" s="15"/>
      <c r="M311645" s="15"/>
      <c r="N311645" s="30"/>
      <c r="O311645" s="15"/>
    </row>
    <row r="311646" spans="7:15" s="29" customFormat="1" x14ac:dyDescent="0.3">
      <c r="G311646" s="15"/>
      <c r="H311646" s="15"/>
      <c r="I311646" s="15"/>
      <c r="K311646" s="15"/>
      <c r="M311646" s="15"/>
      <c r="N311646" s="30"/>
      <c r="O311646" s="15"/>
    </row>
    <row r="311647" spans="7:15" s="29" customFormat="1" x14ac:dyDescent="0.3">
      <c r="G311647" s="15"/>
      <c r="H311647" s="15"/>
      <c r="I311647" s="15"/>
      <c r="K311647" s="15"/>
      <c r="M311647" s="15"/>
      <c r="N311647" s="30"/>
      <c r="O311647" s="15"/>
    </row>
    <row r="311648" spans="7:15" s="29" customFormat="1" x14ac:dyDescent="0.3">
      <c r="G311648" s="15"/>
      <c r="H311648" s="15"/>
      <c r="I311648" s="15"/>
      <c r="K311648" s="15"/>
      <c r="M311648" s="15"/>
      <c r="N311648" s="30"/>
      <c r="O311648" s="15"/>
    </row>
    <row r="311649" spans="7:15" s="29" customFormat="1" x14ac:dyDescent="0.3">
      <c r="G311649" s="15"/>
      <c r="H311649" s="15"/>
      <c r="I311649" s="15"/>
      <c r="K311649" s="15"/>
      <c r="M311649" s="15"/>
      <c r="N311649" s="30"/>
      <c r="O311649" s="15"/>
    </row>
    <row r="311650" spans="7:15" s="29" customFormat="1" x14ac:dyDescent="0.3">
      <c r="G311650" s="15"/>
      <c r="H311650" s="15"/>
      <c r="I311650" s="15"/>
      <c r="K311650" s="15"/>
      <c r="M311650" s="15"/>
      <c r="N311650" s="30"/>
      <c r="O311650" s="15"/>
    </row>
    <row r="311651" spans="7:15" s="29" customFormat="1" x14ac:dyDescent="0.3">
      <c r="G311651" s="15"/>
      <c r="H311651" s="15"/>
      <c r="I311651" s="15"/>
      <c r="K311651" s="15"/>
      <c r="M311651" s="15"/>
      <c r="N311651" s="30"/>
      <c r="O311651" s="15"/>
    </row>
    <row r="311652" spans="7:15" s="29" customFormat="1" x14ac:dyDescent="0.3">
      <c r="G311652" s="15"/>
      <c r="H311652" s="15"/>
      <c r="I311652" s="15"/>
      <c r="K311652" s="15"/>
      <c r="M311652" s="15"/>
      <c r="N311652" s="30"/>
      <c r="O311652" s="15"/>
    </row>
    <row r="311653" spans="7:15" s="29" customFormat="1" x14ac:dyDescent="0.3">
      <c r="G311653" s="15"/>
      <c r="H311653" s="15"/>
      <c r="I311653" s="15"/>
      <c r="K311653" s="15"/>
      <c r="M311653" s="15"/>
      <c r="N311653" s="30"/>
      <c r="O311653" s="15"/>
    </row>
    <row r="311654" spans="7:15" s="29" customFormat="1" x14ac:dyDescent="0.3">
      <c r="G311654" s="15"/>
      <c r="H311654" s="15"/>
      <c r="I311654" s="15"/>
      <c r="K311654" s="15"/>
      <c r="M311654" s="15"/>
      <c r="N311654" s="30"/>
      <c r="O311654" s="15"/>
    </row>
    <row r="311655" spans="7:15" s="29" customFormat="1" x14ac:dyDescent="0.3">
      <c r="G311655" s="15"/>
      <c r="H311655" s="15"/>
      <c r="I311655" s="15"/>
      <c r="K311655" s="15"/>
      <c r="M311655" s="15"/>
      <c r="N311655" s="30"/>
      <c r="O311655" s="15"/>
    </row>
    <row r="311656" spans="7:15" s="29" customFormat="1" x14ac:dyDescent="0.3">
      <c r="G311656" s="15"/>
      <c r="H311656" s="15"/>
      <c r="I311656" s="15"/>
      <c r="K311656" s="15"/>
      <c r="M311656" s="15"/>
      <c r="N311656" s="30"/>
      <c r="O311656" s="15"/>
    </row>
    <row r="311657" spans="7:15" s="29" customFormat="1" x14ac:dyDescent="0.3">
      <c r="G311657" s="15"/>
      <c r="H311657" s="15"/>
      <c r="I311657" s="15"/>
      <c r="K311657" s="15"/>
      <c r="M311657" s="15"/>
      <c r="N311657" s="30"/>
      <c r="O311657" s="15"/>
    </row>
    <row r="311658" spans="7:15" s="29" customFormat="1" x14ac:dyDescent="0.3">
      <c r="G311658" s="15"/>
      <c r="H311658" s="15"/>
      <c r="I311658" s="15"/>
      <c r="K311658" s="15"/>
      <c r="M311658" s="15"/>
      <c r="N311658" s="30"/>
      <c r="O311658" s="15"/>
    </row>
    <row r="311659" spans="7:15" s="29" customFormat="1" x14ac:dyDescent="0.3">
      <c r="G311659" s="15"/>
      <c r="H311659" s="15"/>
      <c r="I311659" s="15"/>
      <c r="K311659" s="15"/>
      <c r="M311659" s="15"/>
      <c r="N311659" s="30"/>
      <c r="O311659" s="15"/>
    </row>
    <row r="311660" spans="7:15" s="29" customFormat="1" x14ac:dyDescent="0.3">
      <c r="G311660" s="15"/>
      <c r="H311660" s="15"/>
      <c r="I311660" s="15"/>
      <c r="K311660" s="15"/>
      <c r="M311660" s="15"/>
      <c r="N311660" s="30"/>
      <c r="O311660" s="15"/>
    </row>
    <row r="311661" spans="7:15" s="29" customFormat="1" x14ac:dyDescent="0.3">
      <c r="G311661" s="15"/>
      <c r="H311661" s="15"/>
      <c r="I311661" s="15"/>
      <c r="K311661" s="15"/>
      <c r="M311661" s="15"/>
      <c r="N311661" s="30"/>
      <c r="O311661" s="15"/>
    </row>
    <row r="311662" spans="7:15" s="29" customFormat="1" x14ac:dyDescent="0.3">
      <c r="G311662" s="15"/>
      <c r="H311662" s="15"/>
      <c r="I311662" s="15"/>
      <c r="K311662" s="15"/>
      <c r="M311662" s="15"/>
      <c r="N311662" s="30"/>
      <c r="O311662" s="15"/>
    </row>
    <row r="311663" spans="7:15" s="29" customFormat="1" x14ac:dyDescent="0.3">
      <c r="G311663" s="15"/>
      <c r="H311663" s="15"/>
      <c r="I311663" s="15"/>
      <c r="K311663" s="15"/>
      <c r="M311663" s="15"/>
      <c r="N311663" s="30"/>
      <c r="O311663" s="15"/>
    </row>
    <row r="311664" spans="7:15" s="29" customFormat="1" x14ac:dyDescent="0.3">
      <c r="G311664" s="15"/>
      <c r="H311664" s="15"/>
      <c r="I311664" s="15"/>
      <c r="K311664" s="15"/>
      <c r="M311664" s="15"/>
      <c r="N311664" s="30"/>
      <c r="O311664" s="15"/>
    </row>
    <row r="311665" spans="7:15" s="29" customFormat="1" x14ac:dyDescent="0.3">
      <c r="G311665" s="15"/>
      <c r="H311665" s="15"/>
      <c r="I311665" s="15"/>
      <c r="K311665" s="15"/>
      <c r="M311665" s="15"/>
      <c r="N311665" s="30"/>
      <c r="O311665" s="15"/>
    </row>
    <row r="311666" spans="7:15" s="29" customFormat="1" x14ac:dyDescent="0.3">
      <c r="G311666" s="15"/>
      <c r="H311666" s="15"/>
      <c r="I311666" s="15"/>
      <c r="K311666" s="15"/>
      <c r="M311666" s="15"/>
      <c r="N311666" s="30"/>
      <c r="O311666" s="15"/>
    </row>
    <row r="311667" spans="7:15" s="29" customFormat="1" x14ac:dyDescent="0.3">
      <c r="G311667" s="15"/>
      <c r="H311667" s="15"/>
      <c r="I311667" s="15"/>
      <c r="K311667" s="15"/>
      <c r="M311667" s="15"/>
      <c r="N311667" s="30"/>
      <c r="O311667" s="15"/>
    </row>
    <row r="311668" spans="7:15" s="29" customFormat="1" x14ac:dyDescent="0.3">
      <c r="G311668" s="15"/>
      <c r="H311668" s="15"/>
      <c r="I311668" s="15"/>
      <c r="K311668" s="15"/>
      <c r="M311668" s="15"/>
      <c r="N311668" s="30"/>
      <c r="O311668" s="15"/>
    </row>
    <row r="311669" spans="7:15" s="29" customFormat="1" x14ac:dyDescent="0.3">
      <c r="G311669" s="15"/>
      <c r="H311669" s="15"/>
      <c r="I311669" s="15"/>
      <c r="K311669" s="15"/>
      <c r="M311669" s="15"/>
      <c r="N311669" s="30"/>
      <c r="O311669" s="15"/>
    </row>
    <row r="311670" spans="7:15" s="29" customFormat="1" x14ac:dyDescent="0.3">
      <c r="G311670" s="15"/>
      <c r="H311670" s="15"/>
      <c r="I311670" s="15"/>
      <c r="K311670" s="15"/>
      <c r="M311670" s="15"/>
      <c r="N311670" s="30"/>
      <c r="O311670" s="15"/>
    </row>
    <row r="311671" spans="7:15" s="29" customFormat="1" x14ac:dyDescent="0.3">
      <c r="G311671" s="15"/>
      <c r="H311671" s="15"/>
      <c r="I311671" s="15"/>
      <c r="K311671" s="15"/>
      <c r="M311671" s="15"/>
      <c r="N311671" s="30"/>
      <c r="O311671" s="15"/>
    </row>
    <row r="311672" spans="7:15" s="29" customFormat="1" x14ac:dyDescent="0.3">
      <c r="G311672" s="15"/>
      <c r="H311672" s="15"/>
      <c r="I311672" s="15"/>
      <c r="K311672" s="15"/>
      <c r="M311672" s="15"/>
      <c r="N311672" s="30"/>
      <c r="O311672" s="15"/>
    </row>
    <row r="311673" spans="7:15" s="29" customFormat="1" x14ac:dyDescent="0.3">
      <c r="G311673" s="15"/>
      <c r="H311673" s="15"/>
      <c r="I311673" s="15"/>
      <c r="K311673" s="15"/>
      <c r="M311673" s="15"/>
      <c r="N311673" s="30"/>
      <c r="O311673" s="15"/>
    </row>
    <row r="311674" spans="7:15" s="29" customFormat="1" x14ac:dyDescent="0.3">
      <c r="G311674" s="15"/>
      <c r="H311674" s="15"/>
      <c r="I311674" s="15"/>
      <c r="K311674" s="15"/>
      <c r="M311674" s="15"/>
      <c r="N311674" s="30"/>
      <c r="O311674" s="15"/>
    </row>
    <row r="311675" spans="7:15" s="29" customFormat="1" x14ac:dyDescent="0.3">
      <c r="G311675" s="15"/>
      <c r="H311675" s="15"/>
      <c r="I311675" s="15"/>
      <c r="K311675" s="15"/>
      <c r="M311675" s="15"/>
      <c r="N311675" s="30"/>
      <c r="O311675" s="15"/>
    </row>
    <row r="311676" spans="7:15" s="29" customFormat="1" x14ac:dyDescent="0.3">
      <c r="G311676" s="15"/>
      <c r="H311676" s="15"/>
      <c r="I311676" s="15"/>
      <c r="K311676" s="15"/>
      <c r="M311676" s="15"/>
      <c r="N311676" s="30"/>
      <c r="O311676" s="15"/>
    </row>
    <row r="311677" spans="7:15" s="29" customFormat="1" x14ac:dyDescent="0.3">
      <c r="G311677" s="15"/>
      <c r="H311677" s="15"/>
      <c r="I311677" s="15"/>
      <c r="K311677" s="15"/>
      <c r="M311677" s="15"/>
      <c r="N311677" s="30"/>
      <c r="O311677" s="15"/>
    </row>
    <row r="311678" spans="7:15" s="29" customFormat="1" x14ac:dyDescent="0.3">
      <c r="G311678" s="15"/>
      <c r="H311678" s="15"/>
      <c r="I311678" s="15"/>
      <c r="K311678" s="15"/>
      <c r="M311678" s="15"/>
      <c r="N311678" s="30"/>
      <c r="O311678" s="15"/>
    </row>
    <row r="311679" spans="7:15" s="29" customFormat="1" x14ac:dyDescent="0.3">
      <c r="G311679" s="15"/>
      <c r="H311679" s="15"/>
      <c r="I311679" s="15"/>
      <c r="K311679" s="15"/>
      <c r="M311679" s="15"/>
      <c r="N311679" s="30"/>
      <c r="O311679" s="15"/>
    </row>
    <row r="311680" spans="7:15" s="29" customFormat="1" x14ac:dyDescent="0.3">
      <c r="G311680" s="15"/>
      <c r="H311680" s="15"/>
      <c r="I311680" s="15"/>
      <c r="K311680" s="15"/>
      <c r="M311680" s="15"/>
      <c r="N311680" s="30"/>
      <c r="O311680" s="15"/>
    </row>
    <row r="311681" spans="7:15" s="29" customFormat="1" x14ac:dyDescent="0.3">
      <c r="G311681" s="15"/>
      <c r="H311681" s="15"/>
      <c r="I311681" s="15"/>
      <c r="K311681" s="15"/>
      <c r="M311681" s="15"/>
      <c r="N311681" s="30"/>
      <c r="O311681" s="15"/>
    </row>
    <row r="311682" spans="7:15" s="29" customFormat="1" x14ac:dyDescent="0.3">
      <c r="G311682" s="15"/>
      <c r="H311682" s="15"/>
      <c r="I311682" s="15"/>
      <c r="K311682" s="15"/>
      <c r="M311682" s="15"/>
      <c r="N311682" s="30"/>
      <c r="O311682" s="15"/>
    </row>
    <row r="311683" spans="7:15" s="29" customFormat="1" x14ac:dyDescent="0.3">
      <c r="G311683" s="15"/>
      <c r="H311683" s="15"/>
      <c r="I311683" s="15"/>
      <c r="K311683" s="15"/>
      <c r="M311683" s="15"/>
      <c r="N311683" s="30"/>
      <c r="O311683" s="15"/>
    </row>
    <row r="311684" spans="7:15" s="29" customFormat="1" x14ac:dyDescent="0.3">
      <c r="G311684" s="15"/>
      <c r="H311684" s="15"/>
      <c r="I311684" s="15"/>
      <c r="K311684" s="15"/>
      <c r="M311684" s="15"/>
      <c r="N311684" s="30"/>
      <c r="O311684" s="15"/>
    </row>
    <row r="311685" spans="7:15" s="29" customFormat="1" x14ac:dyDescent="0.3">
      <c r="G311685" s="15"/>
      <c r="H311685" s="15"/>
      <c r="I311685" s="15"/>
      <c r="K311685" s="15"/>
      <c r="M311685" s="15"/>
      <c r="N311685" s="30"/>
      <c r="O311685" s="15"/>
    </row>
    <row r="311686" spans="7:15" s="29" customFormat="1" x14ac:dyDescent="0.3">
      <c r="G311686" s="15"/>
      <c r="H311686" s="15"/>
      <c r="I311686" s="15"/>
      <c r="K311686" s="15"/>
      <c r="M311686" s="15"/>
      <c r="N311686" s="30"/>
      <c r="O311686" s="15"/>
    </row>
    <row r="311687" spans="7:15" s="29" customFormat="1" x14ac:dyDescent="0.3">
      <c r="G311687" s="15"/>
      <c r="H311687" s="15"/>
      <c r="I311687" s="15"/>
      <c r="K311687" s="15"/>
      <c r="M311687" s="15"/>
      <c r="N311687" s="30"/>
      <c r="O311687" s="15"/>
    </row>
    <row r="311688" spans="7:15" s="29" customFormat="1" x14ac:dyDescent="0.3">
      <c r="G311688" s="15"/>
      <c r="H311688" s="15"/>
      <c r="I311688" s="15"/>
      <c r="K311688" s="15"/>
      <c r="M311688" s="15"/>
      <c r="N311688" s="30"/>
      <c r="O311688" s="15"/>
    </row>
    <row r="311689" spans="7:15" s="29" customFormat="1" x14ac:dyDescent="0.3">
      <c r="G311689" s="15"/>
      <c r="H311689" s="15"/>
      <c r="I311689" s="15"/>
      <c r="K311689" s="15"/>
      <c r="M311689" s="15"/>
      <c r="N311689" s="30"/>
      <c r="O311689" s="15"/>
    </row>
    <row r="311690" spans="7:15" s="29" customFormat="1" x14ac:dyDescent="0.3">
      <c r="G311690" s="15"/>
      <c r="H311690" s="15"/>
      <c r="I311690" s="15"/>
      <c r="K311690" s="15"/>
      <c r="M311690" s="15"/>
      <c r="N311690" s="30"/>
      <c r="O311690" s="15"/>
    </row>
    <row r="311691" spans="7:15" s="29" customFormat="1" x14ac:dyDescent="0.3">
      <c r="G311691" s="15"/>
      <c r="H311691" s="15"/>
      <c r="I311691" s="15"/>
      <c r="K311691" s="15"/>
      <c r="M311691" s="15"/>
      <c r="N311691" s="30"/>
      <c r="O311691" s="15"/>
    </row>
    <row r="311692" spans="7:15" s="29" customFormat="1" x14ac:dyDescent="0.3">
      <c r="G311692" s="15"/>
      <c r="H311692" s="15"/>
      <c r="I311692" s="15"/>
      <c r="K311692" s="15"/>
      <c r="M311692" s="15"/>
      <c r="N311692" s="30"/>
      <c r="O311692" s="15"/>
    </row>
    <row r="311693" spans="7:15" s="29" customFormat="1" x14ac:dyDescent="0.3">
      <c r="G311693" s="15"/>
      <c r="H311693" s="15"/>
      <c r="I311693" s="15"/>
      <c r="K311693" s="15"/>
      <c r="M311693" s="15"/>
      <c r="N311693" s="30"/>
      <c r="O311693" s="15"/>
    </row>
    <row r="311694" spans="7:15" s="29" customFormat="1" x14ac:dyDescent="0.3">
      <c r="G311694" s="15"/>
      <c r="H311694" s="15"/>
      <c r="I311694" s="15"/>
      <c r="K311694" s="15"/>
      <c r="M311694" s="15"/>
      <c r="N311694" s="30"/>
      <c r="O311694" s="15"/>
    </row>
    <row r="311695" spans="7:15" s="29" customFormat="1" x14ac:dyDescent="0.3">
      <c r="G311695" s="15"/>
      <c r="H311695" s="15"/>
      <c r="I311695" s="15"/>
      <c r="K311695" s="15"/>
      <c r="M311695" s="15"/>
      <c r="N311695" s="30"/>
      <c r="O311695" s="15"/>
    </row>
    <row r="311696" spans="7:15" s="29" customFormat="1" x14ac:dyDescent="0.3">
      <c r="G311696" s="15"/>
      <c r="H311696" s="15"/>
      <c r="I311696" s="15"/>
      <c r="K311696" s="15"/>
      <c r="M311696" s="15"/>
      <c r="N311696" s="30"/>
      <c r="O311696" s="15"/>
    </row>
    <row r="311697" spans="7:15" s="29" customFormat="1" x14ac:dyDescent="0.3">
      <c r="G311697" s="15"/>
      <c r="H311697" s="15"/>
      <c r="I311697" s="15"/>
      <c r="K311697" s="15"/>
      <c r="M311697" s="15"/>
      <c r="N311697" s="30"/>
      <c r="O311697" s="15"/>
    </row>
    <row r="311698" spans="7:15" s="29" customFormat="1" x14ac:dyDescent="0.3">
      <c r="G311698" s="15"/>
      <c r="H311698" s="15"/>
      <c r="I311698" s="15"/>
      <c r="K311698" s="15"/>
      <c r="M311698" s="15"/>
      <c r="N311698" s="30"/>
      <c r="O311698" s="15"/>
    </row>
    <row r="311699" spans="7:15" s="29" customFormat="1" x14ac:dyDescent="0.3">
      <c r="G311699" s="15"/>
      <c r="H311699" s="15"/>
      <c r="I311699" s="15"/>
      <c r="K311699" s="15"/>
      <c r="M311699" s="15"/>
      <c r="N311699" s="30"/>
      <c r="O311699" s="15"/>
    </row>
    <row r="311700" spans="7:15" s="29" customFormat="1" x14ac:dyDescent="0.3">
      <c r="G311700" s="15"/>
      <c r="H311700" s="15"/>
      <c r="I311700" s="15"/>
      <c r="K311700" s="15"/>
      <c r="M311700" s="15"/>
      <c r="N311700" s="30"/>
      <c r="O311700" s="15"/>
    </row>
    <row r="311701" spans="7:15" s="29" customFormat="1" x14ac:dyDescent="0.3">
      <c r="G311701" s="15"/>
      <c r="H311701" s="15"/>
      <c r="I311701" s="15"/>
      <c r="K311701" s="15"/>
      <c r="M311701" s="15"/>
      <c r="N311701" s="30"/>
      <c r="O311701" s="15"/>
    </row>
    <row r="311702" spans="7:15" s="29" customFormat="1" x14ac:dyDescent="0.3">
      <c r="G311702" s="15"/>
      <c r="H311702" s="15"/>
      <c r="I311702" s="15"/>
      <c r="K311702" s="15"/>
      <c r="M311702" s="15"/>
      <c r="N311702" s="30"/>
      <c r="O311702" s="15"/>
    </row>
    <row r="311703" spans="7:15" s="29" customFormat="1" x14ac:dyDescent="0.3">
      <c r="G311703" s="15"/>
      <c r="H311703" s="15"/>
      <c r="I311703" s="15"/>
      <c r="K311703" s="15"/>
      <c r="M311703" s="15"/>
      <c r="N311703" s="30"/>
      <c r="O311703" s="15"/>
    </row>
    <row r="311704" spans="7:15" s="29" customFormat="1" x14ac:dyDescent="0.3">
      <c r="G311704" s="15"/>
      <c r="H311704" s="15"/>
      <c r="I311704" s="15"/>
      <c r="K311704" s="15"/>
      <c r="M311704" s="15"/>
      <c r="N311704" s="30"/>
      <c r="O311704" s="15"/>
    </row>
    <row r="311705" spans="7:15" s="29" customFormat="1" x14ac:dyDescent="0.3">
      <c r="G311705" s="15"/>
      <c r="H311705" s="15"/>
      <c r="I311705" s="15"/>
      <c r="K311705" s="15"/>
      <c r="M311705" s="15"/>
      <c r="N311705" s="30"/>
      <c r="O311705" s="15"/>
    </row>
    <row r="311706" spans="7:15" s="29" customFormat="1" x14ac:dyDescent="0.3">
      <c r="G311706" s="15"/>
      <c r="H311706" s="15"/>
      <c r="I311706" s="15"/>
      <c r="K311706" s="15"/>
      <c r="M311706" s="15"/>
      <c r="N311706" s="30"/>
      <c r="O311706" s="15"/>
    </row>
    <row r="311707" spans="7:15" s="29" customFormat="1" x14ac:dyDescent="0.3">
      <c r="G311707" s="15"/>
      <c r="H311707" s="15"/>
      <c r="I311707" s="15"/>
      <c r="K311707" s="15"/>
      <c r="M311707" s="15"/>
      <c r="N311707" s="30"/>
      <c r="O311707" s="15"/>
    </row>
    <row r="311708" spans="7:15" s="29" customFormat="1" x14ac:dyDescent="0.3">
      <c r="G311708" s="15"/>
      <c r="H311708" s="15"/>
      <c r="I311708" s="15"/>
      <c r="K311708" s="15"/>
      <c r="M311708" s="15"/>
      <c r="N311708" s="30"/>
      <c r="O311708" s="15"/>
    </row>
    <row r="311709" spans="7:15" s="29" customFormat="1" x14ac:dyDescent="0.3">
      <c r="G311709" s="15"/>
      <c r="H311709" s="15"/>
      <c r="I311709" s="15"/>
      <c r="K311709" s="15"/>
      <c r="M311709" s="15"/>
      <c r="N311709" s="30"/>
      <c r="O311709" s="15"/>
    </row>
    <row r="311710" spans="7:15" s="29" customFormat="1" x14ac:dyDescent="0.3">
      <c r="G311710" s="15"/>
      <c r="H311710" s="15"/>
      <c r="I311710" s="15"/>
      <c r="K311710" s="15"/>
      <c r="M311710" s="15"/>
      <c r="N311710" s="30"/>
      <c r="O311710" s="15"/>
    </row>
    <row r="311711" spans="7:15" s="29" customFormat="1" x14ac:dyDescent="0.3">
      <c r="G311711" s="15"/>
      <c r="H311711" s="15"/>
      <c r="I311711" s="15"/>
      <c r="K311711" s="15"/>
      <c r="M311711" s="15"/>
      <c r="N311711" s="30"/>
      <c r="O311711" s="15"/>
    </row>
    <row r="311712" spans="7:15" s="29" customFormat="1" x14ac:dyDescent="0.3">
      <c r="G311712" s="15"/>
      <c r="H311712" s="15"/>
      <c r="I311712" s="15"/>
      <c r="K311712" s="15"/>
      <c r="M311712" s="15"/>
      <c r="N311712" s="30"/>
      <c r="O311712" s="15"/>
    </row>
    <row r="311713" spans="7:15" s="29" customFormat="1" x14ac:dyDescent="0.3">
      <c r="G311713" s="15"/>
      <c r="H311713" s="15"/>
      <c r="I311713" s="15"/>
      <c r="K311713" s="15"/>
      <c r="M311713" s="15"/>
      <c r="N311713" s="30"/>
      <c r="O311713" s="15"/>
    </row>
    <row r="311714" spans="7:15" s="29" customFormat="1" x14ac:dyDescent="0.3">
      <c r="G311714" s="15"/>
      <c r="H311714" s="15"/>
      <c r="I311714" s="15"/>
      <c r="K311714" s="15"/>
      <c r="M311714" s="15"/>
      <c r="N311714" s="30"/>
      <c r="O311714" s="15"/>
    </row>
    <row r="311715" spans="7:15" s="29" customFormat="1" x14ac:dyDescent="0.3">
      <c r="G311715" s="15"/>
      <c r="H311715" s="15"/>
      <c r="I311715" s="15"/>
      <c r="K311715" s="15"/>
      <c r="M311715" s="15"/>
      <c r="N311715" s="30"/>
      <c r="O311715" s="15"/>
    </row>
    <row r="311716" spans="7:15" s="29" customFormat="1" x14ac:dyDescent="0.3">
      <c r="G311716" s="15"/>
      <c r="H311716" s="15"/>
      <c r="I311716" s="15"/>
      <c r="K311716" s="15"/>
      <c r="M311716" s="15"/>
      <c r="N311716" s="30"/>
      <c r="O311716" s="15"/>
    </row>
    <row r="311717" spans="7:15" s="29" customFormat="1" x14ac:dyDescent="0.3">
      <c r="G311717" s="15"/>
      <c r="H311717" s="15"/>
      <c r="I311717" s="15"/>
      <c r="K311717" s="15"/>
      <c r="M311717" s="15"/>
      <c r="N311717" s="30"/>
      <c r="O311717" s="15"/>
    </row>
    <row r="311718" spans="7:15" s="29" customFormat="1" x14ac:dyDescent="0.3">
      <c r="G311718" s="15"/>
      <c r="H311718" s="15"/>
      <c r="I311718" s="15"/>
      <c r="K311718" s="15"/>
      <c r="M311718" s="15"/>
      <c r="N311718" s="30"/>
      <c r="O311718" s="15"/>
    </row>
    <row r="311719" spans="7:15" s="29" customFormat="1" x14ac:dyDescent="0.3">
      <c r="G311719" s="15"/>
      <c r="H311719" s="15"/>
      <c r="I311719" s="15"/>
      <c r="K311719" s="15"/>
      <c r="M311719" s="15"/>
      <c r="N311719" s="30"/>
      <c r="O311719" s="15"/>
    </row>
    <row r="311720" spans="7:15" s="29" customFormat="1" x14ac:dyDescent="0.3">
      <c r="G311720" s="15"/>
      <c r="H311720" s="15"/>
      <c r="I311720" s="15"/>
      <c r="K311720" s="15"/>
      <c r="M311720" s="15"/>
      <c r="N311720" s="30"/>
      <c r="O311720" s="15"/>
    </row>
    <row r="311721" spans="7:15" s="29" customFormat="1" x14ac:dyDescent="0.3">
      <c r="G311721" s="15"/>
      <c r="H311721" s="15"/>
      <c r="I311721" s="15"/>
      <c r="K311721" s="15"/>
      <c r="M311721" s="15"/>
      <c r="N311721" s="30"/>
      <c r="O311721" s="15"/>
    </row>
    <row r="311722" spans="7:15" s="29" customFormat="1" x14ac:dyDescent="0.3">
      <c r="G311722" s="15"/>
      <c r="H311722" s="15"/>
      <c r="I311722" s="15"/>
      <c r="K311722" s="15"/>
      <c r="M311722" s="15"/>
      <c r="N311722" s="30"/>
      <c r="O311722" s="15"/>
    </row>
    <row r="311723" spans="7:15" s="29" customFormat="1" x14ac:dyDescent="0.3">
      <c r="G311723" s="15"/>
      <c r="H311723" s="15"/>
      <c r="I311723" s="15"/>
      <c r="K311723" s="15"/>
      <c r="M311723" s="15"/>
      <c r="N311723" s="30"/>
      <c r="O311723" s="15"/>
    </row>
    <row r="311724" spans="7:15" s="29" customFormat="1" x14ac:dyDescent="0.3">
      <c r="G311724" s="15"/>
      <c r="H311724" s="15"/>
      <c r="I311724" s="15"/>
      <c r="K311724" s="15"/>
      <c r="M311724" s="15"/>
      <c r="N311724" s="30"/>
      <c r="O311724" s="15"/>
    </row>
    <row r="311725" spans="7:15" s="29" customFormat="1" x14ac:dyDescent="0.3">
      <c r="G311725" s="15"/>
      <c r="H311725" s="15"/>
      <c r="I311725" s="15"/>
      <c r="K311725" s="15"/>
      <c r="M311725" s="15"/>
      <c r="N311725" s="30"/>
      <c r="O311725" s="15"/>
    </row>
    <row r="311726" spans="7:15" s="29" customFormat="1" x14ac:dyDescent="0.3">
      <c r="G311726" s="15"/>
      <c r="H311726" s="15"/>
      <c r="I311726" s="15"/>
      <c r="K311726" s="15"/>
      <c r="M311726" s="15"/>
      <c r="N311726" s="30"/>
      <c r="O311726" s="15"/>
    </row>
    <row r="311727" spans="7:15" s="29" customFormat="1" x14ac:dyDescent="0.3">
      <c r="G311727" s="15"/>
      <c r="H311727" s="15"/>
      <c r="I311727" s="15"/>
      <c r="K311727" s="15"/>
      <c r="M311727" s="15"/>
      <c r="N311727" s="30"/>
      <c r="O311727" s="15"/>
    </row>
    <row r="311728" spans="7:15" s="29" customFormat="1" x14ac:dyDescent="0.3">
      <c r="G311728" s="15"/>
      <c r="H311728" s="15"/>
      <c r="I311728" s="15"/>
      <c r="K311728" s="15"/>
      <c r="M311728" s="15"/>
      <c r="N311728" s="30"/>
      <c r="O311728" s="15"/>
    </row>
    <row r="311729" spans="7:15" s="29" customFormat="1" x14ac:dyDescent="0.3">
      <c r="G311729" s="15"/>
      <c r="H311729" s="15"/>
      <c r="I311729" s="15"/>
      <c r="K311729" s="15"/>
      <c r="M311729" s="15"/>
      <c r="N311729" s="30"/>
      <c r="O311729" s="15"/>
    </row>
    <row r="311730" spans="7:15" s="29" customFormat="1" x14ac:dyDescent="0.3">
      <c r="G311730" s="15"/>
      <c r="H311730" s="15"/>
      <c r="I311730" s="15"/>
      <c r="K311730" s="15"/>
      <c r="M311730" s="15"/>
      <c r="N311730" s="30"/>
      <c r="O311730" s="15"/>
    </row>
    <row r="311731" spans="7:15" s="29" customFormat="1" x14ac:dyDescent="0.3">
      <c r="G311731" s="15"/>
      <c r="H311731" s="15"/>
      <c r="I311731" s="15"/>
      <c r="K311731" s="15"/>
      <c r="M311731" s="15"/>
      <c r="N311731" s="30"/>
      <c r="O311731" s="15"/>
    </row>
    <row r="311732" spans="7:15" s="29" customFormat="1" x14ac:dyDescent="0.3">
      <c r="G311732" s="15"/>
      <c r="H311732" s="15"/>
      <c r="I311732" s="15"/>
      <c r="K311732" s="15"/>
      <c r="M311732" s="15"/>
      <c r="N311732" s="30"/>
      <c r="O311732" s="15"/>
    </row>
    <row r="311733" spans="7:15" s="29" customFormat="1" x14ac:dyDescent="0.3">
      <c r="G311733" s="15"/>
      <c r="H311733" s="15"/>
      <c r="I311733" s="15"/>
      <c r="K311733" s="15"/>
      <c r="M311733" s="15"/>
      <c r="N311733" s="30"/>
      <c r="O311733" s="15"/>
    </row>
    <row r="311734" spans="7:15" s="29" customFormat="1" x14ac:dyDescent="0.3">
      <c r="G311734" s="15"/>
      <c r="H311734" s="15"/>
      <c r="I311734" s="15"/>
      <c r="K311734" s="15"/>
      <c r="M311734" s="15"/>
      <c r="N311734" s="30"/>
      <c r="O311734" s="15"/>
    </row>
    <row r="311735" spans="7:15" s="29" customFormat="1" x14ac:dyDescent="0.3">
      <c r="G311735" s="15"/>
      <c r="H311735" s="15"/>
      <c r="I311735" s="15"/>
      <c r="K311735" s="15"/>
      <c r="M311735" s="15"/>
      <c r="N311735" s="30"/>
      <c r="O311735" s="15"/>
    </row>
    <row r="311736" spans="7:15" s="29" customFormat="1" x14ac:dyDescent="0.3">
      <c r="G311736" s="15"/>
      <c r="H311736" s="15"/>
      <c r="I311736" s="15"/>
      <c r="K311736" s="15"/>
      <c r="M311736" s="15"/>
      <c r="N311736" s="30"/>
      <c r="O311736" s="15"/>
    </row>
    <row r="311737" spans="7:15" s="29" customFormat="1" x14ac:dyDescent="0.3">
      <c r="G311737" s="15"/>
      <c r="H311737" s="15"/>
      <c r="I311737" s="15"/>
      <c r="K311737" s="15"/>
      <c r="M311737" s="15"/>
      <c r="N311737" s="30"/>
      <c r="O311737" s="15"/>
    </row>
    <row r="311738" spans="7:15" s="29" customFormat="1" x14ac:dyDescent="0.3">
      <c r="G311738" s="15"/>
      <c r="H311738" s="15"/>
      <c r="I311738" s="15"/>
      <c r="K311738" s="15"/>
      <c r="M311738" s="15"/>
      <c r="N311738" s="30"/>
      <c r="O311738" s="15"/>
    </row>
    <row r="311739" spans="7:15" s="29" customFormat="1" x14ac:dyDescent="0.3">
      <c r="G311739" s="15"/>
      <c r="H311739" s="15"/>
      <c r="I311739" s="15"/>
      <c r="K311739" s="15"/>
      <c r="M311739" s="15"/>
      <c r="N311739" s="30"/>
      <c r="O311739" s="15"/>
    </row>
    <row r="311740" spans="7:15" s="29" customFormat="1" x14ac:dyDescent="0.3">
      <c r="G311740" s="15"/>
      <c r="H311740" s="15"/>
      <c r="I311740" s="15"/>
      <c r="K311740" s="15"/>
      <c r="M311740" s="15"/>
      <c r="N311740" s="30"/>
      <c r="O311740" s="15"/>
    </row>
    <row r="311741" spans="7:15" s="29" customFormat="1" x14ac:dyDescent="0.3">
      <c r="G311741" s="15"/>
      <c r="H311741" s="15"/>
      <c r="I311741" s="15"/>
      <c r="K311741" s="15"/>
      <c r="M311741" s="15"/>
      <c r="N311741" s="30"/>
      <c r="O311741" s="15"/>
    </row>
    <row r="311742" spans="7:15" s="29" customFormat="1" x14ac:dyDescent="0.3">
      <c r="G311742" s="15"/>
      <c r="H311742" s="15"/>
      <c r="I311742" s="15"/>
      <c r="K311742" s="15"/>
      <c r="M311742" s="15"/>
      <c r="N311742" s="30"/>
      <c r="O311742" s="15"/>
    </row>
    <row r="311743" spans="7:15" s="29" customFormat="1" x14ac:dyDescent="0.3">
      <c r="G311743" s="15"/>
      <c r="H311743" s="15"/>
      <c r="I311743" s="15"/>
      <c r="K311743" s="15"/>
      <c r="M311743" s="15"/>
      <c r="N311743" s="30"/>
      <c r="O311743" s="15"/>
    </row>
    <row r="311744" spans="7:15" s="29" customFormat="1" x14ac:dyDescent="0.3">
      <c r="G311744" s="15"/>
      <c r="H311744" s="15"/>
      <c r="I311744" s="15"/>
      <c r="K311744" s="15"/>
      <c r="M311744" s="15"/>
      <c r="N311744" s="30"/>
      <c r="O311744" s="15"/>
    </row>
    <row r="311745" spans="7:15" s="29" customFormat="1" x14ac:dyDescent="0.3">
      <c r="G311745" s="15"/>
      <c r="H311745" s="15"/>
      <c r="I311745" s="15"/>
      <c r="K311745" s="15"/>
      <c r="M311745" s="15"/>
      <c r="N311745" s="30"/>
      <c r="O311745" s="15"/>
    </row>
    <row r="311746" spans="7:15" s="29" customFormat="1" x14ac:dyDescent="0.3">
      <c r="G311746" s="15"/>
      <c r="H311746" s="15"/>
      <c r="I311746" s="15"/>
      <c r="K311746" s="15"/>
      <c r="M311746" s="15"/>
      <c r="N311746" s="30"/>
      <c r="O311746" s="15"/>
    </row>
    <row r="311747" spans="7:15" s="29" customFormat="1" x14ac:dyDescent="0.3">
      <c r="G311747" s="15"/>
      <c r="H311747" s="15"/>
      <c r="I311747" s="15"/>
      <c r="K311747" s="15"/>
      <c r="M311747" s="15"/>
      <c r="N311747" s="30"/>
      <c r="O311747" s="15"/>
    </row>
    <row r="311748" spans="7:15" s="29" customFormat="1" x14ac:dyDescent="0.3">
      <c r="G311748" s="15"/>
      <c r="H311748" s="15"/>
      <c r="I311748" s="15"/>
      <c r="K311748" s="15"/>
      <c r="M311748" s="15"/>
      <c r="N311748" s="30"/>
      <c r="O311748" s="15"/>
    </row>
    <row r="311749" spans="7:15" s="29" customFormat="1" x14ac:dyDescent="0.3">
      <c r="G311749" s="15"/>
      <c r="H311749" s="15"/>
      <c r="I311749" s="15"/>
      <c r="K311749" s="15"/>
      <c r="M311749" s="15"/>
      <c r="N311749" s="30"/>
      <c r="O311749" s="15"/>
    </row>
    <row r="311750" spans="7:15" s="29" customFormat="1" x14ac:dyDescent="0.3">
      <c r="G311750" s="15"/>
      <c r="H311750" s="15"/>
      <c r="I311750" s="15"/>
      <c r="K311750" s="15"/>
      <c r="M311750" s="15"/>
      <c r="N311750" s="30"/>
      <c r="O311750" s="15"/>
    </row>
    <row r="311751" spans="7:15" s="29" customFormat="1" x14ac:dyDescent="0.3">
      <c r="G311751" s="15"/>
      <c r="H311751" s="15"/>
      <c r="I311751" s="15"/>
      <c r="K311751" s="15"/>
      <c r="M311751" s="15"/>
      <c r="N311751" s="30"/>
      <c r="O311751" s="15"/>
    </row>
    <row r="311752" spans="7:15" s="29" customFormat="1" x14ac:dyDescent="0.3">
      <c r="G311752" s="15"/>
      <c r="H311752" s="15"/>
      <c r="I311752" s="15"/>
      <c r="K311752" s="15"/>
      <c r="M311752" s="15"/>
      <c r="N311752" s="30"/>
      <c r="O311752" s="15"/>
    </row>
    <row r="311753" spans="7:15" s="29" customFormat="1" x14ac:dyDescent="0.3">
      <c r="G311753" s="15"/>
      <c r="H311753" s="15"/>
      <c r="I311753" s="15"/>
      <c r="K311753" s="15"/>
      <c r="M311753" s="15"/>
      <c r="N311753" s="30"/>
      <c r="O311753" s="15"/>
    </row>
    <row r="311754" spans="7:15" s="29" customFormat="1" x14ac:dyDescent="0.3">
      <c r="G311754" s="15"/>
      <c r="H311754" s="15"/>
      <c r="I311754" s="15"/>
      <c r="K311754" s="15"/>
      <c r="M311754" s="15"/>
      <c r="N311754" s="30"/>
      <c r="O311754" s="15"/>
    </row>
    <row r="311755" spans="7:15" s="29" customFormat="1" x14ac:dyDescent="0.3">
      <c r="G311755" s="15"/>
      <c r="H311755" s="15"/>
      <c r="I311755" s="15"/>
      <c r="K311755" s="15"/>
      <c r="M311755" s="15"/>
      <c r="N311755" s="30"/>
      <c r="O311755" s="15"/>
    </row>
    <row r="311756" spans="7:15" s="29" customFormat="1" x14ac:dyDescent="0.3">
      <c r="G311756" s="15"/>
      <c r="H311756" s="15"/>
      <c r="I311756" s="15"/>
      <c r="K311756" s="15"/>
      <c r="M311756" s="15"/>
      <c r="N311756" s="30"/>
      <c r="O311756" s="15"/>
    </row>
    <row r="311757" spans="7:15" s="29" customFormat="1" x14ac:dyDescent="0.3">
      <c r="G311757" s="15"/>
      <c r="H311757" s="15"/>
      <c r="I311757" s="15"/>
      <c r="K311757" s="15"/>
      <c r="M311757" s="15"/>
      <c r="N311757" s="30"/>
      <c r="O311757" s="15"/>
    </row>
    <row r="311758" spans="7:15" s="29" customFormat="1" x14ac:dyDescent="0.3">
      <c r="G311758" s="15"/>
      <c r="H311758" s="15"/>
      <c r="I311758" s="15"/>
      <c r="K311758" s="15"/>
      <c r="M311758" s="15"/>
      <c r="N311758" s="30"/>
      <c r="O311758" s="15"/>
    </row>
    <row r="311759" spans="7:15" s="29" customFormat="1" x14ac:dyDescent="0.3">
      <c r="G311759" s="15"/>
      <c r="H311759" s="15"/>
      <c r="I311759" s="15"/>
      <c r="K311759" s="15"/>
      <c r="M311759" s="15"/>
      <c r="N311759" s="30"/>
      <c r="O311759" s="15"/>
    </row>
    <row r="311760" spans="7:15" s="29" customFormat="1" x14ac:dyDescent="0.3">
      <c r="G311760" s="15"/>
      <c r="H311760" s="15"/>
      <c r="I311760" s="15"/>
      <c r="K311760" s="15"/>
      <c r="M311760" s="15"/>
      <c r="N311760" s="30"/>
      <c r="O311760" s="15"/>
    </row>
    <row r="311761" spans="7:15" s="29" customFormat="1" x14ac:dyDescent="0.3">
      <c r="G311761" s="15"/>
      <c r="H311761" s="15"/>
      <c r="I311761" s="15"/>
      <c r="K311761" s="15"/>
      <c r="M311761" s="15"/>
      <c r="N311761" s="30"/>
      <c r="O311761" s="15"/>
    </row>
    <row r="311762" spans="7:15" s="29" customFormat="1" x14ac:dyDescent="0.3">
      <c r="G311762" s="15"/>
      <c r="H311762" s="15"/>
      <c r="I311762" s="15"/>
      <c r="K311762" s="15"/>
      <c r="M311762" s="15"/>
      <c r="N311762" s="30"/>
      <c r="O311762" s="15"/>
    </row>
    <row r="311763" spans="7:15" s="29" customFormat="1" x14ac:dyDescent="0.3">
      <c r="G311763" s="15"/>
      <c r="H311763" s="15"/>
      <c r="I311763" s="15"/>
      <c r="K311763" s="15"/>
      <c r="M311763" s="15"/>
      <c r="N311763" s="30"/>
      <c r="O311763" s="15"/>
    </row>
    <row r="311764" spans="7:15" s="29" customFormat="1" x14ac:dyDescent="0.3">
      <c r="G311764" s="15"/>
      <c r="H311764" s="15"/>
      <c r="I311764" s="15"/>
      <c r="K311764" s="15"/>
      <c r="M311764" s="15"/>
      <c r="N311764" s="30"/>
      <c r="O311764" s="15"/>
    </row>
    <row r="311765" spans="7:15" s="29" customFormat="1" x14ac:dyDescent="0.3">
      <c r="G311765" s="15"/>
      <c r="H311765" s="15"/>
      <c r="I311765" s="15"/>
      <c r="K311765" s="15"/>
      <c r="M311765" s="15"/>
      <c r="N311765" s="30"/>
      <c r="O311765" s="15"/>
    </row>
    <row r="311766" spans="7:15" s="29" customFormat="1" x14ac:dyDescent="0.3">
      <c r="G311766" s="15"/>
      <c r="H311766" s="15"/>
      <c r="I311766" s="15"/>
      <c r="K311766" s="15"/>
      <c r="M311766" s="15"/>
      <c r="N311766" s="30"/>
      <c r="O311766" s="15"/>
    </row>
    <row r="311767" spans="7:15" s="29" customFormat="1" x14ac:dyDescent="0.3">
      <c r="G311767" s="15"/>
      <c r="H311767" s="15"/>
      <c r="I311767" s="15"/>
      <c r="K311767" s="15"/>
      <c r="M311767" s="15"/>
      <c r="N311767" s="30"/>
      <c r="O311767" s="15"/>
    </row>
    <row r="311768" spans="7:15" s="29" customFormat="1" x14ac:dyDescent="0.3">
      <c r="G311768" s="15"/>
      <c r="H311768" s="15"/>
      <c r="I311768" s="15"/>
      <c r="K311768" s="15"/>
      <c r="M311768" s="15"/>
      <c r="N311768" s="30"/>
      <c r="O311768" s="15"/>
    </row>
    <row r="311769" spans="7:15" s="29" customFormat="1" x14ac:dyDescent="0.3">
      <c r="G311769" s="15"/>
      <c r="H311769" s="15"/>
      <c r="I311769" s="15"/>
      <c r="K311769" s="15"/>
      <c r="M311769" s="15"/>
      <c r="N311769" s="30"/>
      <c r="O311769" s="15"/>
    </row>
    <row r="311770" spans="7:15" s="29" customFormat="1" x14ac:dyDescent="0.3">
      <c r="G311770" s="15"/>
      <c r="H311770" s="15"/>
      <c r="I311770" s="15"/>
      <c r="K311770" s="15"/>
      <c r="M311770" s="15"/>
      <c r="N311770" s="30"/>
      <c r="O311770" s="15"/>
    </row>
    <row r="311771" spans="7:15" s="29" customFormat="1" x14ac:dyDescent="0.3">
      <c r="G311771" s="15"/>
      <c r="H311771" s="15"/>
      <c r="I311771" s="15"/>
      <c r="K311771" s="15"/>
      <c r="M311771" s="15"/>
      <c r="N311771" s="30"/>
      <c r="O311771" s="15"/>
    </row>
    <row r="311772" spans="7:15" s="29" customFormat="1" x14ac:dyDescent="0.3">
      <c r="G311772" s="15"/>
      <c r="H311772" s="15"/>
      <c r="I311772" s="15"/>
      <c r="K311772" s="15"/>
      <c r="M311772" s="15"/>
      <c r="N311772" s="30"/>
      <c r="O311772" s="15"/>
    </row>
    <row r="311773" spans="7:15" s="29" customFormat="1" x14ac:dyDescent="0.3">
      <c r="G311773" s="15"/>
      <c r="H311773" s="15"/>
      <c r="I311773" s="15"/>
      <c r="K311773" s="15"/>
      <c r="M311773" s="15"/>
      <c r="N311773" s="30"/>
      <c r="O311773" s="15"/>
    </row>
    <row r="311774" spans="7:15" s="29" customFormat="1" x14ac:dyDescent="0.3">
      <c r="G311774" s="15"/>
      <c r="H311774" s="15"/>
      <c r="I311774" s="15"/>
      <c r="K311774" s="15"/>
      <c r="M311774" s="15"/>
      <c r="N311774" s="30"/>
      <c r="O311774" s="15"/>
    </row>
    <row r="311775" spans="7:15" s="29" customFormat="1" x14ac:dyDescent="0.3">
      <c r="G311775" s="15"/>
      <c r="H311775" s="15"/>
      <c r="I311775" s="15"/>
      <c r="K311775" s="15"/>
      <c r="M311775" s="15"/>
      <c r="N311775" s="30"/>
      <c r="O311775" s="15"/>
    </row>
    <row r="311776" spans="7:15" s="29" customFormat="1" x14ac:dyDescent="0.3">
      <c r="G311776" s="15"/>
      <c r="H311776" s="15"/>
      <c r="I311776" s="15"/>
      <c r="K311776" s="15"/>
      <c r="M311776" s="15"/>
      <c r="N311776" s="30"/>
      <c r="O311776" s="15"/>
    </row>
    <row r="311777" spans="7:15" s="29" customFormat="1" x14ac:dyDescent="0.3">
      <c r="G311777" s="15"/>
      <c r="H311777" s="15"/>
      <c r="I311777" s="15"/>
      <c r="K311777" s="15"/>
      <c r="M311777" s="15"/>
      <c r="N311777" s="30"/>
      <c r="O311777" s="15"/>
    </row>
    <row r="311778" spans="7:15" s="29" customFormat="1" x14ac:dyDescent="0.3">
      <c r="G311778" s="15"/>
      <c r="H311778" s="15"/>
      <c r="I311778" s="15"/>
      <c r="K311778" s="15"/>
      <c r="M311778" s="15"/>
      <c r="N311778" s="30"/>
      <c r="O311778" s="15"/>
    </row>
    <row r="311779" spans="7:15" s="29" customFormat="1" x14ac:dyDescent="0.3">
      <c r="G311779" s="15"/>
      <c r="H311779" s="15"/>
      <c r="I311779" s="15"/>
      <c r="K311779" s="15"/>
      <c r="M311779" s="15"/>
      <c r="N311779" s="30"/>
      <c r="O311779" s="15"/>
    </row>
    <row r="311780" spans="7:15" s="29" customFormat="1" x14ac:dyDescent="0.3">
      <c r="G311780" s="15"/>
      <c r="H311780" s="15"/>
      <c r="I311780" s="15"/>
      <c r="K311780" s="15"/>
      <c r="M311780" s="15"/>
      <c r="N311780" s="30"/>
      <c r="O311780" s="15"/>
    </row>
    <row r="311781" spans="7:15" s="29" customFormat="1" x14ac:dyDescent="0.3">
      <c r="G311781" s="15"/>
      <c r="H311781" s="15"/>
      <c r="I311781" s="15"/>
      <c r="K311781" s="15"/>
      <c r="M311781" s="15"/>
      <c r="N311781" s="30"/>
      <c r="O311781" s="15"/>
    </row>
    <row r="311782" spans="7:15" s="29" customFormat="1" x14ac:dyDescent="0.3">
      <c r="G311782" s="15"/>
      <c r="H311782" s="15"/>
      <c r="I311782" s="15"/>
      <c r="K311782" s="15"/>
      <c r="M311782" s="15"/>
      <c r="N311782" s="30"/>
      <c r="O311782" s="15"/>
    </row>
    <row r="311783" spans="7:15" s="29" customFormat="1" x14ac:dyDescent="0.3">
      <c r="G311783" s="15"/>
      <c r="H311783" s="15"/>
      <c r="I311783" s="15"/>
      <c r="K311783" s="15"/>
      <c r="M311783" s="15"/>
      <c r="N311783" s="30"/>
      <c r="O311783" s="15"/>
    </row>
    <row r="311784" spans="7:15" s="29" customFormat="1" x14ac:dyDescent="0.3">
      <c r="G311784" s="15"/>
      <c r="H311784" s="15"/>
      <c r="I311784" s="15"/>
      <c r="K311784" s="15"/>
      <c r="M311784" s="15"/>
      <c r="N311784" s="30"/>
      <c r="O311784" s="15"/>
    </row>
    <row r="311785" spans="7:15" s="29" customFormat="1" x14ac:dyDescent="0.3">
      <c r="G311785" s="15"/>
      <c r="H311785" s="15"/>
      <c r="I311785" s="15"/>
      <c r="K311785" s="15"/>
      <c r="M311785" s="15"/>
      <c r="N311785" s="30"/>
      <c r="O311785" s="15"/>
    </row>
    <row r="311786" spans="7:15" s="29" customFormat="1" x14ac:dyDescent="0.3">
      <c r="G311786" s="15"/>
      <c r="H311786" s="15"/>
      <c r="I311786" s="15"/>
      <c r="K311786" s="15"/>
      <c r="M311786" s="15"/>
      <c r="N311786" s="30"/>
      <c r="O311786" s="15"/>
    </row>
    <row r="311787" spans="7:15" s="29" customFormat="1" x14ac:dyDescent="0.3">
      <c r="G311787" s="15"/>
      <c r="H311787" s="15"/>
      <c r="I311787" s="15"/>
      <c r="K311787" s="15"/>
      <c r="M311787" s="15"/>
      <c r="N311787" s="30"/>
      <c r="O311787" s="15"/>
    </row>
    <row r="311788" spans="7:15" s="29" customFormat="1" x14ac:dyDescent="0.3">
      <c r="G311788" s="15"/>
      <c r="H311788" s="15"/>
      <c r="I311788" s="15"/>
      <c r="K311788" s="15"/>
      <c r="M311788" s="15"/>
      <c r="N311788" s="30"/>
      <c r="O311788" s="15"/>
    </row>
    <row r="311789" spans="7:15" s="29" customFormat="1" x14ac:dyDescent="0.3">
      <c r="G311789" s="15"/>
      <c r="H311789" s="15"/>
      <c r="I311789" s="15"/>
      <c r="K311789" s="15"/>
      <c r="M311789" s="15"/>
      <c r="N311789" s="30"/>
      <c r="O311789" s="15"/>
    </row>
    <row r="311790" spans="7:15" s="29" customFormat="1" x14ac:dyDescent="0.3">
      <c r="G311790" s="15"/>
      <c r="H311790" s="15"/>
      <c r="I311790" s="15"/>
      <c r="K311790" s="15"/>
      <c r="M311790" s="15"/>
      <c r="N311790" s="30"/>
      <c r="O311790" s="15"/>
    </row>
    <row r="311791" spans="7:15" s="29" customFormat="1" x14ac:dyDescent="0.3">
      <c r="G311791" s="15"/>
      <c r="H311791" s="15"/>
      <c r="I311791" s="15"/>
      <c r="K311791" s="15"/>
      <c r="M311791" s="15"/>
      <c r="N311791" s="30"/>
      <c r="O311791" s="15"/>
    </row>
    <row r="311792" spans="7:15" s="29" customFormat="1" x14ac:dyDescent="0.3">
      <c r="G311792" s="15"/>
      <c r="H311792" s="15"/>
      <c r="I311792" s="15"/>
      <c r="K311792" s="15"/>
      <c r="M311792" s="15"/>
      <c r="N311792" s="30"/>
      <c r="O311792" s="15"/>
    </row>
    <row r="311793" spans="7:15" s="29" customFormat="1" x14ac:dyDescent="0.3">
      <c r="G311793" s="15"/>
      <c r="H311793" s="15"/>
      <c r="I311793" s="15"/>
      <c r="K311793" s="15"/>
      <c r="M311793" s="15"/>
      <c r="N311793" s="30"/>
      <c r="O311793" s="15"/>
    </row>
    <row r="311794" spans="7:15" s="29" customFormat="1" x14ac:dyDescent="0.3">
      <c r="G311794" s="15"/>
      <c r="H311794" s="15"/>
      <c r="I311794" s="15"/>
      <c r="K311794" s="15"/>
      <c r="M311794" s="15"/>
      <c r="N311794" s="30"/>
      <c r="O311794" s="15"/>
    </row>
    <row r="311795" spans="7:15" s="29" customFormat="1" x14ac:dyDescent="0.3">
      <c r="G311795" s="15"/>
      <c r="H311795" s="15"/>
      <c r="I311795" s="15"/>
      <c r="K311795" s="15"/>
      <c r="M311795" s="15"/>
      <c r="N311795" s="30"/>
      <c r="O311795" s="15"/>
    </row>
    <row r="311796" spans="7:15" s="29" customFormat="1" x14ac:dyDescent="0.3">
      <c r="G311796" s="15"/>
      <c r="H311796" s="15"/>
      <c r="I311796" s="15"/>
      <c r="K311796" s="15"/>
      <c r="M311796" s="15"/>
      <c r="N311796" s="30"/>
      <c r="O311796" s="15"/>
    </row>
    <row r="311797" spans="7:15" s="29" customFormat="1" x14ac:dyDescent="0.3">
      <c r="G311797" s="15"/>
      <c r="H311797" s="15"/>
      <c r="I311797" s="15"/>
      <c r="K311797" s="15"/>
      <c r="M311797" s="15"/>
      <c r="N311797" s="30"/>
      <c r="O311797" s="15"/>
    </row>
    <row r="311798" spans="7:15" s="29" customFormat="1" x14ac:dyDescent="0.3">
      <c r="G311798" s="15"/>
      <c r="H311798" s="15"/>
      <c r="I311798" s="15"/>
      <c r="K311798" s="15"/>
      <c r="M311798" s="15"/>
      <c r="N311798" s="30"/>
      <c r="O311798" s="15"/>
    </row>
    <row r="311799" spans="7:15" s="29" customFormat="1" x14ac:dyDescent="0.3">
      <c r="G311799" s="15"/>
      <c r="H311799" s="15"/>
      <c r="I311799" s="15"/>
      <c r="K311799" s="15"/>
      <c r="M311799" s="15"/>
      <c r="N311799" s="30"/>
      <c r="O311799" s="15"/>
    </row>
    <row r="311800" spans="7:15" s="29" customFormat="1" x14ac:dyDescent="0.3">
      <c r="G311800" s="15"/>
      <c r="H311800" s="15"/>
      <c r="I311800" s="15"/>
      <c r="K311800" s="15"/>
      <c r="M311800" s="15"/>
      <c r="N311800" s="30"/>
      <c r="O311800" s="15"/>
    </row>
    <row r="311801" spans="7:15" s="29" customFormat="1" x14ac:dyDescent="0.3">
      <c r="G311801" s="15"/>
      <c r="H311801" s="15"/>
      <c r="I311801" s="15"/>
      <c r="K311801" s="15"/>
      <c r="M311801" s="15"/>
      <c r="N311801" s="30"/>
      <c r="O311801" s="15"/>
    </row>
    <row r="311802" spans="7:15" s="29" customFormat="1" x14ac:dyDescent="0.3">
      <c r="G311802" s="15"/>
      <c r="H311802" s="15"/>
      <c r="I311802" s="15"/>
      <c r="K311802" s="15"/>
      <c r="M311802" s="15"/>
      <c r="N311802" s="30"/>
      <c r="O311802" s="15"/>
    </row>
    <row r="311803" spans="7:15" s="29" customFormat="1" x14ac:dyDescent="0.3">
      <c r="G311803" s="15"/>
      <c r="H311803" s="15"/>
      <c r="I311803" s="15"/>
      <c r="K311803" s="15"/>
      <c r="M311803" s="15"/>
      <c r="N311803" s="30"/>
      <c r="O311803" s="15"/>
    </row>
    <row r="311804" spans="7:15" s="29" customFormat="1" x14ac:dyDescent="0.3">
      <c r="G311804" s="15"/>
      <c r="H311804" s="15"/>
      <c r="I311804" s="15"/>
      <c r="K311804" s="15"/>
      <c r="M311804" s="15"/>
      <c r="N311804" s="30"/>
      <c r="O311804" s="15"/>
    </row>
    <row r="311805" spans="7:15" s="29" customFormat="1" x14ac:dyDescent="0.3">
      <c r="G311805" s="15"/>
      <c r="H311805" s="15"/>
      <c r="I311805" s="15"/>
      <c r="K311805" s="15"/>
      <c r="M311805" s="15"/>
      <c r="N311805" s="30"/>
      <c r="O311805" s="15"/>
    </row>
    <row r="311806" spans="7:15" s="29" customFormat="1" x14ac:dyDescent="0.3">
      <c r="G311806" s="15"/>
      <c r="H311806" s="15"/>
      <c r="I311806" s="15"/>
      <c r="K311806" s="15"/>
      <c r="M311806" s="15"/>
      <c r="N311806" s="30"/>
      <c r="O311806" s="15"/>
    </row>
    <row r="311807" spans="7:15" s="29" customFormat="1" x14ac:dyDescent="0.3">
      <c r="G311807" s="15"/>
      <c r="H311807" s="15"/>
      <c r="I311807" s="15"/>
      <c r="K311807" s="15"/>
      <c r="M311807" s="15"/>
      <c r="N311807" s="30"/>
      <c r="O311807" s="15"/>
    </row>
    <row r="311808" spans="7:15" s="29" customFormat="1" x14ac:dyDescent="0.3">
      <c r="G311808" s="15"/>
      <c r="H311808" s="15"/>
      <c r="I311808" s="15"/>
      <c r="K311808" s="15"/>
      <c r="M311808" s="15"/>
      <c r="N311808" s="30"/>
      <c r="O311808" s="15"/>
    </row>
    <row r="311809" spans="7:15" s="29" customFormat="1" x14ac:dyDescent="0.3">
      <c r="G311809" s="15"/>
      <c r="H311809" s="15"/>
      <c r="I311809" s="15"/>
      <c r="K311809" s="15"/>
      <c r="M311809" s="15"/>
      <c r="N311809" s="30"/>
      <c r="O311809" s="15"/>
    </row>
    <row r="311810" spans="7:15" s="29" customFormat="1" x14ac:dyDescent="0.3">
      <c r="G311810" s="15"/>
      <c r="H311810" s="15"/>
      <c r="I311810" s="15"/>
      <c r="K311810" s="15"/>
      <c r="M311810" s="15"/>
      <c r="N311810" s="30"/>
      <c r="O311810" s="15"/>
    </row>
    <row r="311811" spans="7:15" s="29" customFormat="1" x14ac:dyDescent="0.3">
      <c r="G311811" s="15"/>
      <c r="H311811" s="15"/>
      <c r="I311811" s="15"/>
      <c r="K311811" s="15"/>
      <c r="M311811" s="15"/>
      <c r="N311811" s="30"/>
      <c r="O311811" s="15"/>
    </row>
    <row r="311812" spans="7:15" s="29" customFormat="1" x14ac:dyDescent="0.3">
      <c r="G311812" s="15"/>
      <c r="H311812" s="15"/>
      <c r="I311812" s="15"/>
      <c r="K311812" s="15"/>
      <c r="M311812" s="15"/>
      <c r="N311812" s="30"/>
      <c r="O311812" s="15"/>
    </row>
    <row r="311813" spans="7:15" s="29" customFormat="1" x14ac:dyDescent="0.3">
      <c r="G311813" s="15"/>
      <c r="H311813" s="15"/>
      <c r="I311813" s="15"/>
      <c r="K311813" s="15"/>
      <c r="M311813" s="15"/>
      <c r="N311813" s="30"/>
      <c r="O311813" s="15"/>
    </row>
    <row r="311814" spans="7:15" s="29" customFormat="1" x14ac:dyDescent="0.3">
      <c r="G311814" s="15"/>
      <c r="H311814" s="15"/>
      <c r="I311814" s="15"/>
      <c r="K311814" s="15"/>
      <c r="M311814" s="15"/>
      <c r="N311814" s="30"/>
      <c r="O311814" s="15"/>
    </row>
    <row r="311815" spans="7:15" s="29" customFormat="1" x14ac:dyDescent="0.3">
      <c r="G311815" s="15"/>
      <c r="H311815" s="15"/>
      <c r="I311815" s="15"/>
      <c r="K311815" s="15"/>
      <c r="M311815" s="15"/>
      <c r="N311815" s="30"/>
      <c r="O311815" s="15"/>
    </row>
    <row r="311816" spans="7:15" s="29" customFormat="1" x14ac:dyDescent="0.3">
      <c r="G311816" s="15"/>
      <c r="H311816" s="15"/>
      <c r="I311816" s="15"/>
      <c r="K311816" s="15"/>
      <c r="M311816" s="15"/>
      <c r="N311816" s="30"/>
      <c r="O311816" s="15"/>
    </row>
    <row r="311817" spans="7:15" s="29" customFormat="1" x14ac:dyDescent="0.3">
      <c r="G311817" s="15"/>
      <c r="H311817" s="15"/>
      <c r="I311817" s="15"/>
      <c r="K311817" s="15"/>
      <c r="M311817" s="15"/>
      <c r="N311817" s="30"/>
      <c r="O311817" s="15"/>
    </row>
    <row r="311818" spans="7:15" s="29" customFormat="1" x14ac:dyDescent="0.3">
      <c r="G311818" s="15"/>
      <c r="H311818" s="15"/>
      <c r="I311818" s="15"/>
      <c r="K311818" s="15"/>
      <c r="M311818" s="15"/>
      <c r="N311818" s="30"/>
      <c r="O311818" s="15"/>
    </row>
    <row r="311819" spans="7:15" s="29" customFormat="1" x14ac:dyDescent="0.3">
      <c r="G311819" s="15"/>
      <c r="H311819" s="15"/>
      <c r="I311819" s="15"/>
      <c r="K311819" s="15"/>
      <c r="M311819" s="15"/>
      <c r="N311819" s="30"/>
      <c r="O311819" s="15"/>
    </row>
    <row r="311820" spans="7:15" s="29" customFormat="1" x14ac:dyDescent="0.3">
      <c r="G311820" s="15"/>
      <c r="H311820" s="15"/>
      <c r="I311820" s="15"/>
      <c r="K311820" s="15"/>
      <c r="M311820" s="15"/>
      <c r="N311820" s="30"/>
      <c r="O311820" s="15"/>
    </row>
    <row r="311821" spans="7:15" s="29" customFormat="1" x14ac:dyDescent="0.3">
      <c r="G311821" s="15"/>
      <c r="H311821" s="15"/>
      <c r="I311821" s="15"/>
      <c r="K311821" s="15"/>
      <c r="M311821" s="15"/>
      <c r="N311821" s="30"/>
      <c r="O311821" s="15"/>
    </row>
    <row r="311822" spans="7:15" s="29" customFormat="1" x14ac:dyDescent="0.3">
      <c r="G311822" s="15"/>
      <c r="H311822" s="15"/>
      <c r="I311822" s="15"/>
      <c r="K311822" s="15"/>
      <c r="M311822" s="15"/>
      <c r="N311822" s="30"/>
      <c r="O311822" s="15"/>
    </row>
    <row r="311823" spans="7:15" s="29" customFormat="1" x14ac:dyDescent="0.3">
      <c r="G311823" s="15"/>
      <c r="H311823" s="15"/>
      <c r="I311823" s="15"/>
      <c r="K311823" s="15"/>
      <c r="M311823" s="15"/>
      <c r="N311823" s="30"/>
      <c r="O311823" s="15"/>
    </row>
    <row r="311824" spans="7:15" s="29" customFormat="1" x14ac:dyDescent="0.3">
      <c r="G311824" s="15"/>
      <c r="H311824" s="15"/>
      <c r="I311824" s="15"/>
      <c r="K311824" s="15"/>
      <c r="M311824" s="15"/>
      <c r="N311824" s="30"/>
      <c r="O311824" s="15"/>
    </row>
    <row r="311825" spans="7:15" s="29" customFormat="1" x14ac:dyDescent="0.3">
      <c r="G311825" s="15"/>
      <c r="H311825" s="15"/>
      <c r="I311825" s="15"/>
      <c r="K311825" s="15"/>
      <c r="M311825" s="15"/>
      <c r="N311825" s="30"/>
      <c r="O311825" s="15"/>
    </row>
    <row r="311826" spans="7:15" s="29" customFormat="1" x14ac:dyDescent="0.3">
      <c r="G311826" s="15"/>
      <c r="H311826" s="15"/>
      <c r="I311826" s="15"/>
      <c r="K311826" s="15"/>
      <c r="M311826" s="15"/>
      <c r="N311826" s="30"/>
      <c r="O311826" s="15"/>
    </row>
    <row r="311827" spans="7:15" s="29" customFormat="1" x14ac:dyDescent="0.3">
      <c r="G311827" s="15"/>
      <c r="H311827" s="15"/>
      <c r="I311827" s="15"/>
      <c r="K311827" s="15"/>
      <c r="M311827" s="15"/>
      <c r="N311827" s="30"/>
      <c r="O311827" s="15"/>
    </row>
    <row r="311828" spans="7:15" s="29" customFormat="1" x14ac:dyDescent="0.3">
      <c r="G311828" s="15"/>
      <c r="H311828" s="15"/>
      <c r="I311828" s="15"/>
      <c r="K311828" s="15"/>
      <c r="M311828" s="15"/>
      <c r="N311828" s="30"/>
      <c r="O311828" s="15"/>
    </row>
    <row r="311829" spans="7:15" s="29" customFormat="1" x14ac:dyDescent="0.3">
      <c r="G311829" s="15"/>
      <c r="H311829" s="15"/>
      <c r="I311829" s="15"/>
      <c r="K311829" s="15"/>
      <c r="M311829" s="15"/>
      <c r="N311829" s="30"/>
      <c r="O311829" s="15"/>
    </row>
    <row r="311830" spans="7:15" s="29" customFormat="1" x14ac:dyDescent="0.3">
      <c r="G311830" s="15"/>
      <c r="H311830" s="15"/>
      <c r="I311830" s="15"/>
      <c r="K311830" s="15"/>
      <c r="M311830" s="15"/>
      <c r="N311830" s="30"/>
      <c r="O311830" s="15"/>
    </row>
    <row r="311831" spans="7:15" s="29" customFormat="1" x14ac:dyDescent="0.3">
      <c r="G311831" s="15"/>
      <c r="H311831" s="15"/>
      <c r="I311831" s="15"/>
      <c r="K311831" s="15"/>
      <c r="M311831" s="15"/>
      <c r="N311831" s="30"/>
      <c r="O311831" s="15"/>
    </row>
    <row r="311832" spans="7:15" s="29" customFormat="1" x14ac:dyDescent="0.3">
      <c r="G311832" s="15"/>
      <c r="H311832" s="15"/>
      <c r="I311832" s="15"/>
      <c r="K311832" s="15"/>
      <c r="M311832" s="15"/>
      <c r="N311832" s="30"/>
      <c r="O311832" s="15"/>
    </row>
    <row r="311833" spans="7:15" s="29" customFormat="1" x14ac:dyDescent="0.3">
      <c r="G311833" s="15"/>
      <c r="H311833" s="15"/>
      <c r="I311833" s="15"/>
      <c r="K311833" s="15"/>
      <c r="M311833" s="15"/>
      <c r="N311833" s="30"/>
      <c r="O311833" s="15"/>
    </row>
    <row r="311834" spans="7:15" s="29" customFormat="1" x14ac:dyDescent="0.3">
      <c r="G311834" s="15"/>
      <c r="H311834" s="15"/>
      <c r="I311834" s="15"/>
      <c r="K311834" s="15"/>
      <c r="M311834" s="15"/>
      <c r="N311834" s="30"/>
      <c r="O311834" s="15"/>
    </row>
    <row r="311835" spans="7:15" s="29" customFormat="1" x14ac:dyDescent="0.3">
      <c r="G311835" s="15"/>
      <c r="H311835" s="15"/>
      <c r="I311835" s="15"/>
      <c r="K311835" s="15"/>
      <c r="M311835" s="15"/>
      <c r="N311835" s="30"/>
      <c r="O311835" s="15"/>
    </row>
    <row r="311836" spans="7:15" s="29" customFormat="1" x14ac:dyDescent="0.3">
      <c r="G311836" s="15"/>
      <c r="H311836" s="15"/>
      <c r="I311836" s="15"/>
      <c r="K311836" s="15"/>
      <c r="M311836" s="15"/>
      <c r="N311836" s="30"/>
      <c r="O311836" s="15"/>
    </row>
    <row r="311837" spans="7:15" s="29" customFormat="1" x14ac:dyDescent="0.3">
      <c r="G311837" s="15"/>
      <c r="H311837" s="15"/>
      <c r="I311837" s="15"/>
      <c r="K311837" s="15"/>
      <c r="M311837" s="15"/>
      <c r="N311837" s="30"/>
      <c r="O311837" s="15"/>
    </row>
    <row r="311838" spans="7:15" s="29" customFormat="1" x14ac:dyDescent="0.3">
      <c r="G311838" s="15"/>
      <c r="H311838" s="15"/>
      <c r="I311838" s="15"/>
      <c r="K311838" s="15"/>
      <c r="M311838" s="15"/>
      <c r="N311838" s="30"/>
      <c r="O311838" s="15"/>
    </row>
    <row r="311839" spans="7:15" s="29" customFormat="1" x14ac:dyDescent="0.3">
      <c r="G311839" s="15"/>
      <c r="H311839" s="15"/>
      <c r="I311839" s="15"/>
      <c r="K311839" s="15"/>
      <c r="M311839" s="15"/>
      <c r="N311839" s="30"/>
      <c r="O311839" s="15"/>
    </row>
    <row r="311840" spans="7:15" s="29" customFormat="1" x14ac:dyDescent="0.3">
      <c r="G311840" s="15"/>
      <c r="H311840" s="15"/>
      <c r="I311840" s="15"/>
      <c r="K311840" s="15"/>
      <c r="M311840" s="15"/>
      <c r="N311840" s="30"/>
      <c r="O311840" s="15"/>
    </row>
    <row r="311841" spans="7:15" s="29" customFormat="1" x14ac:dyDescent="0.3">
      <c r="G311841" s="15"/>
      <c r="H311841" s="15"/>
      <c r="I311841" s="15"/>
      <c r="K311841" s="15"/>
      <c r="M311841" s="15"/>
      <c r="N311841" s="30"/>
      <c r="O311841" s="15"/>
    </row>
    <row r="327679" spans="7:15" s="29" customFormat="1" x14ac:dyDescent="0.3">
      <c r="G327679" s="15"/>
      <c r="H327679" s="15"/>
      <c r="I327679" s="15"/>
      <c r="K327679" s="15"/>
      <c r="M327679" s="15"/>
      <c r="N327679" s="30"/>
      <c r="O327679" s="15"/>
    </row>
    <row r="327680" spans="7:15" s="29" customFormat="1" x14ac:dyDescent="0.3">
      <c r="G327680" s="15"/>
      <c r="H327680" s="15"/>
      <c r="I327680" s="15"/>
      <c r="K327680" s="15"/>
      <c r="M327680" s="15"/>
      <c r="N327680" s="30"/>
      <c r="O327680" s="15"/>
    </row>
    <row r="327681" spans="7:15" s="29" customFormat="1" x14ac:dyDescent="0.3">
      <c r="G327681" s="15"/>
      <c r="H327681" s="15"/>
      <c r="I327681" s="15"/>
      <c r="K327681" s="15"/>
      <c r="M327681" s="15"/>
      <c r="N327681" s="30"/>
      <c r="O327681" s="15"/>
    </row>
    <row r="327682" spans="7:15" s="29" customFormat="1" x14ac:dyDescent="0.3">
      <c r="G327682" s="15"/>
      <c r="H327682" s="15"/>
      <c r="I327682" s="15"/>
      <c r="K327682" s="15"/>
      <c r="M327682" s="15"/>
      <c r="N327682" s="30"/>
      <c r="O327682" s="15"/>
    </row>
    <row r="327683" spans="7:15" s="29" customFormat="1" x14ac:dyDescent="0.3">
      <c r="G327683" s="15"/>
      <c r="H327683" s="15"/>
      <c r="I327683" s="15"/>
      <c r="K327683" s="15"/>
      <c r="M327683" s="15"/>
      <c r="N327683" s="30"/>
      <c r="O327683" s="15"/>
    </row>
    <row r="327684" spans="7:15" s="29" customFormat="1" x14ac:dyDescent="0.3">
      <c r="G327684" s="15"/>
      <c r="H327684" s="15"/>
      <c r="I327684" s="15"/>
      <c r="K327684" s="15"/>
      <c r="M327684" s="15"/>
      <c r="N327684" s="30"/>
      <c r="O327684" s="15"/>
    </row>
    <row r="327685" spans="7:15" s="29" customFormat="1" x14ac:dyDescent="0.3">
      <c r="G327685" s="15"/>
      <c r="H327685" s="15"/>
      <c r="I327685" s="15"/>
      <c r="K327685" s="15"/>
      <c r="M327685" s="15"/>
      <c r="N327685" s="30"/>
      <c r="O327685" s="15"/>
    </row>
    <row r="327686" spans="7:15" s="29" customFormat="1" x14ac:dyDescent="0.3">
      <c r="G327686" s="15"/>
      <c r="H327686" s="15"/>
      <c r="I327686" s="15"/>
      <c r="K327686" s="15"/>
      <c r="M327686" s="15"/>
      <c r="N327686" s="30"/>
      <c r="O327686" s="15"/>
    </row>
    <row r="327687" spans="7:15" s="29" customFormat="1" x14ac:dyDescent="0.3">
      <c r="G327687" s="15"/>
      <c r="H327687" s="15"/>
      <c r="I327687" s="15"/>
      <c r="K327687" s="15"/>
      <c r="M327687" s="15"/>
      <c r="N327687" s="30"/>
      <c r="O327687" s="15"/>
    </row>
    <row r="327688" spans="7:15" s="29" customFormat="1" x14ac:dyDescent="0.3">
      <c r="G327688" s="15"/>
      <c r="H327688" s="15"/>
      <c r="I327688" s="15"/>
      <c r="K327688" s="15"/>
      <c r="M327688" s="15"/>
      <c r="N327688" s="30"/>
      <c r="O327688" s="15"/>
    </row>
    <row r="327689" spans="7:15" s="29" customFormat="1" x14ac:dyDescent="0.3">
      <c r="G327689" s="15"/>
      <c r="H327689" s="15"/>
      <c r="I327689" s="15"/>
      <c r="K327689" s="15"/>
      <c r="M327689" s="15"/>
      <c r="N327689" s="30"/>
      <c r="O327689" s="15"/>
    </row>
    <row r="327690" spans="7:15" s="29" customFormat="1" x14ac:dyDescent="0.3">
      <c r="G327690" s="15"/>
      <c r="H327690" s="15"/>
      <c r="I327690" s="15"/>
      <c r="K327690" s="15"/>
      <c r="M327690" s="15"/>
      <c r="N327690" s="30"/>
      <c r="O327690" s="15"/>
    </row>
    <row r="327691" spans="7:15" s="29" customFormat="1" x14ac:dyDescent="0.3">
      <c r="G327691" s="15"/>
      <c r="H327691" s="15"/>
      <c r="I327691" s="15"/>
      <c r="K327691" s="15"/>
      <c r="M327691" s="15"/>
      <c r="N327691" s="30"/>
      <c r="O327691" s="15"/>
    </row>
    <row r="327692" spans="7:15" s="29" customFormat="1" x14ac:dyDescent="0.3">
      <c r="G327692" s="15"/>
      <c r="H327692" s="15"/>
      <c r="I327692" s="15"/>
      <c r="K327692" s="15"/>
      <c r="M327692" s="15"/>
      <c r="N327692" s="30"/>
      <c r="O327692" s="15"/>
    </row>
    <row r="327693" spans="7:15" s="29" customFormat="1" x14ac:dyDescent="0.3">
      <c r="G327693" s="15"/>
      <c r="H327693" s="15"/>
      <c r="I327693" s="15"/>
      <c r="K327693" s="15"/>
      <c r="M327693" s="15"/>
      <c r="N327693" s="30"/>
      <c r="O327693" s="15"/>
    </row>
    <row r="327694" spans="7:15" s="29" customFormat="1" x14ac:dyDescent="0.3">
      <c r="G327694" s="15"/>
      <c r="H327694" s="15"/>
      <c r="I327694" s="15"/>
      <c r="K327694" s="15"/>
      <c r="M327694" s="15"/>
      <c r="N327694" s="30"/>
      <c r="O327694" s="15"/>
    </row>
    <row r="327695" spans="7:15" s="29" customFormat="1" x14ac:dyDescent="0.3">
      <c r="G327695" s="15"/>
      <c r="H327695" s="15"/>
      <c r="I327695" s="15"/>
      <c r="K327695" s="15"/>
      <c r="M327695" s="15"/>
      <c r="N327695" s="30"/>
      <c r="O327695" s="15"/>
    </row>
    <row r="327696" spans="7:15" s="29" customFormat="1" x14ac:dyDescent="0.3">
      <c r="G327696" s="15"/>
      <c r="H327696" s="15"/>
      <c r="I327696" s="15"/>
      <c r="K327696" s="15"/>
      <c r="M327696" s="15"/>
      <c r="N327696" s="30"/>
      <c r="O327696" s="15"/>
    </row>
    <row r="327697" spans="7:15" s="29" customFormat="1" x14ac:dyDescent="0.3">
      <c r="G327697" s="15"/>
      <c r="H327697" s="15"/>
      <c r="I327697" s="15"/>
      <c r="K327697" s="15"/>
      <c r="M327697" s="15"/>
      <c r="N327697" s="30"/>
      <c r="O327697" s="15"/>
    </row>
    <row r="327698" spans="7:15" s="29" customFormat="1" x14ac:dyDescent="0.3">
      <c r="G327698" s="15"/>
      <c r="H327698" s="15"/>
      <c r="I327698" s="15"/>
      <c r="K327698" s="15"/>
      <c r="M327698" s="15"/>
      <c r="N327698" s="30"/>
      <c r="O327698" s="15"/>
    </row>
    <row r="327699" spans="7:15" s="29" customFormat="1" x14ac:dyDescent="0.3">
      <c r="G327699" s="15"/>
      <c r="H327699" s="15"/>
      <c r="I327699" s="15"/>
      <c r="K327699" s="15"/>
      <c r="M327699" s="15"/>
      <c r="N327699" s="30"/>
      <c r="O327699" s="15"/>
    </row>
    <row r="327700" spans="7:15" s="29" customFormat="1" x14ac:dyDescent="0.3">
      <c r="G327700" s="15"/>
      <c r="H327700" s="15"/>
      <c r="I327700" s="15"/>
      <c r="K327700" s="15"/>
      <c r="M327700" s="15"/>
      <c r="N327700" s="30"/>
      <c r="O327700" s="15"/>
    </row>
    <row r="327701" spans="7:15" s="29" customFormat="1" x14ac:dyDescent="0.3">
      <c r="G327701" s="15"/>
      <c r="H327701" s="15"/>
      <c r="I327701" s="15"/>
      <c r="K327701" s="15"/>
      <c r="M327701" s="15"/>
      <c r="N327701" s="30"/>
      <c r="O327701" s="15"/>
    </row>
    <row r="327702" spans="7:15" s="29" customFormat="1" x14ac:dyDescent="0.3">
      <c r="G327702" s="15"/>
      <c r="H327702" s="15"/>
      <c r="I327702" s="15"/>
      <c r="K327702" s="15"/>
      <c r="M327702" s="15"/>
      <c r="N327702" s="30"/>
      <c r="O327702" s="15"/>
    </row>
    <row r="327703" spans="7:15" s="29" customFormat="1" x14ac:dyDescent="0.3">
      <c r="G327703" s="15"/>
      <c r="H327703" s="15"/>
      <c r="I327703" s="15"/>
      <c r="K327703" s="15"/>
      <c r="M327703" s="15"/>
      <c r="N327703" s="30"/>
      <c r="O327703" s="15"/>
    </row>
    <row r="327704" spans="7:15" s="29" customFormat="1" x14ac:dyDescent="0.3">
      <c r="G327704" s="15"/>
      <c r="H327704" s="15"/>
      <c r="I327704" s="15"/>
      <c r="K327704" s="15"/>
      <c r="M327704" s="15"/>
      <c r="N327704" s="30"/>
      <c r="O327704" s="15"/>
    </row>
    <row r="327705" spans="7:15" s="29" customFormat="1" x14ac:dyDescent="0.3">
      <c r="G327705" s="15"/>
      <c r="H327705" s="15"/>
      <c r="I327705" s="15"/>
      <c r="K327705" s="15"/>
      <c r="M327705" s="15"/>
      <c r="N327705" s="30"/>
      <c r="O327705" s="15"/>
    </row>
    <row r="327706" spans="7:15" s="29" customFormat="1" x14ac:dyDescent="0.3">
      <c r="G327706" s="15"/>
      <c r="H327706" s="15"/>
      <c r="I327706" s="15"/>
      <c r="K327706" s="15"/>
      <c r="M327706" s="15"/>
      <c r="N327706" s="30"/>
      <c r="O327706" s="15"/>
    </row>
    <row r="327707" spans="7:15" s="29" customFormat="1" x14ac:dyDescent="0.3">
      <c r="G327707" s="15"/>
      <c r="H327707" s="15"/>
      <c r="I327707" s="15"/>
      <c r="K327707" s="15"/>
      <c r="M327707" s="15"/>
      <c r="N327707" s="30"/>
      <c r="O327707" s="15"/>
    </row>
    <row r="327708" spans="7:15" s="29" customFormat="1" x14ac:dyDescent="0.3">
      <c r="G327708" s="15"/>
      <c r="H327708" s="15"/>
      <c r="I327708" s="15"/>
      <c r="K327708" s="15"/>
      <c r="M327708" s="15"/>
      <c r="N327708" s="30"/>
      <c r="O327708" s="15"/>
    </row>
    <row r="327709" spans="7:15" s="29" customFormat="1" x14ac:dyDescent="0.3">
      <c r="G327709" s="15"/>
      <c r="H327709" s="15"/>
      <c r="I327709" s="15"/>
      <c r="K327709" s="15"/>
      <c r="M327709" s="15"/>
      <c r="N327709" s="30"/>
      <c r="O327709" s="15"/>
    </row>
    <row r="327710" spans="7:15" s="29" customFormat="1" x14ac:dyDescent="0.3">
      <c r="G327710" s="15"/>
      <c r="H327710" s="15"/>
      <c r="I327710" s="15"/>
      <c r="K327710" s="15"/>
      <c r="M327710" s="15"/>
      <c r="N327710" s="30"/>
      <c r="O327710" s="15"/>
    </row>
    <row r="327711" spans="7:15" s="29" customFormat="1" x14ac:dyDescent="0.3">
      <c r="G327711" s="15"/>
      <c r="H327711" s="15"/>
      <c r="I327711" s="15"/>
      <c r="K327711" s="15"/>
      <c r="M327711" s="15"/>
      <c r="N327711" s="30"/>
      <c r="O327711" s="15"/>
    </row>
    <row r="327712" spans="7:15" s="29" customFormat="1" x14ac:dyDescent="0.3">
      <c r="G327712" s="15"/>
      <c r="H327712" s="15"/>
      <c r="I327712" s="15"/>
      <c r="K327712" s="15"/>
      <c r="M327712" s="15"/>
      <c r="N327712" s="30"/>
      <c r="O327712" s="15"/>
    </row>
    <row r="327713" spans="7:15" s="29" customFormat="1" x14ac:dyDescent="0.3">
      <c r="G327713" s="15"/>
      <c r="H327713" s="15"/>
      <c r="I327713" s="15"/>
      <c r="K327713" s="15"/>
      <c r="M327713" s="15"/>
      <c r="N327713" s="30"/>
      <c r="O327713" s="15"/>
    </row>
    <row r="327714" spans="7:15" s="29" customFormat="1" x14ac:dyDescent="0.3">
      <c r="G327714" s="15"/>
      <c r="H327714" s="15"/>
      <c r="I327714" s="15"/>
      <c r="K327714" s="15"/>
      <c r="M327714" s="15"/>
      <c r="N327714" s="30"/>
      <c r="O327714" s="15"/>
    </row>
    <row r="327715" spans="7:15" s="29" customFormat="1" x14ac:dyDescent="0.3">
      <c r="G327715" s="15"/>
      <c r="H327715" s="15"/>
      <c r="I327715" s="15"/>
      <c r="K327715" s="15"/>
      <c r="M327715" s="15"/>
      <c r="N327715" s="30"/>
      <c r="O327715" s="15"/>
    </row>
    <row r="327716" spans="7:15" s="29" customFormat="1" x14ac:dyDescent="0.3">
      <c r="G327716" s="15"/>
      <c r="H327716" s="15"/>
      <c r="I327716" s="15"/>
      <c r="K327716" s="15"/>
      <c r="M327716" s="15"/>
      <c r="N327716" s="30"/>
      <c r="O327716" s="15"/>
    </row>
    <row r="327717" spans="7:15" s="29" customFormat="1" x14ac:dyDescent="0.3">
      <c r="G327717" s="15"/>
      <c r="H327717" s="15"/>
      <c r="I327717" s="15"/>
      <c r="K327717" s="15"/>
      <c r="M327717" s="15"/>
      <c r="N327717" s="30"/>
      <c r="O327717" s="15"/>
    </row>
    <row r="327718" spans="7:15" s="29" customFormat="1" x14ac:dyDescent="0.3">
      <c r="G327718" s="15"/>
      <c r="H327718" s="15"/>
      <c r="I327718" s="15"/>
      <c r="K327718" s="15"/>
      <c r="M327718" s="15"/>
      <c r="N327718" s="30"/>
      <c r="O327718" s="15"/>
    </row>
    <row r="327719" spans="7:15" s="29" customFormat="1" x14ac:dyDescent="0.3">
      <c r="G327719" s="15"/>
      <c r="H327719" s="15"/>
      <c r="I327719" s="15"/>
      <c r="K327719" s="15"/>
      <c r="M327719" s="15"/>
      <c r="N327719" s="30"/>
      <c r="O327719" s="15"/>
    </row>
    <row r="327720" spans="7:15" s="29" customFormat="1" x14ac:dyDescent="0.3">
      <c r="G327720" s="15"/>
      <c r="H327720" s="15"/>
      <c r="I327720" s="15"/>
      <c r="K327720" s="15"/>
      <c r="M327720" s="15"/>
      <c r="N327720" s="30"/>
      <c r="O327720" s="15"/>
    </row>
    <row r="327721" spans="7:15" s="29" customFormat="1" x14ac:dyDescent="0.3">
      <c r="G327721" s="15"/>
      <c r="H327721" s="15"/>
      <c r="I327721" s="15"/>
      <c r="K327721" s="15"/>
      <c r="M327721" s="15"/>
      <c r="N327721" s="30"/>
      <c r="O327721" s="15"/>
    </row>
    <row r="327722" spans="7:15" s="29" customFormat="1" x14ac:dyDescent="0.3">
      <c r="G327722" s="15"/>
      <c r="H327722" s="15"/>
      <c r="I327722" s="15"/>
      <c r="K327722" s="15"/>
      <c r="M327722" s="15"/>
      <c r="N327722" s="30"/>
      <c r="O327722" s="15"/>
    </row>
    <row r="327723" spans="7:15" s="29" customFormat="1" x14ac:dyDescent="0.3">
      <c r="G327723" s="15"/>
      <c r="H327723" s="15"/>
      <c r="I327723" s="15"/>
      <c r="K327723" s="15"/>
      <c r="M327723" s="15"/>
      <c r="N327723" s="30"/>
      <c r="O327723" s="15"/>
    </row>
    <row r="327724" spans="7:15" s="29" customFormat="1" x14ac:dyDescent="0.3">
      <c r="G327724" s="15"/>
      <c r="H327724" s="15"/>
      <c r="I327724" s="15"/>
      <c r="K327724" s="15"/>
      <c r="M327724" s="15"/>
      <c r="N327724" s="30"/>
      <c r="O327724" s="15"/>
    </row>
    <row r="327725" spans="7:15" s="29" customFormat="1" x14ac:dyDescent="0.3">
      <c r="G327725" s="15"/>
      <c r="H327725" s="15"/>
      <c r="I327725" s="15"/>
      <c r="K327725" s="15"/>
      <c r="M327725" s="15"/>
      <c r="N327725" s="30"/>
      <c r="O327725" s="15"/>
    </row>
    <row r="327726" spans="7:15" s="29" customFormat="1" x14ac:dyDescent="0.3">
      <c r="G327726" s="15"/>
      <c r="H327726" s="15"/>
      <c r="I327726" s="15"/>
      <c r="K327726" s="15"/>
      <c r="M327726" s="15"/>
      <c r="N327726" s="30"/>
      <c r="O327726" s="15"/>
    </row>
    <row r="327727" spans="7:15" s="29" customFormat="1" x14ac:dyDescent="0.3">
      <c r="G327727" s="15"/>
      <c r="H327727" s="15"/>
      <c r="I327727" s="15"/>
      <c r="K327727" s="15"/>
      <c r="M327727" s="15"/>
      <c r="N327727" s="30"/>
      <c r="O327727" s="15"/>
    </row>
    <row r="327728" spans="7:15" s="29" customFormat="1" x14ac:dyDescent="0.3">
      <c r="G327728" s="15"/>
      <c r="H327728" s="15"/>
      <c r="I327728" s="15"/>
      <c r="K327728" s="15"/>
      <c r="M327728" s="15"/>
      <c r="N327728" s="30"/>
      <c r="O327728" s="15"/>
    </row>
    <row r="327729" spans="7:15" s="29" customFormat="1" x14ac:dyDescent="0.3">
      <c r="G327729" s="15"/>
      <c r="H327729" s="15"/>
      <c r="I327729" s="15"/>
      <c r="K327729" s="15"/>
      <c r="M327729" s="15"/>
      <c r="N327729" s="30"/>
      <c r="O327729" s="15"/>
    </row>
    <row r="327730" spans="7:15" s="29" customFormat="1" x14ac:dyDescent="0.3">
      <c r="G327730" s="15"/>
      <c r="H327730" s="15"/>
      <c r="I327730" s="15"/>
      <c r="K327730" s="15"/>
      <c r="M327730" s="15"/>
      <c r="N327730" s="30"/>
      <c r="O327730" s="15"/>
    </row>
    <row r="327731" spans="7:15" s="29" customFormat="1" x14ac:dyDescent="0.3">
      <c r="G327731" s="15"/>
      <c r="H327731" s="15"/>
      <c r="I327731" s="15"/>
      <c r="K327731" s="15"/>
      <c r="M327731" s="15"/>
      <c r="N327731" s="30"/>
      <c r="O327731" s="15"/>
    </row>
    <row r="327732" spans="7:15" s="29" customFormat="1" x14ac:dyDescent="0.3">
      <c r="G327732" s="15"/>
      <c r="H327732" s="15"/>
      <c r="I327732" s="15"/>
      <c r="K327732" s="15"/>
      <c r="M327732" s="15"/>
      <c r="N327732" s="30"/>
      <c r="O327732" s="15"/>
    </row>
    <row r="327733" spans="7:15" s="29" customFormat="1" x14ac:dyDescent="0.3">
      <c r="G327733" s="15"/>
      <c r="H327733" s="15"/>
      <c r="I327733" s="15"/>
      <c r="K327733" s="15"/>
      <c r="M327733" s="15"/>
      <c r="N327733" s="30"/>
      <c r="O327733" s="15"/>
    </row>
    <row r="327734" spans="7:15" s="29" customFormat="1" x14ac:dyDescent="0.3">
      <c r="G327734" s="15"/>
      <c r="H327734" s="15"/>
      <c r="I327734" s="15"/>
      <c r="K327734" s="15"/>
      <c r="M327734" s="15"/>
      <c r="N327734" s="30"/>
      <c r="O327734" s="15"/>
    </row>
    <row r="327735" spans="7:15" s="29" customFormat="1" x14ac:dyDescent="0.3">
      <c r="G327735" s="15"/>
      <c r="H327735" s="15"/>
      <c r="I327735" s="15"/>
      <c r="K327735" s="15"/>
      <c r="M327735" s="15"/>
      <c r="N327735" s="30"/>
      <c r="O327735" s="15"/>
    </row>
    <row r="327736" spans="7:15" s="29" customFormat="1" x14ac:dyDescent="0.3">
      <c r="G327736" s="15"/>
      <c r="H327736" s="15"/>
      <c r="I327736" s="15"/>
      <c r="K327736" s="15"/>
      <c r="M327736" s="15"/>
      <c r="N327736" s="30"/>
      <c r="O327736" s="15"/>
    </row>
    <row r="327737" spans="7:15" s="29" customFormat="1" x14ac:dyDescent="0.3">
      <c r="G327737" s="15"/>
      <c r="H327737" s="15"/>
      <c r="I327737" s="15"/>
      <c r="K327737" s="15"/>
      <c r="M327737" s="15"/>
      <c r="N327737" s="30"/>
      <c r="O327737" s="15"/>
    </row>
    <row r="327738" spans="7:15" s="29" customFormat="1" x14ac:dyDescent="0.3">
      <c r="G327738" s="15"/>
      <c r="H327738" s="15"/>
      <c r="I327738" s="15"/>
      <c r="K327738" s="15"/>
      <c r="M327738" s="15"/>
      <c r="N327738" s="30"/>
      <c r="O327738" s="15"/>
    </row>
    <row r="327739" spans="7:15" s="29" customFormat="1" x14ac:dyDescent="0.3">
      <c r="G327739" s="15"/>
      <c r="H327739" s="15"/>
      <c r="I327739" s="15"/>
      <c r="K327739" s="15"/>
      <c r="M327739" s="15"/>
      <c r="N327739" s="30"/>
      <c r="O327739" s="15"/>
    </row>
    <row r="327740" spans="7:15" s="29" customFormat="1" x14ac:dyDescent="0.3">
      <c r="G327740" s="15"/>
      <c r="H327740" s="15"/>
      <c r="I327740" s="15"/>
      <c r="K327740" s="15"/>
      <c r="M327740" s="15"/>
      <c r="N327740" s="30"/>
      <c r="O327740" s="15"/>
    </row>
    <row r="327741" spans="7:15" s="29" customFormat="1" x14ac:dyDescent="0.3">
      <c r="G327741" s="15"/>
      <c r="H327741" s="15"/>
      <c r="I327741" s="15"/>
      <c r="K327741" s="15"/>
      <c r="M327741" s="15"/>
      <c r="N327741" s="30"/>
      <c r="O327741" s="15"/>
    </row>
    <row r="327742" spans="7:15" s="29" customFormat="1" x14ac:dyDescent="0.3">
      <c r="G327742" s="15"/>
      <c r="H327742" s="15"/>
      <c r="I327742" s="15"/>
      <c r="K327742" s="15"/>
      <c r="M327742" s="15"/>
      <c r="N327742" s="30"/>
      <c r="O327742" s="15"/>
    </row>
    <row r="327743" spans="7:15" s="29" customFormat="1" x14ac:dyDescent="0.3">
      <c r="G327743" s="15"/>
      <c r="H327743" s="15"/>
      <c r="I327743" s="15"/>
      <c r="K327743" s="15"/>
      <c r="M327743" s="15"/>
      <c r="N327743" s="30"/>
      <c r="O327743" s="15"/>
    </row>
    <row r="327744" spans="7:15" s="29" customFormat="1" x14ac:dyDescent="0.3">
      <c r="G327744" s="15"/>
      <c r="H327744" s="15"/>
      <c r="I327744" s="15"/>
      <c r="K327744" s="15"/>
      <c r="M327744" s="15"/>
      <c r="N327744" s="30"/>
      <c r="O327744" s="15"/>
    </row>
    <row r="327745" spans="7:15" s="29" customFormat="1" x14ac:dyDescent="0.3">
      <c r="G327745" s="15"/>
      <c r="H327745" s="15"/>
      <c r="I327745" s="15"/>
      <c r="K327745" s="15"/>
      <c r="M327745" s="15"/>
      <c r="N327745" s="30"/>
      <c r="O327745" s="15"/>
    </row>
    <row r="327746" spans="7:15" s="29" customFormat="1" x14ac:dyDescent="0.3">
      <c r="G327746" s="15"/>
      <c r="H327746" s="15"/>
      <c r="I327746" s="15"/>
      <c r="K327746" s="15"/>
      <c r="M327746" s="15"/>
      <c r="N327746" s="30"/>
      <c r="O327746" s="15"/>
    </row>
    <row r="327747" spans="7:15" s="29" customFormat="1" x14ac:dyDescent="0.3">
      <c r="G327747" s="15"/>
      <c r="H327747" s="15"/>
      <c r="I327747" s="15"/>
      <c r="K327747" s="15"/>
      <c r="M327747" s="15"/>
      <c r="N327747" s="30"/>
      <c r="O327747" s="15"/>
    </row>
    <row r="327748" spans="7:15" s="29" customFormat="1" x14ac:dyDescent="0.3">
      <c r="G327748" s="15"/>
      <c r="H327748" s="15"/>
      <c r="I327748" s="15"/>
      <c r="K327748" s="15"/>
      <c r="M327748" s="15"/>
      <c r="N327748" s="30"/>
      <c r="O327748" s="15"/>
    </row>
    <row r="327749" spans="7:15" s="29" customFormat="1" x14ac:dyDescent="0.3">
      <c r="G327749" s="15"/>
      <c r="H327749" s="15"/>
      <c r="I327749" s="15"/>
      <c r="K327749" s="15"/>
      <c r="M327749" s="15"/>
      <c r="N327749" s="30"/>
      <c r="O327749" s="15"/>
    </row>
    <row r="327750" spans="7:15" s="29" customFormat="1" x14ac:dyDescent="0.3">
      <c r="G327750" s="15"/>
      <c r="H327750" s="15"/>
      <c r="I327750" s="15"/>
      <c r="K327750" s="15"/>
      <c r="M327750" s="15"/>
      <c r="N327750" s="30"/>
      <c r="O327750" s="15"/>
    </row>
    <row r="327751" spans="7:15" s="29" customFormat="1" x14ac:dyDescent="0.3">
      <c r="G327751" s="15"/>
      <c r="H327751" s="15"/>
      <c r="I327751" s="15"/>
      <c r="K327751" s="15"/>
      <c r="M327751" s="15"/>
      <c r="N327751" s="30"/>
      <c r="O327751" s="15"/>
    </row>
    <row r="327752" spans="7:15" s="29" customFormat="1" x14ac:dyDescent="0.3">
      <c r="G327752" s="15"/>
      <c r="H327752" s="15"/>
      <c r="I327752" s="15"/>
      <c r="K327752" s="15"/>
      <c r="M327752" s="15"/>
      <c r="N327752" s="30"/>
      <c r="O327752" s="15"/>
    </row>
    <row r="327753" spans="7:15" s="29" customFormat="1" x14ac:dyDescent="0.3">
      <c r="G327753" s="15"/>
      <c r="H327753" s="15"/>
      <c r="I327753" s="15"/>
      <c r="K327753" s="15"/>
      <c r="M327753" s="15"/>
      <c r="N327753" s="30"/>
      <c r="O327753" s="15"/>
    </row>
    <row r="327754" spans="7:15" s="29" customFormat="1" x14ac:dyDescent="0.3">
      <c r="G327754" s="15"/>
      <c r="H327754" s="15"/>
      <c r="I327754" s="15"/>
      <c r="K327754" s="15"/>
      <c r="M327754" s="15"/>
      <c r="N327754" s="30"/>
      <c r="O327754" s="15"/>
    </row>
    <row r="327755" spans="7:15" s="29" customFormat="1" x14ac:dyDescent="0.3">
      <c r="G327755" s="15"/>
      <c r="H327755" s="15"/>
      <c r="I327755" s="15"/>
      <c r="K327755" s="15"/>
      <c r="M327755" s="15"/>
      <c r="N327755" s="30"/>
      <c r="O327755" s="15"/>
    </row>
    <row r="327756" spans="7:15" s="29" customFormat="1" x14ac:dyDescent="0.3">
      <c r="G327756" s="15"/>
      <c r="H327756" s="15"/>
      <c r="I327756" s="15"/>
      <c r="K327756" s="15"/>
      <c r="M327756" s="15"/>
      <c r="N327756" s="30"/>
      <c r="O327756" s="15"/>
    </row>
    <row r="327757" spans="7:15" s="29" customFormat="1" x14ac:dyDescent="0.3">
      <c r="G327757" s="15"/>
      <c r="H327757" s="15"/>
      <c r="I327757" s="15"/>
      <c r="K327757" s="15"/>
      <c r="M327757" s="15"/>
      <c r="N327757" s="30"/>
      <c r="O327757" s="15"/>
    </row>
    <row r="327758" spans="7:15" s="29" customFormat="1" x14ac:dyDescent="0.3">
      <c r="G327758" s="15"/>
      <c r="H327758" s="15"/>
      <c r="I327758" s="15"/>
      <c r="K327758" s="15"/>
      <c r="M327758" s="15"/>
      <c r="N327758" s="30"/>
      <c r="O327758" s="15"/>
    </row>
    <row r="327759" spans="7:15" s="29" customFormat="1" x14ac:dyDescent="0.3">
      <c r="G327759" s="15"/>
      <c r="H327759" s="15"/>
      <c r="I327759" s="15"/>
      <c r="K327759" s="15"/>
      <c r="M327759" s="15"/>
      <c r="N327759" s="30"/>
      <c r="O327759" s="15"/>
    </row>
    <row r="327760" spans="7:15" s="29" customFormat="1" x14ac:dyDescent="0.3">
      <c r="G327760" s="15"/>
      <c r="H327760" s="15"/>
      <c r="I327760" s="15"/>
      <c r="K327760" s="15"/>
      <c r="M327760" s="15"/>
      <c r="N327760" s="30"/>
      <c r="O327760" s="15"/>
    </row>
    <row r="327761" spans="7:15" s="29" customFormat="1" x14ac:dyDescent="0.3">
      <c r="G327761" s="15"/>
      <c r="H327761" s="15"/>
      <c r="I327761" s="15"/>
      <c r="K327761" s="15"/>
      <c r="M327761" s="15"/>
      <c r="N327761" s="30"/>
      <c r="O327761" s="15"/>
    </row>
    <row r="327762" spans="7:15" s="29" customFormat="1" x14ac:dyDescent="0.3">
      <c r="G327762" s="15"/>
      <c r="H327762" s="15"/>
      <c r="I327762" s="15"/>
      <c r="K327762" s="15"/>
      <c r="M327762" s="15"/>
      <c r="N327762" s="30"/>
      <c r="O327762" s="15"/>
    </row>
    <row r="327763" spans="7:15" s="29" customFormat="1" x14ac:dyDescent="0.3">
      <c r="G327763" s="15"/>
      <c r="H327763" s="15"/>
      <c r="I327763" s="15"/>
      <c r="K327763" s="15"/>
      <c r="M327763" s="15"/>
      <c r="N327763" s="30"/>
      <c r="O327763" s="15"/>
    </row>
    <row r="327764" spans="7:15" s="29" customFormat="1" x14ac:dyDescent="0.3">
      <c r="G327764" s="15"/>
      <c r="H327764" s="15"/>
      <c r="I327764" s="15"/>
      <c r="K327764" s="15"/>
      <c r="M327764" s="15"/>
      <c r="N327764" s="30"/>
      <c r="O327764" s="15"/>
    </row>
    <row r="327765" spans="7:15" s="29" customFormat="1" x14ac:dyDescent="0.3">
      <c r="G327765" s="15"/>
      <c r="H327765" s="15"/>
      <c r="I327765" s="15"/>
      <c r="K327765" s="15"/>
      <c r="M327765" s="15"/>
      <c r="N327765" s="30"/>
      <c r="O327765" s="15"/>
    </row>
    <row r="327766" spans="7:15" s="29" customFormat="1" x14ac:dyDescent="0.3">
      <c r="G327766" s="15"/>
      <c r="H327766" s="15"/>
      <c r="I327766" s="15"/>
      <c r="K327766" s="15"/>
      <c r="M327766" s="15"/>
      <c r="N327766" s="30"/>
      <c r="O327766" s="15"/>
    </row>
    <row r="327767" spans="7:15" s="29" customFormat="1" x14ac:dyDescent="0.3">
      <c r="G327767" s="15"/>
      <c r="H327767" s="15"/>
      <c r="I327767" s="15"/>
      <c r="K327767" s="15"/>
      <c r="M327767" s="15"/>
      <c r="N327767" s="30"/>
      <c r="O327767" s="15"/>
    </row>
    <row r="327768" spans="7:15" s="29" customFormat="1" x14ac:dyDescent="0.3">
      <c r="G327768" s="15"/>
      <c r="H327768" s="15"/>
      <c r="I327768" s="15"/>
      <c r="K327768" s="15"/>
      <c r="M327768" s="15"/>
      <c r="N327768" s="30"/>
      <c r="O327768" s="15"/>
    </row>
    <row r="327769" spans="7:15" s="29" customFormat="1" x14ac:dyDescent="0.3">
      <c r="G327769" s="15"/>
      <c r="H327769" s="15"/>
      <c r="I327769" s="15"/>
      <c r="K327769" s="15"/>
      <c r="M327769" s="15"/>
      <c r="N327769" s="30"/>
      <c r="O327769" s="15"/>
    </row>
    <row r="327770" spans="7:15" s="29" customFormat="1" x14ac:dyDescent="0.3">
      <c r="G327770" s="15"/>
      <c r="H327770" s="15"/>
      <c r="I327770" s="15"/>
      <c r="K327770" s="15"/>
      <c r="M327770" s="15"/>
      <c r="N327770" s="30"/>
      <c r="O327770" s="15"/>
    </row>
    <row r="327771" spans="7:15" s="29" customFormat="1" x14ac:dyDescent="0.3">
      <c r="G327771" s="15"/>
      <c r="H327771" s="15"/>
      <c r="I327771" s="15"/>
      <c r="K327771" s="15"/>
      <c r="M327771" s="15"/>
      <c r="N327771" s="30"/>
      <c r="O327771" s="15"/>
    </row>
    <row r="327772" spans="7:15" s="29" customFormat="1" x14ac:dyDescent="0.3">
      <c r="G327772" s="15"/>
      <c r="H327772" s="15"/>
      <c r="I327772" s="15"/>
      <c r="K327772" s="15"/>
      <c r="M327772" s="15"/>
      <c r="N327772" s="30"/>
      <c r="O327772" s="15"/>
    </row>
    <row r="327773" spans="7:15" s="29" customFormat="1" x14ac:dyDescent="0.3">
      <c r="G327773" s="15"/>
      <c r="H327773" s="15"/>
      <c r="I327773" s="15"/>
      <c r="K327773" s="15"/>
      <c r="M327773" s="15"/>
      <c r="N327773" s="30"/>
      <c r="O327773" s="15"/>
    </row>
    <row r="327774" spans="7:15" s="29" customFormat="1" x14ac:dyDescent="0.3">
      <c r="G327774" s="15"/>
      <c r="H327774" s="15"/>
      <c r="I327774" s="15"/>
      <c r="K327774" s="15"/>
      <c r="M327774" s="15"/>
      <c r="N327774" s="30"/>
      <c r="O327774" s="15"/>
    </row>
    <row r="327775" spans="7:15" s="29" customFormat="1" x14ac:dyDescent="0.3">
      <c r="G327775" s="15"/>
      <c r="H327775" s="15"/>
      <c r="I327775" s="15"/>
      <c r="K327775" s="15"/>
      <c r="M327775" s="15"/>
      <c r="N327775" s="30"/>
      <c r="O327775" s="15"/>
    </row>
    <row r="327776" spans="7:15" s="29" customFormat="1" x14ac:dyDescent="0.3">
      <c r="G327776" s="15"/>
      <c r="H327776" s="15"/>
      <c r="I327776" s="15"/>
      <c r="K327776" s="15"/>
      <c r="M327776" s="15"/>
      <c r="N327776" s="30"/>
      <c r="O327776" s="15"/>
    </row>
    <row r="327777" spans="7:15" s="29" customFormat="1" x14ac:dyDescent="0.3">
      <c r="G327777" s="15"/>
      <c r="H327777" s="15"/>
      <c r="I327777" s="15"/>
      <c r="K327777" s="15"/>
      <c r="M327777" s="15"/>
      <c r="N327777" s="30"/>
      <c r="O327777" s="15"/>
    </row>
    <row r="327778" spans="7:15" s="29" customFormat="1" x14ac:dyDescent="0.3">
      <c r="G327778" s="15"/>
      <c r="H327778" s="15"/>
      <c r="I327778" s="15"/>
      <c r="K327778" s="15"/>
      <c r="M327778" s="15"/>
      <c r="N327778" s="30"/>
      <c r="O327778" s="15"/>
    </row>
    <row r="327779" spans="7:15" s="29" customFormat="1" x14ac:dyDescent="0.3">
      <c r="G327779" s="15"/>
      <c r="H327779" s="15"/>
      <c r="I327779" s="15"/>
      <c r="K327779" s="15"/>
      <c r="M327779" s="15"/>
      <c r="N327779" s="30"/>
      <c r="O327779" s="15"/>
    </row>
    <row r="327780" spans="7:15" s="29" customFormat="1" x14ac:dyDescent="0.3">
      <c r="G327780" s="15"/>
      <c r="H327780" s="15"/>
      <c r="I327780" s="15"/>
      <c r="K327780" s="15"/>
      <c r="M327780" s="15"/>
      <c r="N327780" s="30"/>
      <c r="O327780" s="15"/>
    </row>
    <row r="327781" spans="7:15" s="29" customFormat="1" x14ac:dyDescent="0.3">
      <c r="G327781" s="15"/>
      <c r="H327781" s="15"/>
      <c r="I327781" s="15"/>
      <c r="K327781" s="15"/>
      <c r="M327781" s="15"/>
      <c r="N327781" s="30"/>
      <c r="O327781" s="15"/>
    </row>
    <row r="327782" spans="7:15" s="29" customFormat="1" x14ac:dyDescent="0.3">
      <c r="G327782" s="15"/>
      <c r="H327782" s="15"/>
      <c r="I327782" s="15"/>
      <c r="K327782" s="15"/>
      <c r="M327782" s="15"/>
      <c r="N327782" s="30"/>
      <c r="O327782" s="15"/>
    </row>
    <row r="327783" spans="7:15" s="29" customFormat="1" x14ac:dyDescent="0.3">
      <c r="G327783" s="15"/>
      <c r="H327783" s="15"/>
      <c r="I327783" s="15"/>
      <c r="K327783" s="15"/>
      <c r="M327783" s="15"/>
      <c r="N327783" s="30"/>
      <c r="O327783" s="15"/>
    </row>
    <row r="327784" spans="7:15" s="29" customFormat="1" x14ac:dyDescent="0.3">
      <c r="G327784" s="15"/>
      <c r="H327784" s="15"/>
      <c r="I327784" s="15"/>
      <c r="K327784" s="15"/>
      <c r="M327784" s="15"/>
      <c r="N327784" s="30"/>
      <c r="O327784" s="15"/>
    </row>
    <row r="327785" spans="7:15" s="29" customFormat="1" x14ac:dyDescent="0.3">
      <c r="G327785" s="15"/>
      <c r="H327785" s="15"/>
      <c r="I327785" s="15"/>
      <c r="K327785" s="15"/>
      <c r="M327785" s="15"/>
      <c r="N327785" s="30"/>
      <c r="O327785" s="15"/>
    </row>
    <row r="327786" spans="7:15" s="29" customFormat="1" x14ac:dyDescent="0.3">
      <c r="G327786" s="15"/>
      <c r="H327786" s="15"/>
      <c r="I327786" s="15"/>
      <c r="K327786" s="15"/>
      <c r="M327786" s="15"/>
      <c r="N327786" s="30"/>
      <c r="O327786" s="15"/>
    </row>
    <row r="327787" spans="7:15" s="29" customFormat="1" x14ac:dyDescent="0.3">
      <c r="G327787" s="15"/>
      <c r="H327787" s="15"/>
      <c r="I327787" s="15"/>
      <c r="K327787" s="15"/>
      <c r="M327787" s="15"/>
      <c r="N327787" s="30"/>
      <c r="O327787" s="15"/>
    </row>
    <row r="327788" spans="7:15" s="29" customFormat="1" x14ac:dyDescent="0.3">
      <c r="G327788" s="15"/>
      <c r="H327788" s="15"/>
      <c r="I327788" s="15"/>
      <c r="K327788" s="15"/>
      <c r="M327788" s="15"/>
      <c r="N327788" s="30"/>
      <c r="O327788" s="15"/>
    </row>
    <row r="327789" spans="7:15" s="29" customFormat="1" x14ac:dyDescent="0.3">
      <c r="G327789" s="15"/>
      <c r="H327789" s="15"/>
      <c r="I327789" s="15"/>
      <c r="K327789" s="15"/>
      <c r="M327789" s="15"/>
      <c r="N327789" s="30"/>
      <c r="O327789" s="15"/>
    </row>
    <row r="327790" spans="7:15" s="29" customFormat="1" x14ac:dyDescent="0.3">
      <c r="G327790" s="15"/>
      <c r="H327790" s="15"/>
      <c r="I327790" s="15"/>
      <c r="K327790" s="15"/>
      <c r="M327790" s="15"/>
      <c r="N327790" s="30"/>
      <c r="O327790" s="15"/>
    </row>
    <row r="327791" spans="7:15" s="29" customFormat="1" x14ac:dyDescent="0.3">
      <c r="G327791" s="15"/>
      <c r="H327791" s="15"/>
      <c r="I327791" s="15"/>
      <c r="K327791" s="15"/>
      <c r="M327791" s="15"/>
      <c r="N327791" s="30"/>
      <c r="O327791" s="15"/>
    </row>
    <row r="327792" spans="7:15" s="29" customFormat="1" x14ac:dyDescent="0.3">
      <c r="G327792" s="15"/>
      <c r="H327792" s="15"/>
      <c r="I327792" s="15"/>
      <c r="K327792" s="15"/>
      <c r="M327792" s="15"/>
      <c r="N327792" s="30"/>
      <c r="O327792" s="15"/>
    </row>
    <row r="327793" spans="7:15" s="29" customFormat="1" x14ac:dyDescent="0.3">
      <c r="G327793" s="15"/>
      <c r="H327793" s="15"/>
      <c r="I327793" s="15"/>
      <c r="K327793" s="15"/>
      <c r="M327793" s="15"/>
      <c r="N327793" s="30"/>
      <c r="O327793" s="15"/>
    </row>
    <row r="327794" spans="7:15" s="29" customFormat="1" x14ac:dyDescent="0.3">
      <c r="G327794" s="15"/>
      <c r="H327794" s="15"/>
      <c r="I327794" s="15"/>
      <c r="K327794" s="15"/>
      <c r="M327794" s="15"/>
      <c r="N327794" s="30"/>
      <c r="O327794" s="15"/>
    </row>
    <row r="327795" spans="7:15" s="29" customFormat="1" x14ac:dyDescent="0.3">
      <c r="G327795" s="15"/>
      <c r="H327795" s="15"/>
      <c r="I327795" s="15"/>
      <c r="K327795" s="15"/>
      <c r="M327795" s="15"/>
      <c r="N327795" s="30"/>
      <c r="O327795" s="15"/>
    </row>
    <row r="327796" spans="7:15" s="29" customFormat="1" x14ac:dyDescent="0.3">
      <c r="G327796" s="15"/>
      <c r="H327796" s="15"/>
      <c r="I327796" s="15"/>
      <c r="K327796" s="15"/>
      <c r="M327796" s="15"/>
      <c r="N327796" s="30"/>
      <c r="O327796" s="15"/>
    </row>
    <row r="327797" spans="7:15" s="29" customFormat="1" x14ac:dyDescent="0.3">
      <c r="G327797" s="15"/>
      <c r="H327797" s="15"/>
      <c r="I327797" s="15"/>
      <c r="K327797" s="15"/>
      <c r="M327797" s="15"/>
      <c r="N327797" s="30"/>
      <c r="O327797" s="15"/>
    </row>
    <row r="327798" spans="7:15" s="29" customFormat="1" x14ac:dyDescent="0.3">
      <c r="G327798" s="15"/>
      <c r="H327798" s="15"/>
      <c r="I327798" s="15"/>
      <c r="K327798" s="15"/>
      <c r="M327798" s="15"/>
      <c r="N327798" s="30"/>
      <c r="O327798" s="15"/>
    </row>
    <row r="327799" spans="7:15" s="29" customFormat="1" x14ac:dyDescent="0.3">
      <c r="G327799" s="15"/>
      <c r="H327799" s="15"/>
      <c r="I327799" s="15"/>
      <c r="K327799" s="15"/>
      <c r="M327799" s="15"/>
      <c r="N327799" s="30"/>
      <c r="O327799" s="15"/>
    </row>
    <row r="327800" spans="7:15" s="29" customFormat="1" x14ac:dyDescent="0.3">
      <c r="G327800" s="15"/>
      <c r="H327800" s="15"/>
      <c r="I327800" s="15"/>
      <c r="K327800" s="15"/>
      <c r="M327800" s="15"/>
      <c r="N327800" s="30"/>
      <c r="O327800" s="15"/>
    </row>
    <row r="327801" spans="7:15" s="29" customFormat="1" x14ac:dyDescent="0.3">
      <c r="G327801" s="15"/>
      <c r="H327801" s="15"/>
      <c r="I327801" s="15"/>
      <c r="K327801" s="15"/>
      <c r="M327801" s="15"/>
      <c r="N327801" s="30"/>
      <c r="O327801" s="15"/>
    </row>
    <row r="327802" spans="7:15" s="29" customFormat="1" x14ac:dyDescent="0.3">
      <c r="G327802" s="15"/>
      <c r="H327802" s="15"/>
      <c r="I327802" s="15"/>
      <c r="K327802" s="15"/>
      <c r="M327802" s="15"/>
      <c r="N327802" s="30"/>
      <c r="O327802" s="15"/>
    </row>
    <row r="327803" spans="7:15" s="29" customFormat="1" x14ac:dyDescent="0.3">
      <c r="G327803" s="15"/>
      <c r="H327803" s="15"/>
      <c r="I327803" s="15"/>
      <c r="K327803" s="15"/>
      <c r="M327803" s="15"/>
      <c r="N327803" s="30"/>
      <c r="O327803" s="15"/>
    </row>
    <row r="327804" spans="7:15" s="29" customFormat="1" x14ac:dyDescent="0.3">
      <c r="G327804" s="15"/>
      <c r="H327804" s="15"/>
      <c r="I327804" s="15"/>
      <c r="K327804" s="15"/>
      <c r="M327804" s="15"/>
      <c r="N327804" s="30"/>
      <c r="O327804" s="15"/>
    </row>
    <row r="327805" spans="7:15" s="29" customFormat="1" x14ac:dyDescent="0.3">
      <c r="G327805" s="15"/>
      <c r="H327805" s="15"/>
      <c r="I327805" s="15"/>
      <c r="K327805" s="15"/>
      <c r="M327805" s="15"/>
      <c r="N327805" s="30"/>
      <c r="O327805" s="15"/>
    </row>
    <row r="327806" spans="7:15" s="29" customFormat="1" x14ac:dyDescent="0.3">
      <c r="G327806" s="15"/>
      <c r="H327806" s="15"/>
      <c r="I327806" s="15"/>
      <c r="K327806" s="15"/>
      <c r="M327806" s="15"/>
      <c r="N327806" s="30"/>
      <c r="O327806" s="15"/>
    </row>
    <row r="327807" spans="7:15" s="29" customFormat="1" x14ac:dyDescent="0.3">
      <c r="G327807" s="15"/>
      <c r="H327807" s="15"/>
      <c r="I327807" s="15"/>
      <c r="K327807" s="15"/>
      <c r="M327807" s="15"/>
      <c r="N327807" s="30"/>
      <c r="O327807" s="15"/>
    </row>
    <row r="327808" spans="7:15" s="29" customFormat="1" x14ac:dyDescent="0.3">
      <c r="G327808" s="15"/>
      <c r="H327808" s="15"/>
      <c r="I327808" s="15"/>
      <c r="K327808" s="15"/>
      <c r="M327808" s="15"/>
      <c r="N327808" s="30"/>
      <c r="O327808" s="15"/>
    </row>
    <row r="327809" spans="7:15" s="29" customFormat="1" x14ac:dyDescent="0.3">
      <c r="G327809" s="15"/>
      <c r="H327809" s="15"/>
      <c r="I327809" s="15"/>
      <c r="K327809" s="15"/>
      <c r="M327809" s="15"/>
      <c r="N327809" s="30"/>
      <c r="O327809" s="15"/>
    </row>
    <row r="327810" spans="7:15" s="29" customFormat="1" x14ac:dyDescent="0.3">
      <c r="G327810" s="15"/>
      <c r="H327810" s="15"/>
      <c r="I327810" s="15"/>
      <c r="K327810" s="15"/>
      <c r="M327810" s="15"/>
      <c r="N327810" s="30"/>
      <c r="O327810" s="15"/>
    </row>
    <row r="327811" spans="7:15" s="29" customFormat="1" x14ac:dyDescent="0.3">
      <c r="G327811" s="15"/>
      <c r="H327811" s="15"/>
      <c r="I327811" s="15"/>
      <c r="K327811" s="15"/>
      <c r="M327811" s="15"/>
      <c r="N327811" s="30"/>
      <c r="O327811" s="15"/>
    </row>
    <row r="327812" spans="7:15" s="29" customFormat="1" x14ac:dyDescent="0.3">
      <c r="G327812" s="15"/>
      <c r="H327812" s="15"/>
      <c r="I327812" s="15"/>
      <c r="K327812" s="15"/>
      <c r="M327812" s="15"/>
      <c r="N327812" s="30"/>
      <c r="O327812" s="15"/>
    </row>
    <row r="327813" spans="7:15" s="29" customFormat="1" x14ac:dyDescent="0.3">
      <c r="G327813" s="15"/>
      <c r="H327813" s="15"/>
      <c r="I327813" s="15"/>
      <c r="K327813" s="15"/>
      <c r="M327813" s="15"/>
      <c r="N327813" s="30"/>
      <c r="O327813" s="15"/>
    </row>
    <row r="327814" spans="7:15" s="29" customFormat="1" x14ac:dyDescent="0.3">
      <c r="G327814" s="15"/>
      <c r="H327814" s="15"/>
      <c r="I327814" s="15"/>
      <c r="K327814" s="15"/>
      <c r="M327814" s="15"/>
      <c r="N327814" s="30"/>
      <c r="O327814" s="15"/>
    </row>
    <row r="327815" spans="7:15" s="29" customFormat="1" x14ac:dyDescent="0.3">
      <c r="G327815" s="15"/>
      <c r="H327815" s="15"/>
      <c r="I327815" s="15"/>
      <c r="K327815" s="15"/>
      <c r="M327815" s="15"/>
      <c r="N327815" s="30"/>
      <c r="O327815" s="15"/>
    </row>
    <row r="327816" spans="7:15" s="29" customFormat="1" x14ac:dyDescent="0.3">
      <c r="G327816" s="15"/>
      <c r="H327816" s="15"/>
      <c r="I327816" s="15"/>
      <c r="K327816" s="15"/>
      <c r="M327816" s="15"/>
      <c r="N327816" s="30"/>
      <c r="O327816" s="15"/>
    </row>
    <row r="327817" spans="7:15" s="29" customFormat="1" x14ac:dyDescent="0.3">
      <c r="G327817" s="15"/>
      <c r="H327817" s="15"/>
      <c r="I327817" s="15"/>
      <c r="K327817" s="15"/>
      <c r="M327817" s="15"/>
      <c r="N327817" s="30"/>
      <c r="O327817" s="15"/>
    </row>
    <row r="327818" spans="7:15" s="29" customFormat="1" x14ac:dyDescent="0.3">
      <c r="G327818" s="15"/>
      <c r="H327818" s="15"/>
      <c r="I327818" s="15"/>
      <c r="K327818" s="15"/>
      <c r="M327818" s="15"/>
      <c r="N327818" s="30"/>
      <c r="O327818" s="15"/>
    </row>
    <row r="327819" spans="7:15" s="29" customFormat="1" x14ac:dyDescent="0.3">
      <c r="G327819" s="15"/>
      <c r="H327819" s="15"/>
      <c r="I327819" s="15"/>
      <c r="K327819" s="15"/>
      <c r="M327819" s="15"/>
      <c r="N327819" s="30"/>
      <c r="O327819" s="15"/>
    </row>
    <row r="327820" spans="7:15" s="29" customFormat="1" x14ac:dyDescent="0.3">
      <c r="G327820" s="15"/>
      <c r="H327820" s="15"/>
      <c r="I327820" s="15"/>
      <c r="K327820" s="15"/>
      <c r="M327820" s="15"/>
      <c r="N327820" s="30"/>
      <c r="O327820" s="15"/>
    </row>
    <row r="327821" spans="7:15" s="29" customFormat="1" x14ac:dyDescent="0.3">
      <c r="G327821" s="15"/>
      <c r="H327821" s="15"/>
      <c r="I327821" s="15"/>
      <c r="K327821" s="15"/>
      <c r="M327821" s="15"/>
      <c r="N327821" s="30"/>
      <c r="O327821" s="15"/>
    </row>
    <row r="327822" spans="7:15" s="29" customFormat="1" x14ac:dyDescent="0.3">
      <c r="G327822" s="15"/>
      <c r="H327822" s="15"/>
      <c r="I327822" s="15"/>
      <c r="K327822" s="15"/>
      <c r="M327822" s="15"/>
      <c r="N327822" s="30"/>
      <c r="O327822" s="15"/>
    </row>
    <row r="327823" spans="7:15" s="29" customFormat="1" x14ac:dyDescent="0.3">
      <c r="G327823" s="15"/>
      <c r="H327823" s="15"/>
      <c r="I327823" s="15"/>
      <c r="K327823" s="15"/>
      <c r="M327823" s="15"/>
      <c r="N327823" s="30"/>
      <c r="O327823" s="15"/>
    </row>
    <row r="327824" spans="7:15" s="29" customFormat="1" x14ac:dyDescent="0.3">
      <c r="G327824" s="15"/>
      <c r="H327824" s="15"/>
      <c r="I327824" s="15"/>
      <c r="K327824" s="15"/>
      <c r="M327824" s="15"/>
      <c r="N327824" s="30"/>
      <c r="O327824" s="15"/>
    </row>
    <row r="327825" spans="7:15" s="29" customFormat="1" x14ac:dyDescent="0.3">
      <c r="G327825" s="15"/>
      <c r="H327825" s="15"/>
      <c r="I327825" s="15"/>
      <c r="K327825" s="15"/>
      <c r="M327825" s="15"/>
      <c r="N327825" s="30"/>
      <c r="O327825" s="15"/>
    </row>
    <row r="327826" spans="7:15" s="29" customFormat="1" x14ac:dyDescent="0.3">
      <c r="G327826" s="15"/>
      <c r="H327826" s="15"/>
      <c r="I327826" s="15"/>
      <c r="K327826" s="15"/>
      <c r="M327826" s="15"/>
      <c r="N327826" s="30"/>
      <c r="O327826" s="15"/>
    </row>
    <row r="327827" spans="7:15" s="29" customFormat="1" x14ac:dyDescent="0.3">
      <c r="G327827" s="15"/>
      <c r="H327827" s="15"/>
      <c r="I327827" s="15"/>
      <c r="K327827" s="15"/>
      <c r="M327827" s="15"/>
      <c r="N327827" s="30"/>
      <c r="O327827" s="15"/>
    </row>
    <row r="327828" spans="7:15" s="29" customFormat="1" x14ac:dyDescent="0.3">
      <c r="G327828" s="15"/>
      <c r="H327828" s="15"/>
      <c r="I327828" s="15"/>
      <c r="K327828" s="15"/>
      <c r="M327828" s="15"/>
      <c r="N327828" s="30"/>
      <c r="O327828" s="15"/>
    </row>
    <row r="327829" spans="7:15" s="29" customFormat="1" x14ac:dyDescent="0.3">
      <c r="G327829" s="15"/>
      <c r="H327829" s="15"/>
      <c r="I327829" s="15"/>
      <c r="K327829" s="15"/>
      <c r="M327829" s="15"/>
      <c r="N327829" s="30"/>
      <c r="O327829" s="15"/>
    </row>
    <row r="327830" spans="7:15" s="29" customFormat="1" x14ac:dyDescent="0.3">
      <c r="G327830" s="15"/>
      <c r="H327830" s="15"/>
      <c r="I327830" s="15"/>
      <c r="K327830" s="15"/>
      <c r="M327830" s="15"/>
      <c r="N327830" s="30"/>
      <c r="O327830" s="15"/>
    </row>
    <row r="327831" spans="7:15" s="29" customFormat="1" x14ac:dyDescent="0.3">
      <c r="G327831" s="15"/>
      <c r="H327831" s="15"/>
      <c r="I327831" s="15"/>
      <c r="K327831" s="15"/>
      <c r="M327831" s="15"/>
      <c r="N327831" s="30"/>
      <c r="O327831" s="15"/>
    </row>
    <row r="327832" spans="7:15" s="29" customFormat="1" x14ac:dyDescent="0.3">
      <c r="G327832" s="15"/>
      <c r="H327832" s="15"/>
      <c r="I327832" s="15"/>
      <c r="K327832" s="15"/>
      <c r="M327832" s="15"/>
      <c r="N327832" s="30"/>
      <c r="O327832" s="15"/>
    </row>
    <row r="327833" spans="7:15" s="29" customFormat="1" x14ac:dyDescent="0.3">
      <c r="G327833" s="15"/>
      <c r="H327833" s="15"/>
      <c r="I327833" s="15"/>
      <c r="K327833" s="15"/>
      <c r="M327833" s="15"/>
      <c r="N327833" s="30"/>
      <c r="O327833" s="15"/>
    </row>
    <row r="327834" spans="7:15" s="29" customFormat="1" x14ac:dyDescent="0.3">
      <c r="G327834" s="15"/>
      <c r="H327834" s="15"/>
      <c r="I327834" s="15"/>
      <c r="K327834" s="15"/>
      <c r="M327834" s="15"/>
      <c r="N327834" s="30"/>
      <c r="O327834" s="15"/>
    </row>
    <row r="327835" spans="7:15" s="29" customFormat="1" x14ac:dyDescent="0.3">
      <c r="G327835" s="15"/>
      <c r="H327835" s="15"/>
      <c r="I327835" s="15"/>
      <c r="K327835" s="15"/>
      <c r="M327835" s="15"/>
      <c r="N327835" s="30"/>
      <c r="O327835" s="15"/>
    </row>
    <row r="327836" spans="7:15" s="29" customFormat="1" x14ac:dyDescent="0.3">
      <c r="G327836" s="15"/>
      <c r="H327836" s="15"/>
      <c r="I327836" s="15"/>
      <c r="K327836" s="15"/>
      <c r="M327836" s="15"/>
      <c r="N327836" s="30"/>
      <c r="O327836" s="15"/>
    </row>
    <row r="327837" spans="7:15" s="29" customFormat="1" x14ac:dyDescent="0.3">
      <c r="G327837" s="15"/>
      <c r="H327837" s="15"/>
      <c r="I327837" s="15"/>
      <c r="K327837" s="15"/>
      <c r="M327837" s="15"/>
      <c r="N327837" s="30"/>
      <c r="O327837" s="15"/>
    </row>
    <row r="327838" spans="7:15" s="29" customFormat="1" x14ac:dyDescent="0.3">
      <c r="G327838" s="15"/>
      <c r="H327838" s="15"/>
      <c r="I327838" s="15"/>
      <c r="K327838" s="15"/>
      <c r="M327838" s="15"/>
      <c r="N327838" s="30"/>
      <c r="O327838" s="15"/>
    </row>
    <row r="327839" spans="7:15" s="29" customFormat="1" x14ac:dyDescent="0.3">
      <c r="G327839" s="15"/>
      <c r="H327839" s="15"/>
      <c r="I327839" s="15"/>
      <c r="K327839" s="15"/>
      <c r="M327839" s="15"/>
      <c r="N327839" s="30"/>
      <c r="O327839" s="15"/>
    </row>
    <row r="327840" spans="7:15" s="29" customFormat="1" x14ac:dyDescent="0.3">
      <c r="G327840" s="15"/>
      <c r="H327840" s="15"/>
      <c r="I327840" s="15"/>
      <c r="K327840" s="15"/>
      <c r="M327840" s="15"/>
      <c r="N327840" s="30"/>
      <c r="O327840" s="15"/>
    </row>
    <row r="327841" spans="7:15" s="29" customFormat="1" x14ac:dyDescent="0.3">
      <c r="G327841" s="15"/>
      <c r="H327841" s="15"/>
      <c r="I327841" s="15"/>
      <c r="K327841" s="15"/>
      <c r="M327841" s="15"/>
      <c r="N327841" s="30"/>
      <c r="O327841" s="15"/>
    </row>
    <row r="327842" spans="7:15" s="29" customFormat="1" x14ac:dyDescent="0.3">
      <c r="G327842" s="15"/>
      <c r="H327842" s="15"/>
      <c r="I327842" s="15"/>
      <c r="K327842" s="15"/>
      <c r="M327842" s="15"/>
      <c r="N327842" s="30"/>
      <c r="O327842" s="15"/>
    </row>
    <row r="327843" spans="7:15" s="29" customFormat="1" x14ac:dyDescent="0.3">
      <c r="G327843" s="15"/>
      <c r="H327843" s="15"/>
      <c r="I327843" s="15"/>
      <c r="K327843" s="15"/>
      <c r="M327843" s="15"/>
      <c r="N327843" s="30"/>
      <c r="O327843" s="15"/>
    </row>
    <row r="327844" spans="7:15" s="29" customFormat="1" x14ac:dyDescent="0.3">
      <c r="G327844" s="15"/>
      <c r="H327844" s="15"/>
      <c r="I327844" s="15"/>
      <c r="K327844" s="15"/>
      <c r="M327844" s="15"/>
      <c r="N327844" s="30"/>
      <c r="O327844" s="15"/>
    </row>
    <row r="327845" spans="7:15" s="29" customFormat="1" x14ac:dyDescent="0.3">
      <c r="G327845" s="15"/>
      <c r="H327845" s="15"/>
      <c r="I327845" s="15"/>
      <c r="K327845" s="15"/>
      <c r="M327845" s="15"/>
      <c r="N327845" s="30"/>
      <c r="O327845" s="15"/>
    </row>
    <row r="327846" spans="7:15" s="29" customFormat="1" x14ac:dyDescent="0.3">
      <c r="G327846" s="15"/>
      <c r="H327846" s="15"/>
      <c r="I327846" s="15"/>
      <c r="K327846" s="15"/>
      <c r="M327846" s="15"/>
      <c r="N327846" s="30"/>
      <c r="O327846" s="15"/>
    </row>
    <row r="327847" spans="7:15" s="29" customFormat="1" x14ac:dyDescent="0.3">
      <c r="G327847" s="15"/>
      <c r="H327847" s="15"/>
      <c r="I327847" s="15"/>
      <c r="K327847" s="15"/>
      <c r="M327847" s="15"/>
      <c r="N327847" s="30"/>
      <c r="O327847" s="15"/>
    </row>
    <row r="327848" spans="7:15" s="29" customFormat="1" x14ac:dyDescent="0.3">
      <c r="G327848" s="15"/>
      <c r="H327848" s="15"/>
      <c r="I327848" s="15"/>
      <c r="K327848" s="15"/>
      <c r="M327848" s="15"/>
      <c r="N327848" s="30"/>
      <c r="O327848" s="15"/>
    </row>
    <row r="327849" spans="7:15" s="29" customFormat="1" x14ac:dyDescent="0.3">
      <c r="G327849" s="15"/>
      <c r="H327849" s="15"/>
      <c r="I327849" s="15"/>
      <c r="K327849" s="15"/>
      <c r="M327849" s="15"/>
      <c r="N327849" s="30"/>
      <c r="O327849" s="15"/>
    </row>
    <row r="327850" spans="7:15" s="29" customFormat="1" x14ac:dyDescent="0.3">
      <c r="G327850" s="15"/>
      <c r="H327850" s="15"/>
      <c r="I327850" s="15"/>
      <c r="K327850" s="15"/>
      <c r="M327850" s="15"/>
      <c r="N327850" s="30"/>
      <c r="O327850" s="15"/>
    </row>
    <row r="327851" spans="7:15" s="29" customFormat="1" x14ac:dyDescent="0.3">
      <c r="G327851" s="15"/>
      <c r="H327851" s="15"/>
      <c r="I327851" s="15"/>
      <c r="K327851" s="15"/>
      <c r="M327851" s="15"/>
      <c r="N327851" s="30"/>
      <c r="O327851" s="15"/>
    </row>
    <row r="327852" spans="7:15" s="29" customFormat="1" x14ac:dyDescent="0.3">
      <c r="G327852" s="15"/>
      <c r="H327852" s="15"/>
      <c r="I327852" s="15"/>
      <c r="K327852" s="15"/>
      <c r="M327852" s="15"/>
      <c r="N327852" s="30"/>
      <c r="O327852" s="15"/>
    </row>
    <row r="327853" spans="7:15" s="29" customFormat="1" x14ac:dyDescent="0.3">
      <c r="G327853" s="15"/>
      <c r="H327853" s="15"/>
      <c r="I327853" s="15"/>
      <c r="K327853" s="15"/>
      <c r="M327853" s="15"/>
      <c r="N327853" s="30"/>
      <c r="O327853" s="15"/>
    </row>
    <row r="327854" spans="7:15" s="29" customFormat="1" x14ac:dyDescent="0.3">
      <c r="G327854" s="15"/>
      <c r="H327854" s="15"/>
      <c r="I327854" s="15"/>
      <c r="K327854" s="15"/>
      <c r="M327854" s="15"/>
      <c r="N327854" s="30"/>
      <c r="O327854" s="15"/>
    </row>
    <row r="327855" spans="7:15" s="29" customFormat="1" x14ac:dyDescent="0.3">
      <c r="G327855" s="15"/>
      <c r="H327855" s="15"/>
      <c r="I327855" s="15"/>
      <c r="K327855" s="15"/>
      <c r="M327855" s="15"/>
      <c r="N327855" s="30"/>
      <c r="O327855" s="15"/>
    </row>
    <row r="327856" spans="7:15" s="29" customFormat="1" x14ac:dyDescent="0.3">
      <c r="G327856" s="15"/>
      <c r="H327856" s="15"/>
      <c r="I327856" s="15"/>
      <c r="K327856" s="15"/>
      <c r="M327856" s="15"/>
      <c r="N327856" s="30"/>
      <c r="O327856" s="15"/>
    </row>
    <row r="327857" spans="7:15" s="29" customFormat="1" x14ac:dyDescent="0.3">
      <c r="G327857" s="15"/>
      <c r="H327857" s="15"/>
      <c r="I327857" s="15"/>
      <c r="K327857" s="15"/>
      <c r="M327857" s="15"/>
      <c r="N327857" s="30"/>
      <c r="O327857" s="15"/>
    </row>
    <row r="327858" spans="7:15" s="29" customFormat="1" x14ac:dyDescent="0.3">
      <c r="G327858" s="15"/>
      <c r="H327858" s="15"/>
      <c r="I327858" s="15"/>
      <c r="K327858" s="15"/>
      <c r="M327858" s="15"/>
      <c r="N327858" s="30"/>
      <c r="O327858" s="15"/>
    </row>
    <row r="327859" spans="7:15" s="29" customFormat="1" x14ac:dyDescent="0.3">
      <c r="G327859" s="15"/>
      <c r="H327859" s="15"/>
      <c r="I327859" s="15"/>
      <c r="K327859" s="15"/>
      <c r="M327859" s="15"/>
      <c r="N327859" s="30"/>
      <c r="O327859" s="15"/>
    </row>
    <row r="327860" spans="7:15" s="29" customFormat="1" x14ac:dyDescent="0.3">
      <c r="G327860" s="15"/>
      <c r="H327860" s="15"/>
      <c r="I327860" s="15"/>
      <c r="K327860" s="15"/>
      <c r="M327860" s="15"/>
      <c r="N327860" s="30"/>
      <c r="O327860" s="15"/>
    </row>
    <row r="327861" spans="7:15" s="29" customFormat="1" x14ac:dyDescent="0.3">
      <c r="G327861" s="15"/>
      <c r="H327861" s="15"/>
      <c r="I327861" s="15"/>
      <c r="K327861" s="15"/>
      <c r="M327861" s="15"/>
      <c r="N327861" s="30"/>
      <c r="O327861" s="15"/>
    </row>
    <row r="327862" spans="7:15" s="29" customFormat="1" x14ac:dyDescent="0.3">
      <c r="G327862" s="15"/>
      <c r="H327862" s="15"/>
      <c r="I327862" s="15"/>
      <c r="K327862" s="15"/>
      <c r="M327862" s="15"/>
      <c r="N327862" s="30"/>
      <c r="O327862" s="15"/>
    </row>
    <row r="327863" spans="7:15" s="29" customFormat="1" x14ac:dyDescent="0.3">
      <c r="G327863" s="15"/>
      <c r="H327863" s="15"/>
      <c r="I327863" s="15"/>
      <c r="K327863" s="15"/>
      <c r="M327863" s="15"/>
      <c r="N327863" s="30"/>
      <c r="O327863" s="15"/>
    </row>
    <row r="327864" spans="7:15" s="29" customFormat="1" x14ac:dyDescent="0.3">
      <c r="G327864" s="15"/>
      <c r="H327864" s="15"/>
      <c r="I327864" s="15"/>
      <c r="K327864" s="15"/>
      <c r="M327864" s="15"/>
      <c r="N327864" s="30"/>
      <c r="O327864" s="15"/>
    </row>
    <row r="327865" spans="7:15" s="29" customFormat="1" x14ac:dyDescent="0.3">
      <c r="G327865" s="15"/>
      <c r="H327865" s="15"/>
      <c r="I327865" s="15"/>
      <c r="K327865" s="15"/>
      <c r="M327865" s="15"/>
      <c r="N327865" s="30"/>
      <c r="O327865" s="15"/>
    </row>
    <row r="327866" spans="7:15" s="29" customFormat="1" x14ac:dyDescent="0.3">
      <c r="G327866" s="15"/>
      <c r="H327866" s="15"/>
      <c r="I327866" s="15"/>
      <c r="K327866" s="15"/>
      <c r="M327866" s="15"/>
      <c r="N327866" s="30"/>
      <c r="O327866" s="15"/>
    </row>
    <row r="327867" spans="7:15" s="29" customFormat="1" x14ac:dyDescent="0.3">
      <c r="G327867" s="15"/>
      <c r="H327867" s="15"/>
      <c r="I327867" s="15"/>
      <c r="K327867" s="15"/>
      <c r="M327867" s="15"/>
      <c r="N327867" s="30"/>
      <c r="O327867" s="15"/>
    </row>
    <row r="327868" spans="7:15" s="29" customFormat="1" x14ac:dyDescent="0.3">
      <c r="G327868" s="15"/>
      <c r="H327868" s="15"/>
      <c r="I327868" s="15"/>
      <c r="K327868" s="15"/>
      <c r="M327868" s="15"/>
      <c r="N327868" s="30"/>
      <c r="O327868" s="15"/>
    </row>
    <row r="327869" spans="7:15" s="29" customFormat="1" x14ac:dyDescent="0.3">
      <c r="G327869" s="15"/>
      <c r="H327869" s="15"/>
      <c r="I327869" s="15"/>
      <c r="K327869" s="15"/>
      <c r="M327869" s="15"/>
      <c r="N327869" s="30"/>
      <c r="O327869" s="15"/>
    </row>
    <row r="327870" spans="7:15" s="29" customFormat="1" x14ac:dyDescent="0.3">
      <c r="G327870" s="15"/>
      <c r="H327870" s="15"/>
      <c r="I327870" s="15"/>
      <c r="K327870" s="15"/>
      <c r="M327870" s="15"/>
      <c r="N327870" s="30"/>
      <c r="O327870" s="15"/>
    </row>
    <row r="327871" spans="7:15" s="29" customFormat="1" x14ac:dyDescent="0.3">
      <c r="G327871" s="15"/>
      <c r="H327871" s="15"/>
      <c r="I327871" s="15"/>
      <c r="K327871" s="15"/>
      <c r="M327871" s="15"/>
      <c r="N327871" s="30"/>
      <c r="O327871" s="15"/>
    </row>
    <row r="327872" spans="7:15" s="29" customFormat="1" x14ac:dyDescent="0.3">
      <c r="G327872" s="15"/>
      <c r="H327872" s="15"/>
      <c r="I327872" s="15"/>
      <c r="K327872" s="15"/>
      <c r="M327872" s="15"/>
      <c r="N327872" s="30"/>
      <c r="O327872" s="15"/>
    </row>
    <row r="327873" spans="7:15" s="29" customFormat="1" x14ac:dyDescent="0.3">
      <c r="G327873" s="15"/>
      <c r="H327873" s="15"/>
      <c r="I327873" s="15"/>
      <c r="K327873" s="15"/>
      <c r="M327873" s="15"/>
      <c r="N327873" s="30"/>
      <c r="O327873" s="15"/>
    </row>
    <row r="327874" spans="7:15" s="29" customFormat="1" x14ac:dyDescent="0.3">
      <c r="G327874" s="15"/>
      <c r="H327874" s="15"/>
      <c r="I327874" s="15"/>
      <c r="K327874" s="15"/>
      <c r="M327874" s="15"/>
      <c r="N327874" s="30"/>
      <c r="O327874" s="15"/>
    </row>
    <row r="327875" spans="7:15" s="29" customFormat="1" x14ac:dyDescent="0.3">
      <c r="G327875" s="15"/>
      <c r="H327875" s="15"/>
      <c r="I327875" s="15"/>
      <c r="K327875" s="15"/>
      <c r="M327875" s="15"/>
      <c r="N327875" s="30"/>
      <c r="O327875" s="15"/>
    </row>
    <row r="327876" spans="7:15" s="29" customFormat="1" x14ac:dyDescent="0.3">
      <c r="G327876" s="15"/>
      <c r="H327876" s="15"/>
      <c r="I327876" s="15"/>
      <c r="K327876" s="15"/>
      <c r="M327876" s="15"/>
      <c r="N327876" s="30"/>
      <c r="O327876" s="15"/>
    </row>
    <row r="327877" spans="7:15" s="29" customFormat="1" x14ac:dyDescent="0.3">
      <c r="G327877" s="15"/>
      <c r="H327877" s="15"/>
      <c r="I327877" s="15"/>
      <c r="K327877" s="15"/>
      <c r="M327877" s="15"/>
      <c r="N327877" s="30"/>
      <c r="O327877" s="15"/>
    </row>
    <row r="327878" spans="7:15" s="29" customFormat="1" x14ac:dyDescent="0.3">
      <c r="G327878" s="15"/>
      <c r="H327878" s="15"/>
      <c r="I327878" s="15"/>
      <c r="K327878" s="15"/>
      <c r="M327878" s="15"/>
      <c r="N327878" s="30"/>
      <c r="O327878" s="15"/>
    </row>
    <row r="327879" spans="7:15" s="29" customFormat="1" x14ac:dyDescent="0.3">
      <c r="G327879" s="15"/>
      <c r="H327879" s="15"/>
      <c r="I327879" s="15"/>
      <c r="K327879" s="15"/>
      <c r="M327879" s="15"/>
      <c r="N327879" s="30"/>
      <c r="O327879" s="15"/>
    </row>
    <row r="327880" spans="7:15" s="29" customFormat="1" x14ac:dyDescent="0.3">
      <c r="G327880" s="15"/>
      <c r="H327880" s="15"/>
      <c r="I327880" s="15"/>
      <c r="K327880" s="15"/>
      <c r="M327880" s="15"/>
      <c r="N327880" s="30"/>
      <c r="O327880" s="15"/>
    </row>
    <row r="327881" spans="7:15" s="29" customFormat="1" x14ac:dyDescent="0.3">
      <c r="G327881" s="15"/>
      <c r="H327881" s="15"/>
      <c r="I327881" s="15"/>
      <c r="K327881" s="15"/>
      <c r="M327881" s="15"/>
      <c r="N327881" s="30"/>
      <c r="O327881" s="15"/>
    </row>
    <row r="327882" spans="7:15" s="29" customFormat="1" x14ac:dyDescent="0.3">
      <c r="G327882" s="15"/>
      <c r="H327882" s="15"/>
      <c r="I327882" s="15"/>
      <c r="K327882" s="15"/>
      <c r="M327882" s="15"/>
      <c r="N327882" s="30"/>
      <c r="O327882" s="15"/>
    </row>
    <row r="327883" spans="7:15" s="29" customFormat="1" x14ac:dyDescent="0.3">
      <c r="G327883" s="15"/>
      <c r="H327883" s="15"/>
      <c r="I327883" s="15"/>
      <c r="K327883" s="15"/>
      <c r="M327883" s="15"/>
      <c r="N327883" s="30"/>
      <c r="O327883" s="15"/>
    </row>
    <row r="327884" spans="7:15" s="29" customFormat="1" x14ac:dyDescent="0.3">
      <c r="G327884" s="15"/>
      <c r="H327884" s="15"/>
      <c r="I327884" s="15"/>
      <c r="K327884" s="15"/>
      <c r="M327884" s="15"/>
      <c r="N327884" s="30"/>
      <c r="O327884" s="15"/>
    </row>
    <row r="327885" spans="7:15" s="29" customFormat="1" x14ac:dyDescent="0.3">
      <c r="G327885" s="15"/>
      <c r="H327885" s="15"/>
      <c r="I327885" s="15"/>
      <c r="K327885" s="15"/>
      <c r="M327885" s="15"/>
      <c r="N327885" s="30"/>
      <c r="O327885" s="15"/>
    </row>
    <row r="327886" spans="7:15" s="29" customFormat="1" x14ac:dyDescent="0.3">
      <c r="G327886" s="15"/>
      <c r="H327886" s="15"/>
      <c r="I327886" s="15"/>
      <c r="K327886" s="15"/>
      <c r="M327886" s="15"/>
      <c r="N327886" s="30"/>
      <c r="O327886" s="15"/>
    </row>
    <row r="327887" spans="7:15" s="29" customFormat="1" x14ac:dyDescent="0.3">
      <c r="G327887" s="15"/>
      <c r="H327887" s="15"/>
      <c r="I327887" s="15"/>
      <c r="K327887" s="15"/>
      <c r="M327887" s="15"/>
      <c r="N327887" s="30"/>
      <c r="O327887" s="15"/>
    </row>
    <row r="327888" spans="7:15" s="29" customFormat="1" x14ac:dyDescent="0.3">
      <c r="G327888" s="15"/>
      <c r="H327888" s="15"/>
      <c r="I327888" s="15"/>
      <c r="K327888" s="15"/>
      <c r="M327888" s="15"/>
      <c r="N327888" s="30"/>
      <c r="O327888" s="15"/>
    </row>
    <row r="327889" spans="7:15" s="29" customFormat="1" x14ac:dyDescent="0.3">
      <c r="G327889" s="15"/>
      <c r="H327889" s="15"/>
      <c r="I327889" s="15"/>
      <c r="K327889" s="15"/>
      <c r="M327889" s="15"/>
      <c r="N327889" s="30"/>
      <c r="O327889" s="15"/>
    </row>
    <row r="327890" spans="7:15" s="29" customFormat="1" x14ac:dyDescent="0.3">
      <c r="G327890" s="15"/>
      <c r="H327890" s="15"/>
      <c r="I327890" s="15"/>
      <c r="K327890" s="15"/>
      <c r="M327890" s="15"/>
      <c r="N327890" s="30"/>
      <c r="O327890" s="15"/>
    </row>
    <row r="327891" spans="7:15" s="29" customFormat="1" x14ac:dyDescent="0.3">
      <c r="G327891" s="15"/>
      <c r="H327891" s="15"/>
      <c r="I327891" s="15"/>
      <c r="K327891" s="15"/>
      <c r="M327891" s="15"/>
      <c r="N327891" s="30"/>
      <c r="O327891" s="15"/>
    </row>
    <row r="327892" spans="7:15" s="29" customFormat="1" x14ac:dyDescent="0.3">
      <c r="G327892" s="15"/>
      <c r="H327892" s="15"/>
      <c r="I327892" s="15"/>
      <c r="K327892" s="15"/>
      <c r="M327892" s="15"/>
      <c r="N327892" s="30"/>
      <c r="O327892" s="15"/>
    </row>
    <row r="327893" spans="7:15" s="29" customFormat="1" x14ac:dyDescent="0.3">
      <c r="G327893" s="15"/>
      <c r="H327893" s="15"/>
      <c r="I327893" s="15"/>
      <c r="K327893" s="15"/>
      <c r="M327893" s="15"/>
      <c r="N327893" s="30"/>
      <c r="O327893" s="15"/>
    </row>
    <row r="327894" spans="7:15" s="29" customFormat="1" x14ac:dyDescent="0.3">
      <c r="G327894" s="15"/>
      <c r="H327894" s="15"/>
      <c r="I327894" s="15"/>
      <c r="K327894" s="15"/>
      <c r="M327894" s="15"/>
      <c r="N327894" s="30"/>
      <c r="O327894" s="15"/>
    </row>
    <row r="327895" spans="7:15" s="29" customFormat="1" x14ac:dyDescent="0.3">
      <c r="G327895" s="15"/>
      <c r="H327895" s="15"/>
      <c r="I327895" s="15"/>
      <c r="K327895" s="15"/>
      <c r="M327895" s="15"/>
      <c r="N327895" s="30"/>
      <c r="O327895" s="15"/>
    </row>
    <row r="327896" spans="7:15" s="29" customFormat="1" x14ac:dyDescent="0.3">
      <c r="G327896" s="15"/>
      <c r="H327896" s="15"/>
      <c r="I327896" s="15"/>
      <c r="K327896" s="15"/>
      <c r="M327896" s="15"/>
      <c r="N327896" s="30"/>
      <c r="O327896" s="15"/>
    </row>
    <row r="327897" spans="7:15" s="29" customFormat="1" x14ac:dyDescent="0.3">
      <c r="G327897" s="15"/>
      <c r="H327897" s="15"/>
      <c r="I327897" s="15"/>
      <c r="K327897" s="15"/>
      <c r="M327897" s="15"/>
      <c r="N327897" s="30"/>
      <c r="O327897" s="15"/>
    </row>
    <row r="327898" spans="7:15" s="29" customFormat="1" x14ac:dyDescent="0.3">
      <c r="G327898" s="15"/>
      <c r="H327898" s="15"/>
      <c r="I327898" s="15"/>
      <c r="K327898" s="15"/>
      <c r="M327898" s="15"/>
      <c r="N327898" s="30"/>
      <c r="O327898" s="15"/>
    </row>
    <row r="327899" spans="7:15" s="29" customFormat="1" x14ac:dyDescent="0.3">
      <c r="G327899" s="15"/>
      <c r="H327899" s="15"/>
      <c r="I327899" s="15"/>
      <c r="K327899" s="15"/>
      <c r="M327899" s="15"/>
      <c r="N327899" s="30"/>
      <c r="O327899" s="15"/>
    </row>
    <row r="327900" spans="7:15" s="29" customFormat="1" x14ac:dyDescent="0.3">
      <c r="G327900" s="15"/>
      <c r="H327900" s="15"/>
      <c r="I327900" s="15"/>
      <c r="K327900" s="15"/>
      <c r="M327900" s="15"/>
      <c r="N327900" s="30"/>
      <c r="O327900" s="15"/>
    </row>
    <row r="327901" spans="7:15" s="29" customFormat="1" x14ac:dyDescent="0.3">
      <c r="G327901" s="15"/>
      <c r="H327901" s="15"/>
      <c r="I327901" s="15"/>
      <c r="K327901" s="15"/>
      <c r="M327901" s="15"/>
      <c r="N327901" s="30"/>
      <c r="O327901" s="15"/>
    </row>
    <row r="327902" spans="7:15" s="29" customFormat="1" x14ac:dyDescent="0.3">
      <c r="G327902" s="15"/>
      <c r="H327902" s="15"/>
      <c r="I327902" s="15"/>
      <c r="K327902" s="15"/>
      <c r="M327902" s="15"/>
      <c r="N327902" s="30"/>
      <c r="O327902" s="15"/>
    </row>
    <row r="327903" spans="7:15" s="29" customFormat="1" x14ac:dyDescent="0.3">
      <c r="G327903" s="15"/>
      <c r="H327903" s="15"/>
      <c r="I327903" s="15"/>
      <c r="K327903" s="15"/>
      <c r="M327903" s="15"/>
      <c r="N327903" s="30"/>
      <c r="O327903" s="15"/>
    </row>
    <row r="327904" spans="7:15" s="29" customFormat="1" x14ac:dyDescent="0.3">
      <c r="G327904" s="15"/>
      <c r="H327904" s="15"/>
      <c r="I327904" s="15"/>
      <c r="K327904" s="15"/>
      <c r="M327904" s="15"/>
      <c r="N327904" s="30"/>
      <c r="O327904" s="15"/>
    </row>
    <row r="327905" spans="7:15" s="29" customFormat="1" x14ac:dyDescent="0.3">
      <c r="G327905" s="15"/>
      <c r="H327905" s="15"/>
      <c r="I327905" s="15"/>
      <c r="K327905" s="15"/>
      <c r="M327905" s="15"/>
      <c r="N327905" s="30"/>
      <c r="O327905" s="15"/>
    </row>
    <row r="327906" spans="7:15" s="29" customFormat="1" x14ac:dyDescent="0.3">
      <c r="G327906" s="15"/>
      <c r="H327906" s="15"/>
      <c r="I327906" s="15"/>
      <c r="K327906" s="15"/>
      <c r="M327906" s="15"/>
      <c r="N327906" s="30"/>
      <c r="O327906" s="15"/>
    </row>
    <row r="327907" spans="7:15" s="29" customFormat="1" x14ac:dyDescent="0.3">
      <c r="G327907" s="15"/>
      <c r="H327907" s="15"/>
      <c r="I327907" s="15"/>
      <c r="K327907" s="15"/>
      <c r="M327907" s="15"/>
      <c r="N327907" s="30"/>
      <c r="O327907" s="15"/>
    </row>
    <row r="327908" spans="7:15" s="29" customFormat="1" x14ac:dyDescent="0.3">
      <c r="G327908" s="15"/>
      <c r="H327908" s="15"/>
      <c r="I327908" s="15"/>
      <c r="K327908" s="15"/>
      <c r="M327908" s="15"/>
      <c r="N327908" s="30"/>
      <c r="O327908" s="15"/>
    </row>
    <row r="327909" spans="7:15" s="29" customFormat="1" x14ac:dyDescent="0.3">
      <c r="G327909" s="15"/>
      <c r="H327909" s="15"/>
      <c r="I327909" s="15"/>
      <c r="K327909" s="15"/>
      <c r="M327909" s="15"/>
      <c r="N327909" s="30"/>
      <c r="O327909" s="15"/>
    </row>
    <row r="327910" spans="7:15" s="29" customFormat="1" x14ac:dyDescent="0.3">
      <c r="G327910" s="15"/>
      <c r="H327910" s="15"/>
      <c r="I327910" s="15"/>
      <c r="K327910" s="15"/>
      <c r="M327910" s="15"/>
      <c r="N327910" s="30"/>
      <c r="O327910" s="15"/>
    </row>
    <row r="327911" spans="7:15" s="29" customFormat="1" x14ac:dyDescent="0.3">
      <c r="G327911" s="15"/>
      <c r="H327911" s="15"/>
      <c r="I327911" s="15"/>
      <c r="K327911" s="15"/>
      <c r="M327911" s="15"/>
      <c r="N327911" s="30"/>
      <c r="O327911" s="15"/>
    </row>
    <row r="327912" spans="7:15" s="29" customFormat="1" x14ac:dyDescent="0.3">
      <c r="G327912" s="15"/>
      <c r="H327912" s="15"/>
      <c r="I327912" s="15"/>
      <c r="K327912" s="15"/>
      <c r="M327912" s="15"/>
      <c r="N327912" s="30"/>
      <c r="O327912" s="15"/>
    </row>
    <row r="327913" spans="7:15" s="29" customFormat="1" x14ac:dyDescent="0.3">
      <c r="G327913" s="15"/>
      <c r="H327913" s="15"/>
      <c r="I327913" s="15"/>
      <c r="K327913" s="15"/>
      <c r="M327913" s="15"/>
      <c r="N327913" s="30"/>
      <c r="O327913" s="15"/>
    </row>
    <row r="327914" spans="7:15" s="29" customFormat="1" x14ac:dyDescent="0.3">
      <c r="G327914" s="15"/>
      <c r="H327914" s="15"/>
      <c r="I327914" s="15"/>
      <c r="K327914" s="15"/>
      <c r="M327914" s="15"/>
      <c r="N327914" s="30"/>
      <c r="O327914" s="15"/>
    </row>
    <row r="327915" spans="7:15" s="29" customFormat="1" x14ac:dyDescent="0.3">
      <c r="G327915" s="15"/>
      <c r="H327915" s="15"/>
      <c r="I327915" s="15"/>
      <c r="K327915" s="15"/>
      <c r="M327915" s="15"/>
      <c r="N327915" s="30"/>
      <c r="O327915" s="15"/>
    </row>
    <row r="327916" spans="7:15" s="29" customFormat="1" x14ac:dyDescent="0.3">
      <c r="G327916" s="15"/>
      <c r="H327916" s="15"/>
      <c r="I327916" s="15"/>
      <c r="K327916" s="15"/>
      <c r="M327916" s="15"/>
      <c r="N327916" s="30"/>
      <c r="O327916" s="15"/>
    </row>
    <row r="327917" spans="7:15" s="29" customFormat="1" x14ac:dyDescent="0.3">
      <c r="G327917" s="15"/>
      <c r="H327917" s="15"/>
      <c r="I327917" s="15"/>
      <c r="K327917" s="15"/>
      <c r="M327917" s="15"/>
      <c r="N327917" s="30"/>
      <c r="O327917" s="15"/>
    </row>
    <row r="327918" spans="7:15" s="29" customFormat="1" x14ac:dyDescent="0.3">
      <c r="G327918" s="15"/>
      <c r="H327918" s="15"/>
      <c r="I327918" s="15"/>
      <c r="K327918" s="15"/>
      <c r="M327918" s="15"/>
      <c r="N327918" s="30"/>
      <c r="O327918" s="15"/>
    </row>
    <row r="327919" spans="7:15" s="29" customFormat="1" x14ac:dyDescent="0.3">
      <c r="G327919" s="15"/>
      <c r="H327919" s="15"/>
      <c r="I327919" s="15"/>
      <c r="K327919" s="15"/>
      <c r="M327919" s="15"/>
      <c r="N327919" s="30"/>
      <c r="O327919" s="15"/>
    </row>
    <row r="327920" spans="7:15" s="29" customFormat="1" x14ac:dyDescent="0.3">
      <c r="G327920" s="15"/>
      <c r="H327920" s="15"/>
      <c r="I327920" s="15"/>
      <c r="K327920" s="15"/>
      <c r="M327920" s="15"/>
      <c r="N327920" s="30"/>
      <c r="O327920" s="15"/>
    </row>
    <row r="327921" spans="7:15" s="29" customFormat="1" x14ac:dyDescent="0.3">
      <c r="G327921" s="15"/>
      <c r="H327921" s="15"/>
      <c r="I327921" s="15"/>
      <c r="K327921" s="15"/>
      <c r="M327921" s="15"/>
      <c r="N327921" s="30"/>
      <c r="O327921" s="15"/>
    </row>
    <row r="327922" spans="7:15" s="29" customFormat="1" x14ac:dyDescent="0.3">
      <c r="G327922" s="15"/>
      <c r="H327922" s="15"/>
      <c r="I327922" s="15"/>
      <c r="K327922" s="15"/>
      <c r="M327922" s="15"/>
      <c r="N327922" s="30"/>
      <c r="O327922" s="15"/>
    </row>
    <row r="327923" spans="7:15" s="29" customFormat="1" x14ac:dyDescent="0.3">
      <c r="G327923" s="15"/>
      <c r="H327923" s="15"/>
      <c r="I327923" s="15"/>
      <c r="K327923" s="15"/>
      <c r="M327923" s="15"/>
      <c r="N327923" s="30"/>
      <c r="O327923" s="15"/>
    </row>
    <row r="327924" spans="7:15" s="29" customFormat="1" x14ac:dyDescent="0.3">
      <c r="G327924" s="15"/>
      <c r="H327924" s="15"/>
      <c r="I327924" s="15"/>
      <c r="K327924" s="15"/>
      <c r="M327924" s="15"/>
      <c r="N327924" s="30"/>
      <c r="O327924" s="15"/>
    </row>
    <row r="327925" spans="7:15" s="29" customFormat="1" x14ac:dyDescent="0.3">
      <c r="G327925" s="15"/>
      <c r="H327925" s="15"/>
      <c r="I327925" s="15"/>
      <c r="K327925" s="15"/>
      <c r="M327925" s="15"/>
      <c r="N327925" s="30"/>
      <c r="O327925" s="15"/>
    </row>
    <row r="327926" spans="7:15" s="29" customFormat="1" x14ac:dyDescent="0.3">
      <c r="G327926" s="15"/>
      <c r="H327926" s="15"/>
      <c r="I327926" s="15"/>
      <c r="K327926" s="15"/>
      <c r="M327926" s="15"/>
      <c r="N327926" s="30"/>
      <c r="O327926" s="15"/>
    </row>
    <row r="327927" spans="7:15" s="29" customFormat="1" x14ac:dyDescent="0.3">
      <c r="G327927" s="15"/>
      <c r="H327927" s="15"/>
      <c r="I327927" s="15"/>
      <c r="K327927" s="15"/>
      <c r="M327927" s="15"/>
      <c r="N327927" s="30"/>
      <c r="O327927" s="15"/>
    </row>
    <row r="327928" spans="7:15" s="29" customFormat="1" x14ac:dyDescent="0.3">
      <c r="G327928" s="15"/>
      <c r="H327928" s="15"/>
      <c r="I327928" s="15"/>
      <c r="K327928" s="15"/>
      <c r="M327928" s="15"/>
      <c r="N327928" s="30"/>
      <c r="O327928" s="15"/>
    </row>
    <row r="327929" spans="7:15" s="29" customFormat="1" x14ac:dyDescent="0.3">
      <c r="G327929" s="15"/>
      <c r="H327929" s="15"/>
      <c r="I327929" s="15"/>
      <c r="K327929" s="15"/>
      <c r="M327929" s="15"/>
      <c r="N327929" s="30"/>
      <c r="O327929" s="15"/>
    </row>
    <row r="327930" spans="7:15" s="29" customFormat="1" x14ac:dyDescent="0.3">
      <c r="G327930" s="15"/>
      <c r="H327930" s="15"/>
      <c r="I327930" s="15"/>
      <c r="K327930" s="15"/>
      <c r="M327930" s="15"/>
      <c r="N327930" s="30"/>
      <c r="O327930" s="15"/>
    </row>
    <row r="327931" spans="7:15" s="29" customFormat="1" x14ac:dyDescent="0.3">
      <c r="G327931" s="15"/>
      <c r="H327931" s="15"/>
      <c r="I327931" s="15"/>
      <c r="K327931" s="15"/>
      <c r="M327931" s="15"/>
      <c r="N327931" s="30"/>
      <c r="O327931" s="15"/>
    </row>
    <row r="327932" spans="7:15" s="29" customFormat="1" x14ac:dyDescent="0.3">
      <c r="G327932" s="15"/>
      <c r="H327932" s="15"/>
      <c r="I327932" s="15"/>
      <c r="K327932" s="15"/>
      <c r="M327932" s="15"/>
      <c r="N327932" s="30"/>
      <c r="O327932" s="15"/>
    </row>
    <row r="327933" spans="7:15" s="29" customFormat="1" x14ac:dyDescent="0.3">
      <c r="G327933" s="15"/>
      <c r="H327933" s="15"/>
      <c r="I327933" s="15"/>
      <c r="K327933" s="15"/>
      <c r="M327933" s="15"/>
      <c r="N327933" s="30"/>
      <c r="O327933" s="15"/>
    </row>
    <row r="327934" spans="7:15" s="29" customFormat="1" x14ac:dyDescent="0.3">
      <c r="G327934" s="15"/>
      <c r="H327934" s="15"/>
      <c r="I327934" s="15"/>
      <c r="K327934" s="15"/>
      <c r="M327934" s="15"/>
      <c r="N327934" s="30"/>
      <c r="O327934" s="15"/>
    </row>
    <row r="327935" spans="7:15" s="29" customFormat="1" x14ac:dyDescent="0.3">
      <c r="G327935" s="15"/>
      <c r="H327935" s="15"/>
      <c r="I327935" s="15"/>
      <c r="K327935" s="15"/>
      <c r="M327935" s="15"/>
      <c r="N327935" s="30"/>
      <c r="O327935" s="15"/>
    </row>
    <row r="327936" spans="7:15" s="29" customFormat="1" x14ac:dyDescent="0.3">
      <c r="G327936" s="15"/>
      <c r="H327936" s="15"/>
      <c r="I327936" s="15"/>
      <c r="K327936" s="15"/>
      <c r="M327936" s="15"/>
      <c r="N327936" s="30"/>
      <c r="O327936" s="15"/>
    </row>
    <row r="327937" spans="7:15" s="29" customFormat="1" x14ac:dyDescent="0.3">
      <c r="G327937" s="15"/>
      <c r="H327937" s="15"/>
      <c r="I327937" s="15"/>
      <c r="K327937" s="15"/>
      <c r="M327937" s="15"/>
      <c r="N327937" s="30"/>
      <c r="O327937" s="15"/>
    </row>
    <row r="327938" spans="7:15" s="29" customFormat="1" x14ac:dyDescent="0.3">
      <c r="G327938" s="15"/>
      <c r="H327938" s="15"/>
      <c r="I327938" s="15"/>
      <c r="K327938" s="15"/>
      <c r="M327938" s="15"/>
      <c r="N327938" s="30"/>
      <c r="O327938" s="15"/>
    </row>
    <row r="327939" spans="7:15" s="29" customFormat="1" x14ac:dyDescent="0.3">
      <c r="G327939" s="15"/>
      <c r="H327939" s="15"/>
      <c r="I327939" s="15"/>
      <c r="K327939" s="15"/>
      <c r="M327939" s="15"/>
      <c r="N327939" s="30"/>
      <c r="O327939" s="15"/>
    </row>
    <row r="327940" spans="7:15" s="29" customFormat="1" x14ac:dyDescent="0.3">
      <c r="G327940" s="15"/>
      <c r="H327940" s="15"/>
      <c r="I327940" s="15"/>
      <c r="K327940" s="15"/>
      <c r="M327940" s="15"/>
      <c r="N327940" s="30"/>
      <c r="O327940" s="15"/>
    </row>
    <row r="327941" spans="7:15" s="29" customFormat="1" x14ac:dyDescent="0.3">
      <c r="G327941" s="15"/>
      <c r="H327941" s="15"/>
      <c r="I327941" s="15"/>
      <c r="K327941" s="15"/>
      <c r="M327941" s="15"/>
      <c r="N327941" s="30"/>
      <c r="O327941" s="15"/>
    </row>
    <row r="327942" spans="7:15" s="29" customFormat="1" x14ac:dyDescent="0.3">
      <c r="G327942" s="15"/>
      <c r="H327942" s="15"/>
      <c r="I327942" s="15"/>
      <c r="K327942" s="15"/>
      <c r="M327942" s="15"/>
      <c r="N327942" s="30"/>
      <c r="O327942" s="15"/>
    </row>
    <row r="327943" spans="7:15" s="29" customFormat="1" x14ac:dyDescent="0.3">
      <c r="G327943" s="15"/>
      <c r="H327943" s="15"/>
      <c r="I327943" s="15"/>
      <c r="K327943" s="15"/>
      <c r="M327943" s="15"/>
      <c r="N327943" s="30"/>
      <c r="O327943" s="15"/>
    </row>
    <row r="327944" spans="7:15" s="29" customFormat="1" x14ac:dyDescent="0.3">
      <c r="G327944" s="15"/>
      <c r="H327944" s="15"/>
      <c r="I327944" s="15"/>
      <c r="K327944" s="15"/>
      <c r="M327944" s="15"/>
      <c r="N327944" s="30"/>
      <c r="O327944" s="15"/>
    </row>
    <row r="327945" spans="7:15" s="29" customFormat="1" x14ac:dyDescent="0.3">
      <c r="G327945" s="15"/>
      <c r="H327945" s="15"/>
      <c r="I327945" s="15"/>
      <c r="K327945" s="15"/>
      <c r="M327945" s="15"/>
      <c r="N327945" s="30"/>
      <c r="O327945" s="15"/>
    </row>
    <row r="327946" spans="7:15" s="29" customFormat="1" x14ac:dyDescent="0.3">
      <c r="G327946" s="15"/>
      <c r="H327946" s="15"/>
      <c r="I327946" s="15"/>
      <c r="K327946" s="15"/>
      <c r="M327946" s="15"/>
      <c r="N327946" s="30"/>
      <c r="O327946" s="15"/>
    </row>
    <row r="327947" spans="7:15" s="29" customFormat="1" x14ac:dyDescent="0.3">
      <c r="G327947" s="15"/>
      <c r="H327947" s="15"/>
      <c r="I327947" s="15"/>
      <c r="K327947" s="15"/>
      <c r="M327947" s="15"/>
      <c r="N327947" s="30"/>
      <c r="O327947" s="15"/>
    </row>
    <row r="327948" spans="7:15" s="29" customFormat="1" x14ac:dyDescent="0.3">
      <c r="G327948" s="15"/>
      <c r="H327948" s="15"/>
      <c r="I327948" s="15"/>
      <c r="K327948" s="15"/>
      <c r="M327948" s="15"/>
      <c r="N327948" s="30"/>
      <c r="O327948" s="15"/>
    </row>
    <row r="327949" spans="7:15" s="29" customFormat="1" x14ac:dyDescent="0.3">
      <c r="G327949" s="15"/>
      <c r="H327949" s="15"/>
      <c r="I327949" s="15"/>
      <c r="K327949" s="15"/>
      <c r="M327949" s="15"/>
      <c r="N327949" s="30"/>
      <c r="O327949" s="15"/>
    </row>
    <row r="327950" spans="7:15" s="29" customFormat="1" x14ac:dyDescent="0.3">
      <c r="G327950" s="15"/>
      <c r="H327950" s="15"/>
      <c r="I327950" s="15"/>
      <c r="K327950" s="15"/>
      <c r="M327950" s="15"/>
      <c r="N327950" s="30"/>
      <c r="O327950" s="15"/>
    </row>
    <row r="327951" spans="7:15" s="29" customFormat="1" x14ac:dyDescent="0.3">
      <c r="G327951" s="15"/>
      <c r="H327951" s="15"/>
      <c r="I327951" s="15"/>
      <c r="K327951" s="15"/>
      <c r="M327951" s="15"/>
      <c r="N327951" s="30"/>
      <c r="O327951" s="15"/>
    </row>
    <row r="327952" spans="7:15" s="29" customFormat="1" x14ac:dyDescent="0.3">
      <c r="G327952" s="15"/>
      <c r="H327952" s="15"/>
      <c r="I327952" s="15"/>
      <c r="K327952" s="15"/>
      <c r="M327952" s="15"/>
      <c r="N327952" s="30"/>
      <c r="O327952" s="15"/>
    </row>
    <row r="327953" spans="7:15" s="29" customFormat="1" x14ac:dyDescent="0.3">
      <c r="G327953" s="15"/>
      <c r="H327953" s="15"/>
      <c r="I327953" s="15"/>
      <c r="K327953" s="15"/>
      <c r="M327953" s="15"/>
      <c r="N327953" s="30"/>
      <c r="O327953" s="15"/>
    </row>
    <row r="327954" spans="7:15" s="29" customFormat="1" x14ac:dyDescent="0.3">
      <c r="G327954" s="15"/>
      <c r="H327954" s="15"/>
      <c r="I327954" s="15"/>
      <c r="K327954" s="15"/>
      <c r="M327954" s="15"/>
      <c r="N327954" s="30"/>
      <c r="O327954" s="15"/>
    </row>
    <row r="327955" spans="7:15" s="29" customFormat="1" x14ac:dyDescent="0.3">
      <c r="G327955" s="15"/>
      <c r="H327955" s="15"/>
      <c r="I327955" s="15"/>
      <c r="K327955" s="15"/>
      <c r="M327955" s="15"/>
      <c r="N327955" s="30"/>
      <c r="O327955" s="15"/>
    </row>
    <row r="327956" spans="7:15" s="29" customFormat="1" x14ac:dyDescent="0.3">
      <c r="G327956" s="15"/>
      <c r="H327956" s="15"/>
      <c r="I327956" s="15"/>
      <c r="K327956" s="15"/>
      <c r="M327956" s="15"/>
      <c r="N327956" s="30"/>
      <c r="O327956" s="15"/>
    </row>
    <row r="327957" spans="7:15" s="29" customFormat="1" x14ac:dyDescent="0.3">
      <c r="G327957" s="15"/>
      <c r="H327957" s="15"/>
      <c r="I327957" s="15"/>
      <c r="K327957" s="15"/>
      <c r="M327957" s="15"/>
      <c r="N327957" s="30"/>
      <c r="O327957" s="15"/>
    </row>
    <row r="327958" spans="7:15" s="29" customFormat="1" x14ac:dyDescent="0.3">
      <c r="G327958" s="15"/>
      <c r="H327958" s="15"/>
      <c r="I327958" s="15"/>
      <c r="K327958" s="15"/>
      <c r="M327958" s="15"/>
      <c r="N327958" s="30"/>
      <c r="O327958" s="15"/>
    </row>
    <row r="327959" spans="7:15" s="29" customFormat="1" x14ac:dyDescent="0.3">
      <c r="G327959" s="15"/>
      <c r="H327959" s="15"/>
      <c r="I327959" s="15"/>
      <c r="K327959" s="15"/>
      <c r="M327959" s="15"/>
      <c r="N327959" s="30"/>
      <c r="O327959" s="15"/>
    </row>
    <row r="327960" spans="7:15" s="29" customFormat="1" x14ac:dyDescent="0.3">
      <c r="G327960" s="15"/>
      <c r="H327960" s="15"/>
      <c r="I327960" s="15"/>
      <c r="K327960" s="15"/>
      <c r="M327960" s="15"/>
      <c r="N327960" s="30"/>
      <c r="O327960" s="15"/>
    </row>
    <row r="327961" spans="7:15" s="29" customFormat="1" x14ac:dyDescent="0.3">
      <c r="G327961" s="15"/>
      <c r="H327961" s="15"/>
      <c r="I327961" s="15"/>
      <c r="K327961" s="15"/>
      <c r="M327961" s="15"/>
      <c r="N327961" s="30"/>
      <c r="O327961" s="15"/>
    </row>
    <row r="327962" spans="7:15" s="29" customFormat="1" x14ac:dyDescent="0.3">
      <c r="G327962" s="15"/>
      <c r="H327962" s="15"/>
      <c r="I327962" s="15"/>
      <c r="K327962" s="15"/>
      <c r="M327962" s="15"/>
      <c r="N327962" s="30"/>
      <c r="O327962" s="15"/>
    </row>
    <row r="327963" spans="7:15" s="29" customFormat="1" x14ac:dyDescent="0.3">
      <c r="G327963" s="15"/>
      <c r="H327963" s="15"/>
      <c r="I327963" s="15"/>
      <c r="K327963" s="15"/>
      <c r="M327963" s="15"/>
      <c r="N327963" s="30"/>
      <c r="O327963" s="15"/>
    </row>
    <row r="327964" spans="7:15" s="29" customFormat="1" x14ac:dyDescent="0.3">
      <c r="G327964" s="15"/>
      <c r="H327964" s="15"/>
      <c r="I327964" s="15"/>
      <c r="K327964" s="15"/>
      <c r="M327964" s="15"/>
      <c r="N327964" s="30"/>
      <c r="O327964" s="15"/>
    </row>
    <row r="327965" spans="7:15" s="29" customFormat="1" x14ac:dyDescent="0.3">
      <c r="G327965" s="15"/>
      <c r="H327965" s="15"/>
      <c r="I327965" s="15"/>
      <c r="K327965" s="15"/>
      <c r="M327965" s="15"/>
      <c r="N327965" s="30"/>
      <c r="O327965" s="15"/>
    </row>
    <row r="327966" spans="7:15" s="29" customFormat="1" x14ac:dyDescent="0.3">
      <c r="G327966" s="15"/>
      <c r="H327966" s="15"/>
      <c r="I327966" s="15"/>
      <c r="K327966" s="15"/>
      <c r="M327966" s="15"/>
      <c r="N327966" s="30"/>
      <c r="O327966" s="15"/>
    </row>
    <row r="327967" spans="7:15" s="29" customFormat="1" x14ac:dyDescent="0.3">
      <c r="G327967" s="15"/>
      <c r="H327967" s="15"/>
      <c r="I327967" s="15"/>
      <c r="K327967" s="15"/>
      <c r="M327967" s="15"/>
      <c r="N327967" s="30"/>
      <c r="O327967" s="15"/>
    </row>
    <row r="327968" spans="7:15" s="29" customFormat="1" x14ac:dyDescent="0.3">
      <c r="G327968" s="15"/>
      <c r="H327968" s="15"/>
      <c r="I327968" s="15"/>
      <c r="K327968" s="15"/>
      <c r="M327968" s="15"/>
      <c r="N327968" s="30"/>
      <c r="O327968" s="15"/>
    </row>
    <row r="327969" spans="7:15" s="29" customFormat="1" x14ac:dyDescent="0.3">
      <c r="G327969" s="15"/>
      <c r="H327969" s="15"/>
      <c r="I327969" s="15"/>
      <c r="K327969" s="15"/>
      <c r="M327969" s="15"/>
      <c r="N327969" s="30"/>
      <c r="O327969" s="15"/>
    </row>
    <row r="327970" spans="7:15" s="29" customFormat="1" x14ac:dyDescent="0.3">
      <c r="G327970" s="15"/>
      <c r="H327970" s="15"/>
      <c r="I327970" s="15"/>
      <c r="K327970" s="15"/>
      <c r="M327970" s="15"/>
      <c r="N327970" s="30"/>
      <c r="O327970" s="15"/>
    </row>
    <row r="327971" spans="7:15" s="29" customFormat="1" x14ac:dyDescent="0.3">
      <c r="G327971" s="15"/>
      <c r="H327971" s="15"/>
      <c r="I327971" s="15"/>
      <c r="K327971" s="15"/>
      <c r="M327971" s="15"/>
      <c r="N327971" s="30"/>
      <c r="O327971" s="15"/>
    </row>
    <row r="327972" spans="7:15" s="29" customFormat="1" x14ac:dyDescent="0.3">
      <c r="G327972" s="15"/>
      <c r="H327972" s="15"/>
      <c r="I327972" s="15"/>
      <c r="K327972" s="15"/>
      <c r="M327972" s="15"/>
      <c r="N327972" s="30"/>
      <c r="O327972" s="15"/>
    </row>
    <row r="327973" spans="7:15" s="29" customFormat="1" x14ac:dyDescent="0.3">
      <c r="G327973" s="15"/>
      <c r="H327973" s="15"/>
      <c r="I327973" s="15"/>
      <c r="K327973" s="15"/>
      <c r="M327973" s="15"/>
      <c r="N327973" s="30"/>
      <c r="O327973" s="15"/>
    </row>
    <row r="327974" spans="7:15" s="29" customFormat="1" x14ac:dyDescent="0.3">
      <c r="G327974" s="15"/>
      <c r="H327974" s="15"/>
      <c r="I327974" s="15"/>
      <c r="K327974" s="15"/>
      <c r="M327974" s="15"/>
      <c r="N327974" s="30"/>
      <c r="O327974" s="15"/>
    </row>
    <row r="327975" spans="7:15" s="29" customFormat="1" x14ac:dyDescent="0.3">
      <c r="G327975" s="15"/>
      <c r="H327975" s="15"/>
      <c r="I327975" s="15"/>
      <c r="K327975" s="15"/>
      <c r="M327975" s="15"/>
      <c r="N327975" s="30"/>
      <c r="O327975" s="15"/>
    </row>
    <row r="327976" spans="7:15" s="29" customFormat="1" x14ac:dyDescent="0.3">
      <c r="G327976" s="15"/>
      <c r="H327976" s="15"/>
      <c r="I327976" s="15"/>
      <c r="K327976" s="15"/>
      <c r="M327976" s="15"/>
      <c r="N327976" s="30"/>
      <c r="O327976" s="15"/>
    </row>
    <row r="327977" spans="7:15" s="29" customFormat="1" x14ac:dyDescent="0.3">
      <c r="G327977" s="15"/>
      <c r="H327977" s="15"/>
      <c r="I327977" s="15"/>
      <c r="K327977" s="15"/>
      <c r="M327977" s="15"/>
      <c r="N327977" s="30"/>
      <c r="O327977" s="15"/>
    </row>
    <row r="327978" spans="7:15" s="29" customFormat="1" x14ac:dyDescent="0.3">
      <c r="G327978" s="15"/>
      <c r="H327978" s="15"/>
      <c r="I327978" s="15"/>
      <c r="K327978" s="15"/>
      <c r="M327978" s="15"/>
      <c r="N327978" s="30"/>
      <c r="O327978" s="15"/>
    </row>
    <row r="327979" spans="7:15" s="29" customFormat="1" x14ac:dyDescent="0.3">
      <c r="G327979" s="15"/>
      <c r="H327979" s="15"/>
      <c r="I327979" s="15"/>
      <c r="K327979" s="15"/>
      <c r="M327979" s="15"/>
      <c r="N327979" s="30"/>
      <c r="O327979" s="15"/>
    </row>
    <row r="327980" spans="7:15" s="29" customFormat="1" x14ac:dyDescent="0.3">
      <c r="G327980" s="15"/>
      <c r="H327980" s="15"/>
      <c r="I327980" s="15"/>
      <c r="K327980" s="15"/>
      <c r="M327980" s="15"/>
      <c r="N327980" s="30"/>
      <c r="O327980" s="15"/>
    </row>
    <row r="327981" spans="7:15" s="29" customFormat="1" x14ac:dyDescent="0.3">
      <c r="G327981" s="15"/>
      <c r="H327981" s="15"/>
      <c r="I327981" s="15"/>
      <c r="K327981" s="15"/>
      <c r="M327981" s="15"/>
      <c r="N327981" s="30"/>
      <c r="O327981" s="15"/>
    </row>
    <row r="327982" spans="7:15" s="29" customFormat="1" x14ac:dyDescent="0.3">
      <c r="G327982" s="15"/>
      <c r="H327982" s="15"/>
      <c r="I327982" s="15"/>
      <c r="K327982" s="15"/>
      <c r="M327982" s="15"/>
      <c r="N327982" s="30"/>
      <c r="O327982" s="15"/>
    </row>
    <row r="327983" spans="7:15" s="29" customFormat="1" x14ac:dyDescent="0.3">
      <c r="G327983" s="15"/>
      <c r="H327983" s="15"/>
      <c r="I327983" s="15"/>
      <c r="K327983" s="15"/>
      <c r="M327983" s="15"/>
      <c r="N327983" s="30"/>
      <c r="O327983" s="15"/>
    </row>
    <row r="327984" spans="7:15" s="29" customFormat="1" x14ac:dyDescent="0.3">
      <c r="G327984" s="15"/>
      <c r="H327984" s="15"/>
      <c r="I327984" s="15"/>
      <c r="K327984" s="15"/>
      <c r="M327984" s="15"/>
      <c r="N327984" s="30"/>
      <c r="O327984" s="15"/>
    </row>
    <row r="327985" spans="7:15" s="29" customFormat="1" x14ac:dyDescent="0.3">
      <c r="G327985" s="15"/>
      <c r="H327985" s="15"/>
      <c r="I327985" s="15"/>
      <c r="K327985" s="15"/>
      <c r="M327985" s="15"/>
      <c r="N327985" s="30"/>
      <c r="O327985" s="15"/>
    </row>
    <row r="327986" spans="7:15" s="29" customFormat="1" x14ac:dyDescent="0.3">
      <c r="G327986" s="15"/>
      <c r="H327986" s="15"/>
      <c r="I327986" s="15"/>
      <c r="K327986" s="15"/>
      <c r="M327986" s="15"/>
      <c r="N327986" s="30"/>
      <c r="O327986" s="15"/>
    </row>
    <row r="327987" spans="7:15" s="29" customFormat="1" x14ac:dyDescent="0.3">
      <c r="G327987" s="15"/>
      <c r="H327987" s="15"/>
      <c r="I327987" s="15"/>
      <c r="K327987" s="15"/>
      <c r="M327987" s="15"/>
      <c r="N327987" s="30"/>
      <c r="O327987" s="15"/>
    </row>
    <row r="327988" spans="7:15" s="29" customFormat="1" x14ac:dyDescent="0.3">
      <c r="G327988" s="15"/>
      <c r="H327988" s="15"/>
      <c r="I327988" s="15"/>
      <c r="K327988" s="15"/>
      <c r="M327988" s="15"/>
      <c r="N327988" s="30"/>
      <c r="O327988" s="15"/>
    </row>
    <row r="327989" spans="7:15" s="29" customFormat="1" x14ac:dyDescent="0.3">
      <c r="G327989" s="15"/>
      <c r="H327989" s="15"/>
      <c r="I327989" s="15"/>
      <c r="K327989" s="15"/>
      <c r="M327989" s="15"/>
      <c r="N327989" s="30"/>
      <c r="O327989" s="15"/>
    </row>
    <row r="327990" spans="7:15" s="29" customFormat="1" x14ac:dyDescent="0.3">
      <c r="G327990" s="15"/>
      <c r="H327990" s="15"/>
      <c r="I327990" s="15"/>
      <c r="K327990" s="15"/>
      <c r="M327990" s="15"/>
      <c r="N327990" s="30"/>
      <c r="O327990" s="15"/>
    </row>
    <row r="327991" spans="7:15" s="29" customFormat="1" x14ac:dyDescent="0.3">
      <c r="G327991" s="15"/>
      <c r="H327991" s="15"/>
      <c r="I327991" s="15"/>
      <c r="K327991" s="15"/>
      <c r="M327991" s="15"/>
      <c r="N327991" s="30"/>
      <c r="O327991" s="15"/>
    </row>
    <row r="327992" spans="7:15" s="29" customFormat="1" x14ac:dyDescent="0.3">
      <c r="G327992" s="15"/>
      <c r="H327992" s="15"/>
      <c r="I327992" s="15"/>
      <c r="K327992" s="15"/>
      <c r="M327992" s="15"/>
      <c r="N327992" s="30"/>
      <c r="O327992" s="15"/>
    </row>
    <row r="327993" spans="7:15" s="29" customFormat="1" x14ac:dyDescent="0.3">
      <c r="G327993" s="15"/>
      <c r="H327993" s="15"/>
      <c r="I327993" s="15"/>
      <c r="K327993" s="15"/>
      <c r="M327993" s="15"/>
      <c r="N327993" s="30"/>
      <c r="O327993" s="15"/>
    </row>
    <row r="327994" spans="7:15" s="29" customFormat="1" x14ac:dyDescent="0.3">
      <c r="G327994" s="15"/>
      <c r="H327994" s="15"/>
      <c r="I327994" s="15"/>
      <c r="K327994" s="15"/>
      <c r="M327994" s="15"/>
      <c r="N327994" s="30"/>
      <c r="O327994" s="15"/>
    </row>
    <row r="327995" spans="7:15" s="29" customFormat="1" x14ac:dyDescent="0.3">
      <c r="G327995" s="15"/>
      <c r="H327995" s="15"/>
      <c r="I327995" s="15"/>
      <c r="K327995" s="15"/>
      <c r="M327995" s="15"/>
      <c r="N327995" s="30"/>
      <c r="O327995" s="15"/>
    </row>
    <row r="327996" spans="7:15" s="29" customFormat="1" x14ac:dyDescent="0.3">
      <c r="G327996" s="15"/>
      <c r="H327996" s="15"/>
      <c r="I327996" s="15"/>
      <c r="K327996" s="15"/>
      <c r="M327996" s="15"/>
      <c r="N327996" s="30"/>
      <c r="O327996" s="15"/>
    </row>
    <row r="327997" spans="7:15" s="29" customFormat="1" x14ac:dyDescent="0.3">
      <c r="G327997" s="15"/>
      <c r="H327997" s="15"/>
      <c r="I327997" s="15"/>
      <c r="K327997" s="15"/>
      <c r="M327997" s="15"/>
      <c r="N327997" s="30"/>
      <c r="O327997" s="15"/>
    </row>
    <row r="327998" spans="7:15" s="29" customFormat="1" x14ac:dyDescent="0.3">
      <c r="G327998" s="15"/>
      <c r="H327998" s="15"/>
      <c r="I327998" s="15"/>
      <c r="K327998" s="15"/>
      <c r="M327998" s="15"/>
      <c r="N327998" s="30"/>
      <c r="O327998" s="15"/>
    </row>
    <row r="327999" spans="7:15" s="29" customFormat="1" x14ac:dyDescent="0.3">
      <c r="G327999" s="15"/>
      <c r="H327999" s="15"/>
      <c r="I327999" s="15"/>
      <c r="K327999" s="15"/>
      <c r="M327999" s="15"/>
      <c r="N327999" s="30"/>
      <c r="O327999" s="15"/>
    </row>
    <row r="328000" spans="7:15" s="29" customFormat="1" x14ac:dyDescent="0.3">
      <c r="G328000" s="15"/>
      <c r="H328000" s="15"/>
      <c r="I328000" s="15"/>
      <c r="K328000" s="15"/>
      <c r="M328000" s="15"/>
      <c r="N328000" s="30"/>
      <c r="O328000" s="15"/>
    </row>
    <row r="328001" spans="7:15" s="29" customFormat="1" x14ac:dyDescent="0.3">
      <c r="G328001" s="15"/>
      <c r="H328001" s="15"/>
      <c r="I328001" s="15"/>
      <c r="K328001" s="15"/>
      <c r="M328001" s="15"/>
      <c r="N328001" s="30"/>
      <c r="O328001" s="15"/>
    </row>
    <row r="328002" spans="7:15" s="29" customFormat="1" x14ac:dyDescent="0.3">
      <c r="G328002" s="15"/>
      <c r="H328002" s="15"/>
      <c r="I328002" s="15"/>
      <c r="K328002" s="15"/>
      <c r="M328002" s="15"/>
      <c r="N328002" s="30"/>
      <c r="O328002" s="15"/>
    </row>
    <row r="328003" spans="7:15" s="29" customFormat="1" x14ac:dyDescent="0.3">
      <c r="G328003" s="15"/>
      <c r="H328003" s="15"/>
      <c r="I328003" s="15"/>
      <c r="K328003" s="15"/>
      <c r="M328003" s="15"/>
      <c r="N328003" s="30"/>
      <c r="O328003" s="15"/>
    </row>
    <row r="328004" spans="7:15" s="29" customFormat="1" x14ac:dyDescent="0.3">
      <c r="G328004" s="15"/>
      <c r="H328004" s="15"/>
      <c r="I328004" s="15"/>
      <c r="K328004" s="15"/>
      <c r="M328004" s="15"/>
      <c r="N328004" s="30"/>
      <c r="O328004" s="15"/>
    </row>
    <row r="328005" spans="7:15" s="29" customFormat="1" x14ac:dyDescent="0.3">
      <c r="G328005" s="15"/>
      <c r="H328005" s="15"/>
      <c r="I328005" s="15"/>
      <c r="K328005" s="15"/>
      <c r="M328005" s="15"/>
      <c r="N328005" s="30"/>
      <c r="O328005" s="15"/>
    </row>
    <row r="328006" spans="7:15" s="29" customFormat="1" x14ac:dyDescent="0.3">
      <c r="G328006" s="15"/>
      <c r="H328006" s="15"/>
      <c r="I328006" s="15"/>
      <c r="K328006" s="15"/>
      <c r="M328006" s="15"/>
      <c r="N328006" s="30"/>
      <c r="O328006" s="15"/>
    </row>
    <row r="328007" spans="7:15" s="29" customFormat="1" x14ac:dyDescent="0.3">
      <c r="G328007" s="15"/>
      <c r="H328007" s="15"/>
      <c r="I328007" s="15"/>
      <c r="K328007" s="15"/>
      <c r="M328007" s="15"/>
      <c r="N328007" s="30"/>
      <c r="O328007" s="15"/>
    </row>
    <row r="328008" spans="7:15" s="29" customFormat="1" x14ac:dyDescent="0.3">
      <c r="G328008" s="15"/>
      <c r="H328008" s="15"/>
      <c r="I328008" s="15"/>
      <c r="K328008" s="15"/>
      <c r="M328008" s="15"/>
      <c r="N328008" s="30"/>
      <c r="O328008" s="15"/>
    </row>
    <row r="328009" spans="7:15" s="29" customFormat="1" x14ac:dyDescent="0.3">
      <c r="G328009" s="15"/>
      <c r="H328009" s="15"/>
      <c r="I328009" s="15"/>
      <c r="K328009" s="15"/>
      <c r="M328009" s="15"/>
      <c r="N328009" s="30"/>
      <c r="O328009" s="15"/>
    </row>
    <row r="328010" spans="7:15" s="29" customFormat="1" x14ac:dyDescent="0.3">
      <c r="G328010" s="15"/>
      <c r="H328010" s="15"/>
      <c r="I328010" s="15"/>
      <c r="K328010" s="15"/>
      <c r="M328010" s="15"/>
      <c r="N328010" s="30"/>
      <c r="O328010" s="15"/>
    </row>
    <row r="328011" spans="7:15" s="29" customFormat="1" x14ac:dyDescent="0.3">
      <c r="G328011" s="15"/>
      <c r="H328011" s="15"/>
      <c r="I328011" s="15"/>
      <c r="K328011" s="15"/>
      <c r="M328011" s="15"/>
      <c r="N328011" s="30"/>
      <c r="O328011" s="15"/>
    </row>
    <row r="328012" spans="7:15" s="29" customFormat="1" x14ac:dyDescent="0.3">
      <c r="G328012" s="15"/>
      <c r="H328012" s="15"/>
      <c r="I328012" s="15"/>
      <c r="K328012" s="15"/>
      <c r="M328012" s="15"/>
      <c r="N328012" s="30"/>
      <c r="O328012" s="15"/>
    </row>
    <row r="328013" spans="7:15" s="29" customFormat="1" x14ac:dyDescent="0.3">
      <c r="G328013" s="15"/>
      <c r="H328013" s="15"/>
      <c r="I328013" s="15"/>
      <c r="K328013" s="15"/>
      <c r="M328013" s="15"/>
      <c r="N328013" s="30"/>
      <c r="O328013" s="15"/>
    </row>
    <row r="328014" spans="7:15" s="29" customFormat="1" x14ac:dyDescent="0.3">
      <c r="G328014" s="15"/>
      <c r="H328014" s="15"/>
      <c r="I328014" s="15"/>
      <c r="K328014" s="15"/>
      <c r="M328014" s="15"/>
      <c r="N328014" s="30"/>
      <c r="O328014" s="15"/>
    </row>
    <row r="328015" spans="7:15" s="29" customFormat="1" x14ac:dyDescent="0.3">
      <c r="G328015" s="15"/>
      <c r="H328015" s="15"/>
      <c r="I328015" s="15"/>
      <c r="K328015" s="15"/>
      <c r="M328015" s="15"/>
      <c r="N328015" s="30"/>
      <c r="O328015" s="15"/>
    </row>
    <row r="328016" spans="7:15" s="29" customFormat="1" x14ac:dyDescent="0.3">
      <c r="G328016" s="15"/>
      <c r="H328016" s="15"/>
      <c r="I328016" s="15"/>
      <c r="K328016" s="15"/>
      <c r="M328016" s="15"/>
      <c r="N328016" s="30"/>
      <c r="O328016" s="15"/>
    </row>
    <row r="328017" spans="7:15" s="29" customFormat="1" x14ac:dyDescent="0.3">
      <c r="G328017" s="15"/>
      <c r="H328017" s="15"/>
      <c r="I328017" s="15"/>
      <c r="K328017" s="15"/>
      <c r="M328017" s="15"/>
      <c r="N328017" s="30"/>
      <c r="O328017" s="15"/>
    </row>
    <row r="328018" spans="7:15" s="29" customFormat="1" x14ac:dyDescent="0.3">
      <c r="G328018" s="15"/>
      <c r="H328018" s="15"/>
      <c r="I328018" s="15"/>
      <c r="K328018" s="15"/>
      <c r="M328018" s="15"/>
      <c r="N328018" s="30"/>
      <c r="O328018" s="15"/>
    </row>
    <row r="328019" spans="7:15" s="29" customFormat="1" x14ac:dyDescent="0.3">
      <c r="G328019" s="15"/>
      <c r="H328019" s="15"/>
      <c r="I328019" s="15"/>
      <c r="K328019" s="15"/>
      <c r="M328019" s="15"/>
      <c r="N328019" s="30"/>
      <c r="O328019" s="15"/>
    </row>
    <row r="328020" spans="7:15" s="29" customFormat="1" x14ac:dyDescent="0.3">
      <c r="G328020" s="15"/>
      <c r="H328020" s="15"/>
      <c r="I328020" s="15"/>
      <c r="K328020" s="15"/>
      <c r="M328020" s="15"/>
      <c r="N328020" s="30"/>
      <c r="O328020" s="15"/>
    </row>
    <row r="328021" spans="7:15" s="29" customFormat="1" x14ac:dyDescent="0.3">
      <c r="G328021" s="15"/>
      <c r="H328021" s="15"/>
      <c r="I328021" s="15"/>
      <c r="K328021" s="15"/>
      <c r="M328021" s="15"/>
      <c r="N328021" s="30"/>
      <c r="O328021" s="15"/>
    </row>
    <row r="328022" spans="7:15" s="29" customFormat="1" x14ac:dyDescent="0.3">
      <c r="G328022" s="15"/>
      <c r="H328022" s="15"/>
      <c r="I328022" s="15"/>
      <c r="K328022" s="15"/>
      <c r="M328022" s="15"/>
      <c r="N328022" s="30"/>
      <c r="O328022" s="15"/>
    </row>
    <row r="328023" spans="7:15" s="29" customFormat="1" x14ac:dyDescent="0.3">
      <c r="G328023" s="15"/>
      <c r="H328023" s="15"/>
      <c r="I328023" s="15"/>
      <c r="K328023" s="15"/>
      <c r="M328023" s="15"/>
      <c r="N328023" s="30"/>
      <c r="O328023" s="15"/>
    </row>
    <row r="328024" spans="7:15" s="29" customFormat="1" x14ac:dyDescent="0.3">
      <c r="G328024" s="15"/>
      <c r="H328024" s="15"/>
      <c r="I328024" s="15"/>
      <c r="K328024" s="15"/>
      <c r="M328024" s="15"/>
      <c r="N328024" s="30"/>
      <c r="O328024" s="15"/>
    </row>
    <row r="328025" spans="7:15" s="29" customFormat="1" x14ac:dyDescent="0.3">
      <c r="G328025" s="15"/>
      <c r="H328025" s="15"/>
      <c r="I328025" s="15"/>
      <c r="K328025" s="15"/>
      <c r="M328025" s="15"/>
      <c r="N328025" s="30"/>
      <c r="O328025" s="15"/>
    </row>
    <row r="328026" spans="7:15" s="29" customFormat="1" x14ac:dyDescent="0.3">
      <c r="G328026" s="15"/>
      <c r="H328026" s="15"/>
      <c r="I328026" s="15"/>
      <c r="K328026" s="15"/>
      <c r="M328026" s="15"/>
      <c r="N328026" s="30"/>
      <c r="O328026" s="15"/>
    </row>
    <row r="328027" spans="7:15" s="29" customFormat="1" x14ac:dyDescent="0.3">
      <c r="G328027" s="15"/>
      <c r="H328027" s="15"/>
      <c r="I328027" s="15"/>
      <c r="K328027" s="15"/>
      <c r="M328027" s="15"/>
      <c r="N328027" s="30"/>
      <c r="O328027" s="15"/>
    </row>
    <row r="328028" spans="7:15" s="29" customFormat="1" x14ac:dyDescent="0.3">
      <c r="G328028" s="15"/>
      <c r="H328028" s="15"/>
      <c r="I328028" s="15"/>
      <c r="K328028" s="15"/>
      <c r="M328028" s="15"/>
      <c r="N328028" s="30"/>
      <c r="O328028" s="15"/>
    </row>
    <row r="328029" spans="7:15" s="29" customFormat="1" x14ac:dyDescent="0.3">
      <c r="G328029" s="15"/>
      <c r="H328029" s="15"/>
      <c r="I328029" s="15"/>
      <c r="K328029" s="15"/>
      <c r="M328029" s="15"/>
      <c r="N328029" s="30"/>
      <c r="O328029" s="15"/>
    </row>
    <row r="328030" spans="7:15" s="29" customFormat="1" x14ac:dyDescent="0.3">
      <c r="G328030" s="15"/>
      <c r="H328030" s="15"/>
      <c r="I328030" s="15"/>
      <c r="K328030" s="15"/>
      <c r="M328030" s="15"/>
      <c r="N328030" s="30"/>
      <c r="O328030" s="15"/>
    </row>
    <row r="328031" spans="7:15" s="29" customFormat="1" x14ac:dyDescent="0.3">
      <c r="G328031" s="15"/>
      <c r="H328031" s="15"/>
      <c r="I328031" s="15"/>
      <c r="K328031" s="15"/>
      <c r="M328031" s="15"/>
      <c r="N328031" s="30"/>
      <c r="O328031" s="15"/>
    </row>
    <row r="328032" spans="7:15" s="29" customFormat="1" x14ac:dyDescent="0.3">
      <c r="G328032" s="15"/>
      <c r="H328032" s="15"/>
      <c r="I328032" s="15"/>
      <c r="K328032" s="15"/>
      <c r="M328032" s="15"/>
      <c r="N328032" s="30"/>
      <c r="O328032" s="15"/>
    </row>
    <row r="328033" spans="7:15" s="29" customFormat="1" x14ac:dyDescent="0.3">
      <c r="G328033" s="15"/>
      <c r="H328033" s="15"/>
      <c r="I328033" s="15"/>
      <c r="K328033" s="15"/>
      <c r="M328033" s="15"/>
      <c r="N328033" s="30"/>
      <c r="O328033" s="15"/>
    </row>
    <row r="328034" spans="7:15" s="29" customFormat="1" x14ac:dyDescent="0.3">
      <c r="G328034" s="15"/>
      <c r="H328034" s="15"/>
      <c r="I328034" s="15"/>
      <c r="K328034" s="15"/>
      <c r="M328034" s="15"/>
      <c r="N328034" s="30"/>
      <c r="O328034" s="15"/>
    </row>
    <row r="328035" spans="7:15" s="29" customFormat="1" x14ac:dyDescent="0.3">
      <c r="G328035" s="15"/>
      <c r="H328035" s="15"/>
      <c r="I328035" s="15"/>
      <c r="K328035" s="15"/>
      <c r="M328035" s="15"/>
      <c r="N328035" s="30"/>
      <c r="O328035" s="15"/>
    </row>
    <row r="328036" spans="7:15" s="29" customFormat="1" x14ac:dyDescent="0.3">
      <c r="G328036" s="15"/>
      <c r="H328036" s="15"/>
      <c r="I328036" s="15"/>
      <c r="K328036" s="15"/>
      <c r="M328036" s="15"/>
      <c r="N328036" s="30"/>
      <c r="O328036" s="15"/>
    </row>
    <row r="328037" spans="7:15" s="29" customFormat="1" x14ac:dyDescent="0.3">
      <c r="G328037" s="15"/>
      <c r="H328037" s="15"/>
      <c r="I328037" s="15"/>
      <c r="K328037" s="15"/>
      <c r="M328037" s="15"/>
      <c r="N328037" s="30"/>
      <c r="O328037" s="15"/>
    </row>
    <row r="328038" spans="7:15" s="29" customFormat="1" x14ac:dyDescent="0.3">
      <c r="G328038" s="15"/>
      <c r="H328038" s="15"/>
      <c r="I328038" s="15"/>
      <c r="K328038" s="15"/>
      <c r="M328038" s="15"/>
      <c r="N328038" s="30"/>
      <c r="O328038" s="15"/>
    </row>
    <row r="328039" spans="7:15" s="29" customFormat="1" x14ac:dyDescent="0.3">
      <c r="G328039" s="15"/>
      <c r="H328039" s="15"/>
      <c r="I328039" s="15"/>
      <c r="K328039" s="15"/>
      <c r="M328039" s="15"/>
      <c r="N328039" s="30"/>
      <c r="O328039" s="15"/>
    </row>
    <row r="328040" spans="7:15" s="29" customFormat="1" x14ac:dyDescent="0.3">
      <c r="G328040" s="15"/>
      <c r="H328040" s="15"/>
      <c r="I328040" s="15"/>
      <c r="K328040" s="15"/>
      <c r="M328040" s="15"/>
      <c r="N328040" s="30"/>
      <c r="O328040" s="15"/>
    </row>
    <row r="328041" spans="7:15" s="29" customFormat="1" x14ac:dyDescent="0.3">
      <c r="G328041" s="15"/>
      <c r="H328041" s="15"/>
      <c r="I328041" s="15"/>
      <c r="K328041" s="15"/>
      <c r="M328041" s="15"/>
      <c r="N328041" s="30"/>
      <c r="O328041" s="15"/>
    </row>
    <row r="328042" spans="7:15" s="29" customFormat="1" x14ac:dyDescent="0.3">
      <c r="G328042" s="15"/>
      <c r="H328042" s="15"/>
      <c r="I328042" s="15"/>
      <c r="K328042" s="15"/>
      <c r="M328042" s="15"/>
      <c r="N328042" s="30"/>
      <c r="O328042" s="15"/>
    </row>
    <row r="328043" spans="7:15" s="29" customFormat="1" x14ac:dyDescent="0.3">
      <c r="G328043" s="15"/>
      <c r="H328043" s="15"/>
      <c r="I328043" s="15"/>
      <c r="K328043" s="15"/>
      <c r="M328043" s="15"/>
      <c r="N328043" s="30"/>
      <c r="O328043" s="15"/>
    </row>
    <row r="328044" spans="7:15" s="29" customFormat="1" x14ac:dyDescent="0.3">
      <c r="G328044" s="15"/>
      <c r="H328044" s="15"/>
      <c r="I328044" s="15"/>
      <c r="K328044" s="15"/>
      <c r="M328044" s="15"/>
      <c r="N328044" s="30"/>
      <c r="O328044" s="15"/>
    </row>
    <row r="328045" spans="7:15" s="29" customFormat="1" x14ac:dyDescent="0.3">
      <c r="G328045" s="15"/>
      <c r="H328045" s="15"/>
      <c r="I328045" s="15"/>
      <c r="K328045" s="15"/>
      <c r="M328045" s="15"/>
      <c r="N328045" s="30"/>
      <c r="O328045" s="15"/>
    </row>
    <row r="328046" spans="7:15" s="29" customFormat="1" x14ac:dyDescent="0.3">
      <c r="G328046" s="15"/>
      <c r="H328046" s="15"/>
      <c r="I328046" s="15"/>
      <c r="K328046" s="15"/>
      <c r="M328046" s="15"/>
      <c r="N328046" s="30"/>
      <c r="O328046" s="15"/>
    </row>
    <row r="328047" spans="7:15" s="29" customFormat="1" x14ac:dyDescent="0.3">
      <c r="G328047" s="15"/>
      <c r="H328047" s="15"/>
      <c r="I328047" s="15"/>
      <c r="K328047" s="15"/>
      <c r="M328047" s="15"/>
      <c r="N328047" s="30"/>
      <c r="O328047" s="15"/>
    </row>
    <row r="328048" spans="7:15" s="29" customFormat="1" x14ac:dyDescent="0.3">
      <c r="G328048" s="15"/>
      <c r="H328048" s="15"/>
      <c r="I328048" s="15"/>
      <c r="K328048" s="15"/>
      <c r="M328048" s="15"/>
      <c r="N328048" s="30"/>
      <c r="O328048" s="15"/>
    </row>
    <row r="328049" spans="7:15" s="29" customFormat="1" x14ac:dyDescent="0.3">
      <c r="G328049" s="15"/>
      <c r="H328049" s="15"/>
      <c r="I328049" s="15"/>
      <c r="K328049" s="15"/>
      <c r="M328049" s="15"/>
      <c r="N328049" s="30"/>
      <c r="O328049" s="15"/>
    </row>
    <row r="328050" spans="7:15" s="29" customFormat="1" x14ac:dyDescent="0.3">
      <c r="G328050" s="15"/>
      <c r="H328050" s="15"/>
      <c r="I328050" s="15"/>
      <c r="K328050" s="15"/>
      <c r="M328050" s="15"/>
      <c r="N328050" s="30"/>
      <c r="O328050" s="15"/>
    </row>
    <row r="328051" spans="7:15" s="29" customFormat="1" x14ac:dyDescent="0.3">
      <c r="G328051" s="15"/>
      <c r="H328051" s="15"/>
      <c r="I328051" s="15"/>
      <c r="K328051" s="15"/>
      <c r="M328051" s="15"/>
      <c r="N328051" s="30"/>
      <c r="O328051" s="15"/>
    </row>
    <row r="328052" spans="7:15" s="29" customFormat="1" x14ac:dyDescent="0.3">
      <c r="G328052" s="15"/>
      <c r="H328052" s="15"/>
      <c r="I328052" s="15"/>
      <c r="K328052" s="15"/>
      <c r="M328052" s="15"/>
      <c r="N328052" s="30"/>
      <c r="O328052" s="15"/>
    </row>
    <row r="328053" spans="7:15" s="29" customFormat="1" x14ac:dyDescent="0.3">
      <c r="G328053" s="15"/>
      <c r="H328053" s="15"/>
      <c r="I328053" s="15"/>
      <c r="K328053" s="15"/>
      <c r="M328053" s="15"/>
      <c r="N328053" s="30"/>
      <c r="O328053" s="15"/>
    </row>
    <row r="328054" spans="7:15" s="29" customFormat="1" x14ac:dyDescent="0.3">
      <c r="G328054" s="15"/>
      <c r="H328054" s="15"/>
      <c r="I328054" s="15"/>
      <c r="K328054" s="15"/>
      <c r="M328054" s="15"/>
      <c r="N328054" s="30"/>
      <c r="O328054" s="15"/>
    </row>
    <row r="328055" spans="7:15" s="29" customFormat="1" x14ac:dyDescent="0.3">
      <c r="G328055" s="15"/>
      <c r="H328055" s="15"/>
      <c r="I328055" s="15"/>
      <c r="K328055" s="15"/>
      <c r="M328055" s="15"/>
      <c r="N328055" s="30"/>
      <c r="O328055" s="15"/>
    </row>
    <row r="328056" spans="7:15" s="29" customFormat="1" x14ac:dyDescent="0.3">
      <c r="G328056" s="15"/>
      <c r="H328056" s="15"/>
      <c r="I328056" s="15"/>
      <c r="K328056" s="15"/>
      <c r="M328056" s="15"/>
      <c r="N328056" s="30"/>
      <c r="O328056" s="15"/>
    </row>
    <row r="328057" spans="7:15" s="29" customFormat="1" x14ac:dyDescent="0.3">
      <c r="G328057" s="15"/>
      <c r="H328057" s="15"/>
      <c r="I328057" s="15"/>
      <c r="K328057" s="15"/>
      <c r="M328057" s="15"/>
      <c r="N328057" s="30"/>
      <c r="O328057" s="15"/>
    </row>
    <row r="328058" spans="7:15" s="29" customFormat="1" x14ac:dyDescent="0.3">
      <c r="G328058" s="15"/>
      <c r="H328058" s="15"/>
      <c r="I328058" s="15"/>
      <c r="K328058" s="15"/>
      <c r="M328058" s="15"/>
      <c r="N328058" s="30"/>
      <c r="O328058" s="15"/>
    </row>
    <row r="328059" spans="7:15" s="29" customFormat="1" x14ac:dyDescent="0.3">
      <c r="G328059" s="15"/>
      <c r="H328059" s="15"/>
      <c r="I328059" s="15"/>
      <c r="K328059" s="15"/>
      <c r="M328059" s="15"/>
      <c r="N328059" s="30"/>
      <c r="O328059" s="15"/>
    </row>
    <row r="328060" spans="7:15" s="29" customFormat="1" x14ac:dyDescent="0.3">
      <c r="G328060" s="15"/>
      <c r="H328060" s="15"/>
      <c r="I328060" s="15"/>
      <c r="K328060" s="15"/>
      <c r="M328060" s="15"/>
      <c r="N328060" s="30"/>
      <c r="O328060" s="15"/>
    </row>
    <row r="328061" spans="7:15" s="29" customFormat="1" x14ac:dyDescent="0.3">
      <c r="G328061" s="15"/>
      <c r="H328061" s="15"/>
      <c r="I328061" s="15"/>
      <c r="K328061" s="15"/>
      <c r="M328061" s="15"/>
      <c r="N328061" s="30"/>
      <c r="O328061" s="15"/>
    </row>
    <row r="328062" spans="7:15" s="29" customFormat="1" x14ac:dyDescent="0.3">
      <c r="G328062" s="15"/>
      <c r="H328062" s="15"/>
      <c r="I328062" s="15"/>
      <c r="K328062" s="15"/>
      <c r="M328062" s="15"/>
      <c r="N328062" s="30"/>
      <c r="O328062" s="15"/>
    </row>
    <row r="328063" spans="7:15" s="29" customFormat="1" x14ac:dyDescent="0.3">
      <c r="G328063" s="15"/>
      <c r="H328063" s="15"/>
      <c r="I328063" s="15"/>
      <c r="K328063" s="15"/>
      <c r="M328063" s="15"/>
      <c r="N328063" s="30"/>
      <c r="O328063" s="15"/>
    </row>
    <row r="328064" spans="7:15" s="29" customFormat="1" x14ac:dyDescent="0.3">
      <c r="G328064" s="15"/>
      <c r="H328064" s="15"/>
      <c r="I328064" s="15"/>
      <c r="K328064" s="15"/>
      <c r="M328064" s="15"/>
      <c r="N328064" s="30"/>
      <c r="O328064" s="15"/>
    </row>
    <row r="328065" spans="7:15" s="29" customFormat="1" x14ac:dyDescent="0.3">
      <c r="G328065" s="15"/>
      <c r="H328065" s="15"/>
      <c r="I328065" s="15"/>
      <c r="K328065" s="15"/>
      <c r="M328065" s="15"/>
      <c r="N328065" s="30"/>
      <c r="O328065" s="15"/>
    </row>
    <row r="328066" spans="7:15" s="29" customFormat="1" x14ac:dyDescent="0.3">
      <c r="G328066" s="15"/>
      <c r="H328066" s="15"/>
      <c r="I328066" s="15"/>
      <c r="K328066" s="15"/>
      <c r="M328066" s="15"/>
      <c r="N328066" s="30"/>
      <c r="O328066" s="15"/>
    </row>
    <row r="328067" spans="7:15" s="29" customFormat="1" x14ac:dyDescent="0.3">
      <c r="G328067" s="15"/>
      <c r="H328067" s="15"/>
      <c r="I328067" s="15"/>
      <c r="K328067" s="15"/>
      <c r="M328067" s="15"/>
      <c r="N328067" s="30"/>
      <c r="O328067" s="15"/>
    </row>
    <row r="328068" spans="7:15" s="29" customFormat="1" x14ac:dyDescent="0.3">
      <c r="G328068" s="15"/>
      <c r="H328068" s="15"/>
      <c r="I328068" s="15"/>
      <c r="K328068" s="15"/>
      <c r="M328068" s="15"/>
      <c r="N328068" s="30"/>
      <c r="O328068" s="15"/>
    </row>
    <row r="328069" spans="7:15" s="29" customFormat="1" x14ac:dyDescent="0.3">
      <c r="G328069" s="15"/>
      <c r="H328069" s="15"/>
      <c r="I328069" s="15"/>
      <c r="K328069" s="15"/>
      <c r="M328069" s="15"/>
      <c r="N328069" s="30"/>
      <c r="O328069" s="15"/>
    </row>
    <row r="328070" spans="7:15" s="29" customFormat="1" x14ac:dyDescent="0.3">
      <c r="G328070" s="15"/>
      <c r="H328070" s="15"/>
      <c r="I328070" s="15"/>
      <c r="K328070" s="15"/>
      <c r="M328070" s="15"/>
      <c r="N328070" s="30"/>
      <c r="O328070" s="15"/>
    </row>
    <row r="328071" spans="7:15" s="29" customFormat="1" x14ac:dyDescent="0.3">
      <c r="G328071" s="15"/>
      <c r="H328071" s="15"/>
      <c r="I328071" s="15"/>
      <c r="K328071" s="15"/>
      <c r="M328071" s="15"/>
      <c r="N328071" s="30"/>
      <c r="O328071" s="15"/>
    </row>
    <row r="328072" spans="7:15" s="29" customFormat="1" x14ac:dyDescent="0.3">
      <c r="G328072" s="15"/>
      <c r="H328072" s="15"/>
      <c r="I328072" s="15"/>
      <c r="K328072" s="15"/>
      <c r="M328072" s="15"/>
      <c r="N328072" s="30"/>
      <c r="O328072" s="15"/>
    </row>
    <row r="328073" spans="7:15" s="29" customFormat="1" x14ac:dyDescent="0.3">
      <c r="G328073" s="15"/>
      <c r="H328073" s="15"/>
      <c r="I328073" s="15"/>
      <c r="K328073" s="15"/>
      <c r="M328073" s="15"/>
      <c r="N328073" s="30"/>
      <c r="O328073" s="15"/>
    </row>
    <row r="328074" spans="7:15" s="29" customFormat="1" x14ac:dyDescent="0.3">
      <c r="G328074" s="15"/>
      <c r="H328074" s="15"/>
      <c r="I328074" s="15"/>
      <c r="K328074" s="15"/>
      <c r="M328074" s="15"/>
      <c r="N328074" s="30"/>
      <c r="O328074" s="15"/>
    </row>
    <row r="328075" spans="7:15" s="29" customFormat="1" x14ac:dyDescent="0.3">
      <c r="G328075" s="15"/>
      <c r="H328075" s="15"/>
      <c r="I328075" s="15"/>
      <c r="K328075" s="15"/>
      <c r="M328075" s="15"/>
      <c r="N328075" s="30"/>
      <c r="O328075" s="15"/>
    </row>
    <row r="328076" spans="7:15" s="29" customFormat="1" x14ac:dyDescent="0.3">
      <c r="G328076" s="15"/>
      <c r="H328076" s="15"/>
      <c r="I328076" s="15"/>
      <c r="K328076" s="15"/>
      <c r="M328076" s="15"/>
      <c r="N328076" s="30"/>
      <c r="O328076" s="15"/>
    </row>
    <row r="328077" spans="7:15" s="29" customFormat="1" x14ac:dyDescent="0.3">
      <c r="G328077" s="15"/>
      <c r="H328077" s="15"/>
      <c r="I328077" s="15"/>
      <c r="K328077" s="15"/>
      <c r="M328077" s="15"/>
      <c r="N328077" s="30"/>
      <c r="O328077" s="15"/>
    </row>
    <row r="328078" spans="7:15" s="29" customFormat="1" x14ac:dyDescent="0.3">
      <c r="G328078" s="15"/>
      <c r="H328078" s="15"/>
      <c r="I328078" s="15"/>
      <c r="K328078" s="15"/>
      <c r="M328078" s="15"/>
      <c r="N328078" s="30"/>
      <c r="O328078" s="15"/>
    </row>
    <row r="328079" spans="7:15" s="29" customFormat="1" x14ac:dyDescent="0.3">
      <c r="G328079" s="15"/>
      <c r="H328079" s="15"/>
      <c r="I328079" s="15"/>
      <c r="K328079" s="15"/>
      <c r="M328079" s="15"/>
      <c r="N328079" s="30"/>
      <c r="O328079" s="15"/>
    </row>
    <row r="328080" spans="7:15" s="29" customFormat="1" x14ac:dyDescent="0.3">
      <c r="G328080" s="15"/>
      <c r="H328080" s="15"/>
      <c r="I328080" s="15"/>
      <c r="K328080" s="15"/>
      <c r="M328080" s="15"/>
      <c r="N328080" s="30"/>
      <c r="O328080" s="15"/>
    </row>
    <row r="328081" spans="7:15" s="29" customFormat="1" x14ac:dyDescent="0.3">
      <c r="G328081" s="15"/>
      <c r="H328081" s="15"/>
      <c r="I328081" s="15"/>
      <c r="K328081" s="15"/>
      <c r="M328081" s="15"/>
      <c r="N328081" s="30"/>
      <c r="O328081" s="15"/>
    </row>
    <row r="328082" spans="7:15" s="29" customFormat="1" x14ac:dyDescent="0.3">
      <c r="G328082" s="15"/>
      <c r="H328082" s="15"/>
      <c r="I328082" s="15"/>
      <c r="K328082" s="15"/>
      <c r="M328082" s="15"/>
      <c r="N328082" s="30"/>
      <c r="O328082" s="15"/>
    </row>
    <row r="328083" spans="7:15" s="29" customFormat="1" x14ac:dyDescent="0.3">
      <c r="G328083" s="15"/>
      <c r="H328083" s="15"/>
      <c r="I328083" s="15"/>
      <c r="K328083" s="15"/>
      <c r="M328083" s="15"/>
      <c r="N328083" s="30"/>
      <c r="O328083" s="15"/>
    </row>
    <row r="328084" spans="7:15" s="29" customFormat="1" x14ac:dyDescent="0.3">
      <c r="G328084" s="15"/>
      <c r="H328084" s="15"/>
      <c r="I328084" s="15"/>
      <c r="K328084" s="15"/>
      <c r="M328084" s="15"/>
      <c r="N328084" s="30"/>
      <c r="O328084" s="15"/>
    </row>
    <row r="328085" spans="7:15" s="29" customFormat="1" x14ac:dyDescent="0.3">
      <c r="G328085" s="15"/>
      <c r="H328085" s="15"/>
      <c r="I328085" s="15"/>
      <c r="K328085" s="15"/>
      <c r="M328085" s="15"/>
      <c r="N328085" s="30"/>
      <c r="O328085" s="15"/>
    </row>
    <row r="328086" spans="7:15" s="29" customFormat="1" x14ac:dyDescent="0.3">
      <c r="G328086" s="15"/>
      <c r="H328086" s="15"/>
      <c r="I328086" s="15"/>
      <c r="K328086" s="15"/>
      <c r="M328086" s="15"/>
      <c r="N328086" s="30"/>
      <c r="O328086" s="15"/>
    </row>
    <row r="328087" spans="7:15" s="29" customFormat="1" x14ac:dyDescent="0.3">
      <c r="G328087" s="15"/>
      <c r="H328087" s="15"/>
      <c r="I328087" s="15"/>
      <c r="K328087" s="15"/>
      <c r="M328087" s="15"/>
      <c r="N328087" s="30"/>
      <c r="O328087" s="15"/>
    </row>
    <row r="328088" spans="7:15" s="29" customFormat="1" x14ac:dyDescent="0.3">
      <c r="G328088" s="15"/>
      <c r="H328088" s="15"/>
      <c r="I328088" s="15"/>
      <c r="K328088" s="15"/>
      <c r="M328088" s="15"/>
      <c r="N328088" s="30"/>
      <c r="O328088" s="15"/>
    </row>
    <row r="328089" spans="7:15" s="29" customFormat="1" x14ac:dyDescent="0.3">
      <c r="G328089" s="15"/>
      <c r="H328089" s="15"/>
      <c r="I328089" s="15"/>
      <c r="K328089" s="15"/>
      <c r="M328089" s="15"/>
      <c r="N328089" s="30"/>
      <c r="O328089" s="15"/>
    </row>
    <row r="328090" spans="7:15" s="29" customFormat="1" x14ac:dyDescent="0.3">
      <c r="G328090" s="15"/>
      <c r="H328090" s="15"/>
      <c r="I328090" s="15"/>
      <c r="K328090" s="15"/>
      <c r="M328090" s="15"/>
      <c r="N328090" s="30"/>
      <c r="O328090" s="15"/>
    </row>
    <row r="328091" spans="7:15" s="29" customFormat="1" x14ac:dyDescent="0.3">
      <c r="G328091" s="15"/>
      <c r="H328091" s="15"/>
      <c r="I328091" s="15"/>
      <c r="K328091" s="15"/>
      <c r="M328091" s="15"/>
      <c r="N328091" s="30"/>
      <c r="O328091" s="15"/>
    </row>
    <row r="328092" spans="7:15" s="29" customFormat="1" x14ac:dyDescent="0.3">
      <c r="G328092" s="15"/>
      <c r="H328092" s="15"/>
      <c r="I328092" s="15"/>
      <c r="K328092" s="15"/>
      <c r="M328092" s="15"/>
      <c r="N328092" s="30"/>
      <c r="O328092" s="15"/>
    </row>
    <row r="328093" spans="7:15" s="29" customFormat="1" x14ac:dyDescent="0.3">
      <c r="G328093" s="15"/>
      <c r="H328093" s="15"/>
      <c r="I328093" s="15"/>
      <c r="K328093" s="15"/>
      <c r="M328093" s="15"/>
      <c r="N328093" s="30"/>
      <c r="O328093" s="15"/>
    </row>
    <row r="328094" spans="7:15" s="29" customFormat="1" x14ac:dyDescent="0.3">
      <c r="G328094" s="15"/>
      <c r="H328094" s="15"/>
      <c r="I328094" s="15"/>
      <c r="K328094" s="15"/>
      <c r="M328094" s="15"/>
      <c r="N328094" s="30"/>
      <c r="O328094" s="15"/>
    </row>
    <row r="328095" spans="7:15" s="29" customFormat="1" x14ac:dyDescent="0.3">
      <c r="G328095" s="15"/>
      <c r="H328095" s="15"/>
      <c r="I328095" s="15"/>
      <c r="K328095" s="15"/>
      <c r="M328095" s="15"/>
      <c r="N328095" s="30"/>
      <c r="O328095" s="15"/>
    </row>
    <row r="328096" spans="7:15" s="29" customFormat="1" x14ac:dyDescent="0.3">
      <c r="G328096" s="15"/>
      <c r="H328096" s="15"/>
      <c r="I328096" s="15"/>
      <c r="K328096" s="15"/>
      <c r="M328096" s="15"/>
      <c r="N328096" s="30"/>
      <c r="O328096" s="15"/>
    </row>
    <row r="328097" spans="7:15" s="29" customFormat="1" x14ac:dyDescent="0.3">
      <c r="G328097" s="15"/>
      <c r="H328097" s="15"/>
      <c r="I328097" s="15"/>
      <c r="K328097" s="15"/>
      <c r="M328097" s="15"/>
      <c r="N328097" s="30"/>
      <c r="O328097" s="15"/>
    </row>
    <row r="328098" spans="7:15" s="29" customFormat="1" x14ac:dyDescent="0.3">
      <c r="G328098" s="15"/>
      <c r="H328098" s="15"/>
      <c r="I328098" s="15"/>
      <c r="K328098" s="15"/>
      <c r="M328098" s="15"/>
      <c r="N328098" s="30"/>
      <c r="O328098" s="15"/>
    </row>
    <row r="328099" spans="7:15" s="29" customFormat="1" x14ac:dyDescent="0.3">
      <c r="G328099" s="15"/>
      <c r="H328099" s="15"/>
      <c r="I328099" s="15"/>
      <c r="K328099" s="15"/>
      <c r="M328099" s="15"/>
      <c r="N328099" s="30"/>
      <c r="O328099" s="15"/>
    </row>
    <row r="328100" spans="7:15" s="29" customFormat="1" x14ac:dyDescent="0.3">
      <c r="G328100" s="15"/>
      <c r="H328100" s="15"/>
      <c r="I328100" s="15"/>
      <c r="K328100" s="15"/>
      <c r="M328100" s="15"/>
      <c r="N328100" s="30"/>
      <c r="O328100" s="15"/>
    </row>
    <row r="328101" spans="7:15" s="29" customFormat="1" x14ac:dyDescent="0.3">
      <c r="G328101" s="15"/>
      <c r="H328101" s="15"/>
      <c r="I328101" s="15"/>
      <c r="K328101" s="15"/>
      <c r="M328101" s="15"/>
      <c r="N328101" s="30"/>
      <c r="O328101" s="15"/>
    </row>
    <row r="328102" spans="7:15" s="29" customFormat="1" x14ac:dyDescent="0.3">
      <c r="G328102" s="15"/>
      <c r="H328102" s="15"/>
      <c r="I328102" s="15"/>
      <c r="K328102" s="15"/>
      <c r="M328102" s="15"/>
      <c r="N328102" s="30"/>
      <c r="O328102" s="15"/>
    </row>
    <row r="328103" spans="7:15" s="29" customFormat="1" x14ac:dyDescent="0.3">
      <c r="G328103" s="15"/>
      <c r="H328103" s="15"/>
      <c r="I328103" s="15"/>
      <c r="K328103" s="15"/>
      <c r="M328103" s="15"/>
      <c r="N328103" s="30"/>
      <c r="O328103" s="15"/>
    </row>
    <row r="328104" spans="7:15" s="29" customFormat="1" x14ac:dyDescent="0.3">
      <c r="G328104" s="15"/>
      <c r="H328104" s="15"/>
      <c r="I328104" s="15"/>
      <c r="K328104" s="15"/>
      <c r="M328104" s="15"/>
      <c r="N328104" s="30"/>
      <c r="O328104" s="15"/>
    </row>
    <row r="328105" spans="7:15" s="29" customFormat="1" x14ac:dyDescent="0.3">
      <c r="G328105" s="15"/>
      <c r="H328105" s="15"/>
      <c r="I328105" s="15"/>
      <c r="K328105" s="15"/>
      <c r="M328105" s="15"/>
      <c r="N328105" s="30"/>
      <c r="O328105" s="15"/>
    </row>
    <row r="328106" spans="7:15" s="29" customFormat="1" x14ac:dyDescent="0.3">
      <c r="G328106" s="15"/>
      <c r="H328106" s="15"/>
      <c r="I328106" s="15"/>
      <c r="K328106" s="15"/>
      <c r="M328106" s="15"/>
      <c r="N328106" s="30"/>
      <c r="O328106" s="15"/>
    </row>
    <row r="328107" spans="7:15" s="29" customFormat="1" x14ac:dyDescent="0.3">
      <c r="G328107" s="15"/>
      <c r="H328107" s="15"/>
      <c r="I328107" s="15"/>
      <c r="K328107" s="15"/>
      <c r="M328107" s="15"/>
      <c r="N328107" s="30"/>
      <c r="O328107" s="15"/>
    </row>
    <row r="328108" spans="7:15" s="29" customFormat="1" x14ac:dyDescent="0.3">
      <c r="G328108" s="15"/>
      <c r="H328108" s="15"/>
      <c r="I328108" s="15"/>
      <c r="K328108" s="15"/>
      <c r="M328108" s="15"/>
      <c r="N328108" s="30"/>
      <c r="O328108" s="15"/>
    </row>
    <row r="328109" spans="7:15" s="29" customFormat="1" x14ac:dyDescent="0.3">
      <c r="G328109" s="15"/>
      <c r="H328109" s="15"/>
      <c r="I328109" s="15"/>
      <c r="K328109" s="15"/>
      <c r="M328109" s="15"/>
      <c r="N328109" s="30"/>
      <c r="O328109" s="15"/>
    </row>
    <row r="328110" spans="7:15" s="29" customFormat="1" x14ac:dyDescent="0.3">
      <c r="G328110" s="15"/>
      <c r="H328110" s="15"/>
      <c r="I328110" s="15"/>
      <c r="K328110" s="15"/>
      <c r="M328110" s="15"/>
      <c r="N328110" s="30"/>
      <c r="O328110" s="15"/>
    </row>
    <row r="328111" spans="7:15" s="29" customFormat="1" x14ac:dyDescent="0.3">
      <c r="G328111" s="15"/>
      <c r="H328111" s="15"/>
      <c r="I328111" s="15"/>
      <c r="K328111" s="15"/>
      <c r="M328111" s="15"/>
      <c r="N328111" s="30"/>
      <c r="O328111" s="15"/>
    </row>
    <row r="328112" spans="7:15" s="29" customFormat="1" x14ac:dyDescent="0.3">
      <c r="G328112" s="15"/>
      <c r="H328112" s="15"/>
      <c r="I328112" s="15"/>
      <c r="K328112" s="15"/>
      <c r="M328112" s="15"/>
      <c r="N328112" s="30"/>
      <c r="O328112" s="15"/>
    </row>
    <row r="328113" spans="7:15" s="29" customFormat="1" x14ac:dyDescent="0.3">
      <c r="G328113" s="15"/>
      <c r="H328113" s="15"/>
      <c r="I328113" s="15"/>
      <c r="K328113" s="15"/>
      <c r="M328113" s="15"/>
      <c r="N328113" s="30"/>
      <c r="O328113" s="15"/>
    </row>
    <row r="328114" spans="7:15" s="29" customFormat="1" x14ac:dyDescent="0.3">
      <c r="G328114" s="15"/>
      <c r="H328114" s="15"/>
      <c r="I328114" s="15"/>
      <c r="K328114" s="15"/>
      <c r="M328114" s="15"/>
      <c r="N328114" s="30"/>
      <c r="O328114" s="15"/>
    </row>
    <row r="328115" spans="7:15" s="29" customFormat="1" x14ac:dyDescent="0.3">
      <c r="G328115" s="15"/>
      <c r="H328115" s="15"/>
      <c r="I328115" s="15"/>
      <c r="K328115" s="15"/>
      <c r="M328115" s="15"/>
      <c r="N328115" s="30"/>
      <c r="O328115" s="15"/>
    </row>
    <row r="328116" spans="7:15" s="29" customFormat="1" x14ac:dyDescent="0.3">
      <c r="G328116" s="15"/>
      <c r="H328116" s="15"/>
      <c r="I328116" s="15"/>
      <c r="K328116" s="15"/>
      <c r="M328116" s="15"/>
      <c r="N328116" s="30"/>
      <c r="O328116" s="15"/>
    </row>
    <row r="328117" spans="7:15" s="29" customFormat="1" x14ac:dyDescent="0.3">
      <c r="G328117" s="15"/>
      <c r="H328117" s="15"/>
      <c r="I328117" s="15"/>
      <c r="K328117" s="15"/>
      <c r="M328117" s="15"/>
      <c r="N328117" s="30"/>
      <c r="O328117" s="15"/>
    </row>
    <row r="328118" spans="7:15" s="29" customFormat="1" x14ac:dyDescent="0.3">
      <c r="G328118" s="15"/>
      <c r="H328118" s="15"/>
      <c r="I328118" s="15"/>
      <c r="K328118" s="15"/>
      <c r="M328118" s="15"/>
      <c r="N328118" s="30"/>
      <c r="O328118" s="15"/>
    </row>
    <row r="328119" spans="7:15" s="29" customFormat="1" x14ac:dyDescent="0.3">
      <c r="G328119" s="15"/>
      <c r="H328119" s="15"/>
      <c r="I328119" s="15"/>
      <c r="K328119" s="15"/>
      <c r="M328119" s="15"/>
      <c r="N328119" s="30"/>
      <c r="O328119" s="15"/>
    </row>
    <row r="328120" spans="7:15" s="29" customFormat="1" x14ac:dyDescent="0.3">
      <c r="G328120" s="15"/>
      <c r="H328120" s="15"/>
      <c r="I328120" s="15"/>
      <c r="K328120" s="15"/>
      <c r="M328120" s="15"/>
      <c r="N328120" s="30"/>
      <c r="O328120" s="15"/>
    </row>
    <row r="328121" spans="7:15" s="29" customFormat="1" x14ac:dyDescent="0.3">
      <c r="G328121" s="15"/>
      <c r="H328121" s="15"/>
      <c r="I328121" s="15"/>
      <c r="K328121" s="15"/>
      <c r="M328121" s="15"/>
      <c r="N328121" s="30"/>
      <c r="O328121" s="15"/>
    </row>
    <row r="328122" spans="7:15" s="29" customFormat="1" x14ac:dyDescent="0.3">
      <c r="G328122" s="15"/>
      <c r="H328122" s="15"/>
      <c r="I328122" s="15"/>
      <c r="K328122" s="15"/>
      <c r="M328122" s="15"/>
      <c r="N328122" s="30"/>
      <c r="O328122" s="15"/>
    </row>
    <row r="328123" spans="7:15" s="29" customFormat="1" x14ac:dyDescent="0.3">
      <c r="G328123" s="15"/>
      <c r="H328123" s="15"/>
      <c r="I328123" s="15"/>
      <c r="K328123" s="15"/>
      <c r="M328123" s="15"/>
      <c r="N328123" s="30"/>
      <c r="O328123" s="15"/>
    </row>
    <row r="328124" spans="7:15" s="29" customFormat="1" x14ac:dyDescent="0.3">
      <c r="G328124" s="15"/>
      <c r="H328124" s="15"/>
      <c r="I328124" s="15"/>
      <c r="K328124" s="15"/>
      <c r="M328124" s="15"/>
      <c r="N328124" s="30"/>
      <c r="O328124" s="15"/>
    </row>
    <row r="328125" spans="7:15" s="29" customFormat="1" x14ac:dyDescent="0.3">
      <c r="G328125" s="15"/>
      <c r="H328125" s="15"/>
      <c r="I328125" s="15"/>
      <c r="K328125" s="15"/>
      <c r="M328125" s="15"/>
      <c r="N328125" s="30"/>
      <c r="O328125" s="15"/>
    </row>
    <row r="328126" spans="7:15" s="29" customFormat="1" x14ac:dyDescent="0.3">
      <c r="G328126" s="15"/>
      <c r="H328126" s="15"/>
      <c r="I328126" s="15"/>
      <c r="K328126" s="15"/>
      <c r="M328126" s="15"/>
      <c r="N328126" s="30"/>
      <c r="O328126" s="15"/>
    </row>
    <row r="328127" spans="7:15" s="29" customFormat="1" x14ac:dyDescent="0.3">
      <c r="G328127" s="15"/>
      <c r="H328127" s="15"/>
      <c r="I328127" s="15"/>
      <c r="K328127" s="15"/>
      <c r="M328127" s="15"/>
      <c r="N328127" s="30"/>
      <c r="O328127" s="15"/>
    </row>
    <row r="328128" spans="7:15" s="29" customFormat="1" x14ac:dyDescent="0.3">
      <c r="G328128" s="15"/>
      <c r="H328128" s="15"/>
      <c r="I328128" s="15"/>
      <c r="K328128" s="15"/>
      <c r="M328128" s="15"/>
      <c r="N328128" s="30"/>
      <c r="O328128" s="15"/>
    </row>
    <row r="328129" spans="7:15" s="29" customFormat="1" x14ac:dyDescent="0.3">
      <c r="G328129" s="15"/>
      <c r="H328129" s="15"/>
      <c r="I328129" s="15"/>
      <c r="K328129" s="15"/>
      <c r="M328129" s="15"/>
      <c r="N328129" s="30"/>
      <c r="O328129" s="15"/>
    </row>
    <row r="328130" spans="7:15" s="29" customFormat="1" x14ac:dyDescent="0.3">
      <c r="G328130" s="15"/>
      <c r="H328130" s="15"/>
      <c r="I328130" s="15"/>
      <c r="K328130" s="15"/>
      <c r="M328130" s="15"/>
      <c r="N328130" s="30"/>
      <c r="O328130" s="15"/>
    </row>
    <row r="328131" spans="7:15" s="29" customFormat="1" x14ac:dyDescent="0.3">
      <c r="G328131" s="15"/>
      <c r="H328131" s="15"/>
      <c r="I328131" s="15"/>
      <c r="K328131" s="15"/>
      <c r="M328131" s="15"/>
      <c r="N328131" s="30"/>
      <c r="O328131" s="15"/>
    </row>
    <row r="328132" spans="7:15" s="29" customFormat="1" x14ac:dyDescent="0.3">
      <c r="G328132" s="15"/>
      <c r="H328132" s="15"/>
      <c r="I328132" s="15"/>
      <c r="K328132" s="15"/>
      <c r="M328132" s="15"/>
      <c r="N328132" s="30"/>
      <c r="O328132" s="15"/>
    </row>
    <row r="328133" spans="7:15" s="29" customFormat="1" x14ac:dyDescent="0.3">
      <c r="G328133" s="15"/>
      <c r="H328133" s="15"/>
      <c r="I328133" s="15"/>
      <c r="K328133" s="15"/>
      <c r="M328133" s="15"/>
      <c r="N328133" s="30"/>
      <c r="O328133" s="15"/>
    </row>
    <row r="328134" spans="7:15" s="29" customFormat="1" x14ac:dyDescent="0.3">
      <c r="G328134" s="15"/>
      <c r="H328134" s="15"/>
      <c r="I328134" s="15"/>
      <c r="K328134" s="15"/>
      <c r="M328134" s="15"/>
      <c r="N328134" s="30"/>
      <c r="O328134" s="15"/>
    </row>
    <row r="328135" spans="7:15" s="29" customFormat="1" x14ac:dyDescent="0.3">
      <c r="G328135" s="15"/>
      <c r="H328135" s="15"/>
      <c r="I328135" s="15"/>
      <c r="K328135" s="15"/>
      <c r="M328135" s="15"/>
      <c r="N328135" s="30"/>
      <c r="O328135" s="15"/>
    </row>
    <row r="328136" spans="7:15" s="29" customFormat="1" x14ac:dyDescent="0.3">
      <c r="G328136" s="15"/>
      <c r="H328136" s="15"/>
      <c r="I328136" s="15"/>
      <c r="K328136" s="15"/>
      <c r="M328136" s="15"/>
      <c r="N328136" s="30"/>
      <c r="O328136" s="15"/>
    </row>
    <row r="328137" spans="7:15" s="29" customFormat="1" x14ac:dyDescent="0.3">
      <c r="G328137" s="15"/>
      <c r="H328137" s="15"/>
      <c r="I328137" s="15"/>
      <c r="K328137" s="15"/>
      <c r="M328137" s="15"/>
      <c r="N328137" s="30"/>
      <c r="O328137" s="15"/>
    </row>
    <row r="328138" spans="7:15" s="29" customFormat="1" x14ac:dyDescent="0.3">
      <c r="G328138" s="15"/>
      <c r="H328138" s="15"/>
      <c r="I328138" s="15"/>
      <c r="K328138" s="15"/>
      <c r="M328138" s="15"/>
      <c r="N328138" s="30"/>
      <c r="O328138" s="15"/>
    </row>
    <row r="328139" spans="7:15" s="29" customFormat="1" x14ac:dyDescent="0.3">
      <c r="G328139" s="15"/>
      <c r="H328139" s="15"/>
      <c r="I328139" s="15"/>
      <c r="K328139" s="15"/>
      <c r="M328139" s="15"/>
      <c r="N328139" s="30"/>
      <c r="O328139" s="15"/>
    </row>
    <row r="328140" spans="7:15" s="29" customFormat="1" x14ac:dyDescent="0.3">
      <c r="G328140" s="15"/>
      <c r="H328140" s="15"/>
      <c r="I328140" s="15"/>
      <c r="K328140" s="15"/>
      <c r="M328140" s="15"/>
      <c r="N328140" s="30"/>
      <c r="O328140" s="15"/>
    </row>
    <row r="328141" spans="7:15" s="29" customFormat="1" x14ac:dyDescent="0.3">
      <c r="G328141" s="15"/>
      <c r="H328141" s="15"/>
      <c r="I328141" s="15"/>
      <c r="K328141" s="15"/>
      <c r="M328141" s="15"/>
      <c r="N328141" s="30"/>
      <c r="O328141" s="15"/>
    </row>
    <row r="328142" spans="7:15" s="29" customFormat="1" x14ac:dyDescent="0.3">
      <c r="G328142" s="15"/>
      <c r="H328142" s="15"/>
      <c r="I328142" s="15"/>
      <c r="K328142" s="15"/>
      <c r="M328142" s="15"/>
      <c r="N328142" s="30"/>
      <c r="O328142" s="15"/>
    </row>
    <row r="328143" spans="7:15" s="29" customFormat="1" x14ac:dyDescent="0.3">
      <c r="G328143" s="15"/>
      <c r="H328143" s="15"/>
      <c r="I328143" s="15"/>
      <c r="K328143" s="15"/>
      <c r="M328143" s="15"/>
      <c r="N328143" s="30"/>
      <c r="O328143" s="15"/>
    </row>
    <row r="328144" spans="7:15" s="29" customFormat="1" x14ac:dyDescent="0.3">
      <c r="G328144" s="15"/>
      <c r="H328144" s="15"/>
      <c r="I328144" s="15"/>
      <c r="K328144" s="15"/>
      <c r="M328144" s="15"/>
      <c r="N328144" s="30"/>
      <c r="O328144" s="15"/>
    </row>
    <row r="328145" spans="7:15" s="29" customFormat="1" x14ac:dyDescent="0.3">
      <c r="G328145" s="15"/>
      <c r="H328145" s="15"/>
      <c r="I328145" s="15"/>
      <c r="K328145" s="15"/>
      <c r="M328145" s="15"/>
      <c r="N328145" s="30"/>
      <c r="O328145" s="15"/>
    </row>
    <row r="328146" spans="7:15" s="29" customFormat="1" x14ac:dyDescent="0.3">
      <c r="G328146" s="15"/>
      <c r="H328146" s="15"/>
      <c r="I328146" s="15"/>
      <c r="K328146" s="15"/>
      <c r="M328146" s="15"/>
      <c r="N328146" s="30"/>
      <c r="O328146" s="15"/>
    </row>
    <row r="328147" spans="7:15" s="29" customFormat="1" x14ac:dyDescent="0.3">
      <c r="G328147" s="15"/>
      <c r="H328147" s="15"/>
      <c r="I328147" s="15"/>
      <c r="K328147" s="15"/>
      <c r="M328147" s="15"/>
      <c r="N328147" s="30"/>
      <c r="O328147" s="15"/>
    </row>
    <row r="328148" spans="7:15" s="29" customFormat="1" x14ac:dyDescent="0.3">
      <c r="G328148" s="15"/>
      <c r="H328148" s="15"/>
      <c r="I328148" s="15"/>
      <c r="K328148" s="15"/>
      <c r="M328148" s="15"/>
      <c r="N328148" s="30"/>
      <c r="O328148" s="15"/>
    </row>
    <row r="328149" spans="7:15" s="29" customFormat="1" x14ac:dyDescent="0.3">
      <c r="G328149" s="15"/>
      <c r="H328149" s="15"/>
      <c r="I328149" s="15"/>
      <c r="K328149" s="15"/>
      <c r="M328149" s="15"/>
      <c r="N328149" s="30"/>
      <c r="O328149" s="15"/>
    </row>
    <row r="328150" spans="7:15" s="29" customFormat="1" x14ac:dyDescent="0.3">
      <c r="G328150" s="15"/>
      <c r="H328150" s="15"/>
      <c r="I328150" s="15"/>
      <c r="K328150" s="15"/>
      <c r="M328150" s="15"/>
      <c r="N328150" s="30"/>
      <c r="O328150" s="15"/>
    </row>
    <row r="328151" spans="7:15" s="29" customFormat="1" x14ac:dyDescent="0.3">
      <c r="G328151" s="15"/>
      <c r="H328151" s="15"/>
      <c r="I328151" s="15"/>
      <c r="K328151" s="15"/>
      <c r="M328151" s="15"/>
      <c r="N328151" s="30"/>
      <c r="O328151" s="15"/>
    </row>
    <row r="328152" spans="7:15" s="29" customFormat="1" x14ac:dyDescent="0.3">
      <c r="G328152" s="15"/>
      <c r="H328152" s="15"/>
      <c r="I328152" s="15"/>
      <c r="K328152" s="15"/>
      <c r="M328152" s="15"/>
      <c r="N328152" s="30"/>
      <c r="O328152" s="15"/>
    </row>
    <row r="328153" spans="7:15" s="29" customFormat="1" x14ac:dyDescent="0.3">
      <c r="G328153" s="15"/>
      <c r="H328153" s="15"/>
      <c r="I328153" s="15"/>
      <c r="K328153" s="15"/>
      <c r="M328153" s="15"/>
      <c r="N328153" s="30"/>
      <c r="O328153" s="15"/>
    </row>
    <row r="328154" spans="7:15" s="29" customFormat="1" x14ac:dyDescent="0.3">
      <c r="G328154" s="15"/>
      <c r="H328154" s="15"/>
      <c r="I328154" s="15"/>
      <c r="K328154" s="15"/>
      <c r="M328154" s="15"/>
      <c r="N328154" s="30"/>
      <c r="O328154" s="15"/>
    </row>
    <row r="328155" spans="7:15" s="29" customFormat="1" x14ac:dyDescent="0.3">
      <c r="G328155" s="15"/>
      <c r="H328155" s="15"/>
      <c r="I328155" s="15"/>
      <c r="K328155" s="15"/>
      <c r="M328155" s="15"/>
      <c r="N328155" s="30"/>
      <c r="O328155" s="15"/>
    </row>
    <row r="328156" spans="7:15" s="29" customFormat="1" x14ac:dyDescent="0.3">
      <c r="G328156" s="15"/>
      <c r="H328156" s="15"/>
      <c r="I328156" s="15"/>
      <c r="K328156" s="15"/>
      <c r="M328156" s="15"/>
      <c r="N328156" s="30"/>
      <c r="O328156" s="15"/>
    </row>
    <row r="328157" spans="7:15" s="29" customFormat="1" x14ac:dyDescent="0.3">
      <c r="G328157" s="15"/>
      <c r="H328157" s="15"/>
      <c r="I328157" s="15"/>
      <c r="K328157" s="15"/>
      <c r="M328157" s="15"/>
      <c r="N328157" s="30"/>
      <c r="O328157" s="15"/>
    </row>
    <row r="328158" spans="7:15" s="29" customFormat="1" x14ac:dyDescent="0.3">
      <c r="G328158" s="15"/>
      <c r="H328158" s="15"/>
      <c r="I328158" s="15"/>
      <c r="K328158" s="15"/>
      <c r="M328158" s="15"/>
      <c r="N328158" s="30"/>
      <c r="O328158" s="15"/>
    </row>
    <row r="328159" spans="7:15" s="29" customFormat="1" x14ac:dyDescent="0.3">
      <c r="G328159" s="15"/>
      <c r="H328159" s="15"/>
      <c r="I328159" s="15"/>
      <c r="K328159" s="15"/>
      <c r="M328159" s="15"/>
      <c r="N328159" s="30"/>
      <c r="O328159" s="15"/>
    </row>
    <row r="328160" spans="7:15" s="29" customFormat="1" x14ac:dyDescent="0.3">
      <c r="G328160" s="15"/>
      <c r="H328160" s="15"/>
      <c r="I328160" s="15"/>
      <c r="K328160" s="15"/>
      <c r="M328160" s="15"/>
      <c r="N328160" s="30"/>
      <c r="O328160" s="15"/>
    </row>
    <row r="328161" spans="7:15" s="29" customFormat="1" x14ac:dyDescent="0.3">
      <c r="G328161" s="15"/>
      <c r="H328161" s="15"/>
      <c r="I328161" s="15"/>
      <c r="K328161" s="15"/>
      <c r="M328161" s="15"/>
      <c r="N328161" s="30"/>
      <c r="O328161" s="15"/>
    </row>
    <row r="328162" spans="7:15" s="29" customFormat="1" x14ac:dyDescent="0.3">
      <c r="G328162" s="15"/>
      <c r="H328162" s="15"/>
      <c r="I328162" s="15"/>
      <c r="K328162" s="15"/>
      <c r="M328162" s="15"/>
      <c r="N328162" s="30"/>
      <c r="O328162" s="15"/>
    </row>
    <row r="328163" spans="7:15" s="29" customFormat="1" x14ac:dyDescent="0.3">
      <c r="G328163" s="15"/>
      <c r="H328163" s="15"/>
      <c r="I328163" s="15"/>
      <c r="K328163" s="15"/>
      <c r="M328163" s="15"/>
      <c r="N328163" s="30"/>
      <c r="O328163" s="15"/>
    </row>
    <row r="328164" spans="7:15" s="29" customFormat="1" x14ac:dyDescent="0.3">
      <c r="G328164" s="15"/>
      <c r="H328164" s="15"/>
      <c r="I328164" s="15"/>
      <c r="K328164" s="15"/>
      <c r="M328164" s="15"/>
      <c r="N328164" s="30"/>
      <c r="O328164" s="15"/>
    </row>
    <row r="328165" spans="7:15" s="29" customFormat="1" x14ac:dyDescent="0.3">
      <c r="G328165" s="15"/>
      <c r="H328165" s="15"/>
      <c r="I328165" s="15"/>
      <c r="K328165" s="15"/>
      <c r="M328165" s="15"/>
      <c r="N328165" s="30"/>
      <c r="O328165" s="15"/>
    </row>
    <row r="328166" spans="7:15" s="29" customFormat="1" x14ac:dyDescent="0.3">
      <c r="G328166" s="15"/>
      <c r="H328166" s="15"/>
      <c r="I328166" s="15"/>
      <c r="K328166" s="15"/>
      <c r="M328166" s="15"/>
      <c r="N328166" s="30"/>
      <c r="O328166" s="15"/>
    </row>
    <row r="328167" spans="7:15" s="29" customFormat="1" x14ac:dyDescent="0.3">
      <c r="G328167" s="15"/>
      <c r="H328167" s="15"/>
      <c r="I328167" s="15"/>
      <c r="K328167" s="15"/>
      <c r="M328167" s="15"/>
      <c r="N328167" s="30"/>
      <c r="O328167" s="15"/>
    </row>
    <row r="328168" spans="7:15" s="29" customFormat="1" x14ac:dyDescent="0.3">
      <c r="G328168" s="15"/>
      <c r="H328168" s="15"/>
      <c r="I328168" s="15"/>
      <c r="K328168" s="15"/>
      <c r="M328168" s="15"/>
      <c r="N328168" s="30"/>
      <c r="O328168" s="15"/>
    </row>
    <row r="328169" spans="7:15" s="29" customFormat="1" x14ac:dyDescent="0.3">
      <c r="G328169" s="15"/>
      <c r="H328169" s="15"/>
      <c r="I328169" s="15"/>
      <c r="K328169" s="15"/>
      <c r="M328169" s="15"/>
      <c r="N328169" s="30"/>
      <c r="O328169" s="15"/>
    </row>
    <row r="328170" spans="7:15" s="29" customFormat="1" x14ac:dyDescent="0.3">
      <c r="G328170" s="15"/>
      <c r="H328170" s="15"/>
      <c r="I328170" s="15"/>
      <c r="K328170" s="15"/>
      <c r="M328170" s="15"/>
      <c r="N328170" s="30"/>
      <c r="O328170" s="15"/>
    </row>
    <row r="328171" spans="7:15" s="29" customFormat="1" x14ac:dyDescent="0.3">
      <c r="G328171" s="15"/>
      <c r="H328171" s="15"/>
      <c r="I328171" s="15"/>
      <c r="K328171" s="15"/>
      <c r="M328171" s="15"/>
      <c r="N328171" s="30"/>
      <c r="O328171" s="15"/>
    </row>
    <row r="328172" spans="7:15" s="29" customFormat="1" x14ac:dyDescent="0.3">
      <c r="G328172" s="15"/>
      <c r="H328172" s="15"/>
      <c r="I328172" s="15"/>
      <c r="K328172" s="15"/>
      <c r="M328172" s="15"/>
      <c r="N328172" s="30"/>
      <c r="O328172" s="15"/>
    </row>
    <row r="328173" spans="7:15" s="29" customFormat="1" x14ac:dyDescent="0.3">
      <c r="G328173" s="15"/>
      <c r="H328173" s="15"/>
      <c r="I328173" s="15"/>
      <c r="K328173" s="15"/>
      <c r="M328173" s="15"/>
      <c r="N328173" s="30"/>
      <c r="O328173" s="15"/>
    </row>
    <row r="328174" spans="7:15" s="29" customFormat="1" x14ac:dyDescent="0.3">
      <c r="G328174" s="15"/>
      <c r="H328174" s="15"/>
      <c r="I328174" s="15"/>
      <c r="K328174" s="15"/>
      <c r="M328174" s="15"/>
      <c r="N328174" s="30"/>
      <c r="O328174" s="15"/>
    </row>
    <row r="328175" spans="7:15" s="29" customFormat="1" x14ac:dyDescent="0.3">
      <c r="G328175" s="15"/>
      <c r="H328175" s="15"/>
      <c r="I328175" s="15"/>
      <c r="K328175" s="15"/>
      <c r="M328175" s="15"/>
      <c r="N328175" s="30"/>
      <c r="O328175" s="15"/>
    </row>
    <row r="328176" spans="7:15" s="29" customFormat="1" x14ac:dyDescent="0.3">
      <c r="G328176" s="15"/>
      <c r="H328176" s="15"/>
      <c r="I328176" s="15"/>
      <c r="K328176" s="15"/>
      <c r="M328176" s="15"/>
      <c r="N328176" s="30"/>
      <c r="O328176" s="15"/>
    </row>
    <row r="328177" spans="7:15" s="29" customFormat="1" x14ac:dyDescent="0.3">
      <c r="G328177" s="15"/>
      <c r="H328177" s="15"/>
      <c r="I328177" s="15"/>
      <c r="K328177" s="15"/>
      <c r="M328177" s="15"/>
      <c r="N328177" s="30"/>
      <c r="O328177" s="15"/>
    </row>
    <row r="328178" spans="7:15" s="29" customFormat="1" x14ac:dyDescent="0.3">
      <c r="G328178" s="15"/>
      <c r="H328178" s="15"/>
      <c r="I328178" s="15"/>
      <c r="K328178" s="15"/>
      <c r="M328178" s="15"/>
      <c r="N328178" s="30"/>
      <c r="O328178" s="15"/>
    </row>
    <row r="328179" spans="7:15" s="29" customFormat="1" x14ac:dyDescent="0.3">
      <c r="G328179" s="15"/>
      <c r="H328179" s="15"/>
      <c r="I328179" s="15"/>
      <c r="K328179" s="15"/>
      <c r="M328179" s="15"/>
      <c r="N328179" s="30"/>
      <c r="O328179" s="15"/>
    </row>
    <row r="328180" spans="7:15" s="29" customFormat="1" x14ac:dyDescent="0.3">
      <c r="G328180" s="15"/>
      <c r="H328180" s="15"/>
      <c r="I328180" s="15"/>
      <c r="K328180" s="15"/>
      <c r="M328180" s="15"/>
      <c r="N328180" s="30"/>
      <c r="O328180" s="15"/>
    </row>
    <row r="328181" spans="7:15" s="29" customFormat="1" x14ac:dyDescent="0.3">
      <c r="G328181" s="15"/>
      <c r="H328181" s="15"/>
      <c r="I328181" s="15"/>
      <c r="K328181" s="15"/>
      <c r="M328181" s="15"/>
      <c r="N328181" s="30"/>
      <c r="O328181" s="15"/>
    </row>
    <row r="328182" spans="7:15" s="29" customFormat="1" x14ac:dyDescent="0.3">
      <c r="G328182" s="15"/>
      <c r="H328182" s="15"/>
      <c r="I328182" s="15"/>
      <c r="K328182" s="15"/>
      <c r="M328182" s="15"/>
      <c r="N328182" s="30"/>
      <c r="O328182" s="15"/>
    </row>
    <row r="328183" spans="7:15" s="29" customFormat="1" x14ac:dyDescent="0.3">
      <c r="G328183" s="15"/>
      <c r="H328183" s="15"/>
      <c r="I328183" s="15"/>
      <c r="K328183" s="15"/>
      <c r="M328183" s="15"/>
      <c r="N328183" s="30"/>
      <c r="O328183" s="15"/>
    </row>
    <row r="328184" spans="7:15" s="29" customFormat="1" x14ac:dyDescent="0.3">
      <c r="G328184" s="15"/>
      <c r="H328184" s="15"/>
      <c r="I328184" s="15"/>
      <c r="K328184" s="15"/>
      <c r="M328184" s="15"/>
      <c r="N328184" s="30"/>
      <c r="O328184" s="15"/>
    </row>
    <row r="328185" spans="7:15" s="29" customFormat="1" x14ac:dyDescent="0.3">
      <c r="G328185" s="15"/>
      <c r="H328185" s="15"/>
      <c r="I328185" s="15"/>
      <c r="K328185" s="15"/>
      <c r="M328185" s="15"/>
      <c r="N328185" s="30"/>
      <c r="O328185" s="15"/>
    </row>
    <row r="328186" spans="7:15" s="29" customFormat="1" x14ac:dyDescent="0.3">
      <c r="G328186" s="15"/>
      <c r="H328186" s="15"/>
      <c r="I328186" s="15"/>
      <c r="K328186" s="15"/>
      <c r="M328186" s="15"/>
      <c r="N328186" s="30"/>
      <c r="O328186" s="15"/>
    </row>
    <row r="328187" spans="7:15" s="29" customFormat="1" x14ac:dyDescent="0.3">
      <c r="G328187" s="15"/>
      <c r="H328187" s="15"/>
      <c r="I328187" s="15"/>
      <c r="K328187" s="15"/>
      <c r="M328187" s="15"/>
      <c r="N328187" s="30"/>
      <c r="O328187" s="15"/>
    </row>
    <row r="328188" spans="7:15" s="29" customFormat="1" x14ac:dyDescent="0.3">
      <c r="G328188" s="15"/>
      <c r="H328188" s="15"/>
      <c r="I328188" s="15"/>
      <c r="K328188" s="15"/>
      <c r="M328188" s="15"/>
      <c r="N328188" s="30"/>
      <c r="O328188" s="15"/>
    </row>
    <row r="328189" spans="7:15" s="29" customFormat="1" x14ac:dyDescent="0.3">
      <c r="G328189" s="15"/>
      <c r="H328189" s="15"/>
      <c r="I328189" s="15"/>
      <c r="K328189" s="15"/>
      <c r="M328189" s="15"/>
      <c r="N328189" s="30"/>
      <c r="O328189" s="15"/>
    </row>
    <row r="328190" spans="7:15" s="29" customFormat="1" x14ac:dyDescent="0.3">
      <c r="G328190" s="15"/>
      <c r="H328190" s="15"/>
      <c r="I328190" s="15"/>
      <c r="K328190" s="15"/>
      <c r="M328190" s="15"/>
      <c r="N328190" s="30"/>
      <c r="O328190" s="15"/>
    </row>
    <row r="328191" spans="7:15" s="29" customFormat="1" x14ac:dyDescent="0.3">
      <c r="G328191" s="15"/>
      <c r="H328191" s="15"/>
      <c r="I328191" s="15"/>
      <c r="K328191" s="15"/>
      <c r="M328191" s="15"/>
      <c r="N328191" s="30"/>
      <c r="O328191" s="15"/>
    </row>
    <row r="328192" spans="7:15" s="29" customFormat="1" x14ac:dyDescent="0.3">
      <c r="G328192" s="15"/>
      <c r="H328192" s="15"/>
      <c r="I328192" s="15"/>
      <c r="K328192" s="15"/>
      <c r="M328192" s="15"/>
      <c r="N328192" s="30"/>
      <c r="O328192" s="15"/>
    </row>
    <row r="328193" spans="7:15" s="29" customFormat="1" x14ac:dyDescent="0.3">
      <c r="G328193" s="15"/>
      <c r="H328193" s="15"/>
      <c r="I328193" s="15"/>
      <c r="K328193" s="15"/>
      <c r="M328193" s="15"/>
      <c r="N328193" s="30"/>
      <c r="O328193" s="15"/>
    </row>
    <row r="328194" spans="7:15" s="29" customFormat="1" x14ac:dyDescent="0.3">
      <c r="G328194" s="15"/>
      <c r="H328194" s="15"/>
      <c r="I328194" s="15"/>
      <c r="K328194" s="15"/>
      <c r="M328194" s="15"/>
      <c r="N328194" s="30"/>
      <c r="O328194" s="15"/>
    </row>
    <row r="328195" spans="7:15" s="29" customFormat="1" x14ac:dyDescent="0.3">
      <c r="G328195" s="15"/>
      <c r="H328195" s="15"/>
      <c r="I328195" s="15"/>
      <c r="K328195" s="15"/>
      <c r="M328195" s="15"/>
      <c r="N328195" s="30"/>
      <c r="O328195" s="15"/>
    </row>
    <row r="328196" spans="7:15" s="29" customFormat="1" x14ac:dyDescent="0.3">
      <c r="G328196" s="15"/>
      <c r="H328196" s="15"/>
      <c r="I328196" s="15"/>
      <c r="K328196" s="15"/>
      <c r="M328196" s="15"/>
      <c r="N328196" s="30"/>
      <c r="O328196" s="15"/>
    </row>
    <row r="328197" spans="7:15" s="29" customFormat="1" x14ac:dyDescent="0.3">
      <c r="G328197" s="15"/>
      <c r="H328197" s="15"/>
      <c r="I328197" s="15"/>
      <c r="K328197" s="15"/>
      <c r="M328197" s="15"/>
      <c r="N328197" s="30"/>
      <c r="O328197" s="15"/>
    </row>
    <row r="328198" spans="7:15" s="29" customFormat="1" x14ac:dyDescent="0.3">
      <c r="G328198" s="15"/>
      <c r="H328198" s="15"/>
      <c r="I328198" s="15"/>
      <c r="K328198" s="15"/>
      <c r="M328198" s="15"/>
      <c r="N328198" s="30"/>
      <c r="O328198" s="15"/>
    </row>
    <row r="328199" spans="7:15" s="29" customFormat="1" x14ac:dyDescent="0.3">
      <c r="G328199" s="15"/>
      <c r="H328199" s="15"/>
      <c r="I328199" s="15"/>
      <c r="K328199" s="15"/>
      <c r="M328199" s="15"/>
      <c r="N328199" s="30"/>
      <c r="O328199" s="15"/>
    </row>
    <row r="328200" spans="7:15" s="29" customFormat="1" x14ac:dyDescent="0.3">
      <c r="G328200" s="15"/>
      <c r="H328200" s="15"/>
      <c r="I328200" s="15"/>
      <c r="K328200" s="15"/>
      <c r="M328200" s="15"/>
      <c r="N328200" s="30"/>
      <c r="O328200" s="15"/>
    </row>
    <row r="328201" spans="7:15" s="29" customFormat="1" x14ac:dyDescent="0.3">
      <c r="G328201" s="15"/>
      <c r="H328201" s="15"/>
      <c r="I328201" s="15"/>
      <c r="K328201" s="15"/>
      <c r="M328201" s="15"/>
      <c r="N328201" s="30"/>
      <c r="O328201" s="15"/>
    </row>
    <row r="328202" spans="7:15" s="29" customFormat="1" x14ac:dyDescent="0.3">
      <c r="G328202" s="15"/>
      <c r="H328202" s="15"/>
      <c r="I328202" s="15"/>
      <c r="K328202" s="15"/>
      <c r="M328202" s="15"/>
      <c r="N328202" s="30"/>
      <c r="O328202" s="15"/>
    </row>
    <row r="328203" spans="7:15" s="29" customFormat="1" x14ac:dyDescent="0.3">
      <c r="G328203" s="15"/>
      <c r="H328203" s="15"/>
      <c r="I328203" s="15"/>
      <c r="K328203" s="15"/>
      <c r="M328203" s="15"/>
      <c r="N328203" s="30"/>
      <c r="O328203" s="15"/>
    </row>
    <row r="328204" spans="7:15" s="29" customFormat="1" x14ac:dyDescent="0.3">
      <c r="G328204" s="15"/>
      <c r="H328204" s="15"/>
      <c r="I328204" s="15"/>
      <c r="K328204" s="15"/>
      <c r="M328204" s="15"/>
      <c r="N328204" s="30"/>
      <c r="O328204" s="15"/>
    </row>
    <row r="328205" spans="7:15" s="29" customFormat="1" x14ac:dyDescent="0.3">
      <c r="G328205" s="15"/>
      <c r="H328205" s="15"/>
      <c r="I328205" s="15"/>
      <c r="K328205" s="15"/>
      <c r="M328205" s="15"/>
      <c r="N328205" s="30"/>
      <c r="O328205" s="15"/>
    </row>
    <row r="328206" spans="7:15" s="29" customFormat="1" x14ac:dyDescent="0.3">
      <c r="G328206" s="15"/>
      <c r="H328206" s="15"/>
      <c r="I328206" s="15"/>
      <c r="K328206" s="15"/>
      <c r="M328206" s="15"/>
      <c r="N328206" s="30"/>
      <c r="O328206" s="15"/>
    </row>
    <row r="328207" spans="7:15" s="29" customFormat="1" x14ac:dyDescent="0.3">
      <c r="G328207" s="15"/>
      <c r="H328207" s="15"/>
      <c r="I328207" s="15"/>
      <c r="K328207" s="15"/>
      <c r="M328207" s="15"/>
      <c r="N328207" s="30"/>
      <c r="O328207" s="15"/>
    </row>
    <row r="328208" spans="7:15" s="29" customFormat="1" x14ac:dyDescent="0.3">
      <c r="G328208" s="15"/>
      <c r="H328208" s="15"/>
      <c r="I328208" s="15"/>
      <c r="K328208" s="15"/>
      <c r="M328208" s="15"/>
      <c r="N328208" s="30"/>
      <c r="O328208" s="15"/>
    </row>
    <row r="328209" spans="7:15" s="29" customFormat="1" x14ac:dyDescent="0.3">
      <c r="G328209" s="15"/>
      <c r="H328209" s="15"/>
      <c r="I328209" s="15"/>
      <c r="K328209" s="15"/>
      <c r="M328209" s="15"/>
      <c r="N328209" s="30"/>
      <c r="O328209" s="15"/>
    </row>
    <row r="328210" spans="7:15" s="29" customFormat="1" x14ac:dyDescent="0.3">
      <c r="G328210" s="15"/>
      <c r="H328210" s="15"/>
      <c r="I328210" s="15"/>
      <c r="K328210" s="15"/>
      <c r="M328210" s="15"/>
      <c r="N328210" s="30"/>
      <c r="O328210" s="15"/>
    </row>
    <row r="328211" spans="7:15" s="29" customFormat="1" x14ac:dyDescent="0.3">
      <c r="G328211" s="15"/>
      <c r="H328211" s="15"/>
      <c r="I328211" s="15"/>
      <c r="K328211" s="15"/>
      <c r="M328211" s="15"/>
      <c r="N328211" s="30"/>
      <c r="O328211" s="15"/>
    </row>
    <row r="328212" spans="7:15" s="29" customFormat="1" x14ac:dyDescent="0.3">
      <c r="G328212" s="15"/>
      <c r="H328212" s="15"/>
      <c r="I328212" s="15"/>
      <c r="K328212" s="15"/>
      <c r="M328212" s="15"/>
      <c r="N328212" s="30"/>
      <c r="O328212" s="15"/>
    </row>
    <row r="328213" spans="7:15" s="29" customFormat="1" x14ac:dyDescent="0.3">
      <c r="G328213" s="15"/>
      <c r="H328213" s="15"/>
      <c r="I328213" s="15"/>
      <c r="K328213" s="15"/>
      <c r="M328213" s="15"/>
      <c r="N328213" s="30"/>
      <c r="O328213" s="15"/>
    </row>
    <row r="328214" spans="7:15" s="29" customFormat="1" x14ac:dyDescent="0.3">
      <c r="G328214" s="15"/>
      <c r="H328214" s="15"/>
      <c r="I328214" s="15"/>
      <c r="K328214" s="15"/>
      <c r="M328214" s="15"/>
      <c r="N328214" s="30"/>
      <c r="O328214" s="15"/>
    </row>
    <row r="328215" spans="7:15" s="29" customFormat="1" x14ac:dyDescent="0.3">
      <c r="G328215" s="15"/>
      <c r="H328215" s="15"/>
      <c r="I328215" s="15"/>
      <c r="K328215" s="15"/>
      <c r="M328215" s="15"/>
      <c r="N328215" s="30"/>
      <c r="O328215" s="15"/>
    </row>
    <row r="328216" spans="7:15" s="29" customFormat="1" x14ac:dyDescent="0.3">
      <c r="G328216" s="15"/>
      <c r="H328216" s="15"/>
      <c r="I328216" s="15"/>
      <c r="K328216" s="15"/>
      <c r="M328216" s="15"/>
      <c r="N328216" s="30"/>
      <c r="O328216" s="15"/>
    </row>
    <row r="328217" spans="7:15" s="29" customFormat="1" x14ac:dyDescent="0.3">
      <c r="G328217" s="15"/>
      <c r="H328217" s="15"/>
      <c r="I328217" s="15"/>
      <c r="K328217" s="15"/>
      <c r="M328217" s="15"/>
      <c r="N328217" s="30"/>
      <c r="O328217" s="15"/>
    </row>
    <row r="328218" spans="7:15" s="29" customFormat="1" x14ac:dyDescent="0.3">
      <c r="G328218" s="15"/>
      <c r="H328218" s="15"/>
      <c r="I328218" s="15"/>
      <c r="K328218" s="15"/>
      <c r="M328218" s="15"/>
      <c r="N328218" s="30"/>
      <c r="O328218" s="15"/>
    </row>
    <row r="328219" spans="7:15" s="29" customFormat="1" x14ac:dyDescent="0.3">
      <c r="G328219" s="15"/>
      <c r="H328219" s="15"/>
      <c r="I328219" s="15"/>
      <c r="K328219" s="15"/>
      <c r="M328219" s="15"/>
      <c r="N328219" s="30"/>
      <c r="O328219" s="15"/>
    </row>
    <row r="328220" spans="7:15" s="29" customFormat="1" x14ac:dyDescent="0.3">
      <c r="G328220" s="15"/>
      <c r="H328220" s="15"/>
      <c r="I328220" s="15"/>
      <c r="K328220" s="15"/>
      <c r="M328220" s="15"/>
      <c r="N328220" s="30"/>
      <c r="O328220" s="15"/>
    </row>
    <row r="328221" spans="7:15" s="29" customFormat="1" x14ac:dyDescent="0.3">
      <c r="G328221" s="15"/>
      <c r="H328221" s="15"/>
      <c r="I328221" s="15"/>
      <c r="K328221" s="15"/>
      <c r="M328221" s="15"/>
      <c r="N328221" s="30"/>
      <c r="O328221" s="15"/>
    </row>
    <row r="328222" spans="7:15" s="29" customFormat="1" x14ac:dyDescent="0.3">
      <c r="G328222" s="15"/>
      <c r="H328222" s="15"/>
      <c r="I328222" s="15"/>
      <c r="K328222" s="15"/>
      <c r="M328222" s="15"/>
      <c r="N328222" s="30"/>
      <c r="O328222" s="15"/>
    </row>
    <row r="328223" spans="7:15" s="29" customFormat="1" x14ac:dyDescent="0.3">
      <c r="G328223" s="15"/>
      <c r="H328223" s="15"/>
      <c r="I328223" s="15"/>
      <c r="K328223" s="15"/>
      <c r="M328223" s="15"/>
      <c r="N328223" s="30"/>
      <c r="O328223" s="15"/>
    </row>
    <row r="328224" spans="7:15" s="29" customFormat="1" x14ac:dyDescent="0.3">
      <c r="G328224" s="15"/>
      <c r="H328224" s="15"/>
      <c r="I328224" s="15"/>
      <c r="K328224" s="15"/>
      <c r="M328224" s="15"/>
      <c r="N328224" s="30"/>
      <c r="O328224" s="15"/>
    </row>
    <row r="328225" spans="7:15" s="29" customFormat="1" x14ac:dyDescent="0.3">
      <c r="G328225" s="15"/>
      <c r="H328225" s="15"/>
      <c r="I328225" s="15"/>
      <c r="K328225" s="15"/>
      <c r="M328225" s="15"/>
      <c r="N328225" s="30"/>
      <c r="O328225" s="15"/>
    </row>
    <row r="344063" spans="7:15" s="29" customFormat="1" x14ac:dyDescent="0.3">
      <c r="G344063" s="15"/>
      <c r="H344063" s="15"/>
      <c r="I344063" s="15"/>
      <c r="K344063" s="15"/>
      <c r="M344063" s="15"/>
      <c r="N344063" s="30"/>
      <c r="O344063" s="15"/>
    </row>
    <row r="344064" spans="7:15" s="29" customFormat="1" x14ac:dyDescent="0.3">
      <c r="G344064" s="15"/>
      <c r="H344064" s="15"/>
      <c r="I344064" s="15"/>
      <c r="K344064" s="15"/>
      <c r="M344064" s="15"/>
      <c r="N344064" s="30"/>
      <c r="O344064" s="15"/>
    </row>
    <row r="344065" spans="7:15" s="29" customFormat="1" x14ac:dyDescent="0.3">
      <c r="G344065" s="15"/>
      <c r="H344065" s="15"/>
      <c r="I344065" s="15"/>
      <c r="K344065" s="15"/>
      <c r="M344065" s="15"/>
      <c r="N344065" s="30"/>
      <c r="O344065" s="15"/>
    </row>
    <row r="344066" spans="7:15" s="29" customFormat="1" x14ac:dyDescent="0.3">
      <c r="G344066" s="15"/>
      <c r="H344066" s="15"/>
      <c r="I344066" s="15"/>
      <c r="K344066" s="15"/>
      <c r="M344066" s="15"/>
      <c r="N344066" s="30"/>
      <c r="O344066" s="15"/>
    </row>
    <row r="344067" spans="7:15" s="29" customFormat="1" x14ac:dyDescent="0.3">
      <c r="G344067" s="15"/>
      <c r="H344067" s="15"/>
      <c r="I344067" s="15"/>
      <c r="K344067" s="15"/>
      <c r="M344067" s="15"/>
      <c r="N344067" s="30"/>
      <c r="O344067" s="15"/>
    </row>
    <row r="344068" spans="7:15" s="29" customFormat="1" x14ac:dyDescent="0.3">
      <c r="G344068" s="15"/>
      <c r="H344068" s="15"/>
      <c r="I344068" s="15"/>
      <c r="K344068" s="15"/>
      <c r="M344068" s="15"/>
      <c r="N344068" s="30"/>
      <c r="O344068" s="15"/>
    </row>
    <row r="344069" spans="7:15" s="29" customFormat="1" x14ac:dyDescent="0.3">
      <c r="G344069" s="15"/>
      <c r="H344069" s="15"/>
      <c r="I344069" s="15"/>
      <c r="K344069" s="15"/>
      <c r="M344069" s="15"/>
      <c r="N344069" s="30"/>
      <c r="O344069" s="15"/>
    </row>
    <row r="344070" spans="7:15" s="29" customFormat="1" x14ac:dyDescent="0.3">
      <c r="G344070" s="15"/>
      <c r="H344070" s="15"/>
      <c r="I344070" s="15"/>
      <c r="K344070" s="15"/>
      <c r="M344070" s="15"/>
      <c r="N344070" s="30"/>
      <c r="O344070" s="15"/>
    </row>
    <row r="344071" spans="7:15" s="29" customFormat="1" x14ac:dyDescent="0.3">
      <c r="G344071" s="15"/>
      <c r="H344071" s="15"/>
      <c r="I344071" s="15"/>
      <c r="K344071" s="15"/>
      <c r="M344071" s="15"/>
      <c r="N344071" s="30"/>
      <c r="O344071" s="15"/>
    </row>
    <row r="344072" spans="7:15" s="29" customFormat="1" x14ac:dyDescent="0.3">
      <c r="G344072" s="15"/>
      <c r="H344072" s="15"/>
      <c r="I344072" s="15"/>
      <c r="K344072" s="15"/>
      <c r="M344072" s="15"/>
      <c r="N344072" s="30"/>
      <c r="O344072" s="15"/>
    </row>
    <row r="344073" spans="7:15" s="29" customFormat="1" x14ac:dyDescent="0.3">
      <c r="G344073" s="15"/>
      <c r="H344073" s="15"/>
      <c r="I344073" s="15"/>
      <c r="K344073" s="15"/>
      <c r="M344073" s="15"/>
      <c r="N344073" s="30"/>
      <c r="O344073" s="15"/>
    </row>
    <row r="344074" spans="7:15" s="29" customFormat="1" x14ac:dyDescent="0.3">
      <c r="G344074" s="15"/>
      <c r="H344074" s="15"/>
      <c r="I344074" s="15"/>
      <c r="K344074" s="15"/>
      <c r="M344074" s="15"/>
      <c r="N344074" s="30"/>
      <c r="O344074" s="15"/>
    </row>
    <row r="344075" spans="7:15" s="29" customFormat="1" x14ac:dyDescent="0.3">
      <c r="G344075" s="15"/>
      <c r="H344075" s="15"/>
      <c r="I344075" s="15"/>
      <c r="K344075" s="15"/>
      <c r="M344075" s="15"/>
      <c r="N344075" s="30"/>
      <c r="O344075" s="15"/>
    </row>
    <row r="344076" spans="7:15" s="29" customFormat="1" x14ac:dyDescent="0.3">
      <c r="G344076" s="15"/>
      <c r="H344076" s="15"/>
      <c r="I344076" s="15"/>
      <c r="K344076" s="15"/>
      <c r="M344076" s="15"/>
      <c r="N344076" s="30"/>
      <c r="O344076" s="15"/>
    </row>
    <row r="344077" spans="7:15" s="29" customFormat="1" x14ac:dyDescent="0.3">
      <c r="G344077" s="15"/>
      <c r="H344077" s="15"/>
      <c r="I344077" s="15"/>
      <c r="K344077" s="15"/>
      <c r="M344077" s="15"/>
      <c r="N344077" s="30"/>
      <c r="O344077" s="15"/>
    </row>
    <row r="344078" spans="7:15" s="29" customFormat="1" x14ac:dyDescent="0.3">
      <c r="G344078" s="15"/>
      <c r="H344078" s="15"/>
      <c r="I344078" s="15"/>
      <c r="K344078" s="15"/>
      <c r="M344078" s="15"/>
      <c r="N344078" s="30"/>
      <c r="O344078" s="15"/>
    </row>
    <row r="344079" spans="7:15" s="29" customFormat="1" x14ac:dyDescent="0.3">
      <c r="G344079" s="15"/>
      <c r="H344079" s="15"/>
      <c r="I344079" s="15"/>
      <c r="K344079" s="15"/>
      <c r="M344079" s="15"/>
      <c r="N344079" s="30"/>
      <c r="O344079" s="15"/>
    </row>
    <row r="344080" spans="7:15" s="29" customFormat="1" x14ac:dyDescent="0.3">
      <c r="G344080" s="15"/>
      <c r="H344080" s="15"/>
      <c r="I344080" s="15"/>
      <c r="K344080" s="15"/>
      <c r="M344080" s="15"/>
      <c r="N344080" s="30"/>
      <c r="O344080" s="15"/>
    </row>
    <row r="344081" spans="7:15" s="29" customFormat="1" x14ac:dyDescent="0.3">
      <c r="G344081" s="15"/>
      <c r="H344081" s="15"/>
      <c r="I344081" s="15"/>
      <c r="K344081" s="15"/>
      <c r="M344081" s="15"/>
      <c r="N344081" s="30"/>
      <c r="O344081" s="15"/>
    </row>
    <row r="344082" spans="7:15" s="29" customFormat="1" x14ac:dyDescent="0.3">
      <c r="G344082" s="15"/>
      <c r="H344082" s="15"/>
      <c r="I344082" s="15"/>
      <c r="K344082" s="15"/>
      <c r="M344082" s="15"/>
      <c r="N344082" s="30"/>
      <c r="O344082" s="15"/>
    </row>
    <row r="344083" spans="7:15" s="29" customFormat="1" x14ac:dyDescent="0.3">
      <c r="G344083" s="15"/>
      <c r="H344083" s="15"/>
      <c r="I344083" s="15"/>
      <c r="K344083" s="15"/>
      <c r="M344083" s="15"/>
      <c r="N344083" s="30"/>
      <c r="O344083" s="15"/>
    </row>
    <row r="344084" spans="7:15" s="29" customFormat="1" x14ac:dyDescent="0.3">
      <c r="G344084" s="15"/>
      <c r="H344084" s="15"/>
      <c r="I344084" s="15"/>
      <c r="K344084" s="15"/>
      <c r="M344084" s="15"/>
      <c r="N344084" s="30"/>
      <c r="O344084" s="15"/>
    </row>
    <row r="344085" spans="7:15" s="29" customFormat="1" x14ac:dyDescent="0.3">
      <c r="G344085" s="15"/>
      <c r="H344085" s="15"/>
      <c r="I344085" s="15"/>
      <c r="K344085" s="15"/>
      <c r="M344085" s="15"/>
      <c r="N344085" s="30"/>
      <c r="O344085" s="15"/>
    </row>
    <row r="344086" spans="7:15" s="29" customFormat="1" x14ac:dyDescent="0.3">
      <c r="G344086" s="15"/>
      <c r="H344086" s="15"/>
      <c r="I344086" s="15"/>
      <c r="K344086" s="15"/>
      <c r="M344086" s="15"/>
      <c r="N344086" s="30"/>
      <c r="O344086" s="15"/>
    </row>
    <row r="344087" spans="7:15" s="29" customFormat="1" x14ac:dyDescent="0.3">
      <c r="G344087" s="15"/>
      <c r="H344087" s="15"/>
      <c r="I344087" s="15"/>
      <c r="K344087" s="15"/>
      <c r="M344087" s="15"/>
      <c r="N344087" s="30"/>
      <c r="O344087" s="15"/>
    </row>
    <row r="344088" spans="7:15" s="29" customFormat="1" x14ac:dyDescent="0.3">
      <c r="G344088" s="15"/>
      <c r="H344088" s="15"/>
      <c r="I344088" s="15"/>
      <c r="K344088" s="15"/>
      <c r="M344088" s="15"/>
      <c r="N344088" s="30"/>
      <c r="O344088" s="15"/>
    </row>
    <row r="344089" spans="7:15" s="29" customFormat="1" x14ac:dyDescent="0.3">
      <c r="G344089" s="15"/>
      <c r="H344089" s="15"/>
      <c r="I344089" s="15"/>
      <c r="K344089" s="15"/>
      <c r="M344089" s="15"/>
      <c r="N344089" s="30"/>
      <c r="O344089" s="15"/>
    </row>
    <row r="344090" spans="7:15" s="29" customFormat="1" x14ac:dyDescent="0.3">
      <c r="G344090" s="15"/>
      <c r="H344090" s="15"/>
      <c r="I344090" s="15"/>
      <c r="K344090" s="15"/>
      <c r="M344090" s="15"/>
      <c r="N344090" s="30"/>
      <c r="O344090" s="15"/>
    </row>
    <row r="344091" spans="7:15" s="29" customFormat="1" x14ac:dyDescent="0.3">
      <c r="G344091" s="15"/>
      <c r="H344091" s="15"/>
      <c r="I344091" s="15"/>
      <c r="K344091" s="15"/>
      <c r="M344091" s="15"/>
      <c r="N344091" s="30"/>
      <c r="O344091" s="15"/>
    </row>
    <row r="344092" spans="7:15" s="29" customFormat="1" x14ac:dyDescent="0.3">
      <c r="G344092" s="15"/>
      <c r="H344092" s="15"/>
      <c r="I344092" s="15"/>
      <c r="K344092" s="15"/>
      <c r="M344092" s="15"/>
      <c r="N344092" s="30"/>
      <c r="O344092" s="15"/>
    </row>
    <row r="344093" spans="7:15" s="29" customFormat="1" x14ac:dyDescent="0.3">
      <c r="G344093" s="15"/>
      <c r="H344093" s="15"/>
      <c r="I344093" s="15"/>
      <c r="K344093" s="15"/>
      <c r="M344093" s="15"/>
      <c r="N344093" s="30"/>
      <c r="O344093" s="15"/>
    </row>
    <row r="344094" spans="7:15" s="29" customFormat="1" x14ac:dyDescent="0.3">
      <c r="G344094" s="15"/>
      <c r="H344094" s="15"/>
      <c r="I344094" s="15"/>
      <c r="K344094" s="15"/>
      <c r="M344094" s="15"/>
      <c r="N344094" s="30"/>
      <c r="O344094" s="15"/>
    </row>
    <row r="344095" spans="7:15" s="29" customFormat="1" x14ac:dyDescent="0.3">
      <c r="G344095" s="15"/>
      <c r="H344095" s="15"/>
      <c r="I344095" s="15"/>
      <c r="K344095" s="15"/>
      <c r="M344095" s="15"/>
      <c r="N344095" s="30"/>
      <c r="O344095" s="15"/>
    </row>
    <row r="344096" spans="7:15" s="29" customFormat="1" x14ac:dyDescent="0.3">
      <c r="G344096" s="15"/>
      <c r="H344096" s="15"/>
      <c r="I344096" s="15"/>
      <c r="K344096" s="15"/>
      <c r="M344096" s="15"/>
      <c r="N344096" s="30"/>
      <c r="O344096" s="15"/>
    </row>
    <row r="344097" spans="7:15" s="29" customFormat="1" x14ac:dyDescent="0.3">
      <c r="G344097" s="15"/>
      <c r="H344097" s="15"/>
      <c r="I344097" s="15"/>
      <c r="K344097" s="15"/>
      <c r="M344097" s="15"/>
      <c r="N344097" s="30"/>
      <c r="O344097" s="15"/>
    </row>
    <row r="344098" spans="7:15" s="29" customFormat="1" x14ac:dyDescent="0.3">
      <c r="G344098" s="15"/>
      <c r="H344098" s="15"/>
      <c r="I344098" s="15"/>
      <c r="K344098" s="15"/>
      <c r="M344098" s="15"/>
      <c r="N344098" s="30"/>
      <c r="O344098" s="15"/>
    </row>
    <row r="344099" spans="7:15" s="29" customFormat="1" x14ac:dyDescent="0.3">
      <c r="G344099" s="15"/>
      <c r="H344099" s="15"/>
      <c r="I344099" s="15"/>
      <c r="K344099" s="15"/>
      <c r="M344099" s="15"/>
      <c r="N344099" s="30"/>
      <c r="O344099" s="15"/>
    </row>
    <row r="344100" spans="7:15" s="29" customFormat="1" x14ac:dyDescent="0.3">
      <c r="G344100" s="15"/>
      <c r="H344100" s="15"/>
      <c r="I344100" s="15"/>
      <c r="K344100" s="15"/>
      <c r="M344100" s="15"/>
      <c r="N344100" s="30"/>
      <c r="O344100" s="15"/>
    </row>
    <row r="344101" spans="7:15" s="29" customFormat="1" x14ac:dyDescent="0.3">
      <c r="G344101" s="15"/>
      <c r="H344101" s="15"/>
      <c r="I344101" s="15"/>
      <c r="K344101" s="15"/>
      <c r="M344101" s="15"/>
      <c r="N344101" s="30"/>
      <c r="O344101" s="15"/>
    </row>
    <row r="344102" spans="7:15" s="29" customFormat="1" x14ac:dyDescent="0.3">
      <c r="G344102" s="15"/>
      <c r="H344102" s="15"/>
      <c r="I344102" s="15"/>
      <c r="K344102" s="15"/>
      <c r="M344102" s="15"/>
      <c r="N344102" s="30"/>
      <c r="O344102" s="15"/>
    </row>
    <row r="344103" spans="7:15" s="29" customFormat="1" x14ac:dyDescent="0.3">
      <c r="G344103" s="15"/>
      <c r="H344103" s="15"/>
      <c r="I344103" s="15"/>
      <c r="K344103" s="15"/>
      <c r="M344103" s="15"/>
      <c r="N344103" s="30"/>
      <c r="O344103" s="15"/>
    </row>
    <row r="344104" spans="7:15" s="29" customFormat="1" x14ac:dyDescent="0.3">
      <c r="G344104" s="15"/>
      <c r="H344104" s="15"/>
      <c r="I344104" s="15"/>
      <c r="K344104" s="15"/>
      <c r="M344104" s="15"/>
      <c r="N344104" s="30"/>
      <c r="O344104" s="15"/>
    </row>
    <row r="344105" spans="7:15" s="29" customFormat="1" x14ac:dyDescent="0.3">
      <c r="G344105" s="15"/>
      <c r="H344105" s="15"/>
      <c r="I344105" s="15"/>
      <c r="K344105" s="15"/>
      <c r="M344105" s="15"/>
      <c r="N344105" s="30"/>
      <c r="O344105" s="15"/>
    </row>
    <row r="344106" spans="7:15" s="29" customFormat="1" x14ac:dyDescent="0.3">
      <c r="G344106" s="15"/>
      <c r="H344106" s="15"/>
      <c r="I344106" s="15"/>
      <c r="K344106" s="15"/>
      <c r="M344106" s="15"/>
      <c r="N344106" s="30"/>
      <c r="O344106" s="15"/>
    </row>
    <row r="344107" spans="7:15" s="29" customFormat="1" x14ac:dyDescent="0.3">
      <c r="G344107" s="15"/>
      <c r="H344107" s="15"/>
      <c r="I344107" s="15"/>
      <c r="K344107" s="15"/>
      <c r="M344107" s="15"/>
      <c r="N344107" s="30"/>
      <c r="O344107" s="15"/>
    </row>
    <row r="344108" spans="7:15" s="29" customFormat="1" x14ac:dyDescent="0.3">
      <c r="G344108" s="15"/>
      <c r="H344108" s="15"/>
      <c r="I344108" s="15"/>
      <c r="K344108" s="15"/>
      <c r="M344108" s="15"/>
      <c r="N344108" s="30"/>
      <c r="O344108" s="15"/>
    </row>
    <row r="344109" spans="7:15" s="29" customFormat="1" x14ac:dyDescent="0.3">
      <c r="G344109" s="15"/>
      <c r="H344109" s="15"/>
      <c r="I344109" s="15"/>
      <c r="K344109" s="15"/>
      <c r="M344109" s="15"/>
      <c r="N344109" s="30"/>
      <c r="O344109" s="15"/>
    </row>
    <row r="344110" spans="7:15" s="29" customFormat="1" x14ac:dyDescent="0.3">
      <c r="G344110" s="15"/>
      <c r="H344110" s="15"/>
      <c r="I344110" s="15"/>
      <c r="K344110" s="15"/>
      <c r="M344110" s="15"/>
      <c r="N344110" s="30"/>
      <c r="O344110" s="15"/>
    </row>
    <row r="344111" spans="7:15" s="29" customFormat="1" x14ac:dyDescent="0.3">
      <c r="G344111" s="15"/>
      <c r="H344111" s="15"/>
      <c r="I344111" s="15"/>
      <c r="K344111" s="15"/>
      <c r="M344111" s="15"/>
      <c r="N344111" s="30"/>
      <c r="O344111" s="15"/>
    </row>
    <row r="344112" spans="7:15" s="29" customFormat="1" x14ac:dyDescent="0.3">
      <c r="G344112" s="15"/>
      <c r="H344112" s="15"/>
      <c r="I344112" s="15"/>
      <c r="K344112" s="15"/>
      <c r="M344112" s="15"/>
      <c r="N344112" s="30"/>
      <c r="O344112" s="15"/>
    </row>
    <row r="344113" spans="7:15" s="29" customFormat="1" x14ac:dyDescent="0.3">
      <c r="G344113" s="15"/>
      <c r="H344113" s="15"/>
      <c r="I344113" s="15"/>
      <c r="K344113" s="15"/>
      <c r="M344113" s="15"/>
      <c r="N344113" s="30"/>
      <c r="O344113" s="15"/>
    </row>
    <row r="344114" spans="7:15" s="29" customFormat="1" x14ac:dyDescent="0.3">
      <c r="G344114" s="15"/>
      <c r="H344114" s="15"/>
      <c r="I344114" s="15"/>
      <c r="K344114" s="15"/>
      <c r="M344114" s="15"/>
      <c r="N344114" s="30"/>
      <c r="O344114" s="15"/>
    </row>
    <row r="344115" spans="7:15" s="29" customFormat="1" x14ac:dyDescent="0.3">
      <c r="G344115" s="15"/>
      <c r="H344115" s="15"/>
      <c r="I344115" s="15"/>
      <c r="K344115" s="15"/>
      <c r="M344115" s="15"/>
      <c r="N344115" s="30"/>
      <c r="O344115" s="15"/>
    </row>
    <row r="344116" spans="7:15" s="29" customFormat="1" x14ac:dyDescent="0.3">
      <c r="G344116" s="15"/>
      <c r="H344116" s="15"/>
      <c r="I344116" s="15"/>
      <c r="K344116" s="15"/>
      <c r="M344116" s="15"/>
      <c r="N344116" s="30"/>
      <c r="O344116" s="15"/>
    </row>
    <row r="344117" spans="7:15" s="29" customFormat="1" x14ac:dyDescent="0.3">
      <c r="G344117" s="15"/>
      <c r="H344117" s="15"/>
      <c r="I344117" s="15"/>
      <c r="K344117" s="15"/>
      <c r="M344117" s="15"/>
      <c r="N344117" s="30"/>
      <c r="O344117" s="15"/>
    </row>
    <row r="344118" spans="7:15" s="29" customFormat="1" x14ac:dyDescent="0.3">
      <c r="G344118" s="15"/>
      <c r="H344118" s="15"/>
      <c r="I344118" s="15"/>
      <c r="K344118" s="15"/>
      <c r="M344118" s="15"/>
      <c r="N344118" s="30"/>
      <c r="O344118" s="15"/>
    </row>
    <row r="344119" spans="7:15" s="29" customFormat="1" x14ac:dyDescent="0.3">
      <c r="G344119" s="15"/>
      <c r="H344119" s="15"/>
      <c r="I344119" s="15"/>
      <c r="K344119" s="15"/>
      <c r="M344119" s="15"/>
      <c r="N344119" s="30"/>
      <c r="O344119" s="15"/>
    </row>
    <row r="344120" spans="7:15" s="29" customFormat="1" x14ac:dyDescent="0.3">
      <c r="G344120" s="15"/>
      <c r="H344120" s="15"/>
      <c r="I344120" s="15"/>
      <c r="K344120" s="15"/>
      <c r="M344120" s="15"/>
      <c r="N344120" s="30"/>
      <c r="O344120" s="15"/>
    </row>
    <row r="344121" spans="7:15" s="29" customFormat="1" x14ac:dyDescent="0.3">
      <c r="G344121" s="15"/>
      <c r="H344121" s="15"/>
      <c r="I344121" s="15"/>
      <c r="K344121" s="15"/>
      <c r="M344121" s="15"/>
      <c r="N344121" s="30"/>
      <c r="O344121" s="15"/>
    </row>
    <row r="344122" spans="7:15" s="29" customFormat="1" x14ac:dyDescent="0.3">
      <c r="G344122" s="15"/>
      <c r="H344122" s="15"/>
      <c r="I344122" s="15"/>
      <c r="K344122" s="15"/>
      <c r="M344122" s="15"/>
      <c r="N344122" s="30"/>
      <c r="O344122" s="15"/>
    </row>
    <row r="344123" spans="7:15" s="29" customFormat="1" x14ac:dyDescent="0.3">
      <c r="G344123" s="15"/>
      <c r="H344123" s="15"/>
      <c r="I344123" s="15"/>
      <c r="K344123" s="15"/>
      <c r="M344123" s="15"/>
      <c r="N344123" s="30"/>
      <c r="O344123" s="15"/>
    </row>
    <row r="344124" spans="7:15" s="29" customFormat="1" x14ac:dyDescent="0.3">
      <c r="G344124" s="15"/>
      <c r="H344124" s="15"/>
      <c r="I344124" s="15"/>
      <c r="K344124" s="15"/>
      <c r="M344124" s="15"/>
      <c r="N344124" s="30"/>
      <c r="O344124" s="15"/>
    </row>
    <row r="344125" spans="7:15" s="29" customFormat="1" x14ac:dyDescent="0.3">
      <c r="G344125" s="15"/>
      <c r="H344125" s="15"/>
      <c r="I344125" s="15"/>
      <c r="K344125" s="15"/>
      <c r="M344125" s="15"/>
      <c r="N344125" s="30"/>
      <c r="O344125" s="15"/>
    </row>
    <row r="344126" spans="7:15" s="29" customFormat="1" x14ac:dyDescent="0.3">
      <c r="G344126" s="15"/>
      <c r="H344126" s="15"/>
      <c r="I344126" s="15"/>
      <c r="K344126" s="15"/>
      <c r="M344126" s="15"/>
      <c r="N344126" s="30"/>
      <c r="O344126" s="15"/>
    </row>
    <row r="344127" spans="7:15" s="29" customFormat="1" x14ac:dyDescent="0.3">
      <c r="G344127" s="15"/>
      <c r="H344127" s="15"/>
      <c r="I344127" s="15"/>
      <c r="K344127" s="15"/>
      <c r="M344127" s="15"/>
      <c r="N344127" s="30"/>
      <c r="O344127" s="15"/>
    </row>
    <row r="344128" spans="7:15" s="29" customFormat="1" x14ac:dyDescent="0.3">
      <c r="G344128" s="15"/>
      <c r="H344128" s="15"/>
      <c r="I344128" s="15"/>
      <c r="K344128" s="15"/>
      <c r="M344128" s="15"/>
      <c r="N344128" s="30"/>
      <c r="O344128" s="15"/>
    </row>
    <row r="344129" spans="7:15" s="29" customFormat="1" x14ac:dyDescent="0.3">
      <c r="G344129" s="15"/>
      <c r="H344129" s="15"/>
      <c r="I344129" s="15"/>
      <c r="K344129" s="15"/>
      <c r="M344129" s="15"/>
      <c r="N344129" s="30"/>
      <c r="O344129" s="15"/>
    </row>
    <row r="344130" spans="7:15" s="29" customFormat="1" x14ac:dyDescent="0.3">
      <c r="G344130" s="15"/>
      <c r="H344130" s="15"/>
      <c r="I344130" s="15"/>
      <c r="K344130" s="15"/>
      <c r="M344130" s="15"/>
      <c r="N344130" s="30"/>
      <c r="O344130" s="15"/>
    </row>
    <row r="344131" spans="7:15" s="29" customFormat="1" x14ac:dyDescent="0.3">
      <c r="G344131" s="15"/>
      <c r="H344131" s="15"/>
      <c r="I344131" s="15"/>
      <c r="K344131" s="15"/>
      <c r="M344131" s="15"/>
      <c r="N344131" s="30"/>
      <c r="O344131" s="15"/>
    </row>
    <row r="344132" spans="7:15" s="29" customFormat="1" x14ac:dyDescent="0.3">
      <c r="G344132" s="15"/>
      <c r="H344132" s="15"/>
      <c r="I344132" s="15"/>
      <c r="K344132" s="15"/>
      <c r="M344132" s="15"/>
      <c r="N344132" s="30"/>
      <c r="O344132" s="15"/>
    </row>
    <row r="344133" spans="7:15" s="29" customFormat="1" x14ac:dyDescent="0.3">
      <c r="G344133" s="15"/>
      <c r="H344133" s="15"/>
      <c r="I344133" s="15"/>
      <c r="K344133" s="15"/>
      <c r="M344133" s="15"/>
      <c r="N344133" s="30"/>
      <c r="O344133" s="15"/>
    </row>
    <row r="344134" spans="7:15" s="29" customFormat="1" x14ac:dyDescent="0.3">
      <c r="G344134" s="15"/>
      <c r="H344134" s="15"/>
      <c r="I344134" s="15"/>
      <c r="K344134" s="15"/>
      <c r="M344134" s="15"/>
      <c r="N344134" s="30"/>
      <c r="O344134" s="15"/>
    </row>
    <row r="344135" spans="7:15" s="29" customFormat="1" x14ac:dyDescent="0.3">
      <c r="G344135" s="15"/>
      <c r="H344135" s="15"/>
      <c r="I344135" s="15"/>
      <c r="K344135" s="15"/>
      <c r="M344135" s="15"/>
      <c r="N344135" s="30"/>
      <c r="O344135" s="15"/>
    </row>
    <row r="344136" spans="7:15" s="29" customFormat="1" x14ac:dyDescent="0.3">
      <c r="G344136" s="15"/>
      <c r="H344136" s="15"/>
      <c r="I344136" s="15"/>
      <c r="K344136" s="15"/>
      <c r="M344136" s="15"/>
      <c r="N344136" s="30"/>
      <c r="O344136" s="15"/>
    </row>
    <row r="344137" spans="7:15" s="29" customFormat="1" x14ac:dyDescent="0.3">
      <c r="G344137" s="15"/>
      <c r="H344137" s="15"/>
      <c r="I344137" s="15"/>
      <c r="K344137" s="15"/>
      <c r="M344137" s="15"/>
      <c r="N344137" s="30"/>
      <c r="O344137" s="15"/>
    </row>
    <row r="344138" spans="7:15" s="29" customFormat="1" x14ac:dyDescent="0.3">
      <c r="G344138" s="15"/>
      <c r="H344138" s="15"/>
      <c r="I344138" s="15"/>
      <c r="K344138" s="15"/>
      <c r="M344138" s="15"/>
      <c r="N344138" s="30"/>
      <c r="O344138" s="15"/>
    </row>
    <row r="344139" spans="7:15" s="29" customFormat="1" x14ac:dyDescent="0.3">
      <c r="G344139" s="15"/>
      <c r="H344139" s="15"/>
      <c r="I344139" s="15"/>
      <c r="K344139" s="15"/>
      <c r="M344139" s="15"/>
      <c r="N344139" s="30"/>
      <c r="O344139" s="15"/>
    </row>
    <row r="344140" spans="7:15" s="29" customFormat="1" x14ac:dyDescent="0.3">
      <c r="G344140" s="15"/>
      <c r="H344140" s="15"/>
      <c r="I344140" s="15"/>
      <c r="K344140" s="15"/>
      <c r="M344140" s="15"/>
      <c r="N344140" s="30"/>
      <c r="O344140" s="15"/>
    </row>
    <row r="344141" spans="7:15" s="29" customFormat="1" x14ac:dyDescent="0.3">
      <c r="G344141" s="15"/>
      <c r="H344141" s="15"/>
      <c r="I344141" s="15"/>
      <c r="K344141" s="15"/>
      <c r="M344141" s="15"/>
      <c r="N344141" s="30"/>
      <c r="O344141" s="15"/>
    </row>
    <row r="344142" spans="7:15" s="29" customFormat="1" x14ac:dyDescent="0.3">
      <c r="G344142" s="15"/>
      <c r="H344142" s="15"/>
      <c r="I344142" s="15"/>
      <c r="K344142" s="15"/>
      <c r="M344142" s="15"/>
      <c r="N344142" s="30"/>
      <c r="O344142" s="15"/>
    </row>
    <row r="344143" spans="7:15" s="29" customFormat="1" x14ac:dyDescent="0.3">
      <c r="G344143" s="15"/>
      <c r="H344143" s="15"/>
      <c r="I344143" s="15"/>
      <c r="K344143" s="15"/>
      <c r="M344143" s="15"/>
      <c r="N344143" s="30"/>
      <c r="O344143" s="15"/>
    </row>
    <row r="344144" spans="7:15" s="29" customFormat="1" x14ac:dyDescent="0.3">
      <c r="G344144" s="15"/>
      <c r="H344144" s="15"/>
      <c r="I344144" s="15"/>
      <c r="K344144" s="15"/>
      <c r="M344144" s="15"/>
      <c r="N344144" s="30"/>
      <c r="O344144" s="15"/>
    </row>
    <row r="344145" spans="7:15" s="29" customFormat="1" x14ac:dyDescent="0.3">
      <c r="G344145" s="15"/>
      <c r="H344145" s="15"/>
      <c r="I344145" s="15"/>
      <c r="K344145" s="15"/>
      <c r="M344145" s="15"/>
      <c r="N344145" s="30"/>
      <c r="O344145" s="15"/>
    </row>
    <row r="344146" spans="7:15" s="29" customFormat="1" x14ac:dyDescent="0.3">
      <c r="G344146" s="15"/>
      <c r="H344146" s="15"/>
      <c r="I344146" s="15"/>
      <c r="K344146" s="15"/>
      <c r="M344146" s="15"/>
      <c r="N344146" s="30"/>
      <c r="O344146" s="15"/>
    </row>
    <row r="344147" spans="7:15" s="29" customFormat="1" x14ac:dyDescent="0.3">
      <c r="G344147" s="15"/>
      <c r="H344147" s="15"/>
      <c r="I344147" s="15"/>
      <c r="K344147" s="15"/>
      <c r="M344147" s="15"/>
      <c r="N344147" s="30"/>
      <c r="O344147" s="15"/>
    </row>
    <row r="344148" spans="7:15" s="29" customFormat="1" x14ac:dyDescent="0.3">
      <c r="G344148" s="15"/>
      <c r="H344148" s="15"/>
      <c r="I344148" s="15"/>
      <c r="K344148" s="15"/>
      <c r="M344148" s="15"/>
      <c r="N344148" s="30"/>
      <c r="O344148" s="15"/>
    </row>
    <row r="344149" spans="7:15" s="29" customFormat="1" x14ac:dyDescent="0.3">
      <c r="G344149" s="15"/>
      <c r="H344149" s="15"/>
      <c r="I344149" s="15"/>
      <c r="K344149" s="15"/>
      <c r="M344149" s="15"/>
      <c r="N344149" s="30"/>
      <c r="O344149" s="15"/>
    </row>
    <row r="344150" spans="7:15" s="29" customFormat="1" x14ac:dyDescent="0.3">
      <c r="G344150" s="15"/>
      <c r="H344150" s="15"/>
      <c r="I344150" s="15"/>
      <c r="K344150" s="15"/>
      <c r="M344150" s="15"/>
      <c r="N344150" s="30"/>
      <c r="O344150" s="15"/>
    </row>
    <row r="344151" spans="7:15" s="29" customFormat="1" x14ac:dyDescent="0.3">
      <c r="G344151" s="15"/>
      <c r="H344151" s="15"/>
      <c r="I344151" s="15"/>
      <c r="K344151" s="15"/>
      <c r="M344151" s="15"/>
      <c r="N344151" s="30"/>
      <c r="O344151" s="15"/>
    </row>
    <row r="344152" spans="7:15" s="29" customFormat="1" x14ac:dyDescent="0.3">
      <c r="G344152" s="15"/>
      <c r="H344152" s="15"/>
      <c r="I344152" s="15"/>
      <c r="K344152" s="15"/>
      <c r="M344152" s="15"/>
      <c r="N344152" s="30"/>
      <c r="O344152" s="15"/>
    </row>
    <row r="344153" spans="7:15" s="29" customFormat="1" x14ac:dyDescent="0.3">
      <c r="G344153" s="15"/>
      <c r="H344153" s="15"/>
      <c r="I344153" s="15"/>
      <c r="K344153" s="15"/>
      <c r="M344153" s="15"/>
      <c r="N344153" s="30"/>
      <c r="O344153" s="15"/>
    </row>
    <row r="344154" spans="7:15" s="29" customFormat="1" x14ac:dyDescent="0.3">
      <c r="G344154" s="15"/>
      <c r="H344154" s="15"/>
      <c r="I344154" s="15"/>
      <c r="K344154" s="15"/>
      <c r="M344154" s="15"/>
      <c r="N344154" s="30"/>
      <c r="O344154" s="15"/>
    </row>
    <row r="344155" spans="7:15" s="29" customFormat="1" x14ac:dyDescent="0.3">
      <c r="G344155" s="15"/>
      <c r="H344155" s="15"/>
      <c r="I344155" s="15"/>
      <c r="K344155" s="15"/>
      <c r="M344155" s="15"/>
      <c r="N344155" s="30"/>
      <c r="O344155" s="15"/>
    </row>
    <row r="344156" spans="7:15" s="29" customFormat="1" x14ac:dyDescent="0.3">
      <c r="G344156" s="15"/>
      <c r="H344156" s="15"/>
      <c r="I344156" s="15"/>
      <c r="K344156" s="15"/>
      <c r="M344156" s="15"/>
      <c r="N344156" s="30"/>
      <c r="O344156" s="15"/>
    </row>
    <row r="344157" spans="7:15" s="29" customFormat="1" x14ac:dyDescent="0.3">
      <c r="G344157" s="15"/>
      <c r="H344157" s="15"/>
      <c r="I344157" s="15"/>
      <c r="K344157" s="15"/>
      <c r="M344157" s="15"/>
      <c r="N344157" s="30"/>
      <c r="O344157" s="15"/>
    </row>
    <row r="344158" spans="7:15" s="29" customFormat="1" x14ac:dyDescent="0.3">
      <c r="G344158" s="15"/>
      <c r="H344158" s="15"/>
      <c r="I344158" s="15"/>
      <c r="K344158" s="15"/>
      <c r="M344158" s="15"/>
      <c r="N344158" s="30"/>
      <c r="O344158" s="15"/>
    </row>
    <row r="344159" spans="7:15" s="29" customFormat="1" x14ac:dyDescent="0.3">
      <c r="G344159" s="15"/>
      <c r="H344159" s="15"/>
      <c r="I344159" s="15"/>
      <c r="K344159" s="15"/>
      <c r="M344159" s="15"/>
      <c r="N344159" s="30"/>
      <c r="O344159" s="15"/>
    </row>
    <row r="344160" spans="7:15" s="29" customFormat="1" x14ac:dyDescent="0.3">
      <c r="G344160" s="15"/>
      <c r="H344160" s="15"/>
      <c r="I344160" s="15"/>
      <c r="K344160" s="15"/>
      <c r="M344160" s="15"/>
      <c r="N344160" s="30"/>
      <c r="O344160" s="15"/>
    </row>
    <row r="344161" spans="7:15" s="29" customFormat="1" x14ac:dyDescent="0.3">
      <c r="G344161" s="15"/>
      <c r="H344161" s="15"/>
      <c r="I344161" s="15"/>
      <c r="K344161" s="15"/>
      <c r="M344161" s="15"/>
      <c r="N344161" s="30"/>
      <c r="O344161" s="15"/>
    </row>
    <row r="344162" spans="7:15" s="29" customFormat="1" x14ac:dyDescent="0.3">
      <c r="G344162" s="15"/>
      <c r="H344162" s="15"/>
      <c r="I344162" s="15"/>
      <c r="K344162" s="15"/>
      <c r="M344162" s="15"/>
      <c r="N344162" s="30"/>
      <c r="O344162" s="15"/>
    </row>
    <row r="344163" spans="7:15" s="29" customFormat="1" x14ac:dyDescent="0.3">
      <c r="G344163" s="15"/>
      <c r="H344163" s="15"/>
      <c r="I344163" s="15"/>
      <c r="K344163" s="15"/>
      <c r="M344163" s="15"/>
      <c r="N344163" s="30"/>
      <c r="O344163" s="15"/>
    </row>
    <row r="344164" spans="7:15" s="29" customFormat="1" x14ac:dyDescent="0.3">
      <c r="G344164" s="15"/>
      <c r="H344164" s="15"/>
      <c r="I344164" s="15"/>
      <c r="K344164" s="15"/>
      <c r="M344164" s="15"/>
      <c r="N344164" s="30"/>
      <c r="O344164" s="15"/>
    </row>
    <row r="344165" spans="7:15" s="29" customFormat="1" x14ac:dyDescent="0.3">
      <c r="G344165" s="15"/>
      <c r="H344165" s="15"/>
      <c r="I344165" s="15"/>
      <c r="K344165" s="15"/>
      <c r="M344165" s="15"/>
      <c r="N344165" s="30"/>
      <c r="O344165" s="15"/>
    </row>
    <row r="344166" spans="7:15" s="29" customFormat="1" x14ac:dyDescent="0.3">
      <c r="G344166" s="15"/>
      <c r="H344166" s="15"/>
      <c r="I344166" s="15"/>
      <c r="K344166" s="15"/>
      <c r="M344166" s="15"/>
      <c r="N344166" s="30"/>
      <c r="O344166" s="15"/>
    </row>
    <row r="344167" spans="7:15" s="29" customFormat="1" x14ac:dyDescent="0.3">
      <c r="G344167" s="15"/>
      <c r="H344167" s="15"/>
      <c r="I344167" s="15"/>
      <c r="K344167" s="15"/>
      <c r="M344167" s="15"/>
      <c r="N344167" s="30"/>
      <c r="O344167" s="15"/>
    </row>
    <row r="344168" spans="7:15" s="29" customFormat="1" x14ac:dyDescent="0.3">
      <c r="G344168" s="15"/>
      <c r="H344168" s="15"/>
      <c r="I344168" s="15"/>
      <c r="K344168" s="15"/>
      <c r="M344168" s="15"/>
      <c r="N344168" s="30"/>
      <c r="O344168" s="15"/>
    </row>
    <row r="344169" spans="7:15" s="29" customFormat="1" x14ac:dyDescent="0.3">
      <c r="G344169" s="15"/>
      <c r="H344169" s="15"/>
      <c r="I344169" s="15"/>
      <c r="K344169" s="15"/>
      <c r="M344169" s="15"/>
      <c r="N344169" s="30"/>
      <c r="O344169" s="15"/>
    </row>
    <row r="344170" spans="7:15" s="29" customFormat="1" x14ac:dyDescent="0.3">
      <c r="G344170" s="15"/>
      <c r="H344170" s="15"/>
      <c r="I344170" s="15"/>
      <c r="K344170" s="15"/>
      <c r="M344170" s="15"/>
      <c r="N344170" s="30"/>
      <c r="O344170" s="15"/>
    </row>
    <row r="344171" spans="7:15" s="29" customFormat="1" x14ac:dyDescent="0.3">
      <c r="G344171" s="15"/>
      <c r="H344171" s="15"/>
      <c r="I344171" s="15"/>
      <c r="K344171" s="15"/>
      <c r="M344171" s="15"/>
      <c r="N344171" s="30"/>
      <c r="O344171" s="15"/>
    </row>
    <row r="344172" spans="7:15" s="29" customFormat="1" x14ac:dyDescent="0.3">
      <c r="G344172" s="15"/>
      <c r="H344172" s="15"/>
      <c r="I344172" s="15"/>
      <c r="K344172" s="15"/>
      <c r="M344172" s="15"/>
      <c r="N344172" s="30"/>
      <c r="O344172" s="15"/>
    </row>
    <row r="344173" spans="7:15" s="29" customFormat="1" x14ac:dyDescent="0.3">
      <c r="G344173" s="15"/>
      <c r="H344173" s="15"/>
      <c r="I344173" s="15"/>
      <c r="K344173" s="15"/>
      <c r="M344173" s="15"/>
      <c r="N344173" s="30"/>
      <c r="O344173" s="15"/>
    </row>
    <row r="344174" spans="7:15" s="29" customFormat="1" x14ac:dyDescent="0.3">
      <c r="G344174" s="15"/>
      <c r="H344174" s="15"/>
      <c r="I344174" s="15"/>
      <c r="K344174" s="15"/>
      <c r="M344174" s="15"/>
      <c r="N344174" s="30"/>
      <c r="O344174" s="15"/>
    </row>
    <row r="344175" spans="7:15" s="29" customFormat="1" x14ac:dyDescent="0.3">
      <c r="G344175" s="15"/>
      <c r="H344175" s="15"/>
      <c r="I344175" s="15"/>
      <c r="K344175" s="15"/>
      <c r="M344175" s="15"/>
      <c r="N344175" s="30"/>
      <c r="O344175" s="15"/>
    </row>
    <row r="344176" spans="7:15" s="29" customFormat="1" x14ac:dyDescent="0.3">
      <c r="G344176" s="15"/>
      <c r="H344176" s="15"/>
      <c r="I344176" s="15"/>
      <c r="K344176" s="15"/>
      <c r="M344176" s="15"/>
      <c r="N344176" s="30"/>
      <c r="O344176" s="15"/>
    </row>
    <row r="344177" spans="7:15" s="29" customFormat="1" x14ac:dyDescent="0.3">
      <c r="G344177" s="15"/>
      <c r="H344177" s="15"/>
      <c r="I344177" s="15"/>
      <c r="K344177" s="15"/>
      <c r="M344177" s="15"/>
      <c r="N344177" s="30"/>
      <c r="O344177" s="15"/>
    </row>
    <row r="344178" spans="7:15" s="29" customFormat="1" x14ac:dyDescent="0.3">
      <c r="G344178" s="15"/>
      <c r="H344178" s="15"/>
      <c r="I344178" s="15"/>
      <c r="K344178" s="15"/>
      <c r="M344178" s="15"/>
      <c r="N344178" s="30"/>
      <c r="O344178" s="15"/>
    </row>
    <row r="344179" spans="7:15" s="29" customFormat="1" x14ac:dyDescent="0.3">
      <c r="G344179" s="15"/>
      <c r="H344179" s="15"/>
      <c r="I344179" s="15"/>
      <c r="K344179" s="15"/>
      <c r="M344179" s="15"/>
      <c r="N344179" s="30"/>
      <c r="O344179" s="15"/>
    </row>
    <row r="344180" spans="7:15" s="29" customFormat="1" x14ac:dyDescent="0.3">
      <c r="G344180" s="15"/>
      <c r="H344180" s="15"/>
      <c r="I344180" s="15"/>
      <c r="K344180" s="15"/>
      <c r="M344180" s="15"/>
      <c r="N344180" s="30"/>
      <c r="O344180" s="15"/>
    </row>
    <row r="344181" spans="7:15" s="29" customFormat="1" x14ac:dyDescent="0.3">
      <c r="G344181" s="15"/>
      <c r="H344181" s="15"/>
      <c r="I344181" s="15"/>
      <c r="K344181" s="15"/>
      <c r="M344181" s="15"/>
      <c r="N344181" s="30"/>
      <c r="O344181" s="15"/>
    </row>
    <row r="344182" spans="7:15" s="29" customFormat="1" x14ac:dyDescent="0.3">
      <c r="G344182" s="15"/>
      <c r="H344182" s="15"/>
      <c r="I344182" s="15"/>
      <c r="K344182" s="15"/>
      <c r="M344182" s="15"/>
      <c r="N344182" s="30"/>
      <c r="O344182" s="15"/>
    </row>
    <row r="344183" spans="7:15" s="29" customFormat="1" x14ac:dyDescent="0.3">
      <c r="G344183" s="15"/>
      <c r="H344183" s="15"/>
      <c r="I344183" s="15"/>
      <c r="K344183" s="15"/>
      <c r="M344183" s="15"/>
      <c r="N344183" s="30"/>
      <c r="O344183" s="15"/>
    </row>
    <row r="344184" spans="7:15" s="29" customFormat="1" x14ac:dyDescent="0.3">
      <c r="G344184" s="15"/>
      <c r="H344184" s="15"/>
      <c r="I344184" s="15"/>
      <c r="K344184" s="15"/>
      <c r="M344184" s="15"/>
      <c r="N344184" s="30"/>
      <c r="O344184" s="15"/>
    </row>
    <row r="344185" spans="7:15" s="29" customFormat="1" x14ac:dyDescent="0.3">
      <c r="G344185" s="15"/>
      <c r="H344185" s="15"/>
      <c r="I344185" s="15"/>
      <c r="K344185" s="15"/>
      <c r="M344185" s="15"/>
      <c r="N344185" s="30"/>
      <c r="O344185" s="15"/>
    </row>
    <row r="344186" spans="7:15" s="29" customFormat="1" x14ac:dyDescent="0.3">
      <c r="G344186" s="15"/>
      <c r="H344186" s="15"/>
      <c r="I344186" s="15"/>
      <c r="K344186" s="15"/>
      <c r="M344186" s="15"/>
      <c r="N344186" s="30"/>
      <c r="O344186" s="15"/>
    </row>
    <row r="344187" spans="7:15" s="29" customFormat="1" x14ac:dyDescent="0.3">
      <c r="G344187" s="15"/>
      <c r="H344187" s="15"/>
      <c r="I344187" s="15"/>
      <c r="K344187" s="15"/>
      <c r="M344187" s="15"/>
      <c r="N344187" s="30"/>
      <c r="O344187" s="15"/>
    </row>
    <row r="344188" spans="7:15" s="29" customFormat="1" x14ac:dyDescent="0.3">
      <c r="G344188" s="15"/>
      <c r="H344188" s="15"/>
      <c r="I344188" s="15"/>
      <c r="K344188" s="15"/>
      <c r="M344188" s="15"/>
      <c r="N344188" s="30"/>
      <c r="O344188" s="15"/>
    </row>
    <row r="344189" spans="7:15" s="29" customFormat="1" x14ac:dyDescent="0.3">
      <c r="G344189" s="15"/>
      <c r="H344189" s="15"/>
      <c r="I344189" s="15"/>
      <c r="K344189" s="15"/>
      <c r="M344189" s="15"/>
      <c r="N344189" s="30"/>
      <c r="O344189" s="15"/>
    </row>
    <row r="344190" spans="7:15" s="29" customFormat="1" x14ac:dyDescent="0.3">
      <c r="G344190" s="15"/>
      <c r="H344190" s="15"/>
      <c r="I344190" s="15"/>
      <c r="K344190" s="15"/>
      <c r="M344190" s="15"/>
      <c r="N344190" s="30"/>
      <c r="O344190" s="15"/>
    </row>
    <row r="344191" spans="7:15" s="29" customFormat="1" x14ac:dyDescent="0.3">
      <c r="G344191" s="15"/>
      <c r="H344191" s="15"/>
      <c r="I344191" s="15"/>
      <c r="K344191" s="15"/>
      <c r="M344191" s="15"/>
      <c r="N344191" s="30"/>
      <c r="O344191" s="15"/>
    </row>
    <row r="344192" spans="7:15" s="29" customFormat="1" x14ac:dyDescent="0.3">
      <c r="G344192" s="15"/>
      <c r="H344192" s="15"/>
      <c r="I344192" s="15"/>
      <c r="K344192" s="15"/>
      <c r="M344192" s="15"/>
      <c r="N344192" s="30"/>
      <c r="O344192" s="15"/>
    </row>
    <row r="344193" spans="7:15" s="29" customFormat="1" x14ac:dyDescent="0.3">
      <c r="G344193" s="15"/>
      <c r="H344193" s="15"/>
      <c r="I344193" s="15"/>
      <c r="K344193" s="15"/>
      <c r="M344193" s="15"/>
      <c r="N344193" s="30"/>
      <c r="O344193" s="15"/>
    </row>
    <row r="344194" spans="7:15" s="29" customFormat="1" x14ac:dyDescent="0.3">
      <c r="G344194" s="15"/>
      <c r="H344194" s="15"/>
      <c r="I344194" s="15"/>
      <c r="K344194" s="15"/>
      <c r="M344194" s="15"/>
      <c r="N344194" s="30"/>
      <c r="O344194" s="15"/>
    </row>
    <row r="344195" spans="7:15" s="29" customFormat="1" x14ac:dyDescent="0.3">
      <c r="G344195" s="15"/>
      <c r="H344195" s="15"/>
      <c r="I344195" s="15"/>
      <c r="K344195" s="15"/>
      <c r="M344195" s="15"/>
      <c r="N344195" s="30"/>
      <c r="O344195" s="15"/>
    </row>
    <row r="344196" spans="7:15" s="29" customFormat="1" x14ac:dyDescent="0.3">
      <c r="G344196" s="15"/>
      <c r="H344196" s="15"/>
      <c r="I344196" s="15"/>
      <c r="K344196" s="15"/>
      <c r="M344196" s="15"/>
      <c r="N344196" s="30"/>
      <c r="O344196" s="15"/>
    </row>
    <row r="344197" spans="7:15" s="29" customFormat="1" x14ac:dyDescent="0.3">
      <c r="G344197" s="15"/>
      <c r="H344197" s="15"/>
      <c r="I344197" s="15"/>
      <c r="K344197" s="15"/>
      <c r="M344197" s="15"/>
      <c r="N344197" s="30"/>
      <c r="O344197" s="15"/>
    </row>
    <row r="344198" spans="7:15" s="29" customFormat="1" x14ac:dyDescent="0.3">
      <c r="G344198" s="15"/>
      <c r="H344198" s="15"/>
      <c r="I344198" s="15"/>
      <c r="K344198" s="15"/>
      <c r="M344198" s="15"/>
      <c r="N344198" s="30"/>
      <c r="O344198" s="15"/>
    </row>
    <row r="344199" spans="7:15" s="29" customFormat="1" x14ac:dyDescent="0.3">
      <c r="G344199" s="15"/>
      <c r="H344199" s="15"/>
      <c r="I344199" s="15"/>
      <c r="K344199" s="15"/>
      <c r="M344199" s="15"/>
      <c r="N344199" s="30"/>
      <c r="O344199" s="15"/>
    </row>
    <row r="344200" spans="7:15" s="29" customFormat="1" x14ac:dyDescent="0.3">
      <c r="G344200" s="15"/>
      <c r="H344200" s="15"/>
      <c r="I344200" s="15"/>
      <c r="K344200" s="15"/>
      <c r="M344200" s="15"/>
      <c r="N344200" s="30"/>
      <c r="O344200" s="15"/>
    </row>
    <row r="344201" spans="7:15" s="29" customFormat="1" x14ac:dyDescent="0.3">
      <c r="G344201" s="15"/>
      <c r="H344201" s="15"/>
      <c r="I344201" s="15"/>
      <c r="K344201" s="15"/>
      <c r="M344201" s="15"/>
      <c r="N344201" s="30"/>
      <c r="O344201" s="15"/>
    </row>
    <row r="344202" spans="7:15" s="29" customFormat="1" x14ac:dyDescent="0.3">
      <c r="G344202" s="15"/>
      <c r="H344202" s="15"/>
      <c r="I344202" s="15"/>
      <c r="K344202" s="15"/>
      <c r="M344202" s="15"/>
      <c r="N344202" s="30"/>
      <c r="O344202" s="15"/>
    </row>
    <row r="344203" spans="7:15" s="29" customFormat="1" x14ac:dyDescent="0.3">
      <c r="G344203" s="15"/>
      <c r="H344203" s="15"/>
      <c r="I344203" s="15"/>
      <c r="K344203" s="15"/>
      <c r="M344203" s="15"/>
      <c r="N344203" s="30"/>
      <c r="O344203" s="15"/>
    </row>
    <row r="344204" spans="7:15" s="29" customFormat="1" x14ac:dyDescent="0.3">
      <c r="G344204" s="15"/>
      <c r="H344204" s="15"/>
      <c r="I344204" s="15"/>
      <c r="K344204" s="15"/>
      <c r="M344204" s="15"/>
      <c r="N344204" s="30"/>
      <c r="O344204" s="15"/>
    </row>
    <row r="344205" spans="7:15" s="29" customFormat="1" x14ac:dyDescent="0.3">
      <c r="G344205" s="15"/>
      <c r="H344205" s="15"/>
      <c r="I344205" s="15"/>
      <c r="K344205" s="15"/>
      <c r="M344205" s="15"/>
      <c r="N344205" s="30"/>
      <c r="O344205" s="15"/>
    </row>
    <row r="344206" spans="7:15" s="29" customFormat="1" x14ac:dyDescent="0.3">
      <c r="G344206" s="15"/>
      <c r="H344206" s="15"/>
      <c r="I344206" s="15"/>
      <c r="K344206" s="15"/>
      <c r="M344206" s="15"/>
      <c r="N344206" s="30"/>
      <c r="O344206" s="15"/>
    </row>
    <row r="344207" spans="7:15" s="29" customFormat="1" x14ac:dyDescent="0.3">
      <c r="G344207" s="15"/>
      <c r="H344207" s="15"/>
      <c r="I344207" s="15"/>
      <c r="K344207" s="15"/>
      <c r="M344207" s="15"/>
      <c r="N344207" s="30"/>
      <c r="O344207" s="15"/>
    </row>
    <row r="344208" spans="7:15" s="29" customFormat="1" x14ac:dyDescent="0.3">
      <c r="G344208" s="15"/>
      <c r="H344208" s="15"/>
      <c r="I344208" s="15"/>
      <c r="K344208" s="15"/>
      <c r="M344208" s="15"/>
      <c r="N344208" s="30"/>
      <c r="O344208" s="15"/>
    </row>
    <row r="344209" spans="7:15" s="29" customFormat="1" x14ac:dyDescent="0.3">
      <c r="G344209" s="15"/>
      <c r="H344209" s="15"/>
      <c r="I344209" s="15"/>
      <c r="K344209" s="15"/>
      <c r="M344209" s="15"/>
      <c r="N344209" s="30"/>
      <c r="O344209" s="15"/>
    </row>
    <row r="344210" spans="7:15" s="29" customFormat="1" x14ac:dyDescent="0.3">
      <c r="G344210" s="15"/>
      <c r="H344210" s="15"/>
      <c r="I344210" s="15"/>
      <c r="K344210" s="15"/>
      <c r="M344210" s="15"/>
      <c r="N344210" s="30"/>
      <c r="O344210" s="15"/>
    </row>
    <row r="344211" spans="7:15" s="29" customFormat="1" x14ac:dyDescent="0.3">
      <c r="G344211" s="15"/>
      <c r="H344211" s="15"/>
      <c r="I344211" s="15"/>
      <c r="K344211" s="15"/>
      <c r="M344211" s="15"/>
      <c r="N344211" s="30"/>
      <c r="O344211" s="15"/>
    </row>
    <row r="344212" spans="7:15" s="29" customFormat="1" x14ac:dyDescent="0.3">
      <c r="G344212" s="15"/>
      <c r="H344212" s="15"/>
      <c r="I344212" s="15"/>
      <c r="K344212" s="15"/>
      <c r="M344212" s="15"/>
      <c r="N344212" s="30"/>
      <c r="O344212" s="15"/>
    </row>
    <row r="344213" spans="7:15" s="29" customFormat="1" x14ac:dyDescent="0.3">
      <c r="G344213" s="15"/>
      <c r="H344213" s="15"/>
      <c r="I344213" s="15"/>
      <c r="K344213" s="15"/>
      <c r="M344213" s="15"/>
      <c r="N344213" s="30"/>
      <c r="O344213" s="15"/>
    </row>
    <row r="344214" spans="7:15" s="29" customFormat="1" x14ac:dyDescent="0.3">
      <c r="G344214" s="15"/>
      <c r="H344214" s="15"/>
      <c r="I344214" s="15"/>
      <c r="K344214" s="15"/>
      <c r="M344214" s="15"/>
      <c r="N344214" s="30"/>
      <c r="O344214" s="15"/>
    </row>
    <row r="344215" spans="7:15" s="29" customFormat="1" x14ac:dyDescent="0.3">
      <c r="G344215" s="15"/>
      <c r="H344215" s="15"/>
      <c r="I344215" s="15"/>
      <c r="K344215" s="15"/>
      <c r="M344215" s="15"/>
      <c r="N344215" s="30"/>
      <c r="O344215" s="15"/>
    </row>
    <row r="344216" spans="7:15" s="29" customFormat="1" x14ac:dyDescent="0.3">
      <c r="G344216" s="15"/>
      <c r="H344216" s="15"/>
      <c r="I344216" s="15"/>
      <c r="K344216" s="15"/>
      <c r="M344216" s="15"/>
      <c r="N344216" s="30"/>
      <c r="O344216" s="15"/>
    </row>
    <row r="344217" spans="7:15" s="29" customFormat="1" x14ac:dyDescent="0.3">
      <c r="G344217" s="15"/>
      <c r="H344217" s="15"/>
      <c r="I344217" s="15"/>
      <c r="K344217" s="15"/>
      <c r="M344217" s="15"/>
      <c r="N344217" s="30"/>
      <c r="O344217" s="15"/>
    </row>
    <row r="344218" spans="7:15" s="29" customFormat="1" x14ac:dyDescent="0.3">
      <c r="G344218" s="15"/>
      <c r="H344218" s="15"/>
      <c r="I344218" s="15"/>
      <c r="K344218" s="15"/>
      <c r="M344218" s="15"/>
      <c r="N344218" s="30"/>
      <c r="O344218" s="15"/>
    </row>
    <row r="344219" spans="7:15" s="29" customFormat="1" x14ac:dyDescent="0.3">
      <c r="G344219" s="15"/>
      <c r="H344219" s="15"/>
      <c r="I344219" s="15"/>
      <c r="K344219" s="15"/>
      <c r="M344219" s="15"/>
      <c r="N344219" s="30"/>
      <c r="O344219" s="15"/>
    </row>
    <row r="344220" spans="7:15" s="29" customFormat="1" x14ac:dyDescent="0.3">
      <c r="G344220" s="15"/>
      <c r="H344220" s="15"/>
      <c r="I344220" s="15"/>
      <c r="K344220" s="15"/>
      <c r="M344220" s="15"/>
      <c r="N344220" s="30"/>
      <c r="O344220" s="15"/>
    </row>
    <row r="344221" spans="7:15" s="29" customFormat="1" x14ac:dyDescent="0.3">
      <c r="G344221" s="15"/>
      <c r="H344221" s="15"/>
      <c r="I344221" s="15"/>
      <c r="K344221" s="15"/>
      <c r="M344221" s="15"/>
      <c r="N344221" s="30"/>
      <c r="O344221" s="15"/>
    </row>
    <row r="344222" spans="7:15" s="29" customFormat="1" x14ac:dyDescent="0.3">
      <c r="G344222" s="15"/>
      <c r="H344222" s="15"/>
      <c r="I344222" s="15"/>
      <c r="K344222" s="15"/>
      <c r="M344222" s="15"/>
      <c r="N344222" s="30"/>
      <c r="O344222" s="15"/>
    </row>
    <row r="344223" spans="7:15" s="29" customFormat="1" x14ac:dyDescent="0.3">
      <c r="G344223" s="15"/>
      <c r="H344223" s="15"/>
      <c r="I344223" s="15"/>
      <c r="K344223" s="15"/>
      <c r="M344223" s="15"/>
      <c r="N344223" s="30"/>
      <c r="O344223" s="15"/>
    </row>
    <row r="344224" spans="7:15" s="29" customFormat="1" x14ac:dyDescent="0.3">
      <c r="G344224" s="15"/>
      <c r="H344224" s="15"/>
      <c r="I344224" s="15"/>
      <c r="K344224" s="15"/>
      <c r="M344224" s="15"/>
      <c r="N344224" s="30"/>
      <c r="O344224" s="15"/>
    </row>
    <row r="344225" spans="7:15" s="29" customFormat="1" x14ac:dyDescent="0.3">
      <c r="G344225" s="15"/>
      <c r="H344225" s="15"/>
      <c r="I344225" s="15"/>
      <c r="K344225" s="15"/>
      <c r="M344225" s="15"/>
      <c r="N344225" s="30"/>
      <c r="O344225" s="15"/>
    </row>
    <row r="344226" spans="7:15" s="29" customFormat="1" x14ac:dyDescent="0.3">
      <c r="G344226" s="15"/>
      <c r="H344226" s="15"/>
      <c r="I344226" s="15"/>
      <c r="K344226" s="15"/>
      <c r="M344226" s="15"/>
      <c r="N344226" s="30"/>
      <c r="O344226" s="15"/>
    </row>
    <row r="344227" spans="7:15" s="29" customFormat="1" x14ac:dyDescent="0.3">
      <c r="G344227" s="15"/>
      <c r="H344227" s="15"/>
      <c r="I344227" s="15"/>
      <c r="K344227" s="15"/>
      <c r="M344227" s="15"/>
      <c r="N344227" s="30"/>
      <c r="O344227" s="15"/>
    </row>
    <row r="344228" spans="7:15" s="29" customFormat="1" x14ac:dyDescent="0.3">
      <c r="G344228" s="15"/>
      <c r="H344228" s="15"/>
      <c r="I344228" s="15"/>
      <c r="K344228" s="15"/>
      <c r="M344228" s="15"/>
      <c r="N344228" s="30"/>
      <c r="O344228" s="15"/>
    </row>
    <row r="344229" spans="7:15" s="29" customFormat="1" x14ac:dyDescent="0.3">
      <c r="G344229" s="15"/>
      <c r="H344229" s="15"/>
      <c r="I344229" s="15"/>
      <c r="K344229" s="15"/>
      <c r="M344229" s="15"/>
      <c r="N344229" s="30"/>
      <c r="O344229" s="15"/>
    </row>
    <row r="344230" spans="7:15" s="29" customFormat="1" x14ac:dyDescent="0.3">
      <c r="G344230" s="15"/>
      <c r="H344230" s="15"/>
      <c r="I344230" s="15"/>
      <c r="K344230" s="15"/>
      <c r="M344230" s="15"/>
      <c r="N344230" s="30"/>
      <c r="O344230" s="15"/>
    </row>
    <row r="344231" spans="7:15" s="29" customFormat="1" x14ac:dyDescent="0.3">
      <c r="G344231" s="15"/>
      <c r="H344231" s="15"/>
      <c r="I344231" s="15"/>
      <c r="K344231" s="15"/>
      <c r="M344231" s="15"/>
      <c r="N344231" s="30"/>
      <c r="O344231" s="15"/>
    </row>
    <row r="344232" spans="7:15" s="29" customFormat="1" x14ac:dyDescent="0.3">
      <c r="G344232" s="15"/>
      <c r="H344232" s="15"/>
      <c r="I344232" s="15"/>
      <c r="K344232" s="15"/>
      <c r="M344232" s="15"/>
      <c r="N344232" s="30"/>
      <c r="O344232" s="15"/>
    </row>
    <row r="344233" spans="7:15" s="29" customFormat="1" x14ac:dyDescent="0.3">
      <c r="G344233" s="15"/>
      <c r="H344233" s="15"/>
      <c r="I344233" s="15"/>
      <c r="K344233" s="15"/>
      <c r="M344233" s="15"/>
      <c r="N344233" s="30"/>
      <c r="O344233" s="15"/>
    </row>
    <row r="344234" spans="7:15" s="29" customFormat="1" x14ac:dyDescent="0.3">
      <c r="G344234" s="15"/>
      <c r="H344234" s="15"/>
      <c r="I344234" s="15"/>
      <c r="K344234" s="15"/>
      <c r="M344234" s="15"/>
      <c r="N344234" s="30"/>
      <c r="O344234" s="15"/>
    </row>
    <row r="344235" spans="7:15" s="29" customFormat="1" x14ac:dyDescent="0.3">
      <c r="G344235" s="15"/>
      <c r="H344235" s="15"/>
      <c r="I344235" s="15"/>
      <c r="K344235" s="15"/>
      <c r="M344235" s="15"/>
      <c r="N344235" s="30"/>
      <c r="O344235" s="15"/>
    </row>
    <row r="344236" spans="7:15" s="29" customFormat="1" x14ac:dyDescent="0.3">
      <c r="G344236" s="15"/>
      <c r="H344236" s="15"/>
      <c r="I344236" s="15"/>
      <c r="K344236" s="15"/>
      <c r="M344236" s="15"/>
      <c r="N344236" s="30"/>
      <c r="O344236" s="15"/>
    </row>
    <row r="344237" spans="7:15" s="29" customFormat="1" x14ac:dyDescent="0.3">
      <c r="G344237" s="15"/>
      <c r="H344237" s="15"/>
      <c r="I344237" s="15"/>
      <c r="K344237" s="15"/>
      <c r="M344237" s="15"/>
      <c r="N344237" s="30"/>
      <c r="O344237" s="15"/>
    </row>
    <row r="344238" spans="7:15" s="29" customFormat="1" x14ac:dyDescent="0.3">
      <c r="G344238" s="15"/>
      <c r="H344238" s="15"/>
      <c r="I344238" s="15"/>
      <c r="K344238" s="15"/>
      <c r="M344238" s="15"/>
      <c r="N344238" s="30"/>
      <c r="O344238" s="15"/>
    </row>
    <row r="344239" spans="7:15" s="29" customFormat="1" x14ac:dyDescent="0.3">
      <c r="G344239" s="15"/>
      <c r="H344239" s="15"/>
      <c r="I344239" s="15"/>
      <c r="K344239" s="15"/>
      <c r="M344239" s="15"/>
      <c r="N344239" s="30"/>
      <c r="O344239" s="15"/>
    </row>
    <row r="344240" spans="7:15" s="29" customFormat="1" x14ac:dyDescent="0.3">
      <c r="G344240" s="15"/>
      <c r="H344240" s="15"/>
      <c r="I344240" s="15"/>
      <c r="K344240" s="15"/>
      <c r="M344240" s="15"/>
      <c r="N344240" s="30"/>
      <c r="O344240" s="15"/>
    </row>
    <row r="344241" spans="7:15" s="29" customFormat="1" x14ac:dyDescent="0.3">
      <c r="G344241" s="15"/>
      <c r="H344241" s="15"/>
      <c r="I344241" s="15"/>
      <c r="K344241" s="15"/>
      <c r="M344241" s="15"/>
      <c r="N344241" s="30"/>
      <c r="O344241" s="15"/>
    </row>
    <row r="344242" spans="7:15" s="29" customFormat="1" x14ac:dyDescent="0.3">
      <c r="G344242" s="15"/>
      <c r="H344242" s="15"/>
      <c r="I344242" s="15"/>
      <c r="K344242" s="15"/>
      <c r="M344242" s="15"/>
      <c r="N344242" s="30"/>
      <c r="O344242" s="15"/>
    </row>
    <row r="344243" spans="7:15" s="29" customFormat="1" x14ac:dyDescent="0.3">
      <c r="G344243" s="15"/>
      <c r="H344243" s="15"/>
      <c r="I344243" s="15"/>
      <c r="K344243" s="15"/>
      <c r="M344243" s="15"/>
      <c r="N344243" s="30"/>
      <c r="O344243" s="15"/>
    </row>
    <row r="344244" spans="7:15" s="29" customFormat="1" x14ac:dyDescent="0.3">
      <c r="G344244" s="15"/>
      <c r="H344244" s="15"/>
      <c r="I344244" s="15"/>
      <c r="K344244" s="15"/>
      <c r="M344244" s="15"/>
      <c r="N344244" s="30"/>
      <c r="O344244" s="15"/>
    </row>
    <row r="344245" spans="7:15" s="29" customFormat="1" x14ac:dyDescent="0.3">
      <c r="G344245" s="15"/>
      <c r="H344245" s="15"/>
      <c r="I344245" s="15"/>
      <c r="K344245" s="15"/>
      <c r="M344245" s="15"/>
      <c r="N344245" s="30"/>
      <c r="O344245" s="15"/>
    </row>
    <row r="344246" spans="7:15" s="29" customFormat="1" x14ac:dyDescent="0.3">
      <c r="G344246" s="15"/>
      <c r="H344246" s="15"/>
      <c r="I344246" s="15"/>
      <c r="K344246" s="15"/>
      <c r="M344246" s="15"/>
      <c r="N344246" s="30"/>
      <c r="O344246" s="15"/>
    </row>
    <row r="344247" spans="7:15" s="29" customFormat="1" x14ac:dyDescent="0.3">
      <c r="G344247" s="15"/>
      <c r="H344247" s="15"/>
      <c r="I344247" s="15"/>
      <c r="K344247" s="15"/>
      <c r="M344247" s="15"/>
      <c r="N344247" s="30"/>
      <c r="O344247" s="15"/>
    </row>
    <row r="344248" spans="7:15" s="29" customFormat="1" x14ac:dyDescent="0.3">
      <c r="G344248" s="15"/>
      <c r="H344248" s="15"/>
      <c r="I344248" s="15"/>
      <c r="K344248" s="15"/>
      <c r="M344248" s="15"/>
      <c r="N344248" s="30"/>
      <c r="O344248" s="15"/>
    </row>
    <row r="344249" spans="7:15" s="29" customFormat="1" x14ac:dyDescent="0.3">
      <c r="G344249" s="15"/>
      <c r="H344249" s="15"/>
      <c r="I344249" s="15"/>
      <c r="K344249" s="15"/>
      <c r="M344249" s="15"/>
      <c r="N344249" s="30"/>
      <c r="O344249" s="15"/>
    </row>
    <row r="344250" spans="7:15" s="29" customFormat="1" x14ac:dyDescent="0.3">
      <c r="G344250" s="15"/>
      <c r="H344250" s="15"/>
      <c r="I344250" s="15"/>
      <c r="K344250" s="15"/>
      <c r="M344250" s="15"/>
      <c r="N344250" s="30"/>
      <c r="O344250" s="15"/>
    </row>
    <row r="344251" spans="7:15" s="29" customFormat="1" x14ac:dyDescent="0.3">
      <c r="G344251" s="15"/>
      <c r="H344251" s="15"/>
      <c r="I344251" s="15"/>
      <c r="K344251" s="15"/>
      <c r="M344251" s="15"/>
      <c r="N344251" s="30"/>
      <c r="O344251" s="15"/>
    </row>
    <row r="344252" spans="7:15" s="29" customFormat="1" x14ac:dyDescent="0.3">
      <c r="G344252" s="15"/>
      <c r="H344252" s="15"/>
      <c r="I344252" s="15"/>
      <c r="K344252" s="15"/>
      <c r="M344252" s="15"/>
      <c r="N344252" s="30"/>
      <c r="O344252" s="15"/>
    </row>
    <row r="344253" spans="7:15" s="29" customFormat="1" x14ac:dyDescent="0.3">
      <c r="G344253" s="15"/>
      <c r="H344253" s="15"/>
      <c r="I344253" s="15"/>
      <c r="K344253" s="15"/>
      <c r="M344253" s="15"/>
      <c r="N344253" s="30"/>
      <c r="O344253" s="15"/>
    </row>
    <row r="344254" spans="7:15" s="29" customFormat="1" x14ac:dyDescent="0.3">
      <c r="G344254" s="15"/>
      <c r="H344254" s="15"/>
      <c r="I344254" s="15"/>
      <c r="K344254" s="15"/>
      <c r="M344254" s="15"/>
      <c r="N344254" s="30"/>
      <c r="O344254" s="15"/>
    </row>
    <row r="344255" spans="7:15" s="29" customFormat="1" x14ac:dyDescent="0.3">
      <c r="G344255" s="15"/>
      <c r="H344255" s="15"/>
      <c r="I344255" s="15"/>
      <c r="K344255" s="15"/>
      <c r="M344255" s="15"/>
      <c r="N344255" s="30"/>
      <c r="O344255" s="15"/>
    </row>
    <row r="344256" spans="7:15" s="29" customFormat="1" x14ac:dyDescent="0.3">
      <c r="G344256" s="15"/>
      <c r="H344256" s="15"/>
      <c r="I344256" s="15"/>
      <c r="K344256" s="15"/>
      <c r="M344256" s="15"/>
      <c r="N344256" s="30"/>
      <c r="O344256" s="15"/>
    </row>
    <row r="344257" spans="7:15" s="29" customFormat="1" x14ac:dyDescent="0.3">
      <c r="G344257" s="15"/>
      <c r="H344257" s="15"/>
      <c r="I344257" s="15"/>
      <c r="K344257" s="15"/>
      <c r="M344257" s="15"/>
      <c r="N344257" s="30"/>
      <c r="O344257" s="15"/>
    </row>
    <row r="344258" spans="7:15" s="29" customFormat="1" x14ac:dyDescent="0.3">
      <c r="G344258" s="15"/>
      <c r="H344258" s="15"/>
      <c r="I344258" s="15"/>
      <c r="K344258" s="15"/>
      <c r="M344258" s="15"/>
      <c r="N344258" s="30"/>
      <c r="O344258" s="15"/>
    </row>
    <row r="344259" spans="7:15" s="29" customFormat="1" x14ac:dyDescent="0.3">
      <c r="G344259" s="15"/>
      <c r="H344259" s="15"/>
      <c r="I344259" s="15"/>
      <c r="K344259" s="15"/>
      <c r="M344259" s="15"/>
      <c r="N344259" s="30"/>
      <c r="O344259" s="15"/>
    </row>
    <row r="344260" spans="7:15" s="29" customFormat="1" x14ac:dyDescent="0.3">
      <c r="G344260" s="15"/>
      <c r="H344260" s="15"/>
      <c r="I344260" s="15"/>
      <c r="K344260" s="15"/>
      <c r="M344260" s="15"/>
      <c r="N344260" s="30"/>
      <c r="O344260" s="15"/>
    </row>
    <row r="344261" spans="7:15" s="29" customFormat="1" x14ac:dyDescent="0.3">
      <c r="G344261" s="15"/>
      <c r="H344261" s="15"/>
      <c r="I344261" s="15"/>
      <c r="K344261" s="15"/>
      <c r="M344261" s="15"/>
      <c r="N344261" s="30"/>
      <c r="O344261" s="15"/>
    </row>
    <row r="344262" spans="7:15" s="29" customFormat="1" x14ac:dyDescent="0.3">
      <c r="G344262" s="15"/>
      <c r="H344262" s="15"/>
      <c r="I344262" s="15"/>
      <c r="K344262" s="15"/>
      <c r="M344262" s="15"/>
      <c r="N344262" s="30"/>
      <c r="O344262" s="15"/>
    </row>
    <row r="344263" spans="7:15" s="29" customFormat="1" x14ac:dyDescent="0.3">
      <c r="G344263" s="15"/>
      <c r="H344263" s="15"/>
      <c r="I344263" s="15"/>
      <c r="K344263" s="15"/>
      <c r="M344263" s="15"/>
      <c r="N344263" s="30"/>
      <c r="O344263" s="15"/>
    </row>
    <row r="344264" spans="7:15" s="29" customFormat="1" x14ac:dyDescent="0.3">
      <c r="G344264" s="15"/>
      <c r="H344264" s="15"/>
      <c r="I344264" s="15"/>
      <c r="K344264" s="15"/>
      <c r="M344264" s="15"/>
      <c r="N344264" s="30"/>
      <c r="O344264" s="15"/>
    </row>
    <row r="344265" spans="7:15" s="29" customFormat="1" x14ac:dyDescent="0.3">
      <c r="G344265" s="15"/>
      <c r="H344265" s="15"/>
      <c r="I344265" s="15"/>
      <c r="K344265" s="15"/>
      <c r="M344265" s="15"/>
      <c r="N344265" s="30"/>
      <c r="O344265" s="15"/>
    </row>
    <row r="344266" spans="7:15" s="29" customFormat="1" x14ac:dyDescent="0.3">
      <c r="G344266" s="15"/>
      <c r="H344266" s="15"/>
      <c r="I344266" s="15"/>
      <c r="K344266" s="15"/>
      <c r="M344266" s="15"/>
      <c r="N344266" s="30"/>
      <c r="O344266" s="15"/>
    </row>
    <row r="344267" spans="7:15" s="29" customFormat="1" x14ac:dyDescent="0.3">
      <c r="G344267" s="15"/>
      <c r="H344267" s="15"/>
      <c r="I344267" s="15"/>
      <c r="K344267" s="15"/>
      <c r="M344267" s="15"/>
      <c r="N344267" s="30"/>
      <c r="O344267" s="15"/>
    </row>
    <row r="344268" spans="7:15" s="29" customFormat="1" x14ac:dyDescent="0.3">
      <c r="G344268" s="15"/>
      <c r="H344268" s="15"/>
      <c r="I344268" s="15"/>
      <c r="K344268" s="15"/>
      <c r="M344268" s="15"/>
      <c r="N344268" s="30"/>
      <c r="O344268" s="15"/>
    </row>
    <row r="344269" spans="7:15" s="29" customFormat="1" x14ac:dyDescent="0.3">
      <c r="G344269" s="15"/>
      <c r="H344269" s="15"/>
      <c r="I344269" s="15"/>
      <c r="K344269" s="15"/>
      <c r="M344269" s="15"/>
      <c r="N344269" s="30"/>
      <c r="O344269" s="15"/>
    </row>
    <row r="344270" spans="7:15" s="29" customFormat="1" x14ac:dyDescent="0.3">
      <c r="G344270" s="15"/>
      <c r="H344270" s="15"/>
      <c r="I344270" s="15"/>
      <c r="K344270" s="15"/>
      <c r="M344270" s="15"/>
      <c r="N344270" s="30"/>
      <c r="O344270" s="15"/>
    </row>
    <row r="344271" spans="7:15" s="29" customFormat="1" x14ac:dyDescent="0.3">
      <c r="G344271" s="15"/>
      <c r="H344271" s="15"/>
      <c r="I344271" s="15"/>
      <c r="K344271" s="15"/>
      <c r="M344271" s="15"/>
      <c r="N344271" s="30"/>
      <c r="O344271" s="15"/>
    </row>
    <row r="344272" spans="7:15" s="29" customFormat="1" x14ac:dyDescent="0.3">
      <c r="G344272" s="15"/>
      <c r="H344272" s="15"/>
      <c r="I344272" s="15"/>
      <c r="K344272" s="15"/>
      <c r="M344272" s="15"/>
      <c r="N344272" s="30"/>
      <c r="O344272" s="15"/>
    </row>
    <row r="344273" spans="7:15" s="29" customFormat="1" x14ac:dyDescent="0.3">
      <c r="G344273" s="15"/>
      <c r="H344273" s="15"/>
      <c r="I344273" s="15"/>
      <c r="K344273" s="15"/>
      <c r="M344273" s="15"/>
      <c r="N344273" s="30"/>
      <c r="O344273" s="15"/>
    </row>
    <row r="344274" spans="7:15" s="29" customFormat="1" x14ac:dyDescent="0.3">
      <c r="G344274" s="15"/>
      <c r="H344274" s="15"/>
      <c r="I344274" s="15"/>
      <c r="K344274" s="15"/>
      <c r="M344274" s="15"/>
      <c r="N344274" s="30"/>
      <c r="O344274" s="15"/>
    </row>
    <row r="344275" spans="7:15" s="29" customFormat="1" x14ac:dyDescent="0.3">
      <c r="G344275" s="15"/>
      <c r="H344275" s="15"/>
      <c r="I344275" s="15"/>
      <c r="K344275" s="15"/>
      <c r="M344275" s="15"/>
      <c r="N344275" s="30"/>
      <c r="O344275" s="15"/>
    </row>
    <row r="344276" spans="7:15" s="29" customFormat="1" x14ac:dyDescent="0.3">
      <c r="G344276" s="15"/>
      <c r="H344276" s="15"/>
      <c r="I344276" s="15"/>
      <c r="K344276" s="15"/>
      <c r="M344276" s="15"/>
      <c r="N344276" s="30"/>
      <c r="O344276" s="15"/>
    </row>
    <row r="344277" spans="7:15" s="29" customFormat="1" x14ac:dyDescent="0.3">
      <c r="G344277" s="15"/>
      <c r="H344277" s="15"/>
      <c r="I344277" s="15"/>
      <c r="K344277" s="15"/>
      <c r="M344277" s="15"/>
      <c r="N344277" s="30"/>
      <c r="O344277" s="15"/>
    </row>
    <row r="344278" spans="7:15" s="29" customFormat="1" x14ac:dyDescent="0.3">
      <c r="G344278" s="15"/>
      <c r="H344278" s="15"/>
      <c r="I344278" s="15"/>
      <c r="K344278" s="15"/>
      <c r="M344278" s="15"/>
      <c r="N344278" s="30"/>
      <c r="O344278" s="15"/>
    </row>
    <row r="344279" spans="7:15" s="29" customFormat="1" x14ac:dyDescent="0.3">
      <c r="G344279" s="15"/>
      <c r="H344279" s="15"/>
      <c r="I344279" s="15"/>
      <c r="K344279" s="15"/>
      <c r="M344279" s="15"/>
      <c r="N344279" s="30"/>
      <c r="O344279" s="15"/>
    </row>
    <row r="344280" spans="7:15" s="29" customFormat="1" x14ac:dyDescent="0.3">
      <c r="G344280" s="15"/>
      <c r="H344280" s="15"/>
      <c r="I344280" s="15"/>
      <c r="K344280" s="15"/>
      <c r="M344280" s="15"/>
      <c r="N344280" s="30"/>
      <c r="O344280" s="15"/>
    </row>
    <row r="344281" spans="7:15" s="29" customFormat="1" x14ac:dyDescent="0.3">
      <c r="G344281" s="15"/>
      <c r="H344281" s="15"/>
      <c r="I344281" s="15"/>
      <c r="K344281" s="15"/>
      <c r="M344281" s="15"/>
      <c r="N344281" s="30"/>
      <c r="O344281" s="15"/>
    </row>
    <row r="344282" spans="7:15" s="29" customFormat="1" x14ac:dyDescent="0.3">
      <c r="G344282" s="15"/>
      <c r="H344282" s="15"/>
      <c r="I344282" s="15"/>
      <c r="K344282" s="15"/>
      <c r="M344282" s="15"/>
      <c r="N344282" s="30"/>
      <c r="O344282" s="15"/>
    </row>
    <row r="344283" spans="7:15" s="29" customFormat="1" x14ac:dyDescent="0.3">
      <c r="G344283" s="15"/>
      <c r="H344283" s="15"/>
      <c r="I344283" s="15"/>
      <c r="K344283" s="15"/>
      <c r="M344283" s="15"/>
      <c r="N344283" s="30"/>
      <c r="O344283" s="15"/>
    </row>
    <row r="344284" spans="7:15" s="29" customFormat="1" x14ac:dyDescent="0.3">
      <c r="G344284" s="15"/>
      <c r="H344284" s="15"/>
      <c r="I344284" s="15"/>
      <c r="K344284" s="15"/>
      <c r="M344284" s="15"/>
      <c r="N344284" s="30"/>
      <c r="O344284" s="15"/>
    </row>
    <row r="344285" spans="7:15" s="29" customFormat="1" x14ac:dyDescent="0.3">
      <c r="G344285" s="15"/>
      <c r="H344285" s="15"/>
      <c r="I344285" s="15"/>
      <c r="K344285" s="15"/>
      <c r="M344285" s="15"/>
      <c r="N344285" s="30"/>
      <c r="O344285" s="15"/>
    </row>
    <row r="344286" spans="7:15" s="29" customFormat="1" x14ac:dyDescent="0.3">
      <c r="G344286" s="15"/>
      <c r="H344286" s="15"/>
      <c r="I344286" s="15"/>
      <c r="K344286" s="15"/>
      <c r="M344286" s="15"/>
      <c r="N344286" s="30"/>
      <c r="O344286" s="15"/>
    </row>
    <row r="344287" spans="7:15" s="29" customFormat="1" x14ac:dyDescent="0.3">
      <c r="G344287" s="15"/>
      <c r="H344287" s="15"/>
      <c r="I344287" s="15"/>
      <c r="K344287" s="15"/>
      <c r="M344287" s="15"/>
      <c r="N344287" s="30"/>
      <c r="O344287" s="15"/>
    </row>
    <row r="344288" spans="7:15" s="29" customFormat="1" x14ac:dyDescent="0.3">
      <c r="G344288" s="15"/>
      <c r="H344288" s="15"/>
      <c r="I344288" s="15"/>
      <c r="K344288" s="15"/>
      <c r="M344288" s="15"/>
      <c r="N344288" s="30"/>
      <c r="O344288" s="15"/>
    </row>
    <row r="344289" spans="7:15" s="29" customFormat="1" x14ac:dyDescent="0.3">
      <c r="G344289" s="15"/>
      <c r="H344289" s="15"/>
      <c r="I344289" s="15"/>
      <c r="K344289" s="15"/>
      <c r="M344289" s="15"/>
      <c r="N344289" s="30"/>
      <c r="O344289" s="15"/>
    </row>
    <row r="344290" spans="7:15" s="29" customFormat="1" x14ac:dyDescent="0.3">
      <c r="G344290" s="15"/>
      <c r="H344290" s="15"/>
      <c r="I344290" s="15"/>
      <c r="K344290" s="15"/>
      <c r="M344290" s="15"/>
      <c r="N344290" s="30"/>
      <c r="O344290" s="15"/>
    </row>
    <row r="344291" spans="7:15" s="29" customFormat="1" x14ac:dyDescent="0.3">
      <c r="G344291" s="15"/>
      <c r="H344291" s="15"/>
      <c r="I344291" s="15"/>
      <c r="K344291" s="15"/>
      <c r="M344291" s="15"/>
      <c r="N344291" s="30"/>
      <c r="O344291" s="15"/>
    </row>
    <row r="344292" spans="7:15" s="29" customFormat="1" x14ac:dyDescent="0.3">
      <c r="G344292" s="15"/>
      <c r="H344292" s="15"/>
      <c r="I344292" s="15"/>
      <c r="K344292" s="15"/>
      <c r="M344292" s="15"/>
      <c r="N344292" s="30"/>
      <c r="O344292" s="15"/>
    </row>
    <row r="344293" spans="7:15" s="29" customFormat="1" x14ac:dyDescent="0.3">
      <c r="G344293" s="15"/>
      <c r="H344293" s="15"/>
      <c r="I344293" s="15"/>
      <c r="K344293" s="15"/>
      <c r="M344293" s="15"/>
      <c r="N344293" s="30"/>
      <c r="O344293" s="15"/>
    </row>
    <row r="344294" spans="7:15" s="29" customFormat="1" x14ac:dyDescent="0.3">
      <c r="G344294" s="15"/>
      <c r="H344294" s="15"/>
      <c r="I344294" s="15"/>
      <c r="K344294" s="15"/>
      <c r="M344294" s="15"/>
      <c r="N344294" s="30"/>
      <c r="O344294" s="15"/>
    </row>
    <row r="344295" spans="7:15" s="29" customFormat="1" x14ac:dyDescent="0.3">
      <c r="G344295" s="15"/>
      <c r="H344295" s="15"/>
      <c r="I344295" s="15"/>
      <c r="K344295" s="15"/>
      <c r="M344295" s="15"/>
      <c r="N344295" s="30"/>
      <c r="O344295" s="15"/>
    </row>
    <row r="344296" spans="7:15" s="29" customFormat="1" x14ac:dyDescent="0.3">
      <c r="G344296" s="15"/>
      <c r="H344296" s="15"/>
      <c r="I344296" s="15"/>
      <c r="K344296" s="15"/>
      <c r="M344296" s="15"/>
      <c r="N344296" s="30"/>
      <c r="O344296" s="15"/>
    </row>
    <row r="344297" spans="7:15" s="29" customFormat="1" x14ac:dyDescent="0.3">
      <c r="G344297" s="15"/>
      <c r="H344297" s="15"/>
      <c r="I344297" s="15"/>
      <c r="K344297" s="15"/>
      <c r="M344297" s="15"/>
      <c r="N344297" s="30"/>
      <c r="O344297" s="15"/>
    </row>
    <row r="344298" spans="7:15" s="29" customFormat="1" x14ac:dyDescent="0.3">
      <c r="G344298" s="15"/>
      <c r="H344298" s="15"/>
      <c r="I344298" s="15"/>
      <c r="K344298" s="15"/>
      <c r="M344298" s="15"/>
      <c r="N344298" s="30"/>
      <c r="O344298" s="15"/>
    </row>
    <row r="344299" spans="7:15" s="29" customFormat="1" x14ac:dyDescent="0.3">
      <c r="G344299" s="15"/>
      <c r="H344299" s="15"/>
      <c r="I344299" s="15"/>
      <c r="K344299" s="15"/>
      <c r="M344299" s="15"/>
      <c r="N344299" s="30"/>
      <c r="O344299" s="15"/>
    </row>
    <row r="344300" spans="7:15" s="29" customFormat="1" x14ac:dyDescent="0.3">
      <c r="G344300" s="15"/>
      <c r="H344300" s="15"/>
      <c r="I344300" s="15"/>
      <c r="K344300" s="15"/>
      <c r="M344300" s="15"/>
      <c r="N344300" s="30"/>
      <c r="O344300" s="15"/>
    </row>
    <row r="344301" spans="7:15" s="29" customFormat="1" x14ac:dyDescent="0.3">
      <c r="G344301" s="15"/>
      <c r="H344301" s="15"/>
      <c r="I344301" s="15"/>
      <c r="K344301" s="15"/>
      <c r="M344301" s="15"/>
      <c r="N344301" s="30"/>
      <c r="O344301" s="15"/>
    </row>
    <row r="344302" spans="7:15" s="29" customFormat="1" x14ac:dyDescent="0.3">
      <c r="G344302" s="15"/>
      <c r="H344302" s="15"/>
      <c r="I344302" s="15"/>
      <c r="K344302" s="15"/>
      <c r="M344302" s="15"/>
      <c r="N344302" s="30"/>
      <c r="O344302" s="15"/>
    </row>
    <row r="344303" spans="7:15" s="29" customFormat="1" x14ac:dyDescent="0.3">
      <c r="G344303" s="15"/>
      <c r="H344303" s="15"/>
      <c r="I344303" s="15"/>
      <c r="K344303" s="15"/>
      <c r="M344303" s="15"/>
      <c r="N344303" s="30"/>
      <c r="O344303" s="15"/>
    </row>
    <row r="344304" spans="7:15" s="29" customFormat="1" x14ac:dyDescent="0.3">
      <c r="G344304" s="15"/>
      <c r="H344304" s="15"/>
      <c r="I344304" s="15"/>
      <c r="K344304" s="15"/>
      <c r="M344304" s="15"/>
      <c r="N344304" s="30"/>
      <c r="O344304" s="15"/>
    </row>
    <row r="344305" spans="7:15" s="29" customFormat="1" x14ac:dyDescent="0.3">
      <c r="G344305" s="15"/>
      <c r="H344305" s="15"/>
      <c r="I344305" s="15"/>
      <c r="K344305" s="15"/>
      <c r="M344305" s="15"/>
      <c r="N344305" s="30"/>
      <c r="O344305" s="15"/>
    </row>
    <row r="344306" spans="7:15" s="29" customFormat="1" x14ac:dyDescent="0.3">
      <c r="G344306" s="15"/>
      <c r="H344306" s="15"/>
      <c r="I344306" s="15"/>
      <c r="K344306" s="15"/>
      <c r="M344306" s="15"/>
      <c r="N344306" s="30"/>
      <c r="O344306" s="15"/>
    </row>
    <row r="344307" spans="7:15" s="29" customFormat="1" x14ac:dyDescent="0.3">
      <c r="G344307" s="15"/>
      <c r="H344307" s="15"/>
      <c r="I344307" s="15"/>
      <c r="K344307" s="15"/>
      <c r="M344307" s="15"/>
      <c r="N344307" s="30"/>
      <c r="O344307" s="15"/>
    </row>
    <row r="344308" spans="7:15" s="29" customFormat="1" x14ac:dyDescent="0.3">
      <c r="G344308" s="15"/>
      <c r="H344308" s="15"/>
      <c r="I344308" s="15"/>
      <c r="K344308" s="15"/>
      <c r="M344308" s="15"/>
      <c r="N344308" s="30"/>
      <c r="O344308" s="15"/>
    </row>
    <row r="344309" spans="7:15" s="29" customFormat="1" x14ac:dyDescent="0.3">
      <c r="G344309" s="15"/>
      <c r="H344309" s="15"/>
      <c r="I344309" s="15"/>
      <c r="K344309" s="15"/>
      <c r="M344309" s="15"/>
      <c r="N344309" s="30"/>
      <c r="O344309" s="15"/>
    </row>
    <row r="344310" spans="7:15" s="29" customFormat="1" x14ac:dyDescent="0.3">
      <c r="G344310" s="15"/>
      <c r="H344310" s="15"/>
      <c r="I344310" s="15"/>
      <c r="K344310" s="15"/>
      <c r="M344310" s="15"/>
      <c r="N344310" s="30"/>
      <c r="O344310" s="15"/>
    </row>
    <row r="344311" spans="7:15" s="29" customFormat="1" x14ac:dyDescent="0.3">
      <c r="G344311" s="15"/>
      <c r="H344311" s="15"/>
      <c r="I344311" s="15"/>
      <c r="K344311" s="15"/>
      <c r="M344311" s="15"/>
      <c r="N344311" s="30"/>
      <c r="O344311" s="15"/>
    </row>
    <row r="344312" spans="7:15" s="29" customFormat="1" x14ac:dyDescent="0.3">
      <c r="G344312" s="15"/>
      <c r="H344312" s="15"/>
      <c r="I344312" s="15"/>
      <c r="K344312" s="15"/>
      <c r="M344312" s="15"/>
      <c r="N344312" s="30"/>
      <c r="O344312" s="15"/>
    </row>
    <row r="344313" spans="7:15" s="29" customFormat="1" x14ac:dyDescent="0.3">
      <c r="G344313" s="15"/>
      <c r="H344313" s="15"/>
      <c r="I344313" s="15"/>
      <c r="K344313" s="15"/>
      <c r="M344313" s="15"/>
      <c r="N344313" s="30"/>
      <c r="O344313" s="15"/>
    </row>
    <row r="344314" spans="7:15" s="29" customFormat="1" x14ac:dyDescent="0.3">
      <c r="G344314" s="15"/>
      <c r="H344314" s="15"/>
      <c r="I344314" s="15"/>
      <c r="K344314" s="15"/>
      <c r="M344314" s="15"/>
      <c r="N344314" s="30"/>
      <c r="O344314" s="15"/>
    </row>
    <row r="344315" spans="7:15" s="29" customFormat="1" x14ac:dyDescent="0.3">
      <c r="G344315" s="15"/>
      <c r="H344315" s="15"/>
      <c r="I344315" s="15"/>
      <c r="K344315" s="15"/>
      <c r="M344315" s="15"/>
      <c r="N344315" s="30"/>
      <c r="O344315" s="15"/>
    </row>
    <row r="344316" spans="7:15" s="29" customFormat="1" x14ac:dyDescent="0.3">
      <c r="G344316" s="15"/>
      <c r="H344316" s="15"/>
      <c r="I344316" s="15"/>
      <c r="K344316" s="15"/>
      <c r="M344316" s="15"/>
      <c r="N344316" s="30"/>
      <c r="O344316" s="15"/>
    </row>
    <row r="344317" spans="7:15" s="29" customFormat="1" x14ac:dyDescent="0.3">
      <c r="G344317" s="15"/>
      <c r="H344317" s="15"/>
      <c r="I344317" s="15"/>
      <c r="K344317" s="15"/>
      <c r="M344317" s="15"/>
      <c r="N344317" s="30"/>
      <c r="O344317" s="15"/>
    </row>
    <row r="344318" spans="7:15" s="29" customFormat="1" x14ac:dyDescent="0.3">
      <c r="G344318" s="15"/>
      <c r="H344318" s="15"/>
      <c r="I344318" s="15"/>
      <c r="K344318" s="15"/>
      <c r="M344318" s="15"/>
      <c r="N344318" s="30"/>
      <c r="O344318" s="15"/>
    </row>
    <row r="344319" spans="7:15" s="29" customFormat="1" x14ac:dyDescent="0.3">
      <c r="G344319" s="15"/>
      <c r="H344319" s="15"/>
      <c r="I344319" s="15"/>
      <c r="K344319" s="15"/>
      <c r="M344319" s="15"/>
      <c r="N344319" s="30"/>
      <c r="O344319" s="15"/>
    </row>
    <row r="344320" spans="7:15" s="29" customFormat="1" x14ac:dyDescent="0.3">
      <c r="G344320" s="15"/>
      <c r="H344320" s="15"/>
      <c r="I344320" s="15"/>
      <c r="K344320" s="15"/>
      <c r="M344320" s="15"/>
      <c r="N344320" s="30"/>
      <c r="O344320" s="15"/>
    </row>
    <row r="344321" spans="7:15" s="29" customFormat="1" x14ac:dyDescent="0.3">
      <c r="G344321" s="15"/>
      <c r="H344321" s="15"/>
      <c r="I344321" s="15"/>
      <c r="K344321" s="15"/>
      <c r="M344321" s="15"/>
      <c r="N344321" s="30"/>
      <c r="O344321" s="15"/>
    </row>
    <row r="344322" spans="7:15" s="29" customFormat="1" x14ac:dyDescent="0.3">
      <c r="G344322" s="15"/>
      <c r="H344322" s="15"/>
      <c r="I344322" s="15"/>
      <c r="K344322" s="15"/>
      <c r="M344322" s="15"/>
      <c r="N344322" s="30"/>
      <c r="O344322" s="15"/>
    </row>
    <row r="344323" spans="7:15" s="29" customFormat="1" x14ac:dyDescent="0.3">
      <c r="G344323" s="15"/>
      <c r="H344323" s="15"/>
      <c r="I344323" s="15"/>
      <c r="K344323" s="15"/>
      <c r="M344323" s="15"/>
      <c r="N344323" s="30"/>
      <c r="O344323" s="15"/>
    </row>
    <row r="344324" spans="7:15" s="29" customFormat="1" x14ac:dyDescent="0.3">
      <c r="G344324" s="15"/>
      <c r="H344324" s="15"/>
      <c r="I344324" s="15"/>
      <c r="K344324" s="15"/>
      <c r="M344324" s="15"/>
      <c r="N344324" s="30"/>
      <c r="O344324" s="15"/>
    </row>
    <row r="344325" spans="7:15" s="29" customFormat="1" x14ac:dyDescent="0.3">
      <c r="G344325" s="15"/>
      <c r="H344325" s="15"/>
      <c r="I344325" s="15"/>
      <c r="K344325" s="15"/>
      <c r="M344325" s="15"/>
      <c r="N344325" s="30"/>
      <c r="O344325" s="15"/>
    </row>
    <row r="344326" spans="7:15" s="29" customFormat="1" x14ac:dyDescent="0.3">
      <c r="G344326" s="15"/>
      <c r="H344326" s="15"/>
      <c r="I344326" s="15"/>
      <c r="K344326" s="15"/>
      <c r="M344326" s="15"/>
      <c r="N344326" s="30"/>
      <c r="O344326" s="15"/>
    </row>
    <row r="344327" spans="7:15" s="29" customFormat="1" x14ac:dyDescent="0.3">
      <c r="G344327" s="15"/>
      <c r="H344327" s="15"/>
      <c r="I344327" s="15"/>
      <c r="K344327" s="15"/>
      <c r="M344327" s="15"/>
      <c r="N344327" s="30"/>
      <c r="O344327" s="15"/>
    </row>
    <row r="344328" spans="7:15" s="29" customFormat="1" x14ac:dyDescent="0.3">
      <c r="G344328" s="15"/>
      <c r="H344328" s="15"/>
      <c r="I344328" s="15"/>
      <c r="K344328" s="15"/>
      <c r="M344328" s="15"/>
      <c r="N344328" s="30"/>
      <c r="O344328" s="15"/>
    </row>
    <row r="344329" spans="7:15" s="29" customFormat="1" x14ac:dyDescent="0.3">
      <c r="G344329" s="15"/>
      <c r="H344329" s="15"/>
      <c r="I344329" s="15"/>
      <c r="K344329" s="15"/>
      <c r="M344329" s="15"/>
      <c r="N344329" s="30"/>
      <c r="O344329" s="15"/>
    </row>
    <row r="344330" spans="7:15" s="29" customFormat="1" x14ac:dyDescent="0.3">
      <c r="G344330" s="15"/>
      <c r="H344330" s="15"/>
      <c r="I344330" s="15"/>
      <c r="K344330" s="15"/>
      <c r="M344330" s="15"/>
      <c r="N344330" s="30"/>
      <c r="O344330" s="15"/>
    </row>
    <row r="344331" spans="7:15" s="29" customFormat="1" x14ac:dyDescent="0.3">
      <c r="G344331" s="15"/>
      <c r="H344331" s="15"/>
      <c r="I344331" s="15"/>
      <c r="K344331" s="15"/>
      <c r="M344331" s="15"/>
      <c r="N344331" s="30"/>
      <c r="O344331" s="15"/>
    </row>
    <row r="344332" spans="7:15" s="29" customFormat="1" x14ac:dyDescent="0.3">
      <c r="G344332" s="15"/>
      <c r="H344332" s="15"/>
      <c r="I344332" s="15"/>
      <c r="K344332" s="15"/>
      <c r="M344332" s="15"/>
      <c r="N344332" s="30"/>
      <c r="O344332" s="15"/>
    </row>
    <row r="344333" spans="7:15" s="29" customFormat="1" x14ac:dyDescent="0.3">
      <c r="G344333" s="15"/>
      <c r="H344333" s="15"/>
      <c r="I344333" s="15"/>
      <c r="K344333" s="15"/>
      <c r="M344333" s="15"/>
      <c r="N344333" s="30"/>
      <c r="O344333" s="15"/>
    </row>
    <row r="344334" spans="7:15" s="29" customFormat="1" x14ac:dyDescent="0.3">
      <c r="G344334" s="15"/>
      <c r="H344334" s="15"/>
      <c r="I344334" s="15"/>
      <c r="K344334" s="15"/>
      <c r="M344334" s="15"/>
      <c r="N344334" s="30"/>
      <c r="O344334" s="15"/>
    </row>
    <row r="344335" spans="7:15" s="29" customFormat="1" x14ac:dyDescent="0.3">
      <c r="G344335" s="15"/>
      <c r="H344335" s="15"/>
      <c r="I344335" s="15"/>
      <c r="K344335" s="15"/>
      <c r="M344335" s="15"/>
      <c r="N344335" s="30"/>
      <c r="O344335" s="15"/>
    </row>
    <row r="344336" spans="7:15" s="29" customFormat="1" x14ac:dyDescent="0.3">
      <c r="G344336" s="15"/>
      <c r="H344336" s="15"/>
      <c r="I344336" s="15"/>
      <c r="K344336" s="15"/>
      <c r="M344336" s="15"/>
      <c r="N344336" s="30"/>
      <c r="O344336" s="15"/>
    </row>
    <row r="344337" spans="7:15" s="29" customFormat="1" x14ac:dyDescent="0.3">
      <c r="G344337" s="15"/>
      <c r="H344337" s="15"/>
      <c r="I344337" s="15"/>
      <c r="K344337" s="15"/>
      <c r="M344337" s="15"/>
      <c r="N344337" s="30"/>
      <c r="O344337" s="15"/>
    </row>
    <row r="344338" spans="7:15" s="29" customFormat="1" x14ac:dyDescent="0.3">
      <c r="G344338" s="15"/>
      <c r="H344338" s="15"/>
      <c r="I344338" s="15"/>
      <c r="K344338" s="15"/>
      <c r="M344338" s="15"/>
      <c r="N344338" s="30"/>
      <c r="O344338" s="15"/>
    </row>
    <row r="344339" spans="7:15" s="29" customFormat="1" x14ac:dyDescent="0.3">
      <c r="G344339" s="15"/>
      <c r="H344339" s="15"/>
      <c r="I344339" s="15"/>
      <c r="K344339" s="15"/>
      <c r="M344339" s="15"/>
      <c r="N344339" s="30"/>
      <c r="O344339" s="15"/>
    </row>
    <row r="344340" spans="7:15" s="29" customFormat="1" x14ac:dyDescent="0.3">
      <c r="G344340" s="15"/>
      <c r="H344340" s="15"/>
      <c r="I344340" s="15"/>
      <c r="K344340" s="15"/>
      <c r="M344340" s="15"/>
      <c r="N344340" s="30"/>
      <c r="O344340" s="15"/>
    </row>
    <row r="344341" spans="7:15" s="29" customFormat="1" x14ac:dyDescent="0.3">
      <c r="G344341" s="15"/>
      <c r="H344341" s="15"/>
      <c r="I344341" s="15"/>
      <c r="K344341" s="15"/>
      <c r="M344341" s="15"/>
      <c r="N344341" s="30"/>
      <c r="O344341" s="15"/>
    </row>
    <row r="344342" spans="7:15" s="29" customFormat="1" x14ac:dyDescent="0.3">
      <c r="G344342" s="15"/>
      <c r="H344342" s="15"/>
      <c r="I344342" s="15"/>
      <c r="K344342" s="15"/>
      <c r="M344342" s="15"/>
      <c r="N344342" s="30"/>
      <c r="O344342" s="15"/>
    </row>
    <row r="344343" spans="7:15" s="29" customFormat="1" x14ac:dyDescent="0.3">
      <c r="G344343" s="15"/>
      <c r="H344343" s="15"/>
      <c r="I344343" s="15"/>
      <c r="K344343" s="15"/>
      <c r="M344343" s="15"/>
      <c r="N344343" s="30"/>
      <c r="O344343" s="15"/>
    </row>
    <row r="344344" spans="7:15" s="29" customFormat="1" x14ac:dyDescent="0.3">
      <c r="G344344" s="15"/>
      <c r="H344344" s="15"/>
      <c r="I344344" s="15"/>
      <c r="K344344" s="15"/>
      <c r="M344344" s="15"/>
      <c r="N344344" s="30"/>
      <c r="O344344" s="15"/>
    </row>
    <row r="344345" spans="7:15" s="29" customFormat="1" x14ac:dyDescent="0.3">
      <c r="G344345" s="15"/>
      <c r="H344345" s="15"/>
      <c r="I344345" s="15"/>
      <c r="K344345" s="15"/>
      <c r="M344345" s="15"/>
      <c r="N344345" s="30"/>
      <c r="O344345" s="15"/>
    </row>
    <row r="344346" spans="7:15" s="29" customFormat="1" x14ac:dyDescent="0.3">
      <c r="G344346" s="15"/>
      <c r="H344346" s="15"/>
      <c r="I344346" s="15"/>
      <c r="K344346" s="15"/>
      <c r="M344346" s="15"/>
      <c r="N344346" s="30"/>
      <c r="O344346" s="15"/>
    </row>
    <row r="344347" spans="7:15" s="29" customFormat="1" x14ac:dyDescent="0.3">
      <c r="G344347" s="15"/>
      <c r="H344347" s="15"/>
      <c r="I344347" s="15"/>
      <c r="K344347" s="15"/>
      <c r="M344347" s="15"/>
      <c r="N344347" s="30"/>
      <c r="O344347" s="15"/>
    </row>
    <row r="344348" spans="7:15" s="29" customFormat="1" x14ac:dyDescent="0.3">
      <c r="G344348" s="15"/>
      <c r="H344348" s="15"/>
      <c r="I344348" s="15"/>
      <c r="K344348" s="15"/>
      <c r="M344348" s="15"/>
      <c r="N344348" s="30"/>
      <c r="O344348" s="15"/>
    </row>
    <row r="344349" spans="7:15" s="29" customFormat="1" x14ac:dyDescent="0.3">
      <c r="G344349" s="15"/>
      <c r="H344349" s="15"/>
      <c r="I344349" s="15"/>
      <c r="K344349" s="15"/>
      <c r="M344349" s="15"/>
      <c r="N344349" s="30"/>
      <c r="O344349" s="15"/>
    </row>
    <row r="344350" spans="7:15" s="29" customFormat="1" x14ac:dyDescent="0.3">
      <c r="G344350" s="15"/>
      <c r="H344350" s="15"/>
      <c r="I344350" s="15"/>
      <c r="K344350" s="15"/>
      <c r="M344350" s="15"/>
      <c r="N344350" s="30"/>
      <c r="O344350" s="15"/>
    </row>
    <row r="344351" spans="7:15" s="29" customFormat="1" x14ac:dyDescent="0.3">
      <c r="G344351" s="15"/>
      <c r="H344351" s="15"/>
      <c r="I344351" s="15"/>
      <c r="K344351" s="15"/>
      <c r="M344351" s="15"/>
      <c r="N344351" s="30"/>
      <c r="O344351" s="15"/>
    </row>
    <row r="344352" spans="7:15" s="29" customFormat="1" x14ac:dyDescent="0.3">
      <c r="G344352" s="15"/>
      <c r="H344352" s="15"/>
      <c r="I344352" s="15"/>
      <c r="K344352" s="15"/>
      <c r="M344352" s="15"/>
      <c r="N344352" s="30"/>
      <c r="O344352" s="15"/>
    </row>
    <row r="344353" spans="7:15" s="29" customFormat="1" x14ac:dyDescent="0.3">
      <c r="G344353" s="15"/>
      <c r="H344353" s="15"/>
      <c r="I344353" s="15"/>
      <c r="K344353" s="15"/>
      <c r="M344353" s="15"/>
      <c r="N344353" s="30"/>
      <c r="O344353" s="15"/>
    </row>
    <row r="344354" spans="7:15" s="29" customFormat="1" x14ac:dyDescent="0.3">
      <c r="G344354" s="15"/>
      <c r="H344354" s="15"/>
      <c r="I344354" s="15"/>
      <c r="K344354" s="15"/>
      <c r="M344354" s="15"/>
      <c r="N344354" s="30"/>
      <c r="O344354" s="15"/>
    </row>
    <row r="344355" spans="7:15" s="29" customFormat="1" x14ac:dyDescent="0.3">
      <c r="G344355" s="15"/>
      <c r="H344355" s="15"/>
      <c r="I344355" s="15"/>
      <c r="K344355" s="15"/>
      <c r="M344355" s="15"/>
      <c r="N344355" s="30"/>
      <c r="O344355" s="15"/>
    </row>
    <row r="344356" spans="7:15" s="29" customFormat="1" x14ac:dyDescent="0.3">
      <c r="G344356" s="15"/>
      <c r="H344356" s="15"/>
      <c r="I344356" s="15"/>
      <c r="K344356" s="15"/>
      <c r="M344356" s="15"/>
      <c r="N344356" s="30"/>
      <c r="O344356" s="15"/>
    </row>
    <row r="344357" spans="7:15" s="29" customFormat="1" x14ac:dyDescent="0.3">
      <c r="G344357" s="15"/>
      <c r="H344357" s="15"/>
      <c r="I344357" s="15"/>
      <c r="K344357" s="15"/>
      <c r="M344357" s="15"/>
      <c r="N344357" s="30"/>
      <c r="O344357" s="15"/>
    </row>
    <row r="344358" spans="7:15" s="29" customFormat="1" x14ac:dyDescent="0.3">
      <c r="G344358" s="15"/>
      <c r="H344358" s="15"/>
      <c r="I344358" s="15"/>
      <c r="K344358" s="15"/>
      <c r="M344358" s="15"/>
      <c r="N344358" s="30"/>
      <c r="O344358" s="15"/>
    </row>
    <row r="344359" spans="7:15" s="29" customFormat="1" x14ac:dyDescent="0.3">
      <c r="G344359" s="15"/>
      <c r="H344359" s="15"/>
      <c r="I344359" s="15"/>
      <c r="K344359" s="15"/>
      <c r="M344359" s="15"/>
      <c r="N344359" s="30"/>
      <c r="O344359" s="15"/>
    </row>
    <row r="344360" spans="7:15" s="29" customFormat="1" x14ac:dyDescent="0.3">
      <c r="G344360" s="15"/>
      <c r="H344360" s="15"/>
      <c r="I344360" s="15"/>
      <c r="K344360" s="15"/>
      <c r="M344360" s="15"/>
      <c r="N344360" s="30"/>
      <c r="O344360" s="15"/>
    </row>
    <row r="344361" spans="7:15" s="29" customFormat="1" x14ac:dyDescent="0.3">
      <c r="G344361" s="15"/>
      <c r="H344361" s="15"/>
      <c r="I344361" s="15"/>
      <c r="K344361" s="15"/>
      <c r="M344361" s="15"/>
      <c r="N344361" s="30"/>
      <c r="O344361" s="15"/>
    </row>
    <row r="344362" spans="7:15" s="29" customFormat="1" x14ac:dyDescent="0.3">
      <c r="G344362" s="15"/>
      <c r="H344362" s="15"/>
      <c r="I344362" s="15"/>
      <c r="K344362" s="15"/>
      <c r="M344362" s="15"/>
      <c r="N344362" s="30"/>
      <c r="O344362" s="15"/>
    </row>
    <row r="344363" spans="7:15" s="29" customFormat="1" x14ac:dyDescent="0.3">
      <c r="G344363" s="15"/>
      <c r="H344363" s="15"/>
      <c r="I344363" s="15"/>
      <c r="K344363" s="15"/>
      <c r="M344363" s="15"/>
      <c r="N344363" s="30"/>
      <c r="O344363" s="15"/>
    </row>
    <row r="344364" spans="7:15" s="29" customFormat="1" x14ac:dyDescent="0.3">
      <c r="G344364" s="15"/>
      <c r="H344364" s="15"/>
      <c r="I344364" s="15"/>
      <c r="K344364" s="15"/>
      <c r="M344364" s="15"/>
      <c r="N344364" s="30"/>
      <c r="O344364" s="15"/>
    </row>
    <row r="344365" spans="7:15" s="29" customFormat="1" x14ac:dyDescent="0.3">
      <c r="G344365" s="15"/>
      <c r="H344365" s="15"/>
      <c r="I344365" s="15"/>
      <c r="K344365" s="15"/>
      <c r="M344365" s="15"/>
      <c r="N344365" s="30"/>
      <c r="O344365" s="15"/>
    </row>
    <row r="344366" spans="7:15" s="29" customFormat="1" x14ac:dyDescent="0.3">
      <c r="G344366" s="15"/>
      <c r="H344366" s="15"/>
      <c r="I344366" s="15"/>
      <c r="K344366" s="15"/>
      <c r="M344366" s="15"/>
      <c r="N344366" s="30"/>
      <c r="O344366" s="15"/>
    </row>
    <row r="344367" spans="7:15" s="29" customFormat="1" x14ac:dyDescent="0.3">
      <c r="G344367" s="15"/>
      <c r="H344367" s="15"/>
      <c r="I344367" s="15"/>
      <c r="K344367" s="15"/>
      <c r="M344367" s="15"/>
      <c r="N344367" s="30"/>
      <c r="O344367" s="15"/>
    </row>
    <row r="344368" spans="7:15" s="29" customFormat="1" x14ac:dyDescent="0.3">
      <c r="G344368" s="15"/>
      <c r="H344368" s="15"/>
      <c r="I344368" s="15"/>
      <c r="K344368" s="15"/>
      <c r="M344368" s="15"/>
      <c r="N344368" s="30"/>
      <c r="O344368" s="15"/>
    </row>
    <row r="344369" spans="7:15" s="29" customFormat="1" x14ac:dyDescent="0.3">
      <c r="G344369" s="15"/>
      <c r="H344369" s="15"/>
      <c r="I344369" s="15"/>
      <c r="K344369" s="15"/>
      <c r="M344369" s="15"/>
      <c r="N344369" s="30"/>
      <c r="O344369" s="15"/>
    </row>
    <row r="344370" spans="7:15" s="29" customFormat="1" x14ac:dyDescent="0.3">
      <c r="G344370" s="15"/>
      <c r="H344370" s="15"/>
      <c r="I344370" s="15"/>
      <c r="K344370" s="15"/>
      <c r="M344370" s="15"/>
      <c r="N344370" s="30"/>
      <c r="O344370" s="15"/>
    </row>
    <row r="344371" spans="7:15" s="29" customFormat="1" x14ac:dyDescent="0.3">
      <c r="G344371" s="15"/>
      <c r="H344371" s="15"/>
      <c r="I344371" s="15"/>
      <c r="K344371" s="15"/>
      <c r="M344371" s="15"/>
      <c r="N344371" s="30"/>
      <c r="O344371" s="15"/>
    </row>
    <row r="344372" spans="7:15" s="29" customFormat="1" x14ac:dyDescent="0.3">
      <c r="G344372" s="15"/>
      <c r="H344372" s="15"/>
      <c r="I344372" s="15"/>
      <c r="K344372" s="15"/>
      <c r="M344372" s="15"/>
      <c r="N344372" s="30"/>
      <c r="O344372" s="15"/>
    </row>
    <row r="344373" spans="7:15" s="29" customFormat="1" x14ac:dyDescent="0.3">
      <c r="G344373" s="15"/>
      <c r="H344373" s="15"/>
      <c r="I344373" s="15"/>
      <c r="K344373" s="15"/>
      <c r="M344373" s="15"/>
      <c r="N344373" s="30"/>
      <c r="O344373" s="15"/>
    </row>
    <row r="344374" spans="7:15" s="29" customFormat="1" x14ac:dyDescent="0.3">
      <c r="G344374" s="15"/>
      <c r="H344374" s="15"/>
      <c r="I344374" s="15"/>
      <c r="K344374" s="15"/>
      <c r="M344374" s="15"/>
      <c r="N344374" s="30"/>
      <c r="O344374" s="15"/>
    </row>
    <row r="344375" spans="7:15" s="29" customFormat="1" x14ac:dyDescent="0.3">
      <c r="G344375" s="15"/>
      <c r="H344375" s="15"/>
      <c r="I344375" s="15"/>
      <c r="K344375" s="15"/>
      <c r="M344375" s="15"/>
      <c r="N344375" s="30"/>
      <c r="O344375" s="15"/>
    </row>
    <row r="344376" spans="7:15" s="29" customFormat="1" x14ac:dyDescent="0.3">
      <c r="G344376" s="15"/>
      <c r="H344376" s="15"/>
      <c r="I344376" s="15"/>
      <c r="K344376" s="15"/>
      <c r="M344376" s="15"/>
      <c r="N344376" s="30"/>
      <c r="O344376" s="15"/>
    </row>
    <row r="344377" spans="7:15" s="29" customFormat="1" x14ac:dyDescent="0.3">
      <c r="G344377" s="15"/>
      <c r="H344377" s="15"/>
      <c r="I344377" s="15"/>
      <c r="K344377" s="15"/>
      <c r="M344377" s="15"/>
      <c r="N344377" s="30"/>
      <c r="O344377" s="15"/>
    </row>
    <row r="344378" spans="7:15" s="29" customFormat="1" x14ac:dyDescent="0.3">
      <c r="G344378" s="15"/>
      <c r="H344378" s="15"/>
      <c r="I344378" s="15"/>
      <c r="K344378" s="15"/>
      <c r="M344378" s="15"/>
      <c r="N344378" s="30"/>
      <c r="O344378" s="15"/>
    </row>
    <row r="344379" spans="7:15" s="29" customFormat="1" x14ac:dyDescent="0.3">
      <c r="G344379" s="15"/>
      <c r="H344379" s="15"/>
      <c r="I344379" s="15"/>
      <c r="K344379" s="15"/>
      <c r="M344379" s="15"/>
      <c r="N344379" s="30"/>
      <c r="O344379" s="15"/>
    </row>
    <row r="344380" spans="7:15" s="29" customFormat="1" x14ac:dyDescent="0.3">
      <c r="G344380" s="15"/>
      <c r="H344380" s="15"/>
      <c r="I344380" s="15"/>
      <c r="K344380" s="15"/>
      <c r="M344380" s="15"/>
      <c r="N344380" s="30"/>
      <c r="O344380" s="15"/>
    </row>
    <row r="344381" spans="7:15" s="29" customFormat="1" x14ac:dyDescent="0.3">
      <c r="G344381" s="15"/>
      <c r="H344381" s="15"/>
      <c r="I344381" s="15"/>
      <c r="K344381" s="15"/>
      <c r="M344381" s="15"/>
      <c r="N344381" s="30"/>
      <c r="O344381" s="15"/>
    </row>
    <row r="344382" spans="7:15" s="29" customFormat="1" x14ac:dyDescent="0.3">
      <c r="G344382" s="15"/>
      <c r="H344382" s="15"/>
      <c r="I344382" s="15"/>
      <c r="K344382" s="15"/>
      <c r="M344382" s="15"/>
      <c r="N344382" s="30"/>
      <c r="O344382" s="15"/>
    </row>
    <row r="344383" spans="7:15" s="29" customFormat="1" x14ac:dyDescent="0.3">
      <c r="G344383" s="15"/>
      <c r="H344383" s="15"/>
      <c r="I344383" s="15"/>
      <c r="K344383" s="15"/>
      <c r="M344383" s="15"/>
      <c r="N344383" s="30"/>
      <c r="O344383" s="15"/>
    </row>
    <row r="344384" spans="7:15" s="29" customFormat="1" x14ac:dyDescent="0.3">
      <c r="G344384" s="15"/>
      <c r="H344384" s="15"/>
      <c r="I344384" s="15"/>
      <c r="K344384" s="15"/>
      <c r="M344384" s="15"/>
      <c r="N344384" s="30"/>
      <c r="O344384" s="15"/>
    </row>
    <row r="344385" spans="7:15" s="29" customFormat="1" x14ac:dyDescent="0.3">
      <c r="G344385" s="15"/>
      <c r="H344385" s="15"/>
      <c r="I344385" s="15"/>
      <c r="K344385" s="15"/>
      <c r="M344385" s="15"/>
      <c r="N344385" s="30"/>
      <c r="O344385" s="15"/>
    </row>
    <row r="344386" spans="7:15" s="29" customFormat="1" x14ac:dyDescent="0.3">
      <c r="G344386" s="15"/>
      <c r="H344386" s="15"/>
      <c r="I344386" s="15"/>
      <c r="K344386" s="15"/>
      <c r="M344386" s="15"/>
      <c r="N344386" s="30"/>
      <c r="O344386" s="15"/>
    </row>
    <row r="344387" spans="7:15" s="29" customFormat="1" x14ac:dyDescent="0.3">
      <c r="G344387" s="15"/>
      <c r="H344387" s="15"/>
      <c r="I344387" s="15"/>
      <c r="K344387" s="15"/>
      <c r="M344387" s="15"/>
      <c r="N344387" s="30"/>
      <c r="O344387" s="15"/>
    </row>
    <row r="344388" spans="7:15" s="29" customFormat="1" x14ac:dyDescent="0.3">
      <c r="G344388" s="15"/>
      <c r="H344388" s="15"/>
      <c r="I344388" s="15"/>
      <c r="K344388" s="15"/>
      <c r="M344388" s="15"/>
      <c r="N344388" s="30"/>
      <c r="O344388" s="15"/>
    </row>
    <row r="344389" spans="7:15" s="29" customFormat="1" x14ac:dyDescent="0.3">
      <c r="G344389" s="15"/>
      <c r="H344389" s="15"/>
      <c r="I344389" s="15"/>
      <c r="K344389" s="15"/>
      <c r="M344389" s="15"/>
      <c r="N344389" s="30"/>
      <c r="O344389" s="15"/>
    </row>
    <row r="344390" spans="7:15" s="29" customFormat="1" x14ac:dyDescent="0.3">
      <c r="G344390" s="15"/>
      <c r="H344390" s="15"/>
      <c r="I344390" s="15"/>
      <c r="K344390" s="15"/>
      <c r="M344390" s="15"/>
      <c r="N344390" s="30"/>
      <c r="O344390" s="15"/>
    </row>
    <row r="344391" spans="7:15" s="29" customFormat="1" x14ac:dyDescent="0.3">
      <c r="G344391" s="15"/>
      <c r="H344391" s="15"/>
      <c r="I344391" s="15"/>
      <c r="K344391" s="15"/>
      <c r="M344391" s="15"/>
      <c r="N344391" s="30"/>
      <c r="O344391" s="15"/>
    </row>
    <row r="344392" spans="7:15" s="29" customFormat="1" x14ac:dyDescent="0.3">
      <c r="G344392" s="15"/>
      <c r="H344392" s="15"/>
      <c r="I344392" s="15"/>
      <c r="K344392" s="15"/>
      <c r="M344392" s="15"/>
      <c r="N344392" s="30"/>
      <c r="O344392" s="15"/>
    </row>
    <row r="344393" spans="7:15" s="29" customFormat="1" x14ac:dyDescent="0.3">
      <c r="G344393" s="15"/>
      <c r="H344393" s="15"/>
      <c r="I344393" s="15"/>
      <c r="K344393" s="15"/>
      <c r="M344393" s="15"/>
      <c r="N344393" s="30"/>
      <c r="O344393" s="15"/>
    </row>
    <row r="344394" spans="7:15" s="29" customFormat="1" x14ac:dyDescent="0.3">
      <c r="G344394" s="15"/>
      <c r="H344394" s="15"/>
      <c r="I344394" s="15"/>
      <c r="K344394" s="15"/>
      <c r="M344394" s="15"/>
      <c r="N344394" s="30"/>
      <c r="O344394" s="15"/>
    </row>
    <row r="344395" spans="7:15" s="29" customFormat="1" x14ac:dyDescent="0.3">
      <c r="G344395" s="15"/>
      <c r="H344395" s="15"/>
      <c r="I344395" s="15"/>
      <c r="K344395" s="15"/>
      <c r="M344395" s="15"/>
      <c r="N344395" s="30"/>
      <c r="O344395" s="15"/>
    </row>
    <row r="344396" spans="7:15" s="29" customFormat="1" x14ac:dyDescent="0.3">
      <c r="G344396" s="15"/>
      <c r="H344396" s="15"/>
      <c r="I344396" s="15"/>
      <c r="K344396" s="15"/>
      <c r="M344396" s="15"/>
      <c r="N344396" s="30"/>
      <c r="O344396" s="15"/>
    </row>
    <row r="344397" spans="7:15" s="29" customFormat="1" x14ac:dyDescent="0.3">
      <c r="G344397" s="15"/>
      <c r="H344397" s="15"/>
      <c r="I344397" s="15"/>
      <c r="K344397" s="15"/>
      <c r="M344397" s="15"/>
      <c r="N344397" s="30"/>
      <c r="O344397" s="15"/>
    </row>
    <row r="344398" spans="7:15" s="29" customFormat="1" x14ac:dyDescent="0.3">
      <c r="G344398" s="15"/>
      <c r="H344398" s="15"/>
      <c r="I344398" s="15"/>
      <c r="K344398" s="15"/>
      <c r="M344398" s="15"/>
      <c r="N344398" s="30"/>
      <c r="O344398" s="15"/>
    </row>
    <row r="344399" spans="7:15" s="29" customFormat="1" x14ac:dyDescent="0.3">
      <c r="G344399" s="15"/>
      <c r="H344399" s="15"/>
      <c r="I344399" s="15"/>
      <c r="K344399" s="15"/>
      <c r="M344399" s="15"/>
      <c r="N344399" s="30"/>
      <c r="O344399" s="15"/>
    </row>
    <row r="344400" spans="7:15" s="29" customFormat="1" x14ac:dyDescent="0.3">
      <c r="G344400" s="15"/>
      <c r="H344400" s="15"/>
      <c r="I344400" s="15"/>
      <c r="K344400" s="15"/>
      <c r="M344400" s="15"/>
      <c r="N344400" s="30"/>
      <c r="O344400" s="15"/>
    </row>
    <row r="344401" spans="7:15" s="29" customFormat="1" x14ac:dyDescent="0.3">
      <c r="G344401" s="15"/>
      <c r="H344401" s="15"/>
      <c r="I344401" s="15"/>
      <c r="K344401" s="15"/>
      <c r="M344401" s="15"/>
      <c r="N344401" s="30"/>
      <c r="O344401" s="15"/>
    </row>
    <row r="344402" spans="7:15" s="29" customFormat="1" x14ac:dyDescent="0.3">
      <c r="G344402" s="15"/>
      <c r="H344402" s="15"/>
      <c r="I344402" s="15"/>
      <c r="K344402" s="15"/>
      <c r="M344402" s="15"/>
      <c r="N344402" s="30"/>
      <c r="O344402" s="15"/>
    </row>
    <row r="344403" spans="7:15" s="29" customFormat="1" x14ac:dyDescent="0.3">
      <c r="G344403" s="15"/>
      <c r="H344403" s="15"/>
      <c r="I344403" s="15"/>
      <c r="K344403" s="15"/>
      <c r="M344403" s="15"/>
      <c r="N344403" s="30"/>
      <c r="O344403" s="15"/>
    </row>
    <row r="344404" spans="7:15" s="29" customFormat="1" x14ac:dyDescent="0.3">
      <c r="G344404" s="15"/>
      <c r="H344404" s="15"/>
      <c r="I344404" s="15"/>
      <c r="K344404" s="15"/>
      <c r="M344404" s="15"/>
      <c r="N344404" s="30"/>
      <c r="O344404" s="15"/>
    </row>
    <row r="344405" spans="7:15" s="29" customFormat="1" x14ac:dyDescent="0.3">
      <c r="G344405" s="15"/>
      <c r="H344405" s="15"/>
      <c r="I344405" s="15"/>
      <c r="K344405" s="15"/>
      <c r="M344405" s="15"/>
      <c r="N344405" s="30"/>
      <c r="O344405" s="15"/>
    </row>
    <row r="344406" spans="7:15" s="29" customFormat="1" x14ac:dyDescent="0.3">
      <c r="G344406" s="15"/>
      <c r="H344406" s="15"/>
      <c r="I344406" s="15"/>
      <c r="K344406" s="15"/>
      <c r="M344406" s="15"/>
      <c r="N344406" s="30"/>
      <c r="O344406" s="15"/>
    </row>
    <row r="344407" spans="7:15" s="29" customFormat="1" x14ac:dyDescent="0.3">
      <c r="G344407" s="15"/>
      <c r="H344407" s="15"/>
      <c r="I344407" s="15"/>
      <c r="K344407" s="15"/>
      <c r="M344407" s="15"/>
      <c r="N344407" s="30"/>
      <c r="O344407" s="15"/>
    </row>
    <row r="344408" spans="7:15" s="29" customFormat="1" x14ac:dyDescent="0.3">
      <c r="G344408" s="15"/>
      <c r="H344408" s="15"/>
      <c r="I344408" s="15"/>
      <c r="K344408" s="15"/>
      <c r="M344408" s="15"/>
      <c r="N344408" s="30"/>
      <c r="O344408" s="15"/>
    </row>
    <row r="344409" spans="7:15" s="29" customFormat="1" x14ac:dyDescent="0.3">
      <c r="G344409" s="15"/>
      <c r="H344409" s="15"/>
      <c r="I344409" s="15"/>
      <c r="K344409" s="15"/>
      <c r="M344409" s="15"/>
      <c r="N344409" s="30"/>
      <c r="O344409" s="15"/>
    </row>
    <row r="344410" spans="7:15" s="29" customFormat="1" x14ac:dyDescent="0.3">
      <c r="G344410" s="15"/>
      <c r="H344410" s="15"/>
      <c r="I344410" s="15"/>
      <c r="K344410" s="15"/>
      <c r="M344410" s="15"/>
      <c r="N344410" s="30"/>
      <c r="O344410" s="15"/>
    </row>
    <row r="344411" spans="7:15" s="29" customFormat="1" x14ac:dyDescent="0.3">
      <c r="G344411" s="15"/>
      <c r="H344411" s="15"/>
      <c r="I344411" s="15"/>
      <c r="K344411" s="15"/>
      <c r="M344411" s="15"/>
      <c r="N344411" s="30"/>
      <c r="O344411" s="15"/>
    </row>
    <row r="344412" spans="7:15" s="29" customFormat="1" x14ac:dyDescent="0.3">
      <c r="G344412" s="15"/>
      <c r="H344412" s="15"/>
      <c r="I344412" s="15"/>
      <c r="K344412" s="15"/>
      <c r="M344412" s="15"/>
      <c r="N344412" s="30"/>
      <c r="O344412" s="15"/>
    </row>
    <row r="344413" spans="7:15" s="29" customFormat="1" x14ac:dyDescent="0.3">
      <c r="G344413" s="15"/>
      <c r="H344413" s="15"/>
      <c r="I344413" s="15"/>
      <c r="K344413" s="15"/>
      <c r="M344413" s="15"/>
      <c r="N344413" s="30"/>
      <c r="O344413" s="15"/>
    </row>
    <row r="344414" spans="7:15" s="29" customFormat="1" x14ac:dyDescent="0.3">
      <c r="G344414" s="15"/>
      <c r="H344414" s="15"/>
      <c r="I344414" s="15"/>
      <c r="K344414" s="15"/>
      <c r="M344414" s="15"/>
      <c r="N344414" s="30"/>
      <c r="O344414" s="15"/>
    </row>
    <row r="344415" spans="7:15" s="29" customFormat="1" x14ac:dyDescent="0.3">
      <c r="G344415" s="15"/>
      <c r="H344415" s="15"/>
      <c r="I344415" s="15"/>
      <c r="K344415" s="15"/>
      <c r="M344415" s="15"/>
      <c r="N344415" s="30"/>
      <c r="O344415" s="15"/>
    </row>
    <row r="344416" spans="7:15" s="29" customFormat="1" x14ac:dyDescent="0.3">
      <c r="G344416" s="15"/>
      <c r="H344416" s="15"/>
      <c r="I344416" s="15"/>
      <c r="K344416" s="15"/>
      <c r="M344416" s="15"/>
      <c r="N344416" s="30"/>
      <c r="O344416" s="15"/>
    </row>
    <row r="344417" spans="7:15" s="29" customFormat="1" x14ac:dyDescent="0.3">
      <c r="G344417" s="15"/>
      <c r="H344417" s="15"/>
      <c r="I344417" s="15"/>
      <c r="K344417" s="15"/>
      <c r="M344417" s="15"/>
      <c r="N344417" s="30"/>
      <c r="O344417" s="15"/>
    </row>
    <row r="344418" spans="7:15" s="29" customFormat="1" x14ac:dyDescent="0.3">
      <c r="G344418" s="15"/>
      <c r="H344418" s="15"/>
      <c r="I344418" s="15"/>
      <c r="K344418" s="15"/>
      <c r="M344418" s="15"/>
      <c r="N344418" s="30"/>
      <c r="O344418" s="15"/>
    </row>
    <row r="344419" spans="7:15" s="29" customFormat="1" x14ac:dyDescent="0.3">
      <c r="G344419" s="15"/>
      <c r="H344419" s="15"/>
      <c r="I344419" s="15"/>
      <c r="K344419" s="15"/>
      <c r="M344419" s="15"/>
      <c r="N344419" s="30"/>
      <c r="O344419" s="15"/>
    </row>
    <row r="344420" spans="7:15" s="29" customFormat="1" x14ac:dyDescent="0.3">
      <c r="G344420" s="15"/>
      <c r="H344420" s="15"/>
      <c r="I344420" s="15"/>
      <c r="K344420" s="15"/>
      <c r="M344420" s="15"/>
      <c r="N344420" s="30"/>
      <c r="O344420" s="15"/>
    </row>
    <row r="344421" spans="7:15" s="29" customFormat="1" x14ac:dyDescent="0.3">
      <c r="G344421" s="15"/>
      <c r="H344421" s="15"/>
      <c r="I344421" s="15"/>
      <c r="K344421" s="15"/>
      <c r="M344421" s="15"/>
      <c r="N344421" s="30"/>
      <c r="O344421" s="15"/>
    </row>
    <row r="344422" spans="7:15" s="29" customFormat="1" x14ac:dyDescent="0.3">
      <c r="G344422" s="15"/>
      <c r="H344422" s="15"/>
      <c r="I344422" s="15"/>
      <c r="K344422" s="15"/>
      <c r="M344422" s="15"/>
      <c r="N344422" s="30"/>
      <c r="O344422" s="15"/>
    </row>
    <row r="344423" spans="7:15" s="29" customFormat="1" x14ac:dyDescent="0.3">
      <c r="G344423" s="15"/>
      <c r="H344423" s="15"/>
      <c r="I344423" s="15"/>
      <c r="K344423" s="15"/>
      <c r="M344423" s="15"/>
      <c r="N344423" s="30"/>
      <c r="O344423" s="15"/>
    </row>
    <row r="344424" spans="7:15" s="29" customFormat="1" x14ac:dyDescent="0.3">
      <c r="G344424" s="15"/>
      <c r="H344424" s="15"/>
      <c r="I344424" s="15"/>
      <c r="K344424" s="15"/>
      <c r="M344424" s="15"/>
      <c r="N344424" s="30"/>
      <c r="O344424" s="15"/>
    </row>
    <row r="344425" spans="7:15" s="29" customFormat="1" x14ac:dyDescent="0.3">
      <c r="G344425" s="15"/>
      <c r="H344425" s="15"/>
      <c r="I344425" s="15"/>
      <c r="K344425" s="15"/>
      <c r="M344425" s="15"/>
      <c r="N344425" s="30"/>
      <c r="O344425" s="15"/>
    </row>
    <row r="344426" spans="7:15" s="29" customFormat="1" x14ac:dyDescent="0.3">
      <c r="G344426" s="15"/>
      <c r="H344426" s="15"/>
      <c r="I344426" s="15"/>
      <c r="K344426" s="15"/>
      <c r="M344426" s="15"/>
      <c r="N344426" s="30"/>
      <c r="O344426" s="15"/>
    </row>
    <row r="344427" spans="7:15" s="29" customFormat="1" x14ac:dyDescent="0.3">
      <c r="G344427" s="15"/>
      <c r="H344427" s="15"/>
      <c r="I344427" s="15"/>
      <c r="K344427" s="15"/>
      <c r="M344427" s="15"/>
      <c r="N344427" s="30"/>
      <c r="O344427" s="15"/>
    </row>
    <row r="344428" spans="7:15" s="29" customFormat="1" x14ac:dyDescent="0.3">
      <c r="G344428" s="15"/>
      <c r="H344428" s="15"/>
      <c r="I344428" s="15"/>
      <c r="K344428" s="15"/>
      <c r="M344428" s="15"/>
      <c r="N344428" s="30"/>
      <c r="O344428" s="15"/>
    </row>
    <row r="344429" spans="7:15" s="29" customFormat="1" x14ac:dyDescent="0.3">
      <c r="G344429" s="15"/>
      <c r="H344429" s="15"/>
      <c r="I344429" s="15"/>
      <c r="K344429" s="15"/>
      <c r="M344429" s="15"/>
      <c r="N344429" s="30"/>
      <c r="O344429" s="15"/>
    </row>
    <row r="344430" spans="7:15" s="29" customFormat="1" x14ac:dyDescent="0.3">
      <c r="G344430" s="15"/>
      <c r="H344430" s="15"/>
      <c r="I344430" s="15"/>
      <c r="K344430" s="15"/>
      <c r="M344430" s="15"/>
      <c r="N344430" s="30"/>
      <c r="O344430" s="15"/>
    </row>
    <row r="344431" spans="7:15" s="29" customFormat="1" x14ac:dyDescent="0.3">
      <c r="G344431" s="15"/>
      <c r="H344431" s="15"/>
      <c r="I344431" s="15"/>
      <c r="K344431" s="15"/>
      <c r="M344431" s="15"/>
      <c r="N344431" s="30"/>
      <c r="O344431" s="15"/>
    </row>
    <row r="344432" spans="7:15" s="29" customFormat="1" x14ac:dyDescent="0.3">
      <c r="G344432" s="15"/>
      <c r="H344432" s="15"/>
      <c r="I344432" s="15"/>
      <c r="K344432" s="15"/>
      <c r="M344432" s="15"/>
      <c r="N344432" s="30"/>
      <c r="O344432" s="15"/>
    </row>
    <row r="344433" spans="7:15" s="29" customFormat="1" x14ac:dyDescent="0.3">
      <c r="G344433" s="15"/>
      <c r="H344433" s="15"/>
      <c r="I344433" s="15"/>
      <c r="K344433" s="15"/>
      <c r="M344433" s="15"/>
      <c r="N344433" s="30"/>
      <c r="O344433" s="15"/>
    </row>
    <row r="344434" spans="7:15" s="29" customFormat="1" x14ac:dyDescent="0.3">
      <c r="G344434" s="15"/>
      <c r="H344434" s="15"/>
      <c r="I344434" s="15"/>
      <c r="K344434" s="15"/>
      <c r="M344434" s="15"/>
      <c r="N344434" s="30"/>
      <c r="O344434" s="15"/>
    </row>
    <row r="344435" spans="7:15" s="29" customFormat="1" x14ac:dyDescent="0.3">
      <c r="G344435" s="15"/>
      <c r="H344435" s="15"/>
      <c r="I344435" s="15"/>
      <c r="K344435" s="15"/>
      <c r="M344435" s="15"/>
      <c r="N344435" s="30"/>
      <c r="O344435" s="15"/>
    </row>
    <row r="344436" spans="7:15" s="29" customFormat="1" x14ac:dyDescent="0.3">
      <c r="G344436" s="15"/>
      <c r="H344436" s="15"/>
      <c r="I344436" s="15"/>
      <c r="K344436" s="15"/>
      <c r="M344436" s="15"/>
      <c r="N344436" s="30"/>
      <c r="O344436" s="15"/>
    </row>
    <row r="344437" spans="7:15" s="29" customFormat="1" x14ac:dyDescent="0.3">
      <c r="G344437" s="15"/>
      <c r="H344437" s="15"/>
      <c r="I344437" s="15"/>
      <c r="K344437" s="15"/>
      <c r="M344437" s="15"/>
      <c r="N344437" s="30"/>
      <c r="O344437" s="15"/>
    </row>
    <row r="344438" spans="7:15" s="29" customFormat="1" x14ac:dyDescent="0.3">
      <c r="G344438" s="15"/>
      <c r="H344438" s="15"/>
      <c r="I344438" s="15"/>
      <c r="K344438" s="15"/>
      <c r="M344438" s="15"/>
      <c r="N344438" s="30"/>
      <c r="O344438" s="15"/>
    </row>
    <row r="344439" spans="7:15" s="29" customFormat="1" x14ac:dyDescent="0.3">
      <c r="G344439" s="15"/>
      <c r="H344439" s="15"/>
      <c r="I344439" s="15"/>
      <c r="K344439" s="15"/>
      <c r="M344439" s="15"/>
      <c r="N344439" s="30"/>
      <c r="O344439" s="15"/>
    </row>
    <row r="344440" spans="7:15" s="29" customFormat="1" x14ac:dyDescent="0.3">
      <c r="G344440" s="15"/>
      <c r="H344440" s="15"/>
      <c r="I344440" s="15"/>
      <c r="K344440" s="15"/>
      <c r="M344440" s="15"/>
      <c r="N344440" s="30"/>
      <c r="O344440" s="15"/>
    </row>
    <row r="344441" spans="7:15" s="29" customFormat="1" x14ac:dyDescent="0.3">
      <c r="G344441" s="15"/>
      <c r="H344441" s="15"/>
      <c r="I344441" s="15"/>
      <c r="K344441" s="15"/>
      <c r="M344441" s="15"/>
      <c r="N344441" s="30"/>
      <c r="O344441" s="15"/>
    </row>
    <row r="344442" spans="7:15" s="29" customFormat="1" x14ac:dyDescent="0.3">
      <c r="G344442" s="15"/>
      <c r="H344442" s="15"/>
      <c r="I344442" s="15"/>
      <c r="K344442" s="15"/>
      <c r="M344442" s="15"/>
      <c r="N344442" s="30"/>
      <c r="O344442" s="15"/>
    </row>
    <row r="344443" spans="7:15" s="29" customFormat="1" x14ac:dyDescent="0.3">
      <c r="G344443" s="15"/>
      <c r="H344443" s="15"/>
      <c r="I344443" s="15"/>
      <c r="K344443" s="15"/>
      <c r="M344443" s="15"/>
      <c r="N344443" s="30"/>
      <c r="O344443" s="15"/>
    </row>
    <row r="344444" spans="7:15" s="29" customFormat="1" x14ac:dyDescent="0.3">
      <c r="G344444" s="15"/>
      <c r="H344444" s="15"/>
      <c r="I344444" s="15"/>
      <c r="K344444" s="15"/>
      <c r="M344444" s="15"/>
      <c r="N344444" s="30"/>
      <c r="O344444" s="15"/>
    </row>
    <row r="344445" spans="7:15" s="29" customFormat="1" x14ac:dyDescent="0.3">
      <c r="G344445" s="15"/>
      <c r="H344445" s="15"/>
      <c r="I344445" s="15"/>
      <c r="K344445" s="15"/>
      <c r="M344445" s="15"/>
      <c r="N344445" s="30"/>
      <c r="O344445" s="15"/>
    </row>
    <row r="344446" spans="7:15" s="29" customFormat="1" x14ac:dyDescent="0.3">
      <c r="G344446" s="15"/>
      <c r="H344446" s="15"/>
      <c r="I344446" s="15"/>
      <c r="K344446" s="15"/>
      <c r="M344446" s="15"/>
      <c r="N344446" s="30"/>
      <c r="O344446" s="15"/>
    </row>
    <row r="344447" spans="7:15" s="29" customFormat="1" x14ac:dyDescent="0.3">
      <c r="G344447" s="15"/>
      <c r="H344447" s="15"/>
      <c r="I344447" s="15"/>
      <c r="K344447" s="15"/>
      <c r="M344447" s="15"/>
      <c r="N344447" s="30"/>
      <c r="O344447" s="15"/>
    </row>
    <row r="344448" spans="7:15" s="29" customFormat="1" x14ac:dyDescent="0.3">
      <c r="G344448" s="15"/>
      <c r="H344448" s="15"/>
      <c r="I344448" s="15"/>
      <c r="K344448" s="15"/>
      <c r="M344448" s="15"/>
      <c r="N344448" s="30"/>
      <c r="O344448" s="15"/>
    </row>
    <row r="344449" spans="7:15" s="29" customFormat="1" x14ac:dyDescent="0.3">
      <c r="G344449" s="15"/>
      <c r="H344449" s="15"/>
      <c r="I344449" s="15"/>
      <c r="K344449" s="15"/>
      <c r="M344449" s="15"/>
      <c r="N344449" s="30"/>
      <c r="O344449" s="15"/>
    </row>
    <row r="344450" spans="7:15" s="29" customFormat="1" x14ac:dyDescent="0.3">
      <c r="G344450" s="15"/>
      <c r="H344450" s="15"/>
      <c r="I344450" s="15"/>
      <c r="K344450" s="15"/>
      <c r="M344450" s="15"/>
      <c r="N344450" s="30"/>
      <c r="O344450" s="15"/>
    </row>
    <row r="344451" spans="7:15" s="29" customFormat="1" x14ac:dyDescent="0.3">
      <c r="G344451" s="15"/>
      <c r="H344451" s="15"/>
      <c r="I344451" s="15"/>
      <c r="K344451" s="15"/>
      <c r="M344451" s="15"/>
      <c r="N344451" s="30"/>
      <c r="O344451" s="15"/>
    </row>
    <row r="344452" spans="7:15" s="29" customFormat="1" x14ac:dyDescent="0.3">
      <c r="G344452" s="15"/>
      <c r="H344452" s="15"/>
      <c r="I344452" s="15"/>
      <c r="K344452" s="15"/>
      <c r="M344452" s="15"/>
      <c r="N344452" s="30"/>
      <c r="O344452" s="15"/>
    </row>
    <row r="344453" spans="7:15" s="29" customFormat="1" x14ac:dyDescent="0.3">
      <c r="G344453" s="15"/>
      <c r="H344453" s="15"/>
      <c r="I344453" s="15"/>
      <c r="K344453" s="15"/>
      <c r="M344453" s="15"/>
      <c r="N344453" s="30"/>
      <c r="O344453" s="15"/>
    </row>
    <row r="344454" spans="7:15" s="29" customFormat="1" x14ac:dyDescent="0.3">
      <c r="G344454" s="15"/>
      <c r="H344454" s="15"/>
      <c r="I344454" s="15"/>
      <c r="K344454" s="15"/>
      <c r="M344454" s="15"/>
      <c r="N344454" s="30"/>
      <c r="O344454" s="15"/>
    </row>
    <row r="344455" spans="7:15" s="29" customFormat="1" x14ac:dyDescent="0.3">
      <c r="G344455" s="15"/>
      <c r="H344455" s="15"/>
      <c r="I344455" s="15"/>
      <c r="K344455" s="15"/>
      <c r="M344455" s="15"/>
      <c r="N344455" s="30"/>
      <c r="O344455" s="15"/>
    </row>
    <row r="344456" spans="7:15" s="29" customFormat="1" x14ac:dyDescent="0.3">
      <c r="G344456" s="15"/>
      <c r="H344456" s="15"/>
      <c r="I344456" s="15"/>
      <c r="K344456" s="15"/>
      <c r="M344456" s="15"/>
      <c r="N344456" s="30"/>
      <c r="O344456" s="15"/>
    </row>
    <row r="344457" spans="7:15" s="29" customFormat="1" x14ac:dyDescent="0.3">
      <c r="G344457" s="15"/>
      <c r="H344457" s="15"/>
      <c r="I344457" s="15"/>
      <c r="K344457" s="15"/>
      <c r="M344457" s="15"/>
      <c r="N344457" s="30"/>
      <c r="O344457" s="15"/>
    </row>
    <row r="344458" spans="7:15" s="29" customFormat="1" x14ac:dyDescent="0.3">
      <c r="G344458" s="15"/>
      <c r="H344458" s="15"/>
      <c r="I344458" s="15"/>
      <c r="K344458" s="15"/>
      <c r="M344458" s="15"/>
      <c r="N344458" s="30"/>
      <c r="O344458" s="15"/>
    </row>
    <row r="344459" spans="7:15" s="29" customFormat="1" x14ac:dyDescent="0.3">
      <c r="G344459" s="15"/>
      <c r="H344459" s="15"/>
      <c r="I344459" s="15"/>
      <c r="K344459" s="15"/>
      <c r="M344459" s="15"/>
      <c r="N344459" s="30"/>
      <c r="O344459" s="15"/>
    </row>
    <row r="344460" spans="7:15" s="29" customFormat="1" x14ac:dyDescent="0.3">
      <c r="G344460" s="15"/>
      <c r="H344460" s="15"/>
      <c r="I344460" s="15"/>
      <c r="K344460" s="15"/>
      <c r="M344460" s="15"/>
      <c r="N344460" s="30"/>
      <c r="O344460" s="15"/>
    </row>
    <row r="344461" spans="7:15" s="29" customFormat="1" x14ac:dyDescent="0.3">
      <c r="G344461" s="15"/>
      <c r="H344461" s="15"/>
      <c r="I344461" s="15"/>
      <c r="K344461" s="15"/>
      <c r="M344461" s="15"/>
      <c r="N344461" s="30"/>
      <c r="O344461" s="15"/>
    </row>
    <row r="344462" spans="7:15" s="29" customFormat="1" x14ac:dyDescent="0.3">
      <c r="G344462" s="15"/>
      <c r="H344462" s="15"/>
      <c r="I344462" s="15"/>
      <c r="K344462" s="15"/>
      <c r="M344462" s="15"/>
      <c r="N344462" s="30"/>
      <c r="O344462" s="15"/>
    </row>
    <row r="344463" spans="7:15" s="29" customFormat="1" x14ac:dyDescent="0.3">
      <c r="G344463" s="15"/>
      <c r="H344463" s="15"/>
      <c r="I344463" s="15"/>
      <c r="K344463" s="15"/>
      <c r="M344463" s="15"/>
      <c r="N344463" s="30"/>
      <c r="O344463" s="15"/>
    </row>
    <row r="344464" spans="7:15" s="29" customFormat="1" x14ac:dyDescent="0.3">
      <c r="G344464" s="15"/>
      <c r="H344464" s="15"/>
      <c r="I344464" s="15"/>
      <c r="K344464" s="15"/>
      <c r="M344464" s="15"/>
      <c r="N344464" s="30"/>
      <c r="O344464" s="15"/>
    </row>
    <row r="344465" spans="7:15" s="29" customFormat="1" x14ac:dyDescent="0.3">
      <c r="G344465" s="15"/>
      <c r="H344465" s="15"/>
      <c r="I344465" s="15"/>
      <c r="K344465" s="15"/>
      <c r="M344465" s="15"/>
      <c r="N344465" s="30"/>
      <c r="O344465" s="15"/>
    </row>
    <row r="344466" spans="7:15" s="29" customFormat="1" x14ac:dyDescent="0.3">
      <c r="G344466" s="15"/>
      <c r="H344466" s="15"/>
      <c r="I344466" s="15"/>
      <c r="K344466" s="15"/>
      <c r="M344466" s="15"/>
      <c r="N344466" s="30"/>
      <c r="O344466" s="15"/>
    </row>
    <row r="344467" spans="7:15" s="29" customFormat="1" x14ac:dyDescent="0.3">
      <c r="G344467" s="15"/>
      <c r="H344467" s="15"/>
      <c r="I344467" s="15"/>
      <c r="K344467" s="15"/>
      <c r="M344467" s="15"/>
      <c r="N344467" s="30"/>
      <c r="O344467" s="15"/>
    </row>
    <row r="344468" spans="7:15" s="29" customFormat="1" x14ac:dyDescent="0.3">
      <c r="G344468" s="15"/>
      <c r="H344468" s="15"/>
      <c r="I344468" s="15"/>
      <c r="K344468" s="15"/>
      <c r="M344468" s="15"/>
      <c r="N344468" s="30"/>
      <c r="O344468" s="15"/>
    </row>
    <row r="344469" spans="7:15" s="29" customFormat="1" x14ac:dyDescent="0.3">
      <c r="G344469" s="15"/>
      <c r="H344469" s="15"/>
      <c r="I344469" s="15"/>
      <c r="K344469" s="15"/>
      <c r="M344469" s="15"/>
      <c r="N344469" s="30"/>
      <c r="O344469" s="15"/>
    </row>
    <row r="344470" spans="7:15" s="29" customFormat="1" x14ac:dyDescent="0.3">
      <c r="G344470" s="15"/>
      <c r="H344470" s="15"/>
      <c r="I344470" s="15"/>
      <c r="K344470" s="15"/>
      <c r="M344470" s="15"/>
      <c r="N344470" s="30"/>
      <c r="O344470" s="15"/>
    </row>
    <row r="344471" spans="7:15" s="29" customFormat="1" x14ac:dyDescent="0.3">
      <c r="G344471" s="15"/>
      <c r="H344471" s="15"/>
      <c r="I344471" s="15"/>
      <c r="K344471" s="15"/>
      <c r="M344471" s="15"/>
      <c r="N344471" s="30"/>
      <c r="O344471" s="15"/>
    </row>
    <row r="344472" spans="7:15" s="29" customFormat="1" x14ac:dyDescent="0.3">
      <c r="G344472" s="15"/>
      <c r="H344472" s="15"/>
      <c r="I344472" s="15"/>
      <c r="K344472" s="15"/>
      <c r="M344472" s="15"/>
      <c r="N344472" s="30"/>
      <c r="O344472" s="15"/>
    </row>
    <row r="344473" spans="7:15" s="29" customFormat="1" x14ac:dyDescent="0.3">
      <c r="G344473" s="15"/>
      <c r="H344473" s="15"/>
      <c r="I344473" s="15"/>
      <c r="K344473" s="15"/>
      <c r="M344473" s="15"/>
      <c r="N344473" s="30"/>
      <c r="O344473" s="15"/>
    </row>
    <row r="344474" spans="7:15" s="29" customFormat="1" x14ac:dyDescent="0.3">
      <c r="G344474" s="15"/>
      <c r="H344474" s="15"/>
      <c r="I344474" s="15"/>
      <c r="K344474" s="15"/>
      <c r="M344474" s="15"/>
      <c r="N344474" s="30"/>
      <c r="O344474" s="15"/>
    </row>
    <row r="344475" spans="7:15" s="29" customFormat="1" x14ac:dyDescent="0.3">
      <c r="G344475" s="15"/>
      <c r="H344475" s="15"/>
      <c r="I344475" s="15"/>
      <c r="K344475" s="15"/>
      <c r="M344475" s="15"/>
      <c r="N344475" s="30"/>
      <c r="O344475" s="15"/>
    </row>
    <row r="344476" spans="7:15" s="29" customFormat="1" x14ac:dyDescent="0.3">
      <c r="G344476" s="15"/>
      <c r="H344476" s="15"/>
      <c r="I344476" s="15"/>
      <c r="K344476" s="15"/>
      <c r="M344476" s="15"/>
      <c r="N344476" s="30"/>
      <c r="O344476" s="15"/>
    </row>
    <row r="344477" spans="7:15" s="29" customFormat="1" x14ac:dyDescent="0.3">
      <c r="G344477" s="15"/>
      <c r="H344477" s="15"/>
      <c r="I344477" s="15"/>
      <c r="K344477" s="15"/>
      <c r="M344477" s="15"/>
      <c r="N344477" s="30"/>
      <c r="O344477" s="15"/>
    </row>
    <row r="344478" spans="7:15" s="29" customFormat="1" x14ac:dyDescent="0.3">
      <c r="G344478" s="15"/>
      <c r="H344478" s="15"/>
      <c r="I344478" s="15"/>
      <c r="K344478" s="15"/>
      <c r="M344478" s="15"/>
      <c r="N344478" s="30"/>
      <c r="O344478" s="15"/>
    </row>
    <row r="344479" spans="7:15" s="29" customFormat="1" x14ac:dyDescent="0.3">
      <c r="G344479" s="15"/>
      <c r="H344479" s="15"/>
      <c r="I344479" s="15"/>
      <c r="K344479" s="15"/>
      <c r="M344479" s="15"/>
      <c r="N344479" s="30"/>
      <c r="O344479" s="15"/>
    </row>
    <row r="344480" spans="7:15" s="29" customFormat="1" x14ac:dyDescent="0.3">
      <c r="G344480" s="15"/>
      <c r="H344480" s="15"/>
      <c r="I344480" s="15"/>
      <c r="K344480" s="15"/>
      <c r="M344480" s="15"/>
      <c r="N344480" s="30"/>
      <c r="O344480" s="15"/>
    </row>
    <row r="344481" spans="7:15" s="29" customFormat="1" x14ac:dyDescent="0.3">
      <c r="G344481" s="15"/>
      <c r="H344481" s="15"/>
      <c r="I344481" s="15"/>
      <c r="K344481" s="15"/>
      <c r="M344481" s="15"/>
      <c r="N344481" s="30"/>
      <c r="O344481" s="15"/>
    </row>
    <row r="344482" spans="7:15" s="29" customFormat="1" x14ac:dyDescent="0.3">
      <c r="G344482" s="15"/>
      <c r="H344482" s="15"/>
      <c r="I344482" s="15"/>
      <c r="K344482" s="15"/>
      <c r="M344482" s="15"/>
      <c r="N344482" s="30"/>
      <c r="O344482" s="15"/>
    </row>
    <row r="344483" spans="7:15" s="29" customFormat="1" x14ac:dyDescent="0.3">
      <c r="G344483" s="15"/>
      <c r="H344483" s="15"/>
      <c r="I344483" s="15"/>
      <c r="K344483" s="15"/>
      <c r="M344483" s="15"/>
      <c r="N344483" s="30"/>
      <c r="O344483" s="15"/>
    </row>
    <row r="344484" spans="7:15" s="29" customFormat="1" x14ac:dyDescent="0.3">
      <c r="G344484" s="15"/>
      <c r="H344484" s="15"/>
      <c r="I344484" s="15"/>
      <c r="K344484" s="15"/>
      <c r="M344484" s="15"/>
      <c r="N344484" s="30"/>
      <c r="O344484" s="15"/>
    </row>
    <row r="344485" spans="7:15" s="29" customFormat="1" x14ac:dyDescent="0.3">
      <c r="G344485" s="15"/>
      <c r="H344485" s="15"/>
      <c r="I344485" s="15"/>
      <c r="K344485" s="15"/>
      <c r="M344485" s="15"/>
      <c r="N344485" s="30"/>
      <c r="O344485" s="15"/>
    </row>
    <row r="344486" spans="7:15" s="29" customFormat="1" x14ac:dyDescent="0.3">
      <c r="G344486" s="15"/>
      <c r="H344486" s="15"/>
      <c r="I344486" s="15"/>
      <c r="K344486" s="15"/>
      <c r="M344486" s="15"/>
      <c r="N344486" s="30"/>
      <c r="O344486" s="15"/>
    </row>
    <row r="344487" spans="7:15" s="29" customFormat="1" x14ac:dyDescent="0.3">
      <c r="G344487" s="15"/>
      <c r="H344487" s="15"/>
      <c r="I344487" s="15"/>
      <c r="K344487" s="15"/>
      <c r="M344487" s="15"/>
      <c r="N344487" s="30"/>
      <c r="O344487" s="15"/>
    </row>
    <row r="344488" spans="7:15" s="29" customFormat="1" x14ac:dyDescent="0.3">
      <c r="G344488" s="15"/>
      <c r="H344488" s="15"/>
      <c r="I344488" s="15"/>
      <c r="K344488" s="15"/>
      <c r="M344488" s="15"/>
      <c r="N344488" s="30"/>
      <c r="O344488" s="15"/>
    </row>
    <row r="344489" spans="7:15" s="29" customFormat="1" x14ac:dyDescent="0.3">
      <c r="G344489" s="15"/>
      <c r="H344489" s="15"/>
      <c r="I344489" s="15"/>
      <c r="K344489" s="15"/>
      <c r="M344489" s="15"/>
      <c r="N344489" s="30"/>
      <c r="O344489" s="15"/>
    </row>
    <row r="344490" spans="7:15" s="29" customFormat="1" x14ac:dyDescent="0.3">
      <c r="G344490" s="15"/>
      <c r="H344490" s="15"/>
      <c r="I344490" s="15"/>
      <c r="K344490" s="15"/>
      <c r="M344490" s="15"/>
      <c r="N344490" s="30"/>
      <c r="O344490" s="15"/>
    </row>
    <row r="344491" spans="7:15" s="29" customFormat="1" x14ac:dyDescent="0.3">
      <c r="G344491" s="15"/>
      <c r="H344491" s="15"/>
      <c r="I344491" s="15"/>
      <c r="K344491" s="15"/>
      <c r="M344491" s="15"/>
      <c r="N344491" s="30"/>
      <c r="O344491" s="15"/>
    </row>
    <row r="344492" spans="7:15" s="29" customFormat="1" x14ac:dyDescent="0.3">
      <c r="G344492" s="15"/>
      <c r="H344492" s="15"/>
      <c r="I344492" s="15"/>
      <c r="K344492" s="15"/>
      <c r="M344492" s="15"/>
      <c r="N344492" s="30"/>
      <c r="O344492" s="15"/>
    </row>
    <row r="344493" spans="7:15" s="29" customFormat="1" x14ac:dyDescent="0.3">
      <c r="G344493" s="15"/>
      <c r="H344493" s="15"/>
      <c r="I344493" s="15"/>
      <c r="K344493" s="15"/>
      <c r="M344493" s="15"/>
      <c r="N344493" s="30"/>
      <c r="O344493" s="15"/>
    </row>
    <row r="344494" spans="7:15" s="29" customFormat="1" x14ac:dyDescent="0.3">
      <c r="G344494" s="15"/>
      <c r="H344494" s="15"/>
      <c r="I344494" s="15"/>
      <c r="K344494" s="15"/>
      <c r="M344494" s="15"/>
      <c r="N344494" s="30"/>
      <c r="O344494" s="15"/>
    </row>
    <row r="344495" spans="7:15" s="29" customFormat="1" x14ac:dyDescent="0.3">
      <c r="G344495" s="15"/>
      <c r="H344495" s="15"/>
      <c r="I344495" s="15"/>
      <c r="K344495" s="15"/>
      <c r="M344495" s="15"/>
      <c r="N344495" s="30"/>
      <c r="O344495" s="15"/>
    </row>
    <row r="344496" spans="7:15" s="29" customFormat="1" x14ac:dyDescent="0.3">
      <c r="G344496" s="15"/>
      <c r="H344496" s="15"/>
      <c r="I344496" s="15"/>
      <c r="K344496" s="15"/>
      <c r="M344496" s="15"/>
      <c r="N344496" s="30"/>
      <c r="O344496" s="15"/>
    </row>
    <row r="344497" spans="7:15" s="29" customFormat="1" x14ac:dyDescent="0.3">
      <c r="G344497" s="15"/>
      <c r="H344497" s="15"/>
      <c r="I344497" s="15"/>
      <c r="K344497" s="15"/>
      <c r="M344497" s="15"/>
      <c r="N344497" s="30"/>
      <c r="O344497" s="15"/>
    </row>
    <row r="344498" spans="7:15" s="29" customFormat="1" x14ac:dyDescent="0.3">
      <c r="G344498" s="15"/>
      <c r="H344498" s="15"/>
      <c r="I344498" s="15"/>
      <c r="K344498" s="15"/>
      <c r="M344498" s="15"/>
      <c r="N344498" s="30"/>
      <c r="O344498" s="15"/>
    </row>
    <row r="344499" spans="7:15" s="29" customFormat="1" x14ac:dyDescent="0.3">
      <c r="G344499" s="15"/>
      <c r="H344499" s="15"/>
      <c r="I344499" s="15"/>
      <c r="K344499" s="15"/>
      <c r="M344499" s="15"/>
      <c r="N344499" s="30"/>
      <c r="O344499" s="15"/>
    </row>
    <row r="344500" spans="7:15" s="29" customFormat="1" x14ac:dyDescent="0.3">
      <c r="G344500" s="15"/>
      <c r="H344500" s="15"/>
      <c r="I344500" s="15"/>
      <c r="K344500" s="15"/>
      <c r="M344500" s="15"/>
      <c r="N344500" s="30"/>
      <c r="O344500" s="15"/>
    </row>
    <row r="344501" spans="7:15" s="29" customFormat="1" x14ac:dyDescent="0.3">
      <c r="G344501" s="15"/>
      <c r="H344501" s="15"/>
      <c r="I344501" s="15"/>
      <c r="K344501" s="15"/>
      <c r="M344501" s="15"/>
      <c r="N344501" s="30"/>
      <c r="O344501" s="15"/>
    </row>
    <row r="344502" spans="7:15" s="29" customFormat="1" x14ac:dyDescent="0.3">
      <c r="G344502" s="15"/>
      <c r="H344502" s="15"/>
      <c r="I344502" s="15"/>
      <c r="K344502" s="15"/>
      <c r="M344502" s="15"/>
      <c r="N344502" s="30"/>
      <c r="O344502" s="15"/>
    </row>
    <row r="344503" spans="7:15" s="29" customFormat="1" x14ac:dyDescent="0.3">
      <c r="G344503" s="15"/>
      <c r="H344503" s="15"/>
      <c r="I344503" s="15"/>
      <c r="K344503" s="15"/>
      <c r="M344503" s="15"/>
      <c r="N344503" s="30"/>
      <c r="O344503" s="15"/>
    </row>
    <row r="344504" spans="7:15" s="29" customFormat="1" x14ac:dyDescent="0.3">
      <c r="G344504" s="15"/>
      <c r="H344504" s="15"/>
      <c r="I344504" s="15"/>
      <c r="K344504" s="15"/>
      <c r="M344504" s="15"/>
      <c r="N344504" s="30"/>
      <c r="O344504" s="15"/>
    </row>
    <row r="344505" spans="7:15" s="29" customFormat="1" x14ac:dyDescent="0.3">
      <c r="G344505" s="15"/>
      <c r="H344505" s="15"/>
      <c r="I344505" s="15"/>
      <c r="K344505" s="15"/>
      <c r="M344505" s="15"/>
      <c r="N344505" s="30"/>
      <c r="O344505" s="15"/>
    </row>
    <row r="344506" spans="7:15" s="29" customFormat="1" x14ac:dyDescent="0.3">
      <c r="G344506" s="15"/>
      <c r="H344506" s="15"/>
      <c r="I344506" s="15"/>
      <c r="K344506" s="15"/>
      <c r="M344506" s="15"/>
      <c r="N344506" s="30"/>
      <c r="O344506" s="15"/>
    </row>
    <row r="344507" spans="7:15" s="29" customFormat="1" x14ac:dyDescent="0.3">
      <c r="G344507" s="15"/>
      <c r="H344507" s="15"/>
      <c r="I344507" s="15"/>
      <c r="K344507" s="15"/>
      <c r="M344507" s="15"/>
      <c r="N344507" s="30"/>
      <c r="O344507" s="15"/>
    </row>
    <row r="344508" spans="7:15" s="29" customFormat="1" x14ac:dyDescent="0.3">
      <c r="G344508" s="15"/>
      <c r="H344508" s="15"/>
      <c r="I344508" s="15"/>
      <c r="K344508" s="15"/>
      <c r="M344508" s="15"/>
      <c r="N344508" s="30"/>
      <c r="O344508" s="15"/>
    </row>
    <row r="344509" spans="7:15" s="29" customFormat="1" x14ac:dyDescent="0.3">
      <c r="G344509" s="15"/>
      <c r="H344509" s="15"/>
      <c r="I344509" s="15"/>
      <c r="K344509" s="15"/>
      <c r="M344509" s="15"/>
      <c r="N344509" s="30"/>
      <c r="O344509" s="15"/>
    </row>
    <row r="344510" spans="7:15" s="29" customFormat="1" x14ac:dyDescent="0.3">
      <c r="G344510" s="15"/>
      <c r="H344510" s="15"/>
      <c r="I344510" s="15"/>
      <c r="K344510" s="15"/>
      <c r="M344510" s="15"/>
      <c r="N344510" s="30"/>
      <c r="O344510" s="15"/>
    </row>
    <row r="344511" spans="7:15" s="29" customFormat="1" x14ac:dyDescent="0.3">
      <c r="G344511" s="15"/>
      <c r="H344511" s="15"/>
      <c r="I344511" s="15"/>
      <c r="K344511" s="15"/>
      <c r="M344511" s="15"/>
      <c r="N344511" s="30"/>
      <c r="O344511" s="15"/>
    </row>
    <row r="344512" spans="7:15" s="29" customFormat="1" x14ac:dyDescent="0.3">
      <c r="G344512" s="15"/>
      <c r="H344512" s="15"/>
      <c r="I344512" s="15"/>
      <c r="K344512" s="15"/>
      <c r="M344512" s="15"/>
      <c r="N344512" s="30"/>
      <c r="O344512" s="15"/>
    </row>
    <row r="344513" spans="7:15" s="29" customFormat="1" x14ac:dyDescent="0.3">
      <c r="G344513" s="15"/>
      <c r="H344513" s="15"/>
      <c r="I344513" s="15"/>
      <c r="K344513" s="15"/>
      <c r="M344513" s="15"/>
      <c r="N344513" s="30"/>
      <c r="O344513" s="15"/>
    </row>
    <row r="344514" spans="7:15" s="29" customFormat="1" x14ac:dyDescent="0.3">
      <c r="G344514" s="15"/>
      <c r="H344514" s="15"/>
      <c r="I344514" s="15"/>
      <c r="K344514" s="15"/>
      <c r="M344514" s="15"/>
      <c r="N344514" s="30"/>
      <c r="O344514" s="15"/>
    </row>
    <row r="344515" spans="7:15" s="29" customFormat="1" x14ac:dyDescent="0.3">
      <c r="G344515" s="15"/>
      <c r="H344515" s="15"/>
      <c r="I344515" s="15"/>
      <c r="K344515" s="15"/>
      <c r="M344515" s="15"/>
      <c r="N344515" s="30"/>
      <c r="O344515" s="15"/>
    </row>
    <row r="344516" spans="7:15" s="29" customFormat="1" x14ac:dyDescent="0.3">
      <c r="G344516" s="15"/>
      <c r="H344516" s="15"/>
      <c r="I344516" s="15"/>
      <c r="K344516" s="15"/>
      <c r="M344516" s="15"/>
      <c r="N344516" s="30"/>
      <c r="O344516" s="15"/>
    </row>
    <row r="344517" spans="7:15" s="29" customFormat="1" x14ac:dyDescent="0.3">
      <c r="G344517" s="15"/>
      <c r="H344517" s="15"/>
      <c r="I344517" s="15"/>
      <c r="K344517" s="15"/>
      <c r="M344517" s="15"/>
      <c r="N344517" s="30"/>
      <c r="O344517" s="15"/>
    </row>
    <row r="344518" spans="7:15" s="29" customFormat="1" x14ac:dyDescent="0.3">
      <c r="G344518" s="15"/>
      <c r="H344518" s="15"/>
      <c r="I344518" s="15"/>
      <c r="K344518" s="15"/>
      <c r="M344518" s="15"/>
      <c r="N344518" s="30"/>
      <c r="O344518" s="15"/>
    </row>
    <row r="344519" spans="7:15" s="29" customFormat="1" x14ac:dyDescent="0.3">
      <c r="G344519" s="15"/>
      <c r="H344519" s="15"/>
      <c r="I344519" s="15"/>
      <c r="K344519" s="15"/>
      <c r="M344519" s="15"/>
      <c r="N344519" s="30"/>
      <c r="O344519" s="15"/>
    </row>
    <row r="344520" spans="7:15" s="29" customFormat="1" x14ac:dyDescent="0.3">
      <c r="G344520" s="15"/>
      <c r="H344520" s="15"/>
      <c r="I344520" s="15"/>
      <c r="K344520" s="15"/>
      <c r="M344520" s="15"/>
      <c r="N344520" s="30"/>
      <c r="O344520" s="15"/>
    </row>
    <row r="344521" spans="7:15" s="29" customFormat="1" x14ac:dyDescent="0.3">
      <c r="G344521" s="15"/>
      <c r="H344521" s="15"/>
      <c r="I344521" s="15"/>
      <c r="K344521" s="15"/>
      <c r="M344521" s="15"/>
      <c r="N344521" s="30"/>
      <c r="O344521" s="15"/>
    </row>
    <row r="344522" spans="7:15" s="29" customFormat="1" x14ac:dyDescent="0.3">
      <c r="G344522" s="15"/>
      <c r="H344522" s="15"/>
      <c r="I344522" s="15"/>
      <c r="K344522" s="15"/>
      <c r="M344522" s="15"/>
      <c r="N344522" s="30"/>
      <c r="O344522" s="15"/>
    </row>
    <row r="344523" spans="7:15" s="29" customFormat="1" x14ac:dyDescent="0.3">
      <c r="G344523" s="15"/>
      <c r="H344523" s="15"/>
      <c r="I344523" s="15"/>
      <c r="K344523" s="15"/>
      <c r="M344523" s="15"/>
      <c r="N344523" s="30"/>
      <c r="O344523" s="15"/>
    </row>
    <row r="344524" spans="7:15" s="29" customFormat="1" x14ac:dyDescent="0.3">
      <c r="G344524" s="15"/>
      <c r="H344524" s="15"/>
      <c r="I344524" s="15"/>
      <c r="K344524" s="15"/>
      <c r="M344524" s="15"/>
      <c r="N344524" s="30"/>
      <c r="O344524" s="15"/>
    </row>
    <row r="344525" spans="7:15" s="29" customFormat="1" x14ac:dyDescent="0.3">
      <c r="G344525" s="15"/>
      <c r="H344525" s="15"/>
      <c r="I344525" s="15"/>
      <c r="K344525" s="15"/>
      <c r="M344525" s="15"/>
      <c r="N344525" s="30"/>
      <c r="O344525" s="15"/>
    </row>
    <row r="344526" spans="7:15" s="29" customFormat="1" x14ac:dyDescent="0.3">
      <c r="G344526" s="15"/>
      <c r="H344526" s="15"/>
      <c r="I344526" s="15"/>
      <c r="K344526" s="15"/>
      <c r="M344526" s="15"/>
      <c r="N344526" s="30"/>
      <c r="O344526" s="15"/>
    </row>
    <row r="344527" spans="7:15" s="29" customFormat="1" x14ac:dyDescent="0.3">
      <c r="G344527" s="15"/>
      <c r="H344527" s="15"/>
      <c r="I344527" s="15"/>
      <c r="K344527" s="15"/>
      <c r="M344527" s="15"/>
      <c r="N344527" s="30"/>
      <c r="O344527" s="15"/>
    </row>
    <row r="344528" spans="7:15" s="29" customFormat="1" x14ac:dyDescent="0.3">
      <c r="G344528" s="15"/>
      <c r="H344528" s="15"/>
      <c r="I344528" s="15"/>
      <c r="K344528" s="15"/>
      <c r="M344528" s="15"/>
      <c r="N344528" s="30"/>
      <c r="O344528" s="15"/>
    </row>
    <row r="344529" spans="7:15" s="29" customFormat="1" x14ac:dyDescent="0.3">
      <c r="G344529" s="15"/>
      <c r="H344529" s="15"/>
      <c r="I344529" s="15"/>
      <c r="K344529" s="15"/>
      <c r="M344529" s="15"/>
      <c r="N344529" s="30"/>
      <c r="O344529" s="15"/>
    </row>
    <row r="344530" spans="7:15" s="29" customFormat="1" x14ac:dyDescent="0.3">
      <c r="G344530" s="15"/>
      <c r="H344530" s="15"/>
      <c r="I344530" s="15"/>
      <c r="K344530" s="15"/>
      <c r="M344530" s="15"/>
      <c r="N344530" s="30"/>
      <c r="O344530" s="15"/>
    </row>
    <row r="344531" spans="7:15" s="29" customFormat="1" x14ac:dyDescent="0.3">
      <c r="G344531" s="15"/>
      <c r="H344531" s="15"/>
      <c r="I344531" s="15"/>
      <c r="K344531" s="15"/>
      <c r="M344531" s="15"/>
      <c r="N344531" s="30"/>
      <c r="O344531" s="15"/>
    </row>
    <row r="344532" spans="7:15" s="29" customFormat="1" x14ac:dyDescent="0.3">
      <c r="G344532" s="15"/>
      <c r="H344532" s="15"/>
      <c r="I344532" s="15"/>
      <c r="K344532" s="15"/>
      <c r="M344532" s="15"/>
      <c r="N344532" s="30"/>
      <c r="O344532" s="15"/>
    </row>
    <row r="344533" spans="7:15" s="29" customFormat="1" x14ac:dyDescent="0.3">
      <c r="G344533" s="15"/>
      <c r="H344533" s="15"/>
      <c r="I344533" s="15"/>
      <c r="K344533" s="15"/>
      <c r="M344533" s="15"/>
      <c r="N344533" s="30"/>
      <c r="O344533" s="15"/>
    </row>
    <row r="344534" spans="7:15" s="29" customFormat="1" x14ac:dyDescent="0.3">
      <c r="G344534" s="15"/>
      <c r="H344534" s="15"/>
      <c r="I344534" s="15"/>
      <c r="K344534" s="15"/>
      <c r="M344534" s="15"/>
      <c r="N344534" s="30"/>
      <c r="O344534" s="15"/>
    </row>
    <row r="344535" spans="7:15" s="29" customFormat="1" x14ac:dyDescent="0.3">
      <c r="G344535" s="15"/>
      <c r="H344535" s="15"/>
      <c r="I344535" s="15"/>
      <c r="K344535" s="15"/>
      <c r="M344535" s="15"/>
      <c r="N344535" s="30"/>
      <c r="O344535" s="15"/>
    </row>
    <row r="344536" spans="7:15" s="29" customFormat="1" x14ac:dyDescent="0.3">
      <c r="G344536" s="15"/>
      <c r="H344536" s="15"/>
      <c r="I344536" s="15"/>
      <c r="K344536" s="15"/>
      <c r="M344536" s="15"/>
      <c r="N344536" s="30"/>
      <c r="O344536" s="15"/>
    </row>
    <row r="344537" spans="7:15" s="29" customFormat="1" x14ac:dyDescent="0.3">
      <c r="G344537" s="15"/>
      <c r="H344537" s="15"/>
      <c r="I344537" s="15"/>
      <c r="K344537" s="15"/>
      <c r="M344537" s="15"/>
      <c r="N344537" s="30"/>
      <c r="O344537" s="15"/>
    </row>
    <row r="344538" spans="7:15" s="29" customFormat="1" x14ac:dyDescent="0.3">
      <c r="G344538" s="15"/>
      <c r="H344538" s="15"/>
      <c r="I344538" s="15"/>
      <c r="K344538" s="15"/>
      <c r="M344538" s="15"/>
      <c r="N344538" s="30"/>
      <c r="O344538" s="15"/>
    </row>
    <row r="344539" spans="7:15" s="29" customFormat="1" x14ac:dyDescent="0.3">
      <c r="G344539" s="15"/>
      <c r="H344539" s="15"/>
      <c r="I344539" s="15"/>
      <c r="K344539" s="15"/>
      <c r="M344539" s="15"/>
      <c r="N344539" s="30"/>
      <c r="O344539" s="15"/>
    </row>
    <row r="344540" spans="7:15" s="29" customFormat="1" x14ac:dyDescent="0.3">
      <c r="G344540" s="15"/>
      <c r="H344540" s="15"/>
      <c r="I344540" s="15"/>
      <c r="K344540" s="15"/>
      <c r="M344540" s="15"/>
      <c r="N344540" s="30"/>
      <c r="O344540" s="15"/>
    </row>
    <row r="344541" spans="7:15" s="29" customFormat="1" x14ac:dyDescent="0.3">
      <c r="G344541" s="15"/>
      <c r="H344541" s="15"/>
      <c r="I344541" s="15"/>
      <c r="K344541" s="15"/>
      <c r="M344541" s="15"/>
      <c r="N344541" s="30"/>
      <c r="O344541" s="15"/>
    </row>
    <row r="344542" spans="7:15" s="29" customFormat="1" x14ac:dyDescent="0.3">
      <c r="G344542" s="15"/>
      <c r="H344542" s="15"/>
      <c r="I344542" s="15"/>
      <c r="K344542" s="15"/>
      <c r="M344542" s="15"/>
      <c r="N344542" s="30"/>
      <c r="O344542" s="15"/>
    </row>
    <row r="344543" spans="7:15" s="29" customFormat="1" x14ac:dyDescent="0.3">
      <c r="G344543" s="15"/>
      <c r="H344543" s="15"/>
      <c r="I344543" s="15"/>
      <c r="K344543" s="15"/>
      <c r="M344543" s="15"/>
      <c r="N344543" s="30"/>
      <c r="O344543" s="15"/>
    </row>
    <row r="344544" spans="7:15" s="29" customFormat="1" x14ac:dyDescent="0.3">
      <c r="G344544" s="15"/>
      <c r="H344544" s="15"/>
      <c r="I344544" s="15"/>
      <c r="K344544" s="15"/>
      <c r="M344544" s="15"/>
      <c r="N344544" s="30"/>
      <c r="O344544" s="15"/>
    </row>
    <row r="344545" spans="7:15" s="29" customFormat="1" x14ac:dyDescent="0.3">
      <c r="G344545" s="15"/>
      <c r="H344545" s="15"/>
      <c r="I344545" s="15"/>
      <c r="K344545" s="15"/>
      <c r="M344545" s="15"/>
      <c r="N344545" s="30"/>
      <c r="O344545" s="15"/>
    </row>
    <row r="344546" spans="7:15" s="29" customFormat="1" x14ac:dyDescent="0.3">
      <c r="G344546" s="15"/>
      <c r="H344546" s="15"/>
      <c r="I344546" s="15"/>
      <c r="K344546" s="15"/>
      <c r="M344546" s="15"/>
      <c r="N344546" s="30"/>
      <c r="O344546" s="15"/>
    </row>
    <row r="344547" spans="7:15" s="29" customFormat="1" x14ac:dyDescent="0.3">
      <c r="G344547" s="15"/>
      <c r="H344547" s="15"/>
      <c r="I344547" s="15"/>
      <c r="K344547" s="15"/>
      <c r="M344547" s="15"/>
      <c r="N344547" s="30"/>
      <c r="O344547" s="15"/>
    </row>
    <row r="344548" spans="7:15" s="29" customFormat="1" x14ac:dyDescent="0.3">
      <c r="G344548" s="15"/>
      <c r="H344548" s="15"/>
      <c r="I344548" s="15"/>
      <c r="K344548" s="15"/>
      <c r="M344548" s="15"/>
      <c r="N344548" s="30"/>
      <c r="O344548" s="15"/>
    </row>
    <row r="344549" spans="7:15" s="29" customFormat="1" x14ac:dyDescent="0.3">
      <c r="G344549" s="15"/>
      <c r="H344549" s="15"/>
      <c r="I344549" s="15"/>
      <c r="K344549" s="15"/>
      <c r="M344549" s="15"/>
      <c r="N344549" s="30"/>
      <c r="O344549" s="15"/>
    </row>
    <row r="344550" spans="7:15" s="29" customFormat="1" x14ac:dyDescent="0.3">
      <c r="G344550" s="15"/>
      <c r="H344550" s="15"/>
      <c r="I344550" s="15"/>
      <c r="K344550" s="15"/>
      <c r="M344550" s="15"/>
      <c r="N344550" s="30"/>
      <c r="O344550" s="15"/>
    </row>
    <row r="344551" spans="7:15" s="29" customFormat="1" x14ac:dyDescent="0.3">
      <c r="G344551" s="15"/>
      <c r="H344551" s="15"/>
      <c r="I344551" s="15"/>
      <c r="K344551" s="15"/>
      <c r="M344551" s="15"/>
      <c r="N344551" s="30"/>
      <c r="O344551" s="15"/>
    </row>
    <row r="344552" spans="7:15" s="29" customFormat="1" x14ac:dyDescent="0.3">
      <c r="G344552" s="15"/>
      <c r="H344552" s="15"/>
      <c r="I344552" s="15"/>
      <c r="K344552" s="15"/>
      <c r="M344552" s="15"/>
      <c r="N344552" s="30"/>
      <c r="O344552" s="15"/>
    </row>
    <row r="344553" spans="7:15" s="29" customFormat="1" x14ac:dyDescent="0.3">
      <c r="G344553" s="15"/>
      <c r="H344553" s="15"/>
      <c r="I344553" s="15"/>
      <c r="K344553" s="15"/>
      <c r="M344553" s="15"/>
      <c r="N344553" s="30"/>
      <c r="O344553" s="15"/>
    </row>
    <row r="344554" spans="7:15" s="29" customFormat="1" x14ac:dyDescent="0.3">
      <c r="G344554" s="15"/>
      <c r="H344554" s="15"/>
      <c r="I344554" s="15"/>
      <c r="K344554" s="15"/>
      <c r="M344554" s="15"/>
      <c r="N344554" s="30"/>
      <c r="O344554" s="15"/>
    </row>
    <row r="344555" spans="7:15" s="29" customFormat="1" x14ac:dyDescent="0.3">
      <c r="G344555" s="15"/>
      <c r="H344555" s="15"/>
      <c r="I344555" s="15"/>
      <c r="K344555" s="15"/>
      <c r="M344555" s="15"/>
      <c r="N344555" s="30"/>
      <c r="O344555" s="15"/>
    </row>
    <row r="344556" spans="7:15" s="29" customFormat="1" x14ac:dyDescent="0.3">
      <c r="G344556" s="15"/>
      <c r="H344556" s="15"/>
      <c r="I344556" s="15"/>
      <c r="K344556" s="15"/>
      <c r="M344556" s="15"/>
      <c r="N344556" s="30"/>
      <c r="O344556" s="15"/>
    </row>
    <row r="344557" spans="7:15" s="29" customFormat="1" x14ac:dyDescent="0.3">
      <c r="G344557" s="15"/>
      <c r="H344557" s="15"/>
      <c r="I344557" s="15"/>
      <c r="K344557" s="15"/>
      <c r="M344557" s="15"/>
      <c r="N344557" s="30"/>
      <c r="O344557" s="15"/>
    </row>
    <row r="344558" spans="7:15" s="29" customFormat="1" x14ac:dyDescent="0.3">
      <c r="G344558" s="15"/>
      <c r="H344558" s="15"/>
      <c r="I344558" s="15"/>
      <c r="K344558" s="15"/>
      <c r="M344558" s="15"/>
      <c r="N344558" s="30"/>
      <c r="O344558" s="15"/>
    </row>
    <row r="344559" spans="7:15" s="29" customFormat="1" x14ac:dyDescent="0.3">
      <c r="G344559" s="15"/>
      <c r="H344559" s="15"/>
      <c r="I344559" s="15"/>
      <c r="K344559" s="15"/>
      <c r="M344559" s="15"/>
      <c r="N344559" s="30"/>
      <c r="O344559" s="15"/>
    </row>
    <row r="344560" spans="7:15" s="29" customFormat="1" x14ac:dyDescent="0.3">
      <c r="G344560" s="15"/>
      <c r="H344560" s="15"/>
      <c r="I344560" s="15"/>
      <c r="K344560" s="15"/>
      <c r="M344560" s="15"/>
      <c r="N344560" s="30"/>
      <c r="O344560" s="15"/>
    </row>
    <row r="344561" spans="7:15" s="29" customFormat="1" x14ac:dyDescent="0.3">
      <c r="G344561" s="15"/>
      <c r="H344561" s="15"/>
      <c r="I344561" s="15"/>
      <c r="K344561" s="15"/>
      <c r="M344561" s="15"/>
      <c r="N344561" s="30"/>
      <c r="O344561" s="15"/>
    </row>
    <row r="344562" spans="7:15" s="29" customFormat="1" x14ac:dyDescent="0.3">
      <c r="G344562" s="15"/>
      <c r="H344562" s="15"/>
      <c r="I344562" s="15"/>
      <c r="K344562" s="15"/>
      <c r="M344562" s="15"/>
      <c r="N344562" s="30"/>
      <c r="O344562" s="15"/>
    </row>
    <row r="344563" spans="7:15" s="29" customFormat="1" x14ac:dyDescent="0.3">
      <c r="G344563" s="15"/>
      <c r="H344563" s="15"/>
      <c r="I344563" s="15"/>
      <c r="K344563" s="15"/>
      <c r="M344563" s="15"/>
      <c r="N344563" s="30"/>
      <c r="O344563" s="15"/>
    </row>
    <row r="344564" spans="7:15" s="29" customFormat="1" x14ac:dyDescent="0.3">
      <c r="G344564" s="15"/>
      <c r="H344564" s="15"/>
      <c r="I344564" s="15"/>
      <c r="K344564" s="15"/>
      <c r="M344564" s="15"/>
      <c r="N344564" s="30"/>
      <c r="O344564" s="15"/>
    </row>
    <row r="344565" spans="7:15" s="29" customFormat="1" x14ac:dyDescent="0.3">
      <c r="G344565" s="15"/>
      <c r="H344565" s="15"/>
      <c r="I344565" s="15"/>
      <c r="K344565" s="15"/>
      <c r="M344565" s="15"/>
      <c r="N344565" s="30"/>
      <c r="O344565" s="15"/>
    </row>
    <row r="344566" spans="7:15" s="29" customFormat="1" x14ac:dyDescent="0.3">
      <c r="G344566" s="15"/>
      <c r="H344566" s="15"/>
      <c r="I344566" s="15"/>
      <c r="K344566" s="15"/>
      <c r="M344566" s="15"/>
      <c r="N344566" s="30"/>
      <c r="O344566" s="15"/>
    </row>
    <row r="344567" spans="7:15" s="29" customFormat="1" x14ac:dyDescent="0.3">
      <c r="G344567" s="15"/>
      <c r="H344567" s="15"/>
      <c r="I344567" s="15"/>
      <c r="K344567" s="15"/>
      <c r="M344567" s="15"/>
      <c r="N344567" s="30"/>
      <c r="O344567" s="15"/>
    </row>
    <row r="344568" spans="7:15" s="29" customFormat="1" x14ac:dyDescent="0.3">
      <c r="G344568" s="15"/>
      <c r="H344568" s="15"/>
      <c r="I344568" s="15"/>
      <c r="K344568" s="15"/>
      <c r="M344568" s="15"/>
      <c r="N344568" s="30"/>
      <c r="O344568" s="15"/>
    </row>
    <row r="344569" spans="7:15" s="29" customFormat="1" x14ac:dyDescent="0.3">
      <c r="G344569" s="15"/>
      <c r="H344569" s="15"/>
      <c r="I344569" s="15"/>
      <c r="K344569" s="15"/>
      <c r="M344569" s="15"/>
      <c r="N344569" s="30"/>
      <c r="O344569" s="15"/>
    </row>
    <row r="344570" spans="7:15" s="29" customFormat="1" x14ac:dyDescent="0.3">
      <c r="G344570" s="15"/>
      <c r="H344570" s="15"/>
      <c r="I344570" s="15"/>
      <c r="K344570" s="15"/>
      <c r="M344570" s="15"/>
      <c r="N344570" s="30"/>
      <c r="O344570" s="15"/>
    </row>
    <row r="344571" spans="7:15" s="29" customFormat="1" x14ac:dyDescent="0.3">
      <c r="G344571" s="15"/>
      <c r="H344571" s="15"/>
      <c r="I344571" s="15"/>
      <c r="K344571" s="15"/>
      <c r="M344571" s="15"/>
      <c r="N344571" s="30"/>
      <c r="O344571" s="15"/>
    </row>
    <row r="344572" spans="7:15" s="29" customFormat="1" x14ac:dyDescent="0.3">
      <c r="G344572" s="15"/>
      <c r="H344572" s="15"/>
      <c r="I344572" s="15"/>
      <c r="K344572" s="15"/>
      <c r="M344572" s="15"/>
      <c r="N344572" s="30"/>
      <c r="O344572" s="15"/>
    </row>
    <row r="344573" spans="7:15" s="29" customFormat="1" x14ac:dyDescent="0.3">
      <c r="G344573" s="15"/>
      <c r="H344573" s="15"/>
      <c r="I344573" s="15"/>
      <c r="K344573" s="15"/>
      <c r="M344573" s="15"/>
      <c r="N344573" s="30"/>
      <c r="O344573" s="15"/>
    </row>
    <row r="344574" spans="7:15" s="29" customFormat="1" x14ac:dyDescent="0.3">
      <c r="G344574" s="15"/>
      <c r="H344574" s="15"/>
      <c r="I344574" s="15"/>
      <c r="K344574" s="15"/>
      <c r="M344574" s="15"/>
      <c r="N344574" s="30"/>
      <c r="O344574" s="15"/>
    </row>
    <row r="344575" spans="7:15" s="29" customFormat="1" x14ac:dyDescent="0.3">
      <c r="G344575" s="15"/>
      <c r="H344575" s="15"/>
      <c r="I344575" s="15"/>
      <c r="K344575" s="15"/>
      <c r="M344575" s="15"/>
      <c r="N344575" s="30"/>
      <c r="O344575" s="15"/>
    </row>
    <row r="344576" spans="7:15" s="29" customFormat="1" x14ac:dyDescent="0.3">
      <c r="G344576" s="15"/>
      <c r="H344576" s="15"/>
      <c r="I344576" s="15"/>
      <c r="K344576" s="15"/>
      <c r="M344576" s="15"/>
      <c r="N344576" s="30"/>
      <c r="O344576" s="15"/>
    </row>
    <row r="344577" spans="7:15" s="29" customFormat="1" x14ac:dyDescent="0.3">
      <c r="G344577" s="15"/>
      <c r="H344577" s="15"/>
      <c r="I344577" s="15"/>
      <c r="K344577" s="15"/>
      <c r="M344577" s="15"/>
      <c r="N344577" s="30"/>
      <c r="O344577" s="15"/>
    </row>
    <row r="344578" spans="7:15" s="29" customFormat="1" x14ac:dyDescent="0.3">
      <c r="G344578" s="15"/>
      <c r="H344578" s="15"/>
      <c r="I344578" s="15"/>
      <c r="K344578" s="15"/>
      <c r="M344578" s="15"/>
      <c r="N344578" s="30"/>
      <c r="O344578" s="15"/>
    </row>
    <row r="344579" spans="7:15" s="29" customFormat="1" x14ac:dyDescent="0.3">
      <c r="G344579" s="15"/>
      <c r="H344579" s="15"/>
      <c r="I344579" s="15"/>
      <c r="K344579" s="15"/>
      <c r="M344579" s="15"/>
      <c r="N344579" s="30"/>
      <c r="O344579" s="15"/>
    </row>
    <row r="344580" spans="7:15" s="29" customFormat="1" x14ac:dyDescent="0.3">
      <c r="G344580" s="15"/>
      <c r="H344580" s="15"/>
      <c r="I344580" s="15"/>
      <c r="K344580" s="15"/>
      <c r="M344580" s="15"/>
      <c r="N344580" s="30"/>
      <c r="O344580" s="15"/>
    </row>
    <row r="344581" spans="7:15" s="29" customFormat="1" x14ac:dyDescent="0.3">
      <c r="G344581" s="15"/>
      <c r="H344581" s="15"/>
      <c r="I344581" s="15"/>
      <c r="K344581" s="15"/>
      <c r="M344581" s="15"/>
      <c r="N344581" s="30"/>
      <c r="O344581" s="15"/>
    </row>
    <row r="344582" spans="7:15" s="29" customFormat="1" x14ac:dyDescent="0.3">
      <c r="G344582" s="15"/>
      <c r="H344582" s="15"/>
      <c r="I344582" s="15"/>
      <c r="K344582" s="15"/>
      <c r="M344582" s="15"/>
      <c r="N344582" s="30"/>
      <c r="O344582" s="15"/>
    </row>
    <row r="344583" spans="7:15" s="29" customFormat="1" x14ac:dyDescent="0.3">
      <c r="G344583" s="15"/>
      <c r="H344583" s="15"/>
      <c r="I344583" s="15"/>
      <c r="K344583" s="15"/>
      <c r="M344583" s="15"/>
      <c r="N344583" s="30"/>
      <c r="O344583" s="15"/>
    </row>
    <row r="344584" spans="7:15" s="29" customFormat="1" x14ac:dyDescent="0.3">
      <c r="G344584" s="15"/>
      <c r="H344584" s="15"/>
      <c r="I344584" s="15"/>
      <c r="K344584" s="15"/>
      <c r="M344584" s="15"/>
      <c r="N344584" s="30"/>
      <c r="O344584" s="15"/>
    </row>
    <row r="344585" spans="7:15" s="29" customFormat="1" x14ac:dyDescent="0.3">
      <c r="G344585" s="15"/>
      <c r="H344585" s="15"/>
      <c r="I344585" s="15"/>
      <c r="K344585" s="15"/>
      <c r="M344585" s="15"/>
      <c r="N344585" s="30"/>
      <c r="O344585" s="15"/>
    </row>
    <row r="344586" spans="7:15" s="29" customFormat="1" x14ac:dyDescent="0.3">
      <c r="G344586" s="15"/>
      <c r="H344586" s="15"/>
      <c r="I344586" s="15"/>
      <c r="K344586" s="15"/>
      <c r="M344586" s="15"/>
      <c r="N344586" s="30"/>
      <c r="O344586" s="15"/>
    </row>
    <row r="344587" spans="7:15" s="29" customFormat="1" x14ac:dyDescent="0.3">
      <c r="G344587" s="15"/>
      <c r="H344587" s="15"/>
      <c r="I344587" s="15"/>
      <c r="K344587" s="15"/>
      <c r="M344587" s="15"/>
      <c r="N344587" s="30"/>
      <c r="O344587" s="15"/>
    </row>
    <row r="344588" spans="7:15" s="29" customFormat="1" x14ac:dyDescent="0.3">
      <c r="G344588" s="15"/>
      <c r="H344588" s="15"/>
      <c r="I344588" s="15"/>
      <c r="K344588" s="15"/>
      <c r="M344588" s="15"/>
      <c r="N344588" s="30"/>
      <c r="O344588" s="15"/>
    </row>
    <row r="344589" spans="7:15" s="29" customFormat="1" x14ac:dyDescent="0.3">
      <c r="G344589" s="15"/>
      <c r="H344589" s="15"/>
      <c r="I344589" s="15"/>
      <c r="K344589" s="15"/>
      <c r="M344589" s="15"/>
      <c r="N344589" s="30"/>
      <c r="O344589" s="15"/>
    </row>
    <row r="344590" spans="7:15" s="29" customFormat="1" x14ac:dyDescent="0.3">
      <c r="G344590" s="15"/>
      <c r="H344590" s="15"/>
      <c r="I344590" s="15"/>
      <c r="K344590" s="15"/>
      <c r="M344590" s="15"/>
      <c r="N344590" s="30"/>
      <c r="O344590" s="15"/>
    </row>
    <row r="344591" spans="7:15" s="29" customFormat="1" x14ac:dyDescent="0.3">
      <c r="G344591" s="15"/>
      <c r="H344591" s="15"/>
      <c r="I344591" s="15"/>
      <c r="K344591" s="15"/>
      <c r="M344591" s="15"/>
      <c r="N344591" s="30"/>
      <c r="O344591" s="15"/>
    </row>
    <row r="344592" spans="7:15" s="29" customFormat="1" x14ac:dyDescent="0.3">
      <c r="G344592" s="15"/>
      <c r="H344592" s="15"/>
      <c r="I344592" s="15"/>
      <c r="K344592" s="15"/>
      <c r="M344592" s="15"/>
      <c r="N344592" s="30"/>
      <c r="O344592" s="15"/>
    </row>
    <row r="344593" spans="7:15" s="29" customFormat="1" x14ac:dyDescent="0.3">
      <c r="G344593" s="15"/>
      <c r="H344593" s="15"/>
      <c r="I344593" s="15"/>
      <c r="K344593" s="15"/>
      <c r="M344593" s="15"/>
      <c r="N344593" s="30"/>
      <c r="O344593" s="15"/>
    </row>
    <row r="344594" spans="7:15" s="29" customFormat="1" x14ac:dyDescent="0.3">
      <c r="G344594" s="15"/>
      <c r="H344594" s="15"/>
      <c r="I344594" s="15"/>
      <c r="K344594" s="15"/>
      <c r="M344594" s="15"/>
      <c r="N344594" s="30"/>
      <c r="O344594" s="15"/>
    </row>
    <row r="344595" spans="7:15" s="29" customFormat="1" x14ac:dyDescent="0.3">
      <c r="G344595" s="15"/>
      <c r="H344595" s="15"/>
      <c r="I344595" s="15"/>
      <c r="K344595" s="15"/>
      <c r="M344595" s="15"/>
      <c r="N344595" s="30"/>
      <c r="O344595" s="15"/>
    </row>
    <row r="344596" spans="7:15" s="29" customFormat="1" x14ac:dyDescent="0.3">
      <c r="G344596" s="15"/>
      <c r="H344596" s="15"/>
      <c r="I344596" s="15"/>
      <c r="K344596" s="15"/>
      <c r="M344596" s="15"/>
      <c r="N344596" s="30"/>
      <c r="O344596" s="15"/>
    </row>
    <row r="344597" spans="7:15" s="29" customFormat="1" x14ac:dyDescent="0.3">
      <c r="G344597" s="15"/>
      <c r="H344597" s="15"/>
      <c r="I344597" s="15"/>
      <c r="K344597" s="15"/>
      <c r="M344597" s="15"/>
      <c r="N344597" s="30"/>
      <c r="O344597" s="15"/>
    </row>
    <row r="344598" spans="7:15" s="29" customFormat="1" x14ac:dyDescent="0.3">
      <c r="G344598" s="15"/>
      <c r="H344598" s="15"/>
      <c r="I344598" s="15"/>
      <c r="K344598" s="15"/>
      <c r="M344598" s="15"/>
      <c r="N344598" s="30"/>
      <c r="O344598" s="15"/>
    </row>
    <row r="344599" spans="7:15" s="29" customFormat="1" x14ac:dyDescent="0.3">
      <c r="G344599" s="15"/>
      <c r="H344599" s="15"/>
      <c r="I344599" s="15"/>
      <c r="K344599" s="15"/>
      <c r="M344599" s="15"/>
      <c r="N344599" s="30"/>
      <c r="O344599" s="15"/>
    </row>
    <row r="344600" spans="7:15" s="29" customFormat="1" x14ac:dyDescent="0.3">
      <c r="G344600" s="15"/>
      <c r="H344600" s="15"/>
      <c r="I344600" s="15"/>
      <c r="K344600" s="15"/>
      <c r="M344600" s="15"/>
      <c r="N344600" s="30"/>
      <c r="O344600" s="15"/>
    </row>
    <row r="344601" spans="7:15" s="29" customFormat="1" x14ac:dyDescent="0.3">
      <c r="G344601" s="15"/>
      <c r="H344601" s="15"/>
      <c r="I344601" s="15"/>
      <c r="K344601" s="15"/>
      <c r="M344601" s="15"/>
      <c r="N344601" s="30"/>
      <c r="O344601" s="15"/>
    </row>
    <row r="344602" spans="7:15" s="29" customFormat="1" x14ac:dyDescent="0.3">
      <c r="G344602" s="15"/>
      <c r="H344602" s="15"/>
      <c r="I344602" s="15"/>
      <c r="K344602" s="15"/>
      <c r="M344602" s="15"/>
      <c r="N344602" s="30"/>
      <c r="O344602" s="15"/>
    </row>
    <row r="344603" spans="7:15" s="29" customFormat="1" x14ac:dyDescent="0.3">
      <c r="G344603" s="15"/>
      <c r="H344603" s="15"/>
      <c r="I344603" s="15"/>
      <c r="K344603" s="15"/>
      <c r="M344603" s="15"/>
      <c r="N344603" s="30"/>
      <c r="O344603" s="15"/>
    </row>
    <row r="344604" spans="7:15" s="29" customFormat="1" x14ac:dyDescent="0.3">
      <c r="G344604" s="15"/>
      <c r="H344604" s="15"/>
      <c r="I344604" s="15"/>
      <c r="K344604" s="15"/>
      <c r="M344604" s="15"/>
      <c r="N344604" s="30"/>
      <c r="O344604" s="15"/>
    </row>
    <row r="344605" spans="7:15" s="29" customFormat="1" x14ac:dyDescent="0.3">
      <c r="G344605" s="15"/>
      <c r="H344605" s="15"/>
      <c r="I344605" s="15"/>
      <c r="K344605" s="15"/>
      <c r="M344605" s="15"/>
      <c r="N344605" s="30"/>
      <c r="O344605" s="15"/>
    </row>
    <row r="344606" spans="7:15" s="29" customFormat="1" x14ac:dyDescent="0.3">
      <c r="G344606" s="15"/>
      <c r="H344606" s="15"/>
      <c r="I344606" s="15"/>
      <c r="K344606" s="15"/>
      <c r="M344606" s="15"/>
      <c r="N344606" s="30"/>
      <c r="O344606" s="15"/>
    </row>
    <row r="344607" spans="7:15" s="29" customFormat="1" x14ac:dyDescent="0.3">
      <c r="G344607" s="15"/>
      <c r="H344607" s="15"/>
      <c r="I344607" s="15"/>
      <c r="K344607" s="15"/>
      <c r="M344607" s="15"/>
      <c r="N344607" s="30"/>
      <c r="O344607" s="15"/>
    </row>
    <row r="344608" spans="7:15" s="29" customFormat="1" x14ac:dyDescent="0.3">
      <c r="G344608" s="15"/>
      <c r="H344608" s="15"/>
      <c r="I344608" s="15"/>
      <c r="K344608" s="15"/>
      <c r="M344608" s="15"/>
      <c r="N344608" s="30"/>
      <c r="O344608" s="15"/>
    </row>
    <row r="344609" spans="7:15" s="29" customFormat="1" x14ac:dyDescent="0.3">
      <c r="G344609" s="15"/>
      <c r="H344609" s="15"/>
      <c r="I344609" s="15"/>
      <c r="K344609" s="15"/>
      <c r="M344609" s="15"/>
      <c r="N344609" s="30"/>
      <c r="O344609" s="15"/>
    </row>
    <row r="360447" spans="7:15" s="29" customFormat="1" x14ac:dyDescent="0.3">
      <c r="G360447" s="15"/>
      <c r="H360447" s="15"/>
      <c r="I360447" s="15"/>
      <c r="K360447" s="15"/>
      <c r="M360447" s="15"/>
      <c r="N360447" s="30"/>
      <c r="O360447" s="15"/>
    </row>
    <row r="360448" spans="7:15" s="29" customFormat="1" x14ac:dyDescent="0.3">
      <c r="G360448" s="15"/>
      <c r="H360448" s="15"/>
      <c r="I360448" s="15"/>
      <c r="K360448" s="15"/>
      <c r="M360448" s="15"/>
      <c r="N360448" s="30"/>
      <c r="O360448" s="15"/>
    </row>
    <row r="360449" spans="7:15" s="29" customFormat="1" x14ac:dyDescent="0.3">
      <c r="G360449" s="15"/>
      <c r="H360449" s="15"/>
      <c r="I360449" s="15"/>
      <c r="K360449" s="15"/>
      <c r="M360449" s="15"/>
      <c r="N360449" s="30"/>
      <c r="O360449" s="15"/>
    </row>
    <row r="360450" spans="7:15" s="29" customFormat="1" x14ac:dyDescent="0.3">
      <c r="G360450" s="15"/>
      <c r="H360450" s="15"/>
      <c r="I360450" s="15"/>
      <c r="K360450" s="15"/>
      <c r="M360450" s="15"/>
      <c r="N360450" s="30"/>
      <c r="O360450" s="15"/>
    </row>
    <row r="360451" spans="7:15" s="29" customFormat="1" x14ac:dyDescent="0.3">
      <c r="G360451" s="15"/>
      <c r="H360451" s="15"/>
      <c r="I360451" s="15"/>
      <c r="K360451" s="15"/>
      <c r="M360451" s="15"/>
      <c r="N360451" s="30"/>
      <c r="O360451" s="15"/>
    </row>
    <row r="360452" spans="7:15" s="29" customFormat="1" x14ac:dyDescent="0.3">
      <c r="G360452" s="15"/>
      <c r="H360452" s="15"/>
      <c r="I360452" s="15"/>
      <c r="K360452" s="15"/>
      <c r="M360452" s="15"/>
      <c r="N360452" s="30"/>
      <c r="O360452" s="15"/>
    </row>
    <row r="360453" spans="7:15" s="29" customFormat="1" x14ac:dyDescent="0.3">
      <c r="G360453" s="15"/>
      <c r="H360453" s="15"/>
      <c r="I360453" s="15"/>
      <c r="K360453" s="15"/>
      <c r="M360453" s="15"/>
      <c r="N360453" s="30"/>
      <c r="O360453" s="15"/>
    </row>
    <row r="360454" spans="7:15" s="29" customFormat="1" x14ac:dyDescent="0.3">
      <c r="G360454" s="15"/>
      <c r="H360454" s="15"/>
      <c r="I360454" s="15"/>
      <c r="K360454" s="15"/>
      <c r="M360454" s="15"/>
      <c r="N360454" s="30"/>
      <c r="O360454" s="15"/>
    </row>
    <row r="360455" spans="7:15" s="29" customFormat="1" x14ac:dyDescent="0.3">
      <c r="G360455" s="15"/>
      <c r="H360455" s="15"/>
      <c r="I360455" s="15"/>
      <c r="K360455" s="15"/>
      <c r="M360455" s="15"/>
      <c r="N360455" s="30"/>
      <c r="O360455" s="15"/>
    </row>
    <row r="360456" spans="7:15" s="29" customFormat="1" x14ac:dyDescent="0.3">
      <c r="G360456" s="15"/>
      <c r="H360456" s="15"/>
      <c r="I360456" s="15"/>
      <c r="K360456" s="15"/>
      <c r="M360456" s="15"/>
      <c r="N360456" s="30"/>
      <c r="O360456" s="15"/>
    </row>
    <row r="360457" spans="7:15" s="29" customFormat="1" x14ac:dyDescent="0.3">
      <c r="G360457" s="15"/>
      <c r="H360457" s="15"/>
      <c r="I360457" s="15"/>
      <c r="K360457" s="15"/>
      <c r="M360457" s="15"/>
      <c r="N360457" s="30"/>
      <c r="O360457" s="15"/>
    </row>
    <row r="360458" spans="7:15" s="29" customFormat="1" x14ac:dyDescent="0.3">
      <c r="G360458" s="15"/>
      <c r="H360458" s="15"/>
      <c r="I360458" s="15"/>
      <c r="K360458" s="15"/>
      <c r="M360458" s="15"/>
      <c r="N360458" s="30"/>
      <c r="O360458" s="15"/>
    </row>
    <row r="360459" spans="7:15" s="29" customFormat="1" x14ac:dyDescent="0.3">
      <c r="G360459" s="15"/>
      <c r="H360459" s="15"/>
      <c r="I360459" s="15"/>
      <c r="K360459" s="15"/>
      <c r="M360459" s="15"/>
      <c r="N360459" s="30"/>
      <c r="O360459" s="15"/>
    </row>
    <row r="360460" spans="7:15" s="29" customFormat="1" x14ac:dyDescent="0.3">
      <c r="G360460" s="15"/>
      <c r="H360460" s="15"/>
      <c r="I360460" s="15"/>
      <c r="K360460" s="15"/>
      <c r="M360460" s="15"/>
      <c r="N360460" s="30"/>
      <c r="O360460" s="15"/>
    </row>
    <row r="360461" spans="7:15" s="29" customFormat="1" x14ac:dyDescent="0.3">
      <c r="G360461" s="15"/>
      <c r="H360461" s="15"/>
      <c r="I360461" s="15"/>
      <c r="K360461" s="15"/>
      <c r="M360461" s="15"/>
      <c r="N360461" s="30"/>
      <c r="O360461" s="15"/>
    </row>
    <row r="360462" spans="7:15" s="29" customFormat="1" x14ac:dyDescent="0.3">
      <c r="G360462" s="15"/>
      <c r="H360462" s="15"/>
      <c r="I360462" s="15"/>
      <c r="K360462" s="15"/>
      <c r="M360462" s="15"/>
      <c r="N360462" s="30"/>
      <c r="O360462" s="15"/>
    </row>
    <row r="360463" spans="7:15" s="29" customFormat="1" x14ac:dyDescent="0.3">
      <c r="G360463" s="15"/>
      <c r="H360463" s="15"/>
      <c r="I360463" s="15"/>
      <c r="K360463" s="15"/>
      <c r="M360463" s="15"/>
      <c r="N360463" s="30"/>
      <c r="O360463" s="15"/>
    </row>
    <row r="360464" spans="7:15" s="29" customFormat="1" x14ac:dyDescent="0.3">
      <c r="G360464" s="15"/>
      <c r="H360464" s="15"/>
      <c r="I360464" s="15"/>
      <c r="K360464" s="15"/>
      <c r="M360464" s="15"/>
      <c r="N360464" s="30"/>
      <c r="O360464" s="15"/>
    </row>
    <row r="360465" spans="7:15" s="29" customFormat="1" x14ac:dyDescent="0.3">
      <c r="G360465" s="15"/>
      <c r="H360465" s="15"/>
      <c r="I360465" s="15"/>
      <c r="K360465" s="15"/>
      <c r="M360465" s="15"/>
      <c r="N360465" s="30"/>
      <c r="O360465" s="15"/>
    </row>
    <row r="360466" spans="7:15" s="29" customFormat="1" x14ac:dyDescent="0.3">
      <c r="G360466" s="15"/>
      <c r="H360466" s="15"/>
      <c r="I360466" s="15"/>
      <c r="K360466" s="15"/>
      <c r="M360466" s="15"/>
      <c r="N360466" s="30"/>
      <c r="O360466" s="15"/>
    </row>
    <row r="360467" spans="7:15" s="29" customFormat="1" x14ac:dyDescent="0.3">
      <c r="G360467" s="15"/>
      <c r="H360467" s="15"/>
      <c r="I360467" s="15"/>
      <c r="K360467" s="15"/>
      <c r="M360467" s="15"/>
      <c r="N360467" s="30"/>
      <c r="O360467" s="15"/>
    </row>
    <row r="360468" spans="7:15" s="29" customFormat="1" x14ac:dyDescent="0.3">
      <c r="G360468" s="15"/>
      <c r="H360468" s="15"/>
      <c r="I360468" s="15"/>
      <c r="K360468" s="15"/>
      <c r="M360468" s="15"/>
      <c r="N360468" s="30"/>
      <c r="O360468" s="15"/>
    </row>
    <row r="360469" spans="7:15" s="29" customFormat="1" x14ac:dyDescent="0.3">
      <c r="G360469" s="15"/>
      <c r="H360469" s="15"/>
      <c r="I360469" s="15"/>
      <c r="K360469" s="15"/>
      <c r="M360469" s="15"/>
      <c r="N360469" s="30"/>
      <c r="O360469" s="15"/>
    </row>
    <row r="360470" spans="7:15" s="29" customFormat="1" x14ac:dyDescent="0.3">
      <c r="G360470" s="15"/>
      <c r="H360470" s="15"/>
      <c r="I360470" s="15"/>
      <c r="K360470" s="15"/>
      <c r="M360470" s="15"/>
      <c r="N360470" s="30"/>
      <c r="O360470" s="15"/>
    </row>
    <row r="360471" spans="7:15" s="29" customFormat="1" x14ac:dyDescent="0.3">
      <c r="G360471" s="15"/>
      <c r="H360471" s="15"/>
      <c r="I360471" s="15"/>
      <c r="K360471" s="15"/>
      <c r="M360471" s="15"/>
      <c r="N360471" s="30"/>
      <c r="O360471" s="15"/>
    </row>
    <row r="360472" spans="7:15" s="29" customFormat="1" x14ac:dyDescent="0.3">
      <c r="G360472" s="15"/>
      <c r="H360472" s="15"/>
      <c r="I360472" s="15"/>
      <c r="K360472" s="15"/>
      <c r="M360472" s="15"/>
      <c r="N360472" s="30"/>
      <c r="O360472" s="15"/>
    </row>
    <row r="360473" spans="7:15" s="29" customFormat="1" x14ac:dyDescent="0.3">
      <c r="G360473" s="15"/>
      <c r="H360473" s="15"/>
      <c r="I360473" s="15"/>
      <c r="K360473" s="15"/>
      <c r="M360473" s="15"/>
      <c r="N360473" s="30"/>
      <c r="O360473" s="15"/>
    </row>
    <row r="360474" spans="7:15" s="29" customFormat="1" x14ac:dyDescent="0.3">
      <c r="G360474" s="15"/>
      <c r="H360474" s="15"/>
      <c r="I360474" s="15"/>
      <c r="K360474" s="15"/>
      <c r="M360474" s="15"/>
      <c r="N360474" s="30"/>
      <c r="O360474" s="15"/>
    </row>
    <row r="360475" spans="7:15" s="29" customFormat="1" x14ac:dyDescent="0.3">
      <c r="G360475" s="15"/>
      <c r="H360475" s="15"/>
      <c r="I360475" s="15"/>
      <c r="K360475" s="15"/>
      <c r="M360475" s="15"/>
      <c r="N360475" s="30"/>
      <c r="O360475" s="15"/>
    </row>
    <row r="360476" spans="7:15" s="29" customFormat="1" x14ac:dyDescent="0.3">
      <c r="G360476" s="15"/>
      <c r="H360476" s="15"/>
      <c r="I360476" s="15"/>
      <c r="K360476" s="15"/>
      <c r="M360476" s="15"/>
      <c r="N360476" s="30"/>
      <c r="O360476" s="15"/>
    </row>
    <row r="360477" spans="7:15" s="29" customFormat="1" x14ac:dyDescent="0.3">
      <c r="G360477" s="15"/>
      <c r="H360477" s="15"/>
      <c r="I360477" s="15"/>
      <c r="K360477" s="15"/>
      <c r="M360477" s="15"/>
      <c r="N360477" s="30"/>
      <c r="O360477" s="15"/>
    </row>
    <row r="360478" spans="7:15" s="29" customFormat="1" x14ac:dyDescent="0.3">
      <c r="G360478" s="15"/>
      <c r="H360478" s="15"/>
      <c r="I360478" s="15"/>
      <c r="K360478" s="15"/>
      <c r="M360478" s="15"/>
      <c r="N360478" s="30"/>
      <c r="O360478" s="15"/>
    </row>
    <row r="360479" spans="7:15" s="29" customFormat="1" x14ac:dyDescent="0.3">
      <c r="G360479" s="15"/>
      <c r="H360479" s="15"/>
      <c r="I360479" s="15"/>
      <c r="K360479" s="15"/>
      <c r="M360479" s="15"/>
      <c r="N360479" s="30"/>
      <c r="O360479" s="15"/>
    </row>
    <row r="360480" spans="7:15" s="29" customFormat="1" x14ac:dyDescent="0.3">
      <c r="G360480" s="15"/>
      <c r="H360480" s="15"/>
      <c r="I360480" s="15"/>
      <c r="K360480" s="15"/>
      <c r="M360480" s="15"/>
      <c r="N360480" s="30"/>
      <c r="O360480" s="15"/>
    </row>
    <row r="360481" spans="7:15" s="29" customFormat="1" x14ac:dyDescent="0.3">
      <c r="G360481" s="15"/>
      <c r="H360481" s="15"/>
      <c r="I360481" s="15"/>
      <c r="K360481" s="15"/>
      <c r="M360481" s="15"/>
      <c r="N360481" s="30"/>
      <c r="O360481" s="15"/>
    </row>
    <row r="360482" spans="7:15" s="29" customFormat="1" x14ac:dyDescent="0.3">
      <c r="G360482" s="15"/>
      <c r="H360482" s="15"/>
      <c r="I360482" s="15"/>
      <c r="K360482" s="15"/>
      <c r="M360482" s="15"/>
      <c r="N360482" s="30"/>
      <c r="O360482" s="15"/>
    </row>
    <row r="360483" spans="7:15" s="29" customFormat="1" x14ac:dyDescent="0.3">
      <c r="G360483" s="15"/>
      <c r="H360483" s="15"/>
      <c r="I360483" s="15"/>
      <c r="K360483" s="15"/>
      <c r="M360483" s="15"/>
      <c r="N360483" s="30"/>
      <c r="O360483" s="15"/>
    </row>
    <row r="360484" spans="7:15" s="29" customFormat="1" x14ac:dyDescent="0.3">
      <c r="G360484" s="15"/>
      <c r="H360484" s="15"/>
      <c r="I360484" s="15"/>
      <c r="K360484" s="15"/>
      <c r="M360484" s="15"/>
      <c r="N360484" s="30"/>
      <c r="O360484" s="15"/>
    </row>
    <row r="360485" spans="7:15" s="29" customFormat="1" x14ac:dyDescent="0.3">
      <c r="G360485" s="15"/>
      <c r="H360485" s="15"/>
      <c r="I360485" s="15"/>
      <c r="K360485" s="15"/>
      <c r="M360485" s="15"/>
      <c r="N360485" s="30"/>
      <c r="O360485" s="15"/>
    </row>
    <row r="360486" spans="7:15" s="29" customFormat="1" x14ac:dyDescent="0.3">
      <c r="G360486" s="15"/>
      <c r="H360486" s="15"/>
      <c r="I360486" s="15"/>
      <c r="K360486" s="15"/>
      <c r="M360486" s="15"/>
      <c r="N360486" s="30"/>
      <c r="O360486" s="15"/>
    </row>
    <row r="360487" spans="7:15" s="29" customFormat="1" x14ac:dyDescent="0.3">
      <c r="G360487" s="15"/>
      <c r="H360487" s="15"/>
      <c r="I360487" s="15"/>
      <c r="K360487" s="15"/>
      <c r="M360487" s="15"/>
      <c r="N360487" s="30"/>
      <c r="O360487" s="15"/>
    </row>
    <row r="360488" spans="7:15" s="29" customFormat="1" x14ac:dyDescent="0.3">
      <c r="G360488" s="15"/>
      <c r="H360488" s="15"/>
      <c r="I360488" s="15"/>
      <c r="K360488" s="15"/>
      <c r="M360488" s="15"/>
      <c r="N360488" s="30"/>
      <c r="O360488" s="15"/>
    </row>
    <row r="360489" spans="7:15" s="29" customFormat="1" x14ac:dyDescent="0.3">
      <c r="G360489" s="15"/>
      <c r="H360489" s="15"/>
      <c r="I360489" s="15"/>
      <c r="K360489" s="15"/>
      <c r="M360489" s="15"/>
      <c r="N360489" s="30"/>
      <c r="O360489" s="15"/>
    </row>
    <row r="360490" spans="7:15" s="29" customFormat="1" x14ac:dyDescent="0.3">
      <c r="G360490" s="15"/>
      <c r="H360490" s="15"/>
      <c r="I360490" s="15"/>
      <c r="K360490" s="15"/>
      <c r="M360490" s="15"/>
      <c r="N360490" s="30"/>
      <c r="O360490" s="15"/>
    </row>
    <row r="360491" spans="7:15" s="29" customFormat="1" x14ac:dyDescent="0.3">
      <c r="G360491" s="15"/>
      <c r="H360491" s="15"/>
      <c r="I360491" s="15"/>
      <c r="K360491" s="15"/>
      <c r="M360491" s="15"/>
      <c r="N360491" s="30"/>
      <c r="O360491" s="15"/>
    </row>
    <row r="360492" spans="7:15" s="29" customFormat="1" x14ac:dyDescent="0.3">
      <c r="G360492" s="15"/>
      <c r="H360492" s="15"/>
      <c r="I360492" s="15"/>
      <c r="K360492" s="15"/>
      <c r="M360492" s="15"/>
      <c r="N360492" s="30"/>
      <c r="O360492" s="15"/>
    </row>
    <row r="360493" spans="7:15" s="29" customFormat="1" x14ac:dyDescent="0.3">
      <c r="G360493" s="15"/>
      <c r="H360493" s="15"/>
      <c r="I360493" s="15"/>
      <c r="K360493" s="15"/>
      <c r="M360493" s="15"/>
      <c r="N360493" s="30"/>
      <c r="O360493" s="15"/>
    </row>
    <row r="360494" spans="7:15" s="29" customFormat="1" x14ac:dyDescent="0.3">
      <c r="G360494" s="15"/>
      <c r="H360494" s="15"/>
      <c r="I360494" s="15"/>
      <c r="K360494" s="15"/>
      <c r="M360494" s="15"/>
      <c r="N360494" s="30"/>
      <c r="O360494" s="15"/>
    </row>
    <row r="360495" spans="7:15" s="29" customFormat="1" x14ac:dyDescent="0.3">
      <c r="G360495" s="15"/>
      <c r="H360495" s="15"/>
      <c r="I360495" s="15"/>
      <c r="K360495" s="15"/>
      <c r="M360495" s="15"/>
      <c r="N360495" s="30"/>
      <c r="O360495" s="15"/>
    </row>
    <row r="360496" spans="7:15" s="29" customFormat="1" x14ac:dyDescent="0.3">
      <c r="G360496" s="15"/>
      <c r="H360496" s="15"/>
      <c r="I360496" s="15"/>
      <c r="K360496" s="15"/>
      <c r="M360496" s="15"/>
      <c r="N360496" s="30"/>
      <c r="O360496" s="15"/>
    </row>
    <row r="360497" spans="7:15" s="29" customFormat="1" x14ac:dyDescent="0.3">
      <c r="G360497" s="15"/>
      <c r="H360497" s="15"/>
      <c r="I360497" s="15"/>
      <c r="K360497" s="15"/>
      <c r="M360497" s="15"/>
      <c r="N360497" s="30"/>
      <c r="O360497" s="15"/>
    </row>
    <row r="360498" spans="7:15" s="29" customFormat="1" x14ac:dyDescent="0.3">
      <c r="G360498" s="15"/>
      <c r="H360498" s="15"/>
      <c r="I360498" s="15"/>
      <c r="K360498" s="15"/>
      <c r="M360498" s="15"/>
      <c r="N360498" s="30"/>
      <c r="O360498" s="15"/>
    </row>
    <row r="360499" spans="7:15" s="29" customFormat="1" x14ac:dyDescent="0.3">
      <c r="G360499" s="15"/>
      <c r="H360499" s="15"/>
      <c r="I360499" s="15"/>
      <c r="K360499" s="15"/>
      <c r="M360499" s="15"/>
      <c r="N360499" s="30"/>
      <c r="O360499" s="15"/>
    </row>
    <row r="360500" spans="7:15" s="29" customFormat="1" x14ac:dyDescent="0.3">
      <c r="G360500" s="15"/>
      <c r="H360500" s="15"/>
      <c r="I360500" s="15"/>
      <c r="K360500" s="15"/>
      <c r="M360500" s="15"/>
      <c r="N360500" s="30"/>
      <c r="O360500" s="15"/>
    </row>
    <row r="360501" spans="7:15" s="29" customFormat="1" x14ac:dyDescent="0.3">
      <c r="G360501" s="15"/>
      <c r="H360501" s="15"/>
      <c r="I360501" s="15"/>
      <c r="K360501" s="15"/>
      <c r="M360501" s="15"/>
      <c r="N360501" s="30"/>
      <c r="O360501" s="15"/>
    </row>
    <row r="360502" spans="7:15" s="29" customFormat="1" x14ac:dyDescent="0.3">
      <c r="G360502" s="15"/>
      <c r="H360502" s="15"/>
      <c r="I360502" s="15"/>
      <c r="K360502" s="15"/>
      <c r="M360502" s="15"/>
      <c r="N360502" s="30"/>
      <c r="O360502" s="15"/>
    </row>
    <row r="360503" spans="7:15" s="29" customFormat="1" x14ac:dyDescent="0.3">
      <c r="G360503" s="15"/>
      <c r="H360503" s="15"/>
      <c r="I360503" s="15"/>
      <c r="K360503" s="15"/>
      <c r="M360503" s="15"/>
      <c r="N360503" s="30"/>
      <c r="O360503" s="15"/>
    </row>
    <row r="360504" spans="7:15" s="29" customFormat="1" x14ac:dyDescent="0.3">
      <c r="G360504" s="15"/>
      <c r="H360504" s="15"/>
      <c r="I360504" s="15"/>
      <c r="K360504" s="15"/>
      <c r="M360504" s="15"/>
      <c r="N360504" s="30"/>
      <c r="O360504" s="15"/>
    </row>
    <row r="360505" spans="7:15" s="29" customFormat="1" x14ac:dyDescent="0.3">
      <c r="G360505" s="15"/>
      <c r="H360505" s="15"/>
      <c r="I360505" s="15"/>
      <c r="K360505" s="15"/>
      <c r="M360505" s="15"/>
      <c r="N360505" s="30"/>
      <c r="O360505" s="15"/>
    </row>
    <row r="360506" spans="7:15" s="29" customFormat="1" x14ac:dyDescent="0.3">
      <c r="G360506" s="15"/>
      <c r="H360506" s="15"/>
      <c r="I360506" s="15"/>
      <c r="K360506" s="15"/>
      <c r="M360506" s="15"/>
      <c r="N360506" s="30"/>
      <c r="O360506" s="15"/>
    </row>
    <row r="360507" spans="7:15" s="29" customFormat="1" x14ac:dyDescent="0.3">
      <c r="G360507" s="15"/>
      <c r="H360507" s="15"/>
      <c r="I360507" s="15"/>
      <c r="K360507" s="15"/>
      <c r="M360507" s="15"/>
      <c r="N360507" s="30"/>
      <c r="O360507" s="15"/>
    </row>
    <row r="360508" spans="7:15" s="29" customFormat="1" x14ac:dyDescent="0.3">
      <c r="G360508" s="15"/>
      <c r="H360508" s="15"/>
      <c r="I360508" s="15"/>
      <c r="K360508" s="15"/>
      <c r="M360508" s="15"/>
      <c r="N360508" s="30"/>
      <c r="O360508" s="15"/>
    </row>
    <row r="360509" spans="7:15" s="29" customFormat="1" x14ac:dyDescent="0.3">
      <c r="G360509" s="15"/>
      <c r="H360509" s="15"/>
      <c r="I360509" s="15"/>
      <c r="K360509" s="15"/>
      <c r="M360509" s="15"/>
      <c r="N360509" s="30"/>
      <c r="O360509" s="15"/>
    </row>
    <row r="360510" spans="7:15" s="29" customFormat="1" x14ac:dyDescent="0.3">
      <c r="G360510" s="15"/>
      <c r="H360510" s="15"/>
      <c r="I360510" s="15"/>
      <c r="K360510" s="15"/>
      <c r="M360510" s="15"/>
      <c r="N360510" s="30"/>
      <c r="O360510" s="15"/>
    </row>
    <row r="360511" spans="7:15" s="29" customFormat="1" x14ac:dyDescent="0.3">
      <c r="G360511" s="15"/>
      <c r="H360511" s="15"/>
      <c r="I360511" s="15"/>
      <c r="K360511" s="15"/>
      <c r="M360511" s="15"/>
      <c r="N360511" s="30"/>
      <c r="O360511" s="15"/>
    </row>
    <row r="360512" spans="7:15" s="29" customFormat="1" x14ac:dyDescent="0.3">
      <c r="G360512" s="15"/>
      <c r="H360512" s="15"/>
      <c r="I360512" s="15"/>
      <c r="K360512" s="15"/>
      <c r="M360512" s="15"/>
      <c r="N360512" s="30"/>
      <c r="O360512" s="15"/>
    </row>
    <row r="360513" spans="7:15" s="29" customFormat="1" x14ac:dyDescent="0.3">
      <c r="G360513" s="15"/>
      <c r="H360513" s="15"/>
      <c r="I360513" s="15"/>
      <c r="K360513" s="15"/>
      <c r="M360513" s="15"/>
      <c r="N360513" s="30"/>
      <c r="O360513" s="15"/>
    </row>
    <row r="360514" spans="7:15" s="29" customFormat="1" x14ac:dyDescent="0.3">
      <c r="G360514" s="15"/>
      <c r="H360514" s="15"/>
      <c r="I360514" s="15"/>
      <c r="K360514" s="15"/>
      <c r="M360514" s="15"/>
      <c r="N360514" s="30"/>
      <c r="O360514" s="15"/>
    </row>
    <row r="360515" spans="7:15" s="29" customFormat="1" x14ac:dyDescent="0.3">
      <c r="G360515" s="15"/>
      <c r="H360515" s="15"/>
      <c r="I360515" s="15"/>
      <c r="K360515" s="15"/>
      <c r="M360515" s="15"/>
      <c r="N360515" s="30"/>
      <c r="O360515" s="15"/>
    </row>
    <row r="360516" spans="7:15" s="29" customFormat="1" x14ac:dyDescent="0.3">
      <c r="G360516" s="15"/>
      <c r="H360516" s="15"/>
      <c r="I360516" s="15"/>
      <c r="K360516" s="15"/>
      <c r="M360516" s="15"/>
      <c r="N360516" s="30"/>
      <c r="O360516" s="15"/>
    </row>
    <row r="360517" spans="7:15" s="29" customFormat="1" x14ac:dyDescent="0.3">
      <c r="G360517" s="15"/>
      <c r="H360517" s="15"/>
      <c r="I360517" s="15"/>
      <c r="K360517" s="15"/>
      <c r="M360517" s="15"/>
      <c r="N360517" s="30"/>
      <c r="O360517" s="15"/>
    </row>
    <row r="360518" spans="7:15" s="29" customFormat="1" x14ac:dyDescent="0.3">
      <c r="G360518" s="15"/>
      <c r="H360518" s="15"/>
      <c r="I360518" s="15"/>
      <c r="K360518" s="15"/>
      <c r="M360518" s="15"/>
      <c r="N360518" s="30"/>
      <c r="O360518" s="15"/>
    </row>
    <row r="360519" spans="7:15" s="29" customFormat="1" x14ac:dyDescent="0.3">
      <c r="G360519" s="15"/>
      <c r="H360519" s="15"/>
      <c r="I360519" s="15"/>
      <c r="K360519" s="15"/>
      <c r="M360519" s="15"/>
      <c r="N360519" s="30"/>
      <c r="O360519" s="15"/>
    </row>
    <row r="360520" spans="7:15" s="29" customFormat="1" x14ac:dyDescent="0.3">
      <c r="G360520" s="15"/>
      <c r="H360520" s="15"/>
      <c r="I360520" s="15"/>
      <c r="K360520" s="15"/>
      <c r="M360520" s="15"/>
      <c r="N360520" s="30"/>
      <c r="O360520" s="15"/>
    </row>
    <row r="360521" spans="7:15" s="29" customFormat="1" x14ac:dyDescent="0.3">
      <c r="G360521" s="15"/>
      <c r="H360521" s="15"/>
      <c r="I360521" s="15"/>
      <c r="K360521" s="15"/>
      <c r="M360521" s="15"/>
      <c r="N360521" s="30"/>
      <c r="O360521" s="15"/>
    </row>
    <row r="360522" spans="7:15" s="29" customFormat="1" x14ac:dyDescent="0.3">
      <c r="G360522" s="15"/>
      <c r="H360522" s="15"/>
      <c r="I360522" s="15"/>
      <c r="K360522" s="15"/>
      <c r="M360522" s="15"/>
      <c r="N360522" s="30"/>
      <c r="O360522" s="15"/>
    </row>
    <row r="360523" spans="7:15" s="29" customFormat="1" x14ac:dyDescent="0.3">
      <c r="G360523" s="15"/>
      <c r="H360523" s="15"/>
      <c r="I360523" s="15"/>
      <c r="K360523" s="15"/>
      <c r="M360523" s="15"/>
      <c r="N360523" s="30"/>
      <c r="O360523" s="15"/>
    </row>
    <row r="360524" spans="7:15" s="29" customFormat="1" x14ac:dyDescent="0.3">
      <c r="G360524" s="15"/>
      <c r="H360524" s="15"/>
      <c r="I360524" s="15"/>
      <c r="K360524" s="15"/>
      <c r="M360524" s="15"/>
      <c r="N360524" s="30"/>
      <c r="O360524" s="15"/>
    </row>
    <row r="360525" spans="7:15" s="29" customFormat="1" x14ac:dyDescent="0.3">
      <c r="G360525" s="15"/>
      <c r="H360525" s="15"/>
      <c r="I360525" s="15"/>
      <c r="K360525" s="15"/>
      <c r="M360525" s="15"/>
      <c r="N360525" s="30"/>
      <c r="O360525" s="15"/>
    </row>
    <row r="360526" spans="7:15" s="29" customFormat="1" x14ac:dyDescent="0.3">
      <c r="G360526" s="15"/>
      <c r="H360526" s="15"/>
      <c r="I360526" s="15"/>
      <c r="K360526" s="15"/>
      <c r="M360526" s="15"/>
      <c r="N360526" s="30"/>
      <c r="O360526" s="15"/>
    </row>
    <row r="360527" spans="7:15" s="29" customFormat="1" x14ac:dyDescent="0.3">
      <c r="G360527" s="15"/>
      <c r="H360527" s="15"/>
      <c r="I360527" s="15"/>
      <c r="K360527" s="15"/>
      <c r="M360527" s="15"/>
      <c r="N360527" s="30"/>
      <c r="O360527" s="15"/>
    </row>
    <row r="360528" spans="7:15" s="29" customFormat="1" x14ac:dyDescent="0.3">
      <c r="G360528" s="15"/>
      <c r="H360528" s="15"/>
      <c r="I360528" s="15"/>
      <c r="K360528" s="15"/>
      <c r="M360528" s="15"/>
      <c r="N360528" s="30"/>
      <c r="O360528" s="15"/>
    </row>
    <row r="360529" spans="7:15" s="29" customFormat="1" x14ac:dyDescent="0.3">
      <c r="G360529" s="15"/>
      <c r="H360529" s="15"/>
      <c r="I360529" s="15"/>
      <c r="K360529" s="15"/>
      <c r="M360529" s="15"/>
      <c r="N360529" s="30"/>
      <c r="O360529" s="15"/>
    </row>
    <row r="360530" spans="7:15" s="29" customFormat="1" x14ac:dyDescent="0.3">
      <c r="G360530" s="15"/>
      <c r="H360530" s="15"/>
      <c r="I360530" s="15"/>
      <c r="K360530" s="15"/>
      <c r="M360530" s="15"/>
      <c r="N360530" s="30"/>
      <c r="O360530" s="15"/>
    </row>
    <row r="360531" spans="7:15" s="29" customFormat="1" x14ac:dyDescent="0.3">
      <c r="G360531" s="15"/>
      <c r="H360531" s="15"/>
      <c r="I360531" s="15"/>
      <c r="K360531" s="15"/>
      <c r="M360531" s="15"/>
      <c r="N360531" s="30"/>
      <c r="O360531" s="15"/>
    </row>
    <row r="360532" spans="7:15" s="29" customFormat="1" x14ac:dyDescent="0.3">
      <c r="G360532" s="15"/>
      <c r="H360532" s="15"/>
      <c r="I360532" s="15"/>
      <c r="K360532" s="15"/>
      <c r="M360532" s="15"/>
      <c r="N360532" s="30"/>
      <c r="O360532" s="15"/>
    </row>
    <row r="360533" spans="7:15" s="29" customFormat="1" x14ac:dyDescent="0.3">
      <c r="G360533" s="15"/>
      <c r="H360533" s="15"/>
      <c r="I360533" s="15"/>
      <c r="K360533" s="15"/>
      <c r="M360533" s="15"/>
      <c r="N360533" s="30"/>
      <c r="O360533" s="15"/>
    </row>
    <row r="360534" spans="7:15" s="29" customFormat="1" x14ac:dyDescent="0.3">
      <c r="G360534" s="15"/>
      <c r="H360534" s="15"/>
      <c r="I360534" s="15"/>
      <c r="K360534" s="15"/>
      <c r="M360534" s="15"/>
      <c r="N360534" s="30"/>
      <c r="O360534" s="15"/>
    </row>
    <row r="360535" spans="7:15" s="29" customFormat="1" x14ac:dyDescent="0.3">
      <c r="G360535" s="15"/>
      <c r="H360535" s="15"/>
      <c r="I360535" s="15"/>
      <c r="K360535" s="15"/>
      <c r="M360535" s="15"/>
      <c r="N360535" s="30"/>
      <c r="O360535" s="15"/>
    </row>
    <row r="360536" spans="7:15" s="29" customFormat="1" x14ac:dyDescent="0.3">
      <c r="G360536" s="15"/>
      <c r="H360536" s="15"/>
      <c r="I360536" s="15"/>
      <c r="K360536" s="15"/>
      <c r="M360536" s="15"/>
      <c r="N360536" s="30"/>
      <c r="O360536" s="15"/>
    </row>
    <row r="360537" spans="7:15" s="29" customFormat="1" x14ac:dyDescent="0.3">
      <c r="G360537" s="15"/>
      <c r="H360537" s="15"/>
      <c r="I360537" s="15"/>
      <c r="K360537" s="15"/>
      <c r="M360537" s="15"/>
      <c r="N360537" s="30"/>
      <c r="O360537" s="15"/>
    </row>
    <row r="360538" spans="7:15" s="29" customFormat="1" x14ac:dyDescent="0.3">
      <c r="G360538" s="15"/>
      <c r="H360538" s="15"/>
      <c r="I360538" s="15"/>
      <c r="K360538" s="15"/>
      <c r="M360538" s="15"/>
      <c r="N360538" s="30"/>
      <c r="O360538" s="15"/>
    </row>
    <row r="360539" spans="7:15" s="29" customFormat="1" x14ac:dyDescent="0.3">
      <c r="G360539" s="15"/>
      <c r="H360539" s="15"/>
      <c r="I360539" s="15"/>
      <c r="K360539" s="15"/>
      <c r="M360539" s="15"/>
      <c r="N360539" s="30"/>
      <c r="O360539" s="15"/>
    </row>
    <row r="360540" spans="7:15" s="29" customFormat="1" x14ac:dyDescent="0.3">
      <c r="G360540" s="15"/>
      <c r="H360540" s="15"/>
      <c r="I360540" s="15"/>
      <c r="K360540" s="15"/>
      <c r="M360540" s="15"/>
      <c r="N360540" s="30"/>
      <c r="O360540" s="15"/>
    </row>
    <row r="360541" spans="7:15" s="29" customFormat="1" x14ac:dyDescent="0.3">
      <c r="G360541" s="15"/>
      <c r="H360541" s="15"/>
      <c r="I360541" s="15"/>
      <c r="K360541" s="15"/>
      <c r="M360541" s="15"/>
      <c r="N360541" s="30"/>
      <c r="O360541" s="15"/>
    </row>
    <row r="360542" spans="7:15" s="29" customFormat="1" x14ac:dyDescent="0.3">
      <c r="G360542" s="15"/>
      <c r="H360542" s="15"/>
      <c r="I360542" s="15"/>
      <c r="K360542" s="15"/>
      <c r="M360542" s="15"/>
      <c r="N360542" s="30"/>
      <c r="O360542" s="15"/>
    </row>
    <row r="360543" spans="7:15" s="29" customFormat="1" x14ac:dyDescent="0.3">
      <c r="G360543" s="15"/>
      <c r="H360543" s="15"/>
      <c r="I360543" s="15"/>
      <c r="K360543" s="15"/>
      <c r="M360543" s="15"/>
      <c r="N360543" s="30"/>
      <c r="O360543" s="15"/>
    </row>
    <row r="360544" spans="7:15" s="29" customFormat="1" x14ac:dyDescent="0.3">
      <c r="G360544" s="15"/>
      <c r="H360544" s="15"/>
      <c r="I360544" s="15"/>
      <c r="K360544" s="15"/>
      <c r="M360544" s="15"/>
      <c r="N360544" s="30"/>
      <c r="O360544" s="15"/>
    </row>
    <row r="360545" spans="7:15" s="29" customFormat="1" x14ac:dyDescent="0.3">
      <c r="G360545" s="15"/>
      <c r="H360545" s="15"/>
      <c r="I360545" s="15"/>
      <c r="K360545" s="15"/>
      <c r="M360545" s="15"/>
      <c r="N360545" s="30"/>
      <c r="O360545" s="15"/>
    </row>
    <row r="360546" spans="7:15" s="29" customFormat="1" x14ac:dyDescent="0.3">
      <c r="G360546" s="15"/>
      <c r="H360546" s="15"/>
      <c r="I360546" s="15"/>
      <c r="K360546" s="15"/>
      <c r="M360546" s="15"/>
      <c r="N360546" s="30"/>
      <c r="O360546" s="15"/>
    </row>
    <row r="360547" spans="7:15" s="29" customFormat="1" x14ac:dyDescent="0.3">
      <c r="G360547" s="15"/>
      <c r="H360547" s="15"/>
      <c r="I360547" s="15"/>
      <c r="K360547" s="15"/>
      <c r="M360547" s="15"/>
      <c r="N360547" s="30"/>
      <c r="O360547" s="15"/>
    </row>
    <row r="360548" spans="7:15" s="29" customFormat="1" x14ac:dyDescent="0.3">
      <c r="G360548" s="15"/>
      <c r="H360548" s="15"/>
      <c r="I360548" s="15"/>
      <c r="K360548" s="15"/>
      <c r="M360548" s="15"/>
      <c r="N360548" s="30"/>
      <c r="O360548" s="15"/>
    </row>
    <row r="360549" spans="7:15" s="29" customFormat="1" x14ac:dyDescent="0.3">
      <c r="G360549" s="15"/>
      <c r="H360549" s="15"/>
      <c r="I360549" s="15"/>
      <c r="K360549" s="15"/>
      <c r="M360549" s="15"/>
      <c r="N360549" s="30"/>
      <c r="O360549" s="15"/>
    </row>
    <row r="360550" spans="7:15" s="29" customFormat="1" x14ac:dyDescent="0.3">
      <c r="G360550" s="15"/>
      <c r="H360550" s="15"/>
      <c r="I360550" s="15"/>
      <c r="K360550" s="15"/>
      <c r="M360550" s="15"/>
      <c r="N360550" s="30"/>
      <c r="O360550" s="15"/>
    </row>
    <row r="360551" spans="7:15" s="29" customFormat="1" x14ac:dyDescent="0.3">
      <c r="G360551" s="15"/>
      <c r="H360551" s="15"/>
      <c r="I360551" s="15"/>
      <c r="K360551" s="15"/>
      <c r="M360551" s="15"/>
      <c r="N360551" s="30"/>
      <c r="O360551" s="15"/>
    </row>
    <row r="360552" spans="7:15" s="29" customFormat="1" x14ac:dyDescent="0.3">
      <c r="G360552" s="15"/>
      <c r="H360552" s="15"/>
      <c r="I360552" s="15"/>
      <c r="K360552" s="15"/>
      <c r="M360552" s="15"/>
      <c r="N360552" s="30"/>
      <c r="O360552" s="15"/>
    </row>
    <row r="360553" spans="7:15" s="29" customFormat="1" x14ac:dyDescent="0.3">
      <c r="G360553" s="15"/>
      <c r="H360553" s="15"/>
      <c r="I360553" s="15"/>
      <c r="K360553" s="15"/>
      <c r="M360553" s="15"/>
      <c r="N360553" s="30"/>
      <c r="O360553" s="15"/>
    </row>
    <row r="360554" spans="7:15" s="29" customFormat="1" x14ac:dyDescent="0.3">
      <c r="G360554" s="15"/>
      <c r="H360554" s="15"/>
      <c r="I360554" s="15"/>
      <c r="K360554" s="15"/>
      <c r="M360554" s="15"/>
      <c r="N360554" s="30"/>
      <c r="O360554" s="15"/>
    </row>
    <row r="360555" spans="7:15" s="29" customFormat="1" x14ac:dyDescent="0.3">
      <c r="G360555" s="15"/>
      <c r="H360555" s="15"/>
      <c r="I360555" s="15"/>
      <c r="K360555" s="15"/>
      <c r="M360555" s="15"/>
      <c r="N360555" s="30"/>
      <c r="O360555" s="15"/>
    </row>
    <row r="360556" spans="7:15" s="29" customFormat="1" x14ac:dyDescent="0.3">
      <c r="G360556" s="15"/>
      <c r="H360556" s="15"/>
      <c r="I360556" s="15"/>
      <c r="K360556" s="15"/>
      <c r="M360556" s="15"/>
      <c r="N360556" s="30"/>
      <c r="O360556" s="15"/>
    </row>
    <row r="360557" spans="7:15" s="29" customFormat="1" x14ac:dyDescent="0.3">
      <c r="G360557" s="15"/>
      <c r="H360557" s="15"/>
      <c r="I360557" s="15"/>
      <c r="K360557" s="15"/>
      <c r="M360557" s="15"/>
      <c r="N360557" s="30"/>
      <c r="O360557" s="15"/>
    </row>
    <row r="360558" spans="7:15" s="29" customFormat="1" x14ac:dyDescent="0.3">
      <c r="G360558" s="15"/>
      <c r="H360558" s="15"/>
      <c r="I360558" s="15"/>
      <c r="K360558" s="15"/>
      <c r="M360558" s="15"/>
      <c r="N360558" s="30"/>
      <c r="O360558" s="15"/>
    </row>
    <row r="360559" spans="7:15" s="29" customFormat="1" x14ac:dyDescent="0.3">
      <c r="G360559" s="15"/>
      <c r="H360559" s="15"/>
      <c r="I360559" s="15"/>
      <c r="K360559" s="15"/>
      <c r="M360559" s="15"/>
      <c r="N360559" s="30"/>
      <c r="O360559" s="15"/>
    </row>
    <row r="360560" spans="7:15" s="29" customFormat="1" x14ac:dyDescent="0.3">
      <c r="G360560" s="15"/>
      <c r="H360560" s="15"/>
      <c r="I360560" s="15"/>
      <c r="K360560" s="15"/>
      <c r="M360560" s="15"/>
      <c r="N360560" s="30"/>
      <c r="O360560" s="15"/>
    </row>
    <row r="360561" spans="7:15" s="29" customFormat="1" x14ac:dyDescent="0.3">
      <c r="G360561" s="15"/>
      <c r="H360561" s="15"/>
      <c r="I360561" s="15"/>
      <c r="K360561" s="15"/>
      <c r="M360561" s="15"/>
      <c r="N360561" s="30"/>
      <c r="O360561" s="15"/>
    </row>
    <row r="360562" spans="7:15" s="29" customFormat="1" x14ac:dyDescent="0.3">
      <c r="G360562" s="15"/>
      <c r="H360562" s="15"/>
      <c r="I360562" s="15"/>
      <c r="K360562" s="15"/>
      <c r="M360562" s="15"/>
      <c r="N360562" s="30"/>
      <c r="O360562" s="15"/>
    </row>
    <row r="360563" spans="7:15" s="29" customFormat="1" x14ac:dyDescent="0.3">
      <c r="G360563" s="15"/>
      <c r="H360563" s="15"/>
      <c r="I360563" s="15"/>
      <c r="K360563" s="15"/>
      <c r="M360563" s="15"/>
      <c r="N360563" s="30"/>
      <c r="O360563" s="15"/>
    </row>
    <row r="360564" spans="7:15" s="29" customFormat="1" x14ac:dyDescent="0.3">
      <c r="G360564" s="15"/>
      <c r="H360564" s="15"/>
      <c r="I360564" s="15"/>
      <c r="K360564" s="15"/>
      <c r="M360564" s="15"/>
      <c r="N360564" s="30"/>
      <c r="O360564" s="15"/>
    </row>
    <row r="360565" spans="7:15" s="29" customFormat="1" x14ac:dyDescent="0.3">
      <c r="G360565" s="15"/>
      <c r="H360565" s="15"/>
      <c r="I360565" s="15"/>
      <c r="K360565" s="15"/>
      <c r="M360565" s="15"/>
      <c r="N360565" s="30"/>
      <c r="O360565" s="15"/>
    </row>
    <row r="360566" spans="7:15" s="29" customFormat="1" x14ac:dyDescent="0.3">
      <c r="G360566" s="15"/>
      <c r="H360566" s="15"/>
      <c r="I360566" s="15"/>
      <c r="K360566" s="15"/>
      <c r="M360566" s="15"/>
      <c r="N360566" s="30"/>
      <c r="O360566" s="15"/>
    </row>
    <row r="360567" spans="7:15" s="29" customFormat="1" x14ac:dyDescent="0.3">
      <c r="G360567" s="15"/>
      <c r="H360567" s="15"/>
      <c r="I360567" s="15"/>
      <c r="K360567" s="15"/>
      <c r="M360567" s="15"/>
      <c r="N360567" s="30"/>
      <c r="O360567" s="15"/>
    </row>
    <row r="360568" spans="7:15" s="29" customFormat="1" x14ac:dyDescent="0.3">
      <c r="G360568" s="15"/>
      <c r="H360568" s="15"/>
      <c r="I360568" s="15"/>
      <c r="K360568" s="15"/>
      <c r="M360568" s="15"/>
      <c r="N360568" s="30"/>
      <c r="O360568" s="15"/>
    </row>
    <row r="360569" spans="7:15" s="29" customFormat="1" x14ac:dyDescent="0.3">
      <c r="G360569" s="15"/>
      <c r="H360569" s="15"/>
      <c r="I360569" s="15"/>
      <c r="K360569" s="15"/>
      <c r="M360569" s="15"/>
      <c r="N360569" s="30"/>
      <c r="O360569" s="15"/>
    </row>
    <row r="360570" spans="7:15" s="29" customFormat="1" x14ac:dyDescent="0.3">
      <c r="G360570" s="15"/>
      <c r="H360570" s="15"/>
      <c r="I360570" s="15"/>
      <c r="K360570" s="15"/>
      <c r="M360570" s="15"/>
      <c r="N360570" s="30"/>
      <c r="O360570" s="15"/>
    </row>
    <row r="360571" spans="7:15" s="29" customFormat="1" x14ac:dyDescent="0.3">
      <c r="G360571" s="15"/>
      <c r="H360571" s="15"/>
      <c r="I360571" s="15"/>
      <c r="K360571" s="15"/>
      <c r="M360571" s="15"/>
      <c r="N360571" s="30"/>
      <c r="O360571" s="15"/>
    </row>
    <row r="360572" spans="7:15" s="29" customFormat="1" x14ac:dyDescent="0.3">
      <c r="G360572" s="15"/>
      <c r="H360572" s="15"/>
      <c r="I360572" s="15"/>
      <c r="K360572" s="15"/>
      <c r="M360572" s="15"/>
      <c r="N360572" s="30"/>
      <c r="O360572" s="15"/>
    </row>
    <row r="360573" spans="7:15" s="29" customFormat="1" x14ac:dyDescent="0.3">
      <c r="G360573" s="15"/>
      <c r="H360573" s="15"/>
      <c r="I360573" s="15"/>
      <c r="K360573" s="15"/>
      <c r="M360573" s="15"/>
      <c r="N360573" s="30"/>
      <c r="O360573" s="15"/>
    </row>
    <row r="360574" spans="7:15" s="29" customFormat="1" x14ac:dyDescent="0.3">
      <c r="G360574" s="15"/>
      <c r="H360574" s="15"/>
      <c r="I360574" s="15"/>
      <c r="K360574" s="15"/>
      <c r="M360574" s="15"/>
      <c r="N360574" s="30"/>
      <c r="O360574" s="15"/>
    </row>
    <row r="360575" spans="7:15" s="29" customFormat="1" x14ac:dyDescent="0.3">
      <c r="G360575" s="15"/>
      <c r="H360575" s="15"/>
      <c r="I360575" s="15"/>
      <c r="K360575" s="15"/>
      <c r="M360575" s="15"/>
      <c r="N360575" s="30"/>
      <c r="O360575" s="15"/>
    </row>
    <row r="360576" spans="7:15" s="29" customFormat="1" x14ac:dyDescent="0.3">
      <c r="G360576" s="15"/>
      <c r="H360576" s="15"/>
      <c r="I360576" s="15"/>
      <c r="K360576" s="15"/>
      <c r="M360576" s="15"/>
      <c r="N360576" s="30"/>
      <c r="O360576" s="15"/>
    </row>
    <row r="360577" spans="7:15" s="29" customFormat="1" x14ac:dyDescent="0.3">
      <c r="G360577" s="15"/>
      <c r="H360577" s="15"/>
      <c r="I360577" s="15"/>
      <c r="K360577" s="15"/>
      <c r="M360577" s="15"/>
      <c r="N360577" s="30"/>
      <c r="O360577" s="15"/>
    </row>
    <row r="360578" spans="7:15" s="29" customFormat="1" x14ac:dyDescent="0.3">
      <c r="G360578" s="15"/>
      <c r="H360578" s="15"/>
      <c r="I360578" s="15"/>
      <c r="K360578" s="15"/>
      <c r="M360578" s="15"/>
      <c r="N360578" s="30"/>
      <c r="O360578" s="15"/>
    </row>
    <row r="360579" spans="7:15" s="29" customFormat="1" x14ac:dyDescent="0.3">
      <c r="G360579" s="15"/>
      <c r="H360579" s="15"/>
      <c r="I360579" s="15"/>
      <c r="K360579" s="15"/>
      <c r="M360579" s="15"/>
      <c r="N360579" s="30"/>
      <c r="O360579" s="15"/>
    </row>
    <row r="360580" spans="7:15" s="29" customFormat="1" x14ac:dyDescent="0.3">
      <c r="G360580" s="15"/>
      <c r="H360580" s="15"/>
      <c r="I360580" s="15"/>
      <c r="K360580" s="15"/>
      <c r="M360580" s="15"/>
      <c r="N360580" s="30"/>
      <c r="O360580" s="15"/>
    </row>
    <row r="360581" spans="7:15" s="29" customFormat="1" x14ac:dyDescent="0.3">
      <c r="G360581" s="15"/>
      <c r="H360581" s="15"/>
      <c r="I360581" s="15"/>
      <c r="K360581" s="15"/>
      <c r="M360581" s="15"/>
      <c r="N360581" s="30"/>
      <c r="O360581" s="15"/>
    </row>
    <row r="360582" spans="7:15" s="29" customFormat="1" x14ac:dyDescent="0.3">
      <c r="G360582" s="15"/>
      <c r="H360582" s="15"/>
      <c r="I360582" s="15"/>
      <c r="K360582" s="15"/>
      <c r="M360582" s="15"/>
      <c r="N360582" s="30"/>
      <c r="O360582" s="15"/>
    </row>
    <row r="360583" spans="7:15" s="29" customFormat="1" x14ac:dyDescent="0.3">
      <c r="G360583" s="15"/>
      <c r="H360583" s="15"/>
      <c r="I360583" s="15"/>
      <c r="K360583" s="15"/>
      <c r="M360583" s="15"/>
      <c r="N360583" s="30"/>
      <c r="O360583" s="15"/>
    </row>
    <row r="360584" spans="7:15" s="29" customFormat="1" x14ac:dyDescent="0.3">
      <c r="G360584" s="15"/>
      <c r="H360584" s="15"/>
      <c r="I360584" s="15"/>
      <c r="K360584" s="15"/>
      <c r="M360584" s="15"/>
      <c r="N360584" s="30"/>
      <c r="O360584" s="15"/>
    </row>
    <row r="360585" spans="7:15" s="29" customFormat="1" x14ac:dyDescent="0.3">
      <c r="G360585" s="15"/>
      <c r="H360585" s="15"/>
      <c r="I360585" s="15"/>
      <c r="K360585" s="15"/>
      <c r="M360585" s="15"/>
      <c r="N360585" s="30"/>
      <c r="O360585" s="15"/>
    </row>
    <row r="360586" spans="7:15" s="29" customFormat="1" x14ac:dyDescent="0.3">
      <c r="G360586" s="15"/>
      <c r="H360586" s="15"/>
      <c r="I360586" s="15"/>
      <c r="K360586" s="15"/>
      <c r="M360586" s="15"/>
      <c r="N360586" s="30"/>
      <c r="O360586" s="15"/>
    </row>
    <row r="360587" spans="7:15" s="29" customFormat="1" x14ac:dyDescent="0.3">
      <c r="G360587" s="15"/>
      <c r="H360587" s="15"/>
      <c r="I360587" s="15"/>
      <c r="K360587" s="15"/>
      <c r="M360587" s="15"/>
      <c r="N360587" s="30"/>
      <c r="O360587" s="15"/>
    </row>
    <row r="360588" spans="7:15" s="29" customFormat="1" x14ac:dyDescent="0.3">
      <c r="G360588" s="15"/>
      <c r="H360588" s="15"/>
      <c r="I360588" s="15"/>
      <c r="K360588" s="15"/>
      <c r="M360588" s="15"/>
      <c r="N360588" s="30"/>
      <c r="O360588" s="15"/>
    </row>
    <row r="360589" spans="7:15" s="29" customFormat="1" x14ac:dyDescent="0.3">
      <c r="G360589" s="15"/>
      <c r="H360589" s="15"/>
      <c r="I360589" s="15"/>
      <c r="K360589" s="15"/>
      <c r="M360589" s="15"/>
      <c r="N360589" s="30"/>
      <c r="O360589" s="15"/>
    </row>
    <row r="360590" spans="7:15" s="29" customFormat="1" x14ac:dyDescent="0.3">
      <c r="G360590" s="15"/>
      <c r="H360590" s="15"/>
      <c r="I360590" s="15"/>
      <c r="K360590" s="15"/>
      <c r="M360590" s="15"/>
      <c r="N360590" s="30"/>
      <c r="O360590" s="15"/>
    </row>
    <row r="360591" spans="7:15" s="29" customFormat="1" x14ac:dyDescent="0.3">
      <c r="G360591" s="15"/>
      <c r="H360591" s="15"/>
      <c r="I360591" s="15"/>
      <c r="K360591" s="15"/>
      <c r="M360591" s="15"/>
      <c r="N360591" s="30"/>
      <c r="O360591" s="15"/>
    </row>
    <row r="360592" spans="7:15" s="29" customFormat="1" x14ac:dyDescent="0.3">
      <c r="G360592" s="15"/>
      <c r="H360592" s="15"/>
      <c r="I360592" s="15"/>
      <c r="K360592" s="15"/>
      <c r="M360592" s="15"/>
      <c r="N360592" s="30"/>
      <c r="O360592" s="15"/>
    </row>
    <row r="360593" spans="7:15" s="29" customFormat="1" x14ac:dyDescent="0.3">
      <c r="G360593" s="15"/>
      <c r="H360593" s="15"/>
      <c r="I360593" s="15"/>
      <c r="K360593" s="15"/>
      <c r="M360593" s="15"/>
      <c r="N360593" s="30"/>
      <c r="O360593" s="15"/>
    </row>
    <row r="360594" spans="7:15" s="29" customFormat="1" x14ac:dyDescent="0.3">
      <c r="G360594" s="15"/>
      <c r="H360594" s="15"/>
      <c r="I360594" s="15"/>
      <c r="K360594" s="15"/>
      <c r="M360594" s="15"/>
      <c r="N360594" s="30"/>
      <c r="O360594" s="15"/>
    </row>
    <row r="360595" spans="7:15" s="29" customFormat="1" x14ac:dyDescent="0.3">
      <c r="G360595" s="15"/>
      <c r="H360595" s="15"/>
      <c r="I360595" s="15"/>
      <c r="K360595" s="15"/>
      <c r="M360595" s="15"/>
      <c r="N360595" s="30"/>
      <c r="O360595" s="15"/>
    </row>
    <row r="360596" spans="7:15" s="29" customFormat="1" x14ac:dyDescent="0.3">
      <c r="G360596" s="15"/>
      <c r="H360596" s="15"/>
      <c r="I360596" s="15"/>
      <c r="K360596" s="15"/>
      <c r="M360596" s="15"/>
      <c r="N360596" s="30"/>
      <c r="O360596" s="15"/>
    </row>
    <row r="360597" spans="7:15" s="29" customFormat="1" x14ac:dyDescent="0.3">
      <c r="G360597" s="15"/>
      <c r="H360597" s="15"/>
      <c r="I360597" s="15"/>
      <c r="K360597" s="15"/>
      <c r="M360597" s="15"/>
      <c r="N360597" s="30"/>
      <c r="O360597" s="15"/>
    </row>
    <row r="360598" spans="7:15" s="29" customFormat="1" x14ac:dyDescent="0.3">
      <c r="G360598" s="15"/>
      <c r="H360598" s="15"/>
      <c r="I360598" s="15"/>
      <c r="K360598" s="15"/>
      <c r="M360598" s="15"/>
      <c r="N360598" s="30"/>
      <c r="O360598" s="15"/>
    </row>
    <row r="360599" spans="7:15" s="29" customFormat="1" x14ac:dyDescent="0.3">
      <c r="G360599" s="15"/>
      <c r="H360599" s="15"/>
      <c r="I360599" s="15"/>
      <c r="K360599" s="15"/>
      <c r="M360599" s="15"/>
      <c r="N360599" s="30"/>
      <c r="O360599" s="15"/>
    </row>
    <row r="360600" spans="7:15" s="29" customFormat="1" x14ac:dyDescent="0.3">
      <c r="G360600" s="15"/>
      <c r="H360600" s="15"/>
      <c r="I360600" s="15"/>
      <c r="K360600" s="15"/>
      <c r="M360600" s="15"/>
      <c r="N360600" s="30"/>
      <c r="O360600" s="15"/>
    </row>
    <row r="360601" spans="7:15" s="29" customFormat="1" x14ac:dyDescent="0.3">
      <c r="G360601" s="15"/>
      <c r="H360601" s="15"/>
      <c r="I360601" s="15"/>
      <c r="K360601" s="15"/>
      <c r="M360601" s="15"/>
      <c r="N360601" s="30"/>
      <c r="O360601" s="15"/>
    </row>
    <row r="360602" spans="7:15" s="29" customFormat="1" x14ac:dyDescent="0.3">
      <c r="G360602" s="15"/>
      <c r="H360602" s="15"/>
      <c r="I360602" s="15"/>
      <c r="K360602" s="15"/>
      <c r="M360602" s="15"/>
      <c r="N360602" s="30"/>
      <c r="O360602" s="15"/>
    </row>
    <row r="360603" spans="7:15" s="29" customFormat="1" x14ac:dyDescent="0.3">
      <c r="G360603" s="15"/>
      <c r="H360603" s="15"/>
      <c r="I360603" s="15"/>
      <c r="K360603" s="15"/>
      <c r="M360603" s="15"/>
      <c r="N360603" s="30"/>
      <c r="O360603" s="15"/>
    </row>
    <row r="360604" spans="7:15" s="29" customFormat="1" x14ac:dyDescent="0.3">
      <c r="G360604" s="15"/>
      <c r="H360604" s="15"/>
      <c r="I360604" s="15"/>
      <c r="K360604" s="15"/>
      <c r="M360604" s="15"/>
      <c r="N360604" s="30"/>
      <c r="O360604" s="15"/>
    </row>
    <row r="360605" spans="7:15" s="29" customFormat="1" x14ac:dyDescent="0.3">
      <c r="G360605" s="15"/>
      <c r="H360605" s="15"/>
      <c r="I360605" s="15"/>
      <c r="K360605" s="15"/>
      <c r="M360605" s="15"/>
      <c r="N360605" s="30"/>
      <c r="O360605" s="15"/>
    </row>
    <row r="360606" spans="7:15" s="29" customFormat="1" x14ac:dyDescent="0.3">
      <c r="G360606" s="15"/>
      <c r="H360606" s="15"/>
      <c r="I360606" s="15"/>
      <c r="K360606" s="15"/>
      <c r="M360606" s="15"/>
      <c r="N360606" s="30"/>
      <c r="O360606" s="15"/>
    </row>
    <row r="360607" spans="7:15" s="29" customFormat="1" x14ac:dyDescent="0.3">
      <c r="G360607" s="15"/>
      <c r="H360607" s="15"/>
      <c r="I360607" s="15"/>
      <c r="K360607" s="15"/>
      <c r="M360607" s="15"/>
      <c r="N360607" s="30"/>
      <c r="O360607" s="15"/>
    </row>
    <row r="360608" spans="7:15" s="29" customFormat="1" x14ac:dyDescent="0.3">
      <c r="G360608" s="15"/>
      <c r="H360608" s="15"/>
      <c r="I360608" s="15"/>
      <c r="K360608" s="15"/>
      <c r="M360608" s="15"/>
      <c r="N360608" s="30"/>
      <c r="O360608" s="15"/>
    </row>
    <row r="360609" spans="7:15" s="29" customFormat="1" x14ac:dyDescent="0.3">
      <c r="G360609" s="15"/>
      <c r="H360609" s="15"/>
      <c r="I360609" s="15"/>
      <c r="K360609" s="15"/>
      <c r="M360609" s="15"/>
      <c r="N360609" s="30"/>
      <c r="O360609" s="15"/>
    </row>
    <row r="360610" spans="7:15" s="29" customFormat="1" x14ac:dyDescent="0.3">
      <c r="G360610" s="15"/>
      <c r="H360610" s="15"/>
      <c r="I360610" s="15"/>
      <c r="K360610" s="15"/>
      <c r="M360610" s="15"/>
      <c r="N360610" s="30"/>
      <c r="O360610" s="15"/>
    </row>
    <row r="360611" spans="7:15" s="29" customFormat="1" x14ac:dyDescent="0.3">
      <c r="G360611" s="15"/>
      <c r="H360611" s="15"/>
      <c r="I360611" s="15"/>
      <c r="K360611" s="15"/>
      <c r="M360611" s="15"/>
      <c r="N360611" s="30"/>
      <c r="O360611" s="15"/>
    </row>
    <row r="360612" spans="7:15" s="29" customFormat="1" x14ac:dyDescent="0.3">
      <c r="G360612" s="15"/>
      <c r="H360612" s="15"/>
      <c r="I360612" s="15"/>
      <c r="K360612" s="15"/>
      <c r="M360612" s="15"/>
      <c r="N360612" s="30"/>
      <c r="O360612" s="15"/>
    </row>
    <row r="360613" spans="7:15" s="29" customFormat="1" x14ac:dyDescent="0.3">
      <c r="G360613" s="15"/>
      <c r="H360613" s="15"/>
      <c r="I360613" s="15"/>
      <c r="K360613" s="15"/>
      <c r="M360613" s="15"/>
      <c r="N360613" s="30"/>
      <c r="O360613" s="15"/>
    </row>
    <row r="360614" spans="7:15" s="29" customFormat="1" x14ac:dyDescent="0.3">
      <c r="G360614" s="15"/>
      <c r="H360614" s="15"/>
      <c r="I360614" s="15"/>
      <c r="K360614" s="15"/>
      <c r="M360614" s="15"/>
      <c r="N360614" s="30"/>
      <c r="O360614" s="15"/>
    </row>
    <row r="360615" spans="7:15" s="29" customFormat="1" x14ac:dyDescent="0.3">
      <c r="G360615" s="15"/>
      <c r="H360615" s="15"/>
      <c r="I360615" s="15"/>
      <c r="K360615" s="15"/>
      <c r="M360615" s="15"/>
      <c r="N360615" s="30"/>
      <c r="O360615" s="15"/>
    </row>
    <row r="360616" spans="7:15" s="29" customFormat="1" x14ac:dyDescent="0.3">
      <c r="G360616" s="15"/>
      <c r="H360616" s="15"/>
      <c r="I360616" s="15"/>
      <c r="K360616" s="15"/>
      <c r="M360616" s="15"/>
      <c r="N360616" s="30"/>
      <c r="O360616" s="15"/>
    </row>
    <row r="360617" spans="7:15" s="29" customFormat="1" x14ac:dyDescent="0.3">
      <c r="G360617" s="15"/>
      <c r="H360617" s="15"/>
      <c r="I360617" s="15"/>
      <c r="K360617" s="15"/>
      <c r="M360617" s="15"/>
      <c r="N360617" s="30"/>
      <c r="O360617" s="15"/>
    </row>
    <row r="360618" spans="7:15" s="29" customFormat="1" x14ac:dyDescent="0.3">
      <c r="G360618" s="15"/>
      <c r="H360618" s="15"/>
      <c r="I360618" s="15"/>
      <c r="K360618" s="15"/>
      <c r="M360618" s="15"/>
      <c r="N360618" s="30"/>
      <c r="O360618" s="15"/>
    </row>
    <row r="360619" spans="7:15" s="29" customFormat="1" x14ac:dyDescent="0.3">
      <c r="G360619" s="15"/>
      <c r="H360619" s="15"/>
      <c r="I360619" s="15"/>
      <c r="K360619" s="15"/>
      <c r="M360619" s="15"/>
      <c r="N360619" s="30"/>
      <c r="O360619" s="15"/>
    </row>
    <row r="360620" spans="7:15" s="29" customFormat="1" x14ac:dyDescent="0.3">
      <c r="G360620" s="15"/>
      <c r="H360620" s="15"/>
      <c r="I360620" s="15"/>
      <c r="K360620" s="15"/>
      <c r="M360620" s="15"/>
      <c r="N360620" s="30"/>
      <c r="O360620" s="15"/>
    </row>
    <row r="360621" spans="7:15" s="29" customFormat="1" x14ac:dyDescent="0.3">
      <c r="G360621" s="15"/>
      <c r="H360621" s="15"/>
      <c r="I360621" s="15"/>
      <c r="K360621" s="15"/>
      <c r="M360621" s="15"/>
      <c r="N360621" s="30"/>
      <c r="O360621" s="15"/>
    </row>
    <row r="360622" spans="7:15" s="29" customFormat="1" x14ac:dyDescent="0.3">
      <c r="G360622" s="15"/>
      <c r="H360622" s="15"/>
      <c r="I360622" s="15"/>
      <c r="K360622" s="15"/>
      <c r="M360622" s="15"/>
      <c r="N360622" s="30"/>
      <c r="O360622" s="15"/>
    </row>
    <row r="360623" spans="7:15" s="29" customFormat="1" x14ac:dyDescent="0.3">
      <c r="G360623" s="15"/>
      <c r="H360623" s="15"/>
      <c r="I360623" s="15"/>
      <c r="K360623" s="15"/>
      <c r="M360623" s="15"/>
      <c r="N360623" s="30"/>
      <c r="O360623" s="15"/>
    </row>
    <row r="360624" spans="7:15" s="29" customFormat="1" x14ac:dyDescent="0.3">
      <c r="G360624" s="15"/>
      <c r="H360624" s="15"/>
      <c r="I360624" s="15"/>
      <c r="K360624" s="15"/>
      <c r="M360624" s="15"/>
      <c r="N360624" s="30"/>
      <c r="O360624" s="15"/>
    </row>
    <row r="360625" spans="7:15" s="29" customFormat="1" x14ac:dyDescent="0.3">
      <c r="G360625" s="15"/>
      <c r="H360625" s="15"/>
      <c r="I360625" s="15"/>
      <c r="K360625" s="15"/>
      <c r="M360625" s="15"/>
      <c r="N360625" s="30"/>
      <c r="O360625" s="15"/>
    </row>
    <row r="360626" spans="7:15" s="29" customFormat="1" x14ac:dyDescent="0.3">
      <c r="G360626" s="15"/>
      <c r="H360626" s="15"/>
      <c r="I360626" s="15"/>
      <c r="K360626" s="15"/>
      <c r="M360626" s="15"/>
      <c r="N360626" s="30"/>
      <c r="O360626" s="15"/>
    </row>
    <row r="360627" spans="7:15" s="29" customFormat="1" x14ac:dyDescent="0.3">
      <c r="G360627" s="15"/>
      <c r="H360627" s="15"/>
      <c r="I360627" s="15"/>
      <c r="K360627" s="15"/>
      <c r="M360627" s="15"/>
      <c r="N360627" s="30"/>
      <c r="O360627" s="15"/>
    </row>
    <row r="360628" spans="7:15" s="29" customFormat="1" x14ac:dyDescent="0.3">
      <c r="G360628" s="15"/>
      <c r="H360628" s="15"/>
      <c r="I360628" s="15"/>
      <c r="K360628" s="15"/>
      <c r="M360628" s="15"/>
      <c r="N360628" s="30"/>
      <c r="O360628" s="15"/>
    </row>
    <row r="360629" spans="7:15" s="29" customFormat="1" x14ac:dyDescent="0.3">
      <c r="G360629" s="15"/>
      <c r="H360629" s="15"/>
      <c r="I360629" s="15"/>
      <c r="K360629" s="15"/>
      <c r="M360629" s="15"/>
      <c r="N360629" s="30"/>
      <c r="O360629" s="15"/>
    </row>
    <row r="360630" spans="7:15" s="29" customFormat="1" x14ac:dyDescent="0.3">
      <c r="G360630" s="15"/>
      <c r="H360630" s="15"/>
      <c r="I360630" s="15"/>
      <c r="K360630" s="15"/>
      <c r="M360630" s="15"/>
      <c r="N360630" s="30"/>
      <c r="O360630" s="15"/>
    </row>
    <row r="360631" spans="7:15" s="29" customFormat="1" x14ac:dyDescent="0.3">
      <c r="G360631" s="15"/>
      <c r="H360631" s="15"/>
      <c r="I360631" s="15"/>
      <c r="K360631" s="15"/>
      <c r="M360631" s="15"/>
      <c r="N360631" s="30"/>
      <c r="O360631" s="15"/>
    </row>
    <row r="360632" spans="7:15" s="29" customFormat="1" x14ac:dyDescent="0.3">
      <c r="G360632" s="15"/>
      <c r="H360632" s="15"/>
      <c r="I360632" s="15"/>
      <c r="K360632" s="15"/>
      <c r="M360632" s="15"/>
      <c r="N360632" s="30"/>
      <c r="O360632" s="15"/>
    </row>
    <row r="360633" spans="7:15" s="29" customFormat="1" x14ac:dyDescent="0.3">
      <c r="G360633" s="15"/>
      <c r="H360633" s="15"/>
      <c r="I360633" s="15"/>
      <c r="K360633" s="15"/>
      <c r="M360633" s="15"/>
      <c r="N360633" s="30"/>
      <c r="O360633" s="15"/>
    </row>
    <row r="360634" spans="7:15" s="29" customFormat="1" x14ac:dyDescent="0.3">
      <c r="G360634" s="15"/>
      <c r="H360634" s="15"/>
      <c r="I360634" s="15"/>
      <c r="K360634" s="15"/>
      <c r="M360634" s="15"/>
      <c r="N360634" s="30"/>
      <c r="O360634" s="15"/>
    </row>
    <row r="360635" spans="7:15" s="29" customFormat="1" x14ac:dyDescent="0.3">
      <c r="G360635" s="15"/>
      <c r="H360635" s="15"/>
      <c r="I360635" s="15"/>
      <c r="K360635" s="15"/>
      <c r="M360635" s="15"/>
      <c r="N360635" s="30"/>
      <c r="O360635" s="15"/>
    </row>
    <row r="360636" spans="7:15" s="29" customFormat="1" x14ac:dyDescent="0.3">
      <c r="G360636" s="15"/>
      <c r="H360636" s="15"/>
      <c r="I360636" s="15"/>
      <c r="K360636" s="15"/>
      <c r="M360636" s="15"/>
      <c r="N360636" s="30"/>
      <c r="O360636" s="15"/>
    </row>
    <row r="360637" spans="7:15" s="29" customFormat="1" x14ac:dyDescent="0.3">
      <c r="G360637" s="15"/>
      <c r="H360637" s="15"/>
      <c r="I360637" s="15"/>
      <c r="K360637" s="15"/>
      <c r="M360637" s="15"/>
      <c r="N360637" s="30"/>
      <c r="O360637" s="15"/>
    </row>
    <row r="360638" spans="7:15" s="29" customFormat="1" x14ac:dyDescent="0.3">
      <c r="G360638" s="15"/>
      <c r="H360638" s="15"/>
      <c r="I360638" s="15"/>
      <c r="K360638" s="15"/>
      <c r="M360638" s="15"/>
      <c r="N360638" s="30"/>
      <c r="O360638" s="15"/>
    </row>
    <row r="360639" spans="7:15" s="29" customFormat="1" x14ac:dyDescent="0.3">
      <c r="G360639" s="15"/>
      <c r="H360639" s="15"/>
      <c r="I360639" s="15"/>
      <c r="K360639" s="15"/>
      <c r="M360639" s="15"/>
      <c r="N360639" s="30"/>
      <c r="O360639" s="15"/>
    </row>
    <row r="360640" spans="7:15" s="29" customFormat="1" x14ac:dyDescent="0.3">
      <c r="G360640" s="15"/>
      <c r="H360640" s="15"/>
      <c r="I360640" s="15"/>
      <c r="K360640" s="15"/>
      <c r="M360640" s="15"/>
      <c r="N360640" s="30"/>
      <c r="O360640" s="15"/>
    </row>
    <row r="360641" spans="7:15" s="29" customFormat="1" x14ac:dyDescent="0.3">
      <c r="G360641" s="15"/>
      <c r="H360641" s="15"/>
      <c r="I360641" s="15"/>
      <c r="K360641" s="15"/>
      <c r="M360641" s="15"/>
      <c r="N360641" s="30"/>
      <c r="O360641" s="15"/>
    </row>
    <row r="360642" spans="7:15" s="29" customFormat="1" x14ac:dyDescent="0.3">
      <c r="G360642" s="15"/>
      <c r="H360642" s="15"/>
      <c r="I360642" s="15"/>
      <c r="K360642" s="15"/>
      <c r="M360642" s="15"/>
      <c r="N360642" s="30"/>
      <c r="O360642" s="15"/>
    </row>
    <row r="360643" spans="7:15" s="29" customFormat="1" x14ac:dyDescent="0.3">
      <c r="G360643" s="15"/>
      <c r="H360643" s="15"/>
      <c r="I360643" s="15"/>
      <c r="K360643" s="15"/>
      <c r="M360643" s="15"/>
      <c r="N360643" s="30"/>
      <c r="O360643" s="15"/>
    </row>
    <row r="360644" spans="7:15" s="29" customFormat="1" x14ac:dyDescent="0.3">
      <c r="G360644" s="15"/>
      <c r="H360644" s="15"/>
      <c r="I360644" s="15"/>
      <c r="K360644" s="15"/>
      <c r="M360644" s="15"/>
      <c r="N360644" s="30"/>
      <c r="O360644" s="15"/>
    </row>
    <row r="360645" spans="7:15" s="29" customFormat="1" x14ac:dyDescent="0.3">
      <c r="G360645" s="15"/>
      <c r="H360645" s="15"/>
      <c r="I360645" s="15"/>
      <c r="K360645" s="15"/>
      <c r="M360645" s="15"/>
      <c r="N360645" s="30"/>
      <c r="O360645" s="15"/>
    </row>
    <row r="360646" spans="7:15" s="29" customFormat="1" x14ac:dyDescent="0.3">
      <c r="G360646" s="15"/>
      <c r="H360646" s="15"/>
      <c r="I360646" s="15"/>
      <c r="K360646" s="15"/>
      <c r="M360646" s="15"/>
      <c r="N360646" s="30"/>
      <c r="O360646" s="15"/>
    </row>
    <row r="360647" spans="7:15" s="29" customFormat="1" x14ac:dyDescent="0.3">
      <c r="G360647" s="15"/>
      <c r="H360647" s="15"/>
      <c r="I360647" s="15"/>
      <c r="K360647" s="15"/>
      <c r="M360647" s="15"/>
      <c r="N360647" s="30"/>
      <c r="O360647" s="15"/>
    </row>
    <row r="360648" spans="7:15" s="29" customFormat="1" x14ac:dyDescent="0.3">
      <c r="G360648" s="15"/>
      <c r="H360648" s="15"/>
      <c r="I360648" s="15"/>
      <c r="K360648" s="15"/>
      <c r="M360648" s="15"/>
      <c r="N360648" s="30"/>
      <c r="O360648" s="15"/>
    </row>
    <row r="360649" spans="7:15" s="29" customFormat="1" x14ac:dyDescent="0.3">
      <c r="G360649" s="15"/>
      <c r="H360649" s="15"/>
      <c r="I360649" s="15"/>
      <c r="K360649" s="15"/>
      <c r="M360649" s="15"/>
      <c r="N360649" s="30"/>
      <c r="O360649" s="15"/>
    </row>
    <row r="360650" spans="7:15" s="29" customFormat="1" x14ac:dyDescent="0.3">
      <c r="G360650" s="15"/>
      <c r="H360650" s="15"/>
      <c r="I360650" s="15"/>
      <c r="K360650" s="15"/>
      <c r="M360650" s="15"/>
      <c r="N360650" s="30"/>
      <c r="O360650" s="15"/>
    </row>
    <row r="360651" spans="7:15" s="29" customFormat="1" x14ac:dyDescent="0.3">
      <c r="G360651" s="15"/>
      <c r="H360651" s="15"/>
      <c r="I360651" s="15"/>
      <c r="K360651" s="15"/>
      <c r="M360651" s="15"/>
      <c r="N360651" s="30"/>
      <c r="O360651" s="15"/>
    </row>
    <row r="360652" spans="7:15" s="29" customFormat="1" x14ac:dyDescent="0.3">
      <c r="G360652" s="15"/>
      <c r="H360652" s="15"/>
      <c r="I360652" s="15"/>
      <c r="K360652" s="15"/>
      <c r="M360652" s="15"/>
      <c r="N360652" s="30"/>
      <c r="O360652" s="15"/>
    </row>
    <row r="360653" spans="7:15" s="29" customFormat="1" x14ac:dyDescent="0.3">
      <c r="G360653" s="15"/>
      <c r="H360653" s="15"/>
      <c r="I360653" s="15"/>
      <c r="K360653" s="15"/>
      <c r="M360653" s="15"/>
      <c r="N360653" s="30"/>
      <c r="O360653" s="15"/>
    </row>
    <row r="360654" spans="7:15" s="29" customFormat="1" x14ac:dyDescent="0.3">
      <c r="G360654" s="15"/>
      <c r="H360654" s="15"/>
      <c r="I360654" s="15"/>
      <c r="K360654" s="15"/>
      <c r="M360654" s="15"/>
      <c r="N360654" s="30"/>
      <c r="O360654" s="15"/>
    </row>
    <row r="360655" spans="7:15" s="29" customFormat="1" x14ac:dyDescent="0.3">
      <c r="G360655" s="15"/>
      <c r="H360655" s="15"/>
      <c r="I360655" s="15"/>
      <c r="K360655" s="15"/>
      <c r="M360655" s="15"/>
      <c r="N360655" s="30"/>
      <c r="O360655" s="15"/>
    </row>
    <row r="360656" spans="7:15" s="29" customFormat="1" x14ac:dyDescent="0.3">
      <c r="G360656" s="15"/>
      <c r="H360656" s="15"/>
      <c r="I360656" s="15"/>
      <c r="K360656" s="15"/>
      <c r="M360656" s="15"/>
      <c r="N360656" s="30"/>
      <c r="O360656" s="15"/>
    </row>
    <row r="360657" spans="7:15" s="29" customFormat="1" x14ac:dyDescent="0.3">
      <c r="G360657" s="15"/>
      <c r="H360657" s="15"/>
      <c r="I360657" s="15"/>
      <c r="K360657" s="15"/>
      <c r="M360657" s="15"/>
      <c r="N360657" s="30"/>
      <c r="O360657" s="15"/>
    </row>
    <row r="360658" spans="7:15" s="29" customFormat="1" x14ac:dyDescent="0.3">
      <c r="G360658" s="15"/>
      <c r="H360658" s="15"/>
      <c r="I360658" s="15"/>
      <c r="K360658" s="15"/>
      <c r="M360658" s="15"/>
      <c r="N360658" s="30"/>
      <c r="O360658" s="15"/>
    </row>
    <row r="360659" spans="7:15" s="29" customFormat="1" x14ac:dyDescent="0.3">
      <c r="G360659" s="15"/>
      <c r="H360659" s="15"/>
      <c r="I360659" s="15"/>
      <c r="K360659" s="15"/>
      <c r="M360659" s="15"/>
      <c r="N360659" s="30"/>
      <c r="O360659" s="15"/>
    </row>
    <row r="360660" spans="7:15" s="29" customFormat="1" x14ac:dyDescent="0.3">
      <c r="G360660" s="15"/>
      <c r="H360660" s="15"/>
      <c r="I360660" s="15"/>
      <c r="K360660" s="15"/>
      <c r="M360660" s="15"/>
      <c r="N360660" s="30"/>
      <c r="O360660" s="15"/>
    </row>
    <row r="360661" spans="7:15" s="29" customFormat="1" x14ac:dyDescent="0.3">
      <c r="G360661" s="15"/>
      <c r="H360661" s="15"/>
      <c r="I360661" s="15"/>
      <c r="K360661" s="15"/>
      <c r="M360661" s="15"/>
      <c r="N360661" s="30"/>
      <c r="O360661" s="15"/>
    </row>
    <row r="360662" spans="7:15" s="29" customFormat="1" x14ac:dyDescent="0.3">
      <c r="G360662" s="15"/>
      <c r="H360662" s="15"/>
      <c r="I360662" s="15"/>
      <c r="K360662" s="15"/>
      <c r="M360662" s="15"/>
      <c r="N360662" s="30"/>
      <c r="O360662" s="15"/>
    </row>
    <row r="360663" spans="7:15" s="29" customFormat="1" x14ac:dyDescent="0.3">
      <c r="G360663" s="15"/>
      <c r="H360663" s="15"/>
      <c r="I360663" s="15"/>
      <c r="K360663" s="15"/>
      <c r="M360663" s="15"/>
      <c r="N360663" s="30"/>
      <c r="O360663" s="15"/>
    </row>
    <row r="360664" spans="7:15" s="29" customFormat="1" x14ac:dyDescent="0.3">
      <c r="G360664" s="15"/>
      <c r="H360664" s="15"/>
      <c r="I360664" s="15"/>
      <c r="K360664" s="15"/>
      <c r="M360664" s="15"/>
      <c r="N360664" s="30"/>
      <c r="O360664" s="15"/>
    </row>
    <row r="360665" spans="7:15" s="29" customFormat="1" x14ac:dyDescent="0.3">
      <c r="G360665" s="15"/>
      <c r="H360665" s="15"/>
      <c r="I360665" s="15"/>
      <c r="K360665" s="15"/>
      <c r="M360665" s="15"/>
      <c r="N360665" s="30"/>
      <c r="O360665" s="15"/>
    </row>
    <row r="360666" spans="7:15" s="29" customFormat="1" x14ac:dyDescent="0.3">
      <c r="G360666" s="15"/>
      <c r="H360666" s="15"/>
      <c r="I360666" s="15"/>
      <c r="K360666" s="15"/>
      <c r="M360666" s="15"/>
      <c r="N360666" s="30"/>
      <c r="O360666" s="15"/>
    </row>
    <row r="360667" spans="7:15" s="29" customFormat="1" x14ac:dyDescent="0.3">
      <c r="G360667" s="15"/>
      <c r="H360667" s="15"/>
      <c r="I360667" s="15"/>
      <c r="K360667" s="15"/>
      <c r="M360667" s="15"/>
      <c r="N360667" s="30"/>
      <c r="O360667" s="15"/>
    </row>
    <row r="360668" spans="7:15" s="29" customFormat="1" x14ac:dyDescent="0.3">
      <c r="G360668" s="15"/>
      <c r="H360668" s="15"/>
      <c r="I360668" s="15"/>
      <c r="K360668" s="15"/>
      <c r="M360668" s="15"/>
      <c r="N360668" s="30"/>
      <c r="O360668" s="15"/>
    </row>
    <row r="360669" spans="7:15" s="29" customFormat="1" x14ac:dyDescent="0.3">
      <c r="G360669" s="15"/>
      <c r="H360669" s="15"/>
      <c r="I360669" s="15"/>
      <c r="K360669" s="15"/>
      <c r="M360669" s="15"/>
      <c r="N360669" s="30"/>
      <c r="O360669" s="15"/>
    </row>
    <row r="360670" spans="7:15" s="29" customFormat="1" x14ac:dyDescent="0.3">
      <c r="G360670" s="15"/>
      <c r="H360670" s="15"/>
      <c r="I360670" s="15"/>
      <c r="K360670" s="15"/>
      <c r="M360670" s="15"/>
      <c r="N360670" s="30"/>
      <c r="O360670" s="15"/>
    </row>
    <row r="360671" spans="7:15" s="29" customFormat="1" x14ac:dyDescent="0.3">
      <c r="G360671" s="15"/>
      <c r="H360671" s="15"/>
      <c r="I360671" s="15"/>
      <c r="K360671" s="15"/>
      <c r="M360671" s="15"/>
      <c r="N360671" s="30"/>
      <c r="O360671" s="15"/>
    </row>
    <row r="360672" spans="7:15" s="29" customFormat="1" x14ac:dyDescent="0.3">
      <c r="G360672" s="15"/>
      <c r="H360672" s="15"/>
      <c r="I360672" s="15"/>
      <c r="K360672" s="15"/>
      <c r="M360672" s="15"/>
      <c r="N360672" s="30"/>
      <c r="O360672" s="15"/>
    </row>
    <row r="360673" spans="7:15" s="29" customFormat="1" x14ac:dyDescent="0.3">
      <c r="G360673" s="15"/>
      <c r="H360673" s="15"/>
      <c r="I360673" s="15"/>
      <c r="K360673" s="15"/>
      <c r="M360673" s="15"/>
      <c r="N360673" s="30"/>
      <c r="O360673" s="15"/>
    </row>
    <row r="360674" spans="7:15" s="29" customFormat="1" x14ac:dyDescent="0.3">
      <c r="G360674" s="15"/>
      <c r="H360674" s="15"/>
      <c r="I360674" s="15"/>
      <c r="K360674" s="15"/>
      <c r="M360674" s="15"/>
      <c r="N360674" s="30"/>
      <c r="O360674" s="15"/>
    </row>
    <row r="360675" spans="7:15" s="29" customFormat="1" x14ac:dyDescent="0.3">
      <c r="G360675" s="15"/>
      <c r="H360675" s="15"/>
      <c r="I360675" s="15"/>
      <c r="K360675" s="15"/>
      <c r="M360675" s="15"/>
      <c r="N360675" s="30"/>
      <c r="O360675" s="15"/>
    </row>
    <row r="360676" spans="7:15" s="29" customFormat="1" x14ac:dyDescent="0.3">
      <c r="G360676" s="15"/>
      <c r="H360676" s="15"/>
      <c r="I360676" s="15"/>
      <c r="K360676" s="15"/>
      <c r="M360676" s="15"/>
      <c r="N360676" s="30"/>
      <c r="O360676" s="15"/>
    </row>
    <row r="360677" spans="7:15" s="29" customFormat="1" x14ac:dyDescent="0.3">
      <c r="G360677" s="15"/>
      <c r="H360677" s="15"/>
      <c r="I360677" s="15"/>
      <c r="K360677" s="15"/>
      <c r="M360677" s="15"/>
      <c r="N360677" s="30"/>
      <c r="O360677" s="15"/>
    </row>
    <row r="360678" spans="7:15" s="29" customFormat="1" x14ac:dyDescent="0.3">
      <c r="G360678" s="15"/>
      <c r="H360678" s="15"/>
      <c r="I360678" s="15"/>
      <c r="K360678" s="15"/>
      <c r="M360678" s="15"/>
      <c r="N360678" s="30"/>
      <c r="O360678" s="15"/>
    </row>
    <row r="360679" spans="7:15" s="29" customFormat="1" x14ac:dyDescent="0.3">
      <c r="G360679" s="15"/>
      <c r="H360679" s="15"/>
      <c r="I360679" s="15"/>
      <c r="K360679" s="15"/>
      <c r="M360679" s="15"/>
      <c r="N360679" s="30"/>
      <c r="O360679" s="15"/>
    </row>
    <row r="360680" spans="7:15" s="29" customFormat="1" x14ac:dyDescent="0.3">
      <c r="G360680" s="15"/>
      <c r="H360680" s="15"/>
      <c r="I360680" s="15"/>
      <c r="K360680" s="15"/>
      <c r="M360680" s="15"/>
      <c r="N360680" s="30"/>
      <c r="O360680" s="15"/>
    </row>
    <row r="360681" spans="7:15" s="29" customFormat="1" x14ac:dyDescent="0.3">
      <c r="G360681" s="15"/>
      <c r="H360681" s="15"/>
      <c r="I360681" s="15"/>
      <c r="K360681" s="15"/>
      <c r="M360681" s="15"/>
      <c r="N360681" s="30"/>
      <c r="O360681" s="15"/>
    </row>
    <row r="360682" spans="7:15" s="29" customFormat="1" x14ac:dyDescent="0.3">
      <c r="G360682" s="15"/>
      <c r="H360682" s="15"/>
      <c r="I360682" s="15"/>
      <c r="K360682" s="15"/>
      <c r="M360682" s="15"/>
      <c r="N360682" s="30"/>
      <c r="O360682" s="15"/>
    </row>
    <row r="360683" spans="7:15" s="29" customFormat="1" x14ac:dyDescent="0.3">
      <c r="G360683" s="15"/>
      <c r="H360683" s="15"/>
      <c r="I360683" s="15"/>
      <c r="K360683" s="15"/>
      <c r="M360683" s="15"/>
      <c r="N360683" s="30"/>
      <c r="O360683" s="15"/>
    </row>
    <row r="360684" spans="7:15" s="29" customFormat="1" x14ac:dyDescent="0.3">
      <c r="G360684" s="15"/>
      <c r="H360684" s="15"/>
      <c r="I360684" s="15"/>
      <c r="K360684" s="15"/>
      <c r="M360684" s="15"/>
      <c r="N360684" s="30"/>
      <c r="O360684" s="15"/>
    </row>
    <row r="360685" spans="7:15" s="29" customFormat="1" x14ac:dyDescent="0.3">
      <c r="G360685" s="15"/>
      <c r="H360685" s="15"/>
      <c r="I360685" s="15"/>
      <c r="K360685" s="15"/>
      <c r="M360685" s="15"/>
      <c r="N360685" s="30"/>
      <c r="O360685" s="15"/>
    </row>
    <row r="360686" spans="7:15" s="29" customFormat="1" x14ac:dyDescent="0.3">
      <c r="G360686" s="15"/>
      <c r="H360686" s="15"/>
      <c r="I360686" s="15"/>
      <c r="K360686" s="15"/>
      <c r="M360686" s="15"/>
      <c r="N360686" s="30"/>
      <c r="O360686" s="15"/>
    </row>
    <row r="360687" spans="7:15" s="29" customFormat="1" x14ac:dyDescent="0.3">
      <c r="G360687" s="15"/>
      <c r="H360687" s="15"/>
      <c r="I360687" s="15"/>
      <c r="K360687" s="15"/>
      <c r="M360687" s="15"/>
      <c r="N360687" s="30"/>
      <c r="O360687" s="15"/>
    </row>
    <row r="360688" spans="7:15" s="29" customFormat="1" x14ac:dyDescent="0.3">
      <c r="G360688" s="15"/>
      <c r="H360688" s="15"/>
      <c r="I360688" s="15"/>
      <c r="K360688" s="15"/>
      <c r="M360688" s="15"/>
      <c r="N360688" s="30"/>
      <c r="O360688" s="15"/>
    </row>
    <row r="360689" spans="7:15" s="29" customFormat="1" x14ac:dyDescent="0.3">
      <c r="G360689" s="15"/>
      <c r="H360689" s="15"/>
      <c r="I360689" s="15"/>
      <c r="K360689" s="15"/>
      <c r="M360689" s="15"/>
      <c r="N360689" s="30"/>
      <c r="O360689" s="15"/>
    </row>
    <row r="360690" spans="7:15" s="29" customFormat="1" x14ac:dyDescent="0.3">
      <c r="G360690" s="15"/>
      <c r="H360690" s="15"/>
      <c r="I360690" s="15"/>
      <c r="K360690" s="15"/>
      <c r="M360690" s="15"/>
      <c r="N360690" s="30"/>
      <c r="O360690" s="15"/>
    </row>
    <row r="360691" spans="7:15" s="29" customFormat="1" x14ac:dyDescent="0.3">
      <c r="G360691" s="15"/>
      <c r="H360691" s="15"/>
      <c r="I360691" s="15"/>
      <c r="K360691" s="15"/>
      <c r="M360691" s="15"/>
      <c r="N360691" s="30"/>
      <c r="O360691" s="15"/>
    </row>
    <row r="360692" spans="7:15" s="29" customFormat="1" x14ac:dyDescent="0.3">
      <c r="G360692" s="15"/>
      <c r="H360692" s="15"/>
      <c r="I360692" s="15"/>
      <c r="K360692" s="15"/>
      <c r="M360692" s="15"/>
      <c r="N360692" s="30"/>
      <c r="O360692" s="15"/>
    </row>
    <row r="360693" spans="7:15" s="29" customFormat="1" x14ac:dyDescent="0.3">
      <c r="G360693" s="15"/>
      <c r="H360693" s="15"/>
      <c r="I360693" s="15"/>
      <c r="K360693" s="15"/>
      <c r="M360693" s="15"/>
      <c r="N360693" s="30"/>
      <c r="O360693" s="15"/>
    </row>
    <row r="360694" spans="7:15" s="29" customFormat="1" x14ac:dyDescent="0.3">
      <c r="G360694" s="15"/>
      <c r="H360694" s="15"/>
      <c r="I360694" s="15"/>
      <c r="K360694" s="15"/>
      <c r="M360694" s="15"/>
      <c r="N360694" s="30"/>
      <c r="O360694" s="15"/>
    </row>
    <row r="360695" spans="7:15" s="29" customFormat="1" x14ac:dyDescent="0.3">
      <c r="G360695" s="15"/>
      <c r="H360695" s="15"/>
      <c r="I360695" s="15"/>
      <c r="K360695" s="15"/>
      <c r="M360695" s="15"/>
      <c r="N360695" s="30"/>
      <c r="O360695" s="15"/>
    </row>
    <row r="360696" spans="7:15" s="29" customFormat="1" x14ac:dyDescent="0.3">
      <c r="G360696" s="15"/>
      <c r="H360696" s="15"/>
      <c r="I360696" s="15"/>
      <c r="K360696" s="15"/>
      <c r="M360696" s="15"/>
      <c r="N360696" s="30"/>
      <c r="O360696" s="15"/>
    </row>
    <row r="360697" spans="7:15" s="29" customFormat="1" x14ac:dyDescent="0.3">
      <c r="G360697" s="15"/>
      <c r="H360697" s="15"/>
      <c r="I360697" s="15"/>
      <c r="K360697" s="15"/>
      <c r="M360697" s="15"/>
      <c r="N360697" s="30"/>
      <c r="O360697" s="15"/>
    </row>
    <row r="360698" spans="7:15" s="29" customFormat="1" x14ac:dyDescent="0.3">
      <c r="G360698" s="15"/>
      <c r="H360698" s="15"/>
      <c r="I360698" s="15"/>
      <c r="K360698" s="15"/>
      <c r="M360698" s="15"/>
      <c r="N360698" s="30"/>
      <c r="O360698" s="15"/>
    </row>
    <row r="360699" spans="7:15" s="29" customFormat="1" x14ac:dyDescent="0.3">
      <c r="G360699" s="15"/>
      <c r="H360699" s="15"/>
      <c r="I360699" s="15"/>
      <c r="K360699" s="15"/>
      <c r="M360699" s="15"/>
      <c r="N360699" s="30"/>
      <c r="O360699" s="15"/>
    </row>
    <row r="360700" spans="7:15" s="29" customFormat="1" x14ac:dyDescent="0.3">
      <c r="G360700" s="15"/>
      <c r="H360700" s="15"/>
      <c r="I360700" s="15"/>
      <c r="K360700" s="15"/>
      <c r="M360700" s="15"/>
      <c r="N360700" s="30"/>
      <c r="O360700" s="15"/>
    </row>
    <row r="360701" spans="7:15" s="29" customFormat="1" x14ac:dyDescent="0.3">
      <c r="G360701" s="15"/>
      <c r="H360701" s="15"/>
      <c r="I360701" s="15"/>
      <c r="K360701" s="15"/>
      <c r="M360701" s="15"/>
      <c r="N360701" s="30"/>
      <c r="O360701" s="15"/>
    </row>
    <row r="360702" spans="7:15" s="29" customFormat="1" x14ac:dyDescent="0.3">
      <c r="G360702" s="15"/>
      <c r="H360702" s="15"/>
      <c r="I360702" s="15"/>
      <c r="K360702" s="15"/>
      <c r="M360702" s="15"/>
      <c r="N360702" s="30"/>
      <c r="O360702" s="15"/>
    </row>
    <row r="360703" spans="7:15" s="29" customFormat="1" x14ac:dyDescent="0.3">
      <c r="G360703" s="15"/>
      <c r="H360703" s="15"/>
      <c r="I360703" s="15"/>
      <c r="K360703" s="15"/>
      <c r="M360703" s="15"/>
      <c r="N360703" s="30"/>
      <c r="O360703" s="15"/>
    </row>
    <row r="360704" spans="7:15" s="29" customFormat="1" x14ac:dyDescent="0.3">
      <c r="G360704" s="15"/>
      <c r="H360704" s="15"/>
      <c r="I360704" s="15"/>
      <c r="K360704" s="15"/>
      <c r="M360704" s="15"/>
      <c r="N360704" s="30"/>
      <c r="O360704" s="15"/>
    </row>
    <row r="360705" spans="7:15" s="29" customFormat="1" x14ac:dyDescent="0.3">
      <c r="G360705" s="15"/>
      <c r="H360705" s="15"/>
      <c r="I360705" s="15"/>
      <c r="K360705" s="15"/>
      <c r="M360705" s="15"/>
      <c r="N360705" s="30"/>
      <c r="O360705" s="15"/>
    </row>
    <row r="360706" spans="7:15" s="29" customFormat="1" x14ac:dyDescent="0.3">
      <c r="G360706" s="15"/>
      <c r="H360706" s="15"/>
      <c r="I360706" s="15"/>
      <c r="K360706" s="15"/>
      <c r="M360706" s="15"/>
      <c r="N360706" s="30"/>
      <c r="O360706" s="15"/>
    </row>
    <row r="360707" spans="7:15" s="29" customFormat="1" x14ac:dyDescent="0.3">
      <c r="G360707" s="15"/>
      <c r="H360707" s="15"/>
      <c r="I360707" s="15"/>
      <c r="K360707" s="15"/>
      <c r="M360707" s="15"/>
      <c r="N360707" s="30"/>
      <c r="O360707" s="15"/>
    </row>
    <row r="360708" spans="7:15" s="29" customFormat="1" x14ac:dyDescent="0.3">
      <c r="G360708" s="15"/>
      <c r="H360708" s="15"/>
      <c r="I360708" s="15"/>
      <c r="K360708" s="15"/>
      <c r="M360708" s="15"/>
      <c r="N360708" s="30"/>
      <c r="O360708" s="15"/>
    </row>
    <row r="360709" spans="7:15" s="29" customFormat="1" x14ac:dyDescent="0.3">
      <c r="G360709" s="15"/>
      <c r="H360709" s="15"/>
      <c r="I360709" s="15"/>
      <c r="K360709" s="15"/>
      <c r="M360709" s="15"/>
      <c r="N360709" s="30"/>
      <c r="O360709" s="15"/>
    </row>
    <row r="360710" spans="7:15" s="29" customFormat="1" x14ac:dyDescent="0.3">
      <c r="G360710" s="15"/>
      <c r="H360710" s="15"/>
      <c r="I360710" s="15"/>
      <c r="K360710" s="15"/>
      <c r="M360710" s="15"/>
      <c r="N360710" s="30"/>
      <c r="O360710" s="15"/>
    </row>
    <row r="360711" spans="7:15" s="29" customFormat="1" x14ac:dyDescent="0.3">
      <c r="G360711" s="15"/>
      <c r="H360711" s="15"/>
      <c r="I360711" s="15"/>
      <c r="K360711" s="15"/>
      <c r="M360711" s="15"/>
      <c r="N360711" s="30"/>
      <c r="O360711" s="15"/>
    </row>
    <row r="360712" spans="7:15" s="29" customFormat="1" x14ac:dyDescent="0.3">
      <c r="G360712" s="15"/>
      <c r="H360712" s="15"/>
      <c r="I360712" s="15"/>
      <c r="K360712" s="15"/>
      <c r="M360712" s="15"/>
      <c r="N360712" s="30"/>
      <c r="O360712" s="15"/>
    </row>
    <row r="360713" spans="7:15" s="29" customFormat="1" x14ac:dyDescent="0.3">
      <c r="G360713" s="15"/>
      <c r="H360713" s="15"/>
      <c r="I360713" s="15"/>
      <c r="K360713" s="15"/>
      <c r="M360713" s="15"/>
      <c r="N360713" s="30"/>
      <c r="O360713" s="15"/>
    </row>
    <row r="360714" spans="7:15" s="29" customFormat="1" x14ac:dyDescent="0.3">
      <c r="G360714" s="15"/>
      <c r="H360714" s="15"/>
      <c r="I360714" s="15"/>
      <c r="K360714" s="15"/>
      <c r="M360714" s="15"/>
      <c r="N360714" s="30"/>
      <c r="O360714" s="15"/>
    </row>
    <row r="360715" spans="7:15" s="29" customFormat="1" x14ac:dyDescent="0.3">
      <c r="G360715" s="15"/>
      <c r="H360715" s="15"/>
      <c r="I360715" s="15"/>
      <c r="K360715" s="15"/>
      <c r="M360715" s="15"/>
      <c r="N360715" s="30"/>
      <c r="O360715" s="15"/>
    </row>
    <row r="360716" spans="7:15" s="29" customFormat="1" x14ac:dyDescent="0.3">
      <c r="G360716" s="15"/>
      <c r="H360716" s="15"/>
      <c r="I360716" s="15"/>
      <c r="K360716" s="15"/>
      <c r="M360716" s="15"/>
      <c r="N360716" s="30"/>
      <c r="O360716" s="15"/>
    </row>
    <row r="360717" spans="7:15" s="29" customFormat="1" x14ac:dyDescent="0.3">
      <c r="G360717" s="15"/>
      <c r="H360717" s="15"/>
      <c r="I360717" s="15"/>
      <c r="K360717" s="15"/>
      <c r="M360717" s="15"/>
      <c r="N360717" s="30"/>
      <c r="O360717" s="15"/>
    </row>
    <row r="360718" spans="7:15" s="29" customFormat="1" x14ac:dyDescent="0.3">
      <c r="G360718" s="15"/>
      <c r="H360718" s="15"/>
      <c r="I360718" s="15"/>
      <c r="K360718" s="15"/>
      <c r="M360718" s="15"/>
      <c r="N360718" s="30"/>
      <c r="O360718" s="15"/>
    </row>
    <row r="360719" spans="7:15" s="29" customFormat="1" x14ac:dyDescent="0.3">
      <c r="G360719" s="15"/>
      <c r="H360719" s="15"/>
      <c r="I360719" s="15"/>
      <c r="K360719" s="15"/>
      <c r="M360719" s="15"/>
      <c r="N360719" s="30"/>
      <c r="O360719" s="15"/>
    </row>
    <row r="360720" spans="7:15" s="29" customFormat="1" x14ac:dyDescent="0.3">
      <c r="G360720" s="15"/>
      <c r="H360720" s="15"/>
      <c r="I360720" s="15"/>
      <c r="K360720" s="15"/>
      <c r="M360720" s="15"/>
      <c r="N360720" s="30"/>
      <c r="O360720" s="15"/>
    </row>
    <row r="360721" spans="7:15" s="29" customFormat="1" x14ac:dyDescent="0.3">
      <c r="G360721" s="15"/>
      <c r="H360721" s="15"/>
      <c r="I360721" s="15"/>
      <c r="K360721" s="15"/>
      <c r="M360721" s="15"/>
      <c r="N360721" s="30"/>
      <c r="O360721" s="15"/>
    </row>
    <row r="360722" spans="7:15" s="29" customFormat="1" x14ac:dyDescent="0.3">
      <c r="G360722" s="15"/>
      <c r="H360722" s="15"/>
      <c r="I360722" s="15"/>
      <c r="K360722" s="15"/>
      <c r="M360722" s="15"/>
      <c r="N360722" s="30"/>
      <c r="O360722" s="15"/>
    </row>
    <row r="360723" spans="7:15" s="29" customFormat="1" x14ac:dyDescent="0.3">
      <c r="G360723" s="15"/>
      <c r="H360723" s="15"/>
      <c r="I360723" s="15"/>
      <c r="K360723" s="15"/>
      <c r="M360723" s="15"/>
      <c r="N360723" s="30"/>
      <c r="O360723" s="15"/>
    </row>
    <row r="360724" spans="7:15" s="29" customFormat="1" x14ac:dyDescent="0.3">
      <c r="G360724" s="15"/>
      <c r="H360724" s="15"/>
      <c r="I360724" s="15"/>
      <c r="K360724" s="15"/>
      <c r="M360724" s="15"/>
      <c r="N360724" s="30"/>
      <c r="O360724" s="15"/>
    </row>
    <row r="360725" spans="7:15" s="29" customFormat="1" x14ac:dyDescent="0.3">
      <c r="G360725" s="15"/>
      <c r="H360725" s="15"/>
      <c r="I360725" s="15"/>
      <c r="K360725" s="15"/>
      <c r="M360725" s="15"/>
      <c r="N360725" s="30"/>
      <c r="O360725" s="15"/>
    </row>
    <row r="360726" spans="7:15" s="29" customFormat="1" x14ac:dyDescent="0.3">
      <c r="G360726" s="15"/>
      <c r="H360726" s="15"/>
      <c r="I360726" s="15"/>
      <c r="K360726" s="15"/>
      <c r="M360726" s="15"/>
      <c r="N360726" s="30"/>
      <c r="O360726" s="15"/>
    </row>
    <row r="360727" spans="7:15" s="29" customFormat="1" x14ac:dyDescent="0.3">
      <c r="G360727" s="15"/>
      <c r="H360727" s="15"/>
      <c r="I360727" s="15"/>
      <c r="K360727" s="15"/>
      <c r="M360727" s="15"/>
      <c r="N360727" s="30"/>
      <c r="O360727" s="15"/>
    </row>
    <row r="360728" spans="7:15" s="29" customFormat="1" x14ac:dyDescent="0.3">
      <c r="G360728" s="15"/>
      <c r="H360728" s="15"/>
      <c r="I360728" s="15"/>
      <c r="K360728" s="15"/>
      <c r="M360728" s="15"/>
      <c r="N360728" s="30"/>
      <c r="O360728" s="15"/>
    </row>
    <row r="360729" spans="7:15" s="29" customFormat="1" x14ac:dyDescent="0.3">
      <c r="G360729" s="15"/>
      <c r="H360729" s="15"/>
      <c r="I360729" s="15"/>
      <c r="K360729" s="15"/>
      <c r="M360729" s="15"/>
      <c r="N360729" s="30"/>
      <c r="O360729" s="15"/>
    </row>
    <row r="360730" spans="7:15" s="29" customFormat="1" x14ac:dyDescent="0.3">
      <c r="G360730" s="15"/>
      <c r="H360730" s="15"/>
      <c r="I360730" s="15"/>
      <c r="K360730" s="15"/>
      <c r="M360730" s="15"/>
      <c r="N360730" s="30"/>
      <c r="O360730" s="15"/>
    </row>
    <row r="360731" spans="7:15" s="29" customFormat="1" x14ac:dyDescent="0.3">
      <c r="G360731" s="15"/>
      <c r="H360731" s="15"/>
      <c r="I360731" s="15"/>
      <c r="K360731" s="15"/>
      <c r="M360731" s="15"/>
      <c r="N360731" s="30"/>
      <c r="O360731" s="15"/>
    </row>
    <row r="360732" spans="7:15" s="29" customFormat="1" x14ac:dyDescent="0.3">
      <c r="G360732" s="15"/>
      <c r="H360732" s="15"/>
      <c r="I360732" s="15"/>
      <c r="K360732" s="15"/>
      <c r="M360732" s="15"/>
      <c r="N360732" s="30"/>
      <c r="O360732" s="15"/>
    </row>
    <row r="360733" spans="7:15" s="29" customFormat="1" x14ac:dyDescent="0.3">
      <c r="G360733" s="15"/>
      <c r="H360733" s="15"/>
      <c r="I360733" s="15"/>
      <c r="K360733" s="15"/>
      <c r="M360733" s="15"/>
      <c r="N360733" s="30"/>
      <c r="O360733" s="15"/>
    </row>
    <row r="360734" spans="7:15" s="29" customFormat="1" x14ac:dyDescent="0.3">
      <c r="G360734" s="15"/>
      <c r="H360734" s="15"/>
      <c r="I360734" s="15"/>
      <c r="K360734" s="15"/>
      <c r="M360734" s="15"/>
      <c r="N360734" s="30"/>
      <c r="O360734" s="15"/>
    </row>
    <row r="360735" spans="7:15" s="29" customFormat="1" x14ac:dyDescent="0.3">
      <c r="G360735" s="15"/>
      <c r="H360735" s="15"/>
      <c r="I360735" s="15"/>
      <c r="K360735" s="15"/>
      <c r="M360735" s="15"/>
      <c r="N360735" s="30"/>
      <c r="O360735" s="15"/>
    </row>
    <row r="360736" spans="7:15" s="29" customFormat="1" x14ac:dyDescent="0.3">
      <c r="G360736" s="15"/>
      <c r="H360736" s="15"/>
      <c r="I360736" s="15"/>
      <c r="K360736" s="15"/>
      <c r="M360736" s="15"/>
      <c r="N360736" s="30"/>
      <c r="O360736" s="15"/>
    </row>
    <row r="360737" spans="7:15" s="29" customFormat="1" x14ac:dyDescent="0.3">
      <c r="G360737" s="15"/>
      <c r="H360737" s="15"/>
      <c r="I360737" s="15"/>
      <c r="K360737" s="15"/>
      <c r="M360737" s="15"/>
      <c r="N360737" s="30"/>
      <c r="O360737" s="15"/>
    </row>
    <row r="360738" spans="7:15" s="29" customFormat="1" x14ac:dyDescent="0.3">
      <c r="G360738" s="15"/>
      <c r="H360738" s="15"/>
      <c r="I360738" s="15"/>
      <c r="K360738" s="15"/>
      <c r="M360738" s="15"/>
      <c r="N360738" s="30"/>
      <c r="O360738" s="15"/>
    </row>
    <row r="360739" spans="7:15" s="29" customFormat="1" x14ac:dyDescent="0.3">
      <c r="G360739" s="15"/>
      <c r="H360739" s="15"/>
      <c r="I360739" s="15"/>
      <c r="K360739" s="15"/>
      <c r="M360739" s="15"/>
      <c r="N360739" s="30"/>
      <c r="O360739" s="15"/>
    </row>
    <row r="360740" spans="7:15" s="29" customFormat="1" x14ac:dyDescent="0.3">
      <c r="G360740" s="15"/>
      <c r="H360740" s="15"/>
      <c r="I360740" s="15"/>
      <c r="K360740" s="15"/>
      <c r="M360740" s="15"/>
      <c r="N360740" s="30"/>
      <c r="O360740" s="15"/>
    </row>
    <row r="360741" spans="7:15" s="29" customFormat="1" x14ac:dyDescent="0.3">
      <c r="G360741" s="15"/>
      <c r="H360741" s="15"/>
      <c r="I360741" s="15"/>
      <c r="K360741" s="15"/>
      <c r="M360741" s="15"/>
      <c r="N360741" s="30"/>
      <c r="O360741" s="15"/>
    </row>
    <row r="360742" spans="7:15" s="29" customFormat="1" x14ac:dyDescent="0.3">
      <c r="G360742" s="15"/>
      <c r="H360742" s="15"/>
      <c r="I360742" s="15"/>
      <c r="K360742" s="15"/>
      <c r="M360742" s="15"/>
      <c r="N360742" s="30"/>
      <c r="O360742" s="15"/>
    </row>
    <row r="360743" spans="7:15" s="29" customFormat="1" x14ac:dyDescent="0.3">
      <c r="G360743" s="15"/>
      <c r="H360743" s="15"/>
      <c r="I360743" s="15"/>
      <c r="K360743" s="15"/>
      <c r="M360743" s="15"/>
      <c r="N360743" s="30"/>
      <c r="O360743" s="15"/>
    </row>
    <row r="360744" spans="7:15" s="29" customFormat="1" x14ac:dyDescent="0.3">
      <c r="G360744" s="15"/>
      <c r="H360744" s="15"/>
      <c r="I360744" s="15"/>
      <c r="K360744" s="15"/>
      <c r="M360744" s="15"/>
      <c r="N360744" s="30"/>
      <c r="O360744" s="15"/>
    </row>
    <row r="360745" spans="7:15" s="29" customFormat="1" x14ac:dyDescent="0.3">
      <c r="G360745" s="15"/>
      <c r="H360745" s="15"/>
      <c r="I360745" s="15"/>
      <c r="K360745" s="15"/>
      <c r="M360745" s="15"/>
      <c r="N360745" s="30"/>
      <c r="O360745" s="15"/>
    </row>
    <row r="360746" spans="7:15" s="29" customFormat="1" x14ac:dyDescent="0.3">
      <c r="G360746" s="15"/>
      <c r="H360746" s="15"/>
      <c r="I360746" s="15"/>
      <c r="K360746" s="15"/>
      <c r="M360746" s="15"/>
      <c r="N360746" s="30"/>
      <c r="O360746" s="15"/>
    </row>
    <row r="360747" spans="7:15" s="29" customFormat="1" x14ac:dyDescent="0.3">
      <c r="G360747" s="15"/>
      <c r="H360747" s="15"/>
      <c r="I360747" s="15"/>
      <c r="K360747" s="15"/>
      <c r="M360747" s="15"/>
      <c r="N360747" s="30"/>
      <c r="O360747" s="15"/>
    </row>
    <row r="360748" spans="7:15" s="29" customFormat="1" x14ac:dyDescent="0.3">
      <c r="G360748" s="15"/>
      <c r="H360748" s="15"/>
      <c r="I360748" s="15"/>
      <c r="K360748" s="15"/>
      <c r="M360748" s="15"/>
      <c r="N360748" s="30"/>
      <c r="O360748" s="15"/>
    </row>
    <row r="360749" spans="7:15" s="29" customFormat="1" x14ac:dyDescent="0.3">
      <c r="G360749" s="15"/>
      <c r="H360749" s="15"/>
      <c r="I360749" s="15"/>
      <c r="K360749" s="15"/>
      <c r="M360749" s="15"/>
      <c r="N360749" s="30"/>
      <c r="O360749" s="15"/>
    </row>
    <row r="360750" spans="7:15" s="29" customFormat="1" x14ac:dyDescent="0.3">
      <c r="G360750" s="15"/>
      <c r="H360750" s="15"/>
      <c r="I360750" s="15"/>
      <c r="K360750" s="15"/>
      <c r="M360750" s="15"/>
      <c r="N360750" s="30"/>
      <c r="O360750" s="15"/>
    </row>
    <row r="360751" spans="7:15" s="29" customFormat="1" x14ac:dyDescent="0.3">
      <c r="G360751" s="15"/>
      <c r="H360751" s="15"/>
      <c r="I360751" s="15"/>
      <c r="K360751" s="15"/>
      <c r="M360751" s="15"/>
      <c r="N360751" s="30"/>
      <c r="O360751" s="15"/>
    </row>
    <row r="360752" spans="7:15" s="29" customFormat="1" x14ac:dyDescent="0.3">
      <c r="G360752" s="15"/>
      <c r="H360752" s="15"/>
      <c r="I360752" s="15"/>
      <c r="K360752" s="15"/>
      <c r="M360752" s="15"/>
      <c r="N360752" s="30"/>
      <c r="O360752" s="15"/>
    </row>
    <row r="360753" spans="7:15" s="29" customFormat="1" x14ac:dyDescent="0.3">
      <c r="G360753" s="15"/>
      <c r="H360753" s="15"/>
      <c r="I360753" s="15"/>
      <c r="K360753" s="15"/>
      <c r="M360753" s="15"/>
      <c r="N360753" s="30"/>
      <c r="O360753" s="15"/>
    </row>
    <row r="360754" spans="7:15" s="29" customFormat="1" x14ac:dyDescent="0.3">
      <c r="G360754" s="15"/>
      <c r="H360754" s="15"/>
      <c r="I360754" s="15"/>
      <c r="K360754" s="15"/>
      <c r="M360754" s="15"/>
      <c r="N360754" s="30"/>
      <c r="O360754" s="15"/>
    </row>
    <row r="360755" spans="7:15" s="29" customFormat="1" x14ac:dyDescent="0.3">
      <c r="G360755" s="15"/>
      <c r="H360755" s="15"/>
      <c r="I360755" s="15"/>
      <c r="K360755" s="15"/>
      <c r="M360755" s="15"/>
      <c r="N360755" s="30"/>
      <c r="O360755" s="15"/>
    </row>
    <row r="360756" spans="7:15" s="29" customFormat="1" x14ac:dyDescent="0.3">
      <c r="G360756" s="15"/>
      <c r="H360756" s="15"/>
      <c r="I360756" s="15"/>
      <c r="K360756" s="15"/>
      <c r="M360756" s="15"/>
      <c r="N360756" s="30"/>
      <c r="O360756" s="15"/>
    </row>
    <row r="360757" spans="7:15" s="29" customFormat="1" x14ac:dyDescent="0.3">
      <c r="G360757" s="15"/>
      <c r="H360757" s="15"/>
      <c r="I360757" s="15"/>
      <c r="K360757" s="15"/>
      <c r="M360757" s="15"/>
      <c r="N360757" s="30"/>
      <c r="O360757" s="15"/>
    </row>
    <row r="360758" spans="7:15" s="29" customFormat="1" x14ac:dyDescent="0.3">
      <c r="G360758" s="15"/>
      <c r="H360758" s="15"/>
      <c r="I360758" s="15"/>
      <c r="K360758" s="15"/>
      <c r="M360758" s="15"/>
      <c r="N360758" s="30"/>
      <c r="O360758" s="15"/>
    </row>
    <row r="360759" spans="7:15" s="29" customFormat="1" x14ac:dyDescent="0.3">
      <c r="G360759" s="15"/>
      <c r="H360759" s="15"/>
      <c r="I360759" s="15"/>
      <c r="K360759" s="15"/>
      <c r="M360759" s="15"/>
      <c r="N360759" s="30"/>
      <c r="O360759" s="15"/>
    </row>
    <row r="360760" spans="7:15" s="29" customFormat="1" x14ac:dyDescent="0.3">
      <c r="G360760" s="15"/>
      <c r="H360760" s="15"/>
      <c r="I360760" s="15"/>
      <c r="K360760" s="15"/>
      <c r="M360760" s="15"/>
      <c r="N360760" s="30"/>
      <c r="O360760" s="15"/>
    </row>
    <row r="360761" spans="7:15" s="29" customFormat="1" x14ac:dyDescent="0.3">
      <c r="G360761" s="15"/>
      <c r="H360761" s="15"/>
      <c r="I360761" s="15"/>
      <c r="K360761" s="15"/>
      <c r="M360761" s="15"/>
      <c r="N360761" s="30"/>
      <c r="O360761" s="15"/>
    </row>
    <row r="360762" spans="7:15" s="29" customFormat="1" x14ac:dyDescent="0.3">
      <c r="G360762" s="15"/>
      <c r="H360762" s="15"/>
      <c r="I360762" s="15"/>
      <c r="K360762" s="15"/>
      <c r="M360762" s="15"/>
      <c r="N360762" s="30"/>
      <c r="O360762" s="15"/>
    </row>
    <row r="360763" spans="7:15" s="29" customFormat="1" x14ac:dyDescent="0.3">
      <c r="G360763" s="15"/>
      <c r="H360763" s="15"/>
      <c r="I360763" s="15"/>
      <c r="K360763" s="15"/>
      <c r="M360763" s="15"/>
      <c r="N360763" s="30"/>
      <c r="O360763" s="15"/>
    </row>
    <row r="360764" spans="7:15" s="29" customFormat="1" x14ac:dyDescent="0.3">
      <c r="G360764" s="15"/>
      <c r="H360764" s="15"/>
      <c r="I360764" s="15"/>
      <c r="K360764" s="15"/>
      <c r="M360764" s="15"/>
      <c r="N360764" s="30"/>
      <c r="O360764" s="15"/>
    </row>
    <row r="360765" spans="7:15" s="29" customFormat="1" x14ac:dyDescent="0.3">
      <c r="G360765" s="15"/>
      <c r="H360765" s="15"/>
      <c r="I360765" s="15"/>
      <c r="K360765" s="15"/>
      <c r="M360765" s="15"/>
      <c r="N360765" s="30"/>
      <c r="O360765" s="15"/>
    </row>
    <row r="360766" spans="7:15" s="29" customFormat="1" x14ac:dyDescent="0.3">
      <c r="G360766" s="15"/>
      <c r="H360766" s="15"/>
      <c r="I360766" s="15"/>
      <c r="K360766" s="15"/>
      <c r="M360766" s="15"/>
      <c r="N360766" s="30"/>
      <c r="O360766" s="15"/>
    </row>
    <row r="360767" spans="7:15" s="29" customFormat="1" x14ac:dyDescent="0.3">
      <c r="G360767" s="15"/>
      <c r="H360767" s="15"/>
      <c r="I360767" s="15"/>
      <c r="K360767" s="15"/>
      <c r="M360767" s="15"/>
      <c r="N360767" s="30"/>
      <c r="O360767" s="15"/>
    </row>
    <row r="360768" spans="7:15" s="29" customFormat="1" x14ac:dyDescent="0.3">
      <c r="G360768" s="15"/>
      <c r="H360768" s="15"/>
      <c r="I360768" s="15"/>
      <c r="K360768" s="15"/>
      <c r="M360768" s="15"/>
      <c r="N360768" s="30"/>
      <c r="O360768" s="15"/>
    </row>
    <row r="360769" spans="7:15" s="29" customFormat="1" x14ac:dyDescent="0.3">
      <c r="G360769" s="15"/>
      <c r="H360769" s="15"/>
      <c r="I360769" s="15"/>
      <c r="K360769" s="15"/>
      <c r="M360769" s="15"/>
      <c r="N360769" s="30"/>
      <c r="O360769" s="15"/>
    </row>
    <row r="360770" spans="7:15" s="29" customFormat="1" x14ac:dyDescent="0.3">
      <c r="G360770" s="15"/>
      <c r="H360770" s="15"/>
      <c r="I360770" s="15"/>
      <c r="K360770" s="15"/>
      <c r="M360770" s="15"/>
      <c r="N360770" s="30"/>
      <c r="O360770" s="15"/>
    </row>
    <row r="360771" spans="7:15" s="29" customFormat="1" x14ac:dyDescent="0.3">
      <c r="G360771" s="15"/>
      <c r="H360771" s="15"/>
      <c r="I360771" s="15"/>
      <c r="K360771" s="15"/>
      <c r="M360771" s="15"/>
      <c r="N360771" s="30"/>
      <c r="O360771" s="15"/>
    </row>
    <row r="360772" spans="7:15" s="29" customFormat="1" x14ac:dyDescent="0.3">
      <c r="G360772" s="15"/>
      <c r="H360772" s="15"/>
      <c r="I360772" s="15"/>
      <c r="K360772" s="15"/>
      <c r="M360772" s="15"/>
      <c r="N360772" s="30"/>
      <c r="O360772" s="15"/>
    </row>
    <row r="360773" spans="7:15" s="29" customFormat="1" x14ac:dyDescent="0.3">
      <c r="G360773" s="15"/>
      <c r="H360773" s="15"/>
      <c r="I360773" s="15"/>
      <c r="K360773" s="15"/>
      <c r="M360773" s="15"/>
      <c r="N360773" s="30"/>
      <c r="O360773" s="15"/>
    </row>
    <row r="360774" spans="7:15" s="29" customFormat="1" x14ac:dyDescent="0.3">
      <c r="G360774" s="15"/>
      <c r="H360774" s="15"/>
      <c r="I360774" s="15"/>
      <c r="K360774" s="15"/>
      <c r="M360774" s="15"/>
      <c r="N360774" s="30"/>
      <c r="O360774" s="15"/>
    </row>
    <row r="360775" spans="7:15" s="29" customFormat="1" x14ac:dyDescent="0.3">
      <c r="G360775" s="15"/>
      <c r="H360775" s="15"/>
      <c r="I360775" s="15"/>
      <c r="K360775" s="15"/>
      <c r="M360775" s="15"/>
      <c r="N360775" s="30"/>
      <c r="O360775" s="15"/>
    </row>
    <row r="360776" spans="7:15" s="29" customFormat="1" x14ac:dyDescent="0.3">
      <c r="G360776" s="15"/>
      <c r="H360776" s="15"/>
      <c r="I360776" s="15"/>
      <c r="K360776" s="15"/>
      <c r="M360776" s="15"/>
      <c r="N360776" s="30"/>
      <c r="O360776" s="15"/>
    </row>
    <row r="360777" spans="7:15" s="29" customFormat="1" x14ac:dyDescent="0.3">
      <c r="G360777" s="15"/>
      <c r="H360777" s="15"/>
      <c r="I360777" s="15"/>
      <c r="K360777" s="15"/>
      <c r="M360777" s="15"/>
      <c r="N360777" s="30"/>
      <c r="O360777" s="15"/>
    </row>
    <row r="360778" spans="7:15" s="29" customFormat="1" x14ac:dyDescent="0.3">
      <c r="G360778" s="15"/>
      <c r="H360778" s="15"/>
      <c r="I360778" s="15"/>
      <c r="K360778" s="15"/>
      <c r="M360778" s="15"/>
      <c r="N360778" s="30"/>
      <c r="O360778" s="15"/>
    </row>
    <row r="360779" spans="7:15" s="29" customFormat="1" x14ac:dyDescent="0.3">
      <c r="G360779" s="15"/>
      <c r="H360779" s="15"/>
      <c r="I360779" s="15"/>
      <c r="K360779" s="15"/>
      <c r="M360779" s="15"/>
      <c r="N360779" s="30"/>
      <c r="O360779" s="15"/>
    </row>
    <row r="360780" spans="7:15" s="29" customFormat="1" x14ac:dyDescent="0.3">
      <c r="G360780" s="15"/>
      <c r="H360780" s="15"/>
      <c r="I360780" s="15"/>
      <c r="K360780" s="15"/>
      <c r="M360780" s="15"/>
      <c r="N360780" s="30"/>
      <c r="O360780" s="15"/>
    </row>
    <row r="360781" spans="7:15" s="29" customFormat="1" x14ac:dyDescent="0.3">
      <c r="G360781" s="15"/>
      <c r="H360781" s="15"/>
      <c r="I360781" s="15"/>
      <c r="K360781" s="15"/>
      <c r="M360781" s="15"/>
      <c r="N360781" s="30"/>
      <c r="O360781" s="15"/>
    </row>
    <row r="360782" spans="7:15" s="29" customFormat="1" x14ac:dyDescent="0.3">
      <c r="G360782" s="15"/>
      <c r="H360782" s="15"/>
      <c r="I360782" s="15"/>
      <c r="K360782" s="15"/>
      <c r="M360782" s="15"/>
      <c r="N360782" s="30"/>
      <c r="O360782" s="15"/>
    </row>
    <row r="360783" spans="7:15" s="29" customFormat="1" x14ac:dyDescent="0.3">
      <c r="G360783" s="15"/>
      <c r="H360783" s="15"/>
      <c r="I360783" s="15"/>
      <c r="K360783" s="15"/>
      <c r="M360783" s="15"/>
      <c r="N360783" s="30"/>
      <c r="O360783" s="15"/>
    </row>
    <row r="360784" spans="7:15" s="29" customFormat="1" x14ac:dyDescent="0.3">
      <c r="G360784" s="15"/>
      <c r="H360784" s="15"/>
      <c r="I360784" s="15"/>
      <c r="K360784" s="15"/>
      <c r="M360784" s="15"/>
      <c r="N360784" s="30"/>
      <c r="O360784" s="15"/>
    </row>
    <row r="360785" spans="7:15" s="29" customFormat="1" x14ac:dyDescent="0.3">
      <c r="G360785" s="15"/>
      <c r="H360785" s="15"/>
      <c r="I360785" s="15"/>
      <c r="K360785" s="15"/>
      <c r="M360785" s="15"/>
      <c r="N360785" s="30"/>
      <c r="O360785" s="15"/>
    </row>
    <row r="360786" spans="7:15" s="29" customFormat="1" x14ac:dyDescent="0.3">
      <c r="G360786" s="15"/>
      <c r="H360786" s="15"/>
      <c r="I360786" s="15"/>
      <c r="K360786" s="15"/>
      <c r="M360786" s="15"/>
      <c r="N360786" s="30"/>
      <c r="O360786" s="15"/>
    </row>
    <row r="360787" spans="7:15" s="29" customFormat="1" x14ac:dyDescent="0.3">
      <c r="G360787" s="15"/>
      <c r="H360787" s="15"/>
      <c r="I360787" s="15"/>
      <c r="K360787" s="15"/>
      <c r="M360787" s="15"/>
      <c r="N360787" s="30"/>
      <c r="O360787" s="15"/>
    </row>
    <row r="360788" spans="7:15" s="29" customFormat="1" x14ac:dyDescent="0.3">
      <c r="G360788" s="15"/>
      <c r="H360788" s="15"/>
      <c r="I360788" s="15"/>
      <c r="K360788" s="15"/>
      <c r="M360788" s="15"/>
      <c r="N360788" s="30"/>
      <c r="O360788" s="15"/>
    </row>
    <row r="360789" spans="7:15" s="29" customFormat="1" x14ac:dyDescent="0.3">
      <c r="G360789" s="15"/>
      <c r="H360789" s="15"/>
      <c r="I360789" s="15"/>
      <c r="K360789" s="15"/>
      <c r="M360789" s="15"/>
      <c r="N360789" s="30"/>
      <c r="O360789" s="15"/>
    </row>
    <row r="360790" spans="7:15" s="29" customFormat="1" x14ac:dyDescent="0.3">
      <c r="G360790" s="15"/>
      <c r="H360790" s="15"/>
      <c r="I360790" s="15"/>
      <c r="K360790" s="15"/>
      <c r="M360790" s="15"/>
      <c r="N360790" s="30"/>
      <c r="O360790" s="15"/>
    </row>
    <row r="360791" spans="7:15" s="29" customFormat="1" x14ac:dyDescent="0.3">
      <c r="G360791" s="15"/>
      <c r="H360791" s="15"/>
      <c r="I360791" s="15"/>
      <c r="K360791" s="15"/>
      <c r="M360791" s="15"/>
      <c r="N360791" s="30"/>
      <c r="O360791" s="15"/>
    </row>
    <row r="360792" spans="7:15" s="29" customFormat="1" x14ac:dyDescent="0.3">
      <c r="G360792" s="15"/>
      <c r="H360792" s="15"/>
      <c r="I360792" s="15"/>
      <c r="K360792" s="15"/>
      <c r="M360792" s="15"/>
      <c r="N360792" s="30"/>
      <c r="O360792" s="15"/>
    </row>
    <row r="360793" spans="7:15" s="29" customFormat="1" x14ac:dyDescent="0.3">
      <c r="G360793" s="15"/>
      <c r="H360793" s="15"/>
      <c r="I360793" s="15"/>
      <c r="K360793" s="15"/>
      <c r="M360793" s="15"/>
      <c r="N360793" s="30"/>
      <c r="O360793" s="15"/>
    </row>
    <row r="360794" spans="7:15" s="29" customFormat="1" x14ac:dyDescent="0.3">
      <c r="G360794" s="15"/>
      <c r="H360794" s="15"/>
      <c r="I360794" s="15"/>
      <c r="K360794" s="15"/>
      <c r="M360794" s="15"/>
      <c r="N360794" s="30"/>
      <c r="O360794" s="15"/>
    </row>
    <row r="360795" spans="7:15" s="29" customFormat="1" x14ac:dyDescent="0.3">
      <c r="G360795" s="15"/>
      <c r="H360795" s="15"/>
      <c r="I360795" s="15"/>
      <c r="K360795" s="15"/>
      <c r="M360795" s="15"/>
      <c r="N360795" s="30"/>
      <c r="O360795" s="15"/>
    </row>
    <row r="360796" spans="7:15" s="29" customFormat="1" x14ac:dyDescent="0.3">
      <c r="G360796" s="15"/>
      <c r="H360796" s="15"/>
      <c r="I360796" s="15"/>
      <c r="K360796" s="15"/>
      <c r="M360796" s="15"/>
      <c r="N360796" s="30"/>
      <c r="O360796" s="15"/>
    </row>
    <row r="360797" spans="7:15" s="29" customFormat="1" x14ac:dyDescent="0.3">
      <c r="G360797" s="15"/>
      <c r="H360797" s="15"/>
      <c r="I360797" s="15"/>
      <c r="K360797" s="15"/>
      <c r="M360797" s="15"/>
      <c r="N360797" s="30"/>
      <c r="O360797" s="15"/>
    </row>
    <row r="360798" spans="7:15" s="29" customFormat="1" x14ac:dyDescent="0.3">
      <c r="G360798" s="15"/>
      <c r="H360798" s="15"/>
      <c r="I360798" s="15"/>
      <c r="K360798" s="15"/>
      <c r="M360798" s="15"/>
      <c r="N360798" s="30"/>
      <c r="O360798" s="15"/>
    </row>
    <row r="360799" spans="7:15" s="29" customFormat="1" x14ac:dyDescent="0.3">
      <c r="G360799" s="15"/>
      <c r="H360799" s="15"/>
      <c r="I360799" s="15"/>
      <c r="K360799" s="15"/>
      <c r="M360799" s="15"/>
      <c r="N360799" s="30"/>
      <c r="O360799" s="15"/>
    </row>
    <row r="360800" spans="7:15" s="29" customFormat="1" x14ac:dyDescent="0.3">
      <c r="G360800" s="15"/>
      <c r="H360800" s="15"/>
      <c r="I360800" s="15"/>
      <c r="K360800" s="15"/>
      <c r="M360800" s="15"/>
      <c r="N360800" s="30"/>
      <c r="O360800" s="15"/>
    </row>
    <row r="360801" spans="7:15" s="29" customFormat="1" x14ac:dyDescent="0.3">
      <c r="G360801" s="15"/>
      <c r="H360801" s="15"/>
      <c r="I360801" s="15"/>
      <c r="K360801" s="15"/>
      <c r="M360801" s="15"/>
      <c r="N360801" s="30"/>
      <c r="O360801" s="15"/>
    </row>
    <row r="360802" spans="7:15" s="29" customFormat="1" x14ac:dyDescent="0.3">
      <c r="G360802" s="15"/>
      <c r="H360802" s="15"/>
      <c r="I360802" s="15"/>
      <c r="K360802" s="15"/>
      <c r="M360802" s="15"/>
      <c r="N360802" s="30"/>
      <c r="O360802" s="15"/>
    </row>
    <row r="360803" spans="7:15" s="29" customFormat="1" x14ac:dyDescent="0.3">
      <c r="G360803" s="15"/>
      <c r="H360803" s="15"/>
      <c r="I360803" s="15"/>
      <c r="K360803" s="15"/>
      <c r="M360803" s="15"/>
      <c r="N360803" s="30"/>
      <c r="O360803" s="15"/>
    </row>
    <row r="360804" spans="7:15" s="29" customFormat="1" x14ac:dyDescent="0.3">
      <c r="G360804" s="15"/>
      <c r="H360804" s="15"/>
      <c r="I360804" s="15"/>
      <c r="K360804" s="15"/>
      <c r="M360804" s="15"/>
      <c r="N360804" s="30"/>
      <c r="O360804" s="15"/>
    </row>
    <row r="360805" spans="7:15" s="29" customFormat="1" x14ac:dyDescent="0.3">
      <c r="G360805" s="15"/>
      <c r="H360805" s="15"/>
      <c r="I360805" s="15"/>
      <c r="K360805" s="15"/>
      <c r="M360805" s="15"/>
      <c r="N360805" s="30"/>
      <c r="O360805" s="15"/>
    </row>
    <row r="360806" spans="7:15" s="29" customFormat="1" x14ac:dyDescent="0.3">
      <c r="G360806" s="15"/>
      <c r="H360806" s="15"/>
      <c r="I360806" s="15"/>
      <c r="K360806" s="15"/>
      <c r="M360806" s="15"/>
      <c r="N360806" s="30"/>
      <c r="O360806" s="15"/>
    </row>
    <row r="360807" spans="7:15" s="29" customFormat="1" x14ac:dyDescent="0.3">
      <c r="G360807" s="15"/>
      <c r="H360807" s="15"/>
      <c r="I360807" s="15"/>
      <c r="K360807" s="15"/>
      <c r="M360807" s="15"/>
      <c r="N360807" s="30"/>
      <c r="O360807" s="15"/>
    </row>
    <row r="360808" spans="7:15" s="29" customFormat="1" x14ac:dyDescent="0.3">
      <c r="G360808" s="15"/>
      <c r="H360808" s="15"/>
      <c r="I360808" s="15"/>
      <c r="K360808" s="15"/>
      <c r="M360808" s="15"/>
      <c r="N360808" s="30"/>
      <c r="O360808" s="15"/>
    </row>
    <row r="360809" spans="7:15" s="29" customFormat="1" x14ac:dyDescent="0.3">
      <c r="G360809" s="15"/>
      <c r="H360809" s="15"/>
      <c r="I360809" s="15"/>
      <c r="K360809" s="15"/>
      <c r="M360809" s="15"/>
      <c r="N360809" s="30"/>
      <c r="O360809" s="15"/>
    </row>
    <row r="360810" spans="7:15" s="29" customFormat="1" x14ac:dyDescent="0.3">
      <c r="G360810" s="15"/>
      <c r="H360810" s="15"/>
      <c r="I360810" s="15"/>
      <c r="K360810" s="15"/>
      <c r="M360810" s="15"/>
      <c r="N360810" s="30"/>
      <c r="O360810" s="15"/>
    </row>
    <row r="360811" spans="7:15" s="29" customFormat="1" x14ac:dyDescent="0.3">
      <c r="G360811" s="15"/>
      <c r="H360811" s="15"/>
      <c r="I360811" s="15"/>
      <c r="K360811" s="15"/>
      <c r="M360811" s="15"/>
      <c r="N360811" s="30"/>
      <c r="O360811" s="15"/>
    </row>
    <row r="360812" spans="7:15" s="29" customFormat="1" x14ac:dyDescent="0.3">
      <c r="G360812" s="15"/>
      <c r="H360812" s="15"/>
      <c r="I360812" s="15"/>
      <c r="K360812" s="15"/>
      <c r="M360812" s="15"/>
      <c r="N360812" s="30"/>
      <c r="O360812" s="15"/>
    </row>
    <row r="360813" spans="7:15" s="29" customFormat="1" x14ac:dyDescent="0.3">
      <c r="G360813" s="15"/>
      <c r="H360813" s="15"/>
      <c r="I360813" s="15"/>
      <c r="K360813" s="15"/>
      <c r="M360813" s="15"/>
      <c r="N360813" s="30"/>
      <c r="O360813" s="15"/>
    </row>
    <row r="360814" spans="7:15" s="29" customFormat="1" x14ac:dyDescent="0.3">
      <c r="G360814" s="15"/>
      <c r="H360814" s="15"/>
      <c r="I360814" s="15"/>
      <c r="K360814" s="15"/>
      <c r="M360814" s="15"/>
      <c r="N360814" s="30"/>
      <c r="O360814" s="15"/>
    </row>
    <row r="360815" spans="7:15" s="29" customFormat="1" x14ac:dyDescent="0.3">
      <c r="G360815" s="15"/>
      <c r="H360815" s="15"/>
      <c r="I360815" s="15"/>
      <c r="K360815" s="15"/>
      <c r="M360815" s="15"/>
      <c r="N360815" s="30"/>
      <c r="O360815" s="15"/>
    </row>
    <row r="360816" spans="7:15" s="29" customFormat="1" x14ac:dyDescent="0.3">
      <c r="G360816" s="15"/>
      <c r="H360816" s="15"/>
      <c r="I360816" s="15"/>
      <c r="K360816" s="15"/>
      <c r="M360816" s="15"/>
      <c r="N360816" s="30"/>
      <c r="O360816" s="15"/>
    </row>
    <row r="360817" spans="7:15" s="29" customFormat="1" x14ac:dyDescent="0.3">
      <c r="G360817" s="15"/>
      <c r="H360817" s="15"/>
      <c r="I360817" s="15"/>
      <c r="K360817" s="15"/>
      <c r="M360817" s="15"/>
      <c r="N360817" s="30"/>
      <c r="O360817" s="15"/>
    </row>
    <row r="360818" spans="7:15" s="29" customFormat="1" x14ac:dyDescent="0.3">
      <c r="G360818" s="15"/>
      <c r="H360818" s="15"/>
      <c r="I360818" s="15"/>
      <c r="K360818" s="15"/>
      <c r="M360818" s="15"/>
      <c r="N360818" s="30"/>
      <c r="O360818" s="15"/>
    </row>
    <row r="360819" spans="7:15" s="29" customFormat="1" x14ac:dyDescent="0.3">
      <c r="G360819" s="15"/>
      <c r="H360819" s="15"/>
      <c r="I360819" s="15"/>
      <c r="K360819" s="15"/>
      <c r="M360819" s="15"/>
      <c r="N360819" s="30"/>
      <c r="O360819" s="15"/>
    </row>
    <row r="360820" spans="7:15" s="29" customFormat="1" x14ac:dyDescent="0.3">
      <c r="G360820" s="15"/>
      <c r="H360820" s="15"/>
      <c r="I360820" s="15"/>
      <c r="K360820" s="15"/>
      <c r="M360820" s="15"/>
      <c r="N360820" s="30"/>
      <c r="O360820" s="15"/>
    </row>
    <row r="360821" spans="7:15" s="29" customFormat="1" x14ac:dyDescent="0.3">
      <c r="G360821" s="15"/>
      <c r="H360821" s="15"/>
      <c r="I360821" s="15"/>
      <c r="K360821" s="15"/>
      <c r="M360821" s="15"/>
      <c r="N360821" s="30"/>
      <c r="O360821" s="15"/>
    </row>
    <row r="360822" spans="7:15" s="29" customFormat="1" x14ac:dyDescent="0.3">
      <c r="G360822" s="15"/>
      <c r="H360822" s="15"/>
      <c r="I360822" s="15"/>
      <c r="K360822" s="15"/>
      <c r="M360822" s="15"/>
      <c r="N360822" s="30"/>
      <c r="O360822" s="15"/>
    </row>
    <row r="360823" spans="7:15" s="29" customFormat="1" x14ac:dyDescent="0.3">
      <c r="G360823" s="15"/>
      <c r="H360823" s="15"/>
      <c r="I360823" s="15"/>
      <c r="K360823" s="15"/>
      <c r="M360823" s="15"/>
      <c r="N360823" s="30"/>
      <c r="O360823" s="15"/>
    </row>
    <row r="360824" spans="7:15" s="29" customFormat="1" x14ac:dyDescent="0.3">
      <c r="G360824" s="15"/>
      <c r="H360824" s="15"/>
      <c r="I360824" s="15"/>
      <c r="K360824" s="15"/>
      <c r="M360824" s="15"/>
      <c r="N360824" s="30"/>
      <c r="O360824" s="15"/>
    </row>
    <row r="360825" spans="7:15" s="29" customFormat="1" x14ac:dyDescent="0.3">
      <c r="G360825" s="15"/>
      <c r="H360825" s="15"/>
      <c r="I360825" s="15"/>
      <c r="K360825" s="15"/>
      <c r="M360825" s="15"/>
      <c r="N360825" s="30"/>
      <c r="O360825" s="15"/>
    </row>
    <row r="360826" spans="7:15" s="29" customFormat="1" x14ac:dyDescent="0.3">
      <c r="G360826" s="15"/>
      <c r="H360826" s="15"/>
      <c r="I360826" s="15"/>
      <c r="K360826" s="15"/>
      <c r="M360826" s="15"/>
      <c r="N360826" s="30"/>
      <c r="O360826" s="15"/>
    </row>
    <row r="360827" spans="7:15" s="29" customFormat="1" x14ac:dyDescent="0.3">
      <c r="G360827" s="15"/>
      <c r="H360827" s="15"/>
      <c r="I360827" s="15"/>
      <c r="K360827" s="15"/>
      <c r="M360827" s="15"/>
      <c r="N360827" s="30"/>
      <c r="O360827" s="15"/>
    </row>
    <row r="360828" spans="7:15" s="29" customFormat="1" x14ac:dyDescent="0.3">
      <c r="G360828" s="15"/>
      <c r="H360828" s="15"/>
      <c r="I360828" s="15"/>
      <c r="K360828" s="15"/>
      <c r="M360828" s="15"/>
      <c r="N360828" s="30"/>
      <c r="O360828" s="15"/>
    </row>
    <row r="360829" spans="7:15" s="29" customFormat="1" x14ac:dyDescent="0.3">
      <c r="G360829" s="15"/>
      <c r="H360829" s="15"/>
      <c r="I360829" s="15"/>
      <c r="K360829" s="15"/>
      <c r="M360829" s="15"/>
      <c r="N360829" s="30"/>
      <c r="O360829" s="15"/>
    </row>
    <row r="360830" spans="7:15" s="29" customFormat="1" x14ac:dyDescent="0.3">
      <c r="G360830" s="15"/>
      <c r="H360830" s="15"/>
      <c r="I360830" s="15"/>
      <c r="K360830" s="15"/>
      <c r="M360830" s="15"/>
      <c r="N360830" s="30"/>
      <c r="O360830" s="15"/>
    </row>
    <row r="360831" spans="7:15" s="29" customFormat="1" x14ac:dyDescent="0.3">
      <c r="G360831" s="15"/>
      <c r="H360831" s="15"/>
      <c r="I360831" s="15"/>
      <c r="K360831" s="15"/>
      <c r="M360831" s="15"/>
      <c r="N360831" s="30"/>
      <c r="O360831" s="15"/>
    </row>
    <row r="360832" spans="7:15" s="29" customFormat="1" x14ac:dyDescent="0.3">
      <c r="G360832" s="15"/>
      <c r="H360832" s="15"/>
      <c r="I360832" s="15"/>
      <c r="K360832" s="15"/>
      <c r="M360832" s="15"/>
      <c r="N360832" s="30"/>
      <c r="O360832" s="15"/>
    </row>
    <row r="360833" spans="7:15" s="29" customFormat="1" x14ac:dyDescent="0.3">
      <c r="G360833" s="15"/>
      <c r="H360833" s="15"/>
      <c r="I360833" s="15"/>
      <c r="K360833" s="15"/>
      <c r="M360833" s="15"/>
      <c r="N360833" s="30"/>
      <c r="O360833" s="15"/>
    </row>
    <row r="360834" spans="7:15" s="29" customFormat="1" x14ac:dyDescent="0.3">
      <c r="G360834" s="15"/>
      <c r="H360834" s="15"/>
      <c r="I360834" s="15"/>
      <c r="K360834" s="15"/>
      <c r="M360834" s="15"/>
      <c r="N360834" s="30"/>
      <c r="O360834" s="15"/>
    </row>
    <row r="360835" spans="7:15" s="29" customFormat="1" x14ac:dyDescent="0.3">
      <c r="G360835" s="15"/>
      <c r="H360835" s="15"/>
      <c r="I360835" s="15"/>
      <c r="K360835" s="15"/>
      <c r="M360835" s="15"/>
      <c r="N360835" s="30"/>
      <c r="O360835" s="15"/>
    </row>
    <row r="360836" spans="7:15" s="29" customFormat="1" x14ac:dyDescent="0.3">
      <c r="G360836" s="15"/>
      <c r="H360836" s="15"/>
      <c r="I360836" s="15"/>
      <c r="K360836" s="15"/>
      <c r="M360836" s="15"/>
      <c r="N360836" s="30"/>
      <c r="O360836" s="15"/>
    </row>
    <row r="360837" spans="7:15" s="29" customFormat="1" x14ac:dyDescent="0.3">
      <c r="G360837" s="15"/>
      <c r="H360837" s="15"/>
      <c r="I360837" s="15"/>
      <c r="K360837" s="15"/>
      <c r="M360837" s="15"/>
      <c r="N360837" s="30"/>
      <c r="O360837" s="15"/>
    </row>
    <row r="360838" spans="7:15" s="29" customFormat="1" x14ac:dyDescent="0.3">
      <c r="G360838" s="15"/>
      <c r="H360838" s="15"/>
      <c r="I360838" s="15"/>
      <c r="K360838" s="15"/>
      <c r="M360838" s="15"/>
      <c r="N360838" s="30"/>
      <c r="O360838" s="15"/>
    </row>
    <row r="360839" spans="7:15" s="29" customFormat="1" x14ac:dyDescent="0.3">
      <c r="G360839" s="15"/>
      <c r="H360839" s="15"/>
      <c r="I360839" s="15"/>
      <c r="K360839" s="15"/>
      <c r="M360839" s="15"/>
      <c r="N360839" s="30"/>
      <c r="O360839" s="15"/>
    </row>
    <row r="360840" spans="7:15" s="29" customFormat="1" x14ac:dyDescent="0.3">
      <c r="G360840" s="15"/>
      <c r="H360840" s="15"/>
      <c r="I360840" s="15"/>
      <c r="K360840" s="15"/>
      <c r="M360840" s="15"/>
      <c r="N360840" s="30"/>
      <c r="O360840" s="15"/>
    </row>
    <row r="360841" spans="7:15" s="29" customFormat="1" x14ac:dyDescent="0.3">
      <c r="G360841" s="15"/>
      <c r="H360841" s="15"/>
      <c r="I360841" s="15"/>
      <c r="K360841" s="15"/>
      <c r="M360841" s="15"/>
      <c r="N360841" s="30"/>
      <c r="O360841" s="15"/>
    </row>
    <row r="360842" spans="7:15" s="29" customFormat="1" x14ac:dyDescent="0.3">
      <c r="G360842" s="15"/>
      <c r="H360842" s="15"/>
      <c r="I360842" s="15"/>
      <c r="K360842" s="15"/>
      <c r="M360842" s="15"/>
      <c r="N360842" s="30"/>
      <c r="O360842" s="15"/>
    </row>
    <row r="360843" spans="7:15" s="29" customFormat="1" x14ac:dyDescent="0.3">
      <c r="G360843" s="15"/>
      <c r="H360843" s="15"/>
      <c r="I360843" s="15"/>
      <c r="K360843" s="15"/>
      <c r="M360843" s="15"/>
      <c r="N360843" s="30"/>
      <c r="O360843" s="15"/>
    </row>
    <row r="360844" spans="7:15" s="29" customFormat="1" x14ac:dyDescent="0.3">
      <c r="G360844" s="15"/>
      <c r="H360844" s="15"/>
      <c r="I360844" s="15"/>
      <c r="K360844" s="15"/>
      <c r="M360844" s="15"/>
      <c r="N360844" s="30"/>
      <c r="O360844" s="15"/>
    </row>
    <row r="360845" spans="7:15" s="29" customFormat="1" x14ac:dyDescent="0.3">
      <c r="G360845" s="15"/>
      <c r="H360845" s="15"/>
      <c r="I360845" s="15"/>
      <c r="K360845" s="15"/>
      <c r="M360845" s="15"/>
      <c r="N360845" s="30"/>
      <c r="O360845" s="15"/>
    </row>
    <row r="360846" spans="7:15" s="29" customFormat="1" x14ac:dyDescent="0.3">
      <c r="G360846" s="15"/>
      <c r="H360846" s="15"/>
      <c r="I360846" s="15"/>
      <c r="K360846" s="15"/>
      <c r="M360846" s="15"/>
      <c r="N360846" s="30"/>
      <c r="O360846" s="15"/>
    </row>
    <row r="360847" spans="7:15" s="29" customFormat="1" x14ac:dyDescent="0.3">
      <c r="G360847" s="15"/>
      <c r="H360847" s="15"/>
      <c r="I360847" s="15"/>
      <c r="K360847" s="15"/>
      <c r="M360847" s="15"/>
      <c r="N360847" s="30"/>
      <c r="O360847" s="15"/>
    </row>
    <row r="360848" spans="7:15" s="29" customFormat="1" x14ac:dyDescent="0.3">
      <c r="G360848" s="15"/>
      <c r="H360848" s="15"/>
      <c r="I360848" s="15"/>
      <c r="K360848" s="15"/>
      <c r="M360848" s="15"/>
      <c r="N360848" s="30"/>
      <c r="O360848" s="15"/>
    </row>
    <row r="360849" spans="7:15" s="29" customFormat="1" x14ac:dyDescent="0.3">
      <c r="G360849" s="15"/>
      <c r="H360849" s="15"/>
      <c r="I360849" s="15"/>
      <c r="K360849" s="15"/>
      <c r="M360849" s="15"/>
      <c r="N360849" s="30"/>
      <c r="O360849" s="15"/>
    </row>
    <row r="360850" spans="7:15" s="29" customFormat="1" x14ac:dyDescent="0.3">
      <c r="G360850" s="15"/>
      <c r="H360850" s="15"/>
      <c r="I360850" s="15"/>
      <c r="K360850" s="15"/>
      <c r="M360850" s="15"/>
      <c r="N360850" s="30"/>
      <c r="O360850" s="15"/>
    </row>
    <row r="360851" spans="7:15" s="29" customFormat="1" x14ac:dyDescent="0.3">
      <c r="G360851" s="15"/>
      <c r="H360851" s="15"/>
      <c r="I360851" s="15"/>
      <c r="K360851" s="15"/>
      <c r="M360851" s="15"/>
      <c r="N360851" s="30"/>
      <c r="O360851" s="15"/>
    </row>
    <row r="360852" spans="7:15" s="29" customFormat="1" x14ac:dyDescent="0.3">
      <c r="G360852" s="15"/>
      <c r="H360852" s="15"/>
      <c r="I360852" s="15"/>
      <c r="K360852" s="15"/>
      <c r="M360852" s="15"/>
      <c r="N360852" s="30"/>
      <c r="O360852" s="15"/>
    </row>
    <row r="360853" spans="7:15" s="29" customFormat="1" x14ac:dyDescent="0.3">
      <c r="G360853" s="15"/>
      <c r="H360853" s="15"/>
      <c r="I360853" s="15"/>
      <c r="K360853" s="15"/>
      <c r="M360853" s="15"/>
      <c r="N360853" s="30"/>
      <c r="O360853" s="15"/>
    </row>
    <row r="360854" spans="7:15" s="29" customFormat="1" x14ac:dyDescent="0.3">
      <c r="G360854" s="15"/>
      <c r="H360854" s="15"/>
      <c r="I360854" s="15"/>
      <c r="K360854" s="15"/>
      <c r="M360854" s="15"/>
      <c r="N360854" s="30"/>
      <c r="O360854" s="15"/>
    </row>
    <row r="360855" spans="7:15" s="29" customFormat="1" x14ac:dyDescent="0.3">
      <c r="G360855" s="15"/>
      <c r="H360855" s="15"/>
      <c r="I360855" s="15"/>
      <c r="K360855" s="15"/>
      <c r="M360855" s="15"/>
      <c r="N360855" s="30"/>
      <c r="O360855" s="15"/>
    </row>
    <row r="360856" spans="7:15" s="29" customFormat="1" x14ac:dyDescent="0.3">
      <c r="G360856" s="15"/>
      <c r="H360856" s="15"/>
      <c r="I360856" s="15"/>
      <c r="K360856" s="15"/>
      <c r="M360856" s="15"/>
      <c r="N360856" s="30"/>
      <c r="O360856" s="15"/>
    </row>
    <row r="360857" spans="7:15" s="29" customFormat="1" x14ac:dyDescent="0.3">
      <c r="G360857" s="15"/>
      <c r="H360857" s="15"/>
      <c r="I360857" s="15"/>
      <c r="K360857" s="15"/>
      <c r="M360857" s="15"/>
      <c r="N360857" s="30"/>
      <c r="O360857" s="15"/>
    </row>
    <row r="360858" spans="7:15" s="29" customFormat="1" x14ac:dyDescent="0.3">
      <c r="G360858" s="15"/>
      <c r="H360858" s="15"/>
      <c r="I360858" s="15"/>
      <c r="K360858" s="15"/>
      <c r="M360858" s="15"/>
      <c r="N360858" s="30"/>
      <c r="O360858" s="15"/>
    </row>
    <row r="360859" spans="7:15" s="29" customFormat="1" x14ac:dyDescent="0.3">
      <c r="G360859" s="15"/>
      <c r="H360859" s="15"/>
      <c r="I360859" s="15"/>
      <c r="K360859" s="15"/>
      <c r="M360859" s="15"/>
      <c r="N360859" s="30"/>
      <c r="O360859" s="15"/>
    </row>
    <row r="360860" spans="7:15" s="29" customFormat="1" x14ac:dyDescent="0.3">
      <c r="G360860" s="15"/>
      <c r="H360860" s="15"/>
      <c r="I360860" s="15"/>
      <c r="K360860" s="15"/>
      <c r="M360860" s="15"/>
      <c r="N360860" s="30"/>
      <c r="O360860" s="15"/>
    </row>
    <row r="360861" spans="7:15" s="29" customFormat="1" x14ac:dyDescent="0.3">
      <c r="G360861" s="15"/>
      <c r="H360861" s="15"/>
      <c r="I360861" s="15"/>
      <c r="K360861" s="15"/>
      <c r="M360861" s="15"/>
      <c r="N360861" s="30"/>
      <c r="O360861" s="15"/>
    </row>
    <row r="360862" spans="7:15" s="29" customFormat="1" x14ac:dyDescent="0.3">
      <c r="G360862" s="15"/>
      <c r="H360862" s="15"/>
      <c r="I360862" s="15"/>
      <c r="K360862" s="15"/>
      <c r="M360862" s="15"/>
      <c r="N360862" s="30"/>
      <c r="O360862" s="15"/>
    </row>
    <row r="360863" spans="7:15" s="29" customFormat="1" x14ac:dyDescent="0.3">
      <c r="G360863" s="15"/>
      <c r="H360863" s="15"/>
      <c r="I360863" s="15"/>
      <c r="K360863" s="15"/>
      <c r="M360863" s="15"/>
      <c r="N360863" s="30"/>
      <c r="O360863" s="15"/>
    </row>
    <row r="360864" spans="7:15" s="29" customFormat="1" x14ac:dyDescent="0.3">
      <c r="G360864" s="15"/>
      <c r="H360864" s="15"/>
      <c r="I360864" s="15"/>
      <c r="K360864" s="15"/>
      <c r="M360864" s="15"/>
      <c r="N360864" s="30"/>
      <c r="O360864" s="15"/>
    </row>
    <row r="360865" spans="7:15" s="29" customFormat="1" x14ac:dyDescent="0.3">
      <c r="G360865" s="15"/>
      <c r="H360865" s="15"/>
      <c r="I360865" s="15"/>
      <c r="K360865" s="15"/>
      <c r="M360865" s="15"/>
      <c r="N360865" s="30"/>
      <c r="O360865" s="15"/>
    </row>
    <row r="360866" spans="7:15" s="29" customFormat="1" x14ac:dyDescent="0.3">
      <c r="G360866" s="15"/>
      <c r="H360866" s="15"/>
      <c r="I360866" s="15"/>
      <c r="K360866" s="15"/>
      <c r="M360866" s="15"/>
      <c r="N360866" s="30"/>
      <c r="O360866" s="15"/>
    </row>
    <row r="360867" spans="7:15" s="29" customFormat="1" x14ac:dyDescent="0.3">
      <c r="G360867" s="15"/>
      <c r="H360867" s="15"/>
      <c r="I360867" s="15"/>
      <c r="K360867" s="15"/>
      <c r="M360867" s="15"/>
      <c r="N360867" s="30"/>
      <c r="O360867" s="15"/>
    </row>
    <row r="360868" spans="7:15" s="29" customFormat="1" x14ac:dyDescent="0.3">
      <c r="G360868" s="15"/>
      <c r="H360868" s="15"/>
      <c r="I360868" s="15"/>
      <c r="K360868" s="15"/>
      <c r="M360868" s="15"/>
      <c r="N360868" s="30"/>
      <c r="O360868" s="15"/>
    </row>
    <row r="360869" spans="7:15" s="29" customFormat="1" x14ac:dyDescent="0.3">
      <c r="G360869" s="15"/>
      <c r="H360869" s="15"/>
      <c r="I360869" s="15"/>
      <c r="K360869" s="15"/>
      <c r="M360869" s="15"/>
      <c r="N360869" s="30"/>
      <c r="O360869" s="15"/>
    </row>
    <row r="360870" spans="7:15" s="29" customFormat="1" x14ac:dyDescent="0.3">
      <c r="G360870" s="15"/>
      <c r="H360870" s="15"/>
      <c r="I360870" s="15"/>
      <c r="K360870" s="15"/>
      <c r="M360870" s="15"/>
      <c r="N360870" s="30"/>
      <c r="O360870" s="15"/>
    </row>
    <row r="360871" spans="7:15" s="29" customFormat="1" x14ac:dyDescent="0.3">
      <c r="G360871" s="15"/>
      <c r="H360871" s="15"/>
      <c r="I360871" s="15"/>
      <c r="K360871" s="15"/>
      <c r="M360871" s="15"/>
      <c r="N360871" s="30"/>
      <c r="O360871" s="15"/>
    </row>
    <row r="360872" spans="7:15" s="29" customFormat="1" x14ac:dyDescent="0.3">
      <c r="G360872" s="15"/>
      <c r="H360872" s="15"/>
      <c r="I360872" s="15"/>
      <c r="K360872" s="15"/>
      <c r="M360872" s="15"/>
      <c r="N360872" s="30"/>
      <c r="O360872" s="15"/>
    </row>
    <row r="360873" spans="7:15" s="29" customFormat="1" x14ac:dyDescent="0.3">
      <c r="G360873" s="15"/>
      <c r="H360873" s="15"/>
      <c r="I360873" s="15"/>
      <c r="K360873" s="15"/>
      <c r="M360873" s="15"/>
      <c r="N360873" s="30"/>
      <c r="O360873" s="15"/>
    </row>
    <row r="360874" spans="7:15" s="29" customFormat="1" x14ac:dyDescent="0.3">
      <c r="G360874" s="15"/>
      <c r="H360874" s="15"/>
      <c r="I360874" s="15"/>
      <c r="K360874" s="15"/>
      <c r="M360874" s="15"/>
      <c r="N360874" s="30"/>
      <c r="O360874" s="15"/>
    </row>
    <row r="360875" spans="7:15" s="29" customFormat="1" x14ac:dyDescent="0.3">
      <c r="G360875" s="15"/>
      <c r="H360875" s="15"/>
      <c r="I360875" s="15"/>
      <c r="K360875" s="15"/>
      <c r="M360875" s="15"/>
      <c r="N360875" s="30"/>
      <c r="O360875" s="15"/>
    </row>
    <row r="360876" spans="7:15" s="29" customFormat="1" x14ac:dyDescent="0.3">
      <c r="G360876" s="15"/>
      <c r="H360876" s="15"/>
      <c r="I360876" s="15"/>
      <c r="K360876" s="15"/>
      <c r="M360876" s="15"/>
      <c r="N360876" s="30"/>
      <c r="O360876" s="15"/>
    </row>
    <row r="360877" spans="7:15" s="29" customFormat="1" x14ac:dyDescent="0.3">
      <c r="G360877" s="15"/>
      <c r="H360877" s="15"/>
      <c r="I360877" s="15"/>
      <c r="K360877" s="15"/>
      <c r="M360877" s="15"/>
      <c r="N360877" s="30"/>
      <c r="O360877" s="15"/>
    </row>
    <row r="360878" spans="7:15" s="29" customFormat="1" x14ac:dyDescent="0.3">
      <c r="G360878" s="15"/>
      <c r="H360878" s="15"/>
      <c r="I360878" s="15"/>
      <c r="K360878" s="15"/>
      <c r="M360878" s="15"/>
      <c r="N360878" s="30"/>
      <c r="O360878" s="15"/>
    </row>
    <row r="360879" spans="7:15" s="29" customFormat="1" x14ac:dyDescent="0.3">
      <c r="G360879" s="15"/>
      <c r="H360879" s="15"/>
      <c r="I360879" s="15"/>
      <c r="K360879" s="15"/>
      <c r="M360879" s="15"/>
      <c r="N360879" s="30"/>
      <c r="O360879" s="15"/>
    </row>
    <row r="360880" spans="7:15" s="29" customFormat="1" x14ac:dyDescent="0.3">
      <c r="G360880" s="15"/>
      <c r="H360880" s="15"/>
      <c r="I360880" s="15"/>
      <c r="K360880" s="15"/>
      <c r="M360880" s="15"/>
      <c r="N360880" s="30"/>
      <c r="O360880" s="15"/>
    </row>
    <row r="360881" spans="7:15" s="29" customFormat="1" x14ac:dyDescent="0.3">
      <c r="G360881" s="15"/>
      <c r="H360881" s="15"/>
      <c r="I360881" s="15"/>
      <c r="K360881" s="15"/>
      <c r="M360881" s="15"/>
      <c r="N360881" s="30"/>
      <c r="O360881" s="15"/>
    </row>
    <row r="360882" spans="7:15" s="29" customFormat="1" x14ac:dyDescent="0.3">
      <c r="G360882" s="15"/>
      <c r="H360882" s="15"/>
      <c r="I360882" s="15"/>
      <c r="K360882" s="15"/>
      <c r="M360882" s="15"/>
      <c r="N360882" s="30"/>
      <c r="O360882" s="15"/>
    </row>
    <row r="360883" spans="7:15" s="29" customFormat="1" x14ac:dyDescent="0.3">
      <c r="G360883" s="15"/>
      <c r="H360883" s="15"/>
      <c r="I360883" s="15"/>
      <c r="K360883" s="15"/>
      <c r="M360883" s="15"/>
      <c r="N360883" s="30"/>
      <c r="O360883" s="15"/>
    </row>
    <row r="360884" spans="7:15" s="29" customFormat="1" x14ac:dyDescent="0.3">
      <c r="G360884" s="15"/>
      <c r="H360884" s="15"/>
      <c r="I360884" s="15"/>
      <c r="K360884" s="15"/>
      <c r="M360884" s="15"/>
      <c r="N360884" s="30"/>
      <c r="O360884" s="15"/>
    </row>
    <row r="360885" spans="7:15" s="29" customFormat="1" x14ac:dyDescent="0.3">
      <c r="G360885" s="15"/>
      <c r="H360885" s="15"/>
      <c r="I360885" s="15"/>
      <c r="K360885" s="15"/>
      <c r="M360885" s="15"/>
      <c r="N360885" s="30"/>
      <c r="O360885" s="15"/>
    </row>
    <row r="360886" spans="7:15" s="29" customFormat="1" x14ac:dyDescent="0.3">
      <c r="G360886" s="15"/>
      <c r="H360886" s="15"/>
      <c r="I360886" s="15"/>
      <c r="K360886" s="15"/>
      <c r="M360886" s="15"/>
      <c r="N360886" s="30"/>
      <c r="O360886" s="15"/>
    </row>
    <row r="360887" spans="7:15" s="29" customFormat="1" x14ac:dyDescent="0.3">
      <c r="G360887" s="15"/>
      <c r="H360887" s="15"/>
      <c r="I360887" s="15"/>
      <c r="K360887" s="15"/>
      <c r="M360887" s="15"/>
      <c r="N360887" s="30"/>
      <c r="O360887" s="15"/>
    </row>
    <row r="360888" spans="7:15" s="29" customFormat="1" x14ac:dyDescent="0.3">
      <c r="G360888" s="15"/>
      <c r="H360888" s="15"/>
      <c r="I360888" s="15"/>
      <c r="K360888" s="15"/>
      <c r="M360888" s="15"/>
      <c r="N360888" s="30"/>
      <c r="O360888" s="15"/>
    </row>
    <row r="360889" spans="7:15" s="29" customFormat="1" x14ac:dyDescent="0.3">
      <c r="G360889" s="15"/>
      <c r="H360889" s="15"/>
      <c r="I360889" s="15"/>
      <c r="K360889" s="15"/>
      <c r="M360889" s="15"/>
      <c r="N360889" s="30"/>
      <c r="O360889" s="15"/>
    </row>
    <row r="360890" spans="7:15" s="29" customFormat="1" x14ac:dyDescent="0.3">
      <c r="G360890" s="15"/>
      <c r="H360890" s="15"/>
      <c r="I360890" s="15"/>
      <c r="K360890" s="15"/>
      <c r="M360890" s="15"/>
      <c r="N360890" s="30"/>
      <c r="O360890" s="15"/>
    </row>
    <row r="360891" spans="7:15" s="29" customFormat="1" x14ac:dyDescent="0.3">
      <c r="G360891" s="15"/>
      <c r="H360891" s="15"/>
      <c r="I360891" s="15"/>
      <c r="K360891" s="15"/>
      <c r="M360891" s="15"/>
      <c r="N360891" s="30"/>
      <c r="O360891" s="15"/>
    </row>
    <row r="360892" spans="7:15" s="29" customFormat="1" x14ac:dyDescent="0.3">
      <c r="G360892" s="15"/>
      <c r="H360892" s="15"/>
      <c r="I360892" s="15"/>
      <c r="K360892" s="15"/>
      <c r="M360892" s="15"/>
      <c r="N360892" s="30"/>
      <c r="O360892" s="15"/>
    </row>
    <row r="360893" spans="7:15" s="29" customFormat="1" x14ac:dyDescent="0.3">
      <c r="G360893" s="15"/>
      <c r="H360893" s="15"/>
      <c r="I360893" s="15"/>
      <c r="K360893" s="15"/>
      <c r="M360893" s="15"/>
      <c r="N360893" s="30"/>
      <c r="O360893" s="15"/>
    </row>
    <row r="360894" spans="7:15" s="29" customFormat="1" x14ac:dyDescent="0.3">
      <c r="G360894" s="15"/>
      <c r="H360894" s="15"/>
      <c r="I360894" s="15"/>
      <c r="K360894" s="15"/>
      <c r="M360894" s="15"/>
      <c r="N360894" s="30"/>
      <c r="O360894" s="15"/>
    </row>
    <row r="360895" spans="7:15" s="29" customFormat="1" x14ac:dyDescent="0.3">
      <c r="G360895" s="15"/>
      <c r="H360895" s="15"/>
      <c r="I360895" s="15"/>
      <c r="K360895" s="15"/>
      <c r="M360895" s="15"/>
      <c r="N360895" s="30"/>
      <c r="O360895" s="15"/>
    </row>
    <row r="360896" spans="7:15" s="29" customFormat="1" x14ac:dyDescent="0.3">
      <c r="G360896" s="15"/>
      <c r="H360896" s="15"/>
      <c r="I360896" s="15"/>
      <c r="K360896" s="15"/>
      <c r="M360896" s="15"/>
      <c r="N360896" s="30"/>
      <c r="O360896" s="15"/>
    </row>
    <row r="360897" spans="7:15" s="29" customFormat="1" x14ac:dyDescent="0.3">
      <c r="G360897" s="15"/>
      <c r="H360897" s="15"/>
      <c r="I360897" s="15"/>
      <c r="K360897" s="15"/>
      <c r="M360897" s="15"/>
      <c r="N360897" s="30"/>
      <c r="O360897" s="15"/>
    </row>
    <row r="360898" spans="7:15" s="29" customFormat="1" x14ac:dyDescent="0.3">
      <c r="G360898" s="15"/>
      <c r="H360898" s="15"/>
      <c r="I360898" s="15"/>
      <c r="K360898" s="15"/>
      <c r="M360898" s="15"/>
      <c r="N360898" s="30"/>
      <c r="O360898" s="15"/>
    </row>
    <row r="360899" spans="7:15" s="29" customFormat="1" x14ac:dyDescent="0.3">
      <c r="G360899" s="15"/>
      <c r="H360899" s="15"/>
      <c r="I360899" s="15"/>
      <c r="K360899" s="15"/>
      <c r="M360899" s="15"/>
      <c r="N360899" s="30"/>
      <c r="O360899" s="15"/>
    </row>
    <row r="360900" spans="7:15" s="29" customFormat="1" x14ac:dyDescent="0.3">
      <c r="G360900" s="15"/>
      <c r="H360900" s="15"/>
      <c r="I360900" s="15"/>
      <c r="K360900" s="15"/>
      <c r="M360900" s="15"/>
      <c r="N360900" s="30"/>
      <c r="O360900" s="15"/>
    </row>
    <row r="360901" spans="7:15" s="29" customFormat="1" x14ac:dyDescent="0.3">
      <c r="G360901" s="15"/>
      <c r="H360901" s="15"/>
      <c r="I360901" s="15"/>
      <c r="K360901" s="15"/>
      <c r="M360901" s="15"/>
      <c r="N360901" s="30"/>
      <c r="O360901" s="15"/>
    </row>
    <row r="360902" spans="7:15" s="29" customFormat="1" x14ac:dyDescent="0.3">
      <c r="G360902" s="15"/>
      <c r="H360902" s="15"/>
      <c r="I360902" s="15"/>
      <c r="K360902" s="15"/>
      <c r="M360902" s="15"/>
      <c r="N360902" s="30"/>
      <c r="O360902" s="15"/>
    </row>
    <row r="360903" spans="7:15" s="29" customFormat="1" x14ac:dyDescent="0.3">
      <c r="G360903" s="15"/>
      <c r="H360903" s="15"/>
      <c r="I360903" s="15"/>
      <c r="K360903" s="15"/>
      <c r="M360903" s="15"/>
      <c r="N360903" s="30"/>
      <c r="O360903" s="15"/>
    </row>
    <row r="360904" spans="7:15" s="29" customFormat="1" x14ac:dyDescent="0.3">
      <c r="G360904" s="15"/>
      <c r="H360904" s="15"/>
      <c r="I360904" s="15"/>
      <c r="K360904" s="15"/>
      <c r="M360904" s="15"/>
      <c r="N360904" s="30"/>
      <c r="O360904" s="15"/>
    </row>
    <row r="360905" spans="7:15" s="29" customFormat="1" x14ac:dyDescent="0.3">
      <c r="G360905" s="15"/>
      <c r="H360905" s="15"/>
      <c r="I360905" s="15"/>
      <c r="K360905" s="15"/>
      <c r="M360905" s="15"/>
      <c r="N360905" s="30"/>
      <c r="O360905" s="15"/>
    </row>
    <row r="360906" spans="7:15" s="29" customFormat="1" x14ac:dyDescent="0.3">
      <c r="G360906" s="15"/>
      <c r="H360906" s="15"/>
      <c r="I360906" s="15"/>
      <c r="K360906" s="15"/>
      <c r="M360906" s="15"/>
      <c r="N360906" s="30"/>
      <c r="O360906" s="15"/>
    </row>
    <row r="360907" spans="7:15" s="29" customFormat="1" x14ac:dyDescent="0.3">
      <c r="G360907" s="15"/>
      <c r="H360907" s="15"/>
      <c r="I360907" s="15"/>
      <c r="K360907" s="15"/>
      <c r="M360907" s="15"/>
      <c r="N360907" s="30"/>
      <c r="O360907" s="15"/>
    </row>
    <row r="360908" spans="7:15" s="29" customFormat="1" x14ac:dyDescent="0.3">
      <c r="G360908" s="15"/>
      <c r="H360908" s="15"/>
      <c r="I360908" s="15"/>
      <c r="K360908" s="15"/>
      <c r="M360908" s="15"/>
      <c r="N360908" s="30"/>
      <c r="O360908" s="15"/>
    </row>
    <row r="360909" spans="7:15" s="29" customFormat="1" x14ac:dyDescent="0.3">
      <c r="G360909" s="15"/>
      <c r="H360909" s="15"/>
      <c r="I360909" s="15"/>
      <c r="K360909" s="15"/>
      <c r="M360909" s="15"/>
      <c r="N360909" s="30"/>
      <c r="O360909" s="15"/>
    </row>
    <row r="360910" spans="7:15" s="29" customFormat="1" x14ac:dyDescent="0.3">
      <c r="G360910" s="15"/>
      <c r="H360910" s="15"/>
      <c r="I360910" s="15"/>
      <c r="K360910" s="15"/>
      <c r="M360910" s="15"/>
      <c r="N360910" s="30"/>
      <c r="O360910" s="15"/>
    </row>
    <row r="360911" spans="7:15" s="29" customFormat="1" x14ac:dyDescent="0.3">
      <c r="G360911" s="15"/>
      <c r="H360911" s="15"/>
      <c r="I360911" s="15"/>
      <c r="K360911" s="15"/>
      <c r="M360911" s="15"/>
      <c r="N360911" s="30"/>
      <c r="O360911" s="15"/>
    </row>
    <row r="360912" spans="7:15" s="29" customFormat="1" x14ac:dyDescent="0.3">
      <c r="G360912" s="15"/>
      <c r="H360912" s="15"/>
      <c r="I360912" s="15"/>
      <c r="K360912" s="15"/>
      <c r="M360912" s="15"/>
      <c r="N360912" s="30"/>
      <c r="O360912" s="15"/>
    </row>
    <row r="360913" spans="7:15" s="29" customFormat="1" x14ac:dyDescent="0.3">
      <c r="G360913" s="15"/>
      <c r="H360913" s="15"/>
      <c r="I360913" s="15"/>
      <c r="K360913" s="15"/>
      <c r="M360913" s="15"/>
      <c r="N360913" s="30"/>
      <c r="O360913" s="15"/>
    </row>
    <row r="360914" spans="7:15" s="29" customFormat="1" x14ac:dyDescent="0.3">
      <c r="G360914" s="15"/>
      <c r="H360914" s="15"/>
      <c r="I360914" s="15"/>
      <c r="K360914" s="15"/>
      <c r="M360914" s="15"/>
      <c r="N360914" s="30"/>
      <c r="O360914" s="15"/>
    </row>
    <row r="360915" spans="7:15" s="29" customFormat="1" x14ac:dyDescent="0.3">
      <c r="G360915" s="15"/>
      <c r="H360915" s="15"/>
      <c r="I360915" s="15"/>
      <c r="K360915" s="15"/>
      <c r="M360915" s="15"/>
      <c r="N360915" s="30"/>
      <c r="O360915" s="15"/>
    </row>
    <row r="360916" spans="7:15" s="29" customFormat="1" x14ac:dyDescent="0.3">
      <c r="G360916" s="15"/>
      <c r="H360916" s="15"/>
      <c r="I360916" s="15"/>
      <c r="K360916" s="15"/>
      <c r="M360916" s="15"/>
      <c r="N360916" s="30"/>
      <c r="O360916" s="15"/>
    </row>
    <row r="360917" spans="7:15" s="29" customFormat="1" x14ac:dyDescent="0.3">
      <c r="G360917" s="15"/>
      <c r="H360917" s="15"/>
      <c r="I360917" s="15"/>
      <c r="K360917" s="15"/>
      <c r="M360917" s="15"/>
      <c r="N360917" s="30"/>
      <c r="O360917" s="15"/>
    </row>
    <row r="360918" spans="7:15" s="29" customFormat="1" x14ac:dyDescent="0.3">
      <c r="G360918" s="15"/>
      <c r="H360918" s="15"/>
      <c r="I360918" s="15"/>
      <c r="K360918" s="15"/>
      <c r="M360918" s="15"/>
      <c r="N360918" s="30"/>
      <c r="O360918" s="15"/>
    </row>
    <row r="360919" spans="7:15" s="29" customFormat="1" x14ac:dyDescent="0.3">
      <c r="G360919" s="15"/>
      <c r="H360919" s="15"/>
      <c r="I360919" s="15"/>
      <c r="K360919" s="15"/>
      <c r="M360919" s="15"/>
      <c r="N360919" s="30"/>
      <c r="O360919" s="15"/>
    </row>
    <row r="360920" spans="7:15" s="29" customFormat="1" x14ac:dyDescent="0.3">
      <c r="G360920" s="15"/>
      <c r="H360920" s="15"/>
      <c r="I360920" s="15"/>
      <c r="K360920" s="15"/>
      <c r="M360920" s="15"/>
      <c r="N360920" s="30"/>
      <c r="O360920" s="15"/>
    </row>
    <row r="360921" spans="7:15" s="29" customFormat="1" x14ac:dyDescent="0.3">
      <c r="G360921" s="15"/>
      <c r="H360921" s="15"/>
      <c r="I360921" s="15"/>
      <c r="K360921" s="15"/>
      <c r="M360921" s="15"/>
      <c r="N360921" s="30"/>
      <c r="O360921" s="15"/>
    </row>
    <row r="360922" spans="7:15" s="29" customFormat="1" x14ac:dyDescent="0.3">
      <c r="G360922" s="15"/>
      <c r="H360922" s="15"/>
      <c r="I360922" s="15"/>
      <c r="K360922" s="15"/>
      <c r="M360922" s="15"/>
      <c r="N360922" s="30"/>
      <c r="O360922" s="15"/>
    </row>
    <row r="360923" spans="7:15" s="29" customFormat="1" x14ac:dyDescent="0.3">
      <c r="G360923" s="15"/>
      <c r="H360923" s="15"/>
      <c r="I360923" s="15"/>
      <c r="K360923" s="15"/>
      <c r="M360923" s="15"/>
      <c r="N360923" s="30"/>
      <c r="O360923" s="15"/>
    </row>
    <row r="360924" spans="7:15" s="29" customFormat="1" x14ac:dyDescent="0.3">
      <c r="G360924" s="15"/>
      <c r="H360924" s="15"/>
      <c r="I360924" s="15"/>
      <c r="K360924" s="15"/>
      <c r="M360924" s="15"/>
      <c r="N360924" s="30"/>
      <c r="O360924" s="15"/>
    </row>
    <row r="360925" spans="7:15" s="29" customFormat="1" x14ac:dyDescent="0.3">
      <c r="G360925" s="15"/>
      <c r="H360925" s="15"/>
      <c r="I360925" s="15"/>
      <c r="K360925" s="15"/>
      <c r="M360925" s="15"/>
      <c r="N360925" s="30"/>
      <c r="O360925" s="15"/>
    </row>
    <row r="360926" spans="7:15" s="29" customFormat="1" x14ac:dyDescent="0.3">
      <c r="G360926" s="15"/>
      <c r="H360926" s="15"/>
      <c r="I360926" s="15"/>
      <c r="K360926" s="15"/>
      <c r="M360926" s="15"/>
      <c r="N360926" s="30"/>
      <c r="O360926" s="15"/>
    </row>
    <row r="360927" spans="7:15" s="29" customFormat="1" x14ac:dyDescent="0.3">
      <c r="G360927" s="15"/>
      <c r="H360927" s="15"/>
      <c r="I360927" s="15"/>
      <c r="K360927" s="15"/>
      <c r="M360927" s="15"/>
      <c r="N360927" s="30"/>
      <c r="O360927" s="15"/>
    </row>
    <row r="360928" spans="7:15" s="29" customFormat="1" x14ac:dyDescent="0.3">
      <c r="G360928" s="15"/>
      <c r="H360928" s="15"/>
      <c r="I360928" s="15"/>
      <c r="K360928" s="15"/>
      <c r="M360928" s="15"/>
      <c r="N360928" s="30"/>
      <c r="O360928" s="15"/>
    </row>
    <row r="360929" spans="7:15" s="29" customFormat="1" x14ac:dyDescent="0.3">
      <c r="G360929" s="15"/>
      <c r="H360929" s="15"/>
      <c r="I360929" s="15"/>
      <c r="K360929" s="15"/>
      <c r="M360929" s="15"/>
      <c r="N360929" s="30"/>
      <c r="O360929" s="15"/>
    </row>
    <row r="360930" spans="7:15" s="29" customFormat="1" x14ac:dyDescent="0.3">
      <c r="G360930" s="15"/>
      <c r="H360930" s="15"/>
      <c r="I360930" s="15"/>
      <c r="K360930" s="15"/>
      <c r="M360930" s="15"/>
      <c r="N360930" s="30"/>
      <c r="O360930" s="15"/>
    </row>
    <row r="360931" spans="7:15" s="29" customFormat="1" x14ac:dyDescent="0.3">
      <c r="G360931" s="15"/>
      <c r="H360931" s="15"/>
      <c r="I360931" s="15"/>
      <c r="K360931" s="15"/>
      <c r="M360931" s="15"/>
      <c r="N360931" s="30"/>
      <c r="O360931" s="15"/>
    </row>
    <row r="360932" spans="7:15" s="29" customFormat="1" x14ac:dyDescent="0.3">
      <c r="G360932" s="15"/>
      <c r="H360932" s="15"/>
      <c r="I360932" s="15"/>
      <c r="K360932" s="15"/>
      <c r="M360932" s="15"/>
      <c r="N360932" s="30"/>
      <c r="O360932" s="15"/>
    </row>
    <row r="360933" spans="7:15" s="29" customFormat="1" x14ac:dyDescent="0.3">
      <c r="G360933" s="15"/>
      <c r="H360933" s="15"/>
      <c r="I360933" s="15"/>
      <c r="K360933" s="15"/>
      <c r="M360933" s="15"/>
      <c r="N360933" s="30"/>
      <c r="O360933" s="15"/>
    </row>
    <row r="360934" spans="7:15" s="29" customFormat="1" x14ac:dyDescent="0.3">
      <c r="G360934" s="15"/>
      <c r="H360934" s="15"/>
      <c r="I360934" s="15"/>
      <c r="K360934" s="15"/>
      <c r="M360934" s="15"/>
      <c r="N360934" s="30"/>
      <c r="O360934" s="15"/>
    </row>
    <row r="360935" spans="7:15" s="29" customFormat="1" x14ac:dyDescent="0.3">
      <c r="G360935" s="15"/>
      <c r="H360935" s="15"/>
      <c r="I360935" s="15"/>
      <c r="K360935" s="15"/>
      <c r="M360935" s="15"/>
      <c r="N360935" s="30"/>
      <c r="O360935" s="15"/>
    </row>
    <row r="360936" spans="7:15" s="29" customFormat="1" x14ac:dyDescent="0.3">
      <c r="G360936" s="15"/>
      <c r="H360936" s="15"/>
      <c r="I360936" s="15"/>
      <c r="K360936" s="15"/>
      <c r="M360936" s="15"/>
      <c r="N360936" s="30"/>
      <c r="O360936" s="15"/>
    </row>
    <row r="360937" spans="7:15" s="29" customFormat="1" x14ac:dyDescent="0.3">
      <c r="G360937" s="15"/>
      <c r="H360937" s="15"/>
      <c r="I360937" s="15"/>
      <c r="K360937" s="15"/>
      <c r="M360937" s="15"/>
      <c r="N360937" s="30"/>
      <c r="O360937" s="15"/>
    </row>
    <row r="360938" spans="7:15" s="29" customFormat="1" x14ac:dyDescent="0.3">
      <c r="G360938" s="15"/>
      <c r="H360938" s="15"/>
      <c r="I360938" s="15"/>
      <c r="K360938" s="15"/>
      <c r="M360938" s="15"/>
      <c r="N360938" s="30"/>
      <c r="O360938" s="15"/>
    </row>
    <row r="360939" spans="7:15" s="29" customFormat="1" x14ac:dyDescent="0.3">
      <c r="G360939" s="15"/>
      <c r="H360939" s="15"/>
      <c r="I360939" s="15"/>
      <c r="K360939" s="15"/>
      <c r="M360939" s="15"/>
      <c r="N360939" s="30"/>
      <c r="O360939" s="15"/>
    </row>
    <row r="360940" spans="7:15" s="29" customFormat="1" x14ac:dyDescent="0.3">
      <c r="G360940" s="15"/>
      <c r="H360940" s="15"/>
      <c r="I360940" s="15"/>
      <c r="K360940" s="15"/>
      <c r="M360940" s="15"/>
      <c r="N360940" s="30"/>
      <c r="O360940" s="15"/>
    </row>
    <row r="360941" spans="7:15" s="29" customFormat="1" x14ac:dyDescent="0.3">
      <c r="G360941" s="15"/>
      <c r="H360941" s="15"/>
      <c r="I360941" s="15"/>
      <c r="K360941" s="15"/>
      <c r="M360941" s="15"/>
      <c r="N360941" s="30"/>
      <c r="O360941" s="15"/>
    </row>
    <row r="360942" spans="7:15" s="29" customFormat="1" x14ac:dyDescent="0.3">
      <c r="G360942" s="15"/>
      <c r="H360942" s="15"/>
      <c r="I360942" s="15"/>
      <c r="K360942" s="15"/>
      <c r="M360942" s="15"/>
      <c r="N360942" s="30"/>
      <c r="O360942" s="15"/>
    </row>
    <row r="360943" spans="7:15" s="29" customFormat="1" x14ac:dyDescent="0.3">
      <c r="G360943" s="15"/>
      <c r="H360943" s="15"/>
      <c r="I360943" s="15"/>
      <c r="K360943" s="15"/>
      <c r="M360943" s="15"/>
      <c r="N360943" s="30"/>
      <c r="O360943" s="15"/>
    </row>
    <row r="360944" spans="7:15" s="29" customFormat="1" x14ac:dyDescent="0.3">
      <c r="G360944" s="15"/>
      <c r="H360944" s="15"/>
      <c r="I360944" s="15"/>
      <c r="K360944" s="15"/>
      <c r="M360944" s="15"/>
      <c r="N360944" s="30"/>
      <c r="O360944" s="15"/>
    </row>
    <row r="360945" spans="7:15" s="29" customFormat="1" x14ac:dyDescent="0.3">
      <c r="G360945" s="15"/>
      <c r="H360945" s="15"/>
      <c r="I360945" s="15"/>
      <c r="K360945" s="15"/>
      <c r="M360945" s="15"/>
      <c r="N360945" s="30"/>
      <c r="O360945" s="15"/>
    </row>
    <row r="360946" spans="7:15" s="29" customFormat="1" x14ac:dyDescent="0.3">
      <c r="G360946" s="15"/>
      <c r="H360946" s="15"/>
      <c r="I360946" s="15"/>
      <c r="K360946" s="15"/>
      <c r="M360946" s="15"/>
      <c r="N360946" s="30"/>
      <c r="O360946" s="15"/>
    </row>
    <row r="360947" spans="7:15" s="29" customFormat="1" x14ac:dyDescent="0.3">
      <c r="G360947" s="15"/>
      <c r="H360947" s="15"/>
      <c r="I360947" s="15"/>
      <c r="K360947" s="15"/>
      <c r="M360947" s="15"/>
      <c r="N360947" s="30"/>
      <c r="O360947" s="15"/>
    </row>
    <row r="360948" spans="7:15" s="29" customFormat="1" x14ac:dyDescent="0.3">
      <c r="G360948" s="15"/>
      <c r="H360948" s="15"/>
      <c r="I360948" s="15"/>
      <c r="K360948" s="15"/>
      <c r="M360948" s="15"/>
      <c r="N360948" s="30"/>
      <c r="O360948" s="15"/>
    </row>
    <row r="360949" spans="7:15" s="29" customFormat="1" x14ac:dyDescent="0.3">
      <c r="G360949" s="15"/>
      <c r="H360949" s="15"/>
      <c r="I360949" s="15"/>
      <c r="K360949" s="15"/>
      <c r="M360949" s="15"/>
      <c r="N360949" s="30"/>
      <c r="O360949" s="15"/>
    </row>
    <row r="360950" spans="7:15" s="29" customFormat="1" x14ac:dyDescent="0.3">
      <c r="G360950" s="15"/>
      <c r="H360950" s="15"/>
      <c r="I360950" s="15"/>
      <c r="K360950" s="15"/>
      <c r="M360950" s="15"/>
      <c r="N360950" s="30"/>
      <c r="O360950" s="15"/>
    </row>
    <row r="360951" spans="7:15" s="29" customFormat="1" x14ac:dyDescent="0.3">
      <c r="G360951" s="15"/>
      <c r="H360951" s="15"/>
      <c r="I360951" s="15"/>
      <c r="K360951" s="15"/>
      <c r="M360951" s="15"/>
      <c r="N360951" s="30"/>
      <c r="O360951" s="15"/>
    </row>
    <row r="360952" spans="7:15" s="29" customFormat="1" x14ac:dyDescent="0.3">
      <c r="G360952" s="15"/>
      <c r="H360952" s="15"/>
      <c r="I360952" s="15"/>
      <c r="K360952" s="15"/>
      <c r="M360952" s="15"/>
      <c r="N360952" s="30"/>
      <c r="O360952" s="15"/>
    </row>
    <row r="360953" spans="7:15" s="29" customFormat="1" x14ac:dyDescent="0.3">
      <c r="G360953" s="15"/>
      <c r="H360953" s="15"/>
      <c r="I360953" s="15"/>
      <c r="K360953" s="15"/>
      <c r="M360953" s="15"/>
      <c r="N360953" s="30"/>
      <c r="O360953" s="15"/>
    </row>
    <row r="360954" spans="7:15" s="29" customFormat="1" x14ac:dyDescent="0.3">
      <c r="G360954" s="15"/>
      <c r="H360954" s="15"/>
      <c r="I360954" s="15"/>
      <c r="K360954" s="15"/>
      <c r="M360954" s="15"/>
      <c r="N360954" s="30"/>
      <c r="O360954" s="15"/>
    </row>
    <row r="360955" spans="7:15" s="29" customFormat="1" x14ac:dyDescent="0.3">
      <c r="G360955" s="15"/>
      <c r="H360955" s="15"/>
      <c r="I360955" s="15"/>
      <c r="K360955" s="15"/>
      <c r="M360955" s="15"/>
      <c r="N360955" s="30"/>
      <c r="O360955" s="15"/>
    </row>
    <row r="360956" spans="7:15" s="29" customFormat="1" x14ac:dyDescent="0.3">
      <c r="G360956" s="15"/>
      <c r="H360956" s="15"/>
      <c r="I360956" s="15"/>
      <c r="K360956" s="15"/>
      <c r="M360956" s="15"/>
      <c r="N360956" s="30"/>
      <c r="O360956" s="15"/>
    </row>
    <row r="360957" spans="7:15" s="29" customFormat="1" x14ac:dyDescent="0.3">
      <c r="G360957" s="15"/>
      <c r="H360957" s="15"/>
      <c r="I360957" s="15"/>
      <c r="K360957" s="15"/>
      <c r="M360957" s="15"/>
      <c r="N360957" s="30"/>
      <c r="O360957" s="15"/>
    </row>
    <row r="360958" spans="7:15" s="29" customFormat="1" x14ac:dyDescent="0.3">
      <c r="G360958" s="15"/>
      <c r="H360958" s="15"/>
      <c r="I360958" s="15"/>
      <c r="K360958" s="15"/>
      <c r="M360958" s="15"/>
      <c r="N360958" s="30"/>
      <c r="O360958" s="15"/>
    </row>
    <row r="360959" spans="7:15" s="29" customFormat="1" x14ac:dyDescent="0.3">
      <c r="G360959" s="15"/>
      <c r="H360959" s="15"/>
      <c r="I360959" s="15"/>
      <c r="K360959" s="15"/>
      <c r="M360959" s="15"/>
      <c r="N360959" s="30"/>
      <c r="O360959" s="15"/>
    </row>
    <row r="360960" spans="7:15" s="29" customFormat="1" x14ac:dyDescent="0.3">
      <c r="G360960" s="15"/>
      <c r="H360960" s="15"/>
      <c r="I360960" s="15"/>
      <c r="K360960" s="15"/>
      <c r="M360960" s="15"/>
      <c r="N360960" s="30"/>
      <c r="O360960" s="15"/>
    </row>
    <row r="360961" spans="7:15" s="29" customFormat="1" x14ac:dyDescent="0.3">
      <c r="G360961" s="15"/>
      <c r="H360961" s="15"/>
      <c r="I360961" s="15"/>
      <c r="K360961" s="15"/>
      <c r="M360961" s="15"/>
      <c r="N360961" s="30"/>
      <c r="O360961" s="15"/>
    </row>
    <row r="360962" spans="7:15" s="29" customFormat="1" x14ac:dyDescent="0.3">
      <c r="G360962" s="15"/>
      <c r="H360962" s="15"/>
      <c r="I360962" s="15"/>
      <c r="K360962" s="15"/>
      <c r="M360962" s="15"/>
      <c r="N360962" s="30"/>
      <c r="O360962" s="15"/>
    </row>
    <row r="360963" spans="7:15" s="29" customFormat="1" x14ac:dyDescent="0.3">
      <c r="G360963" s="15"/>
      <c r="H360963" s="15"/>
      <c r="I360963" s="15"/>
      <c r="K360963" s="15"/>
      <c r="M360963" s="15"/>
      <c r="N360963" s="30"/>
      <c r="O360963" s="15"/>
    </row>
    <row r="360964" spans="7:15" s="29" customFormat="1" x14ac:dyDescent="0.3">
      <c r="G360964" s="15"/>
      <c r="H360964" s="15"/>
      <c r="I360964" s="15"/>
      <c r="K360964" s="15"/>
      <c r="M360964" s="15"/>
      <c r="N360964" s="30"/>
      <c r="O360964" s="15"/>
    </row>
    <row r="360965" spans="7:15" s="29" customFormat="1" x14ac:dyDescent="0.3">
      <c r="G360965" s="15"/>
      <c r="H360965" s="15"/>
      <c r="I360965" s="15"/>
      <c r="K360965" s="15"/>
      <c r="M360965" s="15"/>
      <c r="N360965" s="30"/>
      <c r="O360965" s="15"/>
    </row>
    <row r="360966" spans="7:15" s="29" customFormat="1" x14ac:dyDescent="0.3">
      <c r="G360966" s="15"/>
      <c r="H360966" s="15"/>
      <c r="I360966" s="15"/>
      <c r="K360966" s="15"/>
      <c r="M360966" s="15"/>
      <c r="N360966" s="30"/>
      <c r="O360966" s="15"/>
    </row>
    <row r="360967" spans="7:15" s="29" customFormat="1" x14ac:dyDescent="0.3">
      <c r="G360967" s="15"/>
      <c r="H360967" s="15"/>
      <c r="I360967" s="15"/>
      <c r="K360967" s="15"/>
      <c r="M360967" s="15"/>
      <c r="N360967" s="30"/>
      <c r="O360967" s="15"/>
    </row>
    <row r="360968" spans="7:15" s="29" customFormat="1" x14ac:dyDescent="0.3">
      <c r="G360968" s="15"/>
      <c r="H360968" s="15"/>
      <c r="I360968" s="15"/>
      <c r="K360968" s="15"/>
      <c r="M360968" s="15"/>
      <c r="N360968" s="30"/>
      <c r="O360968" s="15"/>
    </row>
    <row r="360969" spans="7:15" s="29" customFormat="1" x14ac:dyDescent="0.3">
      <c r="G360969" s="15"/>
      <c r="H360969" s="15"/>
      <c r="I360969" s="15"/>
      <c r="K360969" s="15"/>
      <c r="M360969" s="15"/>
      <c r="N360969" s="30"/>
      <c r="O360969" s="15"/>
    </row>
    <row r="360970" spans="7:15" s="29" customFormat="1" x14ac:dyDescent="0.3">
      <c r="G360970" s="15"/>
      <c r="H360970" s="15"/>
      <c r="I360970" s="15"/>
      <c r="K360970" s="15"/>
      <c r="M360970" s="15"/>
      <c r="N360970" s="30"/>
      <c r="O360970" s="15"/>
    </row>
    <row r="360971" spans="7:15" s="29" customFormat="1" x14ac:dyDescent="0.3">
      <c r="G360971" s="15"/>
      <c r="H360971" s="15"/>
      <c r="I360971" s="15"/>
      <c r="K360971" s="15"/>
      <c r="M360971" s="15"/>
      <c r="N360971" s="30"/>
      <c r="O360971" s="15"/>
    </row>
    <row r="360972" spans="7:15" s="29" customFormat="1" x14ac:dyDescent="0.3">
      <c r="G360972" s="15"/>
      <c r="H360972" s="15"/>
      <c r="I360972" s="15"/>
      <c r="K360972" s="15"/>
      <c r="M360972" s="15"/>
      <c r="N360972" s="30"/>
      <c r="O360972" s="15"/>
    </row>
    <row r="360973" spans="7:15" s="29" customFormat="1" x14ac:dyDescent="0.3">
      <c r="G360973" s="15"/>
      <c r="H360973" s="15"/>
      <c r="I360973" s="15"/>
      <c r="K360973" s="15"/>
      <c r="M360973" s="15"/>
      <c r="N360973" s="30"/>
      <c r="O360973" s="15"/>
    </row>
    <row r="360974" spans="7:15" s="29" customFormat="1" x14ac:dyDescent="0.3">
      <c r="G360974" s="15"/>
      <c r="H360974" s="15"/>
      <c r="I360974" s="15"/>
      <c r="K360974" s="15"/>
      <c r="M360974" s="15"/>
      <c r="N360974" s="30"/>
      <c r="O360974" s="15"/>
    </row>
    <row r="360975" spans="7:15" s="29" customFormat="1" x14ac:dyDescent="0.3">
      <c r="G360975" s="15"/>
      <c r="H360975" s="15"/>
      <c r="I360975" s="15"/>
      <c r="K360975" s="15"/>
      <c r="M360975" s="15"/>
      <c r="N360975" s="30"/>
      <c r="O360975" s="15"/>
    </row>
    <row r="360976" spans="7:15" s="29" customFormat="1" x14ac:dyDescent="0.3">
      <c r="G360976" s="15"/>
      <c r="H360976" s="15"/>
      <c r="I360976" s="15"/>
      <c r="K360976" s="15"/>
      <c r="M360976" s="15"/>
      <c r="N360976" s="30"/>
      <c r="O360976" s="15"/>
    </row>
    <row r="360977" spans="7:15" s="29" customFormat="1" x14ac:dyDescent="0.3">
      <c r="G360977" s="15"/>
      <c r="H360977" s="15"/>
      <c r="I360977" s="15"/>
      <c r="K360977" s="15"/>
      <c r="M360977" s="15"/>
      <c r="N360977" s="30"/>
      <c r="O360977" s="15"/>
    </row>
    <row r="360978" spans="7:15" s="29" customFormat="1" x14ac:dyDescent="0.3">
      <c r="G360978" s="15"/>
      <c r="H360978" s="15"/>
      <c r="I360978" s="15"/>
      <c r="K360978" s="15"/>
      <c r="M360978" s="15"/>
      <c r="N360978" s="30"/>
      <c r="O360978" s="15"/>
    </row>
    <row r="360979" spans="7:15" s="29" customFormat="1" x14ac:dyDescent="0.3">
      <c r="G360979" s="15"/>
      <c r="H360979" s="15"/>
      <c r="I360979" s="15"/>
      <c r="K360979" s="15"/>
      <c r="M360979" s="15"/>
      <c r="N360979" s="30"/>
      <c r="O360979" s="15"/>
    </row>
    <row r="360980" spans="7:15" s="29" customFormat="1" x14ac:dyDescent="0.3">
      <c r="G360980" s="15"/>
      <c r="H360980" s="15"/>
      <c r="I360980" s="15"/>
      <c r="K360980" s="15"/>
      <c r="M360980" s="15"/>
      <c r="N360980" s="30"/>
      <c r="O360980" s="15"/>
    </row>
    <row r="360981" spans="7:15" s="29" customFormat="1" x14ac:dyDescent="0.3">
      <c r="G360981" s="15"/>
      <c r="H360981" s="15"/>
      <c r="I360981" s="15"/>
      <c r="K360981" s="15"/>
      <c r="M360981" s="15"/>
      <c r="N360981" s="30"/>
      <c r="O360981" s="15"/>
    </row>
    <row r="360982" spans="7:15" s="29" customFormat="1" x14ac:dyDescent="0.3">
      <c r="G360982" s="15"/>
      <c r="H360982" s="15"/>
      <c r="I360982" s="15"/>
      <c r="K360982" s="15"/>
      <c r="M360982" s="15"/>
      <c r="N360982" s="30"/>
      <c r="O360982" s="15"/>
    </row>
    <row r="360983" spans="7:15" s="29" customFormat="1" x14ac:dyDescent="0.3">
      <c r="G360983" s="15"/>
      <c r="H360983" s="15"/>
      <c r="I360983" s="15"/>
      <c r="K360983" s="15"/>
      <c r="M360983" s="15"/>
      <c r="N360983" s="30"/>
      <c r="O360983" s="15"/>
    </row>
    <row r="360984" spans="7:15" s="29" customFormat="1" x14ac:dyDescent="0.3">
      <c r="G360984" s="15"/>
      <c r="H360984" s="15"/>
      <c r="I360984" s="15"/>
      <c r="K360984" s="15"/>
      <c r="M360984" s="15"/>
      <c r="N360984" s="30"/>
      <c r="O360984" s="15"/>
    </row>
    <row r="360985" spans="7:15" s="29" customFormat="1" x14ac:dyDescent="0.3">
      <c r="G360985" s="15"/>
      <c r="H360985" s="15"/>
      <c r="I360985" s="15"/>
      <c r="K360985" s="15"/>
      <c r="M360985" s="15"/>
      <c r="N360985" s="30"/>
      <c r="O360985" s="15"/>
    </row>
    <row r="360986" spans="7:15" s="29" customFormat="1" x14ac:dyDescent="0.3">
      <c r="G360986" s="15"/>
      <c r="H360986" s="15"/>
      <c r="I360986" s="15"/>
      <c r="K360986" s="15"/>
      <c r="M360986" s="15"/>
      <c r="N360986" s="30"/>
      <c r="O360986" s="15"/>
    </row>
    <row r="360987" spans="7:15" s="29" customFormat="1" x14ac:dyDescent="0.3">
      <c r="G360987" s="15"/>
      <c r="H360987" s="15"/>
      <c r="I360987" s="15"/>
      <c r="K360987" s="15"/>
      <c r="M360987" s="15"/>
      <c r="N360987" s="30"/>
      <c r="O360987" s="15"/>
    </row>
    <row r="360988" spans="7:15" s="29" customFormat="1" x14ac:dyDescent="0.3">
      <c r="G360988" s="15"/>
      <c r="H360988" s="15"/>
      <c r="I360988" s="15"/>
      <c r="K360988" s="15"/>
      <c r="M360988" s="15"/>
      <c r="N360988" s="30"/>
      <c r="O360988" s="15"/>
    </row>
    <row r="360989" spans="7:15" s="29" customFormat="1" x14ac:dyDescent="0.3">
      <c r="G360989" s="15"/>
      <c r="H360989" s="15"/>
      <c r="I360989" s="15"/>
      <c r="K360989" s="15"/>
      <c r="M360989" s="15"/>
      <c r="N360989" s="30"/>
      <c r="O360989" s="15"/>
    </row>
    <row r="360990" spans="7:15" s="29" customFormat="1" x14ac:dyDescent="0.3">
      <c r="G360990" s="15"/>
      <c r="H360990" s="15"/>
      <c r="I360990" s="15"/>
      <c r="K360990" s="15"/>
      <c r="M360990" s="15"/>
      <c r="N360990" s="30"/>
      <c r="O360990" s="15"/>
    </row>
    <row r="360991" spans="7:15" s="29" customFormat="1" x14ac:dyDescent="0.3">
      <c r="G360991" s="15"/>
      <c r="H360991" s="15"/>
      <c r="I360991" s="15"/>
      <c r="K360991" s="15"/>
      <c r="M360991" s="15"/>
      <c r="N360991" s="30"/>
      <c r="O360991" s="15"/>
    </row>
    <row r="360992" spans="7:15" s="29" customFormat="1" x14ac:dyDescent="0.3">
      <c r="G360992" s="15"/>
      <c r="H360992" s="15"/>
      <c r="I360992" s="15"/>
      <c r="K360992" s="15"/>
      <c r="M360992" s="15"/>
      <c r="N360992" s="30"/>
      <c r="O360992" s="15"/>
    </row>
    <row r="360993" spans="7:15" s="29" customFormat="1" x14ac:dyDescent="0.3">
      <c r="G360993" s="15"/>
      <c r="H360993" s="15"/>
      <c r="I360993" s="15"/>
      <c r="K360993" s="15"/>
      <c r="M360993" s="15"/>
      <c r="N360993" s="30"/>
      <c r="O360993" s="15"/>
    </row>
    <row r="376831" spans="7:15" s="29" customFormat="1" x14ac:dyDescent="0.3">
      <c r="G376831" s="15"/>
      <c r="H376831" s="15"/>
      <c r="I376831" s="15"/>
      <c r="K376831" s="15"/>
      <c r="M376831" s="15"/>
      <c r="N376831" s="30"/>
      <c r="O376831" s="15"/>
    </row>
    <row r="376832" spans="7:15" s="29" customFormat="1" x14ac:dyDescent="0.3">
      <c r="G376832" s="15"/>
      <c r="H376832" s="15"/>
      <c r="I376832" s="15"/>
      <c r="K376832" s="15"/>
      <c r="M376832" s="15"/>
      <c r="N376832" s="30"/>
      <c r="O376832" s="15"/>
    </row>
    <row r="376833" spans="7:15" s="29" customFormat="1" x14ac:dyDescent="0.3">
      <c r="G376833" s="15"/>
      <c r="H376833" s="15"/>
      <c r="I376833" s="15"/>
      <c r="K376833" s="15"/>
      <c r="M376833" s="15"/>
      <c r="N376833" s="30"/>
      <c r="O376833" s="15"/>
    </row>
    <row r="376834" spans="7:15" s="29" customFormat="1" x14ac:dyDescent="0.3">
      <c r="G376834" s="15"/>
      <c r="H376834" s="15"/>
      <c r="I376834" s="15"/>
      <c r="K376834" s="15"/>
      <c r="M376834" s="15"/>
      <c r="N376834" s="30"/>
      <c r="O376834" s="15"/>
    </row>
    <row r="376835" spans="7:15" s="29" customFormat="1" x14ac:dyDescent="0.3">
      <c r="G376835" s="15"/>
      <c r="H376835" s="15"/>
      <c r="I376835" s="15"/>
      <c r="K376835" s="15"/>
      <c r="M376835" s="15"/>
      <c r="N376835" s="30"/>
      <c r="O376835" s="15"/>
    </row>
    <row r="376836" spans="7:15" s="29" customFormat="1" x14ac:dyDescent="0.3">
      <c r="G376836" s="15"/>
      <c r="H376836" s="15"/>
      <c r="I376836" s="15"/>
      <c r="K376836" s="15"/>
      <c r="M376836" s="15"/>
      <c r="N376836" s="30"/>
      <c r="O376836" s="15"/>
    </row>
    <row r="376837" spans="7:15" s="29" customFormat="1" x14ac:dyDescent="0.3">
      <c r="G376837" s="15"/>
      <c r="H376837" s="15"/>
      <c r="I376837" s="15"/>
      <c r="K376837" s="15"/>
      <c r="M376837" s="15"/>
      <c r="N376837" s="30"/>
      <c r="O376837" s="15"/>
    </row>
    <row r="376838" spans="7:15" s="29" customFormat="1" x14ac:dyDescent="0.3">
      <c r="G376838" s="15"/>
      <c r="H376838" s="15"/>
      <c r="I376838" s="15"/>
      <c r="K376838" s="15"/>
      <c r="M376838" s="15"/>
      <c r="N376838" s="30"/>
      <c r="O376838" s="15"/>
    </row>
    <row r="376839" spans="7:15" s="29" customFormat="1" x14ac:dyDescent="0.3">
      <c r="G376839" s="15"/>
      <c r="H376839" s="15"/>
      <c r="I376839" s="15"/>
      <c r="K376839" s="15"/>
      <c r="M376839" s="15"/>
      <c r="N376839" s="30"/>
      <c r="O376839" s="15"/>
    </row>
    <row r="376840" spans="7:15" s="29" customFormat="1" x14ac:dyDescent="0.3">
      <c r="G376840" s="15"/>
      <c r="H376840" s="15"/>
      <c r="I376840" s="15"/>
      <c r="K376840" s="15"/>
      <c r="M376840" s="15"/>
      <c r="N376840" s="30"/>
      <c r="O376840" s="15"/>
    </row>
    <row r="376841" spans="7:15" s="29" customFormat="1" x14ac:dyDescent="0.3">
      <c r="G376841" s="15"/>
      <c r="H376841" s="15"/>
      <c r="I376841" s="15"/>
      <c r="K376841" s="15"/>
      <c r="M376841" s="15"/>
      <c r="N376841" s="30"/>
      <c r="O376841" s="15"/>
    </row>
    <row r="376842" spans="7:15" s="29" customFormat="1" x14ac:dyDescent="0.3">
      <c r="G376842" s="15"/>
      <c r="H376842" s="15"/>
      <c r="I376842" s="15"/>
      <c r="K376842" s="15"/>
      <c r="M376842" s="15"/>
      <c r="N376842" s="30"/>
      <c r="O376842" s="15"/>
    </row>
    <row r="376843" spans="7:15" s="29" customFormat="1" x14ac:dyDescent="0.3">
      <c r="G376843" s="15"/>
      <c r="H376843" s="15"/>
      <c r="I376843" s="15"/>
      <c r="K376843" s="15"/>
      <c r="M376843" s="15"/>
      <c r="N376843" s="30"/>
      <c r="O376843" s="15"/>
    </row>
    <row r="376844" spans="7:15" s="29" customFormat="1" x14ac:dyDescent="0.3">
      <c r="G376844" s="15"/>
      <c r="H376844" s="15"/>
      <c r="I376844" s="15"/>
      <c r="K376844" s="15"/>
      <c r="M376844" s="15"/>
      <c r="N376844" s="30"/>
      <c r="O376844" s="15"/>
    </row>
    <row r="376845" spans="7:15" s="29" customFormat="1" x14ac:dyDescent="0.3">
      <c r="G376845" s="15"/>
      <c r="H376845" s="15"/>
      <c r="I376845" s="15"/>
      <c r="K376845" s="15"/>
      <c r="M376845" s="15"/>
      <c r="N376845" s="30"/>
      <c r="O376845" s="15"/>
    </row>
    <row r="376846" spans="7:15" s="29" customFormat="1" x14ac:dyDescent="0.3">
      <c r="G376846" s="15"/>
      <c r="H376846" s="15"/>
      <c r="I376846" s="15"/>
      <c r="K376846" s="15"/>
      <c r="M376846" s="15"/>
      <c r="N376846" s="30"/>
      <c r="O376846" s="15"/>
    </row>
    <row r="376847" spans="7:15" s="29" customFormat="1" x14ac:dyDescent="0.3">
      <c r="G376847" s="15"/>
      <c r="H376847" s="15"/>
      <c r="I376847" s="15"/>
      <c r="K376847" s="15"/>
      <c r="M376847" s="15"/>
      <c r="N376847" s="30"/>
      <c r="O376847" s="15"/>
    </row>
    <row r="376848" spans="7:15" s="29" customFormat="1" x14ac:dyDescent="0.3">
      <c r="G376848" s="15"/>
      <c r="H376848" s="15"/>
      <c r="I376848" s="15"/>
      <c r="K376848" s="15"/>
      <c r="M376848" s="15"/>
      <c r="N376848" s="30"/>
      <c r="O376848" s="15"/>
    </row>
    <row r="376849" spans="7:15" s="29" customFormat="1" x14ac:dyDescent="0.3">
      <c r="G376849" s="15"/>
      <c r="H376849" s="15"/>
      <c r="I376849" s="15"/>
      <c r="K376849" s="15"/>
      <c r="M376849" s="15"/>
      <c r="N376849" s="30"/>
      <c r="O376849" s="15"/>
    </row>
    <row r="376850" spans="7:15" s="29" customFormat="1" x14ac:dyDescent="0.3">
      <c r="G376850" s="15"/>
      <c r="H376850" s="15"/>
      <c r="I376850" s="15"/>
      <c r="K376850" s="15"/>
      <c r="M376850" s="15"/>
      <c r="N376850" s="30"/>
      <c r="O376850" s="15"/>
    </row>
    <row r="376851" spans="7:15" s="29" customFormat="1" x14ac:dyDescent="0.3">
      <c r="G376851" s="15"/>
      <c r="H376851" s="15"/>
      <c r="I376851" s="15"/>
      <c r="K376851" s="15"/>
      <c r="M376851" s="15"/>
      <c r="N376851" s="30"/>
      <c r="O376851" s="15"/>
    </row>
    <row r="376852" spans="7:15" s="29" customFormat="1" x14ac:dyDescent="0.3">
      <c r="G376852" s="15"/>
      <c r="H376852" s="15"/>
      <c r="I376852" s="15"/>
      <c r="K376852" s="15"/>
      <c r="M376852" s="15"/>
      <c r="N376852" s="30"/>
      <c r="O376852" s="15"/>
    </row>
    <row r="376853" spans="7:15" s="29" customFormat="1" x14ac:dyDescent="0.3">
      <c r="G376853" s="15"/>
      <c r="H376853" s="15"/>
      <c r="I376853" s="15"/>
      <c r="K376853" s="15"/>
      <c r="M376853" s="15"/>
      <c r="N376853" s="30"/>
      <c r="O376853" s="15"/>
    </row>
    <row r="376854" spans="7:15" s="29" customFormat="1" x14ac:dyDescent="0.3">
      <c r="G376854" s="15"/>
      <c r="H376854" s="15"/>
      <c r="I376854" s="15"/>
      <c r="K376854" s="15"/>
      <c r="M376854" s="15"/>
      <c r="N376854" s="30"/>
      <c r="O376854" s="15"/>
    </row>
    <row r="376855" spans="7:15" s="29" customFormat="1" x14ac:dyDescent="0.3">
      <c r="G376855" s="15"/>
      <c r="H376855" s="15"/>
      <c r="I376855" s="15"/>
      <c r="K376855" s="15"/>
      <c r="M376855" s="15"/>
      <c r="N376855" s="30"/>
      <c r="O376855" s="15"/>
    </row>
    <row r="376856" spans="7:15" s="29" customFormat="1" x14ac:dyDescent="0.3">
      <c r="G376856" s="15"/>
      <c r="H376856" s="15"/>
      <c r="I376856" s="15"/>
      <c r="K376856" s="15"/>
      <c r="M376856" s="15"/>
      <c r="N376856" s="30"/>
      <c r="O376856" s="15"/>
    </row>
    <row r="376857" spans="7:15" s="29" customFormat="1" x14ac:dyDescent="0.3">
      <c r="G376857" s="15"/>
      <c r="H376857" s="15"/>
      <c r="I376857" s="15"/>
      <c r="K376857" s="15"/>
      <c r="M376857" s="15"/>
      <c r="N376857" s="30"/>
      <c r="O376857" s="15"/>
    </row>
    <row r="376858" spans="7:15" s="29" customFormat="1" x14ac:dyDescent="0.3">
      <c r="G376858" s="15"/>
      <c r="H376858" s="15"/>
      <c r="I376858" s="15"/>
      <c r="K376858" s="15"/>
      <c r="M376858" s="15"/>
      <c r="N376858" s="30"/>
      <c r="O376858" s="15"/>
    </row>
    <row r="376859" spans="7:15" s="29" customFormat="1" x14ac:dyDescent="0.3">
      <c r="G376859" s="15"/>
      <c r="H376859" s="15"/>
      <c r="I376859" s="15"/>
      <c r="K376859" s="15"/>
      <c r="M376859" s="15"/>
      <c r="N376859" s="30"/>
      <c r="O376859" s="15"/>
    </row>
    <row r="376860" spans="7:15" s="29" customFormat="1" x14ac:dyDescent="0.3">
      <c r="G376860" s="15"/>
      <c r="H376860" s="15"/>
      <c r="I376860" s="15"/>
      <c r="K376860" s="15"/>
      <c r="M376860" s="15"/>
      <c r="N376860" s="30"/>
      <c r="O376860" s="15"/>
    </row>
    <row r="376861" spans="7:15" s="29" customFormat="1" x14ac:dyDescent="0.3">
      <c r="G376861" s="15"/>
      <c r="H376861" s="15"/>
      <c r="I376861" s="15"/>
      <c r="K376861" s="15"/>
      <c r="M376861" s="15"/>
      <c r="N376861" s="30"/>
      <c r="O376861" s="15"/>
    </row>
    <row r="376862" spans="7:15" s="29" customFormat="1" x14ac:dyDescent="0.3">
      <c r="G376862" s="15"/>
      <c r="H376862" s="15"/>
      <c r="I376862" s="15"/>
      <c r="K376862" s="15"/>
      <c r="M376862" s="15"/>
      <c r="N376862" s="30"/>
      <c r="O376862" s="15"/>
    </row>
    <row r="376863" spans="7:15" s="29" customFormat="1" x14ac:dyDescent="0.3">
      <c r="G376863" s="15"/>
      <c r="H376863" s="15"/>
      <c r="I376863" s="15"/>
      <c r="K376863" s="15"/>
      <c r="M376863" s="15"/>
      <c r="N376863" s="30"/>
      <c r="O376863" s="15"/>
    </row>
    <row r="376864" spans="7:15" s="29" customFormat="1" x14ac:dyDescent="0.3">
      <c r="G376864" s="15"/>
      <c r="H376864" s="15"/>
      <c r="I376864" s="15"/>
      <c r="K376864" s="15"/>
      <c r="M376864" s="15"/>
      <c r="N376864" s="30"/>
      <c r="O376864" s="15"/>
    </row>
    <row r="376865" spans="7:15" s="29" customFormat="1" x14ac:dyDescent="0.3">
      <c r="G376865" s="15"/>
      <c r="H376865" s="15"/>
      <c r="I376865" s="15"/>
      <c r="K376865" s="15"/>
      <c r="M376865" s="15"/>
      <c r="N376865" s="30"/>
      <c r="O376865" s="15"/>
    </row>
    <row r="376866" spans="7:15" s="29" customFormat="1" x14ac:dyDescent="0.3">
      <c r="G376866" s="15"/>
      <c r="H376866" s="15"/>
      <c r="I376866" s="15"/>
      <c r="K376866" s="15"/>
      <c r="M376866" s="15"/>
      <c r="N376866" s="30"/>
      <c r="O376866" s="15"/>
    </row>
    <row r="376867" spans="7:15" s="29" customFormat="1" x14ac:dyDescent="0.3">
      <c r="G376867" s="15"/>
      <c r="H376867" s="15"/>
      <c r="I376867" s="15"/>
      <c r="K376867" s="15"/>
      <c r="M376867" s="15"/>
      <c r="N376867" s="30"/>
      <c r="O376867" s="15"/>
    </row>
    <row r="376868" spans="7:15" s="29" customFormat="1" x14ac:dyDescent="0.3">
      <c r="G376868" s="15"/>
      <c r="H376868" s="15"/>
      <c r="I376868" s="15"/>
      <c r="K376868" s="15"/>
      <c r="M376868" s="15"/>
      <c r="N376868" s="30"/>
      <c r="O376868" s="15"/>
    </row>
    <row r="376869" spans="7:15" s="29" customFormat="1" x14ac:dyDescent="0.3">
      <c r="G376869" s="15"/>
      <c r="H376869" s="15"/>
      <c r="I376869" s="15"/>
      <c r="K376869" s="15"/>
      <c r="M376869" s="15"/>
      <c r="N376869" s="30"/>
      <c r="O376869" s="15"/>
    </row>
    <row r="376870" spans="7:15" s="29" customFormat="1" x14ac:dyDescent="0.3">
      <c r="G376870" s="15"/>
      <c r="H376870" s="15"/>
      <c r="I376870" s="15"/>
      <c r="K376870" s="15"/>
      <c r="M376870" s="15"/>
      <c r="N376870" s="30"/>
      <c r="O376870" s="15"/>
    </row>
    <row r="376871" spans="7:15" s="29" customFormat="1" x14ac:dyDescent="0.3">
      <c r="G376871" s="15"/>
      <c r="H376871" s="15"/>
      <c r="I376871" s="15"/>
      <c r="K376871" s="15"/>
      <c r="M376871" s="15"/>
      <c r="N376871" s="30"/>
      <c r="O376871" s="15"/>
    </row>
    <row r="376872" spans="7:15" s="29" customFormat="1" x14ac:dyDescent="0.3">
      <c r="G376872" s="15"/>
      <c r="H376872" s="15"/>
      <c r="I376872" s="15"/>
      <c r="K376872" s="15"/>
      <c r="M376872" s="15"/>
      <c r="N376872" s="30"/>
      <c r="O376872" s="15"/>
    </row>
    <row r="376873" spans="7:15" s="29" customFormat="1" x14ac:dyDescent="0.3">
      <c r="G376873" s="15"/>
      <c r="H376873" s="15"/>
      <c r="I376873" s="15"/>
      <c r="K376873" s="15"/>
      <c r="M376873" s="15"/>
      <c r="N376873" s="30"/>
      <c r="O376873" s="15"/>
    </row>
    <row r="376874" spans="7:15" s="29" customFormat="1" x14ac:dyDescent="0.3">
      <c r="G376874" s="15"/>
      <c r="H376874" s="15"/>
      <c r="I376874" s="15"/>
      <c r="K376874" s="15"/>
      <c r="M376874" s="15"/>
      <c r="N376874" s="30"/>
      <c r="O376874" s="15"/>
    </row>
    <row r="376875" spans="7:15" s="29" customFormat="1" x14ac:dyDescent="0.3">
      <c r="G376875" s="15"/>
      <c r="H376875" s="15"/>
      <c r="I376875" s="15"/>
      <c r="K376875" s="15"/>
      <c r="M376875" s="15"/>
      <c r="N376875" s="30"/>
      <c r="O376875" s="15"/>
    </row>
    <row r="376876" spans="7:15" s="29" customFormat="1" x14ac:dyDescent="0.3">
      <c r="G376876" s="15"/>
      <c r="H376876" s="15"/>
      <c r="I376876" s="15"/>
      <c r="K376876" s="15"/>
      <c r="M376876" s="15"/>
      <c r="N376876" s="30"/>
      <c r="O376876" s="15"/>
    </row>
    <row r="376877" spans="7:15" s="29" customFormat="1" x14ac:dyDescent="0.3">
      <c r="G376877" s="15"/>
      <c r="H376877" s="15"/>
      <c r="I376877" s="15"/>
      <c r="K376877" s="15"/>
      <c r="M376877" s="15"/>
      <c r="N376877" s="30"/>
      <c r="O376877" s="15"/>
    </row>
    <row r="376878" spans="7:15" s="29" customFormat="1" x14ac:dyDescent="0.3">
      <c r="G376878" s="15"/>
      <c r="H376878" s="15"/>
      <c r="I376878" s="15"/>
      <c r="K376878" s="15"/>
      <c r="M376878" s="15"/>
      <c r="N376878" s="30"/>
      <c r="O376878" s="15"/>
    </row>
    <row r="376879" spans="7:15" s="29" customFormat="1" x14ac:dyDescent="0.3">
      <c r="G376879" s="15"/>
      <c r="H376879" s="15"/>
      <c r="I376879" s="15"/>
      <c r="K376879" s="15"/>
      <c r="M376879" s="15"/>
      <c r="N376879" s="30"/>
      <c r="O376879" s="15"/>
    </row>
    <row r="376880" spans="7:15" s="29" customFormat="1" x14ac:dyDescent="0.3">
      <c r="G376880" s="15"/>
      <c r="H376880" s="15"/>
      <c r="I376880" s="15"/>
      <c r="K376880" s="15"/>
      <c r="M376880" s="15"/>
      <c r="N376880" s="30"/>
      <c r="O376880" s="15"/>
    </row>
    <row r="376881" spans="7:15" s="29" customFormat="1" x14ac:dyDescent="0.3">
      <c r="G376881" s="15"/>
      <c r="H376881" s="15"/>
      <c r="I376881" s="15"/>
      <c r="K376881" s="15"/>
      <c r="M376881" s="15"/>
      <c r="N376881" s="30"/>
      <c r="O376881" s="15"/>
    </row>
    <row r="376882" spans="7:15" s="29" customFormat="1" x14ac:dyDescent="0.3">
      <c r="G376882" s="15"/>
      <c r="H376882" s="15"/>
      <c r="I376882" s="15"/>
      <c r="K376882" s="15"/>
      <c r="M376882" s="15"/>
      <c r="N376882" s="30"/>
      <c r="O376882" s="15"/>
    </row>
    <row r="376883" spans="7:15" s="29" customFormat="1" x14ac:dyDescent="0.3">
      <c r="G376883" s="15"/>
      <c r="H376883" s="15"/>
      <c r="I376883" s="15"/>
      <c r="K376883" s="15"/>
      <c r="M376883" s="15"/>
      <c r="N376883" s="30"/>
      <c r="O376883" s="15"/>
    </row>
    <row r="376884" spans="7:15" s="29" customFormat="1" x14ac:dyDescent="0.3">
      <c r="G376884" s="15"/>
      <c r="H376884" s="15"/>
      <c r="I376884" s="15"/>
      <c r="K376884" s="15"/>
      <c r="M376884" s="15"/>
      <c r="N376884" s="30"/>
      <c r="O376884" s="15"/>
    </row>
    <row r="376885" spans="7:15" s="29" customFormat="1" x14ac:dyDescent="0.3">
      <c r="G376885" s="15"/>
      <c r="H376885" s="15"/>
      <c r="I376885" s="15"/>
      <c r="K376885" s="15"/>
      <c r="M376885" s="15"/>
      <c r="N376885" s="30"/>
      <c r="O376885" s="15"/>
    </row>
    <row r="376886" spans="7:15" s="29" customFormat="1" x14ac:dyDescent="0.3">
      <c r="G376886" s="15"/>
      <c r="H376886" s="15"/>
      <c r="I376886" s="15"/>
      <c r="K376886" s="15"/>
      <c r="M376886" s="15"/>
      <c r="N376886" s="30"/>
      <c r="O376886" s="15"/>
    </row>
    <row r="376887" spans="7:15" s="29" customFormat="1" x14ac:dyDescent="0.3">
      <c r="G376887" s="15"/>
      <c r="H376887" s="15"/>
      <c r="I376887" s="15"/>
      <c r="K376887" s="15"/>
      <c r="M376887" s="15"/>
      <c r="N376887" s="30"/>
      <c r="O376887" s="15"/>
    </row>
    <row r="376888" spans="7:15" s="29" customFormat="1" x14ac:dyDescent="0.3">
      <c r="G376888" s="15"/>
      <c r="H376888" s="15"/>
      <c r="I376888" s="15"/>
      <c r="K376888" s="15"/>
      <c r="M376888" s="15"/>
      <c r="N376888" s="30"/>
      <c r="O376888" s="15"/>
    </row>
    <row r="376889" spans="7:15" s="29" customFormat="1" x14ac:dyDescent="0.3">
      <c r="G376889" s="15"/>
      <c r="H376889" s="15"/>
      <c r="I376889" s="15"/>
      <c r="K376889" s="15"/>
      <c r="M376889" s="15"/>
      <c r="N376889" s="30"/>
      <c r="O376889" s="15"/>
    </row>
    <row r="376890" spans="7:15" s="29" customFormat="1" x14ac:dyDescent="0.3">
      <c r="G376890" s="15"/>
      <c r="H376890" s="15"/>
      <c r="I376890" s="15"/>
      <c r="K376890" s="15"/>
      <c r="M376890" s="15"/>
      <c r="N376890" s="30"/>
      <c r="O376890" s="15"/>
    </row>
    <row r="376891" spans="7:15" s="29" customFormat="1" x14ac:dyDescent="0.3">
      <c r="G376891" s="15"/>
      <c r="H376891" s="15"/>
      <c r="I376891" s="15"/>
      <c r="K376891" s="15"/>
      <c r="M376891" s="15"/>
      <c r="N376891" s="30"/>
      <c r="O376891" s="15"/>
    </row>
    <row r="376892" spans="7:15" s="29" customFormat="1" x14ac:dyDescent="0.3">
      <c r="G376892" s="15"/>
      <c r="H376892" s="15"/>
      <c r="I376892" s="15"/>
      <c r="K376892" s="15"/>
      <c r="M376892" s="15"/>
      <c r="N376892" s="30"/>
      <c r="O376892" s="15"/>
    </row>
    <row r="376893" spans="7:15" s="29" customFormat="1" x14ac:dyDescent="0.3">
      <c r="G376893" s="15"/>
      <c r="H376893" s="15"/>
      <c r="I376893" s="15"/>
      <c r="K376893" s="15"/>
      <c r="M376893" s="15"/>
      <c r="N376893" s="30"/>
      <c r="O376893" s="15"/>
    </row>
    <row r="376894" spans="7:15" s="29" customFormat="1" x14ac:dyDescent="0.3">
      <c r="G376894" s="15"/>
      <c r="H376894" s="15"/>
      <c r="I376894" s="15"/>
      <c r="K376894" s="15"/>
      <c r="M376894" s="15"/>
      <c r="N376894" s="30"/>
      <c r="O376894" s="15"/>
    </row>
    <row r="376895" spans="7:15" s="29" customFormat="1" x14ac:dyDescent="0.3">
      <c r="G376895" s="15"/>
      <c r="H376895" s="15"/>
      <c r="I376895" s="15"/>
      <c r="K376895" s="15"/>
      <c r="M376895" s="15"/>
      <c r="N376895" s="30"/>
      <c r="O376895" s="15"/>
    </row>
    <row r="376896" spans="7:15" s="29" customFormat="1" x14ac:dyDescent="0.3">
      <c r="G376896" s="15"/>
      <c r="H376896" s="15"/>
      <c r="I376896" s="15"/>
      <c r="K376896" s="15"/>
      <c r="M376896" s="15"/>
      <c r="N376896" s="30"/>
      <c r="O376896" s="15"/>
    </row>
    <row r="376897" spans="7:15" s="29" customFormat="1" x14ac:dyDescent="0.3">
      <c r="G376897" s="15"/>
      <c r="H376897" s="15"/>
      <c r="I376897" s="15"/>
      <c r="K376897" s="15"/>
      <c r="M376897" s="15"/>
      <c r="N376897" s="30"/>
      <c r="O376897" s="15"/>
    </row>
    <row r="376898" spans="7:15" s="29" customFormat="1" x14ac:dyDescent="0.3">
      <c r="G376898" s="15"/>
      <c r="H376898" s="15"/>
      <c r="I376898" s="15"/>
      <c r="K376898" s="15"/>
      <c r="M376898" s="15"/>
      <c r="N376898" s="30"/>
      <c r="O376898" s="15"/>
    </row>
    <row r="376899" spans="7:15" s="29" customFormat="1" x14ac:dyDescent="0.3">
      <c r="G376899" s="15"/>
      <c r="H376899" s="15"/>
      <c r="I376899" s="15"/>
      <c r="K376899" s="15"/>
      <c r="M376899" s="15"/>
      <c r="N376899" s="30"/>
      <c r="O376899" s="15"/>
    </row>
    <row r="376900" spans="7:15" s="29" customFormat="1" x14ac:dyDescent="0.3">
      <c r="G376900" s="15"/>
      <c r="H376900" s="15"/>
      <c r="I376900" s="15"/>
      <c r="K376900" s="15"/>
      <c r="M376900" s="15"/>
      <c r="N376900" s="30"/>
      <c r="O376900" s="15"/>
    </row>
    <row r="376901" spans="7:15" s="29" customFormat="1" x14ac:dyDescent="0.3">
      <c r="G376901" s="15"/>
      <c r="H376901" s="15"/>
      <c r="I376901" s="15"/>
      <c r="K376901" s="15"/>
      <c r="M376901" s="15"/>
      <c r="N376901" s="30"/>
      <c r="O376901" s="15"/>
    </row>
    <row r="376902" spans="7:15" s="29" customFormat="1" x14ac:dyDescent="0.3">
      <c r="G376902" s="15"/>
      <c r="H376902" s="15"/>
      <c r="I376902" s="15"/>
      <c r="K376902" s="15"/>
      <c r="M376902" s="15"/>
      <c r="N376902" s="30"/>
      <c r="O376902" s="15"/>
    </row>
    <row r="376903" spans="7:15" s="29" customFormat="1" x14ac:dyDescent="0.3">
      <c r="G376903" s="15"/>
      <c r="H376903" s="15"/>
      <c r="I376903" s="15"/>
      <c r="K376903" s="15"/>
      <c r="M376903" s="15"/>
      <c r="N376903" s="30"/>
      <c r="O376903" s="15"/>
    </row>
    <row r="376904" spans="7:15" s="29" customFormat="1" x14ac:dyDescent="0.3">
      <c r="G376904" s="15"/>
      <c r="H376904" s="15"/>
      <c r="I376904" s="15"/>
      <c r="K376904" s="15"/>
      <c r="M376904" s="15"/>
      <c r="N376904" s="30"/>
      <c r="O376904" s="15"/>
    </row>
    <row r="376905" spans="7:15" s="29" customFormat="1" x14ac:dyDescent="0.3">
      <c r="G376905" s="15"/>
      <c r="H376905" s="15"/>
      <c r="I376905" s="15"/>
      <c r="K376905" s="15"/>
      <c r="M376905" s="15"/>
      <c r="N376905" s="30"/>
      <c r="O376905" s="15"/>
    </row>
    <row r="376906" spans="7:15" s="29" customFormat="1" x14ac:dyDescent="0.3">
      <c r="G376906" s="15"/>
      <c r="H376906" s="15"/>
      <c r="I376906" s="15"/>
      <c r="K376906" s="15"/>
      <c r="M376906" s="15"/>
      <c r="N376906" s="30"/>
      <c r="O376906" s="15"/>
    </row>
    <row r="376907" spans="7:15" s="29" customFormat="1" x14ac:dyDescent="0.3">
      <c r="G376907" s="15"/>
      <c r="H376907" s="15"/>
      <c r="I376907" s="15"/>
      <c r="K376907" s="15"/>
      <c r="M376907" s="15"/>
      <c r="N376907" s="30"/>
      <c r="O376907" s="15"/>
    </row>
    <row r="376908" spans="7:15" s="29" customFormat="1" x14ac:dyDescent="0.3">
      <c r="G376908" s="15"/>
      <c r="H376908" s="15"/>
      <c r="I376908" s="15"/>
      <c r="K376908" s="15"/>
      <c r="M376908" s="15"/>
      <c r="N376908" s="30"/>
      <c r="O376908" s="15"/>
    </row>
    <row r="376909" spans="7:15" s="29" customFormat="1" x14ac:dyDescent="0.3">
      <c r="G376909" s="15"/>
      <c r="H376909" s="15"/>
      <c r="I376909" s="15"/>
      <c r="K376909" s="15"/>
      <c r="M376909" s="15"/>
      <c r="N376909" s="30"/>
      <c r="O376909" s="15"/>
    </row>
    <row r="376910" spans="7:15" s="29" customFormat="1" x14ac:dyDescent="0.3">
      <c r="G376910" s="15"/>
      <c r="H376910" s="15"/>
      <c r="I376910" s="15"/>
      <c r="K376910" s="15"/>
      <c r="M376910" s="15"/>
      <c r="N376910" s="30"/>
      <c r="O376910" s="15"/>
    </row>
    <row r="376911" spans="7:15" s="29" customFormat="1" x14ac:dyDescent="0.3">
      <c r="G376911" s="15"/>
      <c r="H376911" s="15"/>
      <c r="I376911" s="15"/>
      <c r="K376911" s="15"/>
      <c r="M376911" s="15"/>
      <c r="N376911" s="30"/>
      <c r="O376911" s="15"/>
    </row>
    <row r="376912" spans="7:15" s="29" customFormat="1" x14ac:dyDescent="0.3">
      <c r="G376912" s="15"/>
      <c r="H376912" s="15"/>
      <c r="I376912" s="15"/>
      <c r="K376912" s="15"/>
      <c r="M376912" s="15"/>
      <c r="N376912" s="30"/>
      <c r="O376912" s="15"/>
    </row>
    <row r="376913" spans="7:15" s="29" customFormat="1" x14ac:dyDescent="0.3">
      <c r="G376913" s="15"/>
      <c r="H376913" s="15"/>
      <c r="I376913" s="15"/>
      <c r="K376913" s="15"/>
      <c r="M376913" s="15"/>
      <c r="N376913" s="30"/>
      <c r="O376913" s="15"/>
    </row>
    <row r="376914" spans="7:15" s="29" customFormat="1" x14ac:dyDescent="0.3">
      <c r="G376914" s="15"/>
      <c r="H376914" s="15"/>
      <c r="I376914" s="15"/>
      <c r="K376914" s="15"/>
      <c r="M376914" s="15"/>
      <c r="N376914" s="30"/>
      <c r="O376914" s="15"/>
    </row>
    <row r="376915" spans="7:15" s="29" customFormat="1" x14ac:dyDescent="0.3">
      <c r="G376915" s="15"/>
      <c r="H376915" s="15"/>
      <c r="I376915" s="15"/>
      <c r="K376915" s="15"/>
      <c r="M376915" s="15"/>
      <c r="N376915" s="30"/>
      <c r="O376915" s="15"/>
    </row>
    <row r="376916" spans="7:15" s="29" customFormat="1" x14ac:dyDescent="0.3">
      <c r="G376916" s="15"/>
      <c r="H376916" s="15"/>
      <c r="I376916" s="15"/>
      <c r="K376916" s="15"/>
      <c r="M376916" s="15"/>
      <c r="N376916" s="30"/>
      <c r="O376916" s="15"/>
    </row>
    <row r="376917" spans="7:15" s="29" customFormat="1" x14ac:dyDescent="0.3">
      <c r="G376917" s="15"/>
      <c r="H376917" s="15"/>
      <c r="I376917" s="15"/>
      <c r="K376917" s="15"/>
      <c r="M376917" s="15"/>
      <c r="N376917" s="30"/>
      <c r="O376917" s="15"/>
    </row>
    <row r="376918" spans="7:15" s="29" customFormat="1" x14ac:dyDescent="0.3">
      <c r="G376918" s="15"/>
      <c r="H376918" s="15"/>
      <c r="I376918" s="15"/>
      <c r="K376918" s="15"/>
      <c r="M376918" s="15"/>
      <c r="N376918" s="30"/>
      <c r="O376918" s="15"/>
    </row>
    <row r="376919" spans="7:15" s="29" customFormat="1" x14ac:dyDescent="0.3">
      <c r="G376919" s="15"/>
      <c r="H376919" s="15"/>
      <c r="I376919" s="15"/>
      <c r="K376919" s="15"/>
      <c r="M376919" s="15"/>
      <c r="N376919" s="30"/>
      <c r="O376919" s="15"/>
    </row>
    <row r="376920" spans="7:15" s="29" customFormat="1" x14ac:dyDescent="0.3">
      <c r="G376920" s="15"/>
      <c r="H376920" s="15"/>
      <c r="I376920" s="15"/>
      <c r="K376920" s="15"/>
      <c r="M376920" s="15"/>
      <c r="N376920" s="30"/>
      <c r="O376920" s="15"/>
    </row>
    <row r="376921" spans="7:15" s="29" customFormat="1" x14ac:dyDescent="0.3">
      <c r="G376921" s="15"/>
      <c r="H376921" s="15"/>
      <c r="I376921" s="15"/>
      <c r="K376921" s="15"/>
      <c r="M376921" s="15"/>
      <c r="N376921" s="30"/>
      <c r="O376921" s="15"/>
    </row>
    <row r="376922" spans="7:15" s="29" customFormat="1" x14ac:dyDescent="0.3">
      <c r="G376922" s="15"/>
      <c r="H376922" s="15"/>
      <c r="I376922" s="15"/>
      <c r="K376922" s="15"/>
      <c r="M376922" s="15"/>
      <c r="N376922" s="30"/>
      <c r="O376922" s="15"/>
    </row>
    <row r="376923" spans="7:15" s="29" customFormat="1" x14ac:dyDescent="0.3">
      <c r="G376923" s="15"/>
      <c r="H376923" s="15"/>
      <c r="I376923" s="15"/>
      <c r="K376923" s="15"/>
      <c r="M376923" s="15"/>
      <c r="N376923" s="30"/>
      <c r="O376923" s="15"/>
    </row>
    <row r="376924" spans="7:15" s="29" customFormat="1" x14ac:dyDescent="0.3">
      <c r="G376924" s="15"/>
      <c r="H376924" s="15"/>
      <c r="I376924" s="15"/>
      <c r="K376924" s="15"/>
      <c r="M376924" s="15"/>
      <c r="N376924" s="30"/>
      <c r="O376924" s="15"/>
    </row>
    <row r="376925" spans="7:15" s="29" customFormat="1" x14ac:dyDescent="0.3">
      <c r="G376925" s="15"/>
      <c r="H376925" s="15"/>
      <c r="I376925" s="15"/>
      <c r="K376925" s="15"/>
      <c r="M376925" s="15"/>
      <c r="N376925" s="30"/>
      <c r="O376925" s="15"/>
    </row>
    <row r="376926" spans="7:15" s="29" customFormat="1" x14ac:dyDescent="0.3">
      <c r="G376926" s="15"/>
      <c r="H376926" s="15"/>
      <c r="I376926" s="15"/>
      <c r="K376926" s="15"/>
      <c r="M376926" s="15"/>
      <c r="N376926" s="30"/>
      <c r="O376926" s="15"/>
    </row>
    <row r="376927" spans="7:15" s="29" customFormat="1" x14ac:dyDescent="0.3">
      <c r="G376927" s="15"/>
      <c r="H376927" s="15"/>
      <c r="I376927" s="15"/>
      <c r="K376927" s="15"/>
      <c r="M376927" s="15"/>
      <c r="N376927" s="30"/>
      <c r="O376927" s="15"/>
    </row>
    <row r="376928" spans="7:15" s="29" customFormat="1" x14ac:dyDescent="0.3">
      <c r="G376928" s="15"/>
      <c r="H376928" s="15"/>
      <c r="I376928" s="15"/>
      <c r="K376928" s="15"/>
      <c r="M376928" s="15"/>
      <c r="N376928" s="30"/>
      <c r="O376928" s="15"/>
    </row>
    <row r="376929" spans="7:15" s="29" customFormat="1" x14ac:dyDescent="0.3">
      <c r="G376929" s="15"/>
      <c r="H376929" s="15"/>
      <c r="I376929" s="15"/>
      <c r="K376929" s="15"/>
      <c r="M376929" s="15"/>
      <c r="N376929" s="30"/>
      <c r="O376929" s="15"/>
    </row>
    <row r="376930" spans="7:15" s="29" customFormat="1" x14ac:dyDescent="0.3">
      <c r="G376930" s="15"/>
      <c r="H376930" s="15"/>
      <c r="I376930" s="15"/>
      <c r="K376930" s="15"/>
      <c r="M376930" s="15"/>
      <c r="N376930" s="30"/>
      <c r="O376930" s="15"/>
    </row>
    <row r="376931" spans="7:15" s="29" customFormat="1" x14ac:dyDescent="0.3">
      <c r="G376931" s="15"/>
      <c r="H376931" s="15"/>
      <c r="I376931" s="15"/>
      <c r="K376931" s="15"/>
      <c r="M376931" s="15"/>
      <c r="N376931" s="30"/>
      <c r="O376931" s="15"/>
    </row>
    <row r="376932" spans="7:15" s="29" customFormat="1" x14ac:dyDescent="0.3">
      <c r="G376932" s="15"/>
      <c r="H376932" s="15"/>
      <c r="I376932" s="15"/>
      <c r="K376932" s="15"/>
      <c r="M376932" s="15"/>
      <c r="N376932" s="30"/>
      <c r="O376932" s="15"/>
    </row>
    <row r="376933" spans="7:15" s="29" customFormat="1" x14ac:dyDescent="0.3">
      <c r="G376933" s="15"/>
      <c r="H376933" s="15"/>
      <c r="I376933" s="15"/>
      <c r="K376933" s="15"/>
      <c r="M376933" s="15"/>
      <c r="N376933" s="30"/>
      <c r="O376933" s="15"/>
    </row>
    <row r="376934" spans="7:15" s="29" customFormat="1" x14ac:dyDescent="0.3">
      <c r="G376934" s="15"/>
      <c r="H376934" s="15"/>
      <c r="I376934" s="15"/>
      <c r="K376934" s="15"/>
      <c r="M376934" s="15"/>
      <c r="N376934" s="30"/>
      <c r="O376934" s="15"/>
    </row>
    <row r="376935" spans="7:15" s="29" customFormat="1" x14ac:dyDescent="0.3">
      <c r="G376935" s="15"/>
      <c r="H376935" s="15"/>
      <c r="I376935" s="15"/>
      <c r="K376935" s="15"/>
      <c r="M376935" s="15"/>
      <c r="N376935" s="30"/>
      <c r="O376935" s="15"/>
    </row>
    <row r="376936" spans="7:15" s="29" customFormat="1" x14ac:dyDescent="0.3">
      <c r="G376936" s="15"/>
      <c r="H376936" s="15"/>
      <c r="I376936" s="15"/>
      <c r="K376936" s="15"/>
      <c r="M376936" s="15"/>
      <c r="N376936" s="30"/>
      <c r="O376936" s="15"/>
    </row>
    <row r="376937" spans="7:15" s="29" customFormat="1" x14ac:dyDescent="0.3">
      <c r="G376937" s="15"/>
      <c r="H376937" s="15"/>
      <c r="I376937" s="15"/>
      <c r="K376937" s="15"/>
      <c r="M376937" s="15"/>
      <c r="N376937" s="30"/>
      <c r="O376937" s="15"/>
    </row>
    <row r="376938" spans="7:15" s="29" customFormat="1" x14ac:dyDescent="0.3">
      <c r="G376938" s="15"/>
      <c r="H376938" s="15"/>
      <c r="I376938" s="15"/>
      <c r="K376938" s="15"/>
      <c r="M376938" s="15"/>
      <c r="N376938" s="30"/>
      <c r="O376938" s="15"/>
    </row>
    <row r="376939" spans="7:15" s="29" customFormat="1" x14ac:dyDescent="0.3">
      <c r="G376939" s="15"/>
      <c r="H376939" s="15"/>
      <c r="I376939" s="15"/>
      <c r="K376939" s="15"/>
      <c r="M376939" s="15"/>
      <c r="N376939" s="30"/>
      <c r="O376939" s="15"/>
    </row>
    <row r="376940" spans="7:15" s="29" customFormat="1" x14ac:dyDescent="0.3">
      <c r="G376940" s="15"/>
      <c r="H376940" s="15"/>
      <c r="I376940" s="15"/>
      <c r="K376940" s="15"/>
      <c r="M376940" s="15"/>
      <c r="N376940" s="30"/>
      <c r="O376940" s="15"/>
    </row>
    <row r="376941" spans="7:15" s="29" customFormat="1" x14ac:dyDescent="0.3">
      <c r="G376941" s="15"/>
      <c r="H376941" s="15"/>
      <c r="I376941" s="15"/>
      <c r="K376941" s="15"/>
      <c r="M376941" s="15"/>
      <c r="N376941" s="30"/>
      <c r="O376941" s="15"/>
    </row>
    <row r="376942" spans="7:15" s="29" customFormat="1" x14ac:dyDescent="0.3">
      <c r="G376942" s="15"/>
      <c r="H376942" s="15"/>
      <c r="I376942" s="15"/>
      <c r="K376942" s="15"/>
      <c r="M376942" s="15"/>
      <c r="N376942" s="30"/>
      <c r="O376942" s="15"/>
    </row>
    <row r="376943" spans="7:15" s="29" customFormat="1" x14ac:dyDescent="0.3">
      <c r="G376943" s="15"/>
      <c r="H376943" s="15"/>
      <c r="I376943" s="15"/>
      <c r="K376943" s="15"/>
      <c r="M376943" s="15"/>
      <c r="N376943" s="30"/>
      <c r="O376943" s="15"/>
    </row>
    <row r="376944" spans="7:15" s="29" customFormat="1" x14ac:dyDescent="0.3">
      <c r="G376944" s="15"/>
      <c r="H376944" s="15"/>
      <c r="I376944" s="15"/>
      <c r="K376944" s="15"/>
      <c r="M376944" s="15"/>
      <c r="N376944" s="30"/>
      <c r="O376944" s="15"/>
    </row>
    <row r="376945" spans="7:15" s="29" customFormat="1" x14ac:dyDescent="0.3">
      <c r="G376945" s="15"/>
      <c r="H376945" s="15"/>
      <c r="I376945" s="15"/>
      <c r="K376945" s="15"/>
      <c r="M376945" s="15"/>
      <c r="N376945" s="30"/>
      <c r="O376945" s="15"/>
    </row>
    <row r="376946" spans="7:15" s="29" customFormat="1" x14ac:dyDescent="0.3">
      <c r="G376946" s="15"/>
      <c r="H376946" s="15"/>
      <c r="I376946" s="15"/>
      <c r="K376946" s="15"/>
      <c r="M376946" s="15"/>
      <c r="N376946" s="30"/>
      <c r="O376946" s="15"/>
    </row>
    <row r="376947" spans="7:15" s="29" customFormat="1" x14ac:dyDescent="0.3">
      <c r="G376947" s="15"/>
      <c r="H376947" s="15"/>
      <c r="I376947" s="15"/>
      <c r="K376947" s="15"/>
      <c r="M376947" s="15"/>
      <c r="N376947" s="30"/>
      <c r="O376947" s="15"/>
    </row>
    <row r="376948" spans="7:15" s="29" customFormat="1" x14ac:dyDescent="0.3">
      <c r="G376948" s="15"/>
      <c r="H376948" s="15"/>
      <c r="I376948" s="15"/>
      <c r="K376948" s="15"/>
      <c r="M376948" s="15"/>
      <c r="N376948" s="30"/>
      <c r="O376948" s="15"/>
    </row>
    <row r="376949" spans="7:15" s="29" customFormat="1" x14ac:dyDescent="0.3">
      <c r="G376949" s="15"/>
      <c r="H376949" s="15"/>
      <c r="I376949" s="15"/>
      <c r="K376949" s="15"/>
      <c r="M376949" s="15"/>
      <c r="N376949" s="30"/>
      <c r="O376949" s="15"/>
    </row>
    <row r="376950" spans="7:15" s="29" customFormat="1" x14ac:dyDescent="0.3">
      <c r="G376950" s="15"/>
      <c r="H376950" s="15"/>
      <c r="I376950" s="15"/>
      <c r="K376950" s="15"/>
      <c r="M376950" s="15"/>
      <c r="N376950" s="30"/>
      <c r="O376950" s="15"/>
    </row>
    <row r="376951" spans="7:15" s="29" customFormat="1" x14ac:dyDescent="0.3">
      <c r="G376951" s="15"/>
      <c r="H376951" s="15"/>
      <c r="I376951" s="15"/>
      <c r="K376951" s="15"/>
      <c r="M376951" s="15"/>
      <c r="N376951" s="30"/>
      <c r="O376951" s="15"/>
    </row>
    <row r="376952" spans="7:15" s="29" customFormat="1" x14ac:dyDescent="0.3">
      <c r="G376952" s="15"/>
      <c r="H376952" s="15"/>
      <c r="I376952" s="15"/>
      <c r="K376952" s="15"/>
      <c r="M376952" s="15"/>
      <c r="N376952" s="30"/>
      <c r="O376952" s="15"/>
    </row>
    <row r="376953" spans="7:15" s="29" customFormat="1" x14ac:dyDescent="0.3">
      <c r="G376953" s="15"/>
      <c r="H376953" s="15"/>
      <c r="I376953" s="15"/>
      <c r="K376953" s="15"/>
      <c r="M376953" s="15"/>
      <c r="N376953" s="30"/>
      <c r="O376953" s="15"/>
    </row>
    <row r="376954" spans="7:15" s="29" customFormat="1" x14ac:dyDescent="0.3">
      <c r="G376954" s="15"/>
      <c r="H376954" s="15"/>
      <c r="I376954" s="15"/>
      <c r="K376954" s="15"/>
      <c r="M376954" s="15"/>
      <c r="N376954" s="30"/>
      <c r="O376954" s="15"/>
    </row>
    <row r="376955" spans="7:15" s="29" customFormat="1" x14ac:dyDescent="0.3">
      <c r="G376955" s="15"/>
      <c r="H376955" s="15"/>
      <c r="I376955" s="15"/>
      <c r="K376955" s="15"/>
      <c r="M376955" s="15"/>
      <c r="N376955" s="30"/>
      <c r="O376955" s="15"/>
    </row>
    <row r="376956" spans="7:15" s="29" customFormat="1" x14ac:dyDescent="0.3">
      <c r="G376956" s="15"/>
      <c r="H376956" s="15"/>
      <c r="I376956" s="15"/>
      <c r="K376956" s="15"/>
      <c r="M376956" s="15"/>
      <c r="N376956" s="30"/>
      <c r="O376956" s="15"/>
    </row>
    <row r="376957" spans="7:15" s="29" customFormat="1" x14ac:dyDescent="0.3">
      <c r="G376957" s="15"/>
      <c r="H376957" s="15"/>
      <c r="I376957" s="15"/>
      <c r="K376957" s="15"/>
      <c r="M376957" s="15"/>
      <c r="N376957" s="30"/>
      <c r="O376957" s="15"/>
    </row>
    <row r="376958" spans="7:15" s="29" customFormat="1" x14ac:dyDescent="0.3">
      <c r="G376958" s="15"/>
      <c r="H376958" s="15"/>
      <c r="I376958" s="15"/>
      <c r="K376958" s="15"/>
      <c r="M376958" s="15"/>
      <c r="N376958" s="30"/>
      <c r="O376958" s="15"/>
    </row>
    <row r="376959" spans="7:15" s="29" customFormat="1" x14ac:dyDescent="0.3">
      <c r="G376959" s="15"/>
      <c r="H376959" s="15"/>
      <c r="I376959" s="15"/>
      <c r="K376959" s="15"/>
      <c r="M376959" s="15"/>
      <c r="N376959" s="30"/>
      <c r="O376959" s="15"/>
    </row>
    <row r="376960" spans="7:15" s="29" customFormat="1" x14ac:dyDescent="0.3">
      <c r="G376960" s="15"/>
      <c r="H376960" s="15"/>
      <c r="I376960" s="15"/>
      <c r="K376960" s="15"/>
      <c r="M376960" s="15"/>
      <c r="N376960" s="30"/>
      <c r="O376960" s="15"/>
    </row>
    <row r="376961" spans="7:15" s="29" customFormat="1" x14ac:dyDescent="0.3">
      <c r="G376961" s="15"/>
      <c r="H376961" s="15"/>
      <c r="I376961" s="15"/>
      <c r="K376961" s="15"/>
      <c r="M376961" s="15"/>
      <c r="N376961" s="30"/>
      <c r="O376961" s="15"/>
    </row>
    <row r="376962" spans="7:15" s="29" customFormat="1" x14ac:dyDescent="0.3">
      <c r="G376962" s="15"/>
      <c r="H376962" s="15"/>
      <c r="I376962" s="15"/>
      <c r="K376962" s="15"/>
      <c r="M376962" s="15"/>
      <c r="N376962" s="30"/>
      <c r="O376962" s="15"/>
    </row>
    <row r="376963" spans="7:15" s="29" customFormat="1" x14ac:dyDescent="0.3">
      <c r="G376963" s="15"/>
      <c r="H376963" s="15"/>
      <c r="I376963" s="15"/>
      <c r="K376963" s="15"/>
      <c r="M376963" s="15"/>
      <c r="N376963" s="30"/>
      <c r="O376963" s="15"/>
    </row>
    <row r="376964" spans="7:15" s="29" customFormat="1" x14ac:dyDescent="0.3">
      <c r="G376964" s="15"/>
      <c r="H376964" s="15"/>
      <c r="I376964" s="15"/>
      <c r="K376964" s="15"/>
      <c r="M376964" s="15"/>
      <c r="N376964" s="30"/>
      <c r="O376964" s="15"/>
    </row>
    <row r="376965" spans="7:15" s="29" customFormat="1" x14ac:dyDescent="0.3">
      <c r="G376965" s="15"/>
      <c r="H376965" s="15"/>
      <c r="I376965" s="15"/>
      <c r="K376965" s="15"/>
      <c r="M376965" s="15"/>
      <c r="N376965" s="30"/>
      <c r="O376965" s="15"/>
    </row>
    <row r="376966" spans="7:15" s="29" customFormat="1" x14ac:dyDescent="0.3">
      <c r="G376966" s="15"/>
      <c r="H376966" s="15"/>
      <c r="I376966" s="15"/>
      <c r="K376966" s="15"/>
      <c r="M376966" s="15"/>
      <c r="N376966" s="30"/>
      <c r="O376966" s="15"/>
    </row>
    <row r="376967" spans="7:15" s="29" customFormat="1" x14ac:dyDescent="0.3">
      <c r="G376967" s="15"/>
      <c r="H376967" s="15"/>
      <c r="I376967" s="15"/>
      <c r="K376967" s="15"/>
      <c r="M376967" s="15"/>
      <c r="N376967" s="30"/>
      <c r="O376967" s="15"/>
    </row>
    <row r="376968" spans="7:15" s="29" customFormat="1" x14ac:dyDescent="0.3">
      <c r="G376968" s="15"/>
      <c r="H376968" s="15"/>
      <c r="I376968" s="15"/>
      <c r="K376968" s="15"/>
      <c r="M376968" s="15"/>
      <c r="N376968" s="30"/>
      <c r="O376968" s="15"/>
    </row>
    <row r="376969" spans="7:15" s="29" customFormat="1" x14ac:dyDescent="0.3">
      <c r="G376969" s="15"/>
      <c r="H376969" s="15"/>
      <c r="I376969" s="15"/>
      <c r="K376969" s="15"/>
      <c r="M376969" s="15"/>
      <c r="N376969" s="30"/>
      <c r="O376969" s="15"/>
    </row>
    <row r="376970" spans="7:15" s="29" customFormat="1" x14ac:dyDescent="0.3">
      <c r="G376970" s="15"/>
      <c r="H376970" s="15"/>
      <c r="I376970" s="15"/>
      <c r="K376970" s="15"/>
      <c r="M376970" s="15"/>
      <c r="N376970" s="30"/>
      <c r="O376970" s="15"/>
    </row>
    <row r="376971" spans="7:15" s="29" customFormat="1" x14ac:dyDescent="0.3">
      <c r="G376971" s="15"/>
      <c r="H376971" s="15"/>
      <c r="I376971" s="15"/>
      <c r="K376971" s="15"/>
      <c r="M376971" s="15"/>
      <c r="N376971" s="30"/>
      <c r="O376971" s="15"/>
    </row>
    <row r="376972" spans="7:15" s="29" customFormat="1" x14ac:dyDescent="0.3">
      <c r="G376972" s="15"/>
      <c r="H376972" s="15"/>
      <c r="I376972" s="15"/>
      <c r="K376972" s="15"/>
      <c r="M376972" s="15"/>
      <c r="N376972" s="30"/>
      <c r="O376972" s="15"/>
    </row>
    <row r="376973" spans="7:15" s="29" customFormat="1" x14ac:dyDescent="0.3">
      <c r="G376973" s="15"/>
      <c r="H376973" s="15"/>
      <c r="I376973" s="15"/>
      <c r="K376973" s="15"/>
      <c r="M376973" s="15"/>
      <c r="N376973" s="30"/>
      <c r="O376973" s="15"/>
    </row>
    <row r="376974" spans="7:15" s="29" customFormat="1" x14ac:dyDescent="0.3">
      <c r="G376974" s="15"/>
      <c r="H376974" s="15"/>
      <c r="I376974" s="15"/>
      <c r="K376974" s="15"/>
      <c r="M376974" s="15"/>
      <c r="N376974" s="30"/>
      <c r="O376974" s="15"/>
    </row>
    <row r="376975" spans="7:15" s="29" customFormat="1" x14ac:dyDescent="0.3">
      <c r="G376975" s="15"/>
      <c r="H376975" s="15"/>
      <c r="I376975" s="15"/>
      <c r="K376975" s="15"/>
      <c r="M376975" s="15"/>
      <c r="N376975" s="30"/>
      <c r="O376975" s="15"/>
    </row>
    <row r="376976" spans="7:15" s="29" customFormat="1" x14ac:dyDescent="0.3">
      <c r="G376976" s="15"/>
      <c r="H376976" s="15"/>
      <c r="I376976" s="15"/>
      <c r="K376976" s="15"/>
      <c r="M376976" s="15"/>
      <c r="N376976" s="30"/>
      <c r="O376976" s="15"/>
    </row>
    <row r="376977" spans="7:15" s="29" customFormat="1" x14ac:dyDescent="0.3">
      <c r="G376977" s="15"/>
      <c r="H376977" s="15"/>
      <c r="I376977" s="15"/>
      <c r="K376977" s="15"/>
      <c r="M376977" s="15"/>
      <c r="N376977" s="30"/>
      <c r="O376977" s="15"/>
    </row>
    <row r="376978" spans="7:15" s="29" customFormat="1" x14ac:dyDescent="0.3">
      <c r="G376978" s="15"/>
      <c r="H376978" s="15"/>
      <c r="I376978" s="15"/>
      <c r="K376978" s="15"/>
      <c r="M376978" s="15"/>
      <c r="N376978" s="30"/>
      <c r="O376978" s="15"/>
    </row>
    <row r="376979" spans="7:15" s="29" customFormat="1" x14ac:dyDescent="0.3">
      <c r="G376979" s="15"/>
      <c r="H376979" s="15"/>
      <c r="I376979" s="15"/>
      <c r="K376979" s="15"/>
      <c r="M376979" s="15"/>
      <c r="N376979" s="30"/>
      <c r="O376979" s="15"/>
    </row>
    <row r="376980" spans="7:15" s="29" customFormat="1" x14ac:dyDescent="0.3">
      <c r="G376980" s="15"/>
      <c r="H376980" s="15"/>
      <c r="I376980" s="15"/>
      <c r="K376980" s="15"/>
      <c r="M376980" s="15"/>
      <c r="N376980" s="30"/>
      <c r="O376980" s="15"/>
    </row>
    <row r="376981" spans="7:15" s="29" customFormat="1" x14ac:dyDescent="0.3">
      <c r="G376981" s="15"/>
      <c r="H376981" s="15"/>
      <c r="I376981" s="15"/>
      <c r="K376981" s="15"/>
      <c r="M376981" s="15"/>
      <c r="N376981" s="30"/>
      <c r="O376981" s="15"/>
    </row>
    <row r="376982" spans="7:15" s="29" customFormat="1" x14ac:dyDescent="0.3">
      <c r="G376982" s="15"/>
      <c r="H376982" s="15"/>
      <c r="I376982" s="15"/>
      <c r="K376982" s="15"/>
      <c r="M376982" s="15"/>
      <c r="N376982" s="30"/>
      <c r="O376982" s="15"/>
    </row>
    <row r="376983" spans="7:15" s="29" customFormat="1" x14ac:dyDescent="0.3">
      <c r="G376983" s="15"/>
      <c r="H376983" s="15"/>
      <c r="I376983" s="15"/>
      <c r="K376983" s="15"/>
      <c r="M376983" s="15"/>
      <c r="N376983" s="30"/>
      <c r="O376983" s="15"/>
    </row>
    <row r="376984" spans="7:15" s="29" customFormat="1" x14ac:dyDescent="0.3">
      <c r="G376984" s="15"/>
      <c r="H376984" s="15"/>
      <c r="I376984" s="15"/>
      <c r="K376984" s="15"/>
      <c r="M376984" s="15"/>
      <c r="N376984" s="30"/>
      <c r="O376984" s="15"/>
    </row>
    <row r="376985" spans="7:15" s="29" customFormat="1" x14ac:dyDescent="0.3">
      <c r="G376985" s="15"/>
      <c r="H376985" s="15"/>
      <c r="I376985" s="15"/>
      <c r="K376985" s="15"/>
      <c r="M376985" s="15"/>
      <c r="N376985" s="30"/>
      <c r="O376985" s="15"/>
    </row>
    <row r="376986" spans="7:15" s="29" customFormat="1" x14ac:dyDescent="0.3">
      <c r="G376986" s="15"/>
      <c r="H376986" s="15"/>
      <c r="I376986" s="15"/>
      <c r="K376986" s="15"/>
      <c r="M376986" s="15"/>
      <c r="N376986" s="30"/>
      <c r="O376986" s="15"/>
    </row>
    <row r="376987" spans="7:15" s="29" customFormat="1" x14ac:dyDescent="0.3">
      <c r="G376987" s="15"/>
      <c r="H376987" s="15"/>
      <c r="I376987" s="15"/>
      <c r="K376987" s="15"/>
      <c r="M376987" s="15"/>
      <c r="N376987" s="30"/>
      <c r="O376987" s="15"/>
    </row>
    <row r="376988" spans="7:15" s="29" customFormat="1" x14ac:dyDescent="0.3">
      <c r="G376988" s="15"/>
      <c r="H376988" s="15"/>
      <c r="I376988" s="15"/>
      <c r="K376988" s="15"/>
      <c r="M376988" s="15"/>
      <c r="N376988" s="30"/>
      <c r="O376988" s="15"/>
    </row>
    <row r="376989" spans="7:15" s="29" customFormat="1" x14ac:dyDescent="0.3">
      <c r="G376989" s="15"/>
      <c r="H376989" s="15"/>
      <c r="I376989" s="15"/>
      <c r="K376989" s="15"/>
      <c r="M376989" s="15"/>
      <c r="N376989" s="30"/>
      <c r="O376989" s="15"/>
    </row>
    <row r="376990" spans="7:15" s="29" customFormat="1" x14ac:dyDescent="0.3">
      <c r="G376990" s="15"/>
      <c r="H376990" s="15"/>
      <c r="I376990" s="15"/>
      <c r="K376990" s="15"/>
      <c r="M376990" s="15"/>
      <c r="N376990" s="30"/>
      <c r="O376990" s="15"/>
    </row>
    <row r="376991" spans="7:15" s="29" customFormat="1" x14ac:dyDescent="0.3">
      <c r="G376991" s="15"/>
      <c r="H376991" s="15"/>
      <c r="I376991" s="15"/>
      <c r="K376991" s="15"/>
      <c r="M376991" s="15"/>
      <c r="N376991" s="30"/>
      <c r="O376991" s="15"/>
    </row>
    <row r="376992" spans="7:15" s="29" customFormat="1" x14ac:dyDescent="0.3">
      <c r="G376992" s="15"/>
      <c r="H376992" s="15"/>
      <c r="I376992" s="15"/>
      <c r="K376992" s="15"/>
      <c r="M376992" s="15"/>
      <c r="N376992" s="30"/>
      <c r="O376992" s="15"/>
    </row>
    <row r="376993" spans="7:15" s="29" customFormat="1" x14ac:dyDescent="0.3">
      <c r="G376993" s="15"/>
      <c r="H376993" s="15"/>
      <c r="I376993" s="15"/>
      <c r="K376993" s="15"/>
      <c r="M376993" s="15"/>
      <c r="N376993" s="30"/>
      <c r="O376993" s="15"/>
    </row>
    <row r="376994" spans="7:15" s="29" customFormat="1" x14ac:dyDescent="0.3">
      <c r="G376994" s="15"/>
      <c r="H376994" s="15"/>
      <c r="I376994" s="15"/>
      <c r="K376994" s="15"/>
      <c r="M376994" s="15"/>
      <c r="N376994" s="30"/>
      <c r="O376994" s="15"/>
    </row>
    <row r="376995" spans="7:15" s="29" customFormat="1" x14ac:dyDescent="0.3">
      <c r="G376995" s="15"/>
      <c r="H376995" s="15"/>
      <c r="I376995" s="15"/>
      <c r="K376995" s="15"/>
      <c r="M376995" s="15"/>
      <c r="N376995" s="30"/>
      <c r="O376995" s="15"/>
    </row>
    <row r="376996" spans="7:15" s="29" customFormat="1" x14ac:dyDescent="0.3">
      <c r="G376996" s="15"/>
      <c r="H376996" s="15"/>
      <c r="I376996" s="15"/>
      <c r="K376996" s="15"/>
      <c r="M376996" s="15"/>
      <c r="N376996" s="30"/>
      <c r="O376996" s="15"/>
    </row>
    <row r="376997" spans="7:15" s="29" customFormat="1" x14ac:dyDescent="0.3">
      <c r="G376997" s="15"/>
      <c r="H376997" s="15"/>
      <c r="I376997" s="15"/>
      <c r="K376997" s="15"/>
      <c r="M376997" s="15"/>
      <c r="N376997" s="30"/>
      <c r="O376997" s="15"/>
    </row>
    <row r="376998" spans="7:15" s="29" customFormat="1" x14ac:dyDescent="0.3">
      <c r="G376998" s="15"/>
      <c r="H376998" s="15"/>
      <c r="I376998" s="15"/>
      <c r="K376998" s="15"/>
      <c r="M376998" s="15"/>
      <c r="N376998" s="30"/>
      <c r="O376998" s="15"/>
    </row>
    <row r="376999" spans="7:15" s="29" customFormat="1" x14ac:dyDescent="0.3">
      <c r="G376999" s="15"/>
      <c r="H376999" s="15"/>
      <c r="I376999" s="15"/>
      <c r="K376999" s="15"/>
      <c r="M376999" s="15"/>
      <c r="N376999" s="30"/>
      <c r="O376999" s="15"/>
    </row>
    <row r="377000" spans="7:15" s="29" customFormat="1" x14ac:dyDescent="0.3">
      <c r="G377000" s="15"/>
      <c r="H377000" s="15"/>
      <c r="I377000" s="15"/>
      <c r="K377000" s="15"/>
      <c r="M377000" s="15"/>
      <c r="N377000" s="30"/>
      <c r="O377000" s="15"/>
    </row>
    <row r="377001" spans="7:15" s="29" customFormat="1" x14ac:dyDescent="0.3">
      <c r="G377001" s="15"/>
      <c r="H377001" s="15"/>
      <c r="I377001" s="15"/>
      <c r="K377001" s="15"/>
      <c r="M377001" s="15"/>
      <c r="N377001" s="30"/>
      <c r="O377001" s="15"/>
    </row>
    <row r="377002" spans="7:15" s="29" customFormat="1" x14ac:dyDescent="0.3">
      <c r="G377002" s="15"/>
      <c r="H377002" s="15"/>
      <c r="I377002" s="15"/>
      <c r="K377002" s="15"/>
      <c r="M377002" s="15"/>
      <c r="N377002" s="30"/>
      <c r="O377002" s="15"/>
    </row>
    <row r="377003" spans="7:15" s="29" customFormat="1" x14ac:dyDescent="0.3">
      <c r="G377003" s="15"/>
      <c r="H377003" s="15"/>
      <c r="I377003" s="15"/>
      <c r="K377003" s="15"/>
      <c r="M377003" s="15"/>
      <c r="N377003" s="30"/>
      <c r="O377003" s="15"/>
    </row>
    <row r="377004" spans="7:15" s="29" customFormat="1" x14ac:dyDescent="0.3">
      <c r="G377004" s="15"/>
      <c r="H377004" s="15"/>
      <c r="I377004" s="15"/>
      <c r="K377004" s="15"/>
      <c r="M377004" s="15"/>
      <c r="N377004" s="30"/>
      <c r="O377004" s="15"/>
    </row>
    <row r="377005" spans="7:15" s="29" customFormat="1" x14ac:dyDescent="0.3">
      <c r="G377005" s="15"/>
      <c r="H377005" s="15"/>
      <c r="I377005" s="15"/>
      <c r="K377005" s="15"/>
      <c r="M377005" s="15"/>
      <c r="N377005" s="30"/>
      <c r="O377005" s="15"/>
    </row>
    <row r="377006" spans="7:15" s="29" customFormat="1" x14ac:dyDescent="0.3">
      <c r="G377006" s="15"/>
      <c r="H377006" s="15"/>
      <c r="I377006" s="15"/>
      <c r="K377006" s="15"/>
      <c r="M377006" s="15"/>
      <c r="N377006" s="30"/>
      <c r="O377006" s="15"/>
    </row>
    <row r="377007" spans="7:15" s="29" customFormat="1" x14ac:dyDescent="0.3">
      <c r="G377007" s="15"/>
      <c r="H377007" s="15"/>
      <c r="I377007" s="15"/>
      <c r="K377007" s="15"/>
      <c r="M377007" s="15"/>
      <c r="N377007" s="30"/>
      <c r="O377007" s="15"/>
    </row>
    <row r="377008" spans="7:15" s="29" customFormat="1" x14ac:dyDescent="0.3">
      <c r="G377008" s="15"/>
      <c r="H377008" s="15"/>
      <c r="I377008" s="15"/>
      <c r="K377008" s="15"/>
      <c r="M377008" s="15"/>
      <c r="N377008" s="30"/>
      <c r="O377008" s="15"/>
    </row>
    <row r="377009" spans="7:15" s="29" customFormat="1" x14ac:dyDescent="0.3">
      <c r="G377009" s="15"/>
      <c r="H377009" s="15"/>
      <c r="I377009" s="15"/>
      <c r="K377009" s="15"/>
      <c r="M377009" s="15"/>
      <c r="N377009" s="30"/>
      <c r="O377009" s="15"/>
    </row>
    <row r="377010" spans="7:15" s="29" customFormat="1" x14ac:dyDescent="0.3">
      <c r="G377010" s="15"/>
      <c r="H377010" s="15"/>
      <c r="I377010" s="15"/>
      <c r="K377010" s="15"/>
      <c r="M377010" s="15"/>
      <c r="N377010" s="30"/>
      <c r="O377010" s="15"/>
    </row>
    <row r="377011" spans="7:15" s="29" customFormat="1" x14ac:dyDescent="0.3">
      <c r="G377011" s="15"/>
      <c r="H377011" s="15"/>
      <c r="I377011" s="15"/>
      <c r="K377011" s="15"/>
      <c r="M377011" s="15"/>
      <c r="N377011" s="30"/>
      <c r="O377011" s="15"/>
    </row>
    <row r="377012" spans="7:15" s="29" customFormat="1" x14ac:dyDescent="0.3">
      <c r="G377012" s="15"/>
      <c r="H377012" s="15"/>
      <c r="I377012" s="15"/>
      <c r="K377012" s="15"/>
      <c r="M377012" s="15"/>
      <c r="N377012" s="30"/>
      <c r="O377012" s="15"/>
    </row>
    <row r="377013" spans="7:15" s="29" customFormat="1" x14ac:dyDescent="0.3">
      <c r="G377013" s="15"/>
      <c r="H377013" s="15"/>
      <c r="I377013" s="15"/>
      <c r="K377013" s="15"/>
      <c r="M377013" s="15"/>
      <c r="N377013" s="30"/>
      <c r="O377013" s="15"/>
    </row>
    <row r="377014" spans="7:15" s="29" customFormat="1" x14ac:dyDescent="0.3">
      <c r="G377014" s="15"/>
      <c r="H377014" s="15"/>
      <c r="I377014" s="15"/>
      <c r="K377014" s="15"/>
      <c r="M377014" s="15"/>
      <c r="N377014" s="30"/>
      <c r="O377014" s="15"/>
    </row>
    <row r="377015" spans="7:15" s="29" customFormat="1" x14ac:dyDescent="0.3">
      <c r="G377015" s="15"/>
      <c r="H377015" s="15"/>
      <c r="I377015" s="15"/>
      <c r="K377015" s="15"/>
      <c r="M377015" s="15"/>
      <c r="N377015" s="30"/>
      <c r="O377015" s="15"/>
    </row>
    <row r="377016" spans="7:15" s="29" customFormat="1" x14ac:dyDescent="0.3">
      <c r="G377016" s="15"/>
      <c r="H377016" s="15"/>
      <c r="I377016" s="15"/>
      <c r="K377016" s="15"/>
      <c r="M377016" s="15"/>
      <c r="N377016" s="30"/>
      <c r="O377016" s="15"/>
    </row>
    <row r="377017" spans="7:15" s="29" customFormat="1" x14ac:dyDescent="0.3">
      <c r="G377017" s="15"/>
      <c r="H377017" s="15"/>
      <c r="I377017" s="15"/>
      <c r="K377017" s="15"/>
      <c r="M377017" s="15"/>
      <c r="N377017" s="30"/>
      <c r="O377017" s="15"/>
    </row>
    <row r="377018" spans="7:15" s="29" customFormat="1" x14ac:dyDescent="0.3">
      <c r="G377018" s="15"/>
      <c r="H377018" s="15"/>
      <c r="I377018" s="15"/>
      <c r="K377018" s="15"/>
      <c r="M377018" s="15"/>
      <c r="N377018" s="30"/>
      <c r="O377018" s="15"/>
    </row>
    <row r="377019" spans="7:15" s="29" customFormat="1" x14ac:dyDescent="0.3">
      <c r="G377019" s="15"/>
      <c r="H377019" s="15"/>
      <c r="I377019" s="15"/>
      <c r="K377019" s="15"/>
      <c r="M377019" s="15"/>
      <c r="N377019" s="30"/>
      <c r="O377019" s="15"/>
    </row>
    <row r="377020" spans="7:15" s="29" customFormat="1" x14ac:dyDescent="0.3">
      <c r="G377020" s="15"/>
      <c r="H377020" s="15"/>
      <c r="I377020" s="15"/>
      <c r="K377020" s="15"/>
      <c r="M377020" s="15"/>
      <c r="N377020" s="30"/>
      <c r="O377020" s="15"/>
    </row>
    <row r="377021" spans="7:15" s="29" customFormat="1" x14ac:dyDescent="0.3">
      <c r="G377021" s="15"/>
      <c r="H377021" s="15"/>
      <c r="I377021" s="15"/>
      <c r="K377021" s="15"/>
      <c r="M377021" s="15"/>
      <c r="N377021" s="30"/>
      <c r="O377021" s="15"/>
    </row>
    <row r="377022" spans="7:15" s="29" customFormat="1" x14ac:dyDescent="0.3">
      <c r="G377022" s="15"/>
      <c r="H377022" s="15"/>
      <c r="I377022" s="15"/>
      <c r="K377022" s="15"/>
      <c r="M377022" s="15"/>
      <c r="N377022" s="30"/>
      <c r="O377022" s="15"/>
    </row>
    <row r="377023" spans="7:15" s="29" customFormat="1" x14ac:dyDescent="0.3">
      <c r="G377023" s="15"/>
      <c r="H377023" s="15"/>
      <c r="I377023" s="15"/>
      <c r="K377023" s="15"/>
      <c r="M377023" s="15"/>
      <c r="N377023" s="30"/>
      <c r="O377023" s="15"/>
    </row>
    <row r="377024" spans="7:15" s="29" customFormat="1" x14ac:dyDescent="0.3">
      <c r="G377024" s="15"/>
      <c r="H377024" s="15"/>
      <c r="I377024" s="15"/>
      <c r="K377024" s="15"/>
      <c r="M377024" s="15"/>
      <c r="N377024" s="30"/>
      <c r="O377024" s="15"/>
    </row>
    <row r="377025" spans="7:15" s="29" customFormat="1" x14ac:dyDescent="0.3">
      <c r="G377025" s="15"/>
      <c r="H377025" s="15"/>
      <c r="I377025" s="15"/>
      <c r="K377025" s="15"/>
      <c r="M377025" s="15"/>
      <c r="N377025" s="30"/>
      <c r="O377025" s="15"/>
    </row>
    <row r="377026" spans="7:15" s="29" customFormat="1" x14ac:dyDescent="0.3">
      <c r="G377026" s="15"/>
      <c r="H377026" s="15"/>
      <c r="I377026" s="15"/>
      <c r="K377026" s="15"/>
      <c r="M377026" s="15"/>
      <c r="N377026" s="30"/>
      <c r="O377026" s="15"/>
    </row>
    <row r="377027" spans="7:15" s="29" customFormat="1" x14ac:dyDescent="0.3">
      <c r="G377027" s="15"/>
      <c r="H377027" s="15"/>
      <c r="I377027" s="15"/>
      <c r="K377027" s="15"/>
      <c r="M377027" s="15"/>
      <c r="N377027" s="30"/>
      <c r="O377027" s="15"/>
    </row>
    <row r="377028" spans="7:15" s="29" customFormat="1" x14ac:dyDescent="0.3">
      <c r="G377028" s="15"/>
      <c r="H377028" s="15"/>
      <c r="I377028" s="15"/>
      <c r="K377028" s="15"/>
      <c r="M377028" s="15"/>
      <c r="N377028" s="30"/>
      <c r="O377028" s="15"/>
    </row>
    <row r="377029" spans="7:15" s="29" customFormat="1" x14ac:dyDescent="0.3">
      <c r="G377029" s="15"/>
      <c r="H377029" s="15"/>
      <c r="I377029" s="15"/>
      <c r="K377029" s="15"/>
      <c r="M377029" s="15"/>
      <c r="N377029" s="30"/>
      <c r="O377029" s="15"/>
    </row>
    <row r="377030" spans="7:15" s="29" customFormat="1" x14ac:dyDescent="0.3">
      <c r="G377030" s="15"/>
      <c r="H377030" s="15"/>
      <c r="I377030" s="15"/>
      <c r="K377030" s="15"/>
      <c r="M377030" s="15"/>
      <c r="N377030" s="30"/>
      <c r="O377030" s="15"/>
    </row>
    <row r="377031" spans="7:15" s="29" customFormat="1" x14ac:dyDescent="0.3">
      <c r="G377031" s="15"/>
      <c r="H377031" s="15"/>
      <c r="I377031" s="15"/>
      <c r="K377031" s="15"/>
      <c r="M377031" s="15"/>
      <c r="N377031" s="30"/>
      <c r="O377031" s="15"/>
    </row>
    <row r="377032" spans="7:15" s="29" customFormat="1" x14ac:dyDescent="0.3">
      <c r="G377032" s="15"/>
      <c r="H377032" s="15"/>
      <c r="I377032" s="15"/>
      <c r="K377032" s="15"/>
      <c r="M377032" s="15"/>
      <c r="N377032" s="30"/>
      <c r="O377032" s="15"/>
    </row>
    <row r="377033" spans="7:15" s="29" customFormat="1" x14ac:dyDescent="0.3">
      <c r="G377033" s="15"/>
      <c r="H377033" s="15"/>
      <c r="I377033" s="15"/>
      <c r="K377033" s="15"/>
      <c r="M377033" s="15"/>
      <c r="N377033" s="30"/>
      <c r="O377033" s="15"/>
    </row>
    <row r="377034" spans="7:15" s="29" customFormat="1" x14ac:dyDescent="0.3">
      <c r="G377034" s="15"/>
      <c r="H377034" s="15"/>
      <c r="I377034" s="15"/>
      <c r="K377034" s="15"/>
      <c r="M377034" s="15"/>
      <c r="N377034" s="30"/>
      <c r="O377034" s="15"/>
    </row>
    <row r="377035" spans="7:15" s="29" customFormat="1" x14ac:dyDescent="0.3">
      <c r="G377035" s="15"/>
      <c r="H377035" s="15"/>
      <c r="I377035" s="15"/>
      <c r="K377035" s="15"/>
      <c r="M377035" s="15"/>
      <c r="N377035" s="30"/>
      <c r="O377035" s="15"/>
    </row>
    <row r="377036" spans="7:15" s="29" customFormat="1" x14ac:dyDescent="0.3">
      <c r="G377036" s="15"/>
      <c r="H377036" s="15"/>
      <c r="I377036" s="15"/>
      <c r="K377036" s="15"/>
      <c r="M377036" s="15"/>
      <c r="N377036" s="30"/>
      <c r="O377036" s="15"/>
    </row>
    <row r="377037" spans="7:15" s="29" customFormat="1" x14ac:dyDescent="0.3">
      <c r="G377037" s="15"/>
      <c r="H377037" s="15"/>
      <c r="I377037" s="15"/>
      <c r="K377037" s="15"/>
      <c r="M377037" s="15"/>
      <c r="N377037" s="30"/>
      <c r="O377037" s="15"/>
    </row>
    <row r="377038" spans="7:15" s="29" customFormat="1" x14ac:dyDescent="0.3">
      <c r="G377038" s="15"/>
      <c r="H377038" s="15"/>
      <c r="I377038" s="15"/>
      <c r="K377038" s="15"/>
      <c r="M377038" s="15"/>
      <c r="N377038" s="30"/>
      <c r="O377038" s="15"/>
    </row>
    <row r="377039" spans="7:15" s="29" customFormat="1" x14ac:dyDescent="0.3">
      <c r="G377039" s="15"/>
      <c r="H377039" s="15"/>
      <c r="I377039" s="15"/>
      <c r="K377039" s="15"/>
      <c r="M377039" s="15"/>
      <c r="N377039" s="30"/>
      <c r="O377039" s="15"/>
    </row>
    <row r="377040" spans="7:15" s="29" customFormat="1" x14ac:dyDescent="0.3">
      <c r="G377040" s="15"/>
      <c r="H377040" s="15"/>
      <c r="I377040" s="15"/>
      <c r="K377040" s="15"/>
      <c r="M377040" s="15"/>
      <c r="N377040" s="30"/>
      <c r="O377040" s="15"/>
    </row>
    <row r="377041" spans="7:15" s="29" customFormat="1" x14ac:dyDescent="0.3">
      <c r="G377041" s="15"/>
      <c r="H377041" s="15"/>
      <c r="I377041" s="15"/>
      <c r="K377041" s="15"/>
      <c r="M377041" s="15"/>
      <c r="N377041" s="30"/>
      <c r="O377041" s="15"/>
    </row>
    <row r="377042" spans="7:15" s="29" customFormat="1" x14ac:dyDescent="0.3">
      <c r="G377042" s="15"/>
      <c r="H377042" s="15"/>
      <c r="I377042" s="15"/>
      <c r="K377042" s="15"/>
      <c r="M377042" s="15"/>
      <c r="N377042" s="30"/>
      <c r="O377042" s="15"/>
    </row>
    <row r="377043" spans="7:15" s="29" customFormat="1" x14ac:dyDescent="0.3">
      <c r="G377043" s="15"/>
      <c r="H377043" s="15"/>
      <c r="I377043" s="15"/>
      <c r="K377043" s="15"/>
      <c r="M377043" s="15"/>
      <c r="N377043" s="30"/>
      <c r="O377043" s="15"/>
    </row>
    <row r="377044" spans="7:15" s="29" customFormat="1" x14ac:dyDescent="0.3">
      <c r="G377044" s="15"/>
      <c r="H377044" s="15"/>
      <c r="I377044" s="15"/>
      <c r="K377044" s="15"/>
      <c r="M377044" s="15"/>
      <c r="N377044" s="30"/>
      <c r="O377044" s="15"/>
    </row>
    <row r="377045" spans="7:15" s="29" customFormat="1" x14ac:dyDescent="0.3">
      <c r="G377045" s="15"/>
      <c r="H377045" s="15"/>
      <c r="I377045" s="15"/>
      <c r="K377045" s="15"/>
      <c r="M377045" s="15"/>
      <c r="N377045" s="30"/>
      <c r="O377045" s="15"/>
    </row>
    <row r="377046" spans="7:15" s="29" customFormat="1" x14ac:dyDescent="0.3">
      <c r="G377046" s="15"/>
      <c r="H377046" s="15"/>
      <c r="I377046" s="15"/>
      <c r="K377046" s="15"/>
      <c r="M377046" s="15"/>
      <c r="N377046" s="30"/>
      <c r="O377046" s="15"/>
    </row>
    <row r="377047" spans="7:15" s="29" customFormat="1" x14ac:dyDescent="0.3">
      <c r="G377047" s="15"/>
      <c r="H377047" s="15"/>
      <c r="I377047" s="15"/>
      <c r="K377047" s="15"/>
      <c r="M377047" s="15"/>
      <c r="N377047" s="30"/>
      <c r="O377047" s="15"/>
    </row>
    <row r="377048" spans="7:15" s="29" customFormat="1" x14ac:dyDescent="0.3">
      <c r="G377048" s="15"/>
      <c r="H377048" s="15"/>
      <c r="I377048" s="15"/>
      <c r="K377048" s="15"/>
      <c r="M377048" s="15"/>
      <c r="N377048" s="30"/>
      <c r="O377048" s="15"/>
    </row>
    <row r="377049" spans="7:15" s="29" customFormat="1" x14ac:dyDescent="0.3">
      <c r="G377049" s="15"/>
      <c r="H377049" s="15"/>
      <c r="I377049" s="15"/>
      <c r="K377049" s="15"/>
      <c r="M377049" s="15"/>
      <c r="N377049" s="30"/>
      <c r="O377049" s="15"/>
    </row>
    <row r="377050" spans="7:15" s="29" customFormat="1" x14ac:dyDescent="0.3">
      <c r="G377050" s="15"/>
      <c r="H377050" s="15"/>
      <c r="I377050" s="15"/>
      <c r="K377050" s="15"/>
      <c r="M377050" s="15"/>
      <c r="N377050" s="30"/>
      <c r="O377050" s="15"/>
    </row>
    <row r="377051" spans="7:15" s="29" customFormat="1" x14ac:dyDescent="0.3">
      <c r="G377051" s="15"/>
      <c r="H377051" s="15"/>
      <c r="I377051" s="15"/>
      <c r="K377051" s="15"/>
      <c r="M377051" s="15"/>
      <c r="N377051" s="30"/>
      <c r="O377051" s="15"/>
    </row>
    <row r="377052" spans="7:15" s="29" customFormat="1" x14ac:dyDescent="0.3">
      <c r="G377052" s="15"/>
      <c r="H377052" s="15"/>
      <c r="I377052" s="15"/>
      <c r="K377052" s="15"/>
      <c r="M377052" s="15"/>
      <c r="N377052" s="30"/>
      <c r="O377052" s="15"/>
    </row>
    <row r="377053" spans="7:15" s="29" customFormat="1" x14ac:dyDescent="0.3">
      <c r="G377053" s="15"/>
      <c r="H377053" s="15"/>
      <c r="I377053" s="15"/>
      <c r="K377053" s="15"/>
      <c r="M377053" s="15"/>
      <c r="N377053" s="30"/>
      <c r="O377053" s="15"/>
    </row>
    <row r="377054" spans="7:15" s="29" customFormat="1" x14ac:dyDescent="0.3">
      <c r="G377054" s="15"/>
      <c r="H377054" s="15"/>
      <c r="I377054" s="15"/>
      <c r="K377054" s="15"/>
      <c r="M377054" s="15"/>
      <c r="N377054" s="30"/>
      <c r="O377054" s="15"/>
    </row>
    <row r="377055" spans="7:15" s="29" customFormat="1" x14ac:dyDescent="0.3">
      <c r="G377055" s="15"/>
      <c r="H377055" s="15"/>
      <c r="I377055" s="15"/>
      <c r="K377055" s="15"/>
      <c r="M377055" s="15"/>
      <c r="N377055" s="30"/>
      <c r="O377055" s="15"/>
    </row>
    <row r="377056" spans="7:15" s="29" customFormat="1" x14ac:dyDescent="0.3">
      <c r="G377056" s="15"/>
      <c r="H377056" s="15"/>
      <c r="I377056" s="15"/>
      <c r="K377056" s="15"/>
      <c r="M377056" s="15"/>
      <c r="N377056" s="30"/>
      <c r="O377056" s="15"/>
    </row>
    <row r="377057" spans="7:15" s="29" customFormat="1" x14ac:dyDescent="0.3">
      <c r="G377057" s="15"/>
      <c r="H377057" s="15"/>
      <c r="I377057" s="15"/>
      <c r="K377057" s="15"/>
      <c r="M377057" s="15"/>
      <c r="N377057" s="30"/>
      <c r="O377057" s="15"/>
    </row>
    <row r="377058" spans="7:15" s="29" customFormat="1" x14ac:dyDescent="0.3">
      <c r="G377058" s="15"/>
      <c r="H377058" s="15"/>
      <c r="I377058" s="15"/>
      <c r="K377058" s="15"/>
      <c r="M377058" s="15"/>
      <c r="N377058" s="30"/>
      <c r="O377058" s="15"/>
    </row>
    <row r="377059" spans="7:15" s="29" customFormat="1" x14ac:dyDescent="0.3">
      <c r="G377059" s="15"/>
      <c r="H377059" s="15"/>
      <c r="I377059" s="15"/>
      <c r="K377059" s="15"/>
      <c r="M377059" s="15"/>
      <c r="N377059" s="30"/>
      <c r="O377059" s="15"/>
    </row>
    <row r="377060" spans="7:15" s="29" customFormat="1" x14ac:dyDescent="0.3">
      <c r="G377060" s="15"/>
      <c r="H377060" s="15"/>
      <c r="I377060" s="15"/>
      <c r="K377060" s="15"/>
      <c r="M377060" s="15"/>
      <c r="N377060" s="30"/>
      <c r="O377060" s="15"/>
    </row>
    <row r="377061" spans="7:15" s="29" customFormat="1" x14ac:dyDescent="0.3">
      <c r="G377061" s="15"/>
      <c r="H377061" s="15"/>
      <c r="I377061" s="15"/>
      <c r="K377061" s="15"/>
      <c r="M377061" s="15"/>
      <c r="N377061" s="30"/>
      <c r="O377061" s="15"/>
    </row>
    <row r="377062" spans="7:15" s="29" customFormat="1" x14ac:dyDescent="0.3">
      <c r="G377062" s="15"/>
      <c r="H377062" s="15"/>
      <c r="I377062" s="15"/>
      <c r="K377062" s="15"/>
      <c r="M377062" s="15"/>
      <c r="N377062" s="30"/>
      <c r="O377062" s="15"/>
    </row>
    <row r="377063" spans="7:15" s="29" customFormat="1" x14ac:dyDescent="0.3">
      <c r="G377063" s="15"/>
      <c r="H377063" s="15"/>
      <c r="I377063" s="15"/>
      <c r="K377063" s="15"/>
      <c r="M377063" s="15"/>
      <c r="N377063" s="30"/>
      <c r="O377063" s="15"/>
    </row>
    <row r="377064" spans="7:15" s="29" customFormat="1" x14ac:dyDescent="0.3">
      <c r="G377064" s="15"/>
      <c r="H377064" s="15"/>
      <c r="I377064" s="15"/>
      <c r="K377064" s="15"/>
      <c r="M377064" s="15"/>
      <c r="N377064" s="30"/>
      <c r="O377064" s="15"/>
    </row>
    <row r="377065" spans="7:15" s="29" customFormat="1" x14ac:dyDescent="0.3">
      <c r="G377065" s="15"/>
      <c r="H377065" s="15"/>
      <c r="I377065" s="15"/>
      <c r="K377065" s="15"/>
      <c r="M377065" s="15"/>
      <c r="N377065" s="30"/>
      <c r="O377065" s="15"/>
    </row>
    <row r="377066" spans="7:15" s="29" customFormat="1" x14ac:dyDescent="0.3">
      <c r="G377066" s="15"/>
      <c r="H377066" s="15"/>
      <c r="I377066" s="15"/>
      <c r="K377066" s="15"/>
      <c r="M377066" s="15"/>
      <c r="N377066" s="30"/>
      <c r="O377066" s="15"/>
    </row>
    <row r="377067" spans="7:15" s="29" customFormat="1" x14ac:dyDescent="0.3">
      <c r="G377067" s="15"/>
      <c r="H377067" s="15"/>
      <c r="I377067" s="15"/>
      <c r="K377067" s="15"/>
      <c r="M377067" s="15"/>
      <c r="N377067" s="30"/>
      <c r="O377067" s="15"/>
    </row>
    <row r="377068" spans="7:15" s="29" customFormat="1" x14ac:dyDescent="0.3">
      <c r="G377068" s="15"/>
      <c r="H377068" s="15"/>
      <c r="I377068" s="15"/>
      <c r="K377068" s="15"/>
      <c r="M377068" s="15"/>
      <c r="N377068" s="30"/>
      <c r="O377068" s="15"/>
    </row>
    <row r="377069" spans="7:15" s="29" customFormat="1" x14ac:dyDescent="0.3">
      <c r="G377069" s="15"/>
      <c r="H377069" s="15"/>
      <c r="I377069" s="15"/>
      <c r="K377069" s="15"/>
      <c r="M377069" s="15"/>
      <c r="N377069" s="30"/>
      <c r="O377069" s="15"/>
    </row>
    <row r="377070" spans="7:15" s="29" customFormat="1" x14ac:dyDescent="0.3">
      <c r="G377070" s="15"/>
      <c r="H377070" s="15"/>
      <c r="I377070" s="15"/>
      <c r="K377070" s="15"/>
      <c r="M377070" s="15"/>
      <c r="N377070" s="30"/>
      <c r="O377070" s="15"/>
    </row>
    <row r="377071" spans="7:15" s="29" customFormat="1" x14ac:dyDescent="0.3">
      <c r="G377071" s="15"/>
      <c r="H377071" s="15"/>
      <c r="I377071" s="15"/>
      <c r="K377071" s="15"/>
      <c r="M377071" s="15"/>
      <c r="N377071" s="30"/>
      <c r="O377071" s="15"/>
    </row>
    <row r="377072" spans="7:15" s="29" customFormat="1" x14ac:dyDescent="0.3">
      <c r="G377072" s="15"/>
      <c r="H377072" s="15"/>
      <c r="I377072" s="15"/>
      <c r="K377072" s="15"/>
      <c r="M377072" s="15"/>
      <c r="N377072" s="30"/>
      <c r="O377072" s="15"/>
    </row>
    <row r="377073" spans="7:15" s="29" customFormat="1" x14ac:dyDescent="0.3">
      <c r="G377073" s="15"/>
      <c r="H377073" s="15"/>
      <c r="I377073" s="15"/>
      <c r="K377073" s="15"/>
      <c r="M377073" s="15"/>
      <c r="N377073" s="30"/>
      <c r="O377073" s="15"/>
    </row>
    <row r="377074" spans="7:15" s="29" customFormat="1" x14ac:dyDescent="0.3">
      <c r="G377074" s="15"/>
      <c r="H377074" s="15"/>
      <c r="I377074" s="15"/>
      <c r="K377074" s="15"/>
      <c r="M377074" s="15"/>
      <c r="N377074" s="30"/>
      <c r="O377074" s="15"/>
    </row>
    <row r="377075" spans="7:15" s="29" customFormat="1" x14ac:dyDescent="0.3">
      <c r="G377075" s="15"/>
      <c r="H377075" s="15"/>
      <c r="I377075" s="15"/>
      <c r="K377075" s="15"/>
      <c r="M377075" s="15"/>
      <c r="N377075" s="30"/>
      <c r="O377075" s="15"/>
    </row>
    <row r="377076" spans="7:15" s="29" customFormat="1" x14ac:dyDescent="0.3">
      <c r="G377076" s="15"/>
      <c r="H377076" s="15"/>
      <c r="I377076" s="15"/>
      <c r="K377076" s="15"/>
      <c r="M377076" s="15"/>
      <c r="N377076" s="30"/>
      <c r="O377076" s="15"/>
    </row>
    <row r="377077" spans="7:15" s="29" customFormat="1" x14ac:dyDescent="0.3">
      <c r="G377077" s="15"/>
      <c r="H377077" s="15"/>
      <c r="I377077" s="15"/>
      <c r="K377077" s="15"/>
      <c r="M377077" s="15"/>
      <c r="N377077" s="30"/>
      <c r="O377077" s="15"/>
    </row>
    <row r="377078" spans="7:15" s="29" customFormat="1" x14ac:dyDescent="0.3">
      <c r="G377078" s="15"/>
      <c r="H377078" s="15"/>
      <c r="I377078" s="15"/>
      <c r="K377078" s="15"/>
      <c r="M377078" s="15"/>
      <c r="N377078" s="30"/>
      <c r="O377078" s="15"/>
    </row>
    <row r="377079" spans="7:15" s="29" customFormat="1" x14ac:dyDescent="0.3">
      <c r="G377079" s="15"/>
      <c r="H377079" s="15"/>
      <c r="I377079" s="15"/>
      <c r="K377079" s="15"/>
      <c r="M377079" s="15"/>
      <c r="N377079" s="30"/>
      <c r="O377079" s="15"/>
    </row>
    <row r="377080" spans="7:15" s="29" customFormat="1" x14ac:dyDescent="0.3">
      <c r="G377080" s="15"/>
      <c r="H377080" s="15"/>
      <c r="I377080" s="15"/>
      <c r="K377080" s="15"/>
      <c r="M377080" s="15"/>
      <c r="N377080" s="30"/>
      <c r="O377080" s="15"/>
    </row>
    <row r="377081" spans="7:15" s="29" customFormat="1" x14ac:dyDescent="0.3">
      <c r="G377081" s="15"/>
      <c r="H377081" s="15"/>
      <c r="I377081" s="15"/>
      <c r="K377081" s="15"/>
      <c r="M377081" s="15"/>
      <c r="N377081" s="30"/>
      <c r="O377081" s="15"/>
    </row>
    <row r="377082" spans="7:15" s="29" customFormat="1" x14ac:dyDescent="0.3">
      <c r="G377082" s="15"/>
      <c r="H377082" s="15"/>
      <c r="I377082" s="15"/>
      <c r="K377082" s="15"/>
      <c r="M377082" s="15"/>
      <c r="N377082" s="30"/>
      <c r="O377082" s="15"/>
    </row>
    <row r="377083" spans="7:15" s="29" customFormat="1" x14ac:dyDescent="0.3">
      <c r="G377083" s="15"/>
      <c r="H377083" s="15"/>
      <c r="I377083" s="15"/>
      <c r="K377083" s="15"/>
      <c r="M377083" s="15"/>
      <c r="N377083" s="30"/>
      <c r="O377083" s="15"/>
    </row>
    <row r="377084" spans="7:15" s="29" customFormat="1" x14ac:dyDescent="0.3">
      <c r="G377084" s="15"/>
      <c r="H377084" s="15"/>
      <c r="I377084" s="15"/>
      <c r="K377084" s="15"/>
      <c r="M377084" s="15"/>
      <c r="N377084" s="30"/>
      <c r="O377084" s="15"/>
    </row>
    <row r="377085" spans="7:15" s="29" customFormat="1" x14ac:dyDescent="0.3">
      <c r="G377085" s="15"/>
      <c r="H377085" s="15"/>
      <c r="I377085" s="15"/>
      <c r="K377085" s="15"/>
      <c r="M377085" s="15"/>
      <c r="N377085" s="30"/>
      <c r="O377085" s="15"/>
    </row>
    <row r="377086" spans="7:15" s="29" customFormat="1" x14ac:dyDescent="0.3">
      <c r="G377086" s="15"/>
      <c r="H377086" s="15"/>
      <c r="I377086" s="15"/>
      <c r="K377086" s="15"/>
      <c r="M377086" s="15"/>
      <c r="N377086" s="30"/>
      <c r="O377086" s="15"/>
    </row>
    <row r="377087" spans="7:15" s="29" customFormat="1" x14ac:dyDescent="0.3">
      <c r="G377087" s="15"/>
      <c r="H377087" s="15"/>
      <c r="I377087" s="15"/>
      <c r="K377087" s="15"/>
      <c r="M377087" s="15"/>
      <c r="N377087" s="30"/>
      <c r="O377087" s="15"/>
    </row>
    <row r="377088" spans="7:15" s="29" customFormat="1" x14ac:dyDescent="0.3">
      <c r="G377088" s="15"/>
      <c r="H377088" s="15"/>
      <c r="I377088" s="15"/>
      <c r="K377088" s="15"/>
      <c r="M377088" s="15"/>
      <c r="N377088" s="30"/>
      <c r="O377088" s="15"/>
    </row>
    <row r="377089" spans="7:15" s="29" customFormat="1" x14ac:dyDescent="0.3">
      <c r="G377089" s="15"/>
      <c r="H377089" s="15"/>
      <c r="I377089" s="15"/>
      <c r="K377089" s="15"/>
      <c r="M377089" s="15"/>
      <c r="N377089" s="30"/>
      <c r="O377089" s="15"/>
    </row>
    <row r="377090" spans="7:15" s="29" customFormat="1" x14ac:dyDescent="0.3">
      <c r="G377090" s="15"/>
      <c r="H377090" s="15"/>
      <c r="I377090" s="15"/>
      <c r="K377090" s="15"/>
      <c r="M377090" s="15"/>
      <c r="N377090" s="30"/>
      <c r="O377090" s="15"/>
    </row>
    <row r="377091" spans="7:15" s="29" customFormat="1" x14ac:dyDescent="0.3">
      <c r="G377091" s="15"/>
      <c r="H377091" s="15"/>
      <c r="I377091" s="15"/>
      <c r="K377091" s="15"/>
      <c r="M377091" s="15"/>
      <c r="N377091" s="30"/>
      <c r="O377091" s="15"/>
    </row>
    <row r="377092" spans="7:15" s="29" customFormat="1" x14ac:dyDescent="0.3">
      <c r="G377092" s="15"/>
      <c r="H377092" s="15"/>
      <c r="I377092" s="15"/>
      <c r="K377092" s="15"/>
      <c r="M377092" s="15"/>
      <c r="N377092" s="30"/>
      <c r="O377092" s="15"/>
    </row>
    <row r="377093" spans="7:15" s="29" customFormat="1" x14ac:dyDescent="0.3">
      <c r="G377093" s="15"/>
      <c r="H377093" s="15"/>
      <c r="I377093" s="15"/>
      <c r="K377093" s="15"/>
      <c r="M377093" s="15"/>
      <c r="N377093" s="30"/>
      <c r="O377093" s="15"/>
    </row>
    <row r="377094" spans="7:15" s="29" customFormat="1" x14ac:dyDescent="0.3">
      <c r="G377094" s="15"/>
      <c r="H377094" s="15"/>
      <c r="I377094" s="15"/>
      <c r="K377094" s="15"/>
      <c r="M377094" s="15"/>
      <c r="N377094" s="30"/>
      <c r="O377094" s="15"/>
    </row>
    <row r="377095" spans="7:15" s="29" customFormat="1" x14ac:dyDescent="0.3">
      <c r="G377095" s="15"/>
      <c r="H377095" s="15"/>
      <c r="I377095" s="15"/>
      <c r="K377095" s="15"/>
      <c r="M377095" s="15"/>
      <c r="N377095" s="30"/>
      <c r="O377095" s="15"/>
    </row>
    <row r="377096" spans="7:15" s="29" customFormat="1" x14ac:dyDescent="0.3">
      <c r="G377096" s="15"/>
      <c r="H377096" s="15"/>
      <c r="I377096" s="15"/>
      <c r="K377096" s="15"/>
      <c r="M377096" s="15"/>
      <c r="N377096" s="30"/>
      <c r="O377096" s="15"/>
    </row>
    <row r="377097" spans="7:15" s="29" customFormat="1" x14ac:dyDescent="0.3">
      <c r="G377097" s="15"/>
      <c r="H377097" s="15"/>
      <c r="I377097" s="15"/>
      <c r="K377097" s="15"/>
      <c r="M377097" s="15"/>
      <c r="N377097" s="30"/>
      <c r="O377097" s="15"/>
    </row>
    <row r="377098" spans="7:15" s="29" customFormat="1" x14ac:dyDescent="0.3">
      <c r="G377098" s="15"/>
      <c r="H377098" s="15"/>
      <c r="I377098" s="15"/>
      <c r="K377098" s="15"/>
      <c r="M377098" s="15"/>
      <c r="N377098" s="30"/>
      <c r="O377098" s="15"/>
    </row>
    <row r="377099" spans="7:15" s="29" customFormat="1" x14ac:dyDescent="0.3">
      <c r="G377099" s="15"/>
      <c r="H377099" s="15"/>
      <c r="I377099" s="15"/>
      <c r="K377099" s="15"/>
      <c r="M377099" s="15"/>
      <c r="N377099" s="30"/>
      <c r="O377099" s="15"/>
    </row>
    <row r="377100" spans="7:15" s="29" customFormat="1" x14ac:dyDescent="0.3">
      <c r="G377100" s="15"/>
      <c r="H377100" s="15"/>
      <c r="I377100" s="15"/>
      <c r="K377100" s="15"/>
      <c r="M377100" s="15"/>
      <c r="N377100" s="30"/>
      <c r="O377100" s="15"/>
    </row>
    <row r="377101" spans="7:15" s="29" customFormat="1" x14ac:dyDescent="0.3">
      <c r="G377101" s="15"/>
      <c r="H377101" s="15"/>
      <c r="I377101" s="15"/>
      <c r="K377101" s="15"/>
      <c r="M377101" s="15"/>
      <c r="N377101" s="30"/>
      <c r="O377101" s="15"/>
    </row>
    <row r="377102" spans="7:15" s="29" customFormat="1" x14ac:dyDescent="0.3">
      <c r="G377102" s="15"/>
      <c r="H377102" s="15"/>
      <c r="I377102" s="15"/>
      <c r="K377102" s="15"/>
      <c r="M377102" s="15"/>
      <c r="N377102" s="30"/>
      <c r="O377102" s="15"/>
    </row>
    <row r="377103" spans="7:15" s="29" customFormat="1" x14ac:dyDescent="0.3">
      <c r="G377103" s="15"/>
      <c r="H377103" s="15"/>
      <c r="I377103" s="15"/>
      <c r="K377103" s="15"/>
      <c r="M377103" s="15"/>
      <c r="N377103" s="30"/>
      <c r="O377103" s="15"/>
    </row>
    <row r="377104" spans="7:15" s="29" customFormat="1" x14ac:dyDescent="0.3">
      <c r="G377104" s="15"/>
      <c r="H377104" s="15"/>
      <c r="I377104" s="15"/>
      <c r="K377104" s="15"/>
      <c r="M377104" s="15"/>
      <c r="N377104" s="30"/>
      <c r="O377104" s="15"/>
    </row>
    <row r="377105" spans="7:15" s="29" customFormat="1" x14ac:dyDescent="0.3">
      <c r="G377105" s="15"/>
      <c r="H377105" s="15"/>
      <c r="I377105" s="15"/>
      <c r="K377105" s="15"/>
      <c r="M377105" s="15"/>
      <c r="N377105" s="30"/>
      <c r="O377105" s="15"/>
    </row>
    <row r="377106" spans="7:15" s="29" customFormat="1" x14ac:dyDescent="0.3">
      <c r="G377106" s="15"/>
      <c r="H377106" s="15"/>
      <c r="I377106" s="15"/>
      <c r="K377106" s="15"/>
      <c r="M377106" s="15"/>
      <c r="N377106" s="30"/>
      <c r="O377106" s="15"/>
    </row>
    <row r="377107" spans="7:15" s="29" customFormat="1" x14ac:dyDescent="0.3">
      <c r="G377107" s="15"/>
      <c r="H377107" s="15"/>
      <c r="I377107" s="15"/>
      <c r="K377107" s="15"/>
      <c r="M377107" s="15"/>
      <c r="N377107" s="30"/>
      <c r="O377107" s="15"/>
    </row>
    <row r="377108" spans="7:15" s="29" customFormat="1" x14ac:dyDescent="0.3">
      <c r="G377108" s="15"/>
      <c r="H377108" s="15"/>
      <c r="I377108" s="15"/>
      <c r="K377108" s="15"/>
      <c r="M377108" s="15"/>
      <c r="N377108" s="30"/>
      <c r="O377108" s="15"/>
    </row>
    <row r="377109" spans="7:15" s="29" customFormat="1" x14ac:dyDescent="0.3">
      <c r="G377109" s="15"/>
      <c r="H377109" s="15"/>
      <c r="I377109" s="15"/>
      <c r="K377109" s="15"/>
      <c r="M377109" s="15"/>
      <c r="N377109" s="30"/>
      <c r="O377109" s="15"/>
    </row>
    <row r="377110" spans="7:15" s="29" customFormat="1" x14ac:dyDescent="0.3">
      <c r="G377110" s="15"/>
      <c r="H377110" s="15"/>
      <c r="I377110" s="15"/>
      <c r="K377110" s="15"/>
      <c r="M377110" s="15"/>
      <c r="N377110" s="30"/>
      <c r="O377110" s="15"/>
    </row>
    <row r="377111" spans="7:15" s="29" customFormat="1" x14ac:dyDescent="0.3">
      <c r="G377111" s="15"/>
      <c r="H377111" s="15"/>
      <c r="I377111" s="15"/>
      <c r="K377111" s="15"/>
      <c r="M377111" s="15"/>
      <c r="N377111" s="30"/>
      <c r="O377111" s="15"/>
    </row>
    <row r="377112" spans="7:15" s="29" customFormat="1" x14ac:dyDescent="0.3">
      <c r="G377112" s="15"/>
      <c r="H377112" s="15"/>
      <c r="I377112" s="15"/>
      <c r="K377112" s="15"/>
      <c r="M377112" s="15"/>
      <c r="N377112" s="30"/>
      <c r="O377112" s="15"/>
    </row>
    <row r="377113" spans="7:15" s="29" customFormat="1" x14ac:dyDescent="0.3">
      <c r="G377113" s="15"/>
      <c r="H377113" s="15"/>
      <c r="I377113" s="15"/>
      <c r="K377113" s="15"/>
      <c r="M377113" s="15"/>
      <c r="N377113" s="30"/>
      <c r="O377113" s="15"/>
    </row>
    <row r="377114" spans="7:15" s="29" customFormat="1" x14ac:dyDescent="0.3">
      <c r="G377114" s="15"/>
      <c r="H377114" s="15"/>
      <c r="I377114" s="15"/>
      <c r="K377114" s="15"/>
      <c r="M377114" s="15"/>
      <c r="N377114" s="30"/>
      <c r="O377114" s="15"/>
    </row>
    <row r="377115" spans="7:15" s="29" customFormat="1" x14ac:dyDescent="0.3">
      <c r="G377115" s="15"/>
      <c r="H377115" s="15"/>
      <c r="I377115" s="15"/>
      <c r="K377115" s="15"/>
      <c r="M377115" s="15"/>
      <c r="N377115" s="30"/>
      <c r="O377115" s="15"/>
    </row>
    <row r="377116" spans="7:15" s="29" customFormat="1" x14ac:dyDescent="0.3">
      <c r="G377116" s="15"/>
      <c r="H377116" s="15"/>
      <c r="I377116" s="15"/>
      <c r="K377116" s="15"/>
      <c r="M377116" s="15"/>
      <c r="N377116" s="30"/>
      <c r="O377116" s="15"/>
    </row>
    <row r="377117" spans="7:15" s="29" customFormat="1" x14ac:dyDescent="0.3">
      <c r="G377117" s="15"/>
      <c r="H377117" s="15"/>
      <c r="I377117" s="15"/>
      <c r="K377117" s="15"/>
      <c r="M377117" s="15"/>
      <c r="N377117" s="30"/>
      <c r="O377117" s="15"/>
    </row>
    <row r="377118" spans="7:15" s="29" customFormat="1" x14ac:dyDescent="0.3">
      <c r="G377118" s="15"/>
      <c r="H377118" s="15"/>
      <c r="I377118" s="15"/>
      <c r="K377118" s="15"/>
      <c r="M377118" s="15"/>
      <c r="N377118" s="30"/>
      <c r="O377118" s="15"/>
    </row>
    <row r="377119" spans="7:15" s="29" customFormat="1" x14ac:dyDescent="0.3">
      <c r="G377119" s="15"/>
      <c r="H377119" s="15"/>
      <c r="I377119" s="15"/>
      <c r="K377119" s="15"/>
      <c r="M377119" s="15"/>
      <c r="N377119" s="30"/>
      <c r="O377119" s="15"/>
    </row>
    <row r="377120" spans="7:15" s="29" customFormat="1" x14ac:dyDescent="0.3">
      <c r="G377120" s="15"/>
      <c r="H377120" s="15"/>
      <c r="I377120" s="15"/>
      <c r="K377120" s="15"/>
      <c r="M377120" s="15"/>
      <c r="N377120" s="30"/>
      <c r="O377120" s="15"/>
    </row>
    <row r="377121" spans="7:15" s="29" customFormat="1" x14ac:dyDescent="0.3">
      <c r="G377121" s="15"/>
      <c r="H377121" s="15"/>
      <c r="I377121" s="15"/>
      <c r="K377121" s="15"/>
      <c r="M377121" s="15"/>
      <c r="N377121" s="30"/>
      <c r="O377121" s="15"/>
    </row>
    <row r="377122" spans="7:15" s="29" customFormat="1" x14ac:dyDescent="0.3">
      <c r="G377122" s="15"/>
      <c r="H377122" s="15"/>
      <c r="I377122" s="15"/>
      <c r="K377122" s="15"/>
      <c r="M377122" s="15"/>
      <c r="N377122" s="30"/>
      <c r="O377122" s="15"/>
    </row>
    <row r="377123" spans="7:15" s="29" customFormat="1" x14ac:dyDescent="0.3">
      <c r="G377123" s="15"/>
      <c r="H377123" s="15"/>
      <c r="I377123" s="15"/>
      <c r="K377123" s="15"/>
      <c r="M377123" s="15"/>
      <c r="N377123" s="30"/>
      <c r="O377123" s="15"/>
    </row>
    <row r="377124" spans="7:15" s="29" customFormat="1" x14ac:dyDescent="0.3">
      <c r="G377124" s="15"/>
      <c r="H377124" s="15"/>
      <c r="I377124" s="15"/>
      <c r="K377124" s="15"/>
      <c r="M377124" s="15"/>
      <c r="N377124" s="30"/>
      <c r="O377124" s="15"/>
    </row>
    <row r="377125" spans="7:15" s="29" customFormat="1" x14ac:dyDescent="0.3">
      <c r="G377125" s="15"/>
      <c r="H377125" s="15"/>
      <c r="I377125" s="15"/>
      <c r="K377125" s="15"/>
      <c r="M377125" s="15"/>
      <c r="N377125" s="30"/>
      <c r="O377125" s="15"/>
    </row>
    <row r="377126" spans="7:15" s="29" customFormat="1" x14ac:dyDescent="0.3">
      <c r="G377126" s="15"/>
      <c r="H377126" s="15"/>
      <c r="I377126" s="15"/>
      <c r="K377126" s="15"/>
      <c r="M377126" s="15"/>
      <c r="N377126" s="30"/>
      <c r="O377126" s="15"/>
    </row>
    <row r="377127" spans="7:15" s="29" customFormat="1" x14ac:dyDescent="0.3">
      <c r="G377127" s="15"/>
      <c r="H377127" s="15"/>
      <c r="I377127" s="15"/>
      <c r="K377127" s="15"/>
      <c r="M377127" s="15"/>
      <c r="N377127" s="30"/>
      <c r="O377127" s="15"/>
    </row>
    <row r="377128" spans="7:15" s="29" customFormat="1" x14ac:dyDescent="0.3">
      <c r="G377128" s="15"/>
      <c r="H377128" s="15"/>
      <c r="I377128" s="15"/>
      <c r="K377128" s="15"/>
      <c r="M377128" s="15"/>
      <c r="N377128" s="30"/>
      <c r="O377128" s="15"/>
    </row>
    <row r="377129" spans="7:15" s="29" customFormat="1" x14ac:dyDescent="0.3">
      <c r="G377129" s="15"/>
      <c r="H377129" s="15"/>
      <c r="I377129" s="15"/>
      <c r="K377129" s="15"/>
      <c r="M377129" s="15"/>
      <c r="N377129" s="30"/>
      <c r="O377129" s="15"/>
    </row>
    <row r="377130" spans="7:15" s="29" customFormat="1" x14ac:dyDescent="0.3">
      <c r="G377130" s="15"/>
      <c r="H377130" s="15"/>
      <c r="I377130" s="15"/>
      <c r="K377130" s="15"/>
      <c r="M377130" s="15"/>
      <c r="N377130" s="30"/>
      <c r="O377130" s="15"/>
    </row>
    <row r="377131" spans="7:15" s="29" customFormat="1" x14ac:dyDescent="0.3">
      <c r="G377131" s="15"/>
      <c r="H377131" s="15"/>
      <c r="I377131" s="15"/>
      <c r="K377131" s="15"/>
      <c r="M377131" s="15"/>
      <c r="N377131" s="30"/>
      <c r="O377131" s="15"/>
    </row>
    <row r="377132" spans="7:15" s="29" customFormat="1" x14ac:dyDescent="0.3">
      <c r="G377132" s="15"/>
      <c r="H377132" s="15"/>
      <c r="I377132" s="15"/>
      <c r="K377132" s="15"/>
      <c r="M377132" s="15"/>
      <c r="N377132" s="30"/>
      <c r="O377132" s="15"/>
    </row>
    <row r="377133" spans="7:15" s="29" customFormat="1" x14ac:dyDescent="0.3">
      <c r="G377133" s="15"/>
      <c r="H377133" s="15"/>
      <c r="I377133" s="15"/>
      <c r="K377133" s="15"/>
      <c r="M377133" s="15"/>
      <c r="N377133" s="30"/>
      <c r="O377133" s="15"/>
    </row>
    <row r="377134" spans="7:15" s="29" customFormat="1" x14ac:dyDescent="0.3">
      <c r="G377134" s="15"/>
      <c r="H377134" s="15"/>
      <c r="I377134" s="15"/>
      <c r="K377134" s="15"/>
      <c r="M377134" s="15"/>
      <c r="N377134" s="30"/>
      <c r="O377134" s="15"/>
    </row>
    <row r="377135" spans="7:15" s="29" customFormat="1" x14ac:dyDescent="0.3">
      <c r="G377135" s="15"/>
      <c r="H377135" s="15"/>
      <c r="I377135" s="15"/>
      <c r="K377135" s="15"/>
      <c r="M377135" s="15"/>
      <c r="N377135" s="30"/>
      <c r="O377135" s="15"/>
    </row>
    <row r="377136" spans="7:15" s="29" customFormat="1" x14ac:dyDescent="0.3">
      <c r="G377136" s="15"/>
      <c r="H377136" s="15"/>
      <c r="I377136" s="15"/>
      <c r="K377136" s="15"/>
      <c r="M377136" s="15"/>
      <c r="N377136" s="30"/>
      <c r="O377136" s="15"/>
    </row>
    <row r="377137" spans="7:15" s="29" customFormat="1" x14ac:dyDescent="0.3">
      <c r="G377137" s="15"/>
      <c r="H377137" s="15"/>
      <c r="I377137" s="15"/>
      <c r="K377137" s="15"/>
      <c r="M377137" s="15"/>
      <c r="N377137" s="30"/>
      <c r="O377137" s="15"/>
    </row>
    <row r="377138" spans="7:15" s="29" customFormat="1" x14ac:dyDescent="0.3">
      <c r="G377138" s="15"/>
      <c r="H377138" s="15"/>
      <c r="I377138" s="15"/>
      <c r="K377138" s="15"/>
      <c r="M377138" s="15"/>
      <c r="N377138" s="30"/>
      <c r="O377138" s="15"/>
    </row>
    <row r="377139" spans="7:15" s="29" customFormat="1" x14ac:dyDescent="0.3">
      <c r="G377139" s="15"/>
      <c r="H377139" s="15"/>
      <c r="I377139" s="15"/>
      <c r="K377139" s="15"/>
      <c r="M377139" s="15"/>
      <c r="N377139" s="30"/>
      <c r="O377139" s="15"/>
    </row>
    <row r="377140" spans="7:15" s="29" customFormat="1" x14ac:dyDescent="0.3">
      <c r="G377140" s="15"/>
      <c r="H377140" s="15"/>
      <c r="I377140" s="15"/>
      <c r="K377140" s="15"/>
      <c r="M377140" s="15"/>
      <c r="N377140" s="30"/>
      <c r="O377140" s="15"/>
    </row>
    <row r="377141" spans="7:15" s="29" customFormat="1" x14ac:dyDescent="0.3">
      <c r="G377141" s="15"/>
      <c r="H377141" s="15"/>
      <c r="I377141" s="15"/>
      <c r="K377141" s="15"/>
      <c r="M377141" s="15"/>
      <c r="N377141" s="30"/>
      <c r="O377141" s="15"/>
    </row>
    <row r="377142" spans="7:15" s="29" customFormat="1" x14ac:dyDescent="0.3">
      <c r="G377142" s="15"/>
      <c r="H377142" s="15"/>
      <c r="I377142" s="15"/>
      <c r="K377142" s="15"/>
      <c r="M377142" s="15"/>
      <c r="N377142" s="30"/>
      <c r="O377142" s="15"/>
    </row>
    <row r="377143" spans="7:15" s="29" customFormat="1" x14ac:dyDescent="0.3">
      <c r="G377143" s="15"/>
      <c r="H377143" s="15"/>
      <c r="I377143" s="15"/>
      <c r="K377143" s="15"/>
      <c r="M377143" s="15"/>
      <c r="N377143" s="30"/>
      <c r="O377143" s="15"/>
    </row>
    <row r="377144" spans="7:15" s="29" customFormat="1" x14ac:dyDescent="0.3">
      <c r="G377144" s="15"/>
      <c r="H377144" s="15"/>
      <c r="I377144" s="15"/>
      <c r="K377144" s="15"/>
      <c r="M377144" s="15"/>
      <c r="N377144" s="30"/>
      <c r="O377144" s="15"/>
    </row>
    <row r="377145" spans="7:15" s="29" customFormat="1" x14ac:dyDescent="0.3">
      <c r="G377145" s="15"/>
      <c r="H377145" s="15"/>
      <c r="I377145" s="15"/>
      <c r="K377145" s="15"/>
      <c r="M377145" s="15"/>
      <c r="N377145" s="30"/>
      <c r="O377145" s="15"/>
    </row>
    <row r="377146" spans="7:15" s="29" customFormat="1" x14ac:dyDescent="0.3">
      <c r="G377146" s="15"/>
      <c r="H377146" s="15"/>
      <c r="I377146" s="15"/>
      <c r="K377146" s="15"/>
      <c r="M377146" s="15"/>
      <c r="N377146" s="30"/>
      <c r="O377146" s="15"/>
    </row>
    <row r="377147" spans="7:15" s="29" customFormat="1" x14ac:dyDescent="0.3">
      <c r="G377147" s="15"/>
      <c r="H377147" s="15"/>
      <c r="I377147" s="15"/>
      <c r="K377147" s="15"/>
      <c r="M377147" s="15"/>
      <c r="N377147" s="30"/>
      <c r="O377147" s="15"/>
    </row>
    <row r="377148" spans="7:15" s="29" customFormat="1" x14ac:dyDescent="0.3">
      <c r="G377148" s="15"/>
      <c r="H377148" s="15"/>
      <c r="I377148" s="15"/>
      <c r="K377148" s="15"/>
      <c r="M377148" s="15"/>
      <c r="N377148" s="30"/>
      <c r="O377148" s="15"/>
    </row>
    <row r="377149" spans="7:15" s="29" customFormat="1" x14ac:dyDescent="0.3">
      <c r="G377149" s="15"/>
      <c r="H377149" s="15"/>
      <c r="I377149" s="15"/>
      <c r="K377149" s="15"/>
      <c r="M377149" s="15"/>
      <c r="N377149" s="30"/>
      <c r="O377149" s="15"/>
    </row>
    <row r="377150" spans="7:15" s="29" customFormat="1" x14ac:dyDescent="0.3">
      <c r="G377150" s="15"/>
      <c r="H377150" s="15"/>
      <c r="I377150" s="15"/>
      <c r="K377150" s="15"/>
      <c r="M377150" s="15"/>
      <c r="N377150" s="30"/>
      <c r="O377150" s="15"/>
    </row>
    <row r="377151" spans="7:15" s="29" customFormat="1" x14ac:dyDescent="0.3">
      <c r="G377151" s="15"/>
      <c r="H377151" s="15"/>
      <c r="I377151" s="15"/>
      <c r="K377151" s="15"/>
      <c r="M377151" s="15"/>
      <c r="N377151" s="30"/>
      <c r="O377151" s="15"/>
    </row>
    <row r="377152" spans="7:15" s="29" customFormat="1" x14ac:dyDescent="0.3">
      <c r="G377152" s="15"/>
      <c r="H377152" s="15"/>
      <c r="I377152" s="15"/>
      <c r="K377152" s="15"/>
      <c r="M377152" s="15"/>
      <c r="N377152" s="30"/>
      <c r="O377152" s="15"/>
    </row>
    <row r="377153" spans="7:15" s="29" customFormat="1" x14ac:dyDescent="0.3">
      <c r="G377153" s="15"/>
      <c r="H377153" s="15"/>
      <c r="I377153" s="15"/>
      <c r="K377153" s="15"/>
      <c r="M377153" s="15"/>
      <c r="N377153" s="30"/>
      <c r="O377153" s="15"/>
    </row>
    <row r="377154" spans="7:15" s="29" customFormat="1" x14ac:dyDescent="0.3">
      <c r="G377154" s="15"/>
      <c r="H377154" s="15"/>
      <c r="I377154" s="15"/>
      <c r="K377154" s="15"/>
      <c r="M377154" s="15"/>
      <c r="N377154" s="30"/>
      <c r="O377154" s="15"/>
    </row>
    <row r="377155" spans="7:15" s="29" customFormat="1" x14ac:dyDescent="0.3">
      <c r="G377155" s="15"/>
      <c r="H377155" s="15"/>
      <c r="I377155" s="15"/>
      <c r="K377155" s="15"/>
      <c r="M377155" s="15"/>
      <c r="N377155" s="30"/>
      <c r="O377155" s="15"/>
    </row>
    <row r="377156" spans="7:15" s="29" customFormat="1" x14ac:dyDescent="0.3">
      <c r="G377156" s="15"/>
      <c r="H377156" s="15"/>
      <c r="I377156" s="15"/>
      <c r="K377156" s="15"/>
      <c r="M377156" s="15"/>
      <c r="N377156" s="30"/>
      <c r="O377156" s="15"/>
    </row>
    <row r="377157" spans="7:15" s="29" customFormat="1" x14ac:dyDescent="0.3">
      <c r="G377157" s="15"/>
      <c r="H377157" s="15"/>
      <c r="I377157" s="15"/>
      <c r="K377157" s="15"/>
      <c r="M377157" s="15"/>
      <c r="N377157" s="30"/>
      <c r="O377157" s="15"/>
    </row>
    <row r="377158" spans="7:15" s="29" customFormat="1" x14ac:dyDescent="0.3">
      <c r="G377158" s="15"/>
      <c r="H377158" s="15"/>
      <c r="I377158" s="15"/>
      <c r="K377158" s="15"/>
      <c r="M377158" s="15"/>
      <c r="N377158" s="30"/>
      <c r="O377158" s="15"/>
    </row>
    <row r="377159" spans="7:15" s="29" customFormat="1" x14ac:dyDescent="0.3">
      <c r="G377159" s="15"/>
      <c r="H377159" s="15"/>
      <c r="I377159" s="15"/>
      <c r="K377159" s="15"/>
      <c r="M377159" s="15"/>
      <c r="N377159" s="30"/>
      <c r="O377159" s="15"/>
    </row>
    <row r="377160" spans="7:15" s="29" customFormat="1" x14ac:dyDescent="0.3">
      <c r="G377160" s="15"/>
      <c r="H377160" s="15"/>
      <c r="I377160" s="15"/>
      <c r="K377160" s="15"/>
      <c r="M377160" s="15"/>
      <c r="N377160" s="30"/>
      <c r="O377160" s="15"/>
    </row>
    <row r="377161" spans="7:15" s="29" customFormat="1" x14ac:dyDescent="0.3">
      <c r="G377161" s="15"/>
      <c r="H377161" s="15"/>
      <c r="I377161" s="15"/>
      <c r="K377161" s="15"/>
      <c r="M377161" s="15"/>
      <c r="N377161" s="30"/>
      <c r="O377161" s="15"/>
    </row>
    <row r="377162" spans="7:15" s="29" customFormat="1" x14ac:dyDescent="0.3">
      <c r="G377162" s="15"/>
      <c r="H377162" s="15"/>
      <c r="I377162" s="15"/>
      <c r="K377162" s="15"/>
      <c r="M377162" s="15"/>
      <c r="N377162" s="30"/>
      <c r="O377162" s="15"/>
    </row>
    <row r="377163" spans="7:15" s="29" customFormat="1" x14ac:dyDescent="0.3">
      <c r="G377163" s="15"/>
      <c r="H377163" s="15"/>
      <c r="I377163" s="15"/>
      <c r="K377163" s="15"/>
      <c r="M377163" s="15"/>
      <c r="N377163" s="30"/>
      <c r="O377163" s="15"/>
    </row>
    <row r="377164" spans="7:15" s="29" customFormat="1" x14ac:dyDescent="0.3">
      <c r="G377164" s="15"/>
      <c r="H377164" s="15"/>
      <c r="I377164" s="15"/>
      <c r="K377164" s="15"/>
      <c r="M377164" s="15"/>
      <c r="N377164" s="30"/>
      <c r="O377164" s="15"/>
    </row>
    <row r="377165" spans="7:15" s="29" customFormat="1" x14ac:dyDescent="0.3">
      <c r="G377165" s="15"/>
      <c r="H377165" s="15"/>
      <c r="I377165" s="15"/>
      <c r="K377165" s="15"/>
      <c r="M377165" s="15"/>
      <c r="N377165" s="30"/>
      <c r="O377165" s="15"/>
    </row>
    <row r="377166" spans="7:15" s="29" customFormat="1" x14ac:dyDescent="0.3">
      <c r="G377166" s="15"/>
      <c r="H377166" s="15"/>
      <c r="I377166" s="15"/>
      <c r="K377166" s="15"/>
      <c r="M377166" s="15"/>
      <c r="N377166" s="30"/>
      <c r="O377166" s="15"/>
    </row>
    <row r="377167" spans="7:15" s="29" customFormat="1" x14ac:dyDescent="0.3">
      <c r="G377167" s="15"/>
      <c r="H377167" s="15"/>
      <c r="I377167" s="15"/>
      <c r="K377167" s="15"/>
      <c r="M377167" s="15"/>
      <c r="N377167" s="30"/>
      <c r="O377167" s="15"/>
    </row>
    <row r="377168" spans="7:15" s="29" customFormat="1" x14ac:dyDescent="0.3">
      <c r="G377168" s="15"/>
      <c r="H377168" s="15"/>
      <c r="I377168" s="15"/>
      <c r="K377168" s="15"/>
      <c r="M377168" s="15"/>
      <c r="N377168" s="30"/>
      <c r="O377168" s="15"/>
    </row>
    <row r="377169" spans="7:15" s="29" customFormat="1" x14ac:dyDescent="0.3">
      <c r="G377169" s="15"/>
      <c r="H377169" s="15"/>
      <c r="I377169" s="15"/>
      <c r="K377169" s="15"/>
      <c r="M377169" s="15"/>
      <c r="N377169" s="30"/>
      <c r="O377169" s="15"/>
    </row>
    <row r="377170" spans="7:15" s="29" customFormat="1" x14ac:dyDescent="0.3">
      <c r="G377170" s="15"/>
      <c r="H377170" s="15"/>
      <c r="I377170" s="15"/>
      <c r="K377170" s="15"/>
      <c r="M377170" s="15"/>
      <c r="N377170" s="30"/>
      <c r="O377170" s="15"/>
    </row>
    <row r="377171" spans="7:15" s="29" customFormat="1" x14ac:dyDescent="0.3">
      <c r="G377171" s="15"/>
      <c r="H377171" s="15"/>
      <c r="I377171" s="15"/>
      <c r="K377171" s="15"/>
      <c r="M377171" s="15"/>
      <c r="N377171" s="30"/>
      <c r="O377171" s="15"/>
    </row>
    <row r="377172" spans="7:15" s="29" customFormat="1" x14ac:dyDescent="0.3">
      <c r="G377172" s="15"/>
      <c r="H377172" s="15"/>
      <c r="I377172" s="15"/>
      <c r="K377172" s="15"/>
      <c r="M377172" s="15"/>
      <c r="N377172" s="30"/>
      <c r="O377172" s="15"/>
    </row>
    <row r="377173" spans="7:15" s="29" customFormat="1" x14ac:dyDescent="0.3">
      <c r="G377173" s="15"/>
      <c r="H377173" s="15"/>
      <c r="I377173" s="15"/>
      <c r="K377173" s="15"/>
      <c r="M377173" s="15"/>
      <c r="N377173" s="30"/>
      <c r="O377173" s="15"/>
    </row>
    <row r="377174" spans="7:15" s="29" customFormat="1" x14ac:dyDescent="0.3">
      <c r="G377174" s="15"/>
      <c r="H377174" s="15"/>
      <c r="I377174" s="15"/>
      <c r="K377174" s="15"/>
      <c r="M377174" s="15"/>
      <c r="N377174" s="30"/>
      <c r="O377174" s="15"/>
    </row>
    <row r="377175" spans="7:15" s="29" customFormat="1" x14ac:dyDescent="0.3">
      <c r="G377175" s="15"/>
      <c r="H377175" s="15"/>
      <c r="I377175" s="15"/>
      <c r="K377175" s="15"/>
      <c r="M377175" s="15"/>
      <c r="N377175" s="30"/>
      <c r="O377175" s="15"/>
    </row>
    <row r="377176" spans="7:15" s="29" customFormat="1" x14ac:dyDescent="0.3">
      <c r="G377176" s="15"/>
      <c r="H377176" s="15"/>
      <c r="I377176" s="15"/>
      <c r="K377176" s="15"/>
      <c r="M377176" s="15"/>
      <c r="N377176" s="30"/>
      <c r="O377176" s="15"/>
    </row>
    <row r="377177" spans="7:15" s="29" customFormat="1" x14ac:dyDescent="0.3">
      <c r="G377177" s="15"/>
      <c r="H377177" s="15"/>
      <c r="I377177" s="15"/>
      <c r="K377177" s="15"/>
      <c r="M377177" s="15"/>
      <c r="N377177" s="30"/>
      <c r="O377177" s="15"/>
    </row>
    <row r="377178" spans="7:15" s="29" customFormat="1" x14ac:dyDescent="0.3">
      <c r="G377178" s="15"/>
      <c r="H377178" s="15"/>
      <c r="I377178" s="15"/>
      <c r="K377178" s="15"/>
      <c r="M377178" s="15"/>
      <c r="N377178" s="30"/>
      <c r="O377178" s="15"/>
    </row>
    <row r="377179" spans="7:15" s="29" customFormat="1" x14ac:dyDescent="0.3">
      <c r="G377179" s="15"/>
      <c r="H377179" s="15"/>
      <c r="I377179" s="15"/>
      <c r="K377179" s="15"/>
      <c r="M377179" s="15"/>
      <c r="N377179" s="30"/>
      <c r="O377179" s="15"/>
    </row>
    <row r="377180" spans="7:15" s="29" customFormat="1" x14ac:dyDescent="0.3">
      <c r="G377180" s="15"/>
      <c r="H377180" s="15"/>
      <c r="I377180" s="15"/>
      <c r="K377180" s="15"/>
      <c r="M377180" s="15"/>
      <c r="N377180" s="30"/>
      <c r="O377180" s="15"/>
    </row>
    <row r="377181" spans="7:15" s="29" customFormat="1" x14ac:dyDescent="0.3">
      <c r="G377181" s="15"/>
      <c r="H377181" s="15"/>
      <c r="I377181" s="15"/>
      <c r="K377181" s="15"/>
      <c r="M377181" s="15"/>
      <c r="N377181" s="30"/>
      <c r="O377181" s="15"/>
    </row>
    <row r="377182" spans="7:15" s="29" customFormat="1" x14ac:dyDescent="0.3">
      <c r="G377182" s="15"/>
      <c r="H377182" s="15"/>
      <c r="I377182" s="15"/>
      <c r="K377182" s="15"/>
      <c r="M377182" s="15"/>
      <c r="N377182" s="30"/>
      <c r="O377182" s="15"/>
    </row>
    <row r="377183" spans="7:15" s="29" customFormat="1" x14ac:dyDescent="0.3">
      <c r="G377183" s="15"/>
      <c r="H377183" s="15"/>
      <c r="I377183" s="15"/>
      <c r="K377183" s="15"/>
      <c r="M377183" s="15"/>
      <c r="N377183" s="30"/>
      <c r="O377183" s="15"/>
    </row>
    <row r="377184" spans="7:15" s="29" customFormat="1" x14ac:dyDescent="0.3">
      <c r="G377184" s="15"/>
      <c r="H377184" s="15"/>
      <c r="I377184" s="15"/>
      <c r="K377184" s="15"/>
      <c r="M377184" s="15"/>
      <c r="N377184" s="30"/>
      <c r="O377184" s="15"/>
    </row>
    <row r="377185" spans="7:15" s="29" customFormat="1" x14ac:dyDescent="0.3">
      <c r="G377185" s="15"/>
      <c r="H377185" s="15"/>
      <c r="I377185" s="15"/>
      <c r="K377185" s="15"/>
      <c r="M377185" s="15"/>
      <c r="N377185" s="30"/>
      <c r="O377185" s="15"/>
    </row>
    <row r="377186" spans="7:15" s="29" customFormat="1" x14ac:dyDescent="0.3">
      <c r="G377186" s="15"/>
      <c r="H377186" s="15"/>
      <c r="I377186" s="15"/>
      <c r="K377186" s="15"/>
      <c r="M377186" s="15"/>
      <c r="N377186" s="30"/>
      <c r="O377186" s="15"/>
    </row>
    <row r="377187" spans="7:15" s="29" customFormat="1" x14ac:dyDescent="0.3">
      <c r="G377187" s="15"/>
      <c r="H377187" s="15"/>
      <c r="I377187" s="15"/>
      <c r="K377187" s="15"/>
      <c r="M377187" s="15"/>
      <c r="N377187" s="30"/>
      <c r="O377187" s="15"/>
    </row>
    <row r="377188" spans="7:15" s="29" customFormat="1" x14ac:dyDescent="0.3">
      <c r="G377188" s="15"/>
      <c r="H377188" s="15"/>
      <c r="I377188" s="15"/>
      <c r="K377188" s="15"/>
      <c r="M377188" s="15"/>
      <c r="N377188" s="30"/>
      <c r="O377188" s="15"/>
    </row>
    <row r="377189" spans="7:15" s="29" customFormat="1" x14ac:dyDescent="0.3">
      <c r="G377189" s="15"/>
      <c r="H377189" s="15"/>
      <c r="I377189" s="15"/>
      <c r="K377189" s="15"/>
      <c r="M377189" s="15"/>
      <c r="N377189" s="30"/>
      <c r="O377189" s="15"/>
    </row>
    <row r="377190" spans="7:15" s="29" customFormat="1" x14ac:dyDescent="0.3">
      <c r="G377190" s="15"/>
      <c r="H377190" s="15"/>
      <c r="I377190" s="15"/>
      <c r="K377190" s="15"/>
      <c r="M377190" s="15"/>
      <c r="N377190" s="30"/>
      <c r="O377190" s="15"/>
    </row>
    <row r="377191" spans="7:15" s="29" customFormat="1" x14ac:dyDescent="0.3">
      <c r="G377191" s="15"/>
      <c r="H377191" s="15"/>
      <c r="I377191" s="15"/>
      <c r="K377191" s="15"/>
      <c r="M377191" s="15"/>
      <c r="N377191" s="30"/>
      <c r="O377191" s="15"/>
    </row>
    <row r="377192" spans="7:15" s="29" customFormat="1" x14ac:dyDescent="0.3">
      <c r="G377192" s="15"/>
      <c r="H377192" s="15"/>
      <c r="I377192" s="15"/>
      <c r="K377192" s="15"/>
      <c r="M377192" s="15"/>
      <c r="N377192" s="30"/>
      <c r="O377192" s="15"/>
    </row>
    <row r="377193" spans="7:15" s="29" customFormat="1" x14ac:dyDescent="0.3">
      <c r="G377193" s="15"/>
      <c r="H377193" s="15"/>
      <c r="I377193" s="15"/>
      <c r="K377193" s="15"/>
      <c r="M377193" s="15"/>
      <c r="N377193" s="30"/>
      <c r="O377193" s="15"/>
    </row>
    <row r="377194" spans="7:15" s="29" customFormat="1" x14ac:dyDescent="0.3">
      <c r="G377194" s="15"/>
      <c r="H377194" s="15"/>
      <c r="I377194" s="15"/>
      <c r="K377194" s="15"/>
      <c r="M377194" s="15"/>
      <c r="N377194" s="30"/>
      <c r="O377194" s="15"/>
    </row>
    <row r="377195" spans="7:15" s="29" customFormat="1" x14ac:dyDescent="0.3">
      <c r="G377195" s="15"/>
      <c r="H377195" s="15"/>
      <c r="I377195" s="15"/>
      <c r="K377195" s="15"/>
      <c r="M377195" s="15"/>
      <c r="N377195" s="30"/>
      <c r="O377195" s="15"/>
    </row>
    <row r="377196" spans="7:15" s="29" customFormat="1" x14ac:dyDescent="0.3">
      <c r="G377196" s="15"/>
      <c r="H377196" s="15"/>
      <c r="I377196" s="15"/>
      <c r="K377196" s="15"/>
      <c r="M377196" s="15"/>
      <c r="N377196" s="30"/>
      <c r="O377196" s="15"/>
    </row>
    <row r="377197" spans="7:15" s="29" customFormat="1" x14ac:dyDescent="0.3">
      <c r="G377197" s="15"/>
      <c r="H377197" s="15"/>
      <c r="I377197" s="15"/>
      <c r="K377197" s="15"/>
      <c r="M377197" s="15"/>
      <c r="N377197" s="30"/>
      <c r="O377197" s="15"/>
    </row>
    <row r="377198" spans="7:15" s="29" customFormat="1" x14ac:dyDescent="0.3">
      <c r="G377198" s="15"/>
      <c r="H377198" s="15"/>
      <c r="I377198" s="15"/>
      <c r="K377198" s="15"/>
      <c r="M377198" s="15"/>
      <c r="N377198" s="30"/>
      <c r="O377198" s="15"/>
    </row>
    <row r="377199" spans="7:15" s="29" customFormat="1" x14ac:dyDescent="0.3">
      <c r="G377199" s="15"/>
      <c r="H377199" s="15"/>
      <c r="I377199" s="15"/>
      <c r="K377199" s="15"/>
      <c r="M377199" s="15"/>
      <c r="N377199" s="30"/>
      <c r="O377199" s="15"/>
    </row>
    <row r="377200" spans="7:15" s="29" customFormat="1" x14ac:dyDescent="0.3">
      <c r="G377200" s="15"/>
      <c r="H377200" s="15"/>
      <c r="I377200" s="15"/>
      <c r="K377200" s="15"/>
      <c r="M377200" s="15"/>
      <c r="N377200" s="30"/>
      <c r="O377200" s="15"/>
    </row>
    <row r="377201" spans="7:15" s="29" customFormat="1" x14ac:dyDescent="0.3">
      <c r="G377201" s="15"/>
      <c r="H377201" s="15"/>
      <c r="I377201" s="15"/>
      <c r="K377201" s="15"/>
      <c r="M377201" s="15"/>
      <c r="N377201" s="30"/>
      <c r="O377201" s="15"/>
    </row>
    <row r="377202" spans="7:15" s="29" customFormat="1" x14ac:dyDescent="0.3">
      <c r="G377202" s="15"/>
      <c r="H377202" s="15"/>
      <c r="I377202" s="15"/>
      <c r="K377202" s="15"/>
      <c r="M377202" s="15"/>
      <c r="N377202" s="30"/>
      <c r="O377202" s="15"/>
    </row>
    <row r="377203" spans="7:15" s="29" customFormat="1" x14ac:dyDescent="0.3">
      <c r="G377203" s="15"/>
      <c r="H377203" s="15"/>
      <c r="I377203" s="15"/>
      <c r="K377203" s="15"/>
      <c r="M377203" s="15"/>
      <c r="N377203" s="30"/>
      <c r="O377203" s="15"/>
    </row>
    <row r="377204" spans="7:15" s="29" customFormat="1" x14ac:dyDescent="0.3">
      <c r="G377204" s="15"/>
      <c r="H377204" s="15"/>
      <c r="I377204" s="15"/>
      <c r="K377204" s="15"/>
      <c r="M377204" s="15"/>
      <c r="N377204" s="30"/>
      <c r="O377204" s="15"/>
    </row>
    <row r="377205" spans="7:15" s="29" customFormat="1" x14ac:dyDescent="0.3">
      <c r="G377205" s="15"/>
      <c r="H377205" s="15"/>
      <c r="I377205" s="15"/>
      <c r="K377205" s="15"/>
      <c r="M377205" s="15"/>
      <c r="N377205" s="30"/>
      <c r="O377205" s="15"/>
    </row>
    <row r="377206" spans="7:15" s="29" customFormat="1" x14ac:dyDescent="0.3">
      <c r="G377206" s="15"/>
      <c r="H377206" s="15"/>
      <c r="I377206" s="15"/>
      <c r="K377206" s="15"/>
      <c r="M377206" s="15"/>
      <c r="N377206" s="30"/>
      <c r="O377206" s="15"/>
    </row>
    <row r="377207" spans="7:15" s="29" customFormat="1" x14ac:dyDescent="0.3">
      <c r="G377207" s="15"/>
      <c r="H377207" s="15"/>
      <c r="I377207" s="15"/>
      <c r="K377207" s="15"/>
      <c r="M377207" s="15"/>
      <c r="N377207" s="30"/>
      <c r="O377207" s="15"/>
    </row>
    <row r="377208" spans="7:15" s="29" customFormat="1" x14ac:dyDescent="0.3">
      <c r="G377208" s="15"/>
      <c r="H377208" s="15"/>
      <c r="I377208" s="15"/>
      <c r="K377208" s="15"/>
      <c r="M377208" s="15"/>
      <c r="N377208" s="30"/>
      <c r="O377208" s="15"/>
    </row>
    <row r="377209" spans="7:15" s="29" customFormat="1" x14ac:dyDescent="0.3">
      <c r="G377209" s="15"/>
      <c r="H377209" s="15"/>
      <c r="I377209" s="15"/>
      <c r="K377209" s="15"/>
      <c r="M377209" s="15"/>
      <c r="N377209" s="30"/>
      <c r="O377209" s="15"/>
    </row>
    <row r="377210" spans="7:15" s="29" customFormat="1" x14ac:dyDescent="0.3">
      <c r="G377210" s="15"/>
      <c r="H377210" s="15"/>
      <c r="I377210" s="15"/>
      <c r="K377210" s="15"/>
      <c r="M377210" s="15"/>
      <c r="N377210" s="30"/>
      <c r="O377210" s="15"/>
    </row>
    <row r="377211" spans="7:15" s="29" customFormat="1" x14ac:dyDescent="0.3">
      <c r="G377211" s="15"/>
      <c r="H377211" s="15"/>
      <c r="I377211" s="15"/>
      <c r="K377211" s="15"/>
      <c r="M377211" s="15"/>
      <c r="N377211" s="30"/>
      <c r="O377211" s="15"/>
    </row>
    <row r="377212" spans="7:15" s="29" customFormat="1" x14ac:dyDescent="0.3">
      <c r="G377212" s="15"/>
      <c r="H377212" s="15"/>
      <c r="I377212" s="15"/>
      <c r="K377212" s="15"/>
      <c r="M377212" s="15"/>
      <c r="N377212" s="30"/>
      <c r="O377212" s="15"/>
    </row>
    <row r="377213" spans="7:15" s="29" customFormat="1" x14ac:dyDescent="0.3">
      <c r="G377213" s="15"/>
      <c r="H377213" s="15"/>
      <c r="I377213" s="15"/>
      <c r="K377213" s="15"/>
      <c r="M377213" s="15"/>
      <c r="N377213" s="30"/>
      <c r="O377213" s="15"/>
    </row>
    <row r="377214" spans="7:15" s="29" customFormat="1" x14ac:dyDescent="0.3">
      <c r="G377214" s="15"/>
      <c r="H377214" s="15"/>
      <c r="I377214" s="15"/>
      <c r="K377214" s="15"/>
      <c r="M377214" s="15"/>
      <c r="N377214" s="30"/>
      <c r="O377214" s="15"/>
    </row>
    <row r="377215" spans="7:15" s="29" customFormat="1" x14ac:dyDescent="0.3">
      <c r="G377215" s="15"/>
      <c r="H377215" s="15"/>
      <c r="I377215" s="15"/>
      <c r="K377215" s="15"/>
      <c r="M377215" s="15"/>
      <c r="N377215" s="30"/>
      <c r="O377215" s="15"/>
    </row>
    <row r="377216" spans="7:15" s="29" customFormat="1" x14ac:dyDescent="0.3">
      <c r="G377216" s="15"/>
      <c r="H377216" s="15"/>
      <c r="I377216" s="15"/>
      <c r="K377216" s="15"/>
      <c r="M377216" s="15"/>
      <c r="N377216" s="30"/>
      <c r="O377216" s="15"/>
    </row>
    <row r="377217" spans="7:15" s="29" customFormat="1" x14ac:dyDescent="0.3">
      <c r="G377217" s="15"/>
      <c r="H377217" s="15"/>
      <c r="I377217" s="15"/>
      <c r="K377217" s="15"/>
      <c r="M377217" s="15"/>
      <c r="N377217" s="30"/>
      <c r="O377217" s="15"/>
    </row>
    <row r="377218" spans="7:15" s="29" customFormat="1" x14ac:dyDescent="0.3">
      <c r="G377218" s="15"/>
      <c r="H377218" s="15"/>
      <c r="I377218" s="15"/>
      <c r="K377218" s="15"/>
      <c r="M377218" s="15"/>
      <c r="N377218" s="30"/>
      <c r="O377218" s="15"/>
    </row>
    <row r="377219" spans="7:15" s="29" customFormat="1" x14ac:dyDescent="0.3">
      <c r="G377219" s="15"/>
      <c r="H377219" s="15"/>
      <c r="I377219" s="15"/>
      <c r="K377219" s="15"/>
      <c r="M377219" s="15"/>
      <c r="N377219" s="30"/>
      <c r="O377219" s="15"/>
    </row>
    <row r="377220" spans="7:15" s="29" customFormat="1" x14ac:dyDescent="0.3">
      <c r="G377220" s="15"/>
      <c r="H377220" s="15"/>
      <c r="I377220" s="15"/>
      <c r="K377220" s="15"/>
      <c r="M377220" s="15"/>
      <c r="N377220" s="30"/>
      <c r="O377220" s="15"/>
    </row>
    <row r="377221" spans="7:15" s="29" customFormat="1" x14ac:dyDescent="0.3">
      <c r="G377221" s="15"/>
      <c r="H377221" s="15"/>
      <c r="I377221" s="15"/>
      <c r="K377221" s="15"/>
      <c r="M377221" s="15"/>
      <c r="N377221" s="30"/>
      <c r="O377221" s="15"/>
    </row>
    <row r="377222" spans="7:15" s="29" customFormat="1" x14ac:dyDescent="0.3">
      <c r="G377222" s="15"/>
      <c r="H377222" s="15"/>
      <c r="I377222" s="15"/>
      <c r="K377222" s="15"/>
      <c r="M377222" s="15"/>
      <c r="N377222" s="30"/>
      <c r="O377222" s="15"/>
    </row>
    <row r="377223" spans="7:15" s="29" customFormat="1" x14ac:dyDescent="0.3">
      <c r="G377223" s="15"/>
      <c r="H377223" s="15"/>
      <c r="I377223" s="15"/>
      <c r="K377223" s="15"/>
      <c r="M377223" s="15"/>
      <c r="N377223" s="30"/>
      <c r="O377223" s="15"/>
    </row>
    <row r="377224" spans="7:15" s="29" customFormat="1" x14ac:dyDescent="0.3">
      <c r="G377224" s="15"/>
      <c r="H377224" s="15"/>
      <c r="I377224" s="15"/>
      <c r="K377224" s="15"/>
      <c r="M377224" s="15"/>
      <c r="N377224" s="30"/>
      <c r="O377224" s="15"/>
    </row>
    <row r="377225" spans="7:15" s="29" customFormat="1" x14ac:dyDescent="0.3">
      <c r="G377225" s="15"/>
      <c r="H377225" s="15"/>
      <c r="I377225" s="15"/>
      <c r="K377225" s="15"/>
      <c r="M377225" s="15"/>
      <c r="N377225" s="30"/>
      <c r="O377225" s="15"/>
    </row>
    <row r="377226" spans="7:15" s="29" customFormat="1" x14ac:dyDescent="0.3">
      <c r="G377226" s="15"/>
      <c r="H377226" s="15"/>
      <c r="I377226" s="15"/>
      <c r="K377226" s="15"/>
      <c r="M377226" s="15"/>
      <c r="N377226" s="30"/>
      <c r="O377226" s="15"/>
    </row>
    <row r="377227" spans="7:15" s="29" customFormat="1" x14ac:dyDescent="0.3">
      <c r="G377227" s="15"/>
      <c r="H377227" s="15"/>
      <c r="I377227" s="15"/>
      <c r="K377227" s="15"/>
      <c r="M377227" s="15"/>
      <c r="N377227" s="30"/>
      <c r="O377227" s="15"/>
    </row>
    <row r="377228" spans="7:15" s="29" customFormat="1" x14ac:dyDescent="0.3">
      <c r="G377228" s="15"/>
      <c r="H377228" s="15"/>
      <c r="I377228" s="15"/>
      <c r="K377228" s="15"/>
      <c r="M377228" s="15"/>
      <c r="N377228" s="30"/>
      <c r="O377228" s="15"/>
    </row>
    <row r="377229" spans="7:15" s="29" customFormat="1" x14ac:dyDescent="0.3">
      <c r="G377229" s="15"/>
      <c r="H377229" s="15"/>
      <c r="I377229" s="15"/>
      <c r="K377229" s="15"/>
      <c r="M377229" s="15"/>
      <c r="N377229" s="30"/>
      <c r="O377229" s="15"/>
    </row>
    <row r="377230" spans="7:15" s="29" customFormat="1" x14ac:dyDescent="0.3">
      <c r="G377230" s="15"/>
      <c r="H377230" s="15"/>
      <c r="I377230" s="15"/>
      <c r="K377230" s="15"/>
      <c r="M377230" s="15"/>
      <c r="N377230" s="30"/>
      <c r="O377230" s="15"/>
    </row>
    <row r="377231" spans="7:15" s="29" customFormat="1" x14ac:dyDescent="0.3">
      <c r="G377231" s="15"/>
      <c r="H377231" s="15"/>
      <c r="I377231" s="15"/>
      <c r="K377231" s="15"/>
      <c r="M377231" s="15"/>
      <c r="N377231" s="30"/>
      <c r="O377231" s="15"/>
    </row>
    <row r="377232" spans="7:15" s="29" customFormat="1" x14ac:dyDescent="0.3">
      <c r="G377232" s="15"/>
      <c r="H377232" s="15"/>
      <c r="I377232" s="15"/>
      <c r="K377232" s="15"/>
      <c r="M377232" s="15"/>
      <c r="N377232" s="30"/>
      <c r="O377232" s="15"/>
    </row>
    <row r="377233" spans="7:15" s="29" customFormat="1" x14ac:dyDescent="0.3">
      <c r="G377233" s="15"/>
      <c r="H377233" s="15"/>
      <c r="I377233" s="15"/>
      <c r="K377233" s="15"/>
      <c r="M377233" s="15"/>
      <c r="N377233" s="30"/>
      <c r="O377233" s="15"/>
    </row>
    <row r="377234" spans="7:15" s="29" customFormat="1" x14ac:dyDescent="0.3">
      <c r="G377234" s="15"/>
      <c r="H377234" s="15"/>
      <c r="I377234" s="15"/>
      <c r="K377234" s="15"/>
      <c r="M377234" s="15"/>
      <c r="N377234" s="30"/>
      <c r="O377234" s="15"/>
    </row>
    <row r="377235" spans="7:15" s="29" customFormat="1" x14ac:dyDescent="0.3">
      <c r="G377235" s="15"/>
      <c r="H377235" s="15"/>
      <c r="I377235" s="15"/>
      <c r="K377235" s="15"/>
      <c r="M377235" s="15"/>
      <c r="N377235" s="30"/>
      <c r="O377235" s="15"/>
    </row>
    <row r="377236" spans="7:15" s="29" customFormat="1" x14ac:dyDescent="0.3">
      <c r="G377236" s="15"/>
      <c r="H377236" s="15"/>
      <c r="I377236" s="15"/>
      <c r="K377236" s="15"/>
      <c r="M377236" s="15"/>
      <c r="N377236" s="30"/>
      <c r="O377236" s="15"/>
    </row>
    <row r="377237" spans="7:15" s="29" customFormat="1" x14ac:dyDescent="0.3">
      <c r="G377237" s="15"/>
      <c r="H377237" s="15"/>
      <c r="I377237" s="15"/>
      <c r="K377237" s="15"/>
      <c r="M377237" s="15"/>
      <c r="N377237" s="30"/>
      <c r="O377237" s="15"/>
    </row>
    <row r="377238" spans="7:15" s="29" customFormat="1" x14ac:dyDescent="0.3">
      <c r="G377238" s="15"/>
      <c r="H377238" s="15"/>
      <c r="I377238" s="15"/>
      <c r="K377238" s="15"/>
      <c r="M377238" s="15"/>
      <c r="N377238" s="30"/>
      <c r="O377238" s="15"/>
    </row>
    <row r="377239" spans="7:15" s="29" customFormat="1" x14ac:dyDescent="0.3">
      <c r="G377239" s="15"/>
      <c r="H377239" s="15"/>
      <c r="I377239" s="15"/>
      <c r="K377239" s="15"/>
      <c r="M377239" s="15"/>
      <c r="N377239" s="30"/>
      <c r="O377239" s="15"/>
    </row>
    <row r="377240" spans="7:15" s="29" customFormat="1" x14ac:dyDescent="0.3">
      <c r="G377240" s="15"/>
      <c r="H377240" s="15"/>
      <c r="I377240" s="15"/>
      <c r="K377240" s="15"/>
      <c r="M377240" s="15"/>
      <c r="N377240" s="30"/>
      <c r="O377240" s="15"/>
    </row>
    <row r="377241" spans="7:15" s="29" customFormat="1" x14ac:dyDescent="0.3">
      <c r="G377241" s="15"/>
      <c r="H377241" s="15"/>
      <c r="I377241" s="15"/>
      <c r="K377241" s="15"/>
      <c r="M377241" s="15"/>
      <c r="N377241" s="30"/>
      <c r="O377241" s="15"/>
    </row>
    <row r="377242" spans="7:15" s="29" customFormat="1" x14ac:dyDescent="0.3">
      <c r="G377242" s="15"/>
      <c r="H377242" s="15"/>
      <c r="I377242" s="15"/>
      <c r="K377242" s="15"/>
      <c r="M377242" s="15"/>
      <c r="N377242" s="30"/>
      <c r="O377242" s="15"/>
    </row>
    <row r="377243" spans="7:15" s="29" customFormat="1" x14ac:dyDescent="0.3">
      <c r="G377243" s="15"/>
      <c r="H377243" s="15"/>
      <c r="I377243" s="15"/>
      <c r="K377243" s="15"/>
      <c r="M377243" s="15"/>
      <c r="N377243" s="30"/>
      <c r="O377243" s="15"/>
    </row>
    <row r="377244" spans="7:15" s="29" customFormat="1" x14ac:dyDescent="0.3">
      <c r="G377244" s="15"/>
      <c r="H377244" s="15"/>
      <c r="I377244" s="15"/>
      <c r="K377244" s="15"/>
      <c r="M377244" s="15"/>
      <c r="N377244" s="30"/>
      <c r="O377244" s="15"/>
    </row>
    <row r="377245" spans="7:15" s="29" customFormat="1" x14ac:dyDescent="0.3">
      <c r="G377245" s="15"/>
      <c r="H377245" s="15"/>
      <c r="I377245" s="15"/>
      <c r="K377245" s="15"/>
      <c r="M377245" s="15"/>
      <c r="N377245" s="30"/>
      <c r="O377245" s="15"/>
    </row>
    <row r="377246" spans="7:15" s="29" customFormat="1" x14ac:dyDescent="0.3">
      <c r="G377246" s="15"/>
      <c r="H377246" s="15"/>
      <c r="I377246" s="15"/>
      <c r="K377246" s="15"/>
      <c r="M377246" s="15"/>
      <c r="N377246" s="30"/>
      <c r="O377246" s="15"/>
    </row>
    <row r="377247" spans="7:15" s="29" customFormat="1" x14ac:dyDescent="0.3">
      <c r="G377247" s="15"/>
      <c r="H377247" s="15"/>
      <c r="I377247" s="15"/>
      <c r="K377247" s="15"/>
      <c r="M377247" s="15"/>
      <c r="N377247" s="30"/>
      <c r="O377247" s="15"/>
    </row>
    <row r="377248" spans="7:15" s="29" customFormat="1" x14ac:dyDescent="0.3">
      <c r="G377248" s="15"/>
      <c r="H377248" s="15"/>
      <c r="I377248" s="15"/>
      <c r="K377248" s="15"/>
      <c r="M377248" s="15"/>
      <c r="N377248" s="30"/>
      <c r="O377248" s="15"/>
    </row>
    <row r="377249" spans="7:15" s="29" customFormat="1" x14ac:dyDescent="0.3">
      <c r="G377249" s="15"/>
      <c r="H377249" s="15"/>
      <c r="I377249" s="15"/>
      <c r="K377249" s="15"/>
      <c r="M377249" s="15"/>
      <c r="N377249" s="30"/>
      <c r="O377249" s="15"/>
    </row>
    <row r="377250" spans="7:15" s="29" customFormat="1" x14ac:dyDescent="0.3">
      <c r="G377250" s="15"/>
      <c r="H377250" s="15"/>
      <c r="I377250" s="15"/>
      <c r="K377250" s="15"/>
      <c r="M377250" s="15"/>
      <c r="N377250" s="30"/>
      <c r="O377250" s="15"/>
    </row>
    <row r="377251" spans="7:15" s="29" customFormat="1" x14ac:dyDescent="0.3">
      <c r="G377251" s="15"/>
      <c r="H377251" s="15"/>
      <c r="I377251" s="15"/>
      <c r="K377251" s="15"/>
      <c r="M377251" s="15"/>
      <c r="N377251" s="30"/>
      <c r="O377251" s="15"/>
    </row>
    <row r="377252" spans="7:15" s="29" customFormat="1" x14ac:dyDescent="0.3">
      <c r="G377252" s="15"/>
      <c r="H377252" s="15"/>
      <c r="I377252" s="15"/>
      <c r="K377252" s="15"/>
      <c r="M377252" s="15"/>
      <c r="N377252" s="30"/>
      <c r="O377252" s="15"/>
    </row>
    <row r="377253" spans="7:15" s="29" customFormat="1" x14ac:dyDescent="0.3">
      <c r="G377253" s="15"/>
      <c r="H377253" s="15"/>
      <c r="I377253" s="15"/>
      <c r="K377253" s="15"/>
      <c r="M377253" s="15"/>
      <c r="N377253" s="30"/>
      <c r="O377253" s="15"/>
    </row>
    <row r="377254" spans="7:15" s="29" customFormat="1" x14ac:dyDescent="0.3">
      <c r="G377254" s="15"/>
      <c r="H377254" s="15"/>
      <c r="I377254" s="15"/>
      <c r="K377254" s="15"/>
      <c r="M377254" s="15"/>
      <c r="N377254" s="30"/>
      <c r="O377254" s="15"/>
    </row>
    <row r="377255" spans="7:15" s="29" customFormat="1" x14ac:dyDescent="0.3">
      <c r="G377255" s="15"/>
      <c r="H377255" s="15"/>
      <c r="I377255" s="15"/>
      <c r="K377255" s="15"/>
      <c r="M377255" s="15"/>
      <c r="N377255" s="30"/>
      <c r="O377255" s="15"/>
    </row>
    <row r="377256" spans="7:15" s="29" customFormat="1" x14ac:dyDescent="0.3">
      <c r="G377256" s="15"/>
      <c r="H377256" s="15"/>
      <c r="I377256" s="15"/>
      <c r="K377256" s="15"/>
      <c r="M377256" s="15"/>
      <c r="N377256" s="30"/>
      <c r="O377256" s="15"/>
    </row>
    <row r="377257" spans="7:15" s="29" customFormat="1" x14ac:dyDescent="0.3">
      <c r="G377257" s="15"/>
      <c r="H377257" s="15"/>
      <c r="I377257" s="15"/>
      <c r="K377257" s="15"/>
      <c r="M377257" s="15"/>
      <c r="N377257" s="30"/>
      <c r="O377257" s="15"/>
    </row>
    <row r="377258" spans="7:15" s="29" customFormat="1" x14ac:dyDescent="0.3">
      <c r="G377258" s="15"/>
      <c r="H377258" s="15"/>
      <c r="I377258" s="15"/>
      <c r="K377258" s="15"/>
      <c r="M377258" s="15"/>
      <c r="N377258" s="30"/>
      <c r="O377258" s="15"/>
    </row>
    <row r="377259" spans="7:15" s="29" customFormat="1" x14ac:dyDescent="0.3">
      <c r="G377259" s="15"/>
      <c r="H377259" s="15"/>
      <c r="I377259" s="15"/>
      <c r="K377259" s="15"/>
      <c r="M377259" s="15"/>
      <c r="N377259" s="30"/>
      <c r="O377259" s="15"/>
    </row>
    <row r="377260" spans="7:15" s="29" customFormat="1" x14ac:dyDescent="0.3">
      <c r="G377260" s="15"/>
      <c r="H377260" s="15"/>
      <c r="I377260" s="15"/>
      <c r="K377260" s="15"/>
      <c r="M377260" s="15"/>
      <c r="N377260" s="30"/>
      <c r="O377260" s="15"/>
    </row>
    <row r="377261" spans="7:15" s="29" customFormat="1" x14ac:dyDescent="0.3">
      <c r="G377261" s="15"/>
      <c r="H377261" s="15"/>
      <c r="I377261" s="15"/>
      <c r="K377261" s="15"/>
      <c r="M377261" s="15"/>
      <c r="N377261" s="30"/>
      <c r="O377261" s="15"/>
    </row>
    <row r="377262" spans="7:15" s="29" customFormat="1" x14ac:dyDescent="0.3">
      <c r="G377262" s="15"/>
      <c r="H377262" s="15"/>
      <c r="I377262" s="15"/>
      <c r="K377262" s="15"/>
      <c r="M377262" s="15"/>
      <c r="N377262" s="30"/>
      <c r="O377262" s="15"/>
    </row>
    <row r="377263" spans="7:15" s="29" customFormat="1" x14ac:dyDescent="0.3">
      <c r="G377263" s="15"/>
      <c r="H377263" s="15"/>
      <c r="I377263" s="15"/>
      <c r="K377263" s="15"/>
      <c r="M377263" s="15"/>
      <c r="N377263" s="30"/>
      <c r="O377263" s="15"/>
    </row>
    <row r="377264" spans="7:15" s="29" customFormat="1" x14ac:dyDescent="0.3">
      <c r="G377264" s="15"/>
      <c r="H377264" s="15"/>
      <c r="I377264" s="15"/>
      <c r="K377264" s="15"/>
      <c r="M377264" s="15"/>
      <c r="N377264" s="30"/>
      <c r="O377264" s="15"/>
    </row>
    <row r="377265" spans="7:15" s="29" customFormat="1" x14ac:dyDescent="0.3">
      <c r="G377265" s="15"/>
      <c r="H377265" s="15"/>
      <c r="I377265" s="15"/>
      <c r="K377265" s="15"/>
      <c r="M377265" s="15"/>
      <c r="N377265" s="30"/>
      <c r="O377265" s="15"/>
    </row>
    <row r="377266" spans="7:15" s="29" customFormat="1" x14ac:dyDescent="0.3">
      <c r="G377266" s="15"/>
      <c r="H377266" s="15"/>
      <c r="I377266" s="15"/>
      <c r="K377266" s="15"/>
      <c r="M377266" s="15"/>
      <c r="N377266" s="30"/>
      <c r="O377266" s="15"/>
    </row>
    <row r="377267" spans="7:15" s="29" customFormat="1" x14ac:dyDescent="0.3">
      <c r="G377267" s="15"/>
      <c r="H377267" s="15"/>
      <c r="I377267" s="15"/>
      <c r="K377267" s="15"/>
      <c r="M377267" s="15"/>
      <c r="N377267" s="30"/>
      <c r="O377267" s="15"/>
    </row>
    <row r="377268" spans="7:15" s="29" customFormat="1" x14ac:dyDescent="0.3">
      <c r="G377268" s="15"/>
      <c r="H377268" s="15"/>
      <c r="I377268" s="15"/>
      <c r="K377268" s="15"/>
      <c r="M377268" s="15"/>
      <c r="N377268" s="30"/>
      <c r="O377268" s="15"/>
    </row>
    <row r="377269" spans="7:15" s="29" customFormat="1" x14ac:dyDescent="0.3">
      <c r="G377269" s="15"/>
      <c r="H377269" s="15"/>
      <c r="I377269" s="15"/>
      <c r="K377269" s="15"/>
      <c r="M377269" s="15"/>
      <c r="N377269" s="30"/>
      <c r="O377269" s="15"/>
    </row>
    <row r="377270" spans="7:15" s="29" customFormat="1" x14ac:dyDescent="0.3">
      <c r="G377270" s="15"/>
      <c r="H377270" s="15"/>
      <c r="I377270" s="15"/>
      <c r="K377270" s="15"/>
      <c r="M377270" s="15"/>
      <c r="N377270" s="30"/>
      <c r="O377270" s="15"/>
    </row>
    <row r="377271" spans="7:15" s="29" customFormat="1" x14ac:dyDescent="0.3">
      <c r="G377271" s="15"/>
      <c r="H377271" s="15"/>
      <c r="I377271" s="15"/>
      <c r="K377271" s="15"/>
      <c r="M377271" s="15"/>
      <c r="N377271" s="30"/>
      <c r="O377271" s="15"/>
    </row>
    <row r="377272" spans="7:15" s="29" customFormat="1" x14ac:dyDescent="0.3">
      <c r="G377272" s="15"/>
      <c r="H377272" s="15"/>
      <c r="I377272" s="15"/>
      <c r="K377272" s="15"/>
      <c r="M377272" s="15"/>
      <c r="N377272" s="30"/>
      <c r="O377272" s="15"/>
    </row>
    <row r="377273" spans="7:15" s="29" customFormat="1" x14ac:dyDescent="0.3">
      <c r="G377273" s="15"/>
      <c r="H377273" s="15"/>
      <c r="I377273" s="15"/>
      <c r="K377273" s="15"/>
      <c r="M377273" s="15"/>
      <c r="N377273" s="30"/>
      <c r="O377273" s="15"/>
    </row>
    <row r="377274" spans="7:15" s="29" customFormat="1" x14ac:dyDescent="0.3">
      <c r="G377274" s="15"/>
      <c r="H377274" s="15"/>
      <c r="I377274" s="15"/>
      <c r="K377274" s="15"/>
      <c r="M377274" s="15"/>
      <c r="N377274" s="30"/>
      <c r="O377274" s="15"/>
    </row>
    <row r="377275" spans="7:15" s="29" customFormat="1" x14ac:dyDescent="0.3">
      <c r="G377275" s="15"/>
      <c r="H377275" s="15"/>
      <c r="I377275" s="15"/>
      <c r="K377275" s="15"/>
      <c r="M377275" s="15"/>
      <c r="N377275" s="30"/>
      <c r="O377275" s="15"/>
    </row>
    <row r="377276" spans="7:15" s="29" customFormat="1" x14ac:dyDescent="0.3">
      <c r="G377276" s="15"/>
      <c r="H377276" s="15"/>
      <c r="I377276" s="15"/>
      <c r="K377276" s="15"/>
      <c r="M377276" s="15"/>
      <c r="N377276" s="30"/>
      <c r="O377276" s="15"/>
    </row>
    <row r="377277" spans="7:15" s="29" customFormat="1" x14ac:dyDescent="0.3">
      <c r="G377277" s="15"/>
      <c r="H377277" s="15"/>
      <c r="I377277" s="15"/>
      <c r="K377277" s="15"/>
      <c r="M377277" s="15"/>
      <c r="N377277" s="30"/>
      <c r="O377277" s="15"/>
    </row>
    <row r="377278" spans="7:15" s="29" customFormat="1" x14ac:dyDescent="0.3">
      <c r="G377278" s="15"/>
      <c r="H377278" s="15"/>
      <c r="I377278" s="15"/>
      <c r="K377278" s="15"/>
      <c r="M377278" s="15"/>
      <c r="N377278" s="30"/>
      <c r="O377278" s="15"/>
    </row>
    <row r="377279" spans="7:15" s="29" customFormat="1" x14ac:dyDescent="0.3">
      <c r="G377279" s="15"/>
      <c r="H377279" s="15"/>
      <c r="I377279" s="15"/>
      <c r="K377279" s="15"/>
      <c r="M377279" s="15"/>
      <c r="N377279" s="30"/>
      <c r="O377279" s="15"/>
    </row>
    <row r="377280" spans="7:15" s="29" customFormat="1" x14ac:dyDescent="0.3">
      <c r="G377280" s="15"/>
      <c r="H377280" s="15"/>
      <c r="I377280" s="15"/>
      <c r="K377280" s="15"/>
      <c r="M377280" s="15"/>
      <c r="N377280" s="30"/>
      <c r="O377280" s="15"/>
    </row>
    <row r="377281" spans="7:15" s="29" customFormat="1" x14ac:dyDescent="0.3">
      <c r="G377281" s="15"/>
      <c r="H377281" s="15"/>
      <c r="I377281" s="15"/>
      <c r="K377281" s="15"/>
      <c r="M377281" s="15"/>
      <c r="N377281" s="30"/>
      <c r="O377281" s="15"/>
    </row>
    <row r="377282" spans="7:15" s="29" customFormat="1" x14ac:dyDescent="0.3">
      <c r="G377282" s="15"/>
      <c r="H377282" s="15"/>
      <c r="I377282" s="15"/>
      <c r="K377282" s="15"/>
      <c r="M377282" s="15"/>
      <c r="N377282" s="30"/>
      <c r="O377282" s="15"/>
    </row>
    <row r="377283" spans="7:15" s="29" customFormat="1" x14ac:dyDescent="0.3">
      <c r="G377283" s="15"/>
      <c r="H377283" s="15"/>
      <c r="I377283" s="15"/>
      <c r="K377283" s="15"/>
      <c r="M377283" s="15"/>
      <c r="N377283" s="30"/>
      <c r="O377283" s="15"/>
    </row>
    <row r="377284" spans="7:15" s="29" customFormat="1" x14ac:dyDescent="0.3">
      <c r="G377284" s="15"/>
      <c r="H377284" s="15"/>
      <c r="I377284" s="15"/>
      <c r="K377284" s="15"/>
      <c r="M377284" s="15"/>
      <c r="N377284" s="30"/>
      <c r="O377284" s="15"/>
    </row>
    <row r="377285" spans="7:15" s="29" customFormat="1" x14ac:dyDescent="0.3">
      <c r="G377285" s="15"/>
      <c r="H377285" s="15"/>
      <c r="I377285" s="15"/>
      <c r="K377285" s="15"/>
      <c r="M377285" s="15"/>
      <c r="N377285" s="30"/>
      <c r="O377285" s="15"/>
    </row>
    <row r="377286" spans="7:15" s="29" customFormat="1" x14ac:dyDescent="0.3">
      <c r="G377286" s="15"/>
      <c r="H377286" s="15"/>
      <c r="I377286" s="15"/>
      <c r="K377286" s="15"/>
      <c r="M377286" s="15"/>
      <c r="N377286" s="30"/>
      <c r="O377286" s="15"/>
    </row>
    <row r="377287" spans="7:15" s="29" customFormat="1" x14ac:dyDescent="0.3">
      <c r="G377287" s="15"/>
      <c r="H377287" s="15"/>
      <c r="I377287" s="15"/>
      <c r="K377287" s="15"/>
      <c r="M377287" s="15"/>
      <c r="N377287" s="30"/>
      <c r="O377287" s="15"/>
    </row>
    <row r="377288" spans="7:15" s="29" customFormat="1" x14ac:dyDescent="0.3">
      <c r="G377288" s="15"/>
      <c r="H377288" s="15"/>
      <c r="I377288" s="15"/>
      <c r="K377288" s="15"/>
      <c r="M377288" s="15"/>
      <c r="N377288" s="30"/>
      <c r="O377288" s="15"/>
    </row>
    <row r="377289" spans="7:15" s="29" customFormat="1" x14ac:dyDescent="0.3">
      <c r="G377289" s="15"/>
      <c r="H377289" s="15"/>
      <c r="I377289" s="15"/>
      <c r="K377289" s="15"/>
      <c r="M377289" s="15"/>
      <c r="N377289" s="30"/>
      <c r="O377289" s="15"/>
    </row>
    <row r="377290" spans="7:15" s="29" customFormat="1" x14ac:dyDescent="0.3">
      <c r="G377290" s="15"/>
      <c r="H377290" s="15"/>
      <c r="I377290" s="15"/>
      <c r="K377290" s="15"/>
      <c r="M377290" s="15"/>
      <c r="N377290" s="30"/>
      <c r="O377290" s="15"/>
    </row>
    <row r="377291" spans="7:15" s="29" customFormat="1" x14ac:dyDescent="0.3">
      <c r="G377291" s="15"/>
      <c r="H377291" s="15"/>
      <c r="I377291" s="15"/>
      <c r="K377291" s="15"/>
      <c r="M377291" s="15"/>
      <c r="N377291" s="30"/>
      <c r="O377291" s="15"/>
    </row>
    <row r="377292" spans="7:15" s="29" customFormat="1" x14ac:dyDescent="0.3">
      <c r="G377292" s="15"/>
      <c r="H377292" s="15"/>
      <c r="I377292" s="15"/>
      <c r="K377292" s="15"/>
      <c r="M377292" s="15"/>
      <c r="N377292" s="30"/>
      <c r="O377292" s="15"/>
    </row>
    <row r="377293" spans="7:15" s="29" customFormat="1" x14ac:dyDescent="0.3">
      <c r="G377293" s="15"/>
      <c r="H377293" s="15"/>
      <c r="I377293" s="15"/>
      <c r="K377293" s="15"/>
      <c r="M377293" s="15"/>
      <c r="N377293" s="30"/>
      <c r="O377293" s="15"/>
    </row>
    <row r="377294" spans="7:15" s="29" customFormat="1" x14ac:dyDescent="0.3">
      <c r="G377294" s="15"/>
      <c r="H377294" s="15"/>
      <c r="I377294" s="15"/>
      <c r="K377294" s="15"/>
      <c r="M377294" s="15"/>
      <c r="N377294" s="30"/>
      <c r="O377294" s="15"/>
    </row>
    <row r="377295" spans="7:15" s="29" customFormat="1" x14ac:dyDescent="0.3">
      <c r="G377295" s="15"/>
      <c r="H377295" s="15"/>
      <c r="I377295" s="15"/>
      <c r="K377295" s="15"/>
      <c r="M377295" s="15"/>
      <c r="N377295" s="30"/>
      <c r="O377295" s="15"/>
    </row>
    <row r="377296" spans="7:15" s="29" customFormat="1" x14ac:dyDescent="0.3">
      <c r="G377296" s="15"/>
      <c r="H377296" s="15"/>
      <c r="I377296" s="15"/>
      <c r="K377296" s="15"/>
      <c r="M377296" s="15"/>
      <c r="N377296" s="30"/>
      <c r="O377296" s="15"/>
    </row>
    <row r="377297" spans="7:15" s="29" customFormat="1" x14ac:dyDescent="0.3">
      <c r="G377297" s="15"/>
      <c r="H377297" s="15"/>
      <c r="I377297" s="15"/>
      <c r="K377297" s="15"/>
      <c r="M377297" s="15"/>
      <c r="N377297" s="30"/>
      <c r="O377297" s="15"/>
    </row>
    <row r="377298" spans="7:15" s="29" customFormat="1" x14ac:dyDescent="0.3">
      <c r="G377298" s="15"/>
      <c r="H377298" s="15"/>
      <c r="I377298" s="15"/>
      <c r="K377298" s="15"/>
      <c r="M377298" s="15"/>
      <c r="N377298" s="30"/>
      <c r="O377298" s="15"/>
    </row>
    <row r="377299" spans="7:15" s="29" customFormat="1" x14ac:dyDescent="0.3">
      <c r="G377299" s="15"/>
      <c r="H377299" s="15"/>
      <c r="I377299" s="15"/>
      <c r="K377299" s="15"/>
      <c r="M377299" s="15"/>
      <c r="N377299" s="30"/>
      <c r="O377299" s="15"/>
    </row>
    <row r="377300" spans="7:15" s="29" customFormat="1" x14ac:dyDescent="0.3">
      <c r="G377300" s="15"/>
      <c r="H377300" s="15"/>
      <c r="I377300" s="15"/>
      <c r="K377300" s="15"/>
      <c r="M377300" s="15"/>
      <c r="N377300" s="30"/>
      <c r="O377300" s="15"/>
    </row>
    <row r="377301" spans="7:15" s="29" customFormat="1" x14ac:dyDescent="0.3">
      <c r="G377301" s="15"/>
      <c r="H377301" s="15"/>
      <c r="I377301" s="15"/>
      <c r="K377301" s="15"/>
      <c r="M377301" s="15"/>
      <c r="N377301" s="30"/>
      <c r="O377301" s="15"/>
    </row>
    <row r="377302" spans="7:15" s="29" customFormat="1" x14ac:dyDescent="0.3">
      <c r="G377302" s="15"/>
      <c r="H377302" s="15"/>
      <c r="I377302" s="15"/>
      <c r="K377302" s="15"/>
      <c r="M377302" s="15"/>
      <c r="N377302" s="30"/>
      <c r="O377302" s="15"/>
    </row>
    <row r="377303" spans="7:15" s="29" customFormat="1" x14ac:dyDescent="0.3">
      <c r="G377303" s="15"/>
      <c r="H377303" s="15"/>
      <c r="I377303" s="15"/>
      <c r="K377303" s="15"/>
      <c r="M377303" s="15"/>
      <c r="N377303" s="30"/>
      <c r="O377303" s="15"/>
    </row>
    <row r="377304" spans="7:15" s="29" customFormat="1" x14ac:dyDescent="0.3">
      <c r="G377304" s="15"/>
      <c r="H377304" s="15"/>
      <c r="I377304" s="15"/>
      <c r="K377304" s="15"/>
      <c r="M377304" s="15"/>
      <c r="N377304" s="30"/>
      <c r="O377304" s="15"/>
    </row>
    <row r="377305" spans="7:15" s="29" customFormat="1" x14ac:dyDescent="0.3">
      <c r="G377305" s="15"/>
      <c r="H377305" s="15"/>
      <c r="I377305" s="15"/>
      <c r="K377305" s="15"/>
      <c r="M377305" s="15"/>
      <c r="N377305" s="30"/>
      <c r="O377305" s="15"/>
    </row>
    <row r="377306" spans="7:15" s="29" customFormat="1" x14ac:dyDescent="0.3">
      <c r="G377306" s="15"/>
      <c r="H377306" s="15"/>
      <c r="I377306" s="15"/>
      <c r="K377306" s="15"/>
      <c r="M377306" s="15"/>
      <c r="N377306" s="30"/>
      <c r="O377306" s="15"/>
    </row>
    <row r="377307" spans="7:15" s="29" customFormat="1" x14ac:dyDescent="0.3">
      <c r="G377307" s="15"/>
      <c r="H377307" s="15"/>
      <c r="I377307" s="15"/>
      <c r="K377307" s="15"/>
      <c r="M377307" s="15"/>
      <c r="N377307" s="30"/>
      <c r="O377307" s="15"/>
    </row>
    <row r="377308" spans="7:15" s="29" customFormat="1" x14ac:dyDescent="0.3">
      <c r="G377308" s="15"/>
      <c r="H377308" s="15"/>
      <c r="I377308" s="15"/>
      <c r="K377308" s="15"/>
      <c r="M377308" s="15"/>
      <c r="N377308" s="30"/>
      <c r="O377308" s="15"/>
    </row>
    <row r="377309" spans="7:15" s="29" customFormat="1" x14ac:dyDescent="0.3">
      <c r="G377309" s="15"/>
      <c r="H377309" s="15"/>
      <c r="I377309" s="15"/>
      <c r="K377309" s="15"/>
      <c r="M377309" s="15"/>
      <c r="N377309" s="30"/>
      <c r="O377309" s="15"/>
    </row>
    <row r="377310" spans="7:15" s="29" customFormat="1" x14ac:dyDescent="0.3">
      <c r="G377310" s="15"/>
      <c r="H377310" s="15"/>
      <c r="I377310" s="15"/>
      <c r="K377310" s="15"/>
      <c r="M377310" s="15"/>
      <c r="N377310" s="30"/>
      <c r="O377310" s="15"/>
    </row>
    <row r="377311" spans="7:15" s="29" customFormat="1" x14ac:dyDescent="0.3">
      <c r="G377311" s="15"/>
      <c r="H377311" s="15"/>
      <c r="I377311" s="15"/>
      <c r="K377311" s="15"/>
      <c r="M377311" s="15"/>
      <c r="N377311" s="30"/>
      <c r="O377311" s="15"/>
    </row>
    <row r="377312" spans="7:15" s="29" customFormat="1" x14ac:dyDescent="0.3">
      <c r="G377312" s="15"/>
      <c r="H377312" s="15"/>
      <c r="I377312" s="15"/>
      <c r="K377312" s="15"/>
      <c r="M377312" s="15"/>
      <c r="N377312" s="30"/>
      <c r="O377312" s="15"/>
    </row>
    <row r="377313" spans="7:15" s="29" customFormat="1" x14ac:dyDescent="0.3">
      <c r="G377313" s="15"/>
      <c r="H377313" s="15"/>
      <c r="I377313" s="15"/>
      <c r="K377313" s="15"/>
      <c r="M377313" s="15"/>
      <c r="N377313" s="30"/>
      <c r="O377313" s="15"/>
    </row>
    <row r="377314" spans="7:15" s="29" customFormat="1" x14ac:dyDescent="0.3">
      <c r="G377314" s="15"/>
      <c r="H377314" s="15"/>
      <c r="I377314" s="15"/>
      <c r="K377314" s="15"/>
      <c r="M377314" s="15"/>
      <c r="N377314" s="30"/>
      <c r="O377314" s="15"/>
    </row>
    <row r="377315" spans="7:15" s="29" customFormat="1" x14ac:dyDescent="0.3">
      <c r="G377315" s="15"/>
      <c r="H377315" s="15"/>
      <c r="I377315" s="15"/>
      <c r="K377315" s="15"/>
      <c r="M377315" s="15"/>
      <c r="N377315" s="30"/>
      <c r="O377315" s="15"/>
    </row>
    <row r="377316" spans="7:15" s="29" customFormat="1" x14ac:dyDescent="0.3">
      <c r="G377316" s="15"/>
      <c r="H377316" s="15"/>
      <c r="I377316" s="15"/>
      <c r="K377316" s="15"/>
      <c r="M377316" s="15"/>
      <c r="N377316" s="30"/>
      <c r="O377316" s="15"/>
    </row>
    <row r="377317" spans="7:15" s="29" customFormat="1" x14ac:dyDescent="0.3">
      <c r="G377317" s="15"/>
      <c r="H377317" s="15"/>
      <c r="I377317" s="15"/>
      <c r="K377317" s="15"/>
      <c r="M377317" s="15"/>
      <c r="N377317" s="30"/>
      <c r="O377317" s="15"/>
    </row>
    <row r="377318" spans="7:15" s="29" customFormat="1" x14ac:dyDescent="0.3">
      <c r="G377318" s="15"/>
      <c r="H377318" s="15"/>
      <c r="I377318" s="15"/>
      <c r="K377318" s="15"/>
      <c r="M377318" s="15"/>
      <c r="N377318" s="30"/>
      <c r="O377318" s="15"/>
    </row>
    <row r="377319" spans="7:15" s="29" customFormat="1" x14ac:dyDescent="0.3">
      <c r="G377319" s="15"/>
      <c r="H377319" s="15"/>
      <c r="I377319" s="15"/>
      <c r="K377319" s="15"/>
      <c r="M377319" s="15"/>
      <c r="N377319" s="30"/>
      <c r="O377319" s="15"/>
    </row>
    <row r="377320" spans="7:15" s="29" customFormat="1" x14ac:dyDescent="0.3">
      <c r="G377320" s="15"/>
      <c r="H377320" s="15"/>
      <c r="I377320" s="15"/>
      <c r="K377320" s="15"/>
      <c r="M377320" s="15"/>
      <c r="N377320" s="30"/>
      <c r="O377320" s="15"/>
    </row>
    <row r="377321" spans="7:15" s="29" customFormat="1" x14ac:dyDescent="0.3">
      <c r="G377321" s="15"/>
      <c r="H377321" s="15"/>
      <c r="I377321" s="15"/>
      <c r="K377321" s="15"/>
      <c r="M377321" s="15"/>
      <c r="N377321" s="30"/>
      <c r="O377321" s="15"/>
    </row>
    <row r="377322" spans="7:15" s="29" customFormat="1" x14ac:dyDescent="0.3">
      <c r="G377322" s="15"/>
      <c r="H377322" s="15"/>
      <c r="I377322" s="15"/>
      <c r="K377322" s="15"/>
      <c r="M377322" s="15"/>
      <c r="N377322" s="30"/>
      <c r="O377322" s="15"/>
    </row>
    <row r="377323" spans="7:15" s="29" customFormat="1" x14ac:dyDescent="0.3">
      <c r="G377323" s="15"/>
      <c r="H377323" s="15"/>
      <c r="I377323" s="15"/>
      <c r="K377323" s="15"/>
      <c r="M377323" s="15"/>
      <c r="N377323" s="30"/>
      <c r="O377323" s="15"/>
    </row>
    <row r="377324" spans="7:15" s="29" customFormat="1" x14ac:dyDescent="0.3">
      <c r="G377324" s="15"/>
      <c r="H377324" s="15"/>
      <c r="I377324" s="15"/>
      <c r="K377324" s="15"/>
      <c r="M377324" s="15"/>
      <c r="N377324" s="30"/>
      <c r="O377324" s="15"/>
    </row>
    <row r="377325" spans="7:15" s="29" customFormat="1" x14ac:dyDescent="0.3">
      <c r="G377325" s="15"/>
      <c r="H377325" s="15"/>
      <c r="I377325" s="15"/>
      <c r="K377325" s="15"/>
      <c r="M377325" s="15"/>
      <c r="N377325" s="30"/>
      <c r="O377325" s="15"/>
    </row>
    <row r="377326" spans="7:15" s="29" customFormat="1" x14ac:dyDescent="0.3">
      <c r="G377326" s="15"/>
      <c r="H377326" s="15"/>
      <c r="I377326" s="15"/>
      <c r="K377326" s="15"/>
      <c r="M377326" s="15"/>
      <c r="N377326" s="30"/>
      <c r="O377326" s="15"/>
    </row>
    <row r="377327" spans="7:15" s="29" customFormat="1" x14ac:dyDescent="0.3">
      <c r="G377327" s="15"/>
      <c r="H377327" s="15"/>
      <c r="I377327" s="15"/>
      <c r="K377327" s="15"/>
      <c r="M377327" s="15"/>
      <c r="N377327" s="30"/>
      <c r="O377327" s="15"/>
    </row>
    <row r="377328" spans="7:15" s="29" customFormat="1" x14ac:dyDescent="0.3">
      <c r="G377328" s="15"/>
      <c r="H377328" s="15"/>
      <c r="I377328" s="15"/>
      <c r="K377328" s="15"/>
      <c r="M377328" s="15"/>
      <c r="N377328" s="30"/>
      <c r="O377328" s="15"/>
    </row>
    <row r="377329" spans="7:15" s="29" customFormat="1" x14ac:dyDescent="0.3">
      <c r="G377329" s="15"/>
      <c r="H377329" s="15"/>
      <c r="I377329" s="15"/>
      <c r="K377329" s="15"/>
      <c r="M377329" s="15"/>
      <c r="N377329" s="30"/>
      <c r="O377329" s="15"/>
    </row>
    <row r="377330" spans="7:15" s="29" customFormat="1" x14ac:dyDescent="0.3">
      <c r="G377330" s="15"/>
      <c r="H377330" s="15"/>
      <c r="I377330" s="15"/>
      <c r="K377330" s="15"/>
      <c r="M377330" s="15"/>
      <c r="N377330" s="30"/>
      <c r="O377330" s="15"/>
    </row>
    <row r="377331" spans="7:15" s="29" customFormat="1" x14ac:dyDescent="0.3">
      <c r="G377331" s="15"/>
      <c r="H377331" s="15"/>
      <c r="I377331" s="15"/>
      <c r="K377331" s="15"/>
      <c r="M377331" s="15"/>
      <c r="N377331" s="30"/>
      <c r="O377331" s="15"/>
    </row>
    <row r="377332" spans="7:15" s="29" customFormat="1" x14ac:dyDescent="0.3">
      <c r="G377332" s="15"/>
      <c r="H377332" s="15"/>
      <c r="I377332" s="15"/>
      <c r="K377332" s="15"/>
      <c r="M377332" s="15"/>
      <c r="N377332" s="30"/>
      <c r="O377332" s="15"/>
    </row>
    <row r="377333" spans="7:15" s="29" customFormat="1" x14ac:dyDescent="0.3">
      <c r="G377333" s="15"/>
      <c r="H377333" s="15"/>
      <c r="I377333" s="15"/>
      <c r="K377333" s="15"/>
      <c r="M377333" s="15"/>
      <c r="N377333" s="30"/>
      <c r="O377333" s="15"/>
    </row>
    <row r="377334" spans="7:15" s="29" customFormat="1" x14ac:dyDescent="0.3">
      <c r="G377334" s="15"/>
      <c r="H377334" s="15"/>
      <c r="I377334" s="15"/>
      <c r="K377334" s="15"/>
      <c r="M377334" s="15"/>
      <c r="N377334" s="30"/>
      <c r="O377334" s="15"/>
    </row>
    <row r="377335" spans="7:15" s="29" customFormat="1" x14ac:dyDescent="0.3">
      <c r="G377335" s="15"/>
      <c r="H377335" s="15"/>
      <c r="I377335" s="15"/>
      <c r="K377335" s="15"/>
      <c r="M377335" s="15"/>
      <c r="N377335" s="30"/>
      <c r="O377335" s="15"/>
    </row>
    <row r="377336" spans="7:15" s="29" customFormat="1" x14ac:dyDescent="0.3">
      <c r="G377336" s="15"/>
      <c r="H377336" s="15"/>
      <c r="I377336" s="15"/>
      <c r="K377336" s="15"/>
      <c r="M377336" s="15"/>
      <c r="N377336" s="30"/>
      <c r="O377336" s="15"/>
    </row>
    <row r="377337" spans="7:15" s="29" customFormat="1" x14ac:dyDescent="0.3">
      <c r="G377337" s="15"/>
      <c r="H377337" s="15"/>
      <c r="I377337" s="15"/>
      <c r="K377337" s="15"/>
      <c r="M377337" s="15"/>
      <c r="N377337" s="30"/>
      <c r="O377337" s="15"/>
    </row>
    <row r="377338" spans="7:15" s="29" customFormat="1" x14ac:dyDescent="0.3">
      <c r="G377338" s="15"/>
      <c r="H377338" s="15"/>
      <c r="I377338" s="15"/>
      <c r="K377338" s="15"/>
      <c r="M377338" s="15"/>
      <c r="N377338" s="30"/>
      <c r="O377338" s="15"/>
    </row>
    <row r="377339" spans="7:15" s="29" customFormat="1" x14ac:dyDescent="0.3">
      <c r="G377339" s="15"/>
      <c r="H377339" s="15"/>
      <c r="I377339" s="15"/>
      <c r="K377339" s="15"/>
      <c r="M377339" s="15"/>
      <c r="N377339" s="30"/>
      <c r="O377339" s="15"/>
    </row>
    <row r="377340" spans="7:15" s="29" customFormat="1" x14ac:dyDescent="0.3">
      <c r="G377340" s="15"/>
      <c r="H377340" s="15"/>
      <c r="I377340" s="15"/>
      <c r="K377340" s="15"/>
      <c r="M377340" s="15"/>
      <c r="N377340" s="30"/>
      <c r="O377340" s="15"/>
    </row>
    <row r="377341" spans="7:15" s="29" customFormat="1" x14ac:dyDescent="0.3">
      <c r="G377341" s="15"/>
      <c r="H377341" s="15"/>
      <c r="I377341" s="15"/>
      <c r="K377341" s="15"/>
      <c r="M377341" s="15"/>
      <c r="N377341" s="30"/>
      <c r="O377341" s="15"/>
    </row>
    <row r="377342" spans="7:15" s="29" customFormat="1" x14ac:dyDescent="0.3">
      <c r="G377342" s="15"/>
      <c r="H377342" s="15"/>
      <c r="I377342" s="15"/>
      <c r="K377342" s="15"/>
      <c r="M377342" s="15"/>
      <c r="N377342" s="30"/>
      <c r="O377342" s="15"/>
    </row>
    <row r="377343" spans="7:15" s="29" customFormat="1" x14ac:dyDescent="0.3">
      <c r="G377343" s="15"/>
      <c r="H377343" s="15"/>
      <c r="I377343" s="15"/>
      <c r="K377343" s="15"/>
      <c r="M377343" s="15"/>
      <c r="N377343" s="30"/>
      <c r="O377343" s="15"/>
    </row>
    <row r="377344" spans="7:15" s="29" customFormat="1" x14ac:dyDescent="0.3">
      <c r="G377344" s="15"/>
      <c r="H377344" s="15"/>
      <c r="I377344" s="15"/>
      <c r="K377344" s="15"/>
      <c r="M377344" s="15"/>
      <c r="N377344" s="30"/>
      <c r="O377344" s="15"/>
    </row>
    <row r="377345" spans="7:15" s="29" customFormat="1" x14ac:dyDescent="0.3">
      <c r="G377345" s="15"/>
      <c r="H377345" s="15"/>
      <c r="I377345" s="15"/>
      <c r="K377345" s="15"/>
      <c r="M377345" s="15"/>
      <c r="N377345" s="30"/>
      <c r="O377345" s="15"/>
    </row>
    <row r="377346" spans="7:15" s="29" customFormat="1" x14ac:dyDescent="0.3">
      <c r="G377346" s="15"/>
      <c r="H377346" s="15"/>
      <c r="I377346" s="15"/>
      <c r="K377346" s="15"/>
      <c r="M377346" s="15"/>
      <c r="N377346" s="30"/>
      <c r="O377346" s="15"/>
    </row>
    <row r="377347" spans="7:15" s="29" customFormat="1" x14ac:dyDescent="0.3">
      <c r="G377347" s="15"/>
      <c r="H377347" s="15"/>
      <c r="I377347" s="15"/>
      <c r="K377347" s="15"/>
      <c r="M377347" s="15"/>
      <c r="N377347" s="30"/>
      <c r="O377347" s="15"/>
    </row>
    <row r="377348" spans="7:15" s="29" customFormat="1" x14ac:dyDescent="0.3">
      <c r="G377348" s="15"/>
      <c r="H377348" s="15"/>
      <c r="I377348" s="15"/>
      <c r="K377348" s="15"/>
      <c r="M377348" s="15"/>
      <c r="N377348" s="30"/>
      <c r="O377348" s="15"/>
    </row>
    <row r="377349" spans="7:15" s="29" customFormat="1" x14ac:dyDescent="0.3">
      <c r="G377349" s="15"/>
      <c r="H377349" s="15"/>
      <c r="I377349" s="15"/>
      <c r="K377349" s="15"/>
      <c r="M377349" s="15"/>
      <c r="N377349" s="30"/>
      <c r="O377349" s="15"/>
    </row>
    <row r="377350" spans="7:15" s="29" customFormat="1" x14ac:dyDescent="0.3">
      <c r="G377350" s="15"/>
      <c r="H377350" s="15"/>
      <c r="I377350" s="15"/>
      <c r="K377350" s="15"/>
      <c r="M377350" s="15"/>
      <c r="N377350" s="30"/>
      <c r="O377350" s="15"/>
    </row>
    <row r="377351" spans="7:15" s="29" customFormat="1" x14ac:dyDescent="0.3">
      <c r="G377351" s="15"/>
      <c r="H377351" s="15"/>
      <c r="I377351" s="15"/>
      <c r="K377351" s="15"/>
      <c r="M377351" s="15"/>
      <c r="N377351" s="30"/>
      <c r="O377351" s="15"/>
    </row>
    <row r="377352" spans="7:15" s="29" customFormat="1" x14ac:dyDescent="0.3">
      <c r="G377352" s="15"/>
      <c r="H377352" s="15"/>
      <c r="I377352" s="15"/>
      <c r="K377352" s="15"/>
      <c r="M377352" s="15"/>
      <c r="N377352" s="30"/>
      <c r="O377352" s="15"/>
    </row>
    <row r="377353" spans="7:15" s="29" customFormat="1" x14ac:dyDescent="0.3">
      <c r="G377353" s="15"/>
      <c r="H377353" s="15"/>
      <c r="I377353" s="15"/>
      <c r="K377353" s="15"/>
      <c r="M377353" s="15"/>
      <c r="N377353" s="30"/>
      <c r="O377353" s="15"/>
    </row>
    <row r="377354" spans="7:15" s="29" customFormat="1" x14ac:dyDescent="0.3">
      <c r="G377354" s="15"/>
      <c r="H377354" s="15"/>
      <c r="I377354" s="15"/>
      <c r="K377354" s="15"/>
      <c r="M377354" s="15"/>
      <c r="N377354" s="30"/>
      <c r="O377354" s="15"/>
    </row>
    <row r="377355" spans="7:15" s="29" customFormat="1" x14ac:dyDescent="0.3">
      <c r="G377355" s="15"/>
      <c r="H377355" s="15"/>
      <c r="I377355" s="15"/>
      <c r="K377355" s="15"/>
      <c r="M377355" s="15"/>
      <c r="N377355" s="30"/>
      <c r="O377355" s="15"/>
    </row>
    <row r="377356" spans="7:15" s="29" customFormat="1" x14ac:dyDescent="0.3">
      <c r="G377356" s="15"/>
      <c r="H377356" s="15"/>
      <c r="I377356" s="15"/>
      <c r="K377356" s="15"/>
      <c r="M377356" s="15"/>
      <c r="N377356" s="30"/>
      <c r="O377356" s="15"/>
    </row>
    <row r="377357" spans="7:15" s="29" customFormat="1" x14ac:dyDescent="0.3">
      <c r="G377357" s="15"/>
      <c r="H377357" s="15"/>
      <c r="I377357" s="15"/>
      <c r="K377357" s="15"/>
      <c r="M377357" s="15"/>
      <c r="N377357" s="30"/>
      <c r="O377357" s="15"/>
    </row>
    <row r="377358" spans="7:15" s="29" customFormat="1" x14ac:dyDescent="0.3">
      <c r="G377358" s="15"/>
      <c r="H377358" s="15"/>
      <c r="I377358" s="15"/>
      <c r="K377358" s="15"/>
      <c r="M377358" s="15"/>
      <c r="N377358" s="30"/>
      <c r="O377358" s="15"/>
    </row>
    <row r="377359" spans="7:15" s="29" customFormat="1" x14ac:dyDescent="0.3">
      <c r="G377359" s="15"/>
      <c r="H377359" s="15"/>
      <c r="I377359" s="15"/>
      <c r="K377359" s="15"/>
      <c r="M377359" s="15"/>
      <c r="N377359" s="30"/>
      <c r="O377359" s="15"/>
    </row>
    <row r="377360" spans="7:15" s="29" customFormat="1" x14ac:dyDescent="0.3">
      <c r="G377360" s="15"/>
      <c r="H377360" s="15"/>
      <c r="I377360" s="15"/>
      <c r="K377360" s="15"/>
      <c r="M377360" s="15"/>
      <c r="N377360" s="30"/>
      <c r="O377360" s="15"/>
    </row>
    <row r="377361" spans="7:15" s="29" customFormat="1" x14ac:dyDescent="0.3">
      <c r="G377361" s="15"/>
      <c r="H377361" s="15"/>
      <c r="I377361" s="15"/>
      <c r="K377361" s="15"/>
      <c r="M377361" s="15"/>
      <c r="N377361" s="30"/>
      <c r="O377361" s="15"/>
    </row>
    <row r="377362" spans="7:15" s="29" customFormat="1" x14ac:dyDescent="0.3">
      <c r="G377362" s="15"/>
      <c r="H377362" s="15"/>
      <c r="I377362" s="15"/>
      <c r="K377362" s="15"/>
      <c r="M377362" s="15"/>
      <c r="N377362" s="30"/>
      <c r="O377362" s="15"/>
    </row>
    <row r="377363" spans="7:15" s="29" customFormat="1" x14ac:dyDescent="0.3">
      <c r="G377363" s="15"/>
      <c r="H377363" s="15"/>
      <c r="I377363" s="15"/>
      <c r="K377363" s="15"/>
      <c r="M377363" s="15"/>
      <c r="N377363" s="30"/>
      <c r="O377363" s="15"/>
    </row>
    <row r="377364" spans="7:15" s="29" customFormat="1" x14ac:dyDescent="0.3">
      <c r="G377364" s="15"/>
      <c r="H377364" s="15"/>
      <c r="I377364" s="15"/>
      <c r="K377364" s="15"/>
      <c r="M377364" s="15"/>
      <c r="N377364" s="30"/>
      <c r="O377364" s="15"/>
    </row>
    <row r="377365" spans="7:15" s="29" customFormat="1" x14ac:dyDescent="0.3">
      <c r="G377365" s="15"/>
      <c r="H377365" s="15"/>
      <c r="I377365" s="15"/>
      <c r="K377365" s="15"/>
      <c r="M377365" s="15"/>
      <c r="N377365" s="30"/>
      <c r="O377365" s="15"/>
    </row>
    <row r="377366" spans="7:15" s="29" customFormat="1" x14ac:dyDescent="0.3">
      <c r="G377366" s="15"/>
      <c r="H377366" s="15"/>
      <c r="I377366" s="15"/>
      <c r="K377366" s="15"/>
      <c r="M377366" s="15"/>
      <c r="N377366" s="30"/>
      <c r="O377366" s="15"/>
    </row>
    <row r="377367" spans="7:15" s="29" customFormat="1" x14ac:dyDescent="0.3">
      <c r="G377367" s="15"/>
      <c r="H377367" s="15"/>
      <c r="I377367" s="15"/>
      <c r="K377367" s="15"/>
      <c r="M377367" s="15"/>
      <c r="N377367" s="30"/>
      <c r="O377367" s="15"/>
    </row>
    <row r="377368" spans="7:15" s="29" customFormat="1" x14ac:dyDescent="0.3">
      <c r="G377368" s="15"/>
      <c r="H377368" s="15"/>
      <c r="I377368" s="15"/>
      <c r="K377368" s="15"/>
      <c r="M377368" s="15"/>
      <c r="N377368" s="30"/>
      <c r="O377368" s="15"/>
    </row>
    <row r="377369" spans="7:15" s="29" customFormat="1" x14ac:dyDescent="0.3">
      <c r="G377369" s="15"/>
      <c r="H377369" s="15"/>
      <c r="I377369" s="15"/>
      <c r="K377369" s="15"/>
      <c r="M377369" s="15"/>
      <c r="N377369" s="30"/>
      <c r="O377369" s="15"/>
    </row>
    <row r="377370" spans="7:15" s="29" customFormat="1" x14ac:dyDescent="0.3">
      <c r="G377370" s="15"/>
      <c r="H377370" s="15"/>
      <c r="I377370" s="15"/>
      <c r="K377370" s="15"/>
      <c r="M377370" s="15"/>
      <c r="N377370" s="30"/>
      <c r="O377370" s="15"/>
    </row>
    <row r="377371" spans="7:15" s="29" customFormat="1" x14ac:dyDescent="0.3">
      <c r="G377371" s="15"/>
      <c r="H377371" s="15"/>
      <c r="I377371" s="15"/>
      <c r="K377371" s="15"/>
      <c r="M377371" s="15"/>
      <c r="N377371" s="30"/>
      <c r="O377371" s="15"/>
    </row>
    <row r="377372" spans="7:15" s="29" customFormat="1" x14ac:dyDescent="0.3">
      <c r="G377372" s="15"/>
      <c r="H377372" s="15"/>
      <c r="I377372" s="15"/>
      <c r="K377372" s="15"/>
      <c r="M377372" s="15"/>
      <c r="N377372" s="30"/>
      <c r="O377372" s="15"/>
    </row>
    <row r="377373" spans="7:15" s="29" customFormat="1" x14ac:dyDescent="0.3">
      <c r="G377373" s="15"/>
      <c r="H377373" s="15"/>
      <c r="I377373" s="15"/>
      <c r="K377373" s="15"/>
      <c r="M377373" s="15"/>
      <c r="N377373" s="30"/>
      <c r="O377373" s="15"/>
    </row>
    <row r="377374" spans="7:15" s="29" customFormat="1" x14ac:dyDescent="0.3">
      <c r="G377374" s="15"/>
      <c r="H377374" s="15"/>
      <c r="I377374" s="15"/>
      <c r="K377374" s="15"/>
      <c r="M377374" s="15"/>
      <c r="N377374" s="30"/>
      <c r="O377374" s="15"/>
    </row>
    <row r="377375" spans="7:15" s="29" customFormat="1" x14ac:dyDescent="0.3">
      <c r="G377375" s="15"/>
      <c r="H377375" s="15"/>
      <c r="I377375" s="15"/>
      <c r="K377375" s="15"/>
      <c r="M377375" s="15"/>
      <c r="N377375" s="30"/>
      <c r="O377375" s="15"/>
    </row>
    <row r="377376" spans="7:15" s="29" customFormat="1" x14ac:dyDescent="0.3">
      <c r="G377376" s="15"/>
      <c r="H377376" s="15"/>
      <c r="I377376" s="15"/>
      <c r="K377376" s="15"/>
      <c r="M377376" s="15"/>
      <c r="N377376" s="30"/>
      <c r="O377376" s="15"/>
    </row>
    <row r="377377" spans="7:15" s="29" customFormat="1" x14ac:dyDescent="0.3">
      <c r="G377377" s="15"/>
      <c r="H377377" s="15"/>
      <c r="I377377" s="15"/>
      <c r="K377377" s="15"/>
      <c r="M377377" s="15"/>
      <c r="N377377" s="30"/>
      <c r="O377377" s="15"/>
    </row>
    <row r="393215" spans="7:15" s="29" customFormat="1" x14ac:dyDescent="0.3">
      <c r="G393215" s="15"/>
      <c r="H393215" s="15"/>
      <c r="I393215" s="15"/>
      <c r="K393215" s="15"/>
      <c r="M393215" s="15"/>
      <c r="N393215" s="30"/>
      <c r="O393215" s="15"/>
    </row>
    <row r="393216" spans="7:15" s="29" customFormat="1" x14ac:dyDescent="0.3">
      <c r="G393216" s="15"/>
      <c r="H393216" s="15"/>
      <c r="I393216" s="15"/>
      <c r="K393216" s="15"/>
      <c r="M393216" s="15"/>
      <c r="N393216" s="30"/>
      <c r="O393216" s="15"/>
    </row>
    <row r="393217" spans="7:15" s="29" customFormat="1" x14ac:dyDescent="0.3">
      <c r="G393217" s="15"/>
      <c r="H393217" s="15"/>
      <c r="I393217" s="15"/>
      <c r="K393217" s="15"/>
      <c r="M393217" s="15"/>
      <c r="N393217" s="30"/>
      <c r="O393217" s="15"/>
    </row>
    <row r="393218" spans="7:15" s="29" customFormat="1" x14ac:dyDescent="0.3">
      <c r="G393218" s="15"/>
      <c r="H393218" s="15"/>
      <c r="I393218" s="15"/>
      <c r="K393218" s="15"/>
      <c r="M393218" s="15"/>
      <c r="N393218" s="30"/>
      <c r="O393218" s="15"/>
    </row>
    <row r="393219" spans="7:15" s="29" customFormat="1" x14ac:dyDescent="0.3">
      <c r="G393219" s="15"/>
      <c r="H393219" s="15"/>
      <c r="I393219" s="15"/>
      <c r="K393219" s="15"/>
      <c r="M393219" s="15"/>
      <c r="N393219" s="30"/>
      <c r="O393219" s="15"/>
    </row>
    <row r="393220" spans="7:15" s="29" customFormat="1" x14ac:dyDescent="0.3">
      <c r="G393220" s="15"/>
      <c r="H393220" s="15"/>
      <c r="I393220" s="15"/>
      <c r="K393220" s="15"/>
      <c r="M393220" s="15"/>
      <c r="N393220" s="30"/>
      <c r="O393220" s="15"/>
    </row>
    <row r="393221" spans="7:15" s="29" customFormat="1" x14ac:dyDescent="0.3">
      <c r="G393221" s="15"/>
      <c r="H393221" s="15"/>
      <c r="I393221" s="15"/>
      <c r="K393221" s="15"/>
      <c r="M393221" s="15"/>
      <c r="N393221" s="30"/>
      <c r="O393221" s="15"/>
    </row>
    <row r="393222" spans="7:15" s="29" customFormat="1" x14ac:dyDescent="0.3">
      <c r="G393222" s="15"/>
      <c r="H393222" s="15"/>
      <c r="I393222" s="15"/>
      <c r="K393222" s="15"/>
      <c r="M393222" s="15"/>
      <c r="N393222" s="30"/>
      <c r="O393222" s="15"/>
    </row>
    <row r="393223" spans="7:15" s="29" customFormat="1" x14ac:dyDescent="0.3">
      <c r="G393223" s="15"/>
      <c r="H393223" s="15"/>
      <c r="I393223" s="15"/>
      <c r="K393223" s="15"/>
      <c r="M393223" s="15"/>
      <c r="N393223" s="30"/>
      <c r="O393223" s="15"/>
    </row>
    <row r="393224" spans="7:15" s="29" customFormat="1" x14ac:dyDescent="0.3">
      <c r="G393224" s="15"/>
      <c r="H393224" s="15"/>
      <c r="I393224" s="15"/>
      <c r="K393224" s="15"/>
      <c r="M393224" s="15"/>
      <c r="N393224" s="30"/>
      <c r="O393224" s="15"/>
    </row>
    <row r="393225" spans="7:15" s="29" customFormat="1" x14ac:dyDescent="0.3">
      <c r="G393225" s="15"/>
      <c r="H393225" s="15"/>
      <c r="I393225" s="15"/>
      <c r="K393225" s="15"/>
      <c r="M393225" s="15"/>
      <c r="N393225" s="30"/>
      <c r="O393225" s="15"/>
    </row>
    <row r="393226" spans="7:15" s="29" customFormat="1" x14ac:dyDescent="0.3">
      <c r="G393226" s="15"/>
      <c r="H393226" s="15"/>
      <c r="I393226" s="15"/>
      <c r="K393226" s="15"/>
      <c r="M393226" s="15"/>
      <c r="N393226" s="30"/>
      <c r="O393226" s="15"/>
    </row>
    <row r="393227" spans="7:15" s="29" customFormat="1" x14ac:dyDescent="0.3">
      <c r="G393227" s="15"/>
      <c r="H393227" s="15"/>
      <c r="I393227" s="15"/>
      <c r="K393227" s="15"/>
      <c r="M393227" s="15"/>
      <c r="N393227" s="30"/>
      <c r="O393227" s="15"/>
    </row>
    <row r="393228" spans="7:15" s="29" customFormat="1" x14ac:dyDescent="0.3">
      <c r="G393228" s="15"/>
      <c r="H393228" s="15"/>
      <c r="I393228" s="15"/>
      <c r="K393228" s="15"/>
      <c r="M393228" s="15"/>
      <c r="N393228" s="30"/>
      <c r="O393228" s="15"/>
    </row>
    <row r="393229" spans="7:15" s="29" customFormat="1" x14ac:dyDescent="0.3">
      <c r="G393229" s="15"/>
      <c r="H393229" s="15"/>
      <c r="I393229" s="15"/>
      <c r="K393229" s="15"/>
      <c r="M393229" s="15"/>
      <c r="N393229" s="30"/>
      <c r="O393229" s="15"/>
    </row>
    <row r="393230" spans="7:15" s="29" customFormat="1" x14ac:dyDescent="0.3">
      <c r="G393230" s="15"/>
      <c r="H393230" s="15"/>
      <c r="I393230" s="15"/>
      <c r="K393230" s="15"/>
      <c r="M393230" s="15"/>
      <c r="N393230" s="30"/>
      <c r="O393230" s="15"/>
    </row>
    <row r="393231" spans="7:15" s="29" customFormat="1" x14ac:dyDescent="0.3">
      <c r="G393231" s="15"/>
      <c r="H393231" s="15"/>
      <c r="I393231" s="15"/>
      <c r="K393231" s="15"/>
      <c r="M393231" s="15"/>
      <c r="N393231" s="30"/>
      <c r="O393231" s="15"/>
    </row>
    <row r="393232" spans="7:15" s="29" customFormat="1" x14ac:dyDescent="0.3">
      <c r="G393232" s="15"/>
      <c r="H393232" s="15"/>
      <c r="I393232" s="15"/>
      <c r="K393232" s="15"/>
      <c r="M393232" s="15"/>
      <c r="N393232" s="30"/>
      <c r="O393232" s="15"/>
    </row>
    <row r="393233" spans="7:15" s="29" customFormat="1" x14ac:dyDescent="0.3">
      <c r="G393233" s="15"/>
      <c r="H393233" s="15"/>
      <c r="I393233" s="15"/>
      <c r="K393233" s="15"/>
      <c r="M393233" s="15"/>
      <c r="N393233" s="30"/>
      <c r="O393233" s="15"/>
    </row>
    <row r="393234" spans="7:15" s="29" customFormat="1" x14ac:dyDescent="0.3">
      <c r="G393234" s="15"/>
      <c r="H393234" s="15"/>
      <c r="I393234" s="15"/>
      <c r="K393234" s="15"/>
      <c r="M393234" s="15"/>
      <c r="N393234" s="30"/>
      <c r="O393234" s="15"/>
    </row>
    <row r="393235" spans="7:15" s="29" customFormat="1" x14ac:dyDescent="0.3">
      <c r="G393235" s="15"/>
      <c r="H393235" s="15"/>
      <c r="I393235" s="15"/>
      <c r="K393235" s="15"/>
      <c r="M393235" s="15"/>
      <c r="N393235" s="30"/>
      <c r="O393235" s="15"/>
    </row>
    <row r="393236" spans="7:15" s="29" customFormat="1" x14ac:dyDescent="0.3">
      <c r="G393236" s="15"/>
      <c r="H393236" s="15"/>
      <c r="I393236" s="15"/>
      <c r="K393236" s="15"/>
      <c r="M393236" s="15"/>
      <c r="N393236" s="30"/>
      <c r="O393236" s="15"/>
    </row>
    <row r="393237" spans="7:15" s="29" customFormat="1" x14ac:dyDescent="0.3">
      <c r="G393237" s="15"/>
      <c r="H393237" s="15"/>
      <c r="I393237" s="15"/>
      <c r="K393237" s="15"/>
      <c r="M393237" s="15"/>
      <c r="N393237" s="30"/>
      <c r="O393237" s="15"/>
    </row>
    <row r="393238" spans="7:15" s="29" customFormat="1" x14ac:dyDescent="0.3">
      <c r="G393238" s="15"/>
      <c r="H393238" s="15"/>
      <c r="I393238" s="15"/>
      <c r="K393238" s="15"/>
      <c r="M393238" s="15"/>
      <c r="N393238" s="30"/>
      <c r="O393238" s="15"/>
    </row>
    <row r="393239" spans="7:15" s="29" customFormat="1" x14ac:dyDescent="0.3">
      <c r="G393239" s="15"/>
      <c r="H393239" s="15"/>
      <c r="I393239" s="15"/>
      <c r="K393239" s="15"/>
      <c r="M393239" s="15"/>
      <c r="N393239" s="30"/>
      <c r="O393239" s="15"/>
    </row>
    <row r="393240" spans="7:15" s="29" customFormat="1" x14ac:dyDescent="0.3">
      <c r="G393240" s="15"/>
      <c r="H393240" s="15"/>
      <c r="I393240" s="15"/>
      <c r="K393240" s="15"/>
      <c r="M393240" s="15"/>
      <c r="N393240" s="30"/>
      <c r="O393240" s="15"/>
    </row>
    <row r="393241" spans="7:15" s="29" customFormat="1" x14ac:dyDescent="0.3">
      <c r="G393241" s="15"/>
      <c r="H393241" s="15"/>
      <c r="I393241" s="15"/>
      <c r="K393241" s="15"/>
      <c r="M393241" s="15"/>
      <c r="N393241" s="30"/>
      <c r="O393241" s="15"/>
    </row>
    <row r="393242" spans="7:15" s="29" customFormat="1" x14ac:dyDescent="0.3">
      <c r="G393242" s="15"/>
      <c r="H393242" s="15"/>
      <c r="I393242" s="15"/>
      <c r="K393242" s="15"/>
      <c r="M393242" s="15"/>
      <c r="N393242" s="30"/>
      <c r="O393242" s="15"/>
    </row>
    <row r="393243" spans="7:15" s="29" customFormat="1" x14ac:dyDescent="0.3">
      <c r="G393243" s="15"/>
      <c r="H393243" s="15"/>
      <c r="I393243" s="15"/>
      <c r="K393243" s="15"/>
      <c r="M393243" s="15"/>
      <c r="N393243" s="30"/>
      <c r="O393243" s="15"/>
    </row>
    <row r="393244" spans="7:15" s="29" customFormat="1" x14ac:dyDescent="0.3">
      <c r="G393244" s="15"/>
      <c r="H393244" s="15"/>
      <c r="I393244" s="15"/>
      <c r="K393244" s="15"/>
      <c r="M393244" s="15"/>
      <c r="N393244" s="30"/>
      <c r="O393244" s="15"/>
    </row>
    <row r="393245" spans="7:15" s="29" customFormat="1" x14ac:dyDescent="0.3">
      <c r="G393245" s="15"/>
      <c r="H393245" s="15"/>
      <c r="I393245" s="15"/>
      <c r="K393245" s="15"/>
      <c r="M393245" s="15"/>
      <c r="N393245" s="30"/>
      <c r="O393245" s="15"/>
    </row>
    <row r="393246" spans="7:15" s="29" customFormat="1" x14ac:dyDescent="0.3">
      <c r="G393246" s="15"/>
      <c r="H393246" s="15"/>
      <c r="I393246" s="15"/>
      <c r="K393246" s="15"/>
      <c r="M393246" s="15"/>
      <c r="N393246" s="30"/>
      <c r="O393246" s="15"/>
    </row>
    <row r="393247" spans="7:15" s="29" customFormat="1" x14ac:dyDescent="0.3">
      <c r="G393247" s="15"/>
      <c r="H393247" s="15"/>
      <c r="I393247" s="15"/>
      <c r="K393247" s="15"/>
      <c r="M393247" s="15"/>
      <c r="N393247" s="30"/>
      <c r="O393247" s="15"/>
    </row>
    <row r="393248" spans="7:15" s="29" customFormat="1" x14ac:dyDescent="0.3">
      <c r="G393248" s="15"/>
      <c r="H393248" s="15"/>
      <c r="I393248" s="15"/>
      <c r="K393248" s="15"/>
      <c r="M393248" s="15"/>
      <c r="N393248" s="30"/>
      <c r="O393248" s="15"/>
    </row>
    <row r="393249" spans="7:15" s="29" customFormat="1" x14ac:dyDescent="0.3">
      <c r="G393249" s="15"/>
      <c r="H393249" s="15"/>
      <c r="I393249" s="15"/>
      <c r="K393249" s="15"/>
      <c r="M393249" s="15"/>
      <c r="N393249" s="30"/>
      <c r="O393249" s="15"/>
    </row>
    <row r="393250" spans="7:15" s="29" customFormat="1" x14ac:dyDescent="0.3">
      <c r="G393250" s="15"/>
      <c r="H393250" s="15"/>
      <c r="I393250" s="15"/>
      <c r="K393250" s="15"/>
      <c r="M393250" s="15"/>
      <c r="N393250" s="30"/>
      <c r="O393250" s="15"/>
    </row>
    <row r="393251" spans="7:15" s="29" customFormat="1" x14ac:dyDescent="0.3">
      <c r="G393251" s="15"/>
      <c r="H393251" s="15"/>
      <c r="I393251" s="15"/>
      <c r="K393251" s="15"/>
      <c r="M393251" s="15"/>
      <c r="N393251" s="30"/>
      <c r="O393251" s="15"/>
    </row>
    <row r="393252" spans="7:15" s="29" customFormat="1" x14ac:dyDescent="0.3">
      <c r="G393252" s="15"/>
      <c r="H393252" s="15"/>
      <c r="I393252" s="15"/>
      <c r="K393252" s="15"/>
      <c r="M393252" s="15"/>
      <c r="N393252" s="30"/>
      <c r="O393252" s="15"/>
    </row>
    <row r="393253" spans="7:15" s="29" customFormat="1" x14ac:dyDescent="0.3">
      <c r="G393253" s="15"/>
      <c r="H393253" s="15"/>
      <c r="I393253" s="15"/>
      <c r="K393253" s="15"/>
      <c r="M393253" s="15"/>
      <c r="N393253" s="30"/>
      <c r="O393253" s="15"/>
    </row>
    <row r="393254" spans="7:15" s="29" customFormat="1" x14ac:dyDescent="0.3">
      <c r="G393254" s="15"/>
      <c r="H393254" s="15"/>
      <c r="I393254" s="15"/>
      <c r="K393254" s="15"/>
      <c r="M393254" s="15"/>
      <c r="N393254" s="30"/>
      <c r="O393254" s="15"/>
    </row>
    <row r="393255" spans="7:15" s="29" customFormat="1" x14ac:dyDescent="0.3">
      <c r="G393255" s="15"/>
      <c r="H393255" s="15"/>
      <c r="I393255" s="15"/>
      <c r="K393255" s="15"/>
      <c r="M393255" s="15"/>
      <c r="N393255" s="30"/>
      <c r="O393255" s="15"/>
    </row>
    <row r="393256" spans="7:15" s="29" customFormat="1" x14ac:dyDescent="0.3">
      <c r="G393256" s="15"/>
      <c r="H393256" s="15"/>
      <c r="I393256" s="15"/>
      <c r="K393256" s="15"/>
      <c r="M393256" s="15"/>
      <c r="N393256" s="30"/>
      <c r="O393256" s="15"/>
    </row>
    <row r="393257" spans="7:15" s="29" customFormat="1" x14ac:dyDescent="0.3">
      <c r="G393257" s="15"/>
      <c r="H393257" s="15"/>
      <c r="I393257" s="15"/>
      <c r="K393257" s="15"/>
      <c r="M393257" s="15"/>
      <c r="N393257" s="30"/>
      <c r="O393257" s="15"/>
    </row>
    <row r="393258" spans="7:15" s="29" customFormat="1" x14ac:dyDescent="0.3">
      <c r="G393258" s="15"/>
      <c r="H393258" s="15"/>
      <c r="I393258" s="15"/>
      <c r="K393258" s="15"/>
      <c r="M393258" s="15"/>
      <c r="N393258" s="30"/>
      <c r="O393258" s="15"/>
    </row>
    <row r="393259" spans="7:15" s="29" customFormat="1" x14ac:dyDescent="0.3">
      <c r="G393259" s="15"/>
      <c r="H393259" s="15"/>
      <c r="I393259" s="15"/>
      <c r="K393259" s="15"/>
      <c r="M393259" s="15"/>
      <c r="N393259" s="30"/>
      <c r="O393259" s="15"/>
    </row>
    <row r="393260" spans="7:15" s="29" customFormat="1" x14ac:dyDescent="0.3">
      <c r="G393260" s="15"/>
      <c r="H393260" s="15"/>
      <c r="I393260" s="15"/>
      <c r="K393260" s="15"/>
      <c r="M393260" s="15"/>
      <c r="N393260" s="30"/>
      <c r="O393260" s="15"/>
    </row>
    <row r="393261" spans="7:15" s="29" customFormat="1" x14ac:dyDescent="0.3">
      <c r="G393261" s="15"/>
      <c r="H393261" s="15"/>
      <c r="I393261" s="15"/>
      <c r="K393261" s="15"/>
      <c r="M393261" s="15"/>
      <c r="N393261" s="30"/>
      <c r="O393261" s="15"/>
    </row>
    <row r="393262" spans="7:15" s="29" customFormat="1" x14ac:dyDescent="0.3">
      <c r="G393262" s="15"/>
      <c r="H393262" s="15"/>
      <c r="I393262" s="15"/>
      <c r="K393262" s="15"/>
      <c r="M393262" s="15"/>
      <c r="N393262" s="30"/>
      <c r="O393262" s="15"/>
    </row>
    <row r="393263" spans="7:15" s="29" customFormat="1" x14ac:dyDescent="0.3">
      <c r="G393263" s="15"/>
      <c r="H393263" s="15"/>
      <c r="I393263" s="15"/>
      <c r="K393263" s="15"/>
      <c r="M393263" s="15"/>
      <c r="N393263" s="30"/>
      <c r="O393263" s="15"/>
    </row>
    <row r="393264" spans="7:15" s="29" customFormat="1" x14ac:dyDescent="0.3">
      <c r="G393264" s="15"/>
      <c r="H393264" s="15"/>
      <c r="I393264" s="15"/>
      <c r="K393264" s="15"/>
      <c r="M393264" s="15"/>
      <c r="N393264" s="30"/>
      <c r="O393264" s="15"/>
    </row>
    <row r="393265" spans="7:15" s="29" customFormat="1" x14ac:dyDescent="0.3">
      <c r="G393265" s="15"/>
      <c r="H393265" s="15"/>
      <c r="I393265" s="15"/>
      <c r="K393265" s="15"/>
      <c r="M393265" s="15"/>
      <c r="N393265" s="30"/>
      <c r="O393265" s="15"/>
    </row>
    <row r="393266" spans="7:15" s="29" customFormat="1" x14ac:dyDescent="0.3">
      <c r="G393266" s="15"/>
      <c r="H393266" s="15"/>
      <c r="I393266" s="15"/>
      <c r="K393266" s="15"/>
      <c r="M393266" s="15"/>
      <c r="N393266" s="30"/>
      <c r="O393266" s="15"/>
    </row>
    <row r="393267" spans="7:15" s="29" customFormat="1" x14ac:dyDescent="0.3">
      <c r="G393267" s="15"/>
      <c r="H393267" s="15"/>
      <c r="I393267" s="15"/>
      <c r="K393267" s="15"/>
      <c r="M393267" s="15"/>
      <c r="N393267" s="30"/>
      <c r="O393267" s="15"/>
    </row>
    <row r="393268" spans="7:15" s="29" customFormat="1" x14ac:dyDescent="0.3">
      <c r="G393268" s="15"/>
      <c r="H393268" s="15"/>
      <c r="I393268" s="15"/>
      <c r="K393268" s="15"/>
      <c r="M393268" s="15"/>
      <c r="N393268" s="30"/>
      <c r="O393268" s="15"/>
    </row>
    <row r="393269" spans="7:15" s="29" customFormat="1" x14ac:dyDescent="0.3">
      <c r="G393269" s="15"/>
      <c r="H393269" s="15"/>
      <c r="I393269" s="15"/>
      <c r="K393269" s="15"/>
      <c r="M393269" s="15"/>
      <c r="N393269" s="30"/>
      <c r="O393269" s="15"/>
    </row>
    <row r="393270" spans="7:15" s="29" customFormat="1" x14ac:dyDescent="0.3">
      <c r="G393270" s="15"/>
      <c r="H393270" s="15"/>
      <c r="I393270" s="15"/>
      <c r="K393270" s="15"/>
      <c r="M393270" s="15"/>
      <c r="N393270" s="30"/>
      <c r="O393270" s="15"/>
    </row>
    <row r="393271" spans="7:15" s="29" customFormat="1" x14ac:dyDescent="0.3">
      <c r="G393271" s="15"/>
      <c r="H393271" s="15"/>
      <c r="I393271" s="15"/>
      <c r="K393271" s="15"/>
      <c r="M393271" s="15"/>
      <c r="N393271" s="30"/>
      <c r="O393271" s="15"/>
    </row>
    <row r="393272" spans="7:15" s="29" customFormat="1" x14ac:dyDescent="0.3">
      <c r="G393272" s="15"/>
      <c r="H393272" s="15"/>
      <c r="I393272" s="15"/>
      <c r="K393272" s="15"/>
      <c r="M393272" s="15"/>
      <c r="N393272" s="30"/>
      <c r="O393272" s="15"/>
    </row>
    <row r="393273" spans="7:15" s="29" customFormat="1" x14ac:dyDescent="0.3">
      <c r="G393273" s="15"/>
      <c r="H393273" s="15"/>
      <c r="I393273" s="15"/>
      <c r="K393273" s="15"/>
      <c r="M393273" s="15"/>
      <c r="N393273" s="30"/>
      <c r="O393273" s="15"/>
    </row>
    <row r="393274" spans="7:15" s="29" customFormat="1" x14ac:dyDescent="0.3">
      <c r="G393274" s="15"/>
      <c r="H393274" s="15"/>
      <c r="I393274" s="15"/>
      <c r="K393274" s="15"/>
      <c r="M393274" s="15"/>
      <c r="N393274" s="30"/>
      <c r="O393274" s="15"/>
    </row>
    <row r="393275" spans="7:15" s="29" customFormat="1" x14ac:dyDescent="0.3">
      <c r="G393275" s="15"/>
      <c r="H393275" s="15"/>
      <c r="I393275" s="15"/>
      <c r="K393275" s="15"/>
      <c r="M393275" s="15"/>
      <c r="N393275" s="30"/>
      <c r="O393275" s="15"/>
    </row>
    <row r="393276" spans="7:15" s="29" customFormat="1" x14ac:dyDescent="0.3">
      <c r="G393276" s="15"/>
      <c r="H393276" s="15"/>
      <c r="I393276" s="15"/>
      <c r="K393276" s="15"/>
      <c r="M393276" s="15"/>
      <c r="N393276" s="30"/>
      <c r="O393276" s="15"/>
    </row>
    <row r="393277" spans="7:15" s="29" customFormat="1" x14ac:dyDescent="0.3">
      <c r="G393277" s="15"/>
      <c r="H393277" s="15"/>
      <c r="I393277" s="15"/>
      <c r="K393277" s="15"/>
      <c r="M393277" s="15"/>
      <c r="N393277" s="30"/>
      <c r="O393277" s="15"/>
    </row>
    <row r="393278" spans="7:15" s="29" customFormat="1" x14ac:dyDescent="0.3">
      <c r="G393278" s="15"/>
      <c r="H393278" s="15"/>
      <c r="I393278" s="15"/>
      <c r="K393278" s="15"/>
      <c r="M393278" s="15"/>
      <c r="N393278" s="30"/>
      <c r="O393278" s="15"/>
    </row>
    <row r="393279" spans="7:15" s="29" customFormat="1" x14ac:dyDescent="0.3">
      <c r="G393279" s="15"/>
      <c r="H393279" s="15"/>
      <c r="I393279" s="15"/>
      <c r="K393279" s="15"/>
      <c r="M393279" s="15"/>
      <c r="N393279" s="30"/>
      <c r="O393279" s="15"/>
    </row>
    <row r="393280" spans="7:15" s="29" customFormat="1" x14ac:dyDescent="0.3">
      <c r="G393280" s="15"/>
      <c r="H393280" s="15"/>
      <c r="I393280" s="15"/>
      <c r="K393280" s="15"/>
      <c r="M393280" s="15"/>
      <c r="N393280" s="30"/>
      <c r="O393280" s="15"/>
    </row>
    <row r="393281" spans="7:15" s="29" customFormat="1" x14ac:dyDescent="0.3">
      <c r="G393281" s="15"/>
      <c r="H393281" s="15"/>
      <c r="I393281" s="15"/>
      <c r="K393281" s="15"/>
      <c r="M393281" s="15"/>
      <c r="N393281" s="30"/>
      <c r="O393281" s="15"/>
    </row>
    <row r="393282" spans="7:15" s="29" customFormat="1" x14ac:dyDescent="0.3">
      <c r="G393282" s="15"/>
      <c r="H393282" s="15"/>
      <c r="I393282" s="15"/>
      <c r="K393282" s="15"/>
      <c r="M393282" s="15"/>
      <c r="N393282" s="30"/>
      <c r="O393282" s="15"/>
    </row>
    <row r="393283" spans="7:15" s="29" customFormat="1" x14ac:dyDescent="0.3">
      <c r="G393283" s="15"/>
      <c r="H393283" s="15"/>
      <c r="I393283" s="15"/>
      <c r="K393283" s="15"/>
      <c r="M393283" s="15"/>
      <c r="N393283" s="30"/>
      <c r="O393283" s="15"/>
    </row>
    <row r="393284" spans="7:15" s="29" customFormat="1" x14ac:dyDescent="0.3">
      <c r="G393284" s="15"/>
      <c r="H393284" s="15"/>
      <c r="I393284" s="15"/>
      <c r="K393284" s="15"/>
      <c r="M393284" s="15"/>
      <c r="N393284" s="30"/>
      <c r="O393284" s="15"/>
    </row>
    <row r="393285" spans="7:15" s="29" customFormat="1" x14ac:dyDescent="0.3">
      <c r="G393285" s="15"/>
      <c r="H393285" s="15"/>
      <c r="I393285" s="15"/>
      <c r="K393285" s="15"/>
      <c r="M393285" s="15"/>
      <c r="N393285" s="30"/>
      <c r="O393285" s="15"/>
    </row>
    <row r="393286" spans="7:15" s="29" customFormat="1" x14ac:dyDescent="0.3">
      <c r="G393286" s="15"/>
      <c r="H393286" s="15"/>
      <c r="I393286" s="15"/>
      <c r="K393286" s="15"/>
      <c r="M393286" s="15"/>
      <c r="N393286" s="30"/>
      <c r="O393286" s="15"/>
    </row>
    <row r="393287" spans="7:15" s="29" customFormat="1" x14ac:dyDescent="0.3">
      <c r="G393287" s="15"/>
      <c r="H393287" s="15"/>
      <c r="I393287" s="15"/>
      <c r="K393287" s="15"/>
      <c r="M393287" s="15"/>
      <c r="N393287" s="30"/>
      <c r="O393287" s="15"/>
    </row>
    <row r="393288" spans="7:15" s="29" customFormat="1" x14ac:dyDescent="0.3">
      <c r="G393288" s="15"/>
      <c r="H393288" s="15"/>
      <c r="I393288" s="15"/>
      <c r="K393288" s="15"/>
      <c r="M393288" s="15"/>
      <c r="N393288" s="30"/>
      <c r="O393288" s="15"/>
    </row>
    <row r="393289" spans="7:15" s="29" customFormat="1" x14ac:dyDescent="0.3">
      <c r="G393289" s="15"/>
      <c r="H393289" s="15"/>
      <c r="I393289" s="15"/>
      <c r="K393289" s="15"/>
      <c r="M393289" s="15"/>
      <c r="N393289" s="30"/>
      <c r="O393289" s="15"/>
    </row>
    <row r="393290" spans="7:15" s="29" customFormat="1" x14ac:dyDescent="0.3">
      <c r="G393290" s="15"/>
      <c r="H393290" s="15"/>
      <c r="I393290" s="15"/>
      <c r="K393290" s="15"/>
      <c r="M393290" s="15"/>
      <c r="N393290" s="30"/>
      <c r="O393290" s="15"/>
    </row>
    <row r="393291" spans="7:15" s="29" customFormat="1" x14ac:dyDescent="0.3">
      <c r="G393291" s="15"/>
      <c r="H393291" s="15"/>
      <c r="I393291" s="15"/>
      <c r="K393291" s="15"/>
      <c r="M393291" s="15"/>
      <c r="N393291" s="30"/>
      <c r="O393291" s="15"/>
    </row>
    <row r="393292" spans="7:15" s="29" customFormat="1" x14ac:dyDescent="0.3">
      <c r="G393292" s="15"/>
      <c r="H393292" s="15"/>
      <c r="I393292" s="15"/>
      <c r="K393292" s="15"/>
      <c r="M393292" s="15"/>
      <c r="N393292" s="30"/>
      <c r="O393292" s="15"/>
    </row>
    <row r="393293" spans="7:15" s="29" customFormat="1" x14ac:dyDescent="0.3">
      <c r="G393293" s="15"/>
      <c r="H393293" s="15"/>
      <c r="I393293" s="15"/>
      <c r="K393293" s="15"/>
      <c r="M393293" s="15"/>
      <c r="N393293" s="30"/>
      <c r="O393293" s="15"/>
    </row>
    <row r="393294" spans="7:15" s="29" customFormat="1" x14ac:dyDescent="0.3">
      <c r="G393294" s="15"/>
      <c r="H393294" s="15"/>
      <c r="I393294" s="15"/>
      <c r="K393294" s="15"/>
      <c r="M393294" s="15"/>
      <c r="N393294" s="30"/>
      <c r="O393294" s="15"/>
    </row>
    <row r="393295" spans="7:15" s="29" customFormat="1" x14ac:dyDescent="0.3">
      <c r="G393295" s="15"/>
      <c r="H393295" s="15"/>
      <c r="I393295" s="15"/>
      <c r="K393295" s="15"/>
      <c r="M393295" s="15"/>
      <c r="N393295" s="30"/>
      <c r="O393295" s="15"/>
    </row>
    <row r="393296" spans="7:15" s="29" customFormat="1" x14ac:dyDescent="0.3">
      <c r="G393296" s="15"/>
      <c r="H393296" s="15"/>
      <c r="I393296" s="15"/>
      <c r="K393296" s="15"/>
      <c r="M393296" s="15"/>
      <c r="N393296" s="30"/>
      <c r="O393296" s="15"/>
    </row>
    <row r="393297" spans="7:15" s="29" customFormat="1" x14ac:dyDescent="0.3">
      <c r="G393297" s="15"/>
      <c r="H393297" s="15"/>
      <c r="I393297" s="15"/>
      <c r="K393297" s="15"/>
      <c r="M393297" s="15"/>
      <c r="N393297" s="30"/>
      <c r="O393297" s="15"/>
    </row>
    <row r="393298" spans="7:15" s="29" customFormat="1" x14ac:dyDescent="0.3">
      <c r="G393298" s="15"/>
      <c r="H393298" s="15"/>
      <c r="I393298" s="15"/>
      <c r="K393298" s="15"/>
      <c r="M393298" s="15"/>
      <c r="N393298" s="30"/>
      <c r="O393298" s="15"/>
    </row>
    <row r="393299" spans="7:15" s="29" customFormat="1" x14ac:dyDescent="0.3">
      <c r="G393299" s="15"/>
      <c r="H393299" s="15"/>
      <c r="I393299" s="15"/>
      <c r="K393299" s="15"/>
      <c r="M393299" s="15"/>
      <c r="N393299" s="30"/>
      <c r="O393299" s="15"/>
    </row>
    <row r="393300" spans="7:15" s="29" customFormat="1" x14ac:dyDescent="0.3">
      <c r="G393300" s="15"/>
      <c r="H393300" s="15"/>
      <c r="I393300" s="15"/>
      <c r="K393300" s="15"/>
      <c r="M393300" s="15"/>
      <c r="N393300" s="30"/>
      <c r="O393300" s="15"/>
    </row>
    <row r="393301" spans="7:15" s="29" customFormat="1" x14ac:dyDescent="0.3">
      <c r="G393301" s="15"/>
      <c r="H393301" s="15"/>
      <c r="I393301" s="15"/>
      <c r="K393301" s="15"/>
      <c r="M393301" s="15"/>
      <c r="N393301" s="30"/>
      <c r="O393301" s="15"/>
    </row>
    <row r="393302" spans="7:15" s="29" customFormat="1" x14ac:dyDescent="0.3">
      <c r="G393302" s="15"/>
      <c r="H393302" s="15"/>
      <c r="I393302" s="15"/>
      <c r="K393302" s="15"/>
      <c r="M393302" s="15"/>
      <c r="N393302" s="30"/>
      <c r="O393302" s="15"/>
    </row>
    <row r="393303" spans="7:15" s="29" customFormat="1" x14ac:dyDescent="0.3">
      <c r="G393303" s="15"/>
      <c r="H393303" s="15"/>
      <c r="I393303" s="15"/>
      <c r="K393303" s="15"/>
      <c r="M393303" s="15"/>
      <c r="N393303" s="30"/>
      <c r="O393303" s="15"/>
    </row>
    <row r="393304" spans="7:15" s="29" customFormat="1" x14ac:dyDescent="0.3">
      <c r="G393304" s="15"/>
      <c r="H393304" s="15"/>
      <c r="I393304" s="15"/>
      <c r="K393304" s="15"/>
      <c r="M393304" s="15"/>
      <c r="N393304" s="30"/>
      <c r="O393304" s="15"/>
    </row>
    <row r="393305" spans="7:15" s="29" customFormat="1" x14ac:dyDescent="0.3">
      <c r="G393305" s="15"/>
      <c r="H393305" s="15"/>
      <c r="I393305" s="15"/>
      <c r="K393305" s="15"/>
      <c r="M393305" s="15"/>
      <c r="N393305" s="30"/>
      <c r="O393305" s="15"/>
    </row>
    <row r="393306" spans="7:15" s="29" customFormat="1" x14ac:dyDescent="0.3">
      <c r="G393306" s="15"/>
      <c r="H393306" s="15"/>
      <c r="I393306" s="15"/>
      <c r="K393306" s="15"/>
      <c r="M393306" s="15"/>
      <c r="N393306" s="30"/>
      <c r="O393306" s="15"/>
    </row>
    <row r="393307" spans="7:15" s="29" customFormat="1" x14ac:dyDescent="0.3">
      <c r="G393307" s="15"/>
      <c r="H393307" s="15"/>
      <c r="I393307" s="15"/>
      <c r="K393307" s="15"/>
      <c r="M393307" s="15"/>
      <c r="N393307" s="30"/>
      <c r="O393307" s="15"/>
    </row>
    <row r="393308" spans="7:15" s="29" customFormat="1" x14ac:dyDescent="0.3">
      <c r="G393308" s="15"/>
      <c r="H393308" s="15"/>
      <c r="I393308" s="15"/>
      <c r="K393308" s="15"/>
      <c r="M393308" s="15"/>
      <c r="N393308" s="30"/>
      <c r="O393308" s="15"/>
    </row>
    <row r="393309" spans="7:15" s="29" customFormat="1" x14ac:dyDescent="0.3">
      <c r="G393309" s="15"/>
      <c r="H393309" s="15"/>
      <c r="I393309" s="15"/>
      <c r="K393309" s="15"/>
      <c r="M393309" s="15"/>
      <c r="N393309" s="30"/>
      <c r="O393309" s="15"/>
    </row>
    <row r="393310" spans="7:15" s="29" customFormat="1" x14ac:dyDescent="0.3">
      <c r="G393310" s="15"/>
      <c r="H393310" s="15"/>
      <c r="I393310" s="15"/>
      <c r="K393310" s="15"/>
      <c r="M393310" s="15"/>
      <c r="N393310" s="30"/>
      <c r="O393310" s="15"/>
    </row>
    <row r="393311" spans="7:15" s="29" customFormat="1" x14ac:dyDescent="0.3">
      <c r="G393311" s="15"/>
      <c r="H393311" s="15"/>
      <c r="I393311" s="15"/>
      <c r="K393311" s="15"/>
      <c r="M393311" s="15"/>
      <c r="N393311" s="30"/>
      <c r="O393311" s="15"/>
    </row>
    <row r="393312" spans="7:15" s="29" customFormat="1" x14ac:dyDescent="0.3">
      <c r="G393312" s="15"/>
      <c r="H393312" s="15"/>
      <c r="I393312" s="15"/>
      <c r="K393312" s="15"/>
      <c r="M393312" s="15"/>
      <c r="N393312" s="30"/>
      <c r="O393312" s="15"/>
    </row>
    <row r="393313" spans="7:15" s="29" customFormat="1" x14ac:dyDescent="0.3">
      <c r="G393313" s="15"/>
      <c r="H393313" s="15"/>
      <c r="I393313" s="15"/>
      <c r="K393313" s="15"/>
      <c r="M393313" s="15"/>
      <c r="N393313" s="30"/>
      <c r="O393313" s="15"/>
    </row>
    <row r="393314" spans="7:15" s="29" customFormat="1" x14ac:dyDescent="0.3">
      <c r="G393314" s="15"/>
      <c r="H393314" s="15"/>
      <c r="I393314" s="15"/>
      <c r="K393314" s="15"/>
      <c r="M393314" s="15"/>
      <c r="N393314" s="30"/>
      <c r="O393314" s="15"/>
    </row>
    <row r="393315" spans="7:15" s="29" customFormat="1" x14ac:dyDescent="0.3">
      <c r="G393315" s="15"/>
      <c r="H393315" s="15"/>
      <c r="I393315" s="15"/>
      <c r="K393315" s="15"/>
      <c r="M393315" s="15"/>
      <c r="N393315" s="30"/>
      <c r="O393315" s="15"/>
    </row>
    <row r="393316" spans="7:15" s="29" customFormat="1" x14ac:dyDescent="0.3">
      <c r="G393316" s="15"/>
      <c r="H393316" s="15"/>
      <c r="I393316" s="15"/>
      <c r="K393316" s="15"/>
      <c r="M393316" s="15"/>
      <c r="N393316" s="30"/>
      <c r="O393316" s="15"/>
    </row>
    <row r="393317" spans="7:15" s="29" customFormat="1" x14ac:dyDescent="0.3">
      <c r="G393317" s="15"/>
      <c r="H393317" s="15"/>
      <c r="I393317" s="15"/>
      <c r="K393317" s="15"/>
      <c r="M393317" s="15"/>
      <c r="N393317" s="30"/>
      <c r="O393317" s="15"/>
    </row>
    <row r="393318" spans="7:15" s="29" customFormat="1" x14ac:dyDescent="0.3">
      <c r="G393318" s="15"/>
      <c r="H393318" s="15"/>
      <c r="I393318" s="15"/>
      <c r="K393318" s="15"/>
      <c r="M393318" s="15"/>
      <c r="N393318" s="30"/>
      <c r="O393318" s="15"/>
    </row>
    <row r="393319" spans="7:15" s="29" customFormat="1" x14ac:dyDescent="0.3">
      <c r="G393319" s="15"/>
      <c r="H393319" s="15"/>
      <c r="I393319" s="15"/>
      <c r="K393319" s="15"/>
      <c r="M393319" s="15"/>
      <c r="N393319" s="30"/>
      <c r="O393319" s="15"/>
    </row>
    <row r="393320" spans="7:15" s="29" customFormat="1" x14ac:dyDescent="0.3">
      <c r="G393320" s="15"/>
      <c r="H393320" s="15"/>
      <c r="I393320" s="15"/>
      <c r="K393320" s="15"/>
      <c r="M393320" s="15"/>
      <c r="N393320" s="30"/>
      <c r="O393320" s="15"/>
    </row>
    <row r="393321" spans="7:15" s="29" customFormat="1" x14ac:dyDescent="0.3">
      <c r="G393321" s="15"/>
      <c r="H393321" s="15"/>
      <c r="I393321" s="15"/>
      <c r="K393321" s="15"/>
      <c r="M393321" s="15"/>
      <c r="N393321" s="30"/>
      <c r="O393321" s="15"/>
    </row>
    <row r="393322" spans="7:15" s="29" customFormat="1" x14ac:dyDescent="0.3">
      <c r="G393322" s="15"/>
      <c r="H393322" s="15"/>
      <c r="I393322" s="15"/>
      <c r="K393322" s="15"/>
      <c r="M393322" s="15"/>
      <c r="N393322" s="30"/>
      <c r="O393322" s="15"/>
    </row>
    <row r="393323" spans="7:15" s="29" customFormat="1" x14ac:dyDescent="0.3">
      <c r="G393323" s="15"/>
      <c r="H393323" s="15"/>
      <c r="I393323" s="15"/>
      <c r="K393323" s="15"/>
      <c r="M393323" s="15"/>
      <c r="N393323" s="30"/>
      <c r="O393323" s="15"/>
    </row>
    <row r="393324" spans="7:15" s="29" customFormat="1" x14ac:dyDescent="0.3">
      <c r="G393324" s="15"/>
      <c r="H393324" s="15"/>
      <c r="I393324" s="15"/>
      <c r="K393324" s="15"/>
      <c r="M393324" s="15"/>
      <c r="N393324" s="30"/>
      <c r="O393324" s="15"/>
    </row>
    <row r="393325" spans="7:15" s="29" customFormat="1" x14ac:dyDescent="0.3">
      <c r="G393325" s="15"/>
      <c r="H393325" s="15"/>
      <c r="I393325" s="15"/>
      <c r="K393325" s="15"/>
      <c r="M393325" s="15"/>
      <c r="N393325" s="30"/>
      <c r="O393325" s="15"/>
    </row>
    <row r="393326" spans="7:15" s="29" customFormat="1" x14ac:dyDescent="0.3">
      <c r="G393326" s="15"/>
      <c r="H393326" s="15"/>
      <c r="I393326" s="15"/>
      <c r="K393326" s="15"/>
      <c r="M393326" s="15"/>
      <c r="N393326" s="30"/>
      <c r="O393326" s="15"/>
    </row>
    <row r="393327" spans="7:15" s="29" customFormat="1" x14ac:dyDescent="0.3">
      <c r="G393327" s="15"/>
      <c r="H393327" s="15"/>
      <c r="I393327" s="15"/>
      <c r="K393327" s="15"/>
      <c r="M393327" s="15"/>
      <c r="N393327" s="30"/>
      <c r="O393327" s="15"/>
    </row>
    <row r="393328" spans="7:15" s="29" customFormat="1" x14ac:dyDescent="0.3">
      <c r="G393328" s="15"/>
      <c r="H393328" s="15"/>
      <c r="I393328" s="15"/>
      <c r="K393328" s="15"/>
      <c r="M393328" s="15"/>
      <c r="N393328" s="30"/>
      <c r="O393328" s="15"/>
    </row>
    <row r="393329" spans="7:15" s="29" customFormat="1" x14ac:dyDescent="0.3">
      <c r="G393329" s="15"/>
      <c r="H393329" s="15"/>
      <c r="I393329" s="15"/>
      <c r="K393329" s="15"/>
      <c r="M393329" s="15"/>
      <c r="N393329" s="30"/>
      <c r="O393329" s="15"/>
    </row>
    <row r="393330" spans="7:15" s="29" customFormat="1" x14ac:dyDescent="0.3">
      <c r="G393330" s="15"/>
      <c r="H393330" s="15"/>
      <c r="I393330" s="15"/>
      <c r="K393330" s="15"/>
      <c r="M393330" s="15"/>
      <c r="N393330" s="30"/>
      <c r="O393330" s="15"/>
    </row>
    <row r="393331" spans="7:15" s="29" customFormat="1" x14ac:dyDescent="0.3">
      <c r="G393331" s="15"/>
      <c r="H393331" s="15"/>
      <c r="I393331" s="15"/>
      <c r="K393331" s="15"/>
      <c r="M393331" s="15"/>
      <c r="N393331" s="30"/>
      <c r="O393331" s="15"/>
    </row>
    <row r="393332" spans="7:15" s="29" customFormat="1" x14ac:dyDescent="0.3">
      <c r="G393332" s="15"/>
      <c r="H393332" s="15"/>
      <c r="I393332" s="15"/>
      <c r="K393332" s="15"/>
      <c r="M393332" s="15"/>
      <c r="N393332" s="30"/>
      <c r="O393332" s="15"/>
    </row>
    <row r="393333" spans="7:15" s="29" customFormat="1" x14ac:dyDescent="0.3">
      <c r="G393333" s="15"/>
      <c r="H393333" s="15"/>
      <c r="I393333" s="15"/>
      <c r="K393333" s="15"/>
      <c r="M393333" s="15"/>
      <c r="N393333" s="30"/>
      <c r="O393333" s="15"/>
    </row>
    <row r="393334" spans="7:15" s="29" customFormat="1" x14ac:dyDescent="0.3">
      <c r="G393334" s="15"/>
      <c r="H393334" s="15"/>
      <c r="I393334" s="15"/>
      <c r="K393334" s="15"/>
      <c r="M393334" s="15"/>
      <c r="N393334" s="30"/>
      <c r="O393334" s="15"/>
    </row>
    <row r="393335" spans="7:15" s="29" customFormat="1" x14ac:dyDescent="0.3">
      <c r="G393335" s="15"/>
      <c r="H393335" s="15"/>
      <c r="I393335" s="15"/>
      <c r="K393335" s="15"/>
      <c r="M393335" s="15"/>
      <c r="N393335" s="30"/>
      <c r="O393335" s="15"/>
    </row>
    <row r="393336" spans="7:15" s="29" customFormat="1" x14ac:dyDescent="0.3">
      <c r="G393336" s="15"/>
      <c r="H393336" s="15"/>
      <c r="I393336" s="15"/>
      <c r="K393336" s="15"/>
      <c r="M393336" s="15"/>
      <c r="N393336" s="30"/>
      <c r="O393336" s="15"/>
    </row>
    <row r="393337" spans="7:15" s="29" customFormat="1" x14ac:dyDescent="0.3">
      <c r="G393337" s="15"/>
      <c r="H393337" s="15"/>
      <c r="I393337" s="15"/>
      <c r="K393337" s="15"/>
      <c r="M393337" s="15"/>
      <c r="N393337" s="30"/>
      <c r="O393337" s="15"/>
    </row>
    <row r="393338" spans="7:15" s="29" customFormat="1" x14ac:dyDescent="0.3">
      <c r="G393338" s="15"/>
      <c r="H393338" s="15"/>
      <c r="I393338" s="15"/>
      <c r="K393338" s="15"/>
      <c r="M393338" s="15"/>
      <c r="N393338" s="30"/>
      <c r="O393338" s="15"/>
    </row>
    <row r="393339" spans="7:15" s="29" customFormat="1" x14ac:dyDescent="0.3">
      <c r="G393339" s="15"/>
      <c r="H393339" s="15"/>
      <c r="I393339" s="15"/>
      <c r="K393339" s="15"/>
      <c r="M393339" s="15"/>
      <c r="N393339" s="30"/>
      <c r="O393339" s="15"/>
    </row>
    <row r="393340" spans="7:15" s="29" customFormat="1" x14ac:dyDescent="0.3">
      <c r="G393340" s="15"/>
      <c r="H393340" s="15"/>
      <c r="I393340" s="15"/>
      <c r="K393340" s="15"/>
      <c r="M393340" s="15"/>
      <c r="N393340" s="30"/>
      <c r="O393340" s="15"/>
    </row>
    <row r="393341" spans="7:15" s="29" customFormat="1" x14ac:dyDescent="0.3">
      <c r="G393341" s="15"/>
      <c r="H393341" s="15"/>
      <c r="I393341" s="15"/>
      <c r="K393341" s="15"/>
      <c r="M393341" s="15"/>
      <c r="N393341" s="30"/>
      <c r="O393341" s="15"/>
    </row>
    <row r="393342" spans="7:15" s="29" customFormat="1" x14ac:dyDescent="0.3">
      <c r="G393342" s="15"/>
      <c r="H393342" s="15"/>
      <c r="I393342" s="15"/>
      <c r="K393342" s="15"/>
      <c r="M393342" s="15"/>
      <c r="N393342" s="30"/>
      <c r="O393342" s="15"/>
    </row>
    <row r="393343" spans="7:15" s="29" customFormat="1" x14ac:dyDescent="0.3">
      <c r="G393343" s="15"/>
      <c r="H393343" s="15"/>
      <c r="I393343" s="15"/>
      <c r="K393343" s="15"/>
      <c r="M393343" s="15"/>
      <c r="N393343" s="30"/>
      <c r="O393343" s="15"/>
    </row>
    <row r="393344" spans="7:15" s="29" customFormat="1" x14ac:dyDescent="0.3">
      <c r="G393344" s="15"/>
      <c r="H393344" s="15"/>
      <c r="I393344" s="15"/>
      <c r="K393344" s="15"/>
      <c r="M393344" s="15"/>
      <c r="N393344" s="30"/>
      <c r="O393344" s="15"/>
    </row>
    <row r="393345" spans="7:15" s="29" customFormat="1" x14ac:dyDescent="0.3">
      <c r="G393345" s="15"/>
      <c r="H393345" s="15"/>
      <c r="I393345" s="15"/>
      <c r="K393345" s="15"/>
      <c r="M393345" s="15"/>
      <c r="N393345" s="30"/>
      <c r="O393345" s="15"/>
    </row>
    <row r="393346" spans="7:15" s="29" customFormat="1" x14ac:dyDescent="0.3">
      <c r="G393346" s="15"/>
      <c r="H393346" s="15"/>
      <c r="I393346" s="15"/>
      <c r="K393346" s="15"/>
      <c r="M393346" s="15"/>
      <c r="N393346" s="30"/>
      <c r="O393346" s="15"/>
    </row>
    <row r="393347" spans="7:15" s="29" customFormat="1" x14ac:dyDescent="0.3">
      <c r="G393347" s="15"/>
      <c r="H393347" s="15"/>
      <c r="I393347" s="15"/>
      <c r="K393347" s="15"/>
      <c r="M393347" s="15"/>
      <c r="N393347" s="30"/>
      <c r="O393347" s="15"/>
    </row>
    <row r="393348" spans="7:15" s="29" customFormat="1" x14ac:dyDescent="0.3">
      <c r="G393348" s="15"/>
      <c r="H393348" s="15"/>
      <c r="I393348" s="15"/>
      <c r="K393348" s="15"/>
      <c r="M393348" s="15"/>
      <c r="N393348" s="30"/>
      <c r="O393348" s="15"/>
    </row>
    <row r="393349" spans="7:15" s="29" customFormat="1" x14ac:dyDescent="0.3">
      <c r="G393349" s="15"/>
      <c r="H393349" s="15"/>
      <c r="I393349" s="15"/>
      <c r="K393349" s="15"/>
      <c r="M393349" s="15"/>
      <c r="N393349" s="30"/>
      <c r="O393349" s="15"/>
    </row>
    <row r="393350" spans="7:15" s="29" customFormat="1" x14ac:dyDescent="0.3">
      <c r="G393350" s="15"/>
      <c r="H393350" s="15"/>
      <c r="I393350" s="15"/>
      <c r="K393350" s="15"/>
      <c r="M393350" s="15"/>
      <c r="N393350" s="30"/>
      <c r="O393350" s="15"/>
    </row>
    <row r="393351" spans="7:15" s="29" customFormat="1" x14ac:dyDescent="0.3">
      <c r="G393351" s="15"/>
      <c r="H393351" s="15"/>
      <c r="I393351" s="15"/>
      <c r="K393351" s="15"/>
      <c r="M393351" s="15"/>
      <c r="N393351" s="30"/>
      <c r="O393351" s="15"/>
    </row>
    <row r="393352" spans="7:15" s="29" customFormat="1" x14ac:dyDescent="0.3">
      <c r="G393352" s="15"/>
      <c r="H393352" s="15"/>
      <c r="I393352" s="15"/>
      <c r="K393352" s="15"/>
      <c r="M393352" s="15"/>
      <c r="N393352" s="30"/>
      <c r="O393352" s="15"/>
    </row>
    <row r="393353" spans="7:15" s="29" customFormat="1" x14ac:dyDescent="0.3">
      <c r="G393353" s="15"/>
      <c r="H393353" s="15"/>
      <c r="I393353" s="15"/>
      <c r="K393353" s="15"/>
      <c r="M393353" s="15"/>
      <c r="N393353" s="30"/>
      <c r="O393353" s="15"/>
    </row>
    <row r="393354" spans="7:15" s="29" customFormat="1" x14ac:dyDescent="0.3">
      <c r="G393354" s="15"/>
      <c r="H393354" s="15"/>
      <c r="I393354" s="15"/>
      <c r="K393354" s="15"/>
      <c r="M393354" s="15"/>
      <c r="N393354" s="30"/>
      <c r="O393354" s="15"/>
    </row>
    <row r="393355" spans="7:15" s="29" customFormat="1" x14ac:dyDescent="0.3">
      <c r="G393355" s="15"/>
      <c r="H393355" s="15"/>
      <c r="I393355" s="15"/>
      <c r="K393355" s="15"/>
      <c r="M393355" s="15"/>
      <c r="N393355" s="30"/>
      <c r="O393355" s="15"/>
    </row>
    <row r="393356" spans="7:15" s="29" customFormat="1" x14ac:dyDescent="0.3">
      <c r="G393356" s="15"/>
      <c r="H393356" s="15"/>
      <c r="I393356" s="15"/>
      <c r="K393356" s="15"/>
      <c r="M393356" s="15"/>
      <c r="N393356" s="30"/>
      <c r="O393356" s="15"/>
    </row>
    <row r="393357" spans="7:15" s="29" customFormat="1" x14ac:dyDescent="0.3">
      <c r="G393357" s="15"/>
      <c r="H393357" s="15"/>
      <c r="I393357" s="15"/>
      <c r="K393357" s="15"/>
      <c r="M393357" s="15"/>
      <c r="N393357" s="30"/>
      <c r="O393357" s="15"/>
    </row>
    <row r="393358" spans="7:15" s="29" customFormat="1" x14ac:dyDescent="0.3">
      <c r="G393358" s="15"/>
      <c r="H393358" s="15"/>
      <c r="I393358" s="15"/>
      <c r="K393358" s="15"/>
      <c r="M393358" s="15"/>
      <c r="N393358" s="30"/>
      <c r="O393358" s="15"/>
    </row>
    <row r="393359" spans="7:15" s="29" customFormat="1" x14ac:dyDescent="0.3">
      <c r="G393359" s="15"/>
      <c r="H393359" s="15"/>
      <c r="I393359" s="15"/>
      <c r="K393359" s="15"/>
      <c r="M393359" s="15"/>
      <c r="N393359" s="30"/>
      <c r="O393359" s="15"/>
    </row>
    <row r="393360" spans="7:15" s="29" customFormat="1" x14ac:dyDescent="0.3">
      <c r="G393360" s="15"/>
      <c r="H393360" s="15"/>
      <c r="I393360" s="15"/>
      <c r="K393360" s="15"/>
      <c r="M393360" s="15"/>
      <c r="N393360" s="30"/>
      <c r="O393360" s="15"/>
    </row>
    <row r="393361" spans="7:15" s="29" customFormat="1" x14ac:dyDescent="0.3">
      <c r="G393361" s="15"/>
      <c r="H393361" s="15"/>
      <c r="I393361" s="15"/>
      <c r="K393361" s="15"/>
      <c r="M393361" s="15"/>
      <c r="N393361" s="30"/>
      <c r="O393361" s="15"/>
    </row>
    <row r="393362" spans="7:15" s="29" customFormat="1" x14ac:dyDescent="0.3">
      <c r="G393362" s="15"/>
      <c r="H393362" s="15"/>
      <c r="I393362" s="15"/>
      <c r="K393362" s="15"/>
      <c r="M393362" s="15"/>
      <c r="N393362" s="30"/>
      <c r="O393362" s="15"/>
    </row>
    <row r="393363" spans="7:15" s="29" customFormat="1" x14ac:dyDescent="0.3">
      <c r="G393363" s="15"/>
      <c r="H393363" s="15"/>
      <c r="I393363" s="15"/>
      <c r="K393363" s="15"/>
      <c r="M393363" s="15"/>
      <c r="N393363" s="30"/>
      <c r="O393363" s="15"/>
    </row>
    <row r="393364" spans="7:15" s="29" customFormat="1" x14ac:dyDescent="0.3">
      <c r="G393364" s="15"/>
      <c r="H393364" s="15"/>
      <c r="I393364" s="15"/>
      <c r="K393364" s="15"/>
      <c r="M393364" s="15"/>
      <c r="N393364" s="30"/>
      <c r="O393364" s="15"/>
    </row>
    <row r="393365" spans="7:15" s="29" customFormat="1" x14ac:dyDescent="0.3">
      <c r="G393365" s="15"/>
      <c r="H393365" s="15"/>
      <c r="I393365" s="15"/>
      <c r="K393365" s="15"/>
      <c r="M393365" s="15"/>
      <c r="N393365" s="30"/>
      <c r="O393365" s="15"/>
    </row>
    <row r="393366" spans="7:15" s="29" customFormat="1" x14ac:dyDescent="0.3">
      <c r="G393366" s="15"/>
      <c r="H393366" s="15"/>
      <c r="I393366" s="15"/>
      <c r="K393366" s="15"/>
      <c r="M393366" s="15"/>
      <c r="N393366" s="30"/>
      <c r="O393366" s="15"/>
    </row>
    <row r="393367" spans="7:15" s="29" customFormat="1" x14ac:dyDescent="0.3">
      <c r="G393367" s="15"/>
      <c r="H393367" s="15"/>
      <c r="I393367" s="15"/>
      <c r="K393367" s="15"/>
      <c r="M393367" s="15"/>
      <c r="N393367" s="30"/>
      <c r="O393367" s="15"/>
    </row>
    <row r="393368" spans="7:15" s="29" customFormat="1" x14ac:dyDescent="0.3">
      <c r="G393368" s="15"/>
      <c r="H393368" s="15"/>
      <c r="I393368" s="15"/>
      <c r="K393368" s="15"/>
      <c r="M393368" s="15"/>
      <c r="N393368" s="30"/>
      <c r="O393368" s="15"/>
    </row>
    <row r="393369" spans="7:15" s="29" customFormat="1" x14ac:dyDescent="0.3">
      <c r="G393369" s="15"/>
      <c r="H393369" s="15"/>
      <c r="I393369" s="15"/>
      <c r="K393369" s="15"/>
      <c r="M393369" s="15"/>
      <c r="N393369" s="30"/>
      <c r="O393369" s="15"/>
    </row>
    <row r="393370" spans="7:15" s="29" customFormat="1" x14ac:dyDescent="0.3">
      <c r="G393370" s="15"/>
      <c r="H393370" s="15"/>
      <c r="I393370" s="15"/>
      <c r="K393370" s="15"/>
      <c r="M393370" s="15"/>
      <c r="N393370" s="30"/>
      <c r="O393370" s="15"/>
    </row>
    <row r="393371" spans="7:15" s="29" customFormat="1" x14ac:dyDescent="0.3">
      <c r="G393371" s="15"/>
      <c r="H393371" s="15"/>
      <c r="I393371" s="15"/>
      <c r="K393371" s="15"/>
      <c r="M393371" s="15"/>
      <c r="N393371" s="30"/>
      <c r="O393371" s="15"/>
    </row>
    <row r="393372" spans="7:15" s="29" customFormat="1" x14ac:dyDescent="0.3">
      <c r="G393372" s="15"/>
      <c r="H393372" s="15"/>
      <c r="I393372" s="15"/>
      <c r="K393372" s="15"/>
      <c r="M393372" s="15"/>
      <c r="N393372" s="30"/>
      <c r="O393372" s="15"/>
    </row>
    <row r="393373" spans="7:15" s="29" customFormat="1" x14ac:dyDescent="0.3">
      <c r="G393373" s="15"/>
      <c r="H393373" s="15"/>
      <c r="I393373" s="15"/>
      <c r="K393373" s="15"/>
      <c r="M393373" s="15"/>
      <c r="N393373" s="30"/>
      <c r="O393373" s="15"/>
    </row>
    <row r="393374" spans="7:15" s="29" customFormat="1" x14ac:dyDescent="0.3">
      <c r="G393374" s="15"/>
      <c r="H393374" s="15"/>
      <c r="I393374" s="15"/>
      <c r="K393374" s="15"/>
      <c r="M393374" s="15"/>
      <c r="N393374" s="30"/>
      <c r="O393374" s="15"/>
    </row>
    <row r="393375" spans="7:15" s="29" customFormat="1" x14ac:dyDescent="0.3">
      <c r="G393375" s="15"/>
      <c r="H393375" s="15"/>
      <c r="I393375" s="15"/>
      <c r="K393375" s="15"/>
      <c r="M393375" s="15"/>
      <c r="N393375" s="30"/>
      <c r="O393375" s="15"/>
    </row>
    <row r="393376" spans="7:15" s="29" customFormat="1" x14ac:dyDescent="0.3">
      <c r="G393376" s="15"/>
      <c r="H393376" s="15"/>
      <c r="I393376" s="15"/>
      <c r="K393376" s="15"/>
      <c r="M393376" s="15"/>
      <c r="N393376" s="30"/>
      <c r="O393376" s="15"/>
    </row>
    <row r="393377" spans="7:15" s="29" customFormat="1" x14ac:dyDescent="0.3">
      <c r="G393377" s="15"/>
      <c r="H393377" s="15"/>
      <c r="I393377" s="15"/>
      <c r="K393377" s="15"/>
      <c r="M393377" s="15"/>
      <c r="N393377" s="30"/>
      <c r="O393377" s="15"/>
    </row>
    <row r="393378" spans="7:15" s="29" customFormat="1" x14ac:dyDescent="0.3">
      <c r="G393378" s="15"/>
      <c r="H393378" s="15"/>
      <c r="I393378" s="15"/>
      <c r="K393378" s="15"/>
      <c r="M393378" s="15"/>
      <c r="N393378" s="30"/>
      <c r="O393378" s="15"/>
    </row>
    <row r="393379" spans="7:15" s="29" customFormat="1" x14ac:dyDescent="0.3">
      <c r="G393379" s="15"/>
      <c r="H393379" s="15"/>
      <c r="I393379" s="15"/>
      <c r="K393379" s="15"/>
      <c r="M393379" s="15"/>
      <c r="N393379" s="30"/>
      <c r="O393379" s="15"/>
    </row>
    <row r="393380" spans="7:15" s="29" customFormat="1" x14ac:dyDescent="0.3">
      <c r="G393380" s="15"/>
      <c r="H393380" s="15"/>
      <c r="I393380" s="15"/>
      <c r="K393380" s="15"/>
      <c r="M393380" s="15"/>
      <c r="N393380" s="30"/>
      <c r="O393380" s="15"/>
    </row>
    <row r="393381" spans="7:15" s="29" customFormat="1" x14ac:dyDescent="0.3">
      <c r="G393381" s="15"/>
      <c r="H393381" s="15"/>
      <c r="I393381" s="15"/>
      <c r="K393381" s="15"/>
      <c r="M393381" s="15"/>
      <c r="N393381" s="30"/>
      <c r="O393381" s="15"/>
    </row>
    <row r="393382" spans="7:15" s="29" customFormat="1" x14ac:dyDescent="0.3">
      <c r="G393382" s="15"/>
      <c r="H393382" s="15"/>
      <c r="I393382" s="15"/>
      <c r="K393382" s="15"/>
      <c r="M393382" s="15"/>
      <c r="N393382" s="30"/>
      <c r="O393382" s="15"/>
    </row>
    <row r="393383" spans="7:15" s="29" customFormat="1" x14ac:dyDescent="0.3">
      <c r="G393383" s="15"/>
      <c r="H393383" s="15"/>
      <c r="I393383" s="15"/>
      <c r="K393383" s="15"/>
      <c r="M393383" s="15"/>
      <c r="N393383" s="30"/>
      <c r="O393383" s="15"/>
    </row>
    <row r="393384" spans="7:15" s="29" customFormat="1" x14ac:dyDescent="0.3">
      <c r="G393384" s="15"/>
      <c r="H393384" s="15"/>
      <c r="I393384" s="15"/>
      <c r="K393384" s="15"/>
      <c r="M393384" s="15"/>
      <c r="N393384" s="30"/>
      <c r="O393384" s="15"/>
    </row>
    <row r="393385" spans="7:15" s="29" customFormat="1" x14ac:dyDescent="0.3">
      <c r="G393385" s="15"/>
      <c r="H393385" s="15"/>
      <c r="I393385" s="15"/>
      <c r="K393385" s="15"/>
      <c r="M393385" s="15"/>
      <c r="N393385" s="30"/>
      <c r="O393385" s="15"/>
    </row>
    <row r="393386" spans="7:15" s="29" customFormat="1" x14ac:dyDescent="0.3">
      <c r="G393386" s="15"/>
      <c r="H393386" s="15"/>
      <c r="I393386" s="15"/>
      <c r="K393386" s="15"/>
      <c r="M393386" s="15"/>
      <c r="N393386" s="30"/>
      <c r="O393386" s="15"/>
    </row>
    <row r="393387" spans="7:15" s="29" customFormat="1" x14ac:dyDescent="0.3">
      <c r="G393387" s="15"/>
      <c r="H393387" s="15"/>
      <c r="I393387" s="15"/>
      <c r="K393387" s="15"/>
      <c r="M393387" s="15"/>
      <c r="N393387" s="30"/>
      <c r="O393387" s="15"/>
    </row>
    <row r="393388" spans="7:15" s="29" customFormat="1" x14ac:dyDescent="0.3">
      <c r="G393388" s="15"/>
      <c r="H393388" s="15"/>
      <c r="I393388" s="15"/>
      <c r="K393388" s="15"/>
      <c r="M393388" s="15"/>
      <c r="N393388" s="30"/>
      <c r="O393388" s="15"/>
    </row>
    <row r="393389" spans="7:15" s="29" customFormat="1" x14ac:dyDescent="0.3">
      <c r="G393389" s="15"/>
      <c r="H393389" s="15"/>
      <c r="I393389" s="15"/>
      <c r="K393389" s="15"/>
      <c r="M393389" s="15"/>
      <c r="N393389" s="30"/>
      <c r="O393389" s="15"/>
    </row>
    <row r="393390" spans="7:15" s="29" customFormat="1" x14ac:dyDescent="0.3">
      <c r="G393390" s="15"/>
      <c r="H393390" s="15"/>
      <c r="I393390" s="15"/>
      <c r="K393390" s="15"/>
      <c r="M393390" s="15"/>
      <c r="N393390" s="30"/>
      <c r="O393390" s="15"/>
    </row>
    <row r="393391" spans="7:15" s="29" customFormat="1" x14ac:dyDescent="0.3">
      <c r="G393391" s="15"/>
      <c r="H393391" s="15"/>
      <c r="I393391" s="15"/>
      <c r="K393391" s="15"/>
      <c r="M393391" s="15"/>
      <c r="N393391" s="30"/>
      <c r="O393391" s="15"/>
    </row>
    <row r="393392" spans="7:15" s="29" customFormat="1" x14ac:dyDescent="0.3">
      <c r="G393392" s="15"/>
      <c r="H393392" s="15"/>
      <c r="I393392" s="15"/>
      <c r="K393392" s="15"/>
      <c r="M393392" s="15"/>
      <c r="N393392" s="30"/>
      <c r="O393392" s="15"/>
    </row>
    <row r="393393" spans="7:15" s="29" customFormat="1" x14ac:dyDescent="0.3">
      <c r="G393393" s="15"/>
      <c r="H393393" s="15"/>
      <c r="I393393" s="15"/>
      <c r="K393393" s="15"/>
      <c r="M393393" s="15"/>
      <c r="N393393" s="30"/>
      <c r="O393393" s="15"/>
    </row>
    <row r="393394" spans="7:15" s="29" customFormat="1" x14ac:dyDescent="0.3">
      <c r="G393394" s="15"/>
      <c r="H393394" s="15"/>
      <c r="I393394" s="15"/>
      <c r="K393394" s="15"/>
      <c r="M393394" s="15"/>
      <c r="N393394" s="30"/>
      <c r="O393394" s="15"/>
    </row>
    <row r="393395" spans="7:15" s="29" customFormat="1" x14ac:dyDescent="0.3">
      <c r="G393395" s="15"/>
      <c r="H393395" s="15"/>
      <c r="I393395" s="15"/>
      <c r="K393395" s="15"/>
      <c r="M393395" s="15"/>
      <c r="N393395" s="30"/>
      <c r="O393395" s="15"/>
    </row>
    <row r="393396" spans="7:15" s="29" customFormat="1" x14ac:dyDescent="0.3">
      <c r="G393396" s="15"/>
      <c r="H393396" s="15"/>
      <c r="I393396" s="15"/>
      <c r="K393396" s="15"/>
      <c r="M393396" s="15"/>
      <c r="N393396" s="30"/>
      <c r="O393396" s="15"/>
    </row>
    <row r="393397" spans="7:15" s="29" customFormat="1" x14ac:dyDescent="0.3">
      <c r="G393397" s="15"/>
      <c r="H393397" s="15"/>
      <c r="I393397" s="15"/>
      <c r="K393397" s="15"/>
      <c r="M393397" s="15"/>
      <c r="N393397" s="30"/>
      <c r="O393397" s="15"/>
    </row>
    <row r="393398" spans="7:15" s="29" customFormat="1" x14ac:dyDescent="0.3">
      <c r="G393398" s="15"/>
      <c r="H393398" s="15"/>
      <c r="I393398" s="15"/>
      <c r="K393398" s="15"/>
      <c r="M393398" s="15"/>
      <c r="N393398" s="30"/>
      <c r="O393398" s="15"/>
    </row>
    <row r="393399" spans="7:15" s="29" customFormat="1" x14ac:dyDescent="0.3">
      <c r="G393399" s="15"/>
      <c r="H393399" s="15"/>
      <c r="I393399" s="15"/>
      <c r="K393399" s="15"/>
      <c r="M393399" s="15"/>
      <c r="N393399" s="30"/>
      <c r="O393399" s="15"/>
    </row>
    <row r="393400" spans="7:15" s="29" customFormat="1" x14ac:dyDescent="0.3">
      <c r="G393400" s="15"/>
      <c r="H393400" s="15"/>
      <c r="I393400" s="15"/>
      <c r="K393400" s="15"/>
      <c r="M393400" s="15"/>
      <c r="N393400" s="30"/>
      <c r="O393400" s="15"/>
    </row>
    <row r="393401" spans="7:15" s="29" customFormat="1" x14ac:dyDescent="0.3">
      <c r="G393401" s="15"/>
      <c r="H393401" s="15"/>
      <c r="I393401" s="15"/>
      <c r="K393401" s="15"/>
      <c r="M393401" s="15"/>
      <c r="N393401" s="30"/>
      <c r="O393401" s="15"/>
    </row>
    <row r="393402" spans="7:15" s="29" customFormat="1" x14ac:dyDescent="0.3">
      <c r="G393402" s="15"/>
      <c r="H393402" s="15"/>
      <c r="I393402" s="15"/>
      <c r="K393402" s="15"/>
      <c r="M393402" s="15"/>
      <c r="N393402" s="30"/>
      <c r="O393402" s="15"/>
    </row>
    <row r="393403" spans="7:15" s="29" customFormat="1" x14ac:dyDescent="0.3">
      <c r="G393403" s="15"/>
      <c r="H393403" s="15"/>
      <c r="I393403" s="15"/>
      <c r="K393403" s="15"/>
      <c r="M393403" s="15"/>
      <c r="N393403" s="30"/>
      <c r="O393403" s="15"/>
    </row>
    <row r="393404" spans="7:15" s="29" customFormat="1" x14ac:dyDescent="0.3">
      <c r="G393404" s="15"/>
      <c r="H393404" s="15"/>
      <c r="I393404" s="15"/>
      <c r="K393404" s="15"/>
      <c r="M393404" s="15"/>
      <c r="N393404" s="30"/>
      <c r="O393404" s="15"/>
    </row>
    <row r="393405" spans="7:15" s="29" customFormat="1" x14ac:dyDescent="0.3">
      <c r="G393405" s="15"/>
      <c r="H393405" s="15"/>
      <c r="I393405" s="15"/>
      <c r="K393405" s="15"/>
      <c r="M393405" s="15"/>
      <c r="N393405" s="30"/>
      <c r="O393405" s="15"/>
    </row>
    <row r="393406" spans="7:15" s="29" customFormat="1" x14ac:dyDescent="0.3">
      <c r="G393406" s="15"/>
      <c r="H393406" s="15"/>
      <c r="I393406" s="15"/>
      <c r="K393406" s="15"/>
      <c r="M393406" s="15"/>
      <c r="N393406" s="30"/>
      <c r="O393406" s="15"/>
    </row>
    <row r="393407" spans="7:15" s="29" customFormat="1" x14ac:dyDescent="0.3">
      <c r="G393407" s="15"/>
      <c r="H393407" s="15"/>
      <c r="I393407" s="15"/>
      <c r="K393407" s="15"/>
      <c r="M393407" s="15"/>
      <c r="N393407" s="30"/>
      <c r="O393407" s="15"/>
    </row>
    <row r="393408" spans="7:15" s="29" customFormat="1" x14ac:dyDescent="0.3">
      <c r="G393408" s="15"/>
      <c r="H393408" s="15"/>
      <c r="I393408" s="15"/>
      <c r="K393408" s="15"/>
      <c r="M393408" s="15"/>
      <c r="N393408" s="30"/>
      <c r="O393408" s="15"/>
    </row>
    <row r="393409" spans="7:15" s="29" customFormat="1" x14ac:dyDescent="0.3">
      <c r="G393409" s="15"/>
      <c r="H393409" s="15"/>
      <c r="I393409" s="15"/>
      <c r="K393409" s="15"/>
      <c r="M393409" s="15"/>
      <c r="N393409" s="30"/>
      <c r="O393409" s="15"/>
    </row>
    <row r="393410" spans="7:15" s="29" customFormat="1" x14ac:dyDescent="0.3">
      <c r="G393410" s="15"/>
      <c r="H393410" s="15"/>
      <c r="I393410" s="15"/>
      <c r="K393410" s="15"/>
      <c r="M393410" s="15"/>
      <c r="N393410" s="30"/>
      <c r="O393410" s="15"/>
    </row>
    <row r="393411" spans="7:15" s="29" customFormat="1" x14ac:dyDescent="0.3">
      <c r="G393411" s="15"/>
      <c r="H393411" s="15"/>
      <c r="I393411" s="15"/>
      <c r="K393411" s="15"/>
      <c r="M393411" s="15"/>
      <c r="N393411" s="30"/>
      <c r="O393411" s="15"/>
    </row>
    <row r="393412" spans="7:15" s="29" customFormat="1" x14ac:dyDescent="0.3">
      <c r="G393412" s="15"/>
      <c r="H393412" s="15"/>
      <c r="I393412" s="15"/>
      <c r="K393412" s="15"/>
      <c r="M393412" s="15"/>
      <c r="N393412" s="30"/>
      <c r="O393412" s="15"/>
    </row>
    <row r="393413" spans="7:15" s="29" customFormat="1" x14ac:dyDescent="0.3">
      <c r="G393413" s="15"/>
      <c r="H393413" s="15"/>
      <c r="I393413" s="15"/>
      <c r="K393413" s="15"/>
      <c r="M393413" s="15"/>
      <c r="N393413" s="30"/>
      <c r="O393413" s="15"/>
    </row>
    <row r="393414" spans="7:15" s="29" customFormat="1" x14ac:dyDescent="0.3">
      <c r="G393414" s="15"/>
      <c r="H393414" s="15"/>
      <c r="I393414" s="15"/>
      <c r="K393414" s="15"/>
      <c r="M393414" s="15"/>
      <c r="N393414" s="30"/>
      <c r="O393414" s="15"/>
    </row>
    <row r="393415" spans="7:15" s="29" customFormat="1" x14ac:dyDescent="0.3">
      <c r="G393415" s="15"/>
      <c r="H393415" s="15"/>
      <c r="I393415" s="15"/>
      <c r="K393415" s="15"/>
      <c r="M393415" s="15"/>
      <c r="N393415" s="30"/>
      <c r="O393415" s="15"/>
    </row>
    <row r="393416" spans="7:15" s="29" customFormat="1" x14ac:dyDescent="0.3">
      <c r="G393416" s="15"/>
      <c r="H393416" s="15"/>
      <c r="I393416" s="15"/>
      <c r="K393416" s="15"/>
      <c r="M393416" s="15"/>
      <c r="N393416" s="30"/>
      <c r="O393416" s="15"/>
    </row>
    <row r="393417" spans="7:15" s="29" customFormat="1" x14ac:dyDescent="0.3">
      <c r="G393417" s="15"/>
      <c r="H393417" s="15"/>
      <c r="I393417" s="15"/>
      <c r="K393417" s="15"/>
      <c r="M393417" s="15"/>
      <c r="N393417" s="30"/>
      <c r="O393417" s="15"/>
    </row>
    <row r="393418" spans="7:15" s="29" customFormat="1" x14ac:dyDescent="0.3">
      <c r="G393418" s="15"/>
      <c r="H393418" s="15"/>
      <c r="I393418" s="15"/>
      <c r="K393418" s="15"/>
      <c r="M393418" s="15"/>
      <c r="N393418" s="30"/>
      <c r="O393418" s="15"/>
    </row>
    <row r="393419" spans="7:15" s="29" customFormat="1" x14ac:dyDescent="0.3">
      <c r="G393419" s="15"/>
      <c r="H393419" s="15"/>
      <c r="I393419" s="15"/>
      <c r="K393419" s="15"/>
      <c r="M393419" s="15"/>
      <c r="N393419" s="30"/>
      <c r="O393419" s="15"/>
    </row>
    <row r="393420" spans="7:15" s="29" customFormat="1" x14ac:dyDescent="0.3">
      <c r="G393420" s="15"/>
      <c r="H393420" s="15"/>
      <c r="I393420" s="15"/>
      <c r="K393420" s="15"/>
      <c r="M393420" s="15"/>
      <c r="N393420" s="30"/>
      <c r="O393420" s="15"/>
    </row>
    <row r="393421" spans="7:15" s="29" customFormat="1" x14ac:dyDescent="0.3">
      <c r="G393421" s="15"/>
      <c r="H393421" s="15"/>
      <c r="I393421" s="15"/>
      <c r="K393421" s="15"/>
      <c r="M393421" s="15"/>
      <c r="N393421" s="30"/>
      <c r="O393421" s="15"/>
    </row>
    <row r="393422" spans="7:15" s="29" customFormat="1" x14ac:dyDescent="0.3">
      <c r="G393422" s="15"/>
      <c r="H393422" s="15"/>
      <c r="I393422" s="15"/>
      <c r="K393422" s="15"/>
      <c r="M393422" s="15"/>
      <c r="N393422" s="30"/>
      <c r="O393422" s="15"/>
    </row>
    <row r="393423" spans="7:15" s="29" customFormat="1" x14ac:dyDescent="0.3">
      <c r="G393423" s="15"/>
      <c r="H393423" s="15"/>
      <c r="I393423" s="15"/>
      <c r="K393423" s="15"/>
      <c r="M393423" s="15"/>
      <c r="N393423" s="30"/>
      <c r="O393423" s="15"/>
    </row>
    <row r="393424" spans="7:15" s="29" customFormat="1" x14ac:dyDescent="0.3">
      <c r="G393424" s="15"/>
      <c r="H393424" s="15"/>
      <c r="I393424" s="15"/>
      <c r="K393424" s="15"/>
      <c r="M393424" s="15"/>
      <c r="N393424" s="30"/>
      <c r="O393424" s="15"/>
    </row>
    <row r="393425" spans="7:15" s="29" customFormat="1" x14ac:dyDescent="0.3">
      <c r="G393425" s="15"/>
      <c r="H393425" s="15"/>
      <c r="I393425" s="15"/>
      <c r="K393425" s="15"/>
      <c r="M393425" s="15"/>
      <c r="N393425" s="30"/>
      <c r="O393425" s="15"/>
    </row>
    <row r="393426" spans="7:15" s="29" customFormat="1" x14ac:dyDescent="0.3">
      <c r="G393426" s="15"/>
      <c r="H393426" s="15"/>
      <c r="I393426" s="15"/>
      <c r="K393426" s="15"/>
      <c r="M393426" s="15"/>
      <c r="N393426" s="30"/>
      <c r="O393426" s="15"/>
    </row>
    <row r="393427" spans="7:15" s="29" customFormat="1" x14ac:dyDescent="0.3">
      <c r="G393427" s="15"/>
      <c r="H393427" s="15"/>
      <c r="I393427" s="15"/>
      <c r="K393427" s="15"/>
      <c r="M393427" s="15"/>
      <c r="N393427" s="30"/>
      <c r="O393427" s="15"/>
    </row>
    <row r="393428" spans="7:15" s="29" customFormat="1" x14ac:dyDescent="0.3">
      <c r="G393428" s="15"/>
      <c r="H393428" s="15"/>
      <c r="I393428" s="15"/>
      <c r="K393428" s="15"/>
      <c r="M393428" s="15"/>
      <c r="N393428" s="30"/>
      <c r="O393428" s="15"/>
    </row>
    <row r="393429" spans="7:15" s="29" customFormat="1" x14ac:dyDescent="0.3">
      <c r="G393429" s="15"/>
      <c r="H393429" s="15"/>
      <c r="I393429" s="15"/>
      <c r="K393429" s="15"/>
      <c r="M393429" s="15"/>
      <c r="N393429" s="30"/>
      <c r="O393429" s="15"/>
    </row>
    <row r="393430" spans="7:15" s="29" customFormat="1" x14ac:dyDescent="0.3">
      <c r="G393430" s="15"/>
      <c r="H393430" s="15"/>
      <c r="I393430" s="15"/>
      <c r="K393430" s="15"/>
      <c r="M393430" s="15"/>
      <c r="N393430" s="30"/>
      <c r="O393430" s="15"/>
    </row>
    <row r="393431" spans="7:15" s="29" customFormat="1" x14ac:dyDescent="0.3">
      <c r="G393431" s="15"/>
      <c r="H393431" s="15"/>
      <c r="I393431" s="15"/>
      <c r="K393431" s="15"/>
      <c r="M393431" s="15"/>
      <c r="N393431" s="30"/>
      <c r="O393431" s="15"/>
    </row>
    <row r="393432" spans="7:15" s="29" customFormat="1" x14ac:dyDescent="0.3">
      <c r="G393432" s="15"/>
      <c r="H393432" s="15"/>
      <c r="I393432" s="15"/>
      <c r="K393432" s="15"/>
      <c r="M393432" s="15"/>
      <c r="N393432" s="30"/>
      <c r="O393432" s="15"/>
    </row>
    <row r="393433" spans="7:15" s="29" customFormat="1" x14ac:dyDescent="0.3">
      <c r="G393433" s="15"/>
      <c r="H393433" s="15"/>
      <c r="I393433" s="15"/>
      <c r="K393433" s="15"/>
      <c r="M393433" s="15"/>
      <c r="N393433" s="30"/>
      <c r="O393433" s="15"/>
    </row>
    <row r="393434" spans="7:15" s="29" customFormat="1" x14ac:dyDescent="0.3">
      <c r="G393434" s="15"/>
      <c r="H393434" s="15"/>
      <c r="I393434" s="15"/>
      <c r="K393434" s="15"/>
      <c r="M393434" s="15"/>
      <c r="N393434" s="30"/>
      <c r="O393434" s="15"/>
    </row>
    <row r="393435" spans="7:15" s="29" customFormat="1" x14ac:dyDescent="0.3">
      <c r="G393435" s="15"/>
      <c r="H393435" s="15"/>
      <c r="I393435" s="15"/>
      <c r="K393435" s="15"/>
      <c r="M393435" s="15"/>
      <c r="N393435" s="30"/>
      <c r="O393435" s="15"/>
    </row>
    <row r="393436" spans="7:15" s="29" customFormat="1" x14ac:dyDescent="0.3">
      <c r="G393436" s="15"/>
      <c r="H393436" s="15"/>
      <c r="I393436" s="15"/>
      <c r="K393436" s="15"/>
      <c r="M393436" s="15"/>
      <c r="N393436" s="30"/>
      <c r="O393436" s="15"/>
    </row>
    <row r="393437" spans="7:15" s="29" customFormat="1" x14ac:dyDescent="0.3">
      <c r="G393437" s="15"/>
      <c r="H393437" s="15"/>
      <c r="I393437" s="15"/>
      <c r="K393437" s="15"/>
      <c r="M393437" s="15"/>
      <c r="N393437" s="30"/>
      <c r="O393437" s="15"/>
    </row>
    <row r="393438" spans="7:15" s="29" customFormat="1" x14ac:dyDescent="0.3">
      <c r="G393438" s="15"/>
      <c r="H393438" s="15"/>
      <c r="I393438" s="15"/>
      <c r="K393438" s="15"/>
      <c r="M393438" s="15"/>
      <c r="N393438" s="30"/>
      <c r="O393438" s="15"/>
    </row>
    <row r="393439" spans="7:15" s="29" customFormat="1" x14ac:dyDescent="0.3">
      <c r="G393439" s="15"/>
      <c r="H393439" s="15"/>
      <c r="I393439" s="15"/>
      <c r="K393439" s="15"/>
      <c r="M393439" s="15"/>
      <c r="N393439" s="30"/>
      <c r="O393439" s="15"/>
    </row>
    <row r="393440" spans="7:15" s="29" customFormat="1" x14ac:dyDescent="0.3">
      <c r="G393440" s="15"/>
      <c r="H393440" s="15"/>
      <c r="I393440" s="15"/>
      <c r="K393440" s="15"/>
      <c r="M393440" s="15"/>
      <c r="N393440" s="30"/>
      <c r="O393440" s="15"/>
    </row>
    <row r="393441" spans="7:15" s="29" customFormat="1" x14ac:dyDescent="0.3">
      <c r="G393441" s="15"/>
      <c r="H393441" s="15"/>
      <c r="I393441" s="15"/>
      <c r="K393441" s="15"/>
      <c r="M393441" s="15"/>
      <c r="N393441" s="30"/>
      <c r="O393441" s="15"/>
    </row>
    <row r="393442" spans="7:15" s="29" customFormat="1" x14ac:dyDescent="0.3">
      <c r="G393442" s="15"/>
      <c r="H393442" s="15"/>
      <c r="I393442" s="15"/>
      <c r="K393442" s="15"/>
      <c r="M393442" s="15"/>
      <c r="N393442" s="30"/>
      <c r="O393442" s="15"/>
    </row>
    <row r="393443" spans="7:15" s="29" customFormat="1" x14ac:dyDescent="0.3">
      <c r="G393443" s="15"/>
      <c r="H393443" s="15"/>
      <c r="I393443" s="15"/>
      <c r="K393443" s="15"/>
      <c r="M393443" s="15"/>
      <c r="N393443" s="30"/>
      <c r="O393443" s="15"/>
    </row>
    <row r="393444" spans="7:15" s="29" customFormat="1" x14ac:dyDescent="0.3">
      <c r="G393444" s="15"/>
      <c r="H393444" s="15"/>
      <c r="I393444" s="15"/>
      <c r="K393444" s="15"/>
      <c r="M393444" s="15"/>
      <c r="N393444" s="30"/>
      <c r="O393444" s="15"/>
    </row>
    <row r="393445" spans="7:15" s="29" customFormat="1" x14ac:dyDescent="0.3">
      <c r="G393445" s="15"/>
      <c r="H393445" s="15"/>
      <c r="I393445" s="15"/>
      <c r="K393445" s="15"/>
      <c r="M393445" s="15"/>
      <c r="N393445" s="30"/>
      <c r="O393445" s="15"/>
    </row>
    <row r="393446" spans="7:15" s="29" customFormat="1" x14ac:dyDescent="0.3">
      <c r="G393446" s="15"/>
      <c r="H393446" s="15"/>
      <c r="I393446" s="15"/>
      <c r="K393446" s="15"/>
      <c r="M393446" s="15"/>
      <c r="N393446" s="30"/>
      <c r="O393446" s="15"/>
    </row>
    <row r="393447" spans="7:15" s="29" customFormat="1" x14ac:dyDescent="0.3">
      <c r="G393447" s="15"/>
      <c r="H393447" s="15"/>
      <c r="I393447" s="15"/>
      <c r="K393447" s="15"/>
      <c r="M393447" s="15"/>
      <c r="N393447" s="30"/>
      <c r="O393447" s="15"/>
    </row>
    <row r="393448" spans="7:15" s="29" customFormat="1" x14ac:dyDescent="0.3">
      <c r="G393448" s="15"/>
      <c r="H393448" s="15"/>
      <c r="I393448" s="15"/>
      <c r="K393448" s="15"/>
      <c r="M393448" s="15"/>
      <c r="N393448" s="30"/>
      <c r="O393448" s="15"/>
    </row>
    <row r="393449" spans="7:15" s="29" customFormat="1" x14ac:dyDescent="0.3">
      <c r="G393449" s="15"/>
      <c r="H393449" s="15"/>
      <c r="I393449" s="15"/>
      <c r="K393449" s="15"/>
      <c r="M393449" s="15"/>
      <c r="N393449" s="30"/>
      <c r="O393449" s="15"/>
    </row>
    <row r="393450" spans="7:15" s="29" customFormat="1" x14ac:dyDescent="0.3">
      <c r="G393450" s="15"/>
      <c r="H393450" s="15"/>
      <c r="I393450" s="15"/>
      <c r="K393450" s="15"/>
      <c r="M393450" s="15"/>
      <c r="N393450" s="30"/>
      <c r="O393450" s="15"/>
    </row>
    <row r="393451" spans="7:15" s="29" customFormat="1" x14ac:dyDescent="0.3">
      <c r="G393451" s="15"/>
      <c r="H393451" s="15"/>
      <c r="I393451" s="15"/>
      <c r="K393451" s="15"/>
      <c r="M393451" s="15"/>
      <c r="N393451" s="30"/>
      <c r="O393451" s="15"/>
    </row>
    <row r="393452" spans="7:15" s="29" customFormat="1" x14ac:dyDescent="0.3">
      <c r="G393452" s="15"/>
      <c r="H393452" s="15"/>
      <c r="I393452" s="15"/>
      <c r="K393452" s="15"/>
      <c r="M393452" s="15"/>
      <c r="N393452" s="30"/>
      <c r="O393452" s="15"/>
    </row>
    <row r="393453" spans="7:15" s="29" customFormat="1" x14ac:dyDescent="0.3">
      <c r="G393453" s="15"/>
      <c r="H393453" s="15"/>
      <c r="I393453" s="15"/>
      <c r="K393453" s="15"/>
      <c r="M393453" s="15"/>
      <c r="N393453" s="30"/>
      <c r="O393453" s="15"/>
    </row>
    <row r="393454" spans="7:15" s="29" customFormat="1" x14ac:dyDescent="0.3">
      <c r="G393454" s="15"/>
      <c r="H393454" s="15"/>
      <c r="I393454" s="15"/>
      <c r="K393454" s="15"/>
      <c r="M393454" s="15"/>
      <c r="N393454" s="30"/>
      <c r="O393454" s="15"/>
    </row>
    <row r="393455" spans="7:15" s="29" customFormat="1" x14ac:dyDescent="0.3">
      <c r="G393455" s="15"/>
      <c r="H393455" s="15"/>
      <c r="I393455" s="15"/>
      <c r="K393455" s="15"/>
      <c r="M393455" s="15"/>
      <c r="N393455" s="30"/>
      <c r="O393455" s="15"/>
    </row>
    <row r="393456" spans="7:15" s="29" customFormat="1" x14ac:dyDescent="0.3">
      <c r="G393456" s="15"/>
      <c r="H393456" s="15"/>
      <c r="I393456" s="15"/>
      <c r="K393456" s="15"/>
      <c r="M393456" s="15"/>
      <c r="N393456" s="30"/>
      <c r="O393456" s="15"/>
    </row>
    <row r="393457" spans="7:15" s="29" customFormat="1" x14ac:dyDescent="0.3">
      <c r="G393457" s="15"/>
      <c r="H393457" s="15"/>
      <c r="I393457" s="15"/>
      <c r="K393457" s="15"/>
      <c r="M393457" s="15"/>
      <c r="N393457" s="30"/>
      <c r="O393457" s="15"/>
    </row>
    <row r="393458" spans="7:15" s="29" customFormat="1" x14ac:dyDescent="0.3">
      <c r="G393458" s="15"/>
      <c r="H393458" s="15"/>
      <c r="I393458" s="15"/>
      <c r="K393458" s="15"/>
      <c r="M393458" s="15"/>
      <c r="N393458" s="30"/>
      <c r="O393458" s="15"/>
    </row>
    <row r="393459" spans="7:15" s="29" customFormat="1" x14ac:dyDescent="0.3">
      <c r="G393459" s="15"/>
      <c r="H393459" s="15"/>
      <c r="I393459" s="15"/>
      <c r="K393459" s="15"/>
      <c r="M393459" s="15"/>
      <c r="N393459" s="30"/>
      <c r="O393459" s="15"/>
    </row>
    <row r="393460" spans="7:15" s="29" customFormat="1" x14ac:dyDescent="0.3">
      <c r="G393460" s="15"/>
      <c r="H393460" s="15"/>
      <c r="I393460" s="15"/>
      <c r="K393460" s="15"/>
      <c r="M393460" s="15"/>
      <c r="N393460" s="30"/>
      <c r="O393460" s="15"/>
    </row>
    <row r="393461" spans="7:15" s="29" customFormat="1" x14ac:dyDescent="0.3">
      <c r="G393461" s="15"/>
      <c r="H393461" s="15"/>
      <c r="I393461" s="15"/>
      <c r="K393461" s="15"/>
      <c r="M393461" s="15"/>
      <c r="N393461" s="30"/>
      <c r="O393461" s="15"/>
    </row>
    <row r="393462" spans="7:15" s="29" customFormat="1" x14ac:dyDescent="0.3">
      <c r="G393462" s="15"/>
      <c r="H393462" s="15"/>
      <c r="I393462" s="15"/>
      <c r="K393462" s="15"/>
      <c r="M393462" s="15"/>
      <c r="N393462" s="30"/>
      <c r="O393462" s="15"/>
    </row>
    <row r="393463" spans="7:15" s="29" customFormat="1" x14ac:dyDescent="0.3">
      <c r="G393463" s="15"/>
      <c r="H393463" s="15"/>
      <c r="I393463" s="15"/>
      <c r="K393463" s="15"/>
      <c r="M393463" s="15"/>
      <c r="N393463" s="30"/>
      <c r="O393463" s="15"/>
    </row>
    <row r="393464" spans="7:15" s="29" customFormat="1" x14ac:dyDescent="0.3">
      <c r="G393464" s="15"/>
      <c r="H393464" s="15"/>
      <c r="I393464" s="15"/>
      <c r="K393464" s="15"/>
      <c r="M393464" s="15"/>
      <c r="N393464" s="30"/>
      <c r="O393464" s="15"/>
    </row>
    <row r="393465" spans="7:15" s="29" customFormat="1" x14ac:dyDescent="0.3">
      <c r="G393465" s="15"/>
      <c r="H393465" s="15"/>
      <c r="I393465" s="15"/>
      <c r="K393465" s="15"/>
      <c r="M393465" s="15"/>
      <c r="N393465" s="30"/>
      <c r="O393465" s="15"/>
    </row>
    <row r="393466" spans="7:15" s="29" customFormat="1" x14ac:dyDescent="0.3">
      <c r="G393466" s="15"/>
      <c r="H393466" s="15"/>
      <c r="I393466" s="15"/>
      <c r="K393466" s="15"/>
      <c r="M393466" s="15"/>
      <c r="N393466" s="30"/>
      <c r="O393466" s="15"/>
    </row>
    <row r="393467" spans="7:15" s="29" customFormat="1" x14ac:dyDescent="0.3">
      <c r="G393467" s="15"/>
      <c r="H393467" s="15"/>
      <c r="I393467" s="15"/>
      <c r="K393467" s="15"/>
      <c r="M393467" s="15"/>
      <c r="N393467" s="30"/>
      <c r="O393467" s="15"/>
    </row>
    <row r="393468" spans="7:15" s="29" customFormat="1" x14ac:dyDescent="0.3">
      <c r="G393468" s="15"/>
      <c r="H393468" s="15"/>
      <c r="I393468" s="15"/>
      <c r="K393468" s="15"/>
      <c r="M393468" s="15"/>
      <c r="N393468" s="30"/>
      <c r="O393468" s="15"/>
    </row>
    <row r="393469" spans="7:15" s="29" customFormat="1" x14ac:dyDescent="0.3">
      <c r="G393469" s="15"/>
      <c r="H393469" s="15"/>
      <c r="I393469" s="15"/>
      <c r="K393469" s="15"/>
      <c r="M393469" s="15"/>
      <c r="N393469" s="30"/>
      <c r="O393469" s="15"/>
    </row>
    <row r="393470" spans="7:15" s="29" customFormat="1" x14ac:dyDescent="0.3">
      <c r="G393470" s="15"/>
      <c r="H393470" s="15"/>
      <c r="I393470" s="15"/>
      <c r="K393470" s="15"/>
      <c r="M393470" s="15"/>
      <c r="N393470" s="30"/>
      <c r="O393470" s="15"/>
    </row>
    <row r="393471" spans="7:15" s="29" customFormat="1" x14ac:dyDescent="0.3">
      <c r="G393471" s="15"/>
      <c r="H393471" s="15"/>
      <c r="I393471" s="15"/>
      <c r="K393471" s="15"/>
      <c r="M393471" s="15"/>
      <c r="N393471" s="30"/>
      <c r="O393471" s="15"/>
    </row>
    <row r="393472" spans="7:15" s="29" customFormat="1" x14ac:dyDescent="0.3">
      <c r="G393472" s="15"/>
      <c r="H393472" s="15"/>
      <c r="I393472" s="15"/>
      <c r="K393472" s="15"/>
      <c r="M393472" s="15"/>
      <c r="N393472" s="30"/>
      <c r="O393472" s="15"/>
    </row>
    <row r="393473" spans="7:15" s="29" customFormat="1" x14ac:dyDescent="0.3">
      <c r="G393473" s="15"/>
      <c r="H393473" s="15"/>
      <c r="I393473" s="15"/>
      <c r="K393473" s="15"/>
      <c r="M393473" s="15"/>
      <c r="N393473" s="30"/>
      <c r="O393473" s="15"/>
    </row>
    <row r="393474" spans="7:15" s="29" customFormat="1" x14ac:dyDescent="0.3">
      <c r="G393474" s="15"/>
      <c r="H393474" s="15"/>
      <c r="I393474" s="15"/>
      <c r="K393474" s="15"/>
      <c r="M393474" s="15"/>
      <c r="N393474" s="30"/>
      <c r="O393474" s="15"/>
    </row>
    <row r="393475" spans="7:15" s="29" customFormat="1" x14ac:dyDescent="0.3">
      <c r="G393475" s="15"/>
      <c r="H393475" s="15"/>
      <c r="I393475" s="15"/>
      <c r="K393475" s="15"/>
      <c r="M393475" s="15"/>
      <c r="N393475" s="30"/>
      <c r="O393475" s="15"/>
    </row>
    <row r="393476" spans="7:15" s="29" customFormat="1" x14ac:dyDescent="0.3">
      <c r="G393476" s="15"/>
      <c r="H393476" s="15"/>
      <c r="I393476" s="15"/>
      <c r="K393476" s="15"/>
      <c r="M393476" s="15"/>
      <c r="N393476" s="30"/>
      <c r="O393476" s="15"/>
    </row>
    <row r="393477" spans="7:15" s="29" customFormat="1" x14ac:dyDescent="0.3">
      <c r="G393477" s="15"/>
      <c r="H393477" s="15"/>
      <c r="I393477" s="15"/>
      <c r="K393477" s="15"/>
      <c r="M393477" s="15"/>
      <c r="N393477" s="30"/>
      <c r="O393477" s="15"/>
    </row>
    <row r="393478" spans="7:15" s="29" customFormat="1" x14ac:dyDescent="0.3">
      <c r="G393478" s="15"/>
      <c r="H393478" s="15"/>
      <c r="I393478" s="15"/>
      <c r="K393478" s="15"/>
      <c r="M393478" s="15"/>
      <c r="N393478" s="30"/>
      <c r="O393478" s="15"/>
    </row>
    <row r="393479" spans="7:15" s="29" customFormat="1" x14ac:dyDescent="0.3">
      <c r="G393479" s="15"/>
      <c r="H393479" s="15"/>
      <c r="I393479" s="15"/>
      <c r="K393479" s="15"/>
      <c r="M393479" s="15"/>
      <c r="N393479" s="30"/>
      <c r="O393479" s="15"/>
    </row>
    <row r="393480" spans="7:15" s="29" customFormat="1" x14ac:dyDescent="0.3">
      <c r="G393480" s="15"/>
      <c r="H393480" s="15"/>
      <c r="I393480" s="15"/>
      <c r="K393480" s="15"/>
      <c r="M393480" s="15"/>
      <c r="N393480" s="30"/>
      <c r="O393480" s="15"/>
    </row>
    <row r="393481" spans="7:15" s="29" customFormat="1" x14ac:dyDescent="0.3">
      <c r="G393481" s="15"/>
      <c r="H393481" s="15"/>
      <c r="I393481" s="15"/>
      <c r="K393481" s="15"/>
      <c r="M393481" s="15"/>
      <c r="N393481" s="30"/>
      <c r="O393481" s="15"/>
    </row>
    <row r="393482" spans="7:15" s="29" customFormat="1" x14ac:dyDescent="0.3">
      <c r="G393482" s="15"/>
      <c r="H393482" s="15"/>
      <c r="I393482" s="15"/>
      <c r="K393482" s="15"/>
      <c r="M393482" s="15"/>
      <c r="N393482" s="30"/>
      <c r="O393482" s="15"/>
    </row>
    <row r="393483" spans="7:15" s="29" customFormat="1" x14ac:dyDescent="0.3">
      <c r="G393483" s="15"/>
      <c r="H393483" s="15"/>
      <c r="I393483" s="15"/>
      <c r="K393483" s="15"/>
      <c r="M393483" s="15"/>
      <c r="N393483" s="30"/>
      <c r="O393483" s="15"/>
    </row>
    <row r="393484" spans="7:15" s="29" customFormat="1" x14ac:dyDescent="0.3">
      <c r="G393484" s="15"/>
      <c r="H393484" s="15"/>
      <c r="I393484" s="15"/>
      <c r="K393484" s="15"/>
      <c r="M393484" s="15"/>
      <c r="N393484" s="30"/>
      <c r="O393484" s="15"/>
    </row>
    <row r="393485" spans="7:15" s="29" customFormat="1" x14ac:dyDescent="0.3">
      <c r="G393485" s="15"/>
      <c r="H393485" s="15"/>
      <c r="I393485" s="15"/>
      <c r="K393485" s="15"/>
      <c r="M393485" s="15"/>
      <c r="N393485" s="30"/>
      <c r="O393485" s="15"/>
    </row>
    <row r="393486" spans="7:15" s="29" customFormat="1" x14ac:dyDescent="0.3">
      <c r="G393486" s="15"/>
      <c r="H393486" s="15"/>
      <c r="I393486" s="15"/>
      <c r="K393486" s="15"/>
      <c r="M393486" s="15"/>
      <c r="N393486" s="30"/>
      <c r="O393486" s="15"/>
    </row>
    <row r="393487" spans="7:15" s="29" customFormat="1" x14ac:dyDescent="0.3">
      <c r="G393487" s="15"/>
      <c r="H393487" s="15"/>
      <c r="I393487" s="15"/>
      <c r="K393487" s="15"/>
      <c r="M393487" s="15"/>
      <c r="N393487" s="30"/>
      <c r="O393487" s="15"/>
    </row>
    <row r="393488" spans="7:15" s="29" customFormat="1" x14ac:dyDescent="0.3">
      <c r="G393488" s="15"/>
      <c r="H393488" s="15"/>
      <c r="I393488" s="15"/>
      <c r="K393488" s="15"/>
      <c r="M393488" s="15"/>
      <c r="N393488" s="30"/>
      <c r="O393488" s="15"/>
    </row>
    <row r="393489" spans="7:15" s="29" customFormat="1" x14ac:dyDescent="0.3">
      <c r="G393489" s="15"/>
      <c r="H393489" s="15"/>
      <c r="I393489" s="15"/>
      <c r="K393489" s="15"/>
      <c r="M393489" s="15"/>
      <c r="N393489" s="30"/>
      <c r="O393489" s="15"/>
    </row>
    <row r="393490" spans="7:15" s="29" customFormat="1" x14ac:dyDescent="0.3">
      <c r="G393490" s="15"/>
      <c r="H393490" s="15"/>
      <c r="I393490" s="15"/>
      <c r="K393490" s="15"/>
      <c r="M393490" s="15"/>
      <c r="N393490" s="30"/>
      <c r="O393490" s="15"/>
    </row>
    <row r="393491" spans="7:15" s="29" customFormat="1" x14ac:dyDescent="0.3">
      <c r="G393491" s="15"/>
      <c r="H393491" s="15"/>
      <c r="I393491" s="15"/>
      <c r="K393491" s="15"/>
      <c r="M393491" s="15"/>
      <c r="N393491" s="30"/>
      <c r="O393491" s="15"/>
    </row>
    <row r="393492" spans="7:15" s="29" customFormat="1" x14ac:dyDescent="0.3">
      <c r="G393492" s="15"/>
      <c r="H393492" s="15"/>
      <c r="I393492" s="15"/>
      <c r="K393492" s="15"/>
      <c r="M393492" s="15"/>
      <c r="N393492" s="30"/>
      <c r="O393492" s="15"/>
    </row>
    <row r="393493" spans="7:15" s="29" customFormat="1" x14ac:dyDescent="0.3">
      <c r="G393493" s="15"/>
      <c r="H393493" s="15"/>
      <c r="I393493" s="15"/>
      <c r="K393493" s="15"/>
      <c r="M393493" s="15"/>
      <c r="N393493" s="30"/>
      <c r="O393493" s="15"/>
    </row>
    <row r="393494" spans="7:15" s="29" customFormat="1" x14ac:dyDescent="0.3">
      <c r="G393494" s="15"/>
      <c r="H393494" s="15"/>
      <c r="I393494" s="15"/>
      <c r="K393494" s="15"/>
      <c r="M393494" s="15"/>
      <c r="N393494" s="30"/>
      <c r="O393494" s="15"/>
    </row>
    <row r="393495" spans="7:15" s="29" customFormat="1" x14ac:dyDescent="0.3">
      <c r="G393495" s="15"/>
      <c r="H393495" s="15"/>
      <c r="I393495" s="15"/>
      <c r="K393495" s="15"/>
      <c r="M393495" s="15"/>
      <c r="N393495" s="30"/>
      <c r="O393495" s="15"/>
    </row>
    <row r="393496" spans="7:15" s="29" customFormat="1" x14ac:dyDescent="0.3">
      <c r="G393496" s="15"/>
      <c r="H393496" s="15"/>
      <c r="I393496" s="15"/>
      <c r="K393496" s="15"/>
      <c r="M393496" s="15"/>
      <c r="N393496" s="30"/>
      <c r="O393496" s="15"/>
    </row>
    <row r="393497" spans="7:15" s="29" customFormat="1" x14ac:dyDescent="0.3">
      <c r="G393497" s="15"/>
      <c r="H393497" s="15"/>
      <c r="I393497" s="15"/>
      <c r="K393497" s="15"/>
      <c r="M393497" s="15"/>
      <c r="N393497" s="30"/>
      <c r="O393497" s="15"/>
    </row>
    <row r="393498" spans="7:15" s="29" customFormat="1" x14ac:dyDescent="0.3">
      <c r="G393498" s="15"/>
      <c r="H393498" s="15"/>
      <c r="I393498" s="15"/>
      <c r="K393498" s="15"/>
      <c r="M393498" s="15"/>
      <c r="N393498" s="30"/>
      <c r="O393498" s="15"/>
    </row>
    <row r="393499" spans="7:15" s="29" customFormat="1" x14ac:dyDescent="0.3">
      <c r="G393499" s="15"/>
      <c r="H393499" s="15"/>
      <c r="I393499" s="15"/>
      <c r="K393499" s="15"/>
      <c r="M393499" s="15"/>
      <c r="N393499" s="30"/>
      <c r="O393499" s="15"/>
    </row>
    <row r="393500" spans="7:15" s="29" customFormat="1" x14ac:dyDescent="0.3">
      <c r="G393500" s="15"/>
      <c r="H393500" s="15"/>
      <c r="I393500" s="15"/>
      <c r="K393500" s="15"/>
      <c r="M393500" s="15"/>
      <c r="N393500" s="30"/>
      <c r="O393500" s="15"/>
    </row>
    <row r="393501" spans="7:15" s="29" customFormat="1" x14ac:dyDescent="0.3">
      <c r="G393501" s="15"/>
      <c r="H393501" s="15"/>
      <c r="I393501" s="15"/>
      <c r="K393501" s="15"/>
      <c r="M393501" s="15"/>
      <c r="N393501" s="30"/>
      <c r="O393501" s="15"/>
    </row>
    <row r="393502" spans="7:15" s="29" customFormat="1" x14ac:dyDescent="0.3">
      <c r="G393502" s="15"/>
      <c r="H393502" s="15"/>
      <c r="I393502" s="15"/>
      <c r="K393502" s="15"/>
      <c r="M393502" s="15"/>
      <c r="N393502" s="30"/>
      <c r="O393502" s="15"/>
    </row>
    <row r="393503" spans="7:15" s="29" customFormat="1" x14ac:dyDescent="0.3">
      <c r="G393503" s="15"/>
      <c r="H393503" s="15"/>
      <c r="I393503" s="15"/>
      <c r="K393503" s="15"/>
      <c r="M393503" s="15"/>
      <c r="N393503" s="30"/>
      <c r="O393503" s="15"/>
    </row>
    <row r="393504" spans="7:15" s="29" customFormat="1" x14ac:dyDescent="0.3">
      <c r="G393504" s="15"/>
      <c r="H393504" s="15"/>
      <c r="I393504" s="15"/>
      <c r="K393504" s="15"/>
      <c r="M393504" s="15"/>
      <c r="N393504" s="30"/>
      <c r="O393504" s="15"/>
    </row>
    <row r="393505" spans="7:15" s="29" customFormat="1" x14ac:dyDescent="0.3">
      <c r="G393505" s="15"/>
      <c r="H393505" s="15"/>
      <c r="I393505" s="15"/>
      <c r="K393505" s="15"/>
      <c r="M393505" s="15"/>
      <c r="N393505" s="30"/>
      <c r="O393505" s="15"/>
    </row>
    <row r="393506" spans="7:15" s="29" customFormat="1" x14ac:dyDescent="0.3">
      <c r="G393506" s="15"/>
      <c r="H393506" s="15"/>
      <c r="I393506" s="15"/>
      <c r="K393506" s="15"/>
      <c r="M393506" s="15"/>
      <c r="N393506" s="30"/>
      <c r="O393506" s="15"/>
    </row>
    <row r="393507" spans="7:15" s="29" customFormat="1" x14ac:dyDescent="0.3">
      <c r="G393507" s="15"/>
      <c r="H393507" s="15"/>
      <c r="I393507" s="15"/>
      <c r="K393507" s="15"/>
      <c r="M393507" s="15"/>
      <c r="N393507" s="30"/>
      <c r="O393507" s="15"/>
    </row>
    <row r="393508" spans="7:15" s="29" customFormat="1" x14ac:dyDescent="0.3">
      <c r="G393508" s="15"/>
      <c r="H393508" s="15"/>
      <c r="I393508" s="15"/>
      <c r="K393508" s="15"/>
      <c r="M393508" s="15"/>
      <c r="N393508" s="30"/>
      <c r="O393508" s="15"/>
    </row>
    <row r="393509" spans="7:15" s="29" customFormat="1" x14ac:dyDescent="0.3">
      <c r="G393509" s="15"/>
      <c r="H393509" s="15"/>
      <c r="I393509" s="15"/>
      <c r="K393509" s="15"/>
      <c r="M393509" s="15"/>
      <c r="N393509" s="30"/>
      <c r="O393509" s="15"/>
    </row>
    <row r="393510" spans="7:15" s="29" customFormat="1" x14ac:dyDescent="0.3">
      <c r="G393510" s="15"/>
      <c r="H393510" s="15"/>
      <c r="I393510" s="15"/>
      <c r="K393510" s="15"/>
      <c r="M393510" s="15"/>
      <c r="N393510" s="30"/>
      <c r="O393510" s="15"/>
    </row>
    <row r="393511" spans="7:15" s="29" customFormat="1" x14ac:dyDescent="0.3">
      <c r="G393511" s="15"/>
      <c r="H393511" s="15"/>
      <c r="I393511" s="15"/>
      <c r="K393511" s="15"/>
      <c r="M393511" s="15"/>
      <c r="N393511" s="30"/>
      <c r="O393511" s="15"/>
    </row>
    <row r="393512" spans="7:15" s="29" customFormat="1" x14ac:dyDescent="0.3">
      <c r="G393512" s="15"/>
      <c r="H393512" s="15"/>
      <c r="I393512" s="15"/>
      <c r="K393512" s="15"/>
      <c r="M393512" s="15"/>
      <c r="N393512" s="30"/>
      <c r="O393512" s="15"/>
    </row>
    <row r="393513" spans="7:15" s="29" customFormat="1" x14ac:dyDescent="0.3">
      <c r="G393513" s="15"/>
      <c r="H393513" s="15"/>
      <c r="I393513" s="15"/>
      <c r="K393513" s="15"/>
      <c r="M393513" s="15"/>
      <c r="N393513" s="30"/>
      <c r="O393513" s="15"/>
    </row>
    <row r="393514" spans="7:15" s="29" customFormat="1" x14ac:dyDescent="0.3">
      <c r="G393514" s="15"/>
      <c r="H393514" s="15"/>
      <c r="I393514" s="15"/>
      <c r="K393514" s="15"/>
      <c r="M393514" s="15"/>
      <c r="N393514" s="30"/>
      <c r="O393514" s="15"/>
    </row>
    <row r="393515" spans="7:15" s="29" customFormat="1" x14ac:dyDescent="0.3">
      <c r="G393515" s="15"/>
      <c r="H393515" s="15"/>
      <c r="I393515" s="15"/>
      <c r="K393515" s="15"/>
      <c r="M393515" s="15"/>
      <c r="N393515" s="30"/>
      <c r="O393515" s="15"/>
    </row>
    <row r="393516" spans="7:15" s="29" customFormat="1" x14ac:dyDescent="0.3">
      <c r="G393516" s="15"/>
      <c r="H393516" s="15"/>
      <c r="I393516" s="15"/>
      <c r="K393516" s="15"/>
      <c r="M393516" s="15"/>
      <c r="N393516" s="30"/>
      <c r="O393516" s="15"/>
    </row>
    <row r="393517" spans="7:15" s="29" customFormat="1" x14ac:dyDescent="0.3">
      <c r="G393517" s="15"/>
      <c r="H393517" s="15"/>
      <c r="I393517" s="15"/>
      <c r="K393517" s="15"/>
      <c r="M393517" s="15"/>
      <c r="N393517" s="30"/>
      <c r="O393517" s="15"/>
    </row>
    <row r="393518" spans="7:15" s="29" customFormat="1" x14ac:dyDescent="0.3">
      <c r="G393518" s="15"/>
      <c r="H393518" s="15"/>
      <c r="I393518" s="15"/>
      <c r="K393518" s="15"/>
      <c r="M393518" s="15"/>
      <c r="N393518" s="30"/>
      <c r="O393518" s="15"/>
    </row>
    <row r="393519" spans="7:15" s="29" customFormat="1" x14ac:dyDescent="0.3">
      <c r="G393519" s="15"/>
      <c r="H393519" s="15"/>
      <c r="I393519" s="15"/>
      <c r="K393519" s="15"/>
      <c r="M393519" s="15"/>
      <c r="N393519" s="30"/>
      <c r="O393519" s="15"/>
    </row>
    <row r="393520" spans="7:15" s="29" customFormat="1" x14ac:dyDescent="0.3">
      <c r="G393520" s="15"/>
      <c r="H393520" s="15"/>
      <c r="I393520" s="15"/>
      <c r="K393520" s="15"/>
      <c r="M393520" s="15"/>
      <c r="N393520" s="30"/>
      <c r="O393520" s="15"/>
    </row>
    <row r="393521" spans="7:15" s="29" customFormat="1" x14ac:dyDescent="0.3">
      <c r="G393521" s="15"/>
      <c r="H393521" s="15"/>
      <c r="I393521" s="15"/>
      <c r="K393521" s="15"/>
      <c r="M393521" s="15"/>
      <c r="N393521" s="30"/>
      <c r="O393521" s="15"/>
    </row>
    <row r="393522" spans="7:15" s="29" customFormat="1" x14ac:dyDescent="0.3">
      <c r="G393522" s="15"/>
      <c r="H393522" s="15"/>
      <c r="I393522" s="15"/>
      <c r="K393522" s="15"/>
      <c r="M393522" s="15"/>
      <c r="N393522" s="30"/>
      <c r="O393522" s="15"/>
    </row>
    <row r="393523" spans="7:15" s="29" customFormat="1" x14ac:dyDescent="0.3">
      <c r="G393523" s="15"/>
      <c r="H393523" s="15"/>
      <c r="I393523" s="15"/>
      <c r="K393523" s="15"/>
      <c r="M393523" s="15"/>
      <c r="N393523" s="30"/>
      <c r="O393523" s="15"/>
    </row>
    <row r="393524" spans="7:15" s="29" customFormat="1" x14ac:dyDescent="0.3">
      <c r="G393524" s="15"/>
      <c r="H393524" s="15"/>
      <c r="I393524" s="15"/>
      <c r="K393524" s="15"/>
      <c r="M393524" s="15"/>
      <c r="N393524" s="30"/>
      <c r="O393524" s="15"/>
    </row>
    <row r="393525" spans="7:15" s="29" customFormat="1" x14ac:dyDescent="0.3">
      <c r="G393525" s="15"/>
      <c r="H393525" s="15"/>
      <c r="I393525" s="15"/>
      <c r="K393525" s="15"/>
      <c r="M393525" s="15"/>
      <c r="N393525" s="30"/>
      <c r="O393525" s="15"/>
    </row>
    <row r="393526" spans="7:15" s="29" customFormat="1" x14ac:dyDescent="0.3">
      <c r="G393526" s="15"/>
      <c r="H393526" s="15"/>
      <c r="I393526" s="15"/>
      <c r="K393526" s="15"/>
      <c r="M393526" s="15"/>
      <c r="N393526" s="30"/>
      <c r="O393526" s="15"/>
    </row>
    <row r="393527" spans="7:15" s="29" customFormat="1" x14ac:dyDescent="0.3">
      <c r="G393527" s="15"/>
      <c r="H393527" s="15"/>
      <c r="I393527" s="15"/>
      <c r="K393527" s="15"/>
      <c r="M393527" s="15"/>
      <c r="N393527" s="30"/>
      <c r="O393527" s="15"/>
    </row>
    <row r="393528" spans="7:15" s="29" customFormat="1" x14ac:dyDescent="0.3">
      <c r="G393528" s="15"/>
      <c r="H393528" s="15"/>
      <c r="I393528" s="15"/>
      <c r="K393528" s="15"/>
      <c r="M393528" s="15"/>
      <c r="N393528" s="30"/>
      <c r="O393528" s="15"/>
    </row>
    <row r="393529" spans="7:15" s="29" customFormat="1" x14ac:dyDescent="0.3">
      <c r="G393529" s="15"/>
      <c r="H393529" s="15"/>
      <c r="I393529" s="15"/>
      <c r="K393529" s="15"/>
      <c r="M393529" s="15"/>
      <c r="N393529" s="30"/>
      <c r="O393529" s="15"/>
    </row>
    <row r="393530" spans="7:15" s="29" customFormat="1" x14ac:dyDescent="0.3">
      <c r="G393530" s="15"/>
      <c r="H393530" s="15"/>
      <c r="I393530" s="15"/>
      <c r="K393530" s="15"/>
      <c r="M393530" s="15"/>
      <c r="N393530" s="30"/>
      <c r="O393530" s="15"/>
    </row>
    <row r="393531" spans="7:15" s="29" customFormat="1" x14ac:dyDescent="0.3">
      <c r="G393531" s="15"/>
      <c r="H393531" s="15"/>
      <c r="I393531" s="15"/>
      <c r="K393531" s="15"/>
      <c r="M393531" s="15"/>
      <c r="N393531" s="30"/>
      <c r="O393531" s="15"/>
    </row>
    <row r="393532" spans="7:15" s="29" customFormat="1" x14ac:dyDescent="0.3">
      <c r="G393532" s="15"/>
      <c r="H393532" s="15"/>
      <c r="I393532" s="15"/>
      <c r="K393532" s="15"/>
      <c r="M393532" s="15"/>
      <c r="N393532" s="30"/>
      <c r="O393532" s="15"/>
    </row>
    <row r="393533" spans="7:15" s="29" customFormat="1" x14ac:dyDescent="0.3">
      <c r="G393533" s="15"/>
      <c r="H393533" s="15"/>
      <c r="I393533" s="15"/>
      <c r="K393533" s="15"/>
      <c r="M393533" s="15"/>
      <c r="N393533" s="30"/>
      <c r="O393533" s="15"/>
    </row>
    <row r="393534" spans="7:15" s="29" customFormat="1" x14ac:dyDescent="0.3">
      <c r="G393534" s="15"/>
      <c r="H393534" s="15"/>
      <c r="I393534" s="15"/>
      <c r="K393534" s="15"/>
      <c r="M393534" s="15"/>
      <c r="N393534" s="30"/>
      <c r="O393534" s="15"/>
    </row>
    <row r="393535" spans="7:15" s="29" customFormat="1" x14ac:dyDescent="0.3">
      <c r="G393535" s="15"/>
      <c r="H393535" s="15"/>
      <c r="I393535" s="15"/>
      <c r="K393535" s="15"/>
      <c r="M393535" s="15"/>
      <c r="N393535" s="30"/>
      <c r="O393535" s="15"/>
    </row>
    <row r="393536" spans="7:15" s="29" customFormat="1" x14ac:dyDescent="0.3">
      <c r="G393536" s="15"/>
      <c r="H393536" s="15"/>
      <c r="I393536" s="15"/>
      <c r="K393536" s="15"/>
      <c r="M393536" s="15"/>
      <c r="N393536" s="30"/>
      <c r="O393536" s="15"/>
    </row>
    <row r="393537" spans="7:15" s="29" customFormat="1" x14ac:dyDescent="0.3">
      <c r="G393537" s="15"/>
      <c r="H393537" s="15"/>
      <c r="I393537" s="15"/>
      <c r="K393537" s="15"/>
      <c r="M393537" s="15"/>
      <c r="N393537" s="30"/>
      <c r="O393537" s="15"/>
    </row>
    <row r="393538" spans="7:15" s="29" customFormat="1" x14ac:dyDescent="0.3">
      <c r="G393538" s="15"/>
      <c r="H393538" s="15"/>
      <c r="I393538" s="15"/>
      <c r="K393538" s="15"/>
      <c r="M393538" s="15"/>
      <c r="N393538" s="30"/>
      <c r="O393538" s="15"/>
    </row>
    <row r="393539" spans="7:15" s="29" customFormat="1" x14ac:dyDescent="0.3">
      <c r="G393539" s="15"/>
      <c r="H393539" s="15"/>
      <c r="I393539" s="15"/>
      <c r="K393539" s="15"/>
      <c r="M393539" s="15"/>
      <c r="N393539" s="30"/>
      <c r="O393539" s="15"/>
    </row>
    <row r="393540" spans="7:15" s="29" customFormat="1" x14ac:dyDescent="0.3">
      <c r="G393540" s="15"/>
      <c r="H393540" s="15"/>
      <c r="I393540" s="15"/>
      <c r="K393540" s="15"/>
      <c r="M393540" s="15"/>
      <c r="N393540" s="30"/>
      <c r="O393540" s="15"/>
    </row>
    <row r="393541" spans="7:15" s="29" customFormat="1" x14ac:dyDescent="0.3">
      <c r="G393541" s="15"/>
      <c r="H393541" s="15"/>
      <c r="I393541" s="15"/>
      <c r="K393541" s="15"/>
      <c r="M393541" s="15"/>
      <c r="N393541" s="30"/>
      <c r="O393541" s="15"/>
    </row>
    <row r="393542" spans="7:15" s="29" customFormat="1" x14ac:dyDescent="0.3">
      <c r="G393542" s="15"/>
      <c r="H393542" s="15"/>
      <c r="I393542" s="15"/>
      <c r="K393542" s="15"/>
      <c r="M393542" s="15"/>
      <c r="N393542" s="30"/>
      <c r="O393542" s="15"/>
    </row>
    <row r="393543" spans="7:15" s="29" customFormat="1" x14ac:dyDescent="0.3">
      <c r="G393543" s="15"/>
      <c r="H393543" s="15"/>
      <c r="I393543" s="15"/>
      <c r="K393543" s="15"/>
      <c r="M393543" s="15"/>
      <c r="N393543" s="30"/>
      <c r="O393543" s="15"/>
    </row>
    <row r="393544" spans="7:15" s="29" customFormat="1" x14ac:dyDescent="0.3">
      <c r="G393544" s="15"/>
      <c r="H393544" s="15"/>
      <c r="I393544" s="15"/>
      <c r="K393544" s="15"/>
      <c r="M393544" s="15"/>
      <c r="N393544" s="30"/>
      <c r="O393544" s="15"/>
    </row>
    <row r="393545" spans="7:15" s="29" customFormat="1" x14ac:dyDescent="0.3">
      <c r="G393545" s="15"/>
      <c r="H393545" s="15"/>
      <c r="I393545" s="15"/>
      <c r="K393545" s="15"/>
      <c r="M393545" s="15"/>
      <c r="N393545" s="30"/>
      <c r="O393545" s="15"/>
    </row>
    <row r="393546" spans="7:15" s="29" customFormat="1" x14ac:dyDescent="0.3">
      <c r="G393546" s="15"/>
      <c r="H393546" s="15"/>
      <c r="I393546" s="15"/>
      <c r="K393546" s="15"/>
      <c r="M393546" s="15"/>
      <c r="N393546" s="30"/>
      <c r="O393546" s="15"/>
    </row>
    <row r="393547" spans="7:15" s="29" customFormat="1" x14ac:dyDescent="0.3">
      <c r="G393547" s="15"/>
      <c r="H393547" s="15"/>
      <c r="I393547" s="15"/>
      <c r="K393547" s="15"/>
      <c r="M393547" s="15"/>
      <c r="N393547" s="30"/>
      <c r="O393547" s="15"/>
    </row>
    <row r="393548" spans="7:15" s="29" customFormat="1" x14ac:dyDescent="0.3">
      <c r="G393548" s="15"/>
      <c r="H393548" s="15"/>
      <c r="I393548" s="15"/>
      <c r="K393548" s="15"/>
      <c r="M393548" s="15"/>
      <c r="N393548" s="30"/>
      <c r="O393548" s="15"/>
    </row>
    <row r="393549" spans="7:15" s="29" customFormat="1" x14ac:dyDescent="0.3">
      <c r="G393549" s="15"/>
      <c r="H393549" s="15"/>
      <c r="I393549" s="15"/>
      <c r="K393549" s="15"/>
      <c r="M393549" s="15"/>
      <c r="N393549" s="30"/>
      <c r="O393549" s="15"/>
    </row>
    <row r="393550" spans="7:15" s="29" customFormat="1" x14ac:dyDescent="0.3">
      <c r="G393550" s="15"/>
      <c r="H393550" s="15"/>
      <c r="I393550" s="15"/>
      <c r="K393550" s="15"/>
      <c r="M393550" s="15"/>
      <c r="N393550" s="30"/>
      <c r="O393550" s="15"/>
    </row>
    <row r="393551" spans="7:15" s="29" customFormat="1" x14ac:dyDescent="0.3">
      <c r="G393551" s="15"/>
      <c r="H393551" s="15"/>
      <c r="I393551" s="15"/>
      <c r="K393551" s="15"/>
      <c r="M393551" s="15"/>
      <c r="N393551" s="30"/>
      <c r="O393551" s="15"/>
    </row>
    <row r="393552" spans="7:15" s="29" customFormat="1" x14ac:dyDescent="0.3">
      <c r="G393552" s="15"/>
      <c r="H393552" s="15"/>
      <c r="I393552" s="15"/>
      <c r="K393552" s="15"/>
      <c r="M393552" s="15"/>
      <c r="N393552" s="30"/>
      <c r="O393552" s="15"/>
    </row>
    <row r="393553" spans="7:15" s="29" customFormat="1" x14ac:dyDescent="0.3">
      <c r="G393553" s="15"/>
      <c r="H393553" s="15"/>
      <c r="I393553" s="15"/>
      <c r="K393553" s="15"/>
      <c r="M393553" s="15"/>
      <c r="N393553" s="30"/>
      <c r="O393553" s="15"/>
    </row>
    <row r="393554" spans="7:15" s="29" customFormat="1" x14ac:dyDescent="0.3">
      <c r="G393554" s="15"/>
      <c r="H393554" s="15"/>
      <c r="I393554" s="15"/>
      <c r="K393554" s="15"/>
      <c r="M393554" s="15"/>
      <c r="N393554" s="30"/>
      <c r="O393554" s="15"/>
    </row>
    <row r="393555" spans="7:15" s="29" customFormat="1" x14ac:dyDescent="0.3">
      <c r="G393555" s="15"/>
      <c r="H393555" s="15"/>
      <c r="I393555" s="15"/>
      <c r="K393555" s="15"/>
      <c r="M393555" s="15"/>
      <c r="N393555" s="30"/>
      <c r="O393555" s="15"/>
    </row>
    <row r="393556" spans="7:15" s="29" customFormat="1" x14ac:dyDescent="0.3">
      <c r="G393556" s="15"/>
      <c r="H393556" s="15"/>
      <c r="I393556" s="15"/>
      <c r="K393556" s="15"/>
      <c r="M393556" s="15"/>
      <c r="N393556" s="30"/>
      <c r="O393556" s="15"/>
    </row>
    <row r="393557" spans="7:15" s="29" customFormat="1" x14ac:dyDescent="0.3">
      <c r="G393557" s="15"/>
      <c r="H393557" s="15"/>
      <c r="I393557" s="15"/>
      <c r="K393557" s="15"/>
      <c r="M393557" s="15"/>
      <c r="N393557" s="30"/>
      <c r="O393557" s="15"/>
    </row>
    <row r="393558" spans="7:15" s="29" customFormat="1" x14ac:dyDescent="0.3">
      <c r="G393558" s="15"/>
      <c r="H393558" s="15"/>
      <c r="I393558" s="15"/>
      <c r="K393558" s="15"/>
      <c r="M393558" s="15"/>
      <c r="N393558" s="30"/>
      <c r="O393558" s="15"/>
    </row>
    <row r="393559" spans="7:15" s="29" customFormat="1" x14ac:dyDescent="0.3">
      <c r="G393559" s="15"/>
      <c r="H393559" s="15"/>
      <c r="I393559" s="15"/>
      <c r="K393559" s="15"/>
      <c r="M393559" s="15"/>
      <c r="N393559" s="30"/>
      <c r="O393559" s="15"/>
    </row>
    <row r="393560" spans="7:15" s="29" customFormat="1" x14ac:dyDescent="0.3">
      <c r="G393560" s="15"/>
      <c r="H393560" s="15"/>
      <c r="I393560" s="15"/>
      <c r="K393560" s="15"/>
      <c r="M393560" s="15"/>
      <c r="N393560" s="30"/>
      <c r="O393560" s="15"/>
    </row>
    <row r="393561" spans="7:15" s="29" customFormat="1" x14ac:dyDescent="0.3">
      <c r="G393561" s="15"/>
      <c r="H393561" s="15"/>
      <c r="I393561" s="15"/>
      <c r="K393561" s="15"/>
      <c r="M393561" s="15"/>
      <c r="N393561" s="30"/>
      <c r="O393561" s="15"/>
    </row>
    <row r="393562" spans="7:15" s="29" customFormat="1" x14ac:dyDescent="0.3">
      <c r="G393562" s="15"/>
      <c r="H393562" s="15"/>
      <c r="I393562" s="15"/>
      <c r="K393562" s="15"/>
      <c r="M393562" s="15"/>
      <c r="N393562" s="30"/>
      <c r="O393562" s="15"/>
    </row>
    <row r="393563" spans="7:15" s="29" customFormat="1" x14ac:dyDescent="0.3">
      <c r="G393563" s="15"/>
      <c r="H393563" s="15"/>
      <c r="I393563" s="15"/>
      <c r="K393563" s="15"/>
      <c r="M393563" s="15"/>
      <c r="N393563" s="30"/>
      <c r="O393563" s="15"/>
    </row>
    <row r="393564" spans="7:15" s="29" customFormat="1" x14ac:dyDescent="0.3">
      <c r="G393564" s="15"/>
      <c r="H393564" s="15"/>
      <c r="I393564" s="15"/>
      <c r="K393564" s="15"/>
      <c r="M393564" s="15"/>
      <c r="N393564" s="30"/>
      <c r="O393564" s="15"/>
    </row>
    <row r="393565" spans="7:15" s="29" customFormat="1" x14ac:dyDescent="0.3">
      <c r="G393565" s="15"/>
      <c r="H393565" s="15"/>
      <c r="I393565" s="15"/>
      <c r="K393565" s="15"/>
      <c r="M393565" s="15"/>
      <c r="N393565" s="30"/>
      <c r="O393565" s="15"/>
    </row>
    <row r="393566" spans="7:15" s="29" customFormat="1" x14ac:dyDescent="0.3">
      <c r="G393566" s="15"/>
      <c r="H393566" s="15"/>
      <c r="I393566" s="15"/>
      <c r="K393566" s="15"/>
      <c r="M393566" s="15"/>
      <c r="N393566" s="30"/>
      <c r="O393566" s="15"/>
    </row>
    <row r="393567" spans="7:15" s="29" customFormat="1" x14ac:dyDescent="0.3">
      <c r="G393567" s="15"/>
      <c r="H393567" s="15"/>
      <c r="I393567" s="15"/>
      <c r="K393567" s="15"/>
      <c r="M393567" s="15"/>
      <c r="N393567" s="30"/>
      <c r="O393567" s="15"/>
    </row>
    <row r="393568" spans="7:15" s="29" customFormat="1" x14ac:dyDescent="0.3">
      <c r="G393568" s="15"/>
      <c r="H393568" s="15"/>
      <c r="I393568" s="15"/>
      <c r="K393568" s="15"/>
      <c r="M393568" s="15"/>
      <c r="N393568" s="30"/>
      <c r="O393568" s="15"/>
    </row>
    <row r="393569" spans="7:15" s="29" customFormat="1" x14ac:dyDescent="0.3">
      <c r="G393569" s="15"/>
      <c r="H393569" s="15"/>
      <c r="I393569" s="15"/>
      <c r="K393569" s="15"/>
      <c r="M393569" s="15"/>
      <c r="N393569" s="30"/>
      <c r="O393569" s="15"/>
    </row>
    <row r="393570" spans="7:15" s="29" customFormat="1" x14ac:dyDescent="0.3">
      <c r="G393570" s="15"/>
      <c r="H393570" s="15"/>
      <c r="I393570" s="15"/>
      <c r="K393570" s="15"/>
      <c r="M393570" s="15"/>
      <c r="N393570" s="30"/>
      <c r="O393570" s="15"/>
    </row>
    <row r="393571" spans="7:15" s="29" customFormat="1" x14ac:dyDescent="0.3">
      <c r="G393571" s="15"/>
      <c r="H393571" s="15"/>
      <c r="I393571" s="15"/>
      <c r="K393571" s="15"/>
      <c r="M393571" s="15"/>
      <c r="N393571" s="30"/>
      <c r="O393571" s="15"/>
    </row>
    <row r="393572" spans="7:15" s="29" customFormat="1" x14ac:dyDescent="0.3">
      <c r="G393572" s="15"/>
      <c r="H393572" s="15"/>
      <c r="I393572" s="15"/>
      <c r="K393572" s="15"/>
      <c r="M393572" s="15"/>
      <c r="N393572" s="30"/>
      <c r="O393572" s="15"/>
    </row>
    <row r="393573" spans="7:15" s="29" customFormat="1" x14ac:dyDescent="0.3">
      <c r="G393573" s="15"/>
      <c r="H393573" s="15"/>
      <c r="I393573" s="15"/>
      <c r="K393573" s="15"/>
      <c r="M393573" s="15"/>
      <c r="N393573" s="30"/>
      <c r="O393573" s="15"/>
    </row>
    <row r="393574" spans="7:15" s="29" customFormat="1" x14ac:dyDescent="0.3">
      <c r="G393574" s="15"/>
      <c r="H393574" s="15"/>
      <c r="I393574" s="15"/>
      <c r="K393574" s="15"/>
      <c r="M393574" s="15"/>
      <c r="N393574" s="30"/>
      <c r="O393574" s="15"/>
    </row>
    <row r="393575" spans="7:15" s="29" customFormat="1" x14ac:dyDescent="0.3">
      <c r="G393575" s="15"/>
      <c r="H393575" s="15"/>
      <c r="I393575" s="15"/>
      <c r="K393575" s="15"/>
      <c r="M393575" s="15"/>
      <c r="N393575" s="30"/>
      <c r="O393575" s="15"/>
    </row>
    <row r="393576" spans="7:15" s="29" customFormat="1" x14ac:dyDescent="0.3">
      <c r="G393576" s="15"/>
      <c r="H393576" s="15"/>
      <c r="I393576" s="15"/>
      <c r="K393576" s="15"/>
      <c r="M393576" s="15"/>
      <c r="N393576" s="30"/>
      <c r="O393576" s="15"/>
    </row>
    <row r="393577" spans="7:15" s="29" customFormat="1" x14ac:dyDescent="0.3">
      <c r="G393577" s="15"/>
      <c r="H393577" s="15"/>
      <c r="I393577" s="15"/>
      <c r="K393577" s="15"/>
      <c r="M393577" s="15"/>
      <c r="N393577" s="30"/>
      <c r="O393577" s="15"/>
    </row>
    <row r="393578" spans="7:15" s="29" customFormat="1" x14ac:dyDescent="0.3">
      <c r="G393578" s="15"/>
      <c r="H393578" s="15"/>
      <c r="I393578" s="15"/>
      <c r="K393578" s="15"/>
      <c r="M393578" s="15"/>
      <c r="N393578" s="30"/>
      <c r="O393578" s="15"/>
    </row>
    <row r="393579" spans="7:15" s="29" customFormat="1" x14ac:dyDescent="0.3">
      <c r="G393579" s="15"/>
      <c r="H393579" s="15"/>
      <c r="I393579" s="15"/>
      <c r="K393579" s="15"/>
      <c r="M393579" s="15"/>
      <c r="N393579" s="30"/>
      <c r="O393579" s="15"/>
    </row>
    <row r="393580" spans="7:15" s="29" customFormat="1" x14ac:dyDescent="0.3">
      <c r="G393580" s="15"/>
      <c r="H393580" s="15"/>
      <c r="I393580" s="15"/>
      <c r="K393580" s="15"/>
      <c r="M393580" s="15"/>
      <c r="N393580" s="30"/>
      <c r="O393580" s="15"/>
    </row>
    <row r="393581" spans="7:15" s="29" customFormat="1" x14ac:dyDescent="0.3">
      <c r="G393581" s="15"/>
      <c r="H393581" s="15"/>
      <c r="I393581" s="15"/>
      <c r="K393581" s="15"/>
      <c r="M393581" s="15"/>
      <c r="N393581" s="30"/>
      <c r="O393581" s="15"/>
    </row>
    <row r="393582" spans="7:15" s="29" customFormat="1" x14ac:dyDescent="0.3">
      <c r="G393582" s="15"/>
      <c r="H393582" s="15"/>
      <c r="I393582" s="15"/>
      <c r="K393582" s="15"/>
      <c r="M393582" s="15"/>
      <c r="N393582" s="30"/>
      <c r="O393582" s="15"/>
    </row>
    <row r="393583" spans="7:15" s="29" customFormat="1" x14ac:dyDescent="0.3">
      <c r="G393583" s="15"/>
      <c r="H393583" s="15"/>
      <c r="I393583" s="15"/>
      <c r="K393583" s="15"/>
      <c r="M393583" s="15"/>
      <c r="N393583" s="30"/>
      <c r="O393583" s="15"/>
    </row>
    <row r="393584" spans="7:15" s="29" customFormat="1" x14ac:dyDescent="0.3">
      <c r="G393584" s="15"/>
      <c r="H393584" s="15"/>
      <c r="I393584" s="15"/>
      <c r="K393584" s="15"/>
      <c r="M393584" s="15"/>
      <c r="N393584" s="30"/>
      <c r="O393584" s="15"/>
    </row>
    <row r="393585" spans="7:15" s="29" customFormat="1" x14ac:dyDescent="0.3">
      <c r="G393585" s="15"/>
      <c r="H393585" s="15"/>
      <c r="I393585" s="15"/>
      <c r="K393585" s="15"/>
      <c r="M393585" s="15"/>
      <c r="N393585" s="30"/>
      <c r="O393585" s="15"/>
    </row>
    <row r="393586" spans="7:15" s="29" customFormat="1" x14ac:dyDescent="0.3">
      <c r="G393586" s="15"/>
      <c r="H393586" s="15"/>
      <c r="I393586" s="15"/>
      <c r="K393586" s="15"/>
      <c r="M393586" s="15"/>
      <c r="N393586" s="30"/>
      <c r="O393586" s="15"/>
    </row>
    <row r="393587" spans="7:15" s="29" customFormat="1" x14ac:dyDescent="0.3">
      <c r="G393587" s="15"/>
      <c r="H393587" s="15"/>
      <c r="I393587" s="15"/>
      <c r="K393587" s="15"/>
      <c r="M393587" s="15"/>
      <c r="N393587" s="30"/>
      <c r="O393587" s="15"/>
    </row>
    <row r="393588" spans="7:15" s="29" customFormat="1" x14ac:dyDescent="0.3">
      <c r="G393588" s="15"/>
      <c r="H393588" s="15"/>
      <c r="I393588" s="15"/>
      <c r="K393588" s="15"/>
      <c r="M393588" s="15"/>
      <c r="N393588" s="30"/>
      <c r="O393588" s="15"/>
    </row>
    <row r="393589" spans="7:15" s="29" customFormat="1" x14ac:dyDescent="0.3">
      <c r="G393589" s="15"/>
      <c r="H393589" s="15"/>
      <c r="I393589" s="15"/>
      <c r="K393589" s="15"/>
      <c r="M393589" s="15"/>
      <c r="N393589" s="30"/>
      <c r="O393589" s="15"/>
    </row>
    <row r="393590" spans="7:15" s="29" customFormat="1" x14ac:dyDescent="0.3">
      <c r="G393590" s="15"/>
      <c r="H393590" s="15"/>
      <c r="I393590" s="15"/>
      <c r="K393590" s="15"/>
      <c r="M393590" s="15"/>
      <c r="N393590" s="30"/>
      <c r="O393590" s="15"/>
    </row>
    <row r="393591" spans="7:15" s="29" customFormat="1" x14ac:dyDescent="0.3">
      <c r="G393591" s="15"/>
      <c r="H393591" s="15"/>
      <c r="I393591" s="15"/>
      <c r="K393591" s="15"/>
      <c r="M393591" s="15"/>
      <c r="N393591" s="30"/>
      <c r="O393591" s="15"/>
    </row>
    <row r="393592" spans="7:15" s="29" customFormat="1" x14ac:dyDescent="0.3">
      <c r="G393592" s="15"/>
      <c r="H393592" s="15"/>
      <c r="I393592" s="15"/>
      <c r="K393592" s="15"/>
      <c r="M393592" s="15"/>
      <c r="N393592" s="30"/>
      <c r="O393592" s="15"/>
    </row>
    <row r="393593" spans="7:15" s="29" customFormat="1" x14ac:dyDescent="0.3">
      <c r="G393593" s="15"/>
      <c r="H393593" s="15"/>
      <c r="I393593" s="15"/>
      <c r="K393593" s="15"/>
      <c r="M393593" s="15"/>
      <c r="N393593" s="30"/>
      <c r="O393593" s="15"/>
    </row>
    <row r="393594" spans="7:15" s="29" customFormat="1" x14ac:dyDescent="0.3">
      <c r="G393594" s="15"/>
      <c r="H393594" s="15"/>
      <c r="I393594" s="15"/>
      <c r="K393594" s="15"/>
      <c r="M393594" s="15"/>
      <c r="N393594" s="30"/>
      <c r="O393594" s="15"/>
    </row>
    <row r="393595" spans="7:15" s="29" customFormat="1" x14ac:dyDescent="0.3">
      <c r="G393595" s="15"/>
      <c r="H393595" s="15"/>
      <c r="I393595" s="15"/>
      <c r="K393595" s="15"/>
      <c r="M393595" s="15"/>
      <c r="N393595" s="30"/>
      <c r="O393595" s="15"/>
    </row>
    <row r="393596" spans="7:15" s="29" customFormat="1" x14ac:dyDescent="0.3">
      <c r="G393596" s="15"/>
      <c r="H393596" s="15"/>
      <c r="I393596" s="15"/>
      <c r="K393596" s="15"/>
      <c r="M393596" s="15"/>
      <c r="N393596" s="30"/>
      <c r="O393596" s="15"/>
    </row>
    <row r="393597" spans="7:15" s="29" customFormat="1" x14ac:dyDescent="0.3">
      <c r="G393597" s="15"/>
      <c r="H393597" s="15"/>
      <c r="I393597" s="15"/>
      <c r="K393597" s="15"/>
      <c r="M393597" s="15"/>
      <c r="N393597" s="30"/>
      <c r="O393597" s="15"/>
    </row>
    <row r="393598" spans="7:15" s="29" customFormat="1" x14ac:dyDescent="0.3">
      <c r="G393598" s="15"/>
      <c r="H393598" s="15"/>
      <c r="I393598" s="15"/>
      <c r="K393598" s="15"/>
      <c r="M393598" s="15"/>
      <c r="N393598" s="30"/>
      <c r="O393598" s="15"/>
    </row>
    <row r="393599" spans="7:15" s="29" customFormat="1" x14ac:dyDescent="0.3">
      <c r="G393599" s="15"/>
      <c r="H393599" s="15"/>
      <c r="I393599" s="15"/>
      <c r="K393599" s="15"/>
      <c r="M393599" s="15"/>
      <c r="N393599" s="30"/>
      <c r="O393599" s="15"/>
    </row>
    <row r="393600" spans="7:15" s="29" customFormat="1" x14ac:dyDescent="0.3">
      <c r="G393600" s="15"/>
      <c r="H393600" s="15"/>
      <c r="I393600" s="15"/>
      <c r="K393600" s="15"/>
      <c r="M393600" s="15"/>
      <c r="N393600" s="30"/>
      <c r="O393600" s="15"/>
    </row>
    <row r="393601" spans="7:15" s="29" customFormat="1" x14ac:dyDescent="0.3">
      <c r="G393601" s="15"/>
      <c r="H393601" s="15"/>
      <c r="I393601" s="15"/>
      <c r="K393601" s="15"/>
      <c r="M393601" s="15"/>
      <c r="N393601" s="30"/>
      <c r="O393601" s="15"/>
    </row>
    <row r="393602" spans="7:15" s="29" customFormat="1" x14ac:dyDescent="0.3">
      <c r="G393602" s="15"/>
      <c r="H393602" s="15"/>
      <c r="I393602" s="15"/>
      <c r="K393602" s="15"/>
      <c r="M393602" s="15"/>
      <c r="N393602" s="30"/>
      <c r="O393602" s="15"/>
    </row>
    <row r="393603" spans="7:15" s="29" customFormat="1" x14ac:dyDescent="0.3">
      <c r="G393603" s="15"/>
      <c r="H393603" s="15"/>
      <c r="I393603" s="15"/>
      <c r="K393603" s="15"/>
      <c r="M393603" s="15"/>
      <c r="N393603" s="30"/>
      <c r="O393603" s="15"/>
    </row>
    <row r="393604" spans="7:15" s="29" customFormat="1" x14ac:dyDescent="0.3">
      <c r="G393604" s="15"/>
      <c r="H393604" s="15"/>
      <c r="I393604" s="15"/>
      <c r="K393604" s="15"/>
      <c r="M393604" s="15"/>
      <c r="N393604" s="30"/>
      <c r="O393604" s="15"/>
    </row>
    <row r="393605" spans="7:15" s="29" customFormat="1" x14ac:dyDescent="0.3">
      <c r="G393605" s="15"/>
      <c r="H393605" s="15"/>
      <c r="I393605" s="15"/>
      <c r="K393605" s="15"/>
      <c r="M393605" s="15"/>
      <c r="N393605" s="30"/>
      <c r="O393605" s="15"/>
    </row>
    <row r="393606" spans="7:15" s="29" customFormat="1" x14ac:dyDescent="0.3">
      <c r="G393606" s="15"/>
      <c r="H393606" s="15"/>
      <c r="I393606" s="15"/>
      <c r="K393606" s="15"/>
      <c r="M393606" s="15"/>
      <c r="N393606" s="30"/>
      <c r="O393606" s="15"/>
    </row>
    <row r="393607" spans="7:15" s="29" customFormat="1" x14ac:dyDescent="0.3">
      <c r="G393607" s="15"/>
      <c r="H393607" s="15"/>
      <c r="I393607" s="15"/>
      <c r="K393607" s="15"/>
      <c r="M393607" s="15"/>
      <c r="N393607" s="30"/>
      <c r="O393607" s="15"/>
    </row>
    <row r="393608" spans="7:15" s="29" customFormat="1" x14ac:dyDescent="0.3">
      <c r="G393608" s="15"/>
      <c r="H393608" s="15"/>
      <c r="I393608" s="15"/>
      <c r="K393608" s="15"/>
      <c r="M393608" s="15"/>
      <c r="N393608" s="30"/>
      <c r="O393608" s="15"/>
    </row>
    <row r="393609" spans="7:15" s="29" customFormat="1" x14ac:dyDescent="0.3">
      <c r="G393609" s="15"/>
      <c r="H393609" s="15"/>
      <c r="I393609" s="15"/>
      <c r="K393609" s="15"/>
      <c r="M393609" s="15"/>
      <c r="N393609" s="30"/>
      <c r="O393609" s="15"/>
    </row>
    <row r="393610" spans="7:15" s="29" customFormat="1" x14ac:dyDescent="0.3">
      <c r="G393610" s="15"/>
      <c r="H393610" s="15"/>
      <c r="I393610" s="15"/>
      <c r="K393610" s="15"/>
      <c r="M393610" s="15"/>
      <c r="N393610" s="30"/>
      <c r="O393610" s="15"/>
    </row>
    <row r="393611" spans="7:15" s="29" customFormat="1" x14ac:dyDescent="0.3">
      <c r="G393611" s="15"/>
      <c r="H393611" s="15"/>
      <c r="I393611" s="15"/>
      <c r="K393611" s="15"/>
      <c r="M393611" s="15"/>
      <c r="N393611" s="30"/>
      <c r="O393611" s="15"/>
    </row>
    <row r="393612" spans="7:15" s="29" customFormat="1" x14ac:dyDescent="0.3">
      <c r="G393612" s="15"/>
      <c r="H393612" s="15"/>
      <c r="I393612" s="15"/>
      <c r="K393612" s="15"/>
      <c r="M393612" s="15"/>
      <c r="N393612" s="30"/>
      <c r="O393612" s="15"/>
    </row>
    <row r="393613" spans="7:15" s="29" customFormat="1" x14ac:dyDescent="0.3">
      <c r="G393613" s="15"/>
      <c r="H393613" s="15"/>
      <c r="I393613" s="15"/>
      <c r="K393613" s="15"/>
      <c r="M393613" s="15"/>
      <c r="N393613" s="30"/>
      <c r="O393613" s="15"/>
    </row>
    <row r="393614" spans="7:15" s="29" customFormat="1" x14ac:dyDescent="0.3">
      <c r="G393614" s="15"/>
      <c r="H393614" s="15"/>
      <c r="I393614" s="15"/>
      <c r="K393614" s="15"/>
      <c r="M393614" s="15"/>
      <c r="N393614" s="30"/>
      <c r="O393614" s="15"/>
    </row>
    <row r="393615" spans="7:15" s="29" customFormat="1" x14ac:dyDescent="0.3">
      <c r="G393615" s="15"/>
      <c r="H393615" s="15"/>
      <c r="I393615" s="15"/>
      <c r="K393615" s="15"/>
      <c r="M393615" s="15"/>
      <c r="N393615" s="30"/>
      <c r="O393615" s="15"/>
    </row>
    <row r="393616" spans="7:15" s="29" customFormat="1" x14ac:dyDescent="0.3">
      <c r="G393616" s="15"/>
      <c r="H393616" s="15"/>
      <c r="I393616" s="15"/>
      <c r="K393616" s="15"/>
      <c r="M393616" s="15"/>
      <c r="N393616" s="30"/>
      <c r="O393616" s="15"/>
    </row>
    <row r="393617" spans="7:15" s="29" customFormat="1" x14ac:dyDescent="0.3">
      <c r="G393617" s="15"/>
      <c r="H393617" s="15"/>
      <c r="I393617" s="15"/>
      <c r="K393617" s="15"/>
      <c r="M393617" s="15"/>
      <c r="N393617" s="30"/>
      <c r="O393617" s="15"/>
    </row>
    <row r="393618" spans="7:15" s="29" customFormat="1" x14ac:dyDescent="0.3">
      <c r="G393618" s="15"/>
      <c r="H393618" s="15"/>
      <c r="I393618" s="15"/>
      <c r="K393618" s="15"/>
      <c r="M393618" s="15"/>
      <c r="N393618" s="30"/>
      <c r="O393618" s="15"/>
    </row>
    <row r="393619" spans="7:15" s="29" customFormat="1" x14ac:dyDescent="0.3">
      <c r="G393619" s="15"/>
      <c r="H393619" s="15"/>
      <c r="I393619" s="15"/>
      <c r="K393619" s="15"/>
      <c r="M393619" s="15"/>
      <c r="N393619" s="30"/>
      <c r="O393619" s="15"/>
    </row>
    <row r="393620" spans="7:15" s="29" customFormat="1" x14ac:dyDescent="0.3">
      <c r="G393620" s="15"/>
      <c r="H393620" s="15"/>
      <c r="I393620" s="15"/>
      <c r="K393620" s="15"/>
      <c r="M393620" s="15"/>
      <c r="N393620" s="30"/>
      <c r="O393620" s="15"/>
    </row>
    <row r="393621" spans="7:15" s="29" customFormat="1" x14ac:dyDescent="0.3">
      <c r="G393621" s="15"/>
      <c r="H393621" s="15"/>
      <c r="I393621" s="15"/>
      <c r="K393621" s="15"/>
      <c r="M393621" s="15"/>
      <c r="N393621" s="30"/>
      <c r="O393621" s="15"/>
    </row>
    <row r="393622" spans="7:15" s="29" customFormat="1" x14ac:dyDescent="0.3">
      <c r="G393622" s="15"/>
      <c r="H393622" s="15"/>
      <c r="I393622" s="15"/>
      <c r="K393622" s="15"/>
      <c r="M393622" s="15"/>
      <c r="N393622" s="30"/>
      <c r="O393622" s="15"/>
    </row>
    <row r="393623" spans="7:15" s="29" customFormat="1" x14ac:dyDescent="0.3">
      <c r="G393623" s="15"/>
      <c r="H393623" s="15"/>
      <c r="I393623" s="15"/>
      <c r="K393623" s="15"/>
      <c r="M393623" s="15"/>
      <c r="N393623" s="30"/>
      <c r="O393623" s="15"/>
    </row>
    <row r="393624" spans="7:15" s="29" customFormat="1" x14ac:dyDescent="0.3">
      <c r="G393624" s="15"/>
      <c r="H393624" s="15"/>
      <c r="I393624" s="15"/>
      <c r="K393624" s="15"/>
      <c r="M393624" s="15"/>
      <c r="N393624" s="30"/>
      <c r="O393624" s="15"/>
    </row>
    <row r="393625" spans="7:15" s="29" customFormat="1" x14ac:dyDescent="0.3">
      <c r="G393625" s="15"/>
      <c r="H393625" s="15"/>
      <c r="I393625" s="15"/>
      <c r="K393625" s="15"/>
      <c r="M393625" s="15"/>
      <c r="N393625" s="30"/>
      <c r="O393625" s="15"/>
    </row>
    <row r="393626" spans="7:15" s="29" customFormat="1" x14ac:dyDescent="0.3">
      <c r="G393626" s="15"/>
      <c r="H393626" s="15"/>
      <c r="I393626" s="15"/>
      <c r="K393626" s="15"/>
      <c r="M393626" s="15"/>
      <c r="N393626" s="30"/>
      <c r="O393626" s="15"/>
    </row>
    <row r="393627" spans="7:15" s="29" customFormat="1" x14ac:dyDescent="0.3">
      <c r="G393627" s="15"/>
      <c r="H393627" s="15"/>
      <c r="I393627" s="15"/>
      <c r="K393627" s="15"/>
      <c r="M393627" s="15"/>
      <c r="N393627" s="30"/>
      <c r="O393627" s="15"/>
    </row>
    <row r="393628" spans="7:15" s="29" customFormat="1" x14ac:dyDescent="0.3">
      <c r="G393628" s="15"/>
      <c r="H393628" s="15"/>
      <c r="I393628" s="15"/>
      <c r="K393628" s="15"/>
      <c r="M393628" s="15"/>
      <c r="N393628" s="30"/>
      <c r="O393628" s="15"/>
    </row>
    <row r="393629" spans="7:15" s="29" customFormat="1" x14ac:dyDescent="0.3">
      <c r="G393629" s="15"/>
      <c r="H393629" s="15"/>
      <c r="I393629" s="15"/>
      <c r="K393629" s="15"/>
      <c r="M393629" s="15"/>
      <c r="N393629" s="30"/>
      <c r="O393629" s="15"/>
    </row>
    <row r="393630" spans="7:15" s="29" customFormat="1" x14ac:dyDescent="0.3">
      <c r="G393630" s="15"/>
      <c r="H393630" s="15"/>
      <c r="I393630" s="15"/>
      <c r="K393630" s="15"/>
      <c r="M393630" s="15"/>
      <c r="N393630" s="30"/>
      <c r="O393630" s="15"/>
    </row>
    <row r="393631" spans="7:15" s="29" customFormat="1" x14ac:dyDescent="0.3">
      <c r="G393631" s="15"/>
      <c r="H393631" s="15"/>
      <c r="I393631" s="15"/>
      <c r="K393631" s="15"/>
      <c r="M393631" s="15"/>
      <c r="N393631" s="30"/>
      <c r="O393631" s="15"/>
    </row>
    <row r="393632" spans="7:15" s="29" customFormat="1" x14ac:dyDescent="0.3">
      <c r="G393632" s="15"/>
      <c r="H393632" s="15"/>
      <c r="I393632" s="15"/>
      <c r="K393632" s="15"/>
      <c r="M393632" s="15"/>
      <c r="N393632" s="30"/>
      <c r="O393632" s="15"/>
    </row>
    <row r="393633" spans="7:15" s="29" customFormat="1" x14ac:dyDescent="0.3">
      <c r="G393633" s="15"/>
      <c r="H393633" s="15"/>
      <c r="I393633" s="15"/>
      <c r="K393633" s="15"/>
      <c r="M393633" s="15"/>
      <c r="N393633" s="30"/>
      <c r="O393633" s="15"/>
    </row>
    <row r="393634" spans="7:15" s="29" customFormat="1" x14ac:dyDescent="0.3">
      <c r="G393634" s="15"/>
      <c r="H393634" s="15"/>
      <c r="I393634" s="15"/>
      <c r="K393634" s="15"/>
      <c r="M393634" s="15"/>
      <c r="N393634" s="30"/>
      <c r="O393634" s="15"/>
    </row>
    <row r="393635" spans="7:15" s="29" customFormat="1" x14ac:dyDescent="0.3">
      <c r="G393635" s="15"/>
      <c r="H393635" s="15"/>
      <c r="I393635" s="15"/>
      <c r="K393635" s="15"/>
      <c r="M393635" s="15"/>
      <c r="N393635" s="30"/>
      <c r="O393635" s="15"/>
    </row>
    <row r="393636" spans="7:15" s="29" customFormat="1" x14ac:dyDescent="0.3">
      <c r="G393636" s="15"/>
      <c r="H393636" s="15"/>
      <c r="I393636" s="15"/>
      <c r="K393636" s="15"/>
      <c r="M393636" s="15"/>
      <c r="N393636" s="30"/>
      <c r="O393636" s="15"/>
    </row>
    <row r="393637" spans="7:15" s="29" customFormat="1" x14ac:dyDescent="0.3">
      <c r="G393637" s="15"/>
      <c r="H393637" s="15"/>
      <c r="I393637" s="15"/>
      <c r="K393637" s="15"/>
      <c r="M393637" s="15"/>
      <c r="N393637" s="30"/>
      <c r="O393637" s="15"/>
    </row>
    <row r="393638" spans="7:15" s="29" customFormat="1" x14ac:dyDescent="0.3">
      <c r="G393638" s="15"/>
      <c r="H393638" s="15"/>
      <c r="I393638" s="15"/>
      <c r="K393638" s="15"/>
      <c r="M393638" s="15"/>
      <c r="N393638" s="30"/>
      <c r="O393638" s="15"/>
    </row>
    <row r="393639" spans="7:15" s="29" customFormat="1" x14ac:dyDescent="0.3">
      <c r="G393639" s="15"/>
      <c r="H393639" s="15"/>
      <c r="I393639" s="15"/>
      <c r="K393639" s="15"/>
      <c r="M393639" s="15"/>
      <c r="N393639" s="30"/>
      <c r="O393639" s="15"/>
    </row>
    <row r="393640" spans="7:15" s="29" customFormat="1" x14ac:dyDescent="0.3">
      <c r="G393640" s="15"/>
      <c r="H393640" s="15"/>
      <c r="I393640" s="15"/>
      <c r="K393640" s="15"/>
      <c r="M393640" s="15"/>
      <c r="N393640" s="30"/>
      <c r="O393640" s="15"/>
    </row>
    <row r="393641" spans="7:15" s="29" customFormat="1" x14ac:dyDescent="0.3">
      <c r="G393641" s="15"/>
      <c r="H393641" s="15"/>
      <c r="I393641" s="15"/>
      <c r="K393641" s="15"/>
      <c r="M393641" s="15"/>
      <c r="N393641" s="30"/>
      <c r="O393641" s="15"/>
    </row>
    <row r="393642" spans="7:15" s="29" customFormat="1" x14ac:dyDescent="0.3">
      <c r="G393642" s="15"/>
      <c r="H393642" s="15"/>
      <c r="I393642" s="15"/>
      <c r="K393642" s="15"/>
      <c r="M393642" s="15"/>
      <c r="N393642" s="30"/>
      <c r="O393642" s="15"/>
    </row>
    <row r="393643" spans="7:15" s="29" customFormat="1" x14ac:dyDescent="0.3">
      <c r="G393643" s="15"/>
      <c r="H393643" s="15"/>
      <c r="I393643" s="15"/>
      <c r="K393643" s="15"/>
      <c r="M393643" s="15"/>
      <c r="N393643" s="30"/>
      <c r="O393643" s="15"/>
    </row>
    <row r="393644" spans="7:15" s="29" customFormat="1" x14ac:dyDescent="0.3">
      <c r="G393644" s="15"/>
      <c r="H393644" s="15"/>
      <c r="I393644" s="15"/>
      <c r="K393644" s="15"/>
      <c r="M393644" s="15"/>
      <c r="N393644" s="30"/>
      <c r="O393644" s="15"/>
    </row>
    <row r="393645" spans="7:15" s="29" customFormat="1" x14ac:dyDescent="0.3">
      <c r="G393645" s="15"/>
      <c r="H393645" s="15"/>
      <c r="I393645" s="15"/>
      <c r="K393645" s="15"/>
      <c r="M393645" s="15"/>
      <c r="N393645" s="30"/>
      <c r="O393645" s="15"/>
    </row>
    <row r="393646" spans="7:15" s="29" customFormat="1" x14ac:dyDescent="0.3">
      <c r="G393646" s="15"/>
      <c r="H393646" s="15"/>
      <c r="I393646" s="15"/>
      <c r="K393646" s="15"/>
      <c r="M393646" s="15"/>
      <c r="N393646" s="30"/>
      <c r="O393646" s="15"/>
    </row>
    <row r="393647" spans="7:15" s="29" customFormat="1" x14ac:dyDescent="0.3">
      <c r="G393647" s="15"/>
      <c r="H393647" s="15"/>
      <c r="I393647" s="15"/>
      <c r="K393647" s="15"/>
      <c r="M393647" s="15"/>
      <c r="N393647" s="30"/>
      <c r="O393647" s="15"/>
    </row>
    <row r="393648" spans="7:15" s="29" customFormat="1" x14ac:dyDescent="0.3">
      <c r="G393648" s="15"/>
      <c r="H393648" s="15"/>
      <c r="I393648" s="15"/>
      <c r="K393648" s="15"/>
      <c r="M393648" s="15"/>
      <c r="N393648" s="30"/>
      <c r="O393648" s="15"/>
    </row>
    <row r="393649" spans="7:15" s="29" customFormat="1" x14ac:dyDescent="0.3">
      <c r="G393649" s="15"/>
      <c r="H393649" s="15"/>
      <c r="I393649" s="15"/>
      <c r="K393649" s="15"/>
      <c r="M393649" s="15"/>
      <c r="N393649" s="30"/>
      <c r="O393649" s="15"/>
    </row>
    <row r="393650" spans="7:15" s="29" customFormat="1" x14ac:dyDescent="0.3">
      <c r="G393650" s="15"/>
      <c r="H393650" s="15"/>
      <c r="I393650" s="15"/>
      <c r="K393650" s="15"/>
      <c r="M393650" s="15"/>
      <c r="N393650" s="30"/>
      <c r="O393650" s="15"/>
    </row>
    <row r="393651" spans="7:15" s="29" customFormat="1" x14ac:dyDescent="0.3">
      <c r="G393651" s="15"/>
      <c r="H393651" s="15"/>
      <c r="I393651" s="15"/>
      <c r="K393651" s="15"/>
      <c r="M393651" s="15"/>
      <c r="N393651" s="30"/>
      <c r="O393651" s="15"/>
    </row>
    <row r="393652" spans="7:15" s="29" customFormat="1" x14ac:dyDescent="0.3">
      <c r="G393652" s="15"/>
      <c r="H393652" s="15"/>
      <c r="I393652" s="15"/>
      <c r="K393652" s="15"/>
      <c r="M393652" s="15"/>
      <c r="N393652" s="30"/>
      <c r="O393652" s="15"/>
    </row>
    <row r="393653" spans="7:15" s="29" customFormat="1" x14ac:dyDescent="0.3">
      <c r="G393653" s="15"/>
      <c r="H393653" s="15"/>
      <c r="I393653" s="15"/>
      <c r="K393653" s="15"/>
      <c r="M393653" s="15"/>
      <c r="N393653" s="30"/>
      <c r="O393653" s="15"/>
    </row>
    <row r="393654" spans="7:15" s="29" customFormat="1" x14ac:dyDescent="0.3">
      <c r="G393654" s="15"/>
      <c r="H393654" s="15"/>
      <c r="I393654" s="15"/>
      <c r="K393654" s="15"/>
      <c r="M393654" s="15"/>
      <c r="N393654" s="30"/>
      <c r="O393654" s="15"/>
    </row>
    <row r="393655" spans="7:15" s="29" customFormat="1" x14ac:dyDescent="0.3">
      <c r="G393655" s="15"/>
      <c r="H393655" s="15"/>
      <c r="I393655" s="15"/>
      <c r="K393655" s="15"/>
      <c r="M393655" s="15"/>
      <c r="N393655" s="30"/>
      <c r="O393655" s="15"/>
    </row>
    <row r="393656" spans="7:15" s="29" customFormat="1" x14ac:dyDescent="0.3">
      <c r="G393656" s="15"/>
      <c r="H393656" s="15"/>
      <c r="I393656" s="15"/>
      <c r="K393656" s="15"/>
      <c r="M393656" s="15"/>
      <c r="N393656" s="30"/>
      <c r="O393656" s="15"/>
    </row>
    <row r="393657" spans="7:15" s="29" customFormat="1" x14ac:dyDescent="0.3">
      <c r="G393657" s="15"/>
      <c r="H393657" s="15"/>
      <c r="I393657" s="15"/>
      <c r="K393657" s="15"/>
      <c r="M393657" s="15"/>
      <c r="N393657" s="30"/>
      <c r="O393657" s="15"/>
    </row>
    <row r="393658" spans="7:15" s="29" customFormat="1" x14ac:dyDescent="0.3">
      <c r="G393658" s="15"/>
      <c r="H393658" s="15"/>
      <c r="I393658" s="15"/>
      <c r="K393658" s="15"/>
      <c r="M393658" s="15"/>
      <c r="N393658" s="30"/>
      <c r="O393658" s="15"/>
    </row>
    <row r="393659" spans="7:15" s="29" customFormat="1" x14ac:dyDescent="0.3">
      <c r="G393659" s="15"/>
      <c r="H393659" s="15"/>
      <c r="I393659" s="15"/>
      <c r="K393659" s="15"/>
      <c r="M393659" s="15"/>
      <c r="N393659" s="30"/>
      <c r="O393659" s="15"/>
    </row>
    <row r="393660" spans="7:15" s="29" customFormat="1" x14ac:dyDescent="0.3">
      <c r="G393660" s="15"/>
      <c r="H393660" s="15"/>
      <c r="I393660" s="15"/>
      <c r="K393660" s="15"/>
      <c r="M393660" s="15"/>
      <c r="N393660" s="30"/>
      <c r="O393660" s="15"/>
    </row>
    <row r="393661" spans="7:15" s="29" customFormat="1" x14ac:dyDescent="0.3">
      <c r="G393661" s="15"/>
      <c r="H393661" s="15"/>
      <c r="I393661" s="15"/>
      <c r="K393661" s="15"/>
      <c r="M393661" s="15"/>
      <c r="N393661" s="30"/>
      <c r="O393661" s="15"/>
    </row>
    <row r="393662" spans="7:15" s="29" customFormat="1" x14ac:dyDescent="0.3">
      <c r="G393662" s="15"/>
      <c r="H393662" s="15"/>
      <c r="I393662" s="15"/>
      <c r="K393662" s="15"/>
      <c r="M393662" s="15"/>
      <c r="N393662" s="30"/>
      <c r="O393662" s="15"/>
    </row>
    <row r="393663" spans="7:15" s="29" customFormat="1" x14ac:dyDescent="0.3">
      <c r="G393663" s="15"/>
      <c r="H393663" s="15"/>
      <c r="I393663" s="15"/>
      <c r="K393663" s="15"/>
      <c r="M393663" s="15"/>
      <c r="N393663" s="30"/>
      <c r="O393663" s="15"/>
    </row>
    <row r="393664" spans="7:15" s="29" customFormat="1" x14ac:dyDescent="0.3">
      <c r="G393664" s="15"/>
      <c r="H393664" s="15"/>
      <c r="I393664" s="15"/>
      <c r="K393664" s="15"/>
      <c r="M393664" s="15"/>
      <c r="N393664" s="30"/>
      <c r="O393664" s="15"/>
    </row>
    <row r="393665" spans="7:15" s="29" customFormat="1" x14ac:dyDescent="0.3">
      <c r="G393665" s="15"/>
      <c r="H393665" s="15"/>
      <c r="I393665" s="15"/>
      <c r="K393665" s="15"/>
      <c r="M393665" s="15"/>
      <c r="N393665" s="30"/>
      <c r="O393665" s="15"/>
    </row>
    <row r="393666" spans="7:15" s="29" customFormat="1" x14ac:dyDescent="0.3">
      <c r="G393666" s="15"/>
      <c r="H393666" s="15"/>
      <c r="I393666" s="15"/>
      <c r="K393666" s="15"/>
      <c r="M393666" s="15"/>
      <c r="N393666" s="30"/>
      <c r="O393666" s="15"/>
    </row>
    <row r="393667" spans="7:15" s="29" customFormat="1" x14ac:dyDescent="0.3">
      <c r="G393667" s="15"/>
      <c r="H393667" s="15"/>
      <c r="I393667" s="15"/>
      <c r="K393667" s="15"/>
      <c r="M393667" s="15"/>
      <c r="N393667" s="30"/>
      <c r="O393667" s="15"/>
    </row>
    <row r="393668" spans="7:15" s="29" customFormat="1" x14ac:dyDescent="0.3">
      <c r="G393668" s="15"/>
      <c r="H393668" s="15"/>
      <c r="I393668" s="15"/>
      <c r="K393668" s="15"/>
      <c r="M393668" s="15"/>
      <c r="N393668" s="30"/>
      <c r="O393668" s="15"/>
    </row>
    <row r="393669" spans="7:15" s="29" customFormat="1" x14ac:dyDescent="0.3">
      <c r="G393669" s="15"/>
      <c r="H393669" s="15"/>
      <c r="I393669" s="15"/>
      <c r="K393669" s="15"/>
      <c r="M393669" s="15"/>
      <c r="N393669" s="30"/>
      <c r="O393669" s="15"/>
    </row>
    <row r="393670" spans="7:15" s="29" customFormat="1" x14ac:dyDescent="0.3">
      <c r="G393670" s="15"/>
      <c r="H393670" s="15"/>
      <c r="I393670" s="15"/>
      <c r="K393670" s="15"/>
      <c r="M393670" s="15"/>
      <c r="N393670" s="30"/>
      <c r="O393670" s="15"/>
    </row>
    <row r="393671" spans="7:15" s="29" customFormat="1" x14ac:dyDescent="0.3">
      <c r="G393671" s="15"/>
      <c r="H393671" s="15"/>
      <c r="I393671" s="15"/>
      <c r="K393671" s="15"/>
      <c r="M393671" s="15"/>
      <c r="N393671" s="30"/>
      <c r="O393671" s="15"/>
    </row>
    <row r="393672" spans="7:15" s="29" customFormat="1" x14ac:dyDescent="0.3">
      <c r="G393672" s="15"/>
      <c r="H393672" s="15"/>
      <c r="I393672" s="15"/>
      <c r="K393672" s="15"/>
      <c r="M393672" s="15"/>
      <c r="N393672" s="30"/>
      <c r="O393672" s="15"/>
    </row>
    <row r="393673" spans="7:15" s="29" customFormat="1" x14ac:dyDescent="0.3">
      <c r="G393673" s="15"/>
      <c r="H393673" s="15"/>
      <c r="I393673" s="15"/>
      <c r="K393673" s="15"/>
      <c r="M393673" s="15"/>
      <c r="N393673" s="30"/>
      <c r="O393673" s="15"/>
    </row>
    <row r="393674" spans="7:15" s="29" customFormat="1" x14ac:dyDescent="0.3">
      <c r="G393674" s="15"/>
      <c r="H393674" s="15"/>
      <c r="I393674" s="15"/>
      <c r="K393674" s="15"/>
      <c r="M393674" s="15"/>
      <c r="N393674" s="30"/>
      <c r="O393674" s="15"/>
    </row>
    <row r="393675" spans="7:15" s="29" customFormat="1" x14ac:dyDescent="0.3">
      <c r="G393675" s="15"/>
      <c r="H393675" s="15"/>
      <c r="I393675" s="15"/>
      <c r="K393675" s="15"/>
      <c r="M393675" s="15"/>
      <c r="N393675" s="30"/>
      <c r="O393675" s="15"/>
    </row>
    <row r="393676" spans="7:15" s="29" customFormat="1" x14ac:dyDescent="0.3">
      <c r="G393676" s="15"/>
      <c r="H393676" s="15"/>
      <c r="I393676" s="15"/>
      <c r="K393676" s="15"/>
      <c r="M393676" s="15"/>
      <c r="N393676" s="30"/>
      <c r="O393676" s="15"/>
    </row>
    <row r="393677" spans="7:15" s="29" customFormat="1" x14ac:dyDescent="0.3">
      <c r="G393677" s="15"/>
      <c r="H393677" s="15"/>
      <c r="I393677" s="15"/>
      <c r="K393677" s="15"/>
      <c r="M393677" s="15"/>
      <c r="N393677" s="30"/>
      <c r="O393677" s="15"/>
    </row>
    <row r="393678" spans="7:15" s="29" customFormat="1" x14ac:dyDescent="0.3">
      <c r="G393678" s="15"/>
      <c r="H393678" s="15"/>
      <c r="I393678" s="15"/>
      <c r="K393678" s="15"/>
      <c r="M393678" s="15"/>
      <c r="N393678" s="30"/>
      <c r="O393678" s="15"/>
    </row>
    <row r="393679" spans="7:15" s="29" customFormat="1" x14ac:dyDescent="0.3">
      <c r="G393679" s="15"/>
      <c r="H393679" s="15"/>
      <c r="I393679" s="15"/>
      <c r="K393679" s="15"/>
      <c r="M393679" s="15"/>
      <c r="N393679" s="30"/>
      <c r="O393679" s="15"/>
    </row>
    <row r="393680" spans="7:15" s="29" customFormat="1" x14ac:dyDescent="0.3">
      <c r="G393680" s="15"/>
      <c r="H393680" s="15"/>
      <c r="I393680" s="15"/>
      <c r="K393680" s="15"/>
      <c r="M393680" s="15"/>
      <c r="N393680" s="30"/>
      <c r="O393680" s="15"/>
    </row>
    <row r="393681" spans="7:15" s="29" customFormat="1" x14ac:dyDescent="0.3">
      <c r="G393681" s="15"/>
      <c r="H393681" s="15"/>
      <c r="I393681" s="15"/>
      <c r="K393681" s="15"/>
      <c r="M393681" s="15"/>
      <c r="N393681" s="30"/>
      <c r="O393681" s="15"/>
    </row>
    <row r="393682" spans="7:15" s="29" customFormat="1" x14ac:dyDescent="0.3">
      <c r="G393682" s="15"/>
      <c r="H393682" s="15"/>
      <c r="I393682" s="15"/>
      <c r="K393682" s="15"/>
      <c r="M393682" s="15"/>
      <c r="N393682" s="30"/>
      <c r="O393682" s="15"/>
    </row>
    <row r="393683" spans="7:15" s="29" customFormat="1" x14ac:dyDescent="0.3">
      <c r="G393683" s="15"/>
      <c r="H393683" s="15"/>
      <c r="I393683" s="15"/>
      <c r="K393683" s="15"/>
      <c r="M393683" s="15"/>
      <c r="N393683" s="30"/>
      <c r="O393683" s="15"/>
    </row>
    <row r="393684" spans="7:15" s="29" customFormat="1" x14ac:dyDescent="0.3">
      <c r="G393684" s="15"/>
      <c r="H393684" s="15"/>
      <c r="I393684" s="15"/>
      <c r="K393684" s="15"/>
      <c r="M393684" s="15"/>
      <c r="N393684" s="30"/>
      <c r="O393684" s="15"/>
    </row>
    <row r="393685" spans="7:15" s="29" customFormat="1" x14ac:dyDescent="0.3">
      <c r="G393685" s="15"/>
      <c r="H393685" s="15"/>
      <c r="I393685" s="15"/>
      <c r="K393685" s="15"/>
      <c r="M393685" s="15"/>
      <c r="N393685" s="30"/>
      <c r="O393685" s="15"/>
    </row>
    <row r="393686" spans="7:15" s="29" customFormat="1" x14ac:dyDescent="0.3">
      <c r="G393686" s="15"/>
      <c r="H393686" s="15"/>
      <c r="I393686" s="15"/>
      <c r="K393686" s="15"/>
      <c r="M393686" s="15"/>
      <c r="N393686" s="30"/>
      <c r="O393686" s="15"/>
    </row>
    <row r="393687" spans="7:15" s="29" customFormat="1" x14ac:dyDescent="0.3">
      <c r="G393687" s="15"/>
      <c r="H393687" s="15"/>
      <c r="I393687" s="15"/>
      <c r="K393687" s="15"/>
      <c r="M393687" s="15"/>
      <c r="N393687" s="30"/>
      <c r="O393687" s="15"/>
    </row>
    <row r="393688" spans="7:15" s="29" customFormat="1" x14ac:dyDescent="0.3">
      <c r="G393688" s="15"/>
      <c r="H393688" s="15"/>
      <c r="I393688" s="15"/>
      <c r="K393688" s="15"/>
      <c r="M393688" s="15"/>
      <c r="N393688" s="30"/>
      <c r="O393688" s="15"/>
    </row>
    <row r="393689" spans="7:15" s="29" customFormat="1" x14ac:dyDescent="0.3">
      <c r="G393689" s="15"/>
      <c r="H393689" s="15"/>
      <c r="I393689" s="15"/>
      <c r="K393689" s="15"/>
      <c r="M393689" s="15"/>
      <c r="N393689" s="30"/>
      <c r="O393689" s="15"/>
    </row>
    <row r="393690" spans="7:15" s="29" customFormat="1" x14ac:dyDescent="0.3">
      <c r="G393690" s="15"/>
      <c r="H393690" s="15"/>
      <c r="I393690" s="15"/>
      <c r="K393690" s="15"/>
      <c r="M393690" s="15"/>
      <c r="N393690" s="30"/>
      <c r="O393690" s="15"/>
    </row>
    <row r="393691" spans="7:15" s="29" customFormat="1" x14ac:dyDescent="0.3">
      <c r="G393691" s="15"/>
      <c r="H393691" s="15"/>
      <c r="I393691" s="15"/>
      <c r="K393691" s="15"/>
      <c r="M393691" s="15"/>
      <c r="N393691" s="30"/>
      <c r="O393691" s="15"/>
    </row>
    <row r="393692" spans="7:15" s="29" customFormat="1" x14ac:dyDescent="0.3">
      <c r="G393692" s="15"/>
      <c r="H393692" s="15"/>
      <c r="I393692" s="15"/>
      <c r="K393692" s="15"/>
      <c r="M393692" s="15"/>
      <c r="N393692" s="30"/>
      <c r="O393692" s="15"/>
    </row>
    <row r="393693" spans="7:15" s="29" customFormat="1" x14ac:dyDescent="0.3">
      <c r="G393693" s="15"/>
      <c r="H393693" s="15"/>
      <c r="I393693" s="15"/>
      <c r="K393693" s="15"/>
      <c r="M393693" s="15"/>
      <c r="N393693" s="30"/>
      <c r="O393693" s="15"/>
    </row>
    <row r="393694" spans="7:15" s="29" customFormat="1" x14ac:dyDescent="0.3">
      <c r="G393694" s="15"/>
      <c r="H393694" s="15"/>
      <c r="I393694" s="15"/>
      <c r="K393694" s="15"/>
      <c r="M393694" s="15"/>
      <c r="N393694" s="30"/>
      <c r="O393694" s="15"/>
    </row>
    <row r="393695" spans="7:15" s="29" customFormat="1" x14ac:dyDescent="0.3">
      <c r="G393695" s="15"/>
      <c r="H393695" s="15"/>
      <c r="I393695" s="15"/>
      <c r="K393695" s="15"/>
      <c r="M393695" s="15"/>
      <c r="N393695" s="30"/>
      <c r="O393695" s="15"/>
    </row>
    <row r="393696" spans="7:15" s="29" customFormat="1" x14ac:dyDescent="0.3">
      <c r="G393696" s="15"/>
      <c r="H393696" s="15"/>
      <c r="I393696" s="15"/>
      <c r="K393696" s="15"/>
      <c r="M393696" s="15"/>
      <c r="N393696" s="30"/>
      <c r="O393696" s="15"/>
    </row>
    <row r="393697" spans="7:15" s="29" customFormat="1" x14ac:dyDescent="0.3">
      <c r="G393697" s="15"/>
      <c r="H393697" s="15"/>
      <c r="I393697" s="15"/>
      <c r="K393697" s="15"/>
      <c r="M393697" s="15"/>
      <c r="N393697" s="30"/>
      <c r="O393697" s="15"/>
    </row>
    <row r="393698" spans="7:15" s="29" customFormat="1" x14ac:dyDescent="0.3">
      <c r="G393698" s="15"/>
      <c r="H393698" s="15"/>
      <c r="I393698" s="15"/>
      <c r="K393698" s="15"/>
      <c r="M393698" s="15"/>
      <c r="N393698" s="30"/>
      <c r="O393698" s="15"/>
    </row>
    <row r="393699" spans="7:15" s="29" customFormat="1" x14ac:dyDescent="0.3">
      <c r="G393699" s="15"/>
      <c r="H393699" s="15"/>
      <c r="I393699" s="15"/>
      <c r="K393699" s="15"/>
      <c r="M393699" s="15"/>
      <c r="N393699" s="30"/>
      <c r="O393699" s="15"/>
    </row>
    <row r="393700" spans="7:15" s="29" customFormat="1" x14ac:dyDescent="0.3">
      <c r="G393700" s="15"/>
      <c r="H393700" s="15"/>
      <c r="I393700" s="15"/>
      <c r="K393700" s="15"/>
      <c r="M393700" s="15"/>
      <c r="N393700" s="30"/>
      <c r="O393700" s="15"/>
    </row>
    <row r="393701" spans="7:15" s="29" customFormat="1" x14ac:dyDescent="0.3">
      <c r="G393701" s="15"/>
      <c r="H393701" s="15"/>
      <c r="I393701" s="15"/>
      <c r="K393701" s="15"/>
      <c r="M393701" s="15"/>
      <c r="N393701" s="30"/>
      <c r="O393701" s="15"/>
    </row>
    <row r="393702" spans="7:15" s="29" customFormat="1" x14ac:dyDescent="0.3">
      <c r="G393702" s="15"/>
      <c r="H393702" s="15"/>
      <c r="I393702" s="15"/>
      <c r="K393702" s="15"/>
      <c r="M393702" s="15"/>
      <c r="N393702" s="30"/>
      <c r="O393702" s="15"/>
    </row>
    <row r="393703" spans="7:15" s="29" customFormat="1" x14ac:dyDescent="0.3">
      <c r="G393703" s="15"/>
      <c r="H393703" s="15"/>
      <c r="I393703" s="15"/>
      <c r="K393703" s="15"/>
      <c r="M393703" s="15"/>
      <c r="N393703" s="30"/>
      <c r="O393703" s="15"/>
    </row>
    <row r="393704" spans="7:15" s="29" customFormat="1" x14ac:dyDescent="0.3">
      <c r="G393704" s="15"/>
      <c r="H393704" s="15"/>
      <c r="I393704" s="15"/>
      <c r="K393704" s="15"/>
      <c r="M393704" s="15"/>
      <c r="N393704" s="30"/>
      <c r="O393704" s="15"/>
    </row>
    <row r="393705" spans="7:15" s="29" customFormat="1" x14ac:dyDescent="0.3">
      <c r="G393705" s="15"/>
      <c r="H393705" s="15"/>
      <c r="I393705" s="15"/>
      <c r="K393705" s="15"/>
      <c r="M393705" s="15"/>
      <c r="N393705" s="30"/>
      <c r="O393705" s="15"/>
    </row>
    <row r="393706" spans="7:15" s="29" customFormat="1" x14ac:dyDescent="0.3">
      <c r="G393706" s="15"/>
      <c r="H393706" s="15"/>
      <c r="I393706" s="15"/>
      <c r="K393706" s="15"/>
      <c r="M393706" s="15"/>
      <c r="N393706" s="30"/>
      <c r="O393706" s="15"/>
    </row>
    <row r="393707" spans="7:15" s="29" customFormat="1" x14ac:dyDescent="0.3">
      <c r="G393707" s="15"/>
      <c r="H393707" s="15"/>
      <c r="I393707" s="15"/>
      <c r="K393707" s="15"/>
      <c r="M393707" s="15"/>
      <c r="N393707" s="30"/>
      <c r="O393707" s="15"/>
    </row>
    <row r="393708" spans="7:15" s="29" customFormat="1" x14ac:dyDescent="0.3">
      <c r="G393708" s="15"/>
      <c r="H393708" s="15"/>
      <c r="I393708" s="15"/>
      <c r="K393708" s="15"/>
      <c r="M393708" s="15"/>
      <c r="N393708" s="30"/>
      <c r="O393708" s="15"/>
    </row>
    <row r="393709" spans="7:15" s="29" customFormat="1" x14ac:dyDescent="0.3">
      <c r="G393709" s="15"/>
      <c r="H393709" s="15"/>
      <c r="I393709" s="15"/>
      <c r="K393709" s="15"/>
      <c r="M393709" s="15"/>
      <c r="N393709" s="30"/>
      <c r="O393709" s="15"/>
    </row>
    <row r="393710" spans="7:15" s="29" customFormat="1" x14ac:dyDescent="0.3">
      <c r="G393710" s="15"/>
      <c r="H393710" s="15"/>
      <c r="I393710" s="15"/>
      <c r="K393710" s="15"/>
      <c r="M393710" s="15"/>
      <c r="N393710" s="30"/>
      <c r="O393710" s="15"/>
    </row>
    <row r="393711" spans="7:15" s="29" customFormat="1" x14ac:dyDescent="0.3">
      <c r="G393711" s="15"/>
      <c r="H393711" s="15"/>
      <c r="I393711" s="15"/>
      <c r="K393711" s="15"/>
      <c r="M393711" s="15"/>
      <c r="N393711" s="30"/>
      <c r="O393711" s="15"/>
    </row>
    <row r="393712" spans="7:15" s="29" customFormat="1" x14ac:dyDescent="0.3">
      <c r="G393712" s="15"/>
      <c r="H393712" s="15"/>
      <c r="I393712" s="15"/>
      <c r="K393712" s="15"/>
      <c r="M393712" s="15"/>
      <c r="N393712" s="30"/>
      <c r="O393712" s="15"/>
    </row>
    <row r="393713" spans="7:15" s="29" customFormat="1" x14ac:dyDescent="0.3">
      <c r="G393713" s="15"/>
      <c r="H393713" s="15"/>
      <c r="I393713" s="15"/>
      <c r="K393713" s="15"/>
      <c r="M393713" s="15"/>
      <c r="N393713" s="30"/>
      <c r="O393713" s="15"/>
    </row>
    <row r="393714" spans="7:15" s="29" customFormat="1" x14ac:dyDescent="0.3">
      <c r="G393714" s="15"/>
      <c r="H393714" s="15"/>
      <c r="I393714" s="15"/>
      <c r="K393714" s="15"/>
      <c r="M393714" s="15"/>
      <c r="N393714" s="30"/>
      <c r="O393714" s="15"/>
    </row>
    <row r="393715" spans="7:15" s="29" customFormat="1" x14ac:dyDescent="0.3">
      <c r="G393715" s="15"/>
      <c r="H393715" s="15"/>
      <c r="I393715" s="15"/>
      <c r="K393715" s="15"/>
      <c r="M393715" s="15"/>
      <c r="N393715" s="30"/>
      <c r="O393715" s="15"/>
    </row>
    <row r="393716" spans="7:15" s="29" customFormat="1" x14ac:dyDescent="0.3">
      <c r="G393716" s="15"/>
      <c r="H393716" s="15"/>
      <c r="I393716" s="15"/>
      <c r="K393716" s="15"/>
      <c r="M393716" s="15"/>
      <c r="N393716" s="30"/>
      <c r="O393716" s="15"/>
    </row>
    <row r="393717" spans="7:15" s="29" customFormat="1" x14ac:dyDescent="0.3">
      <c r="G393717" s="15"/>
      <c r="H393717" s="15"/>
      <c r="I393717" s="15"/>
      <c r="K393717" s="15"/>
      <c r="M393717" s="15"/>
      <c r="N393717" s="30"/>
      <c r="O393717" s="15"/>
    </row>
    <row r="393718" spans="7:15" s="29" customFormat="1" x14ac:dyDescent="0.3">
      <c r="G393718" s="15"/>
      <c r="H393718" s="15"/>
      <c r="I393718" s="15"/>
      <c r="K393718" s="15"/>
      <c r="M393718" s="15"/>
      <c r="N393718" s="30"/>
      <c r="O393718" s="15"/>
    </row>
    <row r="393719" spans="7:15" s="29" customFormat="1" x14ac:dyDescent="0.3">
      <c r="G393719" s="15"/>
      <c r="H393719" s="15"/>
      <c r="I393719" s="15"/>
      <c r="K393719" s="15"/>
      <c r="M393719" s="15"/>
      <c r="N393719" s="30"/>
      <c r="O393719" s="15"/>
    </row>
    <row r="393720" spans="7:15" s="29" customFormat="1" x14ac:dyDescent="0.3">
      <c r="G393720" s="15"/>
      <c r="H393720" s="15"/>
      <c r="I393720" s="15"/>
      <c r="K393720" s="15"/>
      <c r="M393720" s="15"/>
      <c r="N393720" s="30"/>
      <c r="O393720" s="15"/>
    </row>
    <row r="393721" spans="7:15" s="29" customFormat="1" x14ac:dyDescent="0.3">
      <c r="G393721" s="15"/>
      <c r="H393721" s="15"/>
      <c r="I393721" s="15"/>
      <c r="K393721" s="15"/>
      <c r="M393721" s="15"/>
      <c r="N393721" s="30"/>
      <c r="O393721" s="15"/>
    </row>
    <row r="393722" spans="7:15" s="29" customFormat="1" x14ac:dyDescent="0.3">
      <c r="G393722" s="15"/>
      <c r="H393722" s="15"/>
      <c r="I393722" s="15"/>
      <c r="K393722" s="15"/>
      <c r="M393722" s="15"/>
      <c r="N393722" s="30"/>
      <c r="O393722" s="15"/>
    </row>
    <row r="393723" spans="7:15" s="29" customFormat="1" x14ac:dyDescent="0.3">
      <c r="G393723" s="15"/>
      <c r="H393723" s="15"/>
      <c r="I393723" s="15"/>
      <c r="K393723" s="15"/>
      <c r="M393723" s="15"/>
      <c r="N393723" s="30"/>
      <c r="O393723" s="15"/>
    </row>
    <row r="393724" spans="7:15" s="29" customFormat="1" x14ac:dyDescent="0.3">
      <c r="G393724" s="15"/>
      <c r="H393724" s="15"/>
      <c r="I393724" s="15"/>
      <c r="K393724" s="15"/>
      <c r="M393724" s="15"/>
      <c r="N393724" s="30"/>
      <c r="O393724" s="15"/>
    </row>
    <row r="393725" spans="7:15" s="29" customFormat="1" x14ac:dyDescent="0.3">
      <c r="G393725" s="15"/>
      <c r="H393725" s="15"/>
      <c r="I393725" s="15"/>
      <c r="K393725" s="15"/>
      <c r="M393725" s="15"/>
      <c r="N393725" s="30"/>
      <c r="O393725" s="15"/>
    </row>
    <row r="393726" spans="7:15" s="29" customFormat="1" x14ac:dyDescent="0.3">
      <c r="G393726" s="15"/>
      <c r="H393726" s="15"/>
      <c r="I393726" s="15"/>
      <c r="K393726" s="15"/>
      <c r="M393726" s="15"/>
      <c r="N393726" s="30"/>
      <c r="O393726" s="15"/>
    </row>
    <row r="393727" spans="7:15" s="29" customFormat="1" x14ac:dyDescent="0.3">
      <c r="G393727" s="15"/>
      <c r="H393727" s="15"/>
      <c r="I393727" s="15"/>
      <c r="K393727" s="15"/>
      <c r="M393727" s="15"/>
      <c r="N393727" s="30"/>
      <c r="O393727" s="15"/>
    </row>
    <row r="393728" spans="7:15" s="29" customFormat="1" x14ac:dyDescent="0.3">
      <c r="G393728" s="15"/>
      <c r="H393728" s="15"/>
      <c r="I393728" s="15"/>
      <c r="K393728" s="15"/>
      <c r="M393728" s="15"/>
      <c r="N393728" s="30"/>
      <c r="O393728" s="15"/>
    </row>
    <row r="393729" spans="7:15" s="29" customFormat="1" x14ac:dyDescent="0.3">
      <c r="G393729" s="15"/>
      <c r="H393729" s="15"/>
      <c r="I393729" s="15"/>
      <c r="K393729" s="15"/>
      <c r="M393729" s="15"/>
      <c r="N393729" s="30"/>
      <c r="O393729" s="15"/>
    </row>
    <row r="393730" spans="7:15" s="29" customFormat="1" x14ac:dyDescent="0.3">
      <c r="G393730" s="15"/>
      <c r="H393730" s="15"/>
      <c r="I393730" s="15"/>
      <c r="K393730" s="15"/>
      <c r="M393730" s="15"/>
      <c r="N393730" s="30"/>
      <c r="O393730" s="15"/>
    </row>
    <row r="393731" spans="7:15" s="29" customFormat="1" x14ac:dyDescent="0.3">
      <c r="G393731" s="15"/>
      <c r="H393731" s="15"/>
      <c r="I393731" s="15"/>
      <c r="K393731" s="15"/>
      <c r="M393731" s="15"/>
      <c r="N393731" s="30"/>
      <c r="O393731" s="15"/>
    </row>
    <row r="393732" spans="7:15" s="29" customFormat="1" x14ac:dyDescent="0.3">
      <c r="G393732" s="15"/>
      <c r="H393732" s="15"/>
      <c r="I393732" s="15"/>
      <c r="K393732" s="15"/>
      <c r="M393732" s="15"/>
      <c r="N393732" s="30"/>
      <c r="O393732" s="15"/>
    </row>
    <row r="393733" spans="7:15" s="29" customFormat="1" x14ac:dyDescent="0.3">
      <c r="G393733" s="15"/>
      <c r="H393733" s="15"/>
      <c r="I393733" s="15"/>
      <c r="K393733" s="15"/>
      <c r="M393733" s="15"/>
      <c r="N393733" s="30"/>
      <c r="O393733" s="15"/>
    </row>
    <row r="393734" spans="7:15" s="29" customFormat="1" x14ac:dyDescent="0.3">
      <c r="G393734" s="15"/>
      <c r="H393734" s="15"/>
      <c r="I393734" s="15"/>
      <c r="K393734" s="15"/>
      <c r="M393734" s="15"/>
      <c r="N393734" s="30"/>
      <c r="O393734" s="15"/>
    </row>
    <row r="393735" spans="7:15" s="29" customFormat="1" x14ac:dyDescent="0.3">
      <c r="G393735" s="15"/>
      <c r="H393735" s="15"/>
      <c r="I393735" s="15"/>
      <c r="K393735" s="15"/>
      <c r="M393735" s="15"/>
      <c r="N393735" s="30"/>
      <c r="O393735" s="15"/>
    </row>
    <row r="393736" spans="7:15" s="29" customFormat="1" x14ac:dyDescent="0.3">
      <c r="G393736" s="15"/>
      <c r="H393736" s="15"/>
      <c r="I393736" s="15"/>
      <c r="K393736" s="15"/>
      <c r="M393736" s="15"/>
      <c r="N393736" s="30"/>
      <c r="O393736" s="15"/>
    </row>
    <row r="393737" spans="7:15" s="29" customFormat="1" x14ac:dyDescent="0.3">
      <c r="G393737" s="15"/>
      <c r="H393737" s="15"/>
      <c r="I393737" s="15"/>
      <c r="K393737" s="15"/>
      <c r="M393737" s="15"/>
      <c r="N393737" s="30"/>
      <c r="O393737" s="15"/>
    </row>
    <row r="393738" spans="7:15" s="29" customFormat="1" x14ac:dyDescent="0.3">
      <c r="G393738" s="15"/>
      <c r="H393738" s="15"/>
      <c r="I393738" s="15"/>
      <c r="K393738" s="15"/>
      <c r="M393738" s="15"/>
      <c r="N393738" s="30"/>
      <c r="O393738" s="15"/>
    </row>
    <row r="393739" spans="7:15" s="29" customFormat="1" x14ac:dyDescent="0.3">
      <c r="G393739" s="15"/>
      <c r="H393739" s="15"/>
      <c r="I393739" s="15"/>
      <c r="K393739" s="15"/>
      <c r="M393739" s="15"/>
      <c r="N393739" s="30"/>
      <c r="O393739" s="15"/>
    </row>
    <row r="393740" spans="7:15" s="29" customFormat="1" x14ac:dyDescent="0.3">
      <c r="G393740" s="15"/>
      <c r="H393740" s="15"/>
      <c r="I393740" s="15"/>
      <c r="K393740" s="15"/>
      <c r="M393740" s="15"/>
      <c r="N393740" s="30"/>
      <c r="O393740" s="15"/>
    </row>
    <row r="393741" spans="7:15" s="29" customFormat="1" x14ac:dyDescent="0.3">
      <c r="G393741" s="15"/>
      <c r="H393741" s="15"/>
      <c r="I393741" s="15"/>
      <c r="K393741" s="15"/>
      <c r="M393741" s="15"/>
      <c r="N393741" s="30"/>
      <c r="O393741" s="15"/>
    </row>
    <row r="393742" spans="7:15" s="29" customFormat="1" x14ac:dyDescent="0.3">
      <c r="G393742" s="15"/>
      <c r="H393742" s="15"/>
      <c r="I393742" s="15"/>
      <c r="K393742" s="15"/>
      <c r="M393742" s="15"/>
      <c r="N393742" s="30"/>
      <c r="O393742" s="15"/>
    </row>
    <row r="393743" spans="7:15" s="29" customFormat="1" x14ac:dyDescent="0.3">
      <c r="G393743" s="15"/>
      <c r="H393743" s="15"/>
      <c r="I393743" s="15"/>
      <c r="K393743" s="15"/>
      <c r="M393743" s="15"/>
      <c r="N393743" s="30"/>
      <c r="O393743" s="15"/>
    </row>
    <row r="393744" spans="7:15" s="29" customFormat="1" x14ac:dyDescent="0.3">
      <c r="G393744" s="15"/>
      <c r="H393744" s="15"/>
      <c r="I393744" s="15"/>
      <c r="K393744" s="15"/>
      <c r="M393744" s="15"/>
      <c r="N393744" s="30"/>
      <c r="O393744" s="15"/>
    </row>
    <row r="393745" spans="7:15" s="29" customFormat="1" x14ac:dyDescent="0.3">
      <c r="G393745" s="15"/>
      <c r="H393745" s="15"/>
      <c r="I393745" s="15"/>
      <c r="K393745" s="15"/>
      <c r="M393745" s="15"/>
      <c r="N393745" s="30"/>
      <c r="O393745" s="15"/>
    </row>
    <row r="393746" spans="7:15" s="29" customFormat="1" x14ac:dyDescent="0.3">
      <c r="G393746" s="15"/>
      <c r="H393746" s="15"/>
      <c r="I393746" s="15"/>
      <c r="K393746" s="15"/>
      <c r="M393746" s="15"/>
      <c r="N393746" s="30"/>
      <c r="O393746" s="15"/>
    </row>
    <row r="393747" spans="7:15" s="29" customFormat="1" x14ac:dyDescent="0.3">
      <c r="G393747" s="15"/>
      <c r="H393747" s="15"/>
      <c r="I393747" s="15"/>
      <c r="K393747" s="15"/>
      <c r="M393747" s="15"/>
      <c r="N393747" s="30"/>
      <c r="O393747" s="15"/>
    </row>
    <row r="393748" spans="7:15" s="29" customFormat="1" x14ac:dyDescent="0.3">
      <c r="G393748" s="15"/>
      <c r="H393748" s="15"/>
      <c r="I393748" s="15"/>
      <c r="K393748" s="15"/>
      <c r="M393748" s="15"/>
      <c r="N393748" s="30"/>
      <c r="O393748" s="15"/>
    </row>
    <row r="393749" spans="7:15" s="29" customFormat="1" x14ac:dyDescent="0.3">
      <c r="G393749" s="15"/>
      <c r="H393749" s="15"/>
      <c r="I393749" s="15"/>
      <c r="K393749" s="15"/>
      <c r="M393749" s="15"/>
      <c r="N393749" s="30"/>
      <c r="O393749" s="15"/>
    </row>
    <row r="393750" spans="7:15" s="29" customFormat="1" x14ac:dyDescent="0.3">
      <c r="G393750" s="15"/>
      <c r="H393750" s="15"/>
      <c r="I393750" s="15"/>
      <c r="K393750" s="15"/>
      <c r="M393750" s="15"/>
      <c r="N393750" s="30"/>
      <c r="O393750" s="15"/>
    </row>
    <row r="393751" spans="7:15" s="29" customFormat="1" x14ac:dyDescent="0.3">
      <c r="G393751" s="15"/>
      <c r="H393751" s="15"/>
      <c r="I393751" s="15"/>
      <c r="K393751" s="15"/>
      <c r="M393751" s="15"/>
      <c r="N393751" s="30"/>
      <c r="O393751" s="15"/>
    </row>
    <row r="393752" spans="7:15" s="29" customFormat="1" x14ac:dyDescent="0.3">
      <c r="G393752" s="15"/>
      <c r="H393752" s="15"/>
      <c r="I393752" s="15"/>
      <c r="K393752" s="15"/>
      <c r="M393752" s="15"/>
      <c r="N393752" s="30"/>
      <c r="O393752" s="15"/>
    </row>
    <row r="393753" spans="7:15" s="29" customFormat="1" x14ac:dyDescent="0.3">
      <c r="G393753" s="15"/>
      <c r="H393753" s="15"/>
      <c r="I393753" s="15"/>
      <c r="K393753" s="15"/>
      <c r="M393753" s="15"/>
      <c r="N393753" s="30"/>
      <c r="O393753" s="15"/>
    </row>
    <row r="393754" spans="7:15" s="29" customFormat="1" x14ac:dyDescent="0.3">
      <c r="G393754" s="15"/>
      <c r="H393754" s="15"/>
      <c r="I393754" s="15"/>
      <c r="K393754" s="15"/>
      <c r="M393754" s="15"/>
      <c r="N393754" s="30"/>
      <c r="O393754" s="15"/>
    </row>
    <row r="393755" spans="7:15" s="29" customFormat="1" x14ac:dyDescent="0.3">
      <c r="G393755" s="15"/>
      <c r="H393755" s="15"/>
      <c r="I393755" s="15"/>
      <c r="K393755" s="15"/>
      <c r="M393755" s="15"/>
      <c r="N393755" s="30"/>
      <c r="O393755" s="15"/>
    </row>
    <row r="393756" spans="7:15" s="29" customFormat="1" x14ac:dyDescent="0.3">
      <c r="G393756" s="15"/>
      <c r="H393756" s="15"/>
      <c r="I393756" s="15"/>
      <c r="K393756" s="15"/>
      <c r="M393756" s="15"/>
      <c r="N393756" s="30"/>
      <c r="O393756" s="15"/>
    </row>
    <row r="393757" spans="7:15" s="29" customFormat="1" x14ac:dyDescent="0.3">
      <c r="G393757" s="15"/>
      <c r="H393757" s="15"/>
      <c r="I393757" s="15"/>
      <c r="K393757" s="15"/>
      <c r="M393757" s="15"/>
      <c r="N393757" s="30"/>
      <c r="O393757" s="15"/>
    </row>
    <row r="393758" spans="7:15" s="29" customFormat="1" x14ac:dyDescent="0.3">
      <c r="G393758" s="15"/>
      <c r="H393758" s="15"/>
      <c r="I393758" s="15"/>
      <c r="K393758" s="15"/>
      <c r="M393758" s="15"/>
      <c r="N393758" s="30"/>
      <c r="O393758" s="15"/>
    </row>
    <row r="393759" spans="7:15" s="29" customFormat="1" x14ac:dyDescent="0.3">
      <c r="G393759" s="15"/>
      <c r="H393759" s="15"/>
      <c r="I393759" s="15"/>
      <c r="K393759" s="15"/>
      <c r="M393759" s="15"/>
      <c r="N393759" s="30"/>
      <c r="O393759" s="15"/>
    </row>
    <row r="393760" spans="7:15" s="29" customFormat="1" x14ac:dyDescent="0.3">
      <c r="G393760" s="15"/>
      <c r="H393760" s="15"/>
      <c r="I393760" s="15"/>
      <c r="K393760" s="15"/>
      <c r="M393760" s="15"/>
      <c r="N393760" s="30"/>
      <c r="O393760" s="15"/>
    </row>
    <row r="393761" spans="7:15" s="29" customFormat="1" x14ac:dyDescent="0.3">
      <c r="G393761" s="15"/>
      <c r="H393761" s="15"/>
      <c r="I393761" s="15"/>
      <c r="K393761" s="15"/>
      <c r="M393761" s="15"/>
      <c r="N393761" s="30"/>
      <c r="O393761" s="15"/>
    </row>
    <row r="409599" spans="7:15" s="29" customFormat="1" x14ac:dyDescent="0.3">
      <c r="G409599" s="15"/>
      <c r="H409599" s="15"/>
      <c r="I409599" s="15"/>
      <c r="K409599" s="15"/>
      <c r="M409599" s="15"/>
      <c r="N409599" s="30"/>
      <c r="O409599" s="15"/>
    </row>
    <row r="409600" spans="7:15" s="29" customFormat="1" x14ac:dyDescent="0.3">
      <c r="G409600" s="15"/>
      <c r="H409600" s="15"/>
      <c r="I409600" s="15"/>
      <c r="K409600" s="15"/>
      <c r="M409600" s="15"/>
      <c r="N409600" s="30"/>
      <c r="O409600" s="15"/>
    </row>
    <row r="409601" spans="7:15" s="29" customFormat="1" x14ac:dyDescent="0.3">
      <c r="G409601" s="15"/>
      <c r="H409601" s="15"/>
      <c r="I409601" s="15"/>
      <c r="K409601" s="15"/>
      <c r="M409601" s="15"/>
      <c r="N409601" s="30"/>
      <c r="O409601" s="15"/>
    </row>
    <row r="409602" spans="7:15" s="29" customFormat="1" x14ac:dyDescent="0.3">
      <c r="G409602" s="15"/>
      <c r="H409602" s="15"/>
      <c r="I409602" s="15"/>
      <c r="K409602" s="15"/>
      <c r="M409602" s="15"/>
      <c r="N409602" s="30"/>
      <c r="O409602" s="15"/>
    </row>
    <row r="409603" spans="7:15" s="29" customFormat="1" x14ac:dyDescent="0.3">
      <c r="G409603" s="15"/>
      <c r="H409603" s="15"/>
      <c r="I409603" s="15"/>
      <c r="K409603" s="15"/>
      <c r="M409603" s="15"/>
      <c r="N409603" s="30"/>
      <c r="O409603" s="15"/>
    </row>
    <row r="409604" spans="7:15" s="29" customFormat="1" x14ac:dyDescent="0.3">
      <c r="G409604" s="15"/>
      <c r="H409604" s="15"/>
      <c r="I409604" s="15"/>
      <c r="K409604" s="15"/>
      <c r="M409604" s="15"/>
      <c r="N409604" s="30"/>
      <c r="O409604" s="15"/>
    </row>
    <row r="409605" spans="7:15" s="29" customFormat="1" x14ac:dyDescent="0.3">
      <c r="G409605" s="15"/>
      <c r="H409605" s="15"/>
      <c r="I409605" s="15"/>
      <c r="K409605" s="15"/>
      <c r="M409605" s="15"/>
      <c r="N409605" s="30"/>
      <c r="O409605" s="15"/>
    </row>
    <row r="409606" spans="7:15" s="29" customFormat="1" x14ac:dyDescent="0.3">
      <c r="G409606" s="15"/>
      <c r="H409606" s="15"/>
      <c r="I409606" s="15"/>
      <c r="K409606" s="15"/>
      <c r="M409606" s="15"/>
      <c r="N409606" s="30"/>
      <c r="O409606" s="15"/>
    </row>
    <row r="409607" spans="7:15" s="29" customFormat="1" x14ac:dyDescent="0.3">
      <c r="G409607" s="15"/>
      <c r="H409607" s="15"/>
      <c r="I409607" s="15"/>
      <c r="K409607" s="15"/>
      <c r="M409607" s="15"/>
      <c r="N409607" s="30"/>
      <c r="O409607" s="15"/>
    </row>
    <row r="409608" spans="7:15" s="29" customFormat="1" x14ac:dyDescent="0.3">
      <c r="G409608" s="15"/>
      <c r="H409608" s="15"/>
      <c r="I409608" s="15"/>
      <c r="K409608" s="15"/>
      <c r="M409608" s="15"/>
      <c r="N409608" s="30"/>
      <c r="O409608" s="15"/>
    </row>
    <row r="409609" spans="7:15" s="29" customFormat="1" x14ac:dyDescent="0.3">
      <c r="G409609" s="15"/>
      <c r="H409609" s="15"/>
      <c r="I409609" s="15"/>
      <c r="K409609" s="15"/>
      <c r="M409609" s="15"/>
      <c r="N409609" s="30"/>
      <c r="O409609" s="15"/>
    </row>
    <row r="409610" spans="7:15" s="29" customFormat="1" x14ac:dyDescent="0.3">
      <c r="G409610" s="15"/>
      <c r="H409610" s="15"/>
      <c r="I409610" s="15"/>
      <c r="K409610" s="15"/>
      <c r="M409610" s="15"/>
      <c r="N409610" s="30"/>
      <c r="O409610" s="15"/>
    </row>
    <row r="409611" spans="7:15" s="29" customFormat="1" x14ac:dyDescent="0.3">
      <c r="G409611" s="15"/>
      <c r="H409611" s="15"/>
      <c r="I409611" s="15"/>
      <c r="K409611" s="15"/>
      <c r="M409611" s="15"/>
      <c r="N409611" s="30"/>
      <c r="O409611" s="15"/>
    </row>
    <row r="409612" spans="7:15" s="29" customFormat="1" x14ac:dyDescent="0.3">
      <c r="G409612" s="15"/>
      <c r="H409612" s="15"/>
      <c r="I409612" s="15"/>
      <c r="K409612" s="15"/>
      <c r="M409612" s="15"/>
      <c r="N409612" s="30"/>
      <c r="O409612" s="15"/>
    </row>
    <row r="409613" spans="7:15" s="29" customFormat="1" x14ac:dyDescent="0.3">
      <c r="G409613" s="15"/>
      <c r="H409613" s="15"/>
      <c r="I409613" s="15"/>
      <c r="K409613" s="15"/>
      <c r="M409613" s="15"/>
      <c r="N409613" s="30"/>
      <c r="O409613" s="15"/>
    </row>
    <row r="409614" spans="7:15" s="29" customFormat="1" x14ac:dyDescent="0.3">
      <c r="G409614" s="15"/>
      <c r="H409614" s="15"/>
      <c r="I409614" s="15"/>
      <c r="K409614" s="15"/>
      <c r="M409614" s="15"/>
      <c r="N409614" s="30"/>
      <c r="O409614" s="15"/>
    </row>
    <row r="409615" spans="7:15" s="29" customFormat="1" x14ac:dyDescent="0.3">
      <c r="G409615" s="15"/>
      <c r="H409615" s="15"/>
      <c r="I409615" s="15"/>
      <c r="K409615" s="15"/>
      <c r="M409615" s="15"/>
      <c r="N409615" s="30"/>
      <c r="O409615" s="15"/>
    </row>
    <row r="409616" spans="7:15" s="29" customFormat="1" x14ac:dyDescent="0.3">
      <c r="G409616" s="15"/>
      <c r="H409616" s="15"/>
      <c r="I409616" s="15"/>
      <c r="K409616" s="15"/>
      <c r="M409616" s="15"/>
      <c r="N409616" s="30"/>
      <c r="O409616" s="15"/>
    </row>
    <row r="409617" spans="7:15" s="29" customFormat="1" x14ac:dyDescent="0.3">
      <c r="G409617" s="15"/>
      <c r="H409617" s="15"/>
      <c r="I409617" s="15"/>
      <c r="K409617" s="15"/>
      <c r="M409617" s="15"/>
      <c r="N409617" s="30"/>
      <c r="O409617" s="15"/>
    </row>
    <row r="409618" spans="7:15" s="29" customFormat="1" x14ac:dyDescent="0.3">
      <c r="G409618" s="15"/>
      <c r="H409618" s="15"/>
      <c r="I409618" s="15"/>
      <c r="K409618" s="15"/>
      <c r="M409618" s="15"/>
      <c r="N409618" s="30"/>
      <c r="O409618" s="15"/>
    </row>
    <row r="409619" spans="7:15" s="29" customFormat="1" x14ac:dyDescent="0.3">
      <c r="G409619" s="15"/>
      <c r="H409619" s="15"/>
      <c r="I409619" s="15"/>
      <c r="K409619" s="15"/>
      <c r="M409619" s="15"/>
      <c r="N409619" s="30"/>
      <c r="O409619" s="15"/>
    </row>
    <row r="409620" spans="7:15" s="29" customFormat="1" x14ac:dyDescent="0.3">
      <c r="G409620" s="15"/>
      <c r="H409620" s="15"/>
      <c r="I409620" s="15"/>
      <c r="K409620" s="15"/>
      <c r="M409620" s="15"/>
      <c r="N409620" s="30"/>
      <c r="O409620" s="15"/>
    </row>
    <row r="409621" spans="7:15" s="29" customFormat="1" x14ac:dyDescent="0.3">
      <c r="G409621" s="15"/>
      <c r="H409621" s="15"/>
      <c r="I409621" s="15"/>
      <c r="K409621" s="15"/>
      <c r="M409621" s="15"/>
      <c r="N409621" s="30"/>
      <c r="O409621" s="15"/>
    </row>
    <row r="409622" spans="7:15" s="29" customFormat="1" x14ac:dyDescent="0.3">
      <c r="G409622" s="15"/>
      <c r="H409622" s="15"/>
      <c r="I409622" s="15"/>
      <c r="K409622" s="15"/>
      <c r="M409622" s="15"/>
      <c r="N409622" s="30"/>
      <c r="O409622" s="15"/>
    </row>
    <row r="409623" spans="7:15" s="29" customFormat="1" x14ac:dyDescent="0.3">
      <c r="G409623" s="15"/>
      <c r="H409623" s="15"/>
      <c r="I409623" s="15"/>
      <c r="K409623" s="15"/>
      <c r="M409623" s="15"/>
      <c r="N409623" s="30"/>
      <c r="O409623" s="15"/>
    </row>
    <row r="409624" spans="7:15" s="29" customFormat="1" x14ac:dyDescent="0.3">
      <c r="G409624" s="15"/>
      <c r="H409624" s="15"/>
      <c r="I409624" s="15"/>
      <c r="K409624" s="15"/>
      <c r="M409624" s="15"/>
      <c r="N409624" s="30"/>
      <c r="O409624" s="15"/>
    </row>
    <row r="409625" spans="7:15" s="29" customFormat="1" x14ac:dyDescent="0.3">
      <c r="G409625" s="15"/>
      <c r="H409625" s="15"/>
      <c r="I409625" s="15"/>
      <c r="K409625" s="15"/>
      <c r="M409625" s="15"/>
      <c r="N409625" s="30"/>
      <c r="O409625" s="15"/>
    </row>
    <row r="409626" spans="7:15" s="29" customFormat="1" x14ac:dyDescent="0.3">
      <c r="G409626" s="15"/>
      <c r="H409626" s="15"/>
      <c r="I409626" s="15"/>
      <c r="K409626" s="15"/>
      <c r="M409626" s="15"/>
      <c r="N409626" s="30"/>
      <c r="O409626" s="15"/>
    </row>
    <row r="409627" spans="7:15" s="29" customFormat="1" x14ac:dyDescent="0.3">
      <c r="G409627" s="15"/>
      <c r="H409627" s="15"/>
      <c r="I409627" s="15"/>
      <c r="K409627" s="15"/>
      <c r="M409627" s="15"/>
      <c r="N409627" s="30"/>
      <c r="O409627" s="15"/>
    </row>
    <row r="409628" spans="7:15" s="29" customFormat="1" x14ac:dyDescent="0.3">
      <c r="G409628" s="15"/>
      <c r="H409628" s="15"/>
      <c r="I409628" s="15"/>
      <c r="K409628" s="15"/>
      <c r="M409628" s="15"/>
      <c r="N409628" s="30"/>
      <c r="O409628" s="15"/>
    </row>
    <row r="409629" spans="7:15" s="29" customFormat="1" x14ac:dyDescent="0.3">
      <c r="G409629" s="15"/>
      <c r="H409629" s="15"/>
      <c r="I409629" s="15"/>
      <c r="K409629" s="15"/>
      <c r="M409629" s="15"/>
      <c r="N409629" s="30"/>
      <c r="O409629" s="15"/>
    </row>
    <row r="409630" spans="7:15" s="29" customFormat="1" x14ac:dyDescent="0.3">
      <c r="G409630" s="15"/>
      <c r="H409630" s="15"/>
      <c r="I409630" s="15"/>
      <c r="K409630" s="15"/>
      <c r="M409630" s="15"/>
      <c r="N409630" s="30"/>
      <c r="O409630" s="15"/>
    </row>
    <row r="409631" spans="7:15" s="29" customFormat="1" x14ac:dyDescent="0.3">
      <c r="G409631" s="15"/>
      <c r="H409631" s="15"/>
      <c r="I409631" s="15"/>
      <c r="K409631" s="15"/>
      <c r="M409631" s="15"/>
      <c r="N409631" s="30"/>
      <c r="O409631" s="15"/>
    </row>
    <row r="409632" spans="7:15" s="29" customFormat="1" x14ac:dyDescent="0.3">
      <c r="G409632" s="15"/>
      <c r="H409632" s="15"/>
      <c r="I409632" s="15"/>
      <c r="K409632" s="15"/>
      <c r="M409632" s="15"/>
      <c r="N409632" s="30"/>
      <c r="O409632" s="15"/>
    </row>
    <row r="409633" spans="7:15" s="29" customFormat="1" x14ac:dyDescent="0.3">
      <c r="G409633" s="15"/>
      <c r="H409633" s="15"/>
      <c r="I409633" s="15"/>
      <c r="K409633" s="15"/>
      <c r="M409633" s="15"/>
      <c r="N409633" s="30"/>
      <c r="O409633" s="15"/>
    </row>
    <row r="409634" spans="7:15" s="29" customFormat="1" x14ac:dyDescent="0.3">
      <c r="G409634" s="15"/>
      <c r="H409634" s="15"/>
      <c r="I409634" s="15"/>
      <c r="K409634" s="15"/>
      <c r="M409634" s="15"/>
      <c r="N409634" s="30"/>
      <c r="O409634" s="15"/>
    </row>
    <row r="409635" spans="7:15" s="29" customFormat="1" x14ac:dyDescent="0.3">
      <c r="G409635" s="15"/>
      <c r="H409635" s="15"/>
      <c r="I409635" s="15"/>
      <c r="K409635" s="15"/>
      <c r="M409635" s="15"/>
      <c r="N409635" s="30"/>
      <c r="O409635" s="15"/>
    </row>
    <row r="409636" spans="7:15" s="29" customFormat="1" x14ac:dyDescent="0.3">
      <c r="G409636" s="15"/>
      <c r="H409636" s="15"/>
      <c r="I409636" s="15"/>
      <c r="K409636" s="15"/>
      <c r="M409636" s="15"/>
      <c r="N409636" s="30"/>
      <c r="O409636" s="15"/>
    </row>
    <row r="409637" spans="7:15" s="29" customFormat="1" x14ac:dyDescent="0.3">
      <c r="G409637" s="15"/>
      <c r="H409637" s="15"/>
      <c r="I409637" s="15"/>
      <c r="K409637" s="15"/>
      <c r="M409637" s="15"/>
      <c r="N409637" s="30"/>
      <c r="O409637" s="15"/>
    </row>
    <row r="409638" spans="7:15" s="29" customFormat="1" x14ac:dyDescent="0.3">
      <c r="G409638" s="15"/>
      <c r="H409638" s="15"/>
      <c r="I409638" s="15"/>
      <c r="K409638" s="15"/>
      <c r="M409638" s="15"/>
      <c r="N409638" s="30"/>
      <c r="O409638" s="15"/>
    </row>
    <row r="409639" spans="7:15" s="29" customFormat="1" x14ac:dyDescent="0.3">
      <c r="G409639" s="15"/>
      <c r="H409639" s="15"/>
      <c r="I409639" s="15"/>
      <c r="K409639" s="15"/>
      <c r="M409639" s="15"/>
      <c r="N409639" s="30"/>
      <c r="O409639" s="15"/>
    </row>
    <row r="409640" spans="7:15" s="29" customFormat="1" x14ac:dyDescent="0.3">
      <c r="G409640" s="15"/>
      <c r="H409640" s="15"/>
      <c r="I409640" s="15"/>
      <c r="K409640" s="15"/>
      <c r="M409640" s="15"/>
      <c r="N409640" s="30"/>
      <c r="O409640" s="15"/>
    </row>
    <row r="409641" spans="7:15" s="29" customFormat="1" x14ac:dyDescent="0.3">
      <c r="G409641" s="15"/>
      <c r="H409641" s="15"/>
      <c r="I409641" s="15"/>
      <c r="K409641" s="15"/>
      <c r="M409641" s="15"/>
      <c r="N409641" s="30"/>
      <c r="O409641" s="15"/>
    </row>
    <row r="409642" spans="7:15" s="29" customFormat="1" x14ac:dyDescent="0.3">
      <c r="G409642" s="15"/>
      <c r="H409642" s="15"/>
      <c r="I409642" s="15"/>
      <c r="K409642" s="15"/>
      <c r="M409642" s="15"/>
      <c r="N409642" s="30"/>
      <c r="O409642" s="15"/>
    </row>
    <row r="409643" spans="7:15" s="29" customFormat="1" x14ac:dyDescent="0.3">
      <c r="G409643" s="15"/>
      <c r="H409643" s="15"/>
      <c r="I409643" s="15"/>
      <c r="K409643" s="15"/>
      <c r="M409643" s="15"/>
      <c r="N409643" s="30"/>
      <c r="O409643" s="15"/>
    </row>
    <row r="409644" spans="7:15" s="29" customFormat="1" x14ac:dyDescent="0.3">
      <c r="G409644" s="15"/>
      <c r="H409644" s="15"/>
      <c r="I409644" s="15"/>
      <c r="K409644" s="15"/>
      <c r="M409644" s="15"/>
      <c r="N409644" s="30"/>
      <c r="O409644" s="15"/>
    </row>
    <row r="409645" spans="7:15" s="29" customFormat="1" x14ac:dyDescent="0.3">
      <c r="G409645" s="15"/>
      <c r="H409645" s="15"/>
      <c r="I409645" s="15"/>
      <c r="K409645" s="15"/>
      <c r="M409645" s="15"/>
      <c r="N409645" s="30"/>
      <c r="O409645" s="15"/>
    </row>
    <row r="409646" spans="7:15" s="29" customFormat="1" x14ac:dyDescent="0.3">
      <c r="G409646" s="15"/>
      <c r="H409646" s="15"/>
      <c r="I409646" s="15"/>
      <c r="K409646" s="15"/>
      <c r="M409646" s="15"/>
      <c r="N409646" s="30"/>
      <c r="O409646" s="15"/>
    </row>
    <row r="409647" spans="7:15" s="29" customFormat="1" x14ac:dyDescent="0.3">
      <c r="G409647" s="15"/>
      <c r="H409647" s="15"/>
      <c r="I409647" s="15"/>
      <c r="K409647" s="15"/>
      <c r="M409647" s="15"/>
      <c r="N409647" s="30"/>
      <c r="O409647" s="15"/>
    </row>
    <row r="409648" spans="7:15" s="29" customFormat="1" x14ac:dyDescent="0.3">
      <c r="G409648" s="15"/>
      <c r="H409648" s="15"/>
      <c r="I409648" s="15"/>
      <c r="K409648" s="15"/>
      <c r="M409648" s="15"/>
      <c r="N409648" s="30"/>
      <c r="O409648" s="15"/>
    </row>
    <row r="409649" spans="7:15" s="29" customFormat="1" x14ac:dyDescent="0.3">
      <c r="G409649" s="15"/>
      <c r="H409649" s="15"/>
      <c r="I409649" s="15"/>
      <c r="K409649" s="15"/>
      <c r="M409649" s="15"/>
      <c r="N409649" s="30"/>
      <c r="O409649" s="15"/>
    </row>
    <row r="409650" spans="7:15" s="29" customFormat="1" x14ac:dyDescent="0.3">
      <c r="G409650" s="15"/>
      <c r="H409650" s="15"/>
      <c r="I409650" s="15"/>
      <c r="K409650" s="15"/>
      <c r="M409650" s="15"/>
      <c r="N409650" s="30"/>
      <c r="O409650" s="15"/>
    </row>
    <row r="409651" spans="7:15" s="29" customFormat="1" x14ac:dyDescent="0.3">
      <c r="G409651" s="15"/>
      <c r="H409651" s="15"/>
      <c r="I409651" s="15"/>
      <c r="K409651" s="15"/>
      <c r="M409651" s="15"/>
      <c r="N409651" s="30"/>
      <c r="O409651" s="15"/>
    </row>
    <row r="409652" spans="7:15" s="29" customFormat="1" x14ac:dyDescent="0.3">
      <c r="G409652" s="15"/>
      <c r="H409652" s="15"/>
      <c r="I409652" s="15"/>
      <c r="K409652" s="15"/>
      <c r="M409652" s="15"/>
      <c r="N409652" s="30"/>
      <c r="O409652" s="15"/>
    </row>
    <row r="409653" spans="7:15" s="29" customFormat="1" x14ac:dyDescent="0.3">
      <c r="G409653" s="15"/>
      <c r="H409653" s="15"/>
      <c r="I409653" s="15"/>
      <c r="K409653" s="15"/>
      <c r="M409653" s="15"/>
      <c r="N409653" s="30"/>
      <c r="O409653" s="15"/>
    </row>
    <row r="409654" spans="7:15" s="29" customFormat="1" x14ac:dyDescent="0.3">
      <c r="G409654" s="15"/>
      <c r="H409654" s="15"/>
      <c r="I409654" s="15"/>
      <c r="K409654" s="15"/>
      <c r="M409654" s="15"/>
      <c r="N409654" s="30"/>
      <c r="O409654" s="15"/>
    </row>
    <row r="409655" spans="7:15" s="29" customFormat="1" x14ac:dyDescent="0.3">
      <c r="G409655" s="15"/>
      <c r="H409655" s="15"/>
      <c r="I409655" s="15"/>
      <c r="K409655" s="15"/>
      <c r="M409655" s="15"/>
      <c r="N409655" s="30"/>
      <c r="O409655" s="15"/>
    </row>
    <row r="409656" spans="7:15" s="29" customFormat="1" x14ac:dyDescent="0.3">
      <c r="G409656" s="15"/>
      <c r="H409656" s="15"/>
      <c r="I409656" s="15"/>
      <c r="K409656" s="15"/>
      <c r="M409656" s="15"/>
      <c r="N409656" s="30"/>
      <c r="O409656" s="15"/>
    </row>
    <row r="409657" spans="7:15" s="29" customFormat="1" x14ac:dyDescent="0.3">
      <c r="G409657" s="15"/>
      <c r="H409657" s="15"/>
      <c r="I409657" s="15"/>
      <c r="K409657" s="15"/>
      <c r="M409657" s="15"/>
      <c r="N409657" s="30"/>
      <c r="O409657" s="15"/>
    </row>
    <row r="409658" spans="7:15" s="29" customFormat="1" x14ac:dyDescent="0.3">
      <c r="G409658" s="15"/>
      <c r="H409658" s="15"/>
      <c r="I409658" s="15"/>
      <c r="K409658" s="15"/>
      <c r="M409658" s="15"/>
      <c r="N409658" s="30"/>
      <c r="O409658" s="15"/>
    </row>
    <row r="409659" spans="7:15" s="29" customFormat="1" x14ac:dyDescent="0.3">
      <c r="G409659" s="15"/>
      <c r="H409659" s="15"/>
      <c r="I409659" s="15"/>
      <c r="K409659" s="15"/>
      <c r="M409659" s="15"/>
      <c r="N409659" s="30"/>
      <c r="O409659" s="15"/>
    </row>
    <row r="409660" spans="7:15" s="29" customFormat="1" x14ac:dyDescent="0.3">
      <c r="G409660" s="15"/>
      <c r="H409660" s="15"/>
      <c r="I409660" s="15"/>
      <c r="K409660" s="15"/>
      <c r="M409660" s="15"/>
      <c r="N409660" s="30"/>
      <c r="O409660" s="15"/>
    </row>
    <row r="409661" spans="7:15" s="29" customFormat="1" x14ac:dyDescent="0.3">
      <c r="G409661" s="15"/>
      <c r="H409661" s="15"/>
      <c r="I409661" s="15"/>
      <c r="K409661" s="15"/>
      <c r="M409661" s="15"/>
      <c r="N409661" s="30"/>
      <c r="O409661" s="15"/>
    </row>
    <row r="409662" spans="7:15" s="29" customFormat="1" x14ac:dyDescent="0.3">
      <c r="G409662" s="15"/>
      <c r="H409662" s="15"/>
      <c r="I409662" s="15"/>
      <c r="K409662" s="15"/>
      <c r="M409662" s="15"/>
      <c r="N409662" s="30"/>
      <c r="O409662" s="15"/>
    </row>
    <row r="409663" spans="7:15" s="29" customFormat="1" x14ac:dyDescent="0.3">
      <c r="G409663" s="15"/>
      <c r="H409663" s="15"/>
      <c r="I409663" s="15"/>
      <c r="K409663" s="15"/>
      <c r="M409663" s="15"/>
      <c r="N409663" s="30"/>
      <c r="O409663" s="15"/>
    </row>
    <row r="409664" spans="7:15" s="29" customFormat="1" x14ac:dyDescent="0.3">
      <c r="G409664" s="15"/>
      <c r="H409664" s="15"/>
      <c r="I409664" s="15"/>
      <c r="K409664" s="15"/>
      <c r="M409664" s="15"/>
      <c r="N409664" s="30"/>
      <c r="O409664" s="15"/>
    </row>
    <row r="409665" spans="7:15" s="29" customFormat="1" x14ac:dyDescent="0.3">
      <c r="G409665" s="15"/>
      <c r="H409665" s="15"/>
      <c r="I409665" s="15"/>
      <c r="K409665" s="15"/>
      <c r="M409665" s="15"/>
      <c r="N409665" s="30"/>
      <c r="O409665" s="15"/>
    </row>
    <row r="409666" spans="7:15" s="29" customFormat="1" x14ac:dyDescent="0.3">
      <c r="G409666" s="15"/>
      <c r="H409666" s="15"/>
      <c r="I409666" s="15"/>
      <c r="K409666" s="15"/>
      <c r="M409666" s="15"/>
      <c r="N409666" s="30"/>
      <c r="O409666" s="15"/>
    </row>
    <row r="409667" spans="7:15" s="29" customFormat="1" x14ac:dyDescent="0.3">
      <c r="G409667" s="15"/>
      <c r="H409667" s="15"/>
      <c r="I409667" s="15"/>
      <c r="K409667" s="15"/>
      <c r="M409667" s="15"/>
      <c r="N409667" s="30"/>
      <c r="O409667" s="15"/>
    </row>
    <row r="409668" spans="7:15" s="29" customFormat="1" x14ac:dyDescent="0.3">
      <c r="G409668" s="15"/>
      <c r="H409668" s="15"/>
      <c r="I409668" s="15"/>
      <c r="K409668" s="15"/>
      <c r="M409668" s="15"/>
      <c r="N409668" s="30"/>
      <c r="O409668" s="15"/>
    </row>
    <row r="409669" spans="7:15" s="29" customFormat="1" x14ac:dyDescent="0.3">
      <c r="G409669" s="15"/>
      <c r="H409669" s="15"/>
      <c r="I409669" s="15"/>
      <c r="K409669" s="15"/>
      <c r="M409669" s="15"/>
      <c r="N409669" s="30"/>
      <c r="O409669" s="15"/>
    </row>
    <row r="409670" spans="7:15" s="29" customFormat="1" x14ac:dyDescent="0.3">
      <c r="G409670" s="15"/>
      <c r="H409670" s="15"/>
      <c r="I409670" s="15"/>
      <c r="K409670" s="15"/>
      <c r="M409670" s="15"/>
      <c r="N409670" s="30"/>
      <c r="O409670" s="15"/>
    </row>
    <row r="409671" spans="7:15" s="29" customFormat="1" x14ac:dyDescent="0.3">
      <c r="G409671" s="15"/>
      <c r="H409671" s="15"/>
      <c r="I409671" s="15"/>
      <c r="K409671" s="15"/>
      <c r="M409671" s="15"/>
      <c r="N409671" s="30"/>
      <c r="O409671" s="15"/>
    </row>
    <row r="409672" spans="7:15" s="29" customFormat="1" x14ac:dyDescent="0.3">
      <c r="G409672" s="15"/>
      <c r="H409672" s="15"/>
      <c r="I409672" s="15"/>
      <c r="K409672" s="15"/>
      <c r="M409672" s="15"/>
      <c r="N409672" s="30"/>
      <c r="O409672" s="15"/>
    </row>
    <row r="409673" spans="7:15" s="29" customFormat="1" x14ac:dyDescent="0.3">
      <c r="G409673" s="15"/>
      <c r="H409673" s="15"/>
      <c r="I409673" s="15"/>
      <c r="K409673" s="15"/>
      <c r="M409673" s="15"/>
      <c r="N409673" s="30"/>
      <c r="O409673" s="15"/>
    </row>
    <row r="409674" spans="7:15" s="29" customFormat="1" x14ac:dyDescent="0.3">
      <c r="G409674" s="15"/>
      <c r="H409674" s="15"/>
      <c r="I409674" s="15"/>
      <c r="K409674" s="15"/>
      <c r="M409674" s="15"/>
      <c r="N409674" s="30"/>
      <c r="O409674" s="15"/>
    </row>
    <row r="409675" spans="7:15" s="29" customFormat="1" x14ac:dyDescent="0.3">
      <c r="G409675" s="15"/>
      <c r="H409675" s="15"/>
      <c r="I409675" s="15"/>
      <c r="K409675" s="15"/>
      <c r="M409675" s="15"/>
      <c r="N409675" s="30"/>
      <c r="O409675" s="15"/>
    </row>
    <row r="409676" spans="7:15" s="29" customFormat="1" x14ac:dyDescent="0.3">
      <c r="G409676" s="15"/>
      <c r="H409676" s="15"/>
      <c r="I409676" s="15"/>
      <c r="K409676" s="15"/>
      <c r="M409676" s="15"/>
      <c r="N409676" s="30"/>
      <c r="O409676" s="15"/>
    </row>
    <row r="409677" spans="7:15" s="29" customFormat="1" x14ac:dyDescent="0.3">
      <c r="G409677" s="15"/>
      <c r="H409677" s="15"/>
      <c r="I409677" s="15"/>
      <c r="K409677" s="15"/>
      <c r="M409677" s="15"/>
      <c r="N409677" s="30"/>
      <c r="O409677" s="15"/>
    </row>
    <row r="409678" spans="7:15" s="29" customFormat="1" x14ac:dyDescent="0.3">
      <c r="G409678" s="15"/>
      <c r="H409678" s="15"/>
      <c r="I409678" s="15"/>
      <c r="K409678" s="15"/>
      <c r="M409678" s="15"/>
      <c r="N409678" s="30"/>
      <c r="O409678" s="15"/>
    </row>
    <row r="409679" spans="7:15" s="29" customFormat="1" x14ac:dyDescent="0.3">
      <c r="G409679" s="15"/>
      <c r="H409679" s="15"/>
      <c r="I409679" s="15"/>
      <c r="K409679" s="15"/>
      <c r="M409679" s="15"/>
      <c r="N409679" s="30"/>
      <c r="O409679" s="15"/>
    </row>
    <row r="409680" spans="7:15" s="29" customFormat="1" x14ac:dyDescent="0.3">
      <c r="G409680" s="15"/>
      <c r="H409680" s="15"/>
      <c r="I409680" s="15"/>
      <c r="K409680" s="15"/>
      <c r="M409680" s="15"/>
      <c r="N409680" s="30"/>
      <c r="O409680" s="15"/>
    </row>
    <row r="409681" spans="7:15" s="29" customFormat="1" x14ac:dyDescent="0.3">
      <c r="G409681" s="15"/>
      <c r="H409681" s="15"/>
      <c r="I409681" s="15"/>
      <c r="K409681" s="15"/>
      <c r="M409681" s="15"/>
      <c r="N409681" s="30"/>
      <c r="O409681" s="15"/>
    </row>
    <row r="409682" spans="7:15" s="29" customFormat="1" x14ac:dyDescent="0.3">
      <c r="G409682" s="15"/>
      <c r="H409682" s="15"/>
      <c r="I409682" s="15"/>
      <c r="K409682" s="15"/>
      <c r="M409682" s="15"/>
      <c r="N409682" s="30"/>
      <c r="O409682" s="15"/>
    </row>
    <row r="409683" spans="7:15" s="29" customFormat="1" x14ac:dyDescent="0.3">
      <c r="G409683" s="15"/>
      <c r="H409683" s="15"/>
      <c r="I409683" s="15"/>
      <c r="K409683" s="15"/>
      <c r="M409683" s="15"/>
      <c r="N409683" s="30"/>
      <c r="O409683" s="15"/>
    </row>
    <row r="409684" spans="7:15" s="29" customFormat="1" x14ac:dyDescent="0.3">
      <c r="G409684" s="15"/>
      <c r="H409684" s="15"/>
      <c r="I409684" s="15"/>
      <c r="K409684" s="15"/>
      <c r="M409684" s="15"/>
      <c r="N409684" s="30"/>
      <c r="O409684" s="15"/>
    </row>
    <row r="409685" spans="7:15" s="29" customFormat="1" x14ac:dyDescent="0.3">
      <c r="G409685" s="15"/>
      <c r="H409685" s="15"/>
      <c r="I409685" s="15"/>
      <c r="K409685" s="15"/>
      <c r="M409685" s="15"/>
      <c r="N409685" s="30"/>
      <c r="O409685" s="15"/>
    </row>
    <row r="409686" spans="7:15" s="29" customFormat="1" x14ac:dyDescent="0.3">
      <c r="G409686" s="15"/>
      <c r="H409686" s="15"/>
      <c r="I409686" s="15"/>
      <c r="K409686" s="15"/>
      <c r="M409686" s="15"/>
      <c r="N409686" s="30"/>
      <c r="O409686" s="15"/>
    </row>
    <row r="409687" spans="7:15" s="29" customFormat="1" x14ac:dyDescent="0.3">
      <c r="G409687" s="15"/>
      <c r="H409687" s="15"/>
      <c r="I409687" s="15"/>
      <c r="K409687" s="15"/>
      <c r="M409687" s="15"/>
      <c r="N409687" s="30"/>
      <c r="O409687" s="15"/>
    </row>
    <row r="409688" spans="7:15" s="29" customFormat="1" x14ac:dyDescent="0.3">
      <c r="G409688" s="15"/>
      <c r="H409688" s="15"/>
      <c r="I409688" s="15"/>
      <c r="K409688" s="15"/>
      <c r="M409688" s="15"/>
      <c r="N409688" s="30"/>
      <c r="O409688" s="15"/>
    </row>
    <row r="409689" spans="7:15" s="29" customFormat="1" x14ac:dyDescent="0.3">
      <c r="G409689" s="15"/>
      <c r="H409689" s="15"/>
      <c r="I409689" s="15"/>
      <c r="K409689" s="15"/>
      <c r="M409689" s="15"/>
      <c r="N409689" s="30"/>
      <c r="O409689" s="15"/>
    </row>
    <row r="409690" spans="7:15" s="29" customFormat="1" x14ac:dyDescent="0.3">
      <c r="G409690" s="15"/>
      <c r="H409690" s="15"/>
      <c r="I409690" s="15"/>
      <c r="K409690" s="15"/>
      <c r="M409690" s="15"/>
      <c r="N409690" s="30"/>
      <c r="O409690" s="15"/>
    </row>
    <row r="409691" spans="7:15" s="29" customFormat="1" x14ac:dyDescent="0.3">
      <c r="G409691" s="15"/>
      <c r="H409691" s="15"/>
      <c r="I409691" s="15"/>
      <c r="K409691" s="15"/>
      <c r="M409691" s="15"/>
      <c r="N409691" s="30"/>
      <c r="O409691" s="15"/>
    </row>
    <row r="409692" spans="7:15" s="29" customFormat="1" x14ac:dyDescent="0.3">
      <c r="G409692" s="15"/>
      <c r="H409692" s="15"/>
      <c r="I409692" s="15"/>
      <c r="K409692" s="15"/>
      <c r="M409692" s="15"/>
      <c r="N409692" s="30"/>
      <c r="O409692" s="15"/>
    </row>
    <row r="409693" spans="7:15" s="29" customFormat="1" x14ac:dyDescent="0.3">
      <c r="G409693" s="15"/>
      <c r="H409693" s="15"/>
      <c r="I409693" s="15"/>
      <c r="K409693" s="15"/>
      <c r="M409693" s="15"/>
      <c r="N409693" s="30"/>
      <c r="O409693" s="15"/>
    </row>
    <row r="409694" spans="7:15" s="29" customFormat="1" x14ac:dyDescent="0.3">
      <c r="G409694" s="15"/>
      <c r="H409694" s="15"/>
      <c r="I409694" s="15"/>
      <c r="K409694" s="15"/>
      <c r="M409694" s="15"/>
      <c r="N409694" s="30"/>
      <c r="O409694" s="15"/>
    </row>
    <row r="409695" spans="7:15" s="29" customFormat="1" x14ac:dyDescent="0.3">
      <c r="G409695" s="15"/>
      <c r="H409695" s="15"/>
      <c r="I409695" s="15"/>
      <c r="K409695" s="15"/>
      <c r="M409695" s="15"/>
      <c r="N409695" s="30"/>
      <c r="O409695" s="15"/>
    </row>
    <row r="409696" spans="7:15" s="29" customFormat="1" x14ac:dyDescent="0.3">
      <c r="G409696" s="15"/>
      <c r="H409696" s="15"/>
      <c r="I409696" s="15"/>
      <c r="K409696" s="15"/>
      <c r="M409696" s="15"/>
      <c r="N409696" s="30"/>
      <c r="O409696" s="15"/>
    </row>
    <row r="409697" spans="7:15" s="29" customFormat="1" x14ac:dyDescent="0.3">
      <c r="G409697" s="15"/>
      <c r="H409697" s="15"/>
      <c r="I409697" s="15"/>
      <c r="K409697" s="15"/>
      <c r="M409697" s="15"/>
      <c r="N409697" s="30"/>
      <c r="O409697" s="15"/>
    </row>
    <row r="409698" spans="7:15" s="29" customFormat="1" x14ac:dyDescent="0.3">
      <c r="G409698" s="15"/>
      <c r="H409698" s="15"/>
      <c r="I409698" s="15"/>
      <c r="K409698" s="15"/>
      <c r="M409698" s="15"/>
      <c r="N409698" s="30"/>
      <c r="O409698" s="15"/>
    </row>
    <row r="409699" spans="7:15" s="29" customFormat="1" x14ac:dyDescent="0.3">
      <c r="G409699" s="15"/>
      <c r="H409699" s="15"/>
      <c r="I409699" s="15"/>
      <c r="K409699" s="15"/>
      <c r="M409699" s="15"/>
      <c r="N409699" s="30"/>
      <c r="O409699" s="15"/>
    </row>
    <row r="409700" spans="7:15" s="29" customFormat="1" x14ac:dyDescent="0.3">
      <c r="G409700" s="15"/>
      <c r="H409700" s="15"/>
      <c r="I409700" s="15"/>
      <c r="K409700" s="15"/>
      <c r="M409700" s="15"/>
      <c r="N409700" s="30"/>
      <c r="O409700" s="15"/>
    </row>
    <row r="409701" spans="7:15" s="29" customFormat="1" x14ac:dyDescent="0.3">
      <c r="G409701" s="15"/>
      <c r="H409701" s="15"/>
      <c r="I409701" s="15"/>
      <c r="K409701" s="15"/>
      <c r="M409701" s="15"/>
      <c r="N409701" s="30"/>
      <c r="O409701" s="15"/>
    </row>
    <row r="409702" spans="7:15" s="29" customFormat="1" x14ac:dyDescent="0.3">
      <c r="G409702" s="15"/>
      <c r="H409702" s="15"/>
      <c r="I409702" s="15"/>
      <c r="K409702" s="15"/>
      <c r="M409702" s="15"/>
      <c r="N409702" s="30"/>
      <c r="O409702" s="15"/>
    </row>
    <row r="409703" spans="7:15" s="29" customFormat="1" x14ac:dyDescent="0.3">
      <c r="G409703" s="15"/>
      <c r="H409703" s="15"/>
      <c r="I409703" s="15"/>
      <c r="K409703" s="15"/>
      <c r="M409703" s="15"/>
      <c r="N409703" s="30"/>
      <c r="O409703" s="15"/>
    </row>
    <row r="409704" spans="7:15" s="29" customFormat="1" x14ac:dyDescent="0.3">
      <c r="G409704" s="15"/>
      <c r="H409704" s="15"/>
      <c r="I409704" s="15"/>
      <c r="K409704" s="15"/>
      <c r="M409704" s="15"/>
      <c r="N409704" s="30"/>
      <c r="O409704" s="15"/>
    </row>
    <row r="409705" spans="7:15" s="29" customFormat="1" x14ac:dyDescent="0.3">
      <c r="G409705" s="15"/>
      <c r="H409705" s="15"/>
      <c r="I409705" s="15"/>
      <c r="K409705" s="15"/>
      <c r="M409705" s="15"/>
      <c r="N409705" s="30"/>
      <c r="O409705" s="15"/>
    </row>
    <row r="409706" spans="7:15" s="29" customFormat="1" x14ac:dyDescent="0.3">
      <c r="G409706" s="15"/>
      <c r="H409706" s="15"/>
      <c r="I409706" s="15"/>
      <c r="K409706" s="15"/>
      <c r="M409706" s="15"/>
      <c r="N409706" s="30"/>
      <c r="O409706" s="15"/>
    </row>
    <row r="409707" spans="7:15" s="29" customFormat="1" x14ac:dyDescent="0.3">
      <c r="G409707" s="15"/>
      <c r="H409707" s="15"/>
      <c r="I409707" s="15"/>
      <c r="K409707" s="15"/>
      <c r="M409707" s="15"/>
      <c r="N409707" s="30"/>
      <c r="O409707" s="15"/>
    </row>
    <row r="409708" spans="7:15" s="29" customFormat="1" x14ac:dyDescent="0.3">
      <c r="G409708" s="15"/>
      <c r="H409708" s="15"/>
      <c r="I409708" s="15"/>
      <c r="K409708" s="15"/>
      <c r="M409708" s="15"/>
      <c r="N409708" s="30"/>
      <c r="O409708" s="15"/>
    </row>
    <row r="409709" spans="7:15" s="29" customFormat="1" x14ac:dyDescent="0.3">
      <c r="G409709" s="15"/>
      <c r="H409709" s="15"/>
      <c r="I409709" s="15"/>
      <c r="K409709" s="15"/>
      <c r="M409709" s="15"/>
      <c r="N409709" s="30"/>
      <c r="O409709" s="15"/>
    </row>
    <row r="409710" spans="7:15" s="29" customFormat="1" x14ac:dyDescent="0.3">
      <c r="G409710" s="15"/>
      <c r="H409710" s="15"/>
      <c r="I409710" s="15"/>
      <c r="K409710" s="15"/>
      <c r="M409710" s="15"/>
      <c r="N409710" s="30"/>
      <c r="O409710" s="15"/>
    </row>
    <row r="409711" spans="7:15" s="29" customFormat="1" x14ac:dyDescent="0.3">
      <c r="G409711" s="15"/>
      <c r="H409711" s="15"/>
      <c r="I409711" s="15"/>
      <c r="K409711" s="15"/>
      <c r="M409711" s="15"/>
      <c r="N409711" s="30"/>
      <c r="O409711" s="15"/>
    </row>
    <row r="409712" spans="7:15" s="29" customFormat="1" x14ac:dyDescent="0.3">
      <c r="G409712" s="15"/>
      <c r="H409712" s="15"/>
      <c r="I409712" s="15"/>
      <c r="K409712" s="15"/>
      <c r="M409712" s="15"/>
      <c r="N409712" s="30"/>
      <c r="O409712" s="15"/>
    </row>
    <row r="409713" spans="7:15" s="29" customFormat="1" x14ac:dyDescent="0.3">
      <c r="G409713" s="15"/>
      <c r="H409713" s="15"/>
      <c r="I409713" s="15"/>
      <c r="K409713" s="15"/>
      <c r="M409713" s="15"/>
      <c r="N409713" s="30"/>
      <c r="O409713" s="15"/>
    </row>
    <row r="409714" spans="7:15" s="29" customFormat="1" x14ac:dyDescent="0.3">
      <c r="G409714" s="15"/>
      <c r="H409714" s="15"/>
      <c r="I409714" s="15"/>
      <c r="K409714" s="15"/>
      <c r="M409714" s="15"/>
      <c r="N409714" s="30"/>
      <c r="O409714" s="15"/>
    </row>
    <row r="409715" spans="7:15" s="29" customFormat="1" x14ac:dyDescent="0.3">
      <c r="G409715" s="15"/>
      <c r="H409715" s="15"/>
      <c r="I409715" s="15"/>
      <c r="K409715" s="15"/>
      <c r="M409715" s="15"/>
      <c r="N409715" s="30"/>
      <c r="O409715" s="15"/>
    </row>
    <row r="409716" spans="7:15" s="29" customFormat="1" x14ac:dyDescent="0.3">
      <c r="G409716" s="15"/>
      <c r="H409716" s="15"/>
      <c r="I409716" s="15"/>
      <c r="K409716" s="15"/>
      <c r="M409716" s="15"/>
      <c r="N409716" s="30"/>
      <c r="O409716" s="15"/>
    </row>
    <row r="409717" spans="7:15" s="29" customFormat="1" x14ac:dyDescent="0.3">
      <c r="G409717" s="15"/>
      <c r="H409717" s="15"/>
      <c r="I409717" s="15"/>
      <c r="K409717" s="15"/>
      <c r="M409717" s="15"/>
      <c r="N409717" s="30"/>
      <c r="O409717" s="15"/>
    </row>
    <row r="409718" spans="7:15" s="29" customFormat="1" x14ac:dyDescent="0.3">
      <c r="G409718" s="15"/>
      <c r="H409718" s="15"/>
      <c r="I409718" s="15"/>
      <c r="K409718" s="15"/>
      <c r="M409718" s="15"/>
      <c r="N409718" s="30"/>
      <c r="O409718" s="15"/>
    </row>
    <row r="409719" spans="7:15" s="29" customFormat="1" x14ac:dyDescent="0.3">
      <c r="G409719" s="15"/>
      <c r="H409719" s="15"/>
      <c r="I409719" s="15"/>
      <c r="K409719" s="15"/>
      <c r="M409719" s="15"/>
      <c r="N409719" s="30"/>
      <c r="O409719" s="15"/>
    </row>
    <row r="409720" spans="7:15" s="29" customFormat="1" x14ac:dyDescent="0.3">
      <c r="G409720" s="15"/>
      <c r="H409720" s="15"/>
      <c r="I409720" s="15"/>
      <c r="K409720" s="15"/>
      <c r="M409720" s="15"/>
      <c r="N409720" s="30"/>
      <c r="O409720" s="15"/>
    </row>
    <row r="409721" spans="7:15" s="29" customFormat="1" x14ac:dyDescent="0.3">
      <c r="G409721" s="15"/>
      <c r="H409721" s="15"/>
      <c r="I409721" s="15"/>
      <c r="K409721" s="15"/>
      <c r="M409721" s="15"/>
      <c r="N409721" s="30"/>
      <c r="O409721" s="15"/>
    </row>
    <row r="409722" spans="7:15" s="29" customFormat="1" x14ac:dyDescent="0.3">
      <c r="G409722" s="15"/>
      <c r="H409722" s="15"/>
      <c r="I409722" s="15"/>
      <c r="K409722" s="15"/>
      <c r="M409722" s="15"/>
      <c r="N409722" s="30"/>
      <c r="O409722" s="15"/>
    </row>
    <row r="409723" spans="7:15" s="29" customFormat="1" x14ac:dyDescent="0.3">
      <c r="G409723" s="15"/>
      <c r="H409723" s="15"/>
      <c r="I409723" s="15"/>
      <c r="K409723" s="15"/>
      <c r="M409723" s="15"/>
      <c r="N409723" s="30"/>
      <c r="O409723" s="15"/>
    </row>
    <row r="409724" spans="7:15" s="29" customFormat="1" x14ac:dyDescent="0.3">
      <c r="G409724" s="15"/>
      <c r="H409724" s="15"/>
      <c r="I409724" s="15"/>
      <c r="K409724" s="15"/>
      <c r="M409724" s="15"/>
      <c r="N409724" s="30"/>
      <c r="O409724" s="15"/>
    </row>
    <row r="409725" spans="7:15" s="29" customFormat="1" x14ac:dyDescent="0.3">
      <c r="G409725" s="15"/>
      <c r="H409725" s="15"/>
      <c r="I409725" s="15"/>
      <c r="K409725" s="15"/>
      <c r="M409725" s="15"/>
      <c r="N409725" s="30"/>
      <c r="O409725" s="15"/>
    </row>
    <row r="409726" spans="7:15" s="29" customFormat="1" x14ac:dyDescent="0.3">
      <c r="G409726" s="15"/>
      <c r="H409726" s="15"/>
      <c r="I409726" s="15"/>
      <c r="K409726" s="15"/>
      <c r="M409726" s="15"/>
      <c r="N409726" s="30"/>
      <c r="O409726" s="15"/>
    </row>
    <row r="409727" spans="7:15" s="29" customFormat="1" x14ac:dyDescent="0.3">
      <c r="G409727" s="15"/>
      <c r="H409727" s="15"/>
      <c r="I409727" s="15"/>
      <c r="K409727" s="15"/>
      <c r="M409727" s="15"/>
      <c r="N409727" s="30"/>
      <c r="O409727" s="15"/>
    </row>
    <row r="409728" spans="7:15" s="29" customFormat="1" x14ac:dyDescent="0.3">
      <c r="G409728" s="15"/>
      <c r="H409728" s="15"/>
      <c r="I409728" s="15"/>
      <c r="K409728" s="15"/>
      <c r="M409728" s="15"/>
      <c r="N409728" s="30"/>
      <c r="O409728" s="15"/>
    </row>
    <row r="409729" spans="7:15" s="29" customFormat="1" x14ac:dyDescent="0.3">
      <c r="G409729" s="15"/>
      <c r="H409729" s="15"/>
      <c r="I409729" s="15"/>
      <c r="K409729" s="15"/>
      <c r="M409729" s="15"/>
      <c r="N409729" s="30"/>
      <c r="O409729" s="15"/>
    </row>
    <row r="409730" spans="7:15" s="29" customFormat="1" x14ac:dyDescent="0.3">
      <c r="G409730" s="15"/>
      <c r="H409730" s="15"/>
      <c r="I409730" s="15"/>
      <c r="K409730" s="15"/>
      <c r="M409730" s="15"/>
      <c r="N409730" s="30"/>
      <c r="O409730" s="15"/>
    </row>
    <row r="409731" spans="7:15" s="29" customFormat="1" x14ac:dyDescent="0.3">
      <c r="G409731" s="15"/>
      <c r="H409731" s="15"/>
      <c r="I409731" s="15"/>
      <c r="K409731" s="15"/>
      <c r="M409731" s="15"/>
      <c r="N409731" s="30"/>
      <c r="O409731" s="15"/>
    </row>
    <row r="409732" spans="7:15" s="29" customFormat="1" x14ac:dyDescent="0.3">
      <c r="G409732" s="15"/>
      <c r="H409732" s="15"/>
      <c r="I409732" s="15"/>
      <c r="K409732" s="15"/>
      <c r="M409732" s="15"/>
      <c r="N409732" s="30"/>
      <c r="O409732" s="15"/>
    </row>
    <row r="409733" spans="7:15" s="29" customFormat="1" x14ac:dyDescent="0.3">
      <c r="G409733" s="15"/>
      <c r="H409733" s="15"/>
      <c r="I409733" s="15"/>
      <c r="K409733" s="15"/>
      <c r="M409733" s="15"/>
      <c r="N409733" s="30"/>
      <c r="O409733" s="15"/>
    </row>
    <row r="409734" spans="7:15" s="29" customFormat="1" x14ac:dyDescent="0.3">
      <c r="G409734" s="15"/>
      <c r="H409734" s="15"/>
      <c r="I409734" s="15"/>
      <c r="K409734" s="15"/>
      <c r="M409734" s="15"/>
      <c r="N409734" s="30"/>
      <c r="O409734" s="15"/>
    </row>
    <row r="409735" spans="7:15" s="29" customFormat="1" x14ac:dyDescent="0.3">
      <c r="G409735" s="15"/>
      <c r="H409735" s="15"/>
      <c r="I409735" s="15"/>
      <c r="K409735" s="15"/>
      <c r="M409735" s="15"/>
      <c r="N409735" s="30"/>
      <c r="O409735" s="15"/>
    </row>
    <row r="409736" spans="7:15" s="29" customFormat="1" x14ac:dyDescent="0.3">
      <c r="G409736" s="15"/>
      <c r="H409736" s="15"/>
      <c r="I409736" s="15"/>
      <c r="K409736" s="15"/>
      <c r="M409736" s="15"/>
      <c r="N409736" s="30"/>
      <c r="O409736" s="15"/>
    </row>
    <row r="409737" spans="7:15" s="29" customFormat="1" x14ac:dyDescent="0.3">
      <c r="G409737" s="15"/>
      <c r="H409737" s="15"/>
      <c r="I409737" s="15"/>
      <c r="K409737" s="15"/>
      <c r="M409737" s="15"/>
      <c r="N409737" s="30"/>
      <c r="O409737" s="15"/>
    </row>
    <row r="409738" spans="7:15" s="29" customFormat="1" x14ac:dyDescent="0.3">
      <c r="G409738" s="15"/>
      <c r="H409738" s="15"/>
      <c r="I409738" s="15"/>
      <c r="K409738" s="15"/>
      <c r="M409738" s="15"/>
      <c r="N409738" s="30"/>
      <c r="O409738" s="15"/>
    </row>
    <row r="409739" spans="7:15" s="29" customFormat="1" x14ac:dyDescent="0.3">
      <c r="G409739" s="15"/>
      <c r="H409739" s="15"/>
      <c r="I409739" s="15"/>
      <c r="K409739" s="15"/>
      <c r="M409739" s="15"/>
      <c r="N409739" s="30"/>
      <c r="O409739" s="15"/>
    </row>
    <row r="409740" spans="7:15" s="29" customFormat="1" x14ac:dyDescent="0.3">
      <c r="G409740" s="15"/>
      <c r="H409740" s="15"/>
      <c r="I409740" s="15"/>
      <c r="K409740" s="15"/>
      <c r="M409740" s="15"/>
      <c r="N409740" s="30"/>
      <c r="O409740" s="15"/>
    </row>
    <row r="409741" spans="7:15" s="29" customFormat="1" x14ac:dyDescent="0.3">
      <c r="G409741" s="15"/>
      <c r="H409741" s="15"/>
      <c r="I409741" s="15"/>
      <c r="K409741" s="15"/>
      <c r="M409741" s="15"/>
      <c r="N409741" s="30"/>
      <c r="O409741" s="15"/>
    </row>
    <row r="409742" spans="7:15" s="29" customFormat="1" x14ac:dyDescent="0.3">
      <c r="G409742" s="15"/>
      <c r="H409742" s="15"/>
      <c r="I409742" s="15"/>
      <c r="K409742" s="15"/>
      <c r="M409742" s="15"/>
      <c r="N409742" s="30"/>
      <c r="O409742" s="15"/>
    </row>
    <row r="409743" spans="7:15" s="29" customFormat="1" x14ac:dyDescent="0.3">
      <c r="G409743" s="15"/>
      <c r="H409743" s="15"/>
      <c r="I409743" s="15"/>
      <c r="K409743" s="15"/>
      <c r="M409743" s="15"/>
      <c r="N409743" s="30"/>
      <c r="O409743" s="15"/>
    </row>
    <row r="409744" spans="7:15" s="29" customFormat="1" x14ac:dyDescent="0.3">
      <c r="G409744" s="15"/>
      <c r="H409744" s="15"/>
      <c r="I409744" s="15"/>
      <c r="K409744" s="15"/>
      <c r="M409744" s="15"/>
      <c r="N409744" s="30"/>
      <c r="O409744" s="15"/>
    </row>
    <row r="409745" spans="7:15" s="29" customFormat="1" x14ac:dyDescent="0.3">
      <c r="G409745" s="15"/>
      <c r="H409745" s="15"/>
      <c r="I409745" s="15"/>
      <c r="K409745" s="15"/>
      <c r="M409745" s="15"/>
      <c r="N409745" s="30"/>
      <c r="O409745" s="15"/>
    </row>
    <row r="409746" spans="7:15" s="29" customFormat="1" x14ac:dyDescent="0.3">
      <c r="G409746" s="15"/>
      <c r="H409746" s="15"/>
      <c r="I409746" s="15"/>
      <c r="K409746" s="15"/>
      <c r="M409746" s="15"/>
      <c r="N409746" s="30"/>
      <c r="O409746" s="15"/>
    </row>
    <row r="409747" spans="7:15" s="29" customFormat="1" x14ac:dyDescent="0.3">
      <c r="G409747" s="15"/>
      <c r="H409747" s="15"/>
      <c r="I409747" s="15"/>
      <c r="K409747" s="15"/>
      <c r="M409747" s="15"/>
      <c r="N409747" s="30"/>
      <c r="O409747" s="15"/>
    </row>
    <row r="409748" spans="7:15" s="29" customFormat="1" x14ac:dyDescent="0.3">
      <c r="G409748" s="15"/>
      <c r="H409748" s="15"/>
      <c r="I409748" s="15"/>
      <c r="K409748" s="15"/>
      <c r="M409748" s="15"/>
      <c r="N409748" s="30"/>
      <c r="O409748" s="15"/>
    </row>
    <row r="409749" spans="7:15" s="29" customFormat="1" x14ac:dyDescent="0.3">
      <c r="G409749" s="15"/>
      <c r="H409749" s="15"/>
      <c r="I409749" s="15"/>
      <c r="K409749" s="15"/>
      <c r="M409749" s="15"/>
      <c r="N409749" s="30"/>
      <c r="O409749" s="15"/>
    </row>
    <row r="409750" spans="7:15" s="29" customFormat="1" x14ac:dyDescent="0.3">
      <c r="G409750" s="15"/>
      <c r="H409750" s="15"/>
      <c r="I409750" s="15"/>
      <c r="K409750" s="15"/>
      <c r="M409750" s="15"/>
      <c r="N409750" s="30"/>
      <c r="O409750" s="15"/>
    </row>
    <row r="409751" spans="7:15" s="29" customFormat="1" x14ac:dyDescent="0.3">
      <c r="G409751" s="15"/>
      <c r="H409751" s="15"/>
      <c r="I409751" s="15"/>
      <c r="K409751" s="15"/>
      <c r="M409751" s="15"/>
      <c r="N409751" s="30"/>
      <c r="O409751" s="15"/>
    </row>
    <row r="409752" spans="7:15" s="29" customFormat="1" x14ac:dyDescent="0.3">
      <c r="G409752" s="15"/>
      <c r="H409752" s="15"/>
      <c r="I409752" s="15"/>
      <c r="K409752" s="15"/>
      <c r="M409752" s="15"/>
      <c r="N409752" s="30"/>
      <c r="O409752" s="15"/>
    </row>
    <row r="409753" spans="7:15" s="29" customFormat="1" x14ac:dyDescent="0.3">
      <c r="G409753" s="15"/>
      <c r="H409753" s="15"/>
      <c r="I409753" s="15"/>
      <c r="K409753" s="15"/>
      <c r="M409753" s="15"/>
      <c r="N409753" s="30"/>
      <c r="O409753" s="15"/>
    </row>
    <row r="409754" spans="7:15" s="29" customFormat="1" x14ac:dyDescent="0.3">
      <c r="G409754" s="15"/>
      <c r="H409754" s="15"/>
      <c r="I409754" s="15"/>
      <c r="K409754" s="15"/>
      <c r="M409754" s="15"/>
      <c r="N409754" s="30"/>
      <c r="O409754" s="15"/>
    </row>
    <row r="409755" spans="7:15" s="29" customFormat="1" x14ac:dyDescent="0.3">
      <c r="G409755" s="15"/>
      <c r="H409755" s="15"/>
      <c r="I409755" s="15"/>
      <c r="K409755" s="15"/>
      <c r="M409755" s="15"/>
      <c r="N409755" s="30"/>
      <c r="O409755" s="15"/>
    </row>
    <row r="409756" spans="7:15" s="29" customFormat="1" x14ac:dyDescent="0.3">
      <c r="G409756" s="15"/>
      <c r="H409756" s="15"/>
      <c r="I409756" s="15"/>
      <c r="K409756" s="15"/>
      <c r="M409756" s="15"/>
      <c r="N409756" s="30"/>
      <c r="O409756" s="15"/>
    </row>
    <row r="409757" spans="7:15" s="29" customFormat="1" x14ac:dyDescent="0.3">
      <c r="G409757" s="15"/>
      <c r="H409757" s="15"/>
      <c r="I409757" s="15"/>
      <c r="K409757" s="15"/>
      <c r="M409757" s="15"/>
      <c r="N409757" s="30"/>
      <c r="O409757" s="15"/>
    </row>
    <row r="409758" spans="7:15" s="29" customFormat="1" x14ac:dyDescent="0.3">
      <c r="G409758" s="15"/>
      <c r="H409758" s="15"/>
      <c r="I409758" s="15"/>
      <c r="K409758" s="15"/>
      <c r="M409758" s="15"/>
      <c r="N409758" s="30"/>
      <c r="O409758" s="15"/>
    </row>
    <row r="409759" spans="7:15" s="29" customFormat="1" x14ac:dyDescent="0.3">
      <c r="G409759" s="15"/>
      <c r="H409759" s="15"/>
      <c r="I409759" s="15"/>
      <c r="K409759" s="15"/>
      <c r="M409759" s="15"/>
      <c r="N409759" s="30"/>
      <c r="O409759" s="15"/>
    </row>
    <row r="409760" spans="7:15" s="29" customFormat="1" x14ac:dyDescent="0.3">
      <c r="G409760" s="15"/>
      <c r="H409760" s="15"/>
      <c r="I409760" s="15"/>
      <c r="K409760" s="15"/>
      <c r="M409760" s="15"/>
      <c r="N409760" s="30"/>
      <c r="O409760" s="15"/>
    </row>
    <row r="409761" spans="7:15" s="29" customFormat="1" x14ac:dyDescent="0.3">
      <c r="G409761" s="15"/>
      <c r="H409761" s="15"/>
      <c r="I409761" s="15"/>
      <c r="K409761" s="15"/>
      <c r="M409761" s="15"/>
      <c r="N409761" s="30"/>
      <c r="O409761" s="15"/>
    </row>
    <row r="409762" spans="7:15" s="29" customFormat="1" x14ac:dyDescent="0.3">
      <c r="G409762" s="15"/>
      <c r="H409762" s="15"/>
      <c r="I409762" s="15"/>
      <c r="K409762" s="15"/>
      <c r="M409762" s="15"/>
      <c r="N409762" s="30"/>
      <c r="O409762" s="15"/>
    </row>
    <row r="409763" spans="7:15" s="29" customFormat="1" x14ac:dyDescent="0.3">
      <c r="G409763" s="15"/>
      <c r="H409763" s="15"/>
      <c r="I409763" s="15"/>
      <c r="K409763" s="15"/>
      <c r="M409763" s="15"/>
      <c r="N409763" s="30"/>
      <c r="O409763" s="15"/>
    </row>
    <row r="409764" spans="7:15" s="29" customFormat="1" x14ac:dyDescent="0.3">
      <c r="G409764" s="15"/>
      <c r="H409764" s="15"/>
      <c r="I409764" s="15"/>
      <c r="K409764" s="15"/>
      <c r="M409764" s="15"/>
      <c r="N409764" s="30"/>
      <c r="O409764" s="15"/>
    </row>
    <row r="409765" spans="7:15" s="29" customFormat="1" x14ac:dyDescent="0.3">
      <c r="G409765" s="15"/>
      <c r="H409765" s="15"/>
      <c r="I409765" s="15"/>
      <c r="K409765" s="15"/>
      <c r="M409765" s="15"/>
      <c r="N409765" s="30"/>
      <c r="O409765" s="15"/>
    </row>
    <row r="409766" spans="7:15" s="29" customFormat="1" x14ac:dyDescent="0.3">
      <c r="G409766" s="15"/>
      <c r="H409766" s="15"/>
      <c r="I409766" s="15"/>
      <c r="K409766" s="15"/>
      <c r="M409766" s="15"/>
      <c r="N409766" s="30"/>
      <c r="O409766" s="15"/>
    </row>
    <row r="409767" spans="7:15" s="29" customFormat="1" x14ac:dyDescent="0.3">
      <c r="G409767" s="15"/>
      <c r="H409767" s="15"/>
      <c r="I409767" s="15"/>
      <c r="K409767" s="15"/>
      <c r="M409767" s="15"/>
      <c r="N409767" s="30"/>
      <c r="O409767" s="15"/>
    </row>
    <row r="409768" spans="7:15" s="29" customFormat="1" x14ac:dyDescent="0.3">
      <c r="G409768" s="15"/>
      <c r="H409768" s="15"/>
      <c r="I409768" s="15"/>
      <c r="K409768" s="15"/>
      <c r="M409768" s="15"/>
      <c r="N409768" s="30"/>
      <c r="O409768" s="15"/>
    </row>
    <row r="409769" spans="7:15" s="29" customFormat="1" x14ac:dyDescent="0.3">
      <c r="G409769" s="15"/>
      <c r="H409769" s="15"/>
      <c r="I409769" s="15"/>
      <c r="K409769" s="15"/>
      <c r="M409769" s="15"/>
      <c r="N409769" s="30"/>
      <c r="O409769" s="15"/>
    </row>
    <row r="409770" spans="7:15" s="29" customFormat="1" x14ac:dyDescent="0.3">
      <c r="G409770" s="15"/>
      <c r="H409770" s="15"/>
      <c r="I409770" s="15"/>
      <c r="K409770" s="15"/>
      <c r="M409770" s="15"/>
      <c r="N409770" s="30"/>
      <c r="O409770" s="15"/>
    </row>
    <row r="409771" spans="7:15" s="29" customFormat="1" x14ac:dyDescent="0.3">
      <c r="G409771" s="15"/>
      <c r="H409771" s="15"/>
      <c r="I409771" s="15"/>
      <c r="K409771" s="15"/>
      <c r="M409771" s="15"/>
      <c r="N409771" s="30"/>
      <c r="O409771" s="15"/>
    </row>
    <row r="409772" spans="7:15" s="29" customFormat="1" x14ac:dyDescent="0.3">
      <c r="G409772" s="15"/>
      <c r="H409772" s="15"/>
      <c r="I409772" s="15"/>
      <c r="K409772" s="15"/>
      <c r="M409772" s="15"/>
      <c r="N409772" s="30"/>
      <c r="O409772" s="15"/>
    </row>
    <row r="409773" spans="7:15" s="29" customFormat="1" x14ac:dyDescent="0.3">
      <c r="G409773" s="15"/>
      <c r="H409773" s="15"/>
      <c r="I409773" s="15"/>
      <c r="K409773" s="15"/>
      <c r="M409773" s="15"/>
      <c r="N409773" s="30"/>
      <c r="O409773" s="15"/>
    </row>
    <row r="409774" spans="7:15" s="29" customFormat="1" x14ac:dyDescent="0.3">
      <c r="G409774" s="15"/>
      <c r="H409774" s="15"/>
      <c r="I409774" s="15"/>
      <c r="K409774" s="15"/>
      <c r="M409774" s="15"/>
      <c r="N409774" s="30"/>
      <c r="O409774" s="15"/>
    </row>
    <row r="409775" spans="7:15" s="29" customFormat="1" x14ac:dyDescent="0.3">
      <c r="G409775" s="15"/>
      <c r="H409775" s="15"/>
      <c r="I409775" s="15"/>
      <c r="K409775" s="15"/>
      <c r="M409775" s="15"/>
      <c r="N409775" s="30"/>
      <c r="O409775" s="15"/>
    </row>
    <row r="409776" spans="7:15" s="29" customFormat="1" x14ac:dyDescent="0.3">
      <c r="G409776" s="15"/>
      <c r="H409776" s="15"/>
      <c r="I409776" s="15"/>
      <c r="K409776" s="15"/>
      <c r="M409776" s="15"/>
      <c r="N409776" s="30"/>
      <c r="O409776" s="15"/>
    </row>
    <row r="409777" spans="7:15" s="29" customFormat="1" x14ac:dyDescent="0.3">
      <c r="G409777" s="15"/>
      <c r="H409777" s="15"/>
      <c r="I409777" s="15"/>
      <c r="K409777" s="15"/>
      <c r="M409777" s="15"/>
      <c r="N409777" s="30"/>
      <c r="O409777" s="15"/>
    </row>
    <row r="409778" spans="7:15" s="29" customFormat="1" x14ac:dyDescent="0.3">
      <c r="G409778" s="15"/>
      <c r="H409778" s="15"/>
      <c r="I409778" s="15"/>
      <c r="K409778" s="15"/>
      <c r="M409778" s="15"/>
      <c r="N409778" s="30"/>
      <c r="O409778" s="15"/>
    </row>
    <row r="409779" spans="7:15" s="29" customFormat="1" x14ac:dyDescent="0.3">
      <c r="G409779" s="15"/>
      <c r="H409779" s="15"/>
      <c r="I409779" s="15"/>
      <c r="K409779" s="15"/>
      <c r="M409779" s="15"/>
      <c r="N409779" s="30"/>
      <c r="O409779" s="15"/>
    </row>
    <row r="409780" spans="7:15" s="29" customFormat="1" x14ac:dyDescent="0.3">
      <c r="G409780" s="15"/>
      <c r="H409780" s="15"/>
      <c r="I409780" s="15"/>
      <c r="K409780" s="15"/>
      <c r="M409780" s="15"/>
      <c r="N409780" s="30"/>
      <c r="O409780" s="15"/>
    </row>
    <row r="409781" spans="7:15" s="29" customFormat="1" x14ac:dyDescent="0.3">
      <c r="G409781" s="15"/>
      <c r="H409781" s="15"/>
      <c r="I409781" s="15"/>
      <c r="K409781" s="15"/>
      <c r="M409781" s="15"/>
      <c r="N409781" s="30"/>
      <c r="O409781" s="15"/>
    </row>
    <row r="409782" spans="7:15" s="29" customFormat="1" x14ac:dyDescent="0.3">
      <c r="G409782" s="15"/>
      <c r="H409782" s="15"/>
      <c r="I409782" s="15"/>
      <c r="K409782" s="15"/>
      <c r="M409782" s="15"/>
      <c r="N409782" s="30"/>
      <c r="O409782" s="15"/>
    </row>
    <row r="409783" spans="7:15" s="29" customFormat="1" x14ac:dyDescent="0.3">
      <c r="G409783" s="15"/>
      <c r="H409783" s="15"/>
      <c r="I409783" s="15"/>
      <c r="K409783" s="15"/>
      <c r="M409783" s="15"/>
      <c r="N409783" s="30"/>
      <c r="O409783" s="15"/>
    </row>
    <row r="409784" spans="7:15" s="29" customFormat="1" x14ac:dyDescent="0.3">
      <c r="G409784" s="15"/>
      <c r="H409784" s="15"/>
      <c r="I409784" s="15"/>
      <c r="K409784" s="15"/>
      <c r="M409784" s="15"/>
      <c r="N409784" s="30"/>
      <c r="O409784" s="15"/>
    </row>
    <row r="409785" spans="7:15" s="29" customFormat="1" x14ac:dyDescent="0.3">
      <c r="G409785" s="15"/>
      <c r="H409785" s="15"/>
      <c r="I409785" s="15"/>
      <c r="K409785" s="15"/>
      <c r="M409785" s="15"/>
      <c r="N409785" s="30"/>
      <c r="O409785" s="15"/>
    </row>
    <row r="409786" spans="7:15" s="29" customFormat="1" x14ac:dyDescent="0.3">
      <c r="G409786" s="15"/>
      <c r="H409786" s="15"/>
      <c r="I409786" s="15"/>
      <c r="K409786" s="15"/>
      <c r="M409786" s="15"/>
      <c r="N409786" s="30"/>
      <c r="O409786" s="15"/>
    </row>
    <row r="409787" spans="7:15" s="29" customFormat="1" x14ac:dyDescent="0.3">
      <c r="G409787" s="15"/>
      <c r="H409787" s="15"/>
      <c r="I409787" s="15"/>
      <c r="K409787" s="15"/>
      <c r="M409787" s="15"/>
      <c r="N409787" s="30"/>
      <c r="O409787" s="15"/>
    </row>
    <row r="409788" spans="7:15" s="29" customFormat="1" x14ac:dyDescent="0.3">
      <c r="G409788" s="15"/>
      <c r="H409788" s="15"/>
      <c r="I409788" s="15"/>
      <c r="K409788" s="15"/>
      <c r="M409788" s="15"/>
      <c r="N409788" s="30"/>
      <c r="O409788" s="15"/>
    </row>
    <row r="409789" spans="7:15" s="29" customFormat="1" x14ac:dyDescent="0.3">
      <c r="G409789" s="15"/>
      <c r="H409789" s="15"/>
      <c r="I409789" s="15"/>
      <c r="K409789" s="15"/>
      <c r="M409789" s="15"/>
      <c r="N409789" s="30"/>
      <c r="O409789" s="15"/>
    </row>
    <row r="409790" spans="7:15" s="29" customFormat="1" x14ac:dyDescent="0.3">
      <c r="G409790" s="15"/>
      <c r="H409790" s="15"/>
      <c r="I409790" s="15"/>
      <c r="K409790" s="15"/>
      <c r="M409790" s="15"/>
      <c r="N409790" s="30"/>
      <c r="O409790" s="15"/>
    </row>
    <row r="409791" spans="7:15" s="29" customFormat="1" x14ac:dyDescent="0.3">
      <c r="G409791" s="15"/>
      <c r="H409791" s="15"/>
      <c r="I409791" s="15"/>
      <c r="K409791" s="15"/>
      <c r="M409791" s="15"/>
      <c r="N409791" s="30"/>
      <c r="O409791" s="15"/>
    </row>
    <row r="409792" spans="7:15" s="29" customFormat="1" x14ac:dyDescent="0.3">
      <c r="G409792" s="15"/>
      <c r="H409792" s="15"/>
      <c r="I409792" s="15"/>
      <c r="K409792" s="15"/>
      <c r="M409792" s="15"/>
      <c r="N409792" s="30"/>
      <c r="O409792" s="15"/>
    </row>
    <row r="409793" spans="7:15" s="29" customFormat="1" x14ac:dyDescent="0.3">
      <c r="G409793" s="15"/>
      <c r="H409793" s="15"/>
      <c r="I409793" s="15"/>
      <c r="K409793" s="15"/>
      <c r="M409793" s="15"/>
      <c r="N409793" s="30"/>
      <c r="O409793" s="15"/>
    </row>
    <row r="409794" spans="7:15" s="29" customFormat="1" x14ac:dyDescent="0.3">
      <c r="G409794" s="15"/>
      <c r="H409794" s="15"/>
      <c r="I409794" s="15"/>
      <c r="K409794" s="15"/>
      <c r="M409794" s="15"/>
      <c r="N409794" s="30"/>
      <c r="O409794" s="15"/>
    </row>
    <row r="409795" spans="7:15" s="29" customFormat="1" x14ac:dyDescent="0.3">
      <c r="G409795" s="15"/>
      <c r="H409795" s="15"/>
      <c r="I409795" s="15"/>
      <c r="K409795" s="15"/>
      <c r="M409795" s="15"/>
      <c r="N409795" s="30"/>
      <c r="O409795" s="15"/>
    </row>
    <row r="409796" spans="7:15" s="29" customFormat="1" x14ac:dyDescent="0.3">
      <c r="G409796" s="15"/>
      <c r="H409796" s="15"/>
      <c r="I409796" s="15"/>
      <c r="K409796" s="15"/>
      <c r="M409796" s="15"/>
      <c r="N409796" s="30"/>
      <c r="O409796" s="15"/>
    </row>
    <row r="409797" spans="7:15" s="29" customFormat="1" x14ac:dyDescent="0.3">
      <c r="G409797" s="15"/>
      <c r="H409797" s="15"/>
      <c r="I409797" s="15"/>
      <c r="K409797" s="15"/>
      <c r="M409797" s="15"/>
      <c r="N409797" s="30"/>
      <c r="O409797" s="15"/>
    </row>
    <row r="409798" spans="7:15" s="29" customFormat="1" x14ac:dyDescent="0.3">
      <c r="G409798" s="15"/>
      <c r="H409798" s="15"/>
      <c r="I409798" s="15"/>
      <c r="K409798" s="15"/>
      <c r="M409798" s="15"/>
      <c r="N409798" s="30"/>
      <c r="O409798" s="15"/>
    </row>
    <row r="409799" spans="7:15" s="29" customFormat="1" x14ac:dyDescent="0.3">
      <c r="G409799" s="15"/>
      <c r="H409799" s="15"/>
      <c r="I409799" s="15"/>
      <c r="K409799" s="15"/>
      <c r="M409799" s="15"/>
      <c r="N409799" s="30"/>
      <c r="O409799" s="15"/>
    </row>
    <row r="409800" spans="7:15" s="29" customFormat="1" x14ac:dyDescent="0.3">
      <c r="G409800" s="15"/>
      <c r="H409800" s="15"/>
      <c r="I409800" s="15"/>
      <c r="K409800" s="15"/>
      <c r="M409800" s="15"/>
      <c r="N409800" s="30"/>
      <c r="O409800" s="15"/>
    </row>
    <row r="409801" spans="7:15" s="29" customFormat="1" x14ac:dyDescent="0.3">
      <c r="G409801" s="15"/>
      <c r="H409801" s="15"/>
      <c r="I409801" s="15"/>
      <c r="K409801" s="15"/>
      <c r="M409801" s="15"/>
      <c r="N409801" s="30"/>
      <c r="O409801" s="15"/>
    </row>
    <row r="409802" spans="7:15" s="29" customFormat="1" x14ac:dyDescent="0.3">
      <c r="G409802" s="15"/>
      <c r="H409802" s="15"/>
      <c r="I409802" s="15"/>
      <c r="K409802" s="15"/>
      <c r="M409802" s="15"/>
      <c r="N409802" s="30"/>
      <c r="O409802" s="15"/>
    </row>
    <row r="409803" spans="7:15" s="29" customFormat="1" x14ac:dyDescent="0.3">
      <c r="G409803" s="15"/>
      <c r="H409803" s="15"/>
      <c r="I409803" s="15"/>
      <c r="K409803" s="15"/>
      <c r="M409803" s="15"/>
      <c r="N409803" s="30"/>
      <c r="O409803" s="15"/>
    </row>
    <row r="409804" spans="7:15" s="29" customFormat="1" x14ac:dyDescent="0.3">
      <c r="G409804" s="15"/>
      <c r="H409804" s="15"/>
      <c r="I409804" s="15"/>
      <c r="K409804" s="15"/>
      <c r="M409804" s="15"/>
      <c r="N409804" s="30"/>
      <c r="O409804" s="15"/>
    </row>
    <row r="409805" spans="7:15" s="29" customFormat="1" x14ac:dyDescent="0.3">
      <c r="G409805" s="15"/>
      <c r="H409805" s="15"/>
      <c r="I409805" s="15"/>
      <c r="K409805" s="15"/>
      <c r="M409805" s="15"/>
      <c r="N409805" s="30"/>
      <c r="O409805" s="15"/>
    </row>
    <row r="409806" spans="7:15" s="29" customFormat="1" x14ac:dyDescent="0.3">
      <c r="G409806" s="15"/>
      <c r="H409806" s="15"/>
      <c r="I409806" s="15"/>
      <c r="K409806" s="15"/>
      <c r="M409806" s="15"/>
      <c r="N409806" s="30"/>
      <c r="O409806" s="15"/>
    </row>
    <row r="409807" spans="7:15" s="29" customFormat="1" x14ac:dyDescent="0.3">
      <c r="G409807" s="15"/>
      <c r="H409807" s="15"/>
      <c r="I409807" s="15"/>
      <c r="K409807" s="15"/>
      <c r="M409807" s="15"/>
      <c r="N409807" s="30"/>
      <c r="O409807" s="15"/>
    </row>
    <row r="409808" spans="7:15" s="29" customFormat="1" x14ac:dyDescent="0.3">
      <c r="G409808" s="15"/>
      <c r="H409808" s="15"/>
      <c r="I409808" s="15"/>
      <c r="K409808" s="15"/>
      <c r="M409808" s="15"/>
      <c r="N409808" s="30"/>
      <c r="O409808" s="15"/>
    </row>
    <row r="409809" spans="7:15" s="29" customFormat="1" x14ac:dyDescent="0.3">
      <c r="G409809" s="15"/>
      <c r="H409809" s="15"/>
      <c r="I409809" s="15"/>
      <c r="K409809" s="15"/>
      <c r="M409809" s="15"/>
      <c r="N409809" s="30"/>
      <c r="O409809" s="15"/>
    </row>
    <row r="409810" spans="7:15" s="29" customFormat="1" x14ac:dyDescent="0.3">
      <c r="G409810" s="15"/>
      <c r="H409810" s="15"/>
      <c r="I409810" s="15"/>
      <c r="K409810" s="15"/>
      <c r="M409810" s="15"/>
      <c r="N409810" s="30"/>
      <c r="O409810" s="15"/>
    </row>
    <row r="409811" spans="7:15" s="29" customFormat="1" x14ac:dyDescent="0.3">
      <c r="G409811" s="15"/>
      <c r="H409811" s="15"/>
      <c r="I409811" s="15"/>
      <c r="K409811" s="15"/>
      <c r="M409811" s="15"/>
      <c r="N409811" s="30"/>
      <c r="O409811" s="15"/>
    </row>
    <row r="409812" spans="7:15" s="29" customFormat="1" x14ac:dyDescent="0.3">
      <c r="G409812" s="15"/>
      <c r="H409812" s="15"/>
      <c r="I409812" s="15"/>
      <c r="K409812" s="15"/>
      <c r="M409812" s="15"/>
      <c r="N409812" s="30"/>
      <c r="O409812" s="15"/>
    </row>
    <row r="409813" spans="7:15" s="29" customFormat="1" x14ac:dyDescent="0.3">
      <c r="G409813" s="15"/>
      <c r="H409813" s="15"/>
      <c r="I409813" s="15"/>
      <c r="K409813" s="15"/>
      <c r="M409813" s="15"/>
      <c r="N409813" s="30"/>
      <c r="O409813" s="15"/>
    </row>
    <row r="409814" spans="7:15" s="29" customFormat="1" x14ac:dyDescent="0.3">
      <c r="G409814" s="15"/>
      <c r="H409814" s="15"/>
      <c r="I409814" s="15"/>
      <c r="K409814" s="15"/>
      <c r="M409814" s="15"/>
      <c r="N409814" s="30"/>
      <c r="O409814" s="15"/>
    </row>
    <row r="409815" spans="7:15" s="29" customFormat="1" x14ac:dyDescent="0.3">
      <c r="G409815" s="15"/>
      <c r="H409815" s="15"/>
      <c r="I409815" s="15"/>
      <c r="K409815" s="15"/>
      <c r="M409815" s="15"/>
      <c r="N409815" s="30"/>
      <c r="O409815" s="15"/>
    </row>
    <row r="409816" spans="7:15" s="29" customFormat="1" x14ac:dyDescent="0.3">
      <c r="G409816" s="15"/>
      <c r="H409816" s="15"/>
      <c r="I409816" s="15"/>
      <c r="K409816" s="15"/>
      <c r="M409816" s="15"/>
      <c r="N409816" s="30"/>
      <c r="O409816" s="15"/>
    </row>
    <row r="409817" spans="7:15" s="29" customFormat="1" x14ac:dyDescent="0.3">
      <c r="G409817" s="15"/>
      <c r="H409817" s="15"/>
      <c r="I409817" s="15"/>
      <c r="K409817" s="15"/>
      <c r="M409817" s="15"/>
      <c r="N409817" s="30"/>
      <c r="O409817" s="15"/>
    </row>
    <row r="409818" spans="7:15" s="29" customFormat="1" x14ac:dyDescent="0.3">
      <c r="G409818" s="15"/>
      <c r="H409818" s="15"/>
      <c r="I409818" s="15"/>
      <c r="K409818" s="15"/>
      <c r="M409818" s="15"/>
      <c r="N409818" s="30"/>
      <c r="O409818" s="15"/>
    </row>
    <row r="409819" spans="7:15" s="29" customFormat="1" x14ac:dyDescent="0.3">
      <c r="G409819" s="15"/>
      <c r="H409819" s="15"/>
      <c r="I409819" s="15"/>
      <c r="K409819" s="15"/>
      <c r="M409819" s="15"/>
      <c r="N409819" s="30"/>
      <c r="O409819" s="15"/>
    </row>
    <row r="409820" spans="7:15" s="29" customFormat="1" x14ac:dyDescent="0.3">
      <c r="G409820" s="15"/>
      <c r="H409820" s="15"/>
      <c r="I409820" s="15"/>
      <c r="K409820" s="15"/>
      <c r="M409820" s="15"/>
      <c r="N409820" s="30"/>
      <c r="O409820" s="15"/>
    </row>
    <row r="409821" spans="7:15" s="29" customFormat="1" x14ac:dyDescent="0.3">
      <c r="G409821" s="15"/>
      <c r="H409821" s="15"/>
      <c r="I409821" s="15"/>
      <c r="K409821" s="15"/>
      <c r="M409821" s="15"/>
      <c r="N409821" s="30"/>
      <c r="O409821" s="15"/>
    </row>
    <row r="409822" spans="7:15" s="29" customFormat="1" x14ac:dyDescent="0.3">
      <c r="G409822" s="15"/>
      <c r="H409822" s="15"/>
      <c r="I409822" s="15"/>
      <c r="K409822" s="15"/>
      <c r="M409822" s="15"/>
      <c r="N409822" s="30"/>
      <c r="O409822" s="15"/>
    </row>
    <row r="409823" spans="7:15" s="29" customFormat="1" x14ac:dyDescent="0.3">
      <c r="G409823" s="15"/>
      <c r="H409823" s="15"/>
      <c r="I409823" s="15"/>
      <c r="K409823" s="15"/>
      <c r="M409823" s="15"/>
      <c r="N409823" s="30"/>
      <c r="O409823" s="15"/>
    </row>
    <row r="409824" spans="7:15" s="29" customFormat="1" x14ac:dyDescent="0.3">
      <c r="G409824" s="15"/>
      <c r="H409824" s="15"/>
      <c r="I409824" s="15"/>
      <c r="K409824" s="15"/>
      <c r="M409824" s="15"/>
      <c r="N409824" s="30"/>
      <c r="O409824" s="15"/>
    </row>
    <row r="409825" spans="7:15" s="29" customFormat="1" x14ac:dyDescent="0.3">
      <c r="G409825" s="15"/>
      <c r="H409825" s="15"/>
      <c r="I409825" s="15"/>
      <c r="K409825" s="15"/>
      <c r="M409825" s="15"/>
      <c r="N409825" s="30"/>
      <c r="O409825" s="15"/>
    </row>
    <row r="409826" spans="7:15" s="29" customFormat="1" x14ac:dyDescent="0.3">
      <c r="G409826" s="15"/>
      <c r="H409826" s="15"/>
      <c r="I409826" s="15"/>
      <c r="K409826" s="15"/>
      <c r="M409826" s="15"/>
      <c r="N409826" s="30"/>
      <c r="O409826" s="15"/>
    </row>
    <row r="409827" spans="7:15" s="29" customFormat="1" x14ac:dyDescent="0.3">
      <c r="G409827" s="15"/>
      <c r="H409827" s="15"/>
      <c r="I409827" s="15"/>
      <c r="K409827" s="15"/>
      <c r="M409827" s="15"/>
      <c r="N409827" s="30"/>
      <c r="O409827" s="15"/>
    </row>
    <row r="409828" spans="7:15" s="29" customFormat="1" x14ac:dyDescent="0.3">
      <c r="G409828" s="15"/>
      <c r="H409828" s="15"/>
      <c r="I409828" s="15"/>
      <c r="K409828" s="15"/>
      <c r="M409828" s="15"/>
      <c r="N409828" s="30"/>
      <c r="O409828" s="15"/>
    </row>
    <row r="409829" spans="7:15" s="29" customFormat="1" x14ac:dyDescent="0.3">
      <c r="G409829" s="15"/>
      <c r="H409829" s="15"/>
      <c r="I409829" s="15"/>
      <c r="K409829" s="15"/>
      <c r="M409829" s="15"/>
      <c r="N409829" s="30"/>
      <c r="O409829" s="15"/>
    </row>
    <row r="409830" spans="7:15" s="29" customFormat="1" x14ac:dyDescent="0.3">
      <c r="G409830" s="15"/>
      <c r="H409830" s="15"/>
      <c r="I409830" s="15"/>
      <c r="K409830" s="15"/>
      <c r="M409830" s="15"/>
      <c r="N409830" s="30"/>
      <c r="O409830" s="15"/>
    </row>
    <row r="409831" spans="7:15" s="29" customFormat="1" x14ac:dyDescent="0.3">
      <c r="G409831" s="15"/>
      <c r="H409831" s="15"/>
      <c r="I409831" s="15"/>
      <c r="K409831" s="15"/>
      <c r="M409831" s="15"/>
      <c r="N409831" s="30"/>
      <c r="O409831" s="15"/>
    </row>
    <row r="409832" spans="7:15" s="29" customFormat="1" x14ac:dyDescent="0.3">
      <c r="G409832" s="15"/>
      <c r="H409832" s="15"/>
      <c r="I409832" s="15"/>
      <c r="K409832" s="15"/>
      <c r="M409832" s="15"/>
      <c r="N409832" s="30"/>
      <c r="O409832" s="15"/>
    </row>
    <row r="409833" spans="7:15" s="29" customFormat="1" x14ac:dyDescent="0.3">
      <c r="G409833" s="15"/>
      <c r="H409833" s="15"/>
      <c r="I409833" s="15"/>
      <c r="K409833" s="15"/>
      <c r="M409833" s="15"/>
      <c r="N409833" s="30"/>
      <c r="O409833" s="15"/>
    </row>
    <row r="409834" spans="7:15" s="29" customFormat="1" x14ac:dyDescent="0.3">
      <c r="G409834" s="15"/>
      <c r="H409834" s="15"/>
      <c r="I409834" s="15"/>
      <c r="K409834" s="15"/>
      <c r="M409834" s="15"/>
      <c r="N409834" s="30"/>
      <c r="O409834" s="15"/>
    </row>
    <row r="409835" spans="7:15" s="29" customFormat="1" x14ac:dyDescent="0.3">
      <c r="G409835" s="15"/>
      <c r="H409835" s="15"/>
      <c r="I409835" s="15"/>
      <c r="K409835" s="15"/>
      <c r="M409835" s="15"/>
      <c r="N409835" s="30"/>
      <c r="O409835" s="15"/>
    </row>
    <row r="409836" spans="7:15" s="29" customFormat="1" x14ac:dyDescent="0.3">
      <c r="G409836" s="15"/>
      <c r="H409836" s="15"/>
      <c r="I409836" s="15"/>
      <c r="K409836" s="15"/>
      <c r="M409836" s="15"/>
      <c r="N409836" s="30"/>
      <c r="O409836" s="15"/>
    </row>
    <row r="409837" spans="7:15" s="29" customFormat="1" x14ac:dyDescent="0.3">
      <c r="G409837" s="15"/>
      <c r="H409837" s="15"/>
      <c r="I409837" s="15"/>
      <c r="K409837" s="15"/>
      <c r="M409837" s="15"/>
      <c r="N409837" s="30"/>
      <c r="O409837" s="15"/>
    </row>
    <row r="409838" spans="7:15" s="29" customFormat="1" x14ac:dyDescent="0.3">
      <c r="G409838" s="15"/>
      <c r="H409838" s="15"/>
      <c r="I409838" s="15"/>
      <c r="K409838" s="15"/>
      <c r="M409838" s="15"/>
      <c r="N409838" s="30"/>
      <c r="O409838" s="15"/>
    </row>
    <row r="409839" spans="7:15" s="29" customFormat="1" x14ac:dyDescent="0.3">
      <c r="G409839" s="15"/>
      <c r="H409839" s="15"/>
      <c r="I409839" s="15"/>
      <c r="K409839" s="15"/>
      <c r="M409839" s="15"/>
      <c r="N409839" s="30"/>
      <c r="O409839" s="15"/>
    </row>
    <row r="409840" spans="7:15" s="29" customFormat="1" x14ac:dyDescent="0.3">
      <c r="G409840" s="15"/>
      <c r="H409840" s="15"/>
      <c r="I409840" s="15"/>
      <c r="K409840" s="15"/>
      <c r="M409840" s="15"/>
      <c r="N409840" s="30"/>
      <c r="O409840" s="15"/>
    </row>
    <row r="409841" spans="7:15" s="29" customFormat="1" x14ac:dyDescent="0.3">
      <c r="G409841" s="15"/>
      <c r="H409841" s="15"/>
      <c r="I409841" s="15"/>
      <c r="K409841" s="15"/>
      <c r="M409841" s="15"/>
      <c r="N409841" s="30"/>
      <c r="O409841" s="15"/>
    </row>
    <row r="409842" spans="7:15" s="29" customFormat="1" x14ac:dyDescent="0.3">
      <c r="G409842" s="15"/>
      <c r="H409842" s="15"/>
      <c r="I409842" s="15"/>
      <c r="K409842" s="15"/>
      <c r="M409842" s="15"/>
      <c r="N409842" s="30"/>
      <c r="O409842" s="15"/>
    </row>
    <row r="409843" spans="7:15" s="29" customFormat="1" x14ac:dyDescent="0.3">
      <c r="G409843" s="15"/>
      <c r="H409843" s="15"/>
      <c r="I409843" s="15"/>
      <c r="K409843" s="15"/>
      <c r="M409843" s="15"/>
      <c r="N409843" s="30"/>
      <c r="O409843" s="15"/>
    </row>
    <row r="409844" spans="7:15" s="29" customFormat="1" x14ac:dyDescent="0.3">
      <c r="G409844" s="15"/>
      <c r="H409844" s="15"/>
      <c r="I409844" s="15"/>
      <c r="K409844" s="15"/>
      <c r="M409844" s="15"/>
      <c r="N409844" s="30"/>
      <c r="O409844" s="15"/>
    </row>
    <row r="409845" spans="7:15" s="29" customFormat="1" x14ac:dyDescent="0.3">
      <c r="G409845" s="15"/>
      <c r="H409845" s="15"/>
      <c r="I409845" s="15"/>
      <c r="K409845" s="15"/>
      <c r="M409845" s="15"/>
      <c r="N409845" s="30"/>
      <c r="O409845" s="15"/>
    </row>
    <row r="409846" spans="7:15" s="29" customFormat="1" x14ac:dyDescent="0.3">
      <c r="G409846" s="15"/>
      <c r="H409846" s="15"/>
      <c r="I409846" s="15"/>
      <c r="K409846" s="15"/>
      <c r="M409846" s="15"/>
      <c r="N409846" s="30"/>
      <c r="O409846" s="15"/>
    </row>
    <row r="409847" spans="7:15" s="29" customFormat="1" x14ac:dyDescent="0.3">
      <c r="G409847" s="15"/>
      <c r="H409847" s="15"/>
      <c r="I409847" s="15"/>
      <c r="K409847" s="15"/>
      <c r="M409847" s="15"/>
      <c r="N409847" s="30"/>
      <c r="O409847" s="15"/>
    </row>
    <row r="409848" spans="7:15" s="29" customFormat="1" x14ac:dyDescent="0.3">
      <c r="G409848" s="15"/>
      <c r="H409848" s="15"/>
      <c r="I409848" s="15"/>
      <c r="K409848" s="15"/>
      <c r="M409848" s="15"/>
      <c r="N409848" s="30"/>
      <c r="O409848" s="15"/>
    </row>
    <row r="409849" spans="7:15" s="29" customFormat="1" x14ac:dyDescent="0.3">
      <c r="G409849" s="15"/>
      <c r="H409849" s="15"/>
      <c r="I409849" s="15"/>
      <c r="K409849" s="15"/>
      <c r="M409849" s="15"/>
      <c r="N409849" s="30"/>
      <c r="O409849" s="15"/>
    </row>
    <row r="409850" spans="7:15" s="29" customFormat="1" x14ac:dyDescent="0.3">
      <c r="G409850" s="15"/>
      <c r="H409850" s="15"/>
      <c r="I409850" s="15"/>
      <c r="K409850" s="15"/>
      <c r="M409850" s="15"/>
      <c r="N409850" s="30"/>
      <c r="O409850" s="15"/>
    </row>
    <row r="409851" spans="7:15" s="29" customFormat="1" x14ac:dyDescent="0.3">
      <c r="G409851" s="15"/>
      <c r="H409851" s="15"/>
      <c r="I409851" s="15"/>
      <c r="K409851" s="15"/>
      <c r="M409851" s="15"/>
      <c r="N409851" s="30"/>
      <c r="O409851" s="15"/>
    </row>
    <row r="409852" spans="7:15" s="29" customFormat="1" x14ac:dyDescent="0.3">
      <c r="G409852" s="15"/>
      <c r="H409852" s="15"/>
      <c r="I409852" s="15"/>
      <c r="K409852" s="15"/>
      <c r="M409852" s="15"/>
      <c r="N409852" s="30"/>
      <c r="O409852" s="15"/>
    </row>
    <row r="409853" spans="7:15" s="29" customFormat="1" x14ac:dyDescent="0.3">
      <c r="G409853" s="15"/>
      <c r="H409853" s="15"/>
      <c r="I409853" s="15"/>
      <c r="K409853" s="15"/>
      <c r="M409853" s="15"/>
      <c r="N409853" s="30"/>
      <c r="O409853" s="15"/>
    </row>
    <row r="409854" spans="7:15" s="29" customFormat="1" x14ac:dyDescent="0.3">
      <c r="G409854" s="15"/>
      <c r="H409854" s="15"/>
      <c r="I409854" s="15"/>
      <c r="K409854" s="15"/>
      <c r="M409854" s="15"/>
      <c r="N409854" s="30"/>
      <c r="O409854" s="15"/>
    </row>
    <row r="409855" spans="7:15" s="29" customFormat="1" x14ac:dyDescent="0.3">
      <c r="G409855" s="15"/>
      <c r="H409855" s="15"/>
      <c r="I409855" s="15"/>
      <c r="K409855" s="15"/>
      <c r="M409855" s="15"/>
      <c r="N409855" s="30"/>
      <c r="O409855" s="15"/>
    </row>
    <row r="409856" spans="7:15" s="29" customFormat="1" x14ac:dyDescent="0.3">
      <c r="G409856" s="15"/>
      <c r="H409856" s="15"/>
      <c r="I409856" s="15"/>
      <c r="K409856" s="15"/>
      <c r="M409856" s="15"/>
      <c r="N409856" s="30"/>
      <c r="O409856" s="15"/>
    </row>
    <row r="409857" spans="7:15" s="29" customFormat="1" x14ac:dyDescent="0.3">
      <c r="G409857" s="15"/>
      <c r="H409857" s="15"/>
      <c r="I409857" s="15"/>
      <c r="K409857" s="15"/>
      <c r="M409857" s="15"/>
      <c r="N409857" s="30"/>
      <c r="O409857" s="15"/>
    </row>
    <row r="409858" spans="7:15" s="29" customFormat="1" x14ac:dyDescent="0.3">
      <c r="G409858" s="15"/>
      <c r="H409858" s="15"/>
      <c r="I409858" s="15"/>
      <c r="K409858" s="15"/>
      <c r="M409858" s="15"/>
      <c r="N409858" s="30"/>
      <c r="O409858" s="15"/>
    </row>
    <row r="409859" spans="7:15" s="29" customFormat="1" x14ac:dyDescent="0.3">
      <c r="G409859" s="15"/>
      <c r="H409859" s="15"/>
      <c r="I409859" s="15"/>
      <c r="K409859" s="15"/>
      <c r="M409859" s="15"/>
      <c r="N409859" s="30"/>
      <c r="O409859" s="15"/>
    </row>
    <row r="409860" spans="7:15" s="29" customFormat="1" x14ac:dyDescent="0.3">
      <c r="G409860" s="15"/>
      <c r="H409860" s="15"/>
      <c r="I409860" s="15"/>
      <c r="K409860" s="15"/>
      <c r="M409860" s="15"/>
      <c r="N409860" s="30"/>
      <c r="O409860" s="15"/>
    </row>
    <row r="409861" spans="7:15" s="29" customFormat="1" x14ac:dyDescent="0.3">
      <c r="G409861" s="15"/>
      <c r="H409861" s="15"/>
      <c r="I409861" s="15"/>
      <c r="K409861" s="15"/>
      <c r="M409861" s="15"/>
      <c r="N409861" s="30"/>
      <c r="O409861" s="15"/>
    </row>
    <row r="409862" spans="7:15" s="29" customFormat="1" x14ac:dyDescent="0.3">
      <c r="G409862" s="15"/>
      <c r="H409862" s="15"/>
      <c r="I409862" s="15"/>
      <c r="K409862" s="15"/>
      <c r="M409862" s="15"/>
      <c r="N409862" s="30"/>
      <c r="O409862" s="15"/>
    </row>
    <row r="409863" spans="7:15" s="29" customFormat="1" x14ac:dyDescent="0.3">
      <c r="G409863" s="15"/>
      <c r="H409863" s="15"/>
      <c r="I409863" s="15"/>
      <c r="K409863" s="15"/>
      <c r="M409863" s="15"/>
      <c r="N409863" s="30"/>
      <c r="O409863" s="15"/>
    </row>
    <row r="409864" spans="7:15" s="29" customFormat="1" x14ac:dyDescent="0.3">
      <c r="G409864" s="15"/>
      <c r="H409864" s="15"/>
      <c r="I409864" s="15"/>
      <c r="K409864" s="15"/>
      <c r="M409864" s="15"/>
      <c r="N409864" s="30"/>
      <c r="O409864" s="15"/>
    </row>
    <row r="409865" spans="7:15" s="29" customFormat="1" x14ac:dyDescent="0.3">
      <c r="G409865" s="15"/>
      <c r="H409865" s="15"/>
      <c r="I409865" s="15"/>
      <c r="K409865" s="15"/>
      <c r="M409865" s="15"/>
      <c r="N409865" s="30"/>
      <c r="O409865" s="15"/>
    </row>
    <row r="409866" spans="7:15" s="29" customFormat="1" x14ac:dyDescent="0.3">
      <c r="G409866" s="15"/>
      <c r="H409866" s="15"/>
      <c r="I409866" s="15"/>
      <c r="K409866" s="15"/>
      <c r="M409866" s="15"/>
      <c r="N409866" s="30"/>
      <c r="O409866" s="15"/>
    </row>
    <row r="409867" spans="7:15" s="29" customFormat="1" x14ac:dyDescent="0.3">
      <c r="G409867" s="15"/>
      <c r="H409867" s="15"/>
      <c r="I409867" s="15"/>
      <c r="K409867" s="15"/>
      <c r="M409867" s="15"/>
      <c r="N409867" s="30"/>
      <c r="O409867" s="15"/>
    </row>
    <row r="409868" spans="7:15" s="29" customFormat="1" x14ac:dyDescent="0.3">
      <c r="G409868" s="15"/>
      <c r="H409868" s="15"/>
      <c r="I409868" s="15"/>
      <c r="K409868" s="15"/>
      <c r="M409868" s="15"/>
      <c r="N409868" s="30"/>
      <c r="O409868" s="15"/>
    </row>
    <row r="409869" spans="7:15" s="29" customFormat="1" x14ac:dyDescent="0.3">
      <c r="G409869" s="15"/>
      <c r="H409869" s="15"/>
      <c r="I409869" s="15"/>
      <c r="K409869" s="15"/>
      <c r="M409869" s="15"/>
      <c r="N409869" s="30"/>
      <c r="O409869" s="15"/>
    </row>
    <row r="409870" spans="7:15" s="29" customFormat="1" x14ac:dyDescent="0.3">
      <c r="G409870" s="15"/>
      <c r="H409870" s="15"/>
      <c r="I409870" s="15"/>
      <c r="K409870" s="15"/>
      <c r="M409870" s="15"/>
      <c r="N409870" s="30"/>
      <c r="O409870" s="15"/>
    </row>
    <row r="409871" spans="7:15" s="29" customFormat="1" x14ac:dyDescent="0.3">
      <c r="G409871" s="15"/>
      <c r="H409871" s="15"/>
      <c r="I409871" s="15"/>
      <c r="K409871" s="15"/>
      <c r="M409871" s="15"/>
      <c r="N409871" s="30"/>
      <c r="O409871" s="15"/>
    </row>
    <row r="409872" spans="7:15" s="29" customFormat="1" x14ac:dyDescent="0.3">
      <c r="G409872" s="15"/>
      <c r="H409872" s="15"/>
      <c r="I409872" s="15"/>
      <c r="K409872" s="15"/>
      <c r="M409872" s="15"/>
      <c r="N409872" s="30"/>
      <c r="O409872" s="15"/>
    </row>
    <row r="409873" spans="7:15" s="29" customFormat="1" x14ac:dyDescent="0.3">
      <c r="G409873" s="15"/>
      <c r="H409873" s="15"/>
      <c r="I409873" s="15"/>
      <c r="K409873" s="15"/>
      <c r="M409873" s="15"/>
      <c r="N409873" s="30"/>
      <c r="O409873" s="15"/>
    </row>
    <row r="409874" spans="7:15" s="29" customFormat="1" x14ac:dyDescent="0.3">
      <c r="G409874" s="15"/>
      <c r="H409874" s="15"/>
      <c r="I409874" s="15"/>
      <c r="K409874" s="15"/>
      <c r="M409874" s="15"/>
      <c r="N409874" s="30"/>
      <c r="O409874" s="15"/>
    </row>
    <row r="409875" spans="7:15" s="29" customFormat="1" x14ac:dyDescent="0.3">
      <c r="G409875" s="15"/>
      <c r="H409875" s="15"/>
      <c r="I409875" s="15"/>
      <c r="K409875" s="15"/>
      <c r="M409875" s="15"/>
      <c r="N409875" s="30"/>
      <c r="O409875" s="15"/>
    </row>
    <row r="409876" spans="7:15" s="29" customFormat="1" x14ac:dyDescent="0.3">
      <c r="G409876" s="15"/>
      <c r="H409876" s="15"/>
      <c r="I409876" s="15"/>
      <c r="K409876" s="15"/>
      <c r="M409876" s="15"/>
      <c r="N409876" s="30"/>
      <c r="O409876" s="15"/>
    </row>
    <row r="409877" spans="7:15" s="29" customFormat="1" x14ac:dyDescent="0.3">
      <c r="G409877" s="15"/>
      <c r="H409877" s="15"/>
      <c r="I409877" s="15"/>
      <c r="K409877" s="15"/>
      <c r="M409877" s="15"/>
      <c r="N409877" s="30"/>
      <c r="O409877" s="15"/>
    </row>
    <row r="409878" spans="7:15" s="29" customFormat="1" x14ac:dyDescent="0.3">
      <c r="G409878" s="15"/>
      <c r="H409878" s="15"/>
      <c r="I409878" s="15"/>
      <c r="K409878" s="15"/>
      <c r="M409878" s="15"/>
      <c r="N409878" s="30"/>
      <c r="O409878" s="15"/>
    </row>
    <row r="409879" spans="7:15" s="29" customFormat="1" x14ac:dyDescent="0.3">
      <c r="G409879" s="15"/>
      <c r="H409879" s="15"/>
      <c r="I409879" s="15"/>
      <c r="K409879" s="15"/>
      <c r="M409879" s="15"/>
      <c r="N409879" s="30"/>
      <c r="O409879" s="15"/>
    </row>
    <row r="409880" spans="7:15" s="29" customFormat="1" x14ac:dyDescent="0.3">
      <c r="G409880" s="15"/>
      <c r="H409880" s="15"/>
      <c r="I409880" s="15"/>
      <c r="K409880" s="15"/>
      <c r="M409880" s="15"/>
      <c r="N409880" s="30"/>
      <c r="O409880" s="15"/>
    </row>
    <row r="409881" spans="7:15" s="29" customFormat="1" x14ac:dyDescent="0.3">
      <c r="G409881" s="15"/>
      <c r="H409881" s="15"/>
      <c r="I409881" s="15"/>
      <c r="K409881" s="15"/>
      <c r="M409881" s="15"/>
      <c r="N409881" s="30"/>
      <c r="O409881" s="15"/>
    </row>
    <row r="409882" spans="7:15" s="29" customFormat="1" x14ac:dyDescent="0.3">
      <c r="G409882" s="15"/>
      <c r="H409882" s="15"/>
      <c r="I409882" s="15"/>
      <c r="K409882" s="15"/>
      <c r="M409882" s="15"/>
      <c r="N409882" s="30"/>
      <c r="O409882" s="15"/>
    </row>
    <row r="409883" spans="7:15" s="29" customFormat="1" x14ac:dyDescent="0.3">
      <c r="G409883" s="15"/>
      <c r="H409883" s="15"/>
      <c r="I409883" s="15"/>
      <c r="K409883" s="15"/>
      <c r="M409883" s="15"/>
      <c r="N409883" s="30"/>
      <c r="O409883" s="15"/>
    </row>
    <row r="409884" spans="7:15" s="29" customFormat="1" x14ac:dyDescent="0.3">
      <c r="G409884" s="15"/>
      <c r="H409884" s="15"/>
      <c r="I409884" s="15"/>
      <c r="K409884" s="15"/>
      <c r="M409884" s="15"/>
      <c r="N409884" s="30"/>
      <c r="O409884" s="15"/>
    </row>
    <row r="409885" spans="7:15" s="29" customFormat="1" x14ac:dyDescent="0.3">
      <c r="G409885" s="15"/>
      <c r="H409885" s="15"/>
      <c r="I409885" s="15"/>
      <c r="K409885" s="15"/>
      <c r="M409885" s="15"/>
      <c r="N409885" s="30"/>
      <c r="O409885" s="15"/>
    </row>
    <row r="409886" spans="7:15" s="29" customFormat="1" x14ac:dyDescent="0.3">
      <c r="G409886" s="15"/>
      <c r="H409886" s="15"/>
      <c r="I409886" s="15"/>
      <c r="K409886" s="15"/>
      <c r="M409886" s="15"/>
      <c r="N409886" s="30"/>
      <c r="O409886" s="15"/>
    </row>
    <row r="409887" spans="7:15" s="29" customFormat="1" x14ac:dyDescent="0.3">
      <c r="G409887" s="15"/>
      <c r="H409887" s="15"/>
      <c r="I409887" s="15"/>
      <c r="K409887" s="15"/>
      <c r="M409887" s="15"/>
      <c r="N409887" s="30"/>
      <c r="O409887" s="15"/>
    </row>
    <row r="409888" spans="7:15" s="29" customFormat="1" x14ac:dyDescent="0.3">
      <c r="G409888" s="15"/>
      <c r="H409888" s="15"/>
      <c r="I409888" s="15"/>
      <c r="K409888" s="15"/>
      <c r="M409888" s="15"/>
      <c r="N409888" s="30"/>
      <c r="O409888" s="15"/>
    </row>
    <row r="409889" spans="7:15" s="29" customFormat="1" x14ac:dyDescent="0.3">
      <c r="G409889" s="15"/>
      <c r="H409889" s="15"/>
      <c r="I409889" s="15"/>
      <c r="K409889" s="15"/>
      <c r="M409889" s="15"/>
      <c r="N409889" s="30"/>
      <c r="O409889" s="15"/>
    </row>
    <row r="409890" spans="7:15" s="29" customFormat="1" x14ac:dyDescent="0.3">
      <c r="G409890" s="15"/>
      <c r="H409890" s="15"/>
      <c r="I409890" s="15"/>
      <c r="K409890" s="15"/>
      <c r="M409890" s="15"/>
      <c r="N409890" s="30"/>
      <c r="O409890" s="15"/>
    </row>
    <row r="409891" spans="7:15" s="29" customFormat="1" x14ac:dyDescent="0.3">
      <c r="G409891" s="15"/>
      <c r="H409891" s="15"/>
      <c r="I409891" s="15"/>
      <c r="K409891" s="15"/>
      <c r="M409891" s="15"/>
      <c r="N409891" s="30"/>
      <c r="O409891" s="15"/>
    </row>
    <row r="409892" spans="7:15" s="29" customFormat="1" x14ac:dyDescent="0.3">
      <c r="G409892" s="15"/>
      <c r="H409892" s="15"/>
      <c r="I409892" s="15"/>
      <c r="K409892" s="15"/>
      <c r="M409892" s="15"/>
      <c r="N409892" s="30"/>
      <c r="O409892" s="15"/>
    </row>
    <row r="409893" spans="7:15" s="29" customFormat="1" x14ac:dyDescent="0.3">
      <c r="G409893" s="15"/>
      <c r="H409893" s="15"/>
      <c r="I409893" s="15"/>
      <c r="K409893" s="15"/>
      <c r="M409893" s="15"/>
      <c r="N409893" s="30"/>
      <c r="O409893" s="15"/>
    </row>
    <row r="409894" spans="7:15" s="29" customFormat="1" x14ac:dyDescent="0.3">
      <c r="G409894" s="15"/>
      <c r="H409894" s="15"/>
      <c r="I409894" s="15"/>
      <c r="K409894" s="15"/>
      <c r="M409894" s="15"/>
      <c r="N409894" s="30"/>
      <c r="O409894" s="15"/>
    </row>
    <row r="409895" spans="7:15" s="29" customFormat="1" x14ac:dyDescent="0.3">
      <c r="G409895" s="15"/>
      <c r="H409895" s="15"/>
      <c r="I409895" s="15"/>
      <c r="K409895" s="15"/>
      <c r="M409895" s="15"/>
      <c r="N409895" s="30"/>
      <c r="O409895" s="15"/>
    </row>
    <row r="409896" spans="7:15" s="29" customFormat="1" x14ac:dyDescent="0.3">
      <c r="G409896" s="15"/>
      <c r="H409896" s="15"/>
      <c r="I409896" s="15"/>
      <c r="K409896" s="15"/>
      <c r="M409896" s="15"/>
      <c r="N409896" s="30"/>
      <c r="O409896" s="15"/>
    </row>
    <row r="409897" spans="7:15" s="29" customFormat="1" x14ac:dyDescent="0.3">
      <c r="G409897" s="15"/>
      <c r="H409897" s="15"/>
      <c r="I409897" s="15"/>
      <c r="K409897" s="15"/>
      <c r="M409897" s="15"/>
      <c r="N409897" s="30"/>
      <c r="O409897" s="15"/>
    </row>
    <row r="409898" spans="7:15" s="29" customFormat="1" x14ac:dyDescent="0.3">
      <c r="G409898" s="15"/>
      <c r="H409898" s="15"/>
      <c r="I409898" s="15"/>
      <c r="K409898" s="15"/>
      <c r="M409898" s="15"/>
      <c r="N409898" s="30"/>
      <c r="O409898" s="15"/>
    </row>
    <row r="409899" spans="7:15" s="29" customFormat="1" x14ac:dyDescent="0.3">
      <c r="G409899" s="15"/>
      <c r="H409899" s="15"/>
      <c r="I409899" s="15"/>
      <c r="K409899" s="15"/>
      <c r="M409899" s="15"/>
      <c r="N409899" s="30"/>
      <c r="O409899" s="15"/>
    </row>
    <row r="409900" spans="7:15" s="29" customFormat="1" x14ac:dyDescent="0.3">
      <c r="G409900" s="15"/>
      <c r="H409900" s="15"/>
      <c r="I409900" s="15"/>
      <c r="K409900" s="15"/>
      <c r="M409900" s="15"/>
      <c r="N409900" s="30"/>
      <c r="O409900" s="15"/>
    </row>
    <row r="409901" spans="7:15" s="29" customFormat="1" x14ac:dyDescent="0.3">
      <c r="G409901" s="15"/>
      <c r="H409901" s="15"/>
      <c r="I409901" s="15"/>
      <c r="K409901" s="15"/>
      <c r="M409901" s="15"/>
      <c r="N409901" s="30"/>
      <c r="O409901" s="15"/>
    </row>
    <row r="409902" spans="7:15" s="29" customFormat="1" x14ac:dyDescent="0.3">
      <c r="G409902" s="15"/>
      <c r="H409902" s="15"/>
      <c r="I409902" s="15"/>
      <c r="K409902" s="15"/>
      <c r="M409902" s="15"/>
      <c r="N409902" s="30"/>
      <c r="O409902" s="15"/>
    </row>
    <row r="409903" spans="7:15" s="29" customFormat="1" x14ac:dyDescent="0.3">
      <c r="G409903" s="15"/>
      <c r="H409903" s="15"/>
      <c r="I409903" s="15"/>
      <c r="K409903" s="15"/>
      <c r="M409903" s="15"/>
      <c r="N409903" s="30"/>
      <c r="O409903" s="15"/>
    </row>
    <row r="409904" spans="7:15" s="29" customFormat="1" x14ac:dyDescent="0.3">
      <c r="G409904" s="15"/>
      <c r="H409904" s="15"/>
      <c r="I409904" s="15"/>
      <c r="K409904" s="15"/>
      <c r="M409904" s="15"/>
      <c r="N409904" s="30"/>
      <c r="O409904" s="15"/>
    </row>
    <row r="409905" spans="7:15" s="29" customFormat="1" x14ac:dyDescent="0.3">
      <c r="G409905" s="15"/>
      <c r="H409905" s="15"/>
      <c r="I409905" s="15"/>
      <c r="K409905" s="15"/>
      <c r="M409905" s="15"/>
      <c r="N409905" s="30"/>
      <c r="O409905" s="15"/>
    </row>
    <row r="409906" spans="7:15" s="29" customFormat="1" x14ac:dyDescent="0.3">
      <c r="G409906" s="15"/>
      <c r="H409906" s="15"/>
      <c r="I409906" s="15"/>
      <c r="K409906" s="15"/>
      <c r="M409906" s="15"/>
      <c r="N409906" s="30"/>
      <c r="O409906" s="15"/>
    </row>
    <row r="409907" spans="7:15" s="29" customFormat="1" x14ac:dyDescent="0.3">
      <c r="G409907" s="15"/>
      <c r="H409907" s="15"/>
      <c r="I409907" s="15"/>
      <c r="K409907" s="15"/>
      <c r="M409907" s="15"/>
      <c r="N409907" s="30"/>
      <c r="O409907" s="15"/>
    </row>
    <row r="409908" spans="7:15" s="29" customFormat="1" x14ac:dyDescent="0.3">
      <c r="G409908" s="15"/>
      <c r="H409908" s="15"/>
      <c r="I409908" s="15"/>
      <c r="K409908" s="15"/>
      <c r="M409908" s="15"/>
      <c r="N409908" s="30"/>
      <c r="O409908" s="15"/>
    </row>
    <row r="409909" spans="7:15" s="29" customFormat="1" x14ac:dyDescent="0.3">
      <c r="G409909" s="15"/>
      <c r="H409909" s="15"/>
      <c r="I409909" s="15"/>
      <c r="K409909" s="15"/>
      <c r="M409909" s="15"/>
      <c r="N409909" s="30"/>
      <c r="O409909" s="15"/>
    </row>
    <row r="409910" spans="7:15" s="29" customFormat="1" x14ac:dyDescent="0.3">
      <c r="G409910" s="15"/>
      <c r="H409910" s="15"/>
      <c r="I409910" s="15"/>
      <c r="K409910" s="15"/>
      <c r="M409910" s="15"/>
      <c r="N409910" s="30"/>
      <c r="O409910" s="15"/>
    </row>
    <row r="409911" spans="7:15" s="29" customFormat="1" x14ac:dyDescent="0.3">
      <c r="G409911" s="15"/>
      <c r="H409911" s="15"/>
      <c r="I409911" s="15"/>
      <c r="K409911" s="15"/>
      <c r="M409911" s="15"/>
      <c r="N409911" s="30"/>
      <c r="O409911" s="15"/>
    </row>
    <row r="409912" spans="7:15" s="29" customFormat="1" x14ac:dyDescent="0.3">
      <c r="G409912" s="15"/>
      <c r="H409912" s="15"/>
      <c r="I409912" s="15"/>
      <c r="K409912" s="15"/>
      <c r="M409912" s="15"/>
      <c r="N409912" s="30"/>
      <c r="O409912" s="15"/>
    </row>
    <row r="409913" spans="7:15" s="29" customFormat="1" x14ac:dyDescent="0.3">
      <c r="G409913" s="15"/>
      <c r="H409913" s="15"/>
      <c r="I409913" s="15"/>
      <c r="K409913" s="15"/>
      <c r="M409913" s="15"/>
      <c r="N409913" s="30"/>
      <c r="O409913" s="15"/>
    </row>
    <row r="409914" spans="7:15" s="29" customFormat="1" x14ac:dyDescent="0.3">
      <c r="G409914" s="15"/>
      <c r="H409914" s="15"/>
      <c r="I409914" s="15"/>
      <c r="K409914" s="15"/>
      <c r="M409914" s="15"/>
      <c r="N409914" s="30"/>
      <c r="O409914" s="15"/>
    </row>
    <row r="409915" spans="7:15" s="29" customFormat="1" x14ac:dyDescent="0.3">
      <c r="G409915" s="15"/>
      <c r="H409915" s="15"/>
      <c r="I409915" s="15"/>
      <c r="K409915" s="15"/>
      <c r="M409915" s="15"/>
      <c r="N409915" s="30"/>
      <c r="O409915" s="15"/>
    </row>
    <row r="409916" spans="7:15" s="29" customFormat="1" x14ac:dyDescent="0.3">
      <c r="G409916" s="15"/>
      <c r="H409916" s="15"/>
      <c r="I409916" s="15"/>
      <c r="K409916" s="15"/>
      <c r="M409916" s="15"/>
      <c r="N409916" s="30"/>
      <c r="O409916" s="15"/>
    </row>
    <row r="409917" spans="7:15" s="29" customFormat="1" x14ac:dyDescent="0.3">
      <c r="G409917" s="15"/>
      <c r="H409917" s="15"/>
      <c r="I409917" s="15"/>
      <c r="K409917" s="15"/>
      <c r="M409917" s="15"/>
      <c r="N409917" s="30"/>
      <c r="O409917" s="15"/>
    </row>
    <row r="409918" spans="7:15" s="29" customFormat="1" x14ac:dyDescent="0.3">
      <c r="G409918" s="15"/>
      <c r="H409918" s="15"/>
      <c r="I409918" s="15"/>
      <c r="K409918" s="15"/>
      <c r="M409918" s="15"/>
      <c r="N409918" s="30"/>
      <c r="O409918" s="15"/>
    </row>
    <row r="409919" spans="7:15" s="29" customFormat="1" x14ac:dyDescent="0.3">
      <c r="G409919" s="15"/>
      <c r="H409919" s="15"/>
      <c r="I409919" s="15"/>
      <c r="K409919" s="15"/>
      <c r="M409919" s="15"/>
      <c r="N409919" s="30"/>
      <c r="O409919" s="15"/>
    </row>
    <row r="409920" spans="7:15" s="29" customFormat="1" x14ac:dyDescent="0.3">
      <c r="G409920" s="15"/>
      <c r="H409920" s="15"/>
      <c r="I409920" s="15"/>
      <c r="K409920" s="15"/>
      <c r="M409920" s="15"/>
      <c r="N409920" s="30"/>
      <c r="O409920" s="15"/>
    </row>
    <row r="409921" spans="7:15" s="29" customFormat="1" x14ac:dyDescent="0.3">
      <c r="G409921" s="15"/>
      <c r="H409921" s="15"/>
      <c r="I409921" s="15"/>
      <c r="K409921" s="15"/>
      <c r="M409921" s="15"/>
      <c r="N409921" s="30"/>
      <c r="O409921" s="15"/>
    </row>
    <row r="409922" spans="7:15" s="29" customFormat="1" x14ac:dyDescent="0.3">
      <c r="G409922" s="15"/>
      <c r="H409922" s="15"/>
      <c r="I409922" s="15"/>
      <c r="K409922" s="15"/>
      <c r="M409922" s="15"/>
      <c r="N409922" s="30"/>
      <c r="O409922" s="15"/>
    </row>
    <row r="409923" spans="7:15" s="29" customFormat="1" x14ac:dyDescent="0.3">
      <c r="G409923" s="15"/>
      <c r="H409923" s="15"/>
      <c r="I409923" s="15"/>
      <c r="K409923" s="15"/>
      <c r="M409923" s="15"/>
      <c r="N409923" s="30"/>
      <c r="O409923" s="15"/>
    </row>
    <row r="409924" spans="7:15" s="29" customFormat="1" x14ac:dyDescent="0.3">
      <c r="G409924" s="15"/>
      <c r="H409924" s="15"/>
      <c r="I409924" s="15"/>
      <c r="K409924" s="15"/>
      <c r="M409924" s="15"/>
      <c r="N409924" s="30"/>
      <c r="O409924" s="15"/>
    </row>
    <row r="409925" spans="7:15" s="29" customFormat="1" x14ac:dyDescent="0.3">
      <c r="G409925" s="15"/>
      <c r="H409925" s="15"/>
      <c r="I409925" s="15"/>
      <c r="K409925" s="15"/>
      <c r="M409925" s="15"/>
      <c r="N409925" s="30"/>
      <c r="O409925" s="15"/>
    </row>
    <row r="409926" spans="7:15" s="29" customFormat="1" x14ac:dyDescent="0.3">
      <c r="G409926" s="15"/>
      <c r="H409926" s="15"/>
      <c r="I409926" s="15"/>
      <c r="K409926" s="15"/>
      <c r="M409926" s="15"/>
      <c r="N409926" s="30"/>
      <c r="O409926" s="15"/>
    </row>
    <row r="409927" spans="7:15" s="29" customFormat="1" x14ac:dyDescent="0.3">
      <c r="G409927" s="15"/>
      <c r="H409927" s="15"/>
      <c r="I409927" s="15"/>
      <c r="K409927" s="15"/>
      <c r="M409927" s="15"/>
      <c r="N409927" s="30"/>
      <c r="O409927" s="15"/>
    </row>
    <row r="409928" spans="7:15" s="29" customFormat="1" x14ac:dyDescent="0.3">
      <c r="G409928" s="15"/>
      <c r="H409928" s="15"/>
      <c r="I409928" s="15"/>
      <c r="K409928" s="15"/>
      <c r="M409928" s="15"/>
      <c r="N409928" s="30"/>
      <c r="O409928" s="15"/>
    </row>
    <row r="409929" spans="7:15" s="29" customFormat="1" x14ac:dyDescent="0.3">
      <c r="G409929" s="15"/>
      <c r="H409929" s="15"/>
      <c r="I409929" s="15"/>
      <c r="K409929" s="15"/>
      <c r="M409929" s="15"/>
      <c r="N409929" s="30"/>
      <c r="O409929" s="15"/>
    </row>
    <row r="409930" spans="7:15" s="29" customFormat="1" x14ac:dyDescent="0.3">
      <c r="G409930" s="15"/>
      <c r="H409930" s="15"/>
      <c r="I409930" s="15"/>
      <c r="K409930" s="15"/>
      <c r="M409930" s="15"/>
      <c r="N409930" s="30"/>
      <c r="O409930" s="15"/>
    </row>
    <row r="409931" spans="7:15" s="29" customFormat="1" x14ac:dyDescent="0.3">
      <c r="G409931" s="15"/>
      <c r="H409931" s="15"/>
      <c r="I409931" s="15"/>
      <c r="K409931" s="15"/>
      <c r="M409931" s="15"/>
      <c r="N409931" s="30"/>
      <c r="O409931" s="15"/>
    </row>
    <row r="409932" spans="7:15" s="29" customFormat="1" x14ac:dyDescent="0.3">
      <c r="G409932" s="15"/>
      <c r="H409932" s="15"/>
      <c r="I409932" s="15"/>
      <c r="K409932" s="15"/>
      <c r="M409932" s="15"/>
      <c r="N409932" s="30"/>
      <c r="O409932" s="15"/>
    </row>
    <row r="409933" spans="7:15" s="29" customFormat="1" x14ac:dyDescent="0.3">
      <c r="G409933" s="15"/>
      <c r="H409933" s="15"/>
      <c r="I409933" s="15"/>
      <c r="K409933" s="15"/>
      <c r="M409933" s="15"/>
      <c r="N409933" s="30"/>
      <c r="O409933" s="15"/>
    </row>
    <row r="409934" spans="7:15" s="29" customFormat="1" x14ac:dyDescent="0.3">
      <c r="G409934" s="15"/>
      <c r="H409934" s="15"/>
      <c r="I409934" s="15"/>
      <c r="K409934" s="15"/>
      <c r="M409934" s="15"/>
      <c r="N409934" s="30"/>
      <c r="O409934" s="15"/>
    </row>
    <row r="409935" spans="7:15" s="29" customFormat="1" x14ac:dyDescent="0.3">
      <c r="G409935" s="15"/>
      <c r="H409935" s="15"/>
      <c r="I409935" s="15"/>
      <c r="K409935" s="15"/>
      <c r="M409935" s="15"/>
      <c r="N409935" s="30"/>
      <c r="O409935" s="15"/>
    </row>
    <row r="409936" spans="7:15" s="29" customFormat="1" x14ac:dyDescent="0.3">
      <c r="G409936" s="15"/>
      <c r="H409936" s="15"/>
      <c r="I409936" s="15"/>
      <c r="K409936" s="15"/>
      <c r="M409936" s="15"/>
      <c r="N409936" s="30"/>
      <c r="O409936" s="15"/>
    </row>
    <row r="409937" spans="7:15" s="29" customFormat="1" x14ac:dyDescent="0.3">
      <c r="G409937" s="15"/>
      <c r="H409937" s="15"/>
      <c r="I409937" s="15"/>
      <c r="K409937" s="15"/>
      <c r="M409937" s="15"/>
      <c r="N409937" s="30"/>
      <c r="O409937" s="15"/>
    </row>
    <row r="409938" spans="7:15" s="29" customFormat="1" x14ac:dyDescent="0.3">
      <c r="G409938" s="15"/>
      <c r="H409938" s="15"/>
      <c r="I409938" s="15"/>
      <c r="K409938" s="15"/>
      <c r="M409938" s="15"/>
      <c r="N409938" s="30"/>
      <c r="O409938" s="15"/>
    </row>
    <row r="409939" spans="7:15" s="29" customFormat="1" x14ac:dyDescent="0.3">
      <c r="G409939" s="15"/>
      <c r="H409939" s="15"/>
      <c r="I409939" s="15"/>
      <c r="K409939" s="15"/>
      <c r="M409939" s="15"/>
      <c r="N409939" s="30"/>
      <c r="O409939" s="15"/>
    </row>
    <row r="409940" spans="7:15" s="29" customFormat="1" x14ac:dyDescent="0.3">
      <c r="G409940" s="15"/>
      <c r="H409940" s="15"/>
      <c r="I409940" s="15"/>
      <c r="K409940" s="15"/>
      <c r="M409940" s="15"/>
      <c r="N409940" s="30"/>
      <c r="O409940" s="15"/>
    </row>
    <row r="409941" spans="7:15" s="29" customFormat="1" x14ac:dyDescent="0.3">
      <c r="G409941" s="15"/>
      <c r="H409941" s="15"/>
      <c r="I409941" s="15"/>
      <c r="K409941" s="15"/>
      <c r="M409941" s="15"/>
      <c r="N409941" s="30"/>
      <c r="O409941" s="15"/>
    </row>
    <row r="409942" spans="7:15" s="29" customFormat="1" x14ac:dyDescent="0.3">
      <c r="G409942" s="15"/>
      <c r="H409942" s="15"/>
      <c r="I409942" s="15"/>
      <c r="K409942" s="15"/>
      <c r="M409942" s="15"/>
      <c r="N409942" s="30"/>
      <c r="O409942" s="15"/>
    </row>
    <row r="409943" spans="7:15" s="29" customFormat="1" x14ac:dyDescent="0.3">
      <c r="G409943" s="15"/>
      <c r="H409943" s="15"/>
      <c r="I409943" s="15"/>
      <c r="K409943" s="15"/>
      <c r="M409943" s="15"/>
      <c r="N409943" s="30"/>
      <c r="O409943" s="15"/>
    </row>
    <row r="409944" spans="7:15" s="29" customFormat="1" x14ac:dyDescent="0.3">
      <c r="G409944" s="15"/>
      <c r="H409944" s="15"/>
      <c r="I409944" s="15"/>
      <c r="K409944" s="15"/>
      <c r="M409944" s="15"/>
      <c r="N409944" s="30"/>
      <c r="O409944" s="15"/>
    </row>
    <row r="409945" spans="7:15" s="29" customFormat="1" x14ac:dyDescent="0.3">
      <c r="G409945" s="15"/>
      <c r="H409945" s="15"/>
      <c r="I409945" s="15"/>
      <c r="K409945" s="15"/>
      <c r="M409945" s="15"/>
      <c r="N409945" s="30"/>
      <c r="O409945" s="15"/>
    </row>
    <row r="409946" spans="7:15" s="29" customFormat="1" x14ac:dyDescent="0.3">
      <c r="G409946" s="15"/>
      <c r="H409946" s="15"/>
      <c r="I409946" s="15"/>
      <c r="K409946" s="15"/>
      <c r="M409946" s="15"/>
      <c r="N409946" s="30"/>
      <c r="O409946" s="15"/>
    </row>
    <row r="409947" spans="7:15" s="29" customFormat="1" x14ac:dyDescent="0.3">
      <c r="G409947" s="15"/>
      <c r="H409947" s="15"/>
      <c r="I409947" s="15"/>
      <c r="K409947" s="15"/>
      <c r="M409947" s="15"/>
      <c r="N409947" s="30"/>
      <c r="O409947" s="15"/>
    </row>
    <row r="409948" spans="7:15" s="29" customFormat="1" x14ac:dyDescent="0.3">
      <c r="G409948" s="15"/>
      <c r="H409948" s="15"/>
      <c r="I409948" s="15"/>
      <c r="K409948" s="15"/>
      <c r="M409948" s="15"/>
      <c r="N409948" s="30"/>
      <c r="O409948" s="15"/>
    </row>
    <row r="409949" spans="7:15" s="29" customFormat="1" x14ac:dyDescent="0.3">
      <c r="G409949" s="15"/>
      <c r="H409949" s="15"/>
      <c r="I409949" s="15"/>
      <c r="K409949" s="15"/>
      <c r="M409949" s="15"/>
      <c r="N409949" s="30"/>
      <c r="O409949" s="15"/>
    </row>
    <row r="409950" spans="7:15" s="29" customFormat="1" x14ac:dyDescent="0.3">
      <c r="G409950" s="15"/>
      <c r="H409950" s="15"/>
      <c r="I409950" s="15"/>
      <c r="K409950" s="15"/>
      <c r="M409950" s="15"/>
      <c r="N409950" s="30"/>
      <c r="O409950" s="15"/>
    </row>
    <row r="409951" spans="7:15" s="29" customFormat="1" x14ac:dyDescent="0.3">
      <c r="G409951" s="15"/>
      <c r="H409951" s="15"/>
      <c r="I409951" s="15"/>
      <c r="K409951" s="15"/>
      <c r="M409951" s="15"/>
      <c r="N409951" s="30"/>
      <c r="O409951" s="15"/>
    </row>
    <row r="409952" spans="7:15" s="29" customFormat="1" x14ac:dyDescent="0.3">
      <c r="G409952" s="15"/>
      <c r="H409952" s="15"/>
      <c r="I409952" s="15"/>
      <c r="K409952" s="15"/>
      <c r="M409952" s="15"/>
      <c r="N409952" s="30"/>
      <c r="O409952" s="15"/>
    </row>
    <row r="409953" spans="7:15" s="29" customFormat="1" x14ac:dyDescent="0.3">
      <c r="G409953" s="15"/>
      <c r="H409953" s="15"/>
      <c r="I409953" s="15"/>
      <c r="K409953" s="15"/>
      <c r="M409953" s="15"/>
      <c r="N409953" s="30"/>
      <c r="O409953" s="15"/>
    </row>
    <row r="409954" spans="7:15" s="29" customFormat="1" x14ac:dyDescent="0.3">
      <c r="G409954" s="15"/>
      <c r="H409954" s="15"/>
      <c r="I409954" s="15"/>
      <c r="K409954" s="15"/>
      <c r="M409954" s="15"/>
      <c r="N409954" s="30"/>
      <c r="O409954" s="15"/>
    </row>
    <row r="409955" spans="7:15" s="29" customFormat="1" x14ac:dyDescent="0.3">
      <c r="G409955" s="15"/>
      <c r="H409955" s="15"/>
      <c r="I409955" s="15"/>
      <c r="K409955" s="15"/>
      <c r="M409955" s="15"/>
      <c r="N409955" s="30"/>
      <c r="O409955" s="15"/>
    </row>
    <row r="409956" spans="7:15" s="29" customFormat="1" x14ac:dyDescent="0.3">
      <c r="G409956" s="15"/>
      <c r="H409956" s="15"/>
      <c r="I409956" s="15"/>
      <c r="K409956" s="15"/>
      <c r="M409956" s="15"/>
      <c r="N409956" s="30"/>
      <c r="O409956" s="15"/>
    </row>
    <row r="409957" spans="7:15" s="29" customFormat="1" x14ac:dyDescent="0.3">
      <c r="G409957" s="15"/>
      <c r="H409957" s="15"/>
      <c r="I409957" s="15"/>
      <c r="K409957" s="15"/>
      <c r="M409957" s="15"/>
      <c r="N409957" s="30"/>
      <c r="O409957" s="15"/>
    </row>
    <row r="409958" spans="7:15" s="29" customFormat="1" x14ac:dyDescent="0.3">
      <c r="G409958" s="15"/>
      <c r="H409958" s="15"/>
      <c r="I409958" s="15"/>
      <c r="K409958" s="15"/>
      <c r="M409958" s="15"/>
      <c r="N409958" s="30"/>
      <c r="O409958" s="15"/>
    </row>
    <row r="409959" spans="7:15" s="29" customFormat="1" x14ac:dyDescent="0.3">
      <c r="G409959" s="15"/>
      <c r="H409959" s="15"/>
      <c r="I409959" s="15"/>
      <c r="K409959" s="15"/>
      <c r="M409959" s="15"/>
      <c r="N409959" s="30"/>
      <c r="O409959" s="15"/>
    </row>
    <row r="409960" spans="7:15" s="29" customFormat="1" x14ac:dyDescent="0.3">
      <c r="G409960" s="15"/>
      <c r="H409960" s="15"/>
      <c r="I409960" s="15"/>
      <c r="K409960" s="15"/>
      <c r="M409960" s="15"/>
      <c r="N409960" s="30"/>
      <c r="O409960" s="15"/>
    </row>
    <row r="409961" spans="7:15" s="29" customFormat="1" x14ac:dyDescent="0.3">
      <c r="G409961" s="15"/>
      <c r="H409961" s="15"/>
      <c r="I409961" s="15"/>
      <c r="K409961" s="15"/>
      <c r="M409961" s="15"/>
      <c r="N409961" s="30"/>
      <c r="O409961" s="15"/>
    </row>
    <row r="409962" spans="7:15" s="29" customFormat="1" x14ac:dyDescent="0.3">
      <c r="G409962" s="15"/>
      <c r="H409962" s="15"/>
      <c r="I409962" s="15"/>
      <c r="K409962" s="15"/>
      <c r="M409962" s="15"/>
      <c r="N409962" s="30"/>
      <c r="O409962" s="15"/>
    </row>
    <row r="409963" spans="7:15" s="29" customFormat="1" x14ac:dyDescent="0.3">
      <c r="G409963" s="15"/>
      <c r="H409963" s="15"/>
      <c r="I409963" s="15"/>
      <c r="K409963" s="15"/>
      <c r="M409963" s="15"/>
      <c r="N409963" s="30"/>
      <c r="O409963" s="15"/>
    </row>
    <row r="409964" spans="7:15" s="29" customFormat="1" x14ac:dyDescent="0.3">
      <c r="G409964" s="15"/>
      <c r="H409964" s="15"/>
      <c r="I409964" s="15"/>
      <c r="K409964" s="15"/>
      <c r="M409964" s="15"/>
      <c r="N409964" s="30"/>
      <c r="O409964" s="15"/>
    </row>
    <row r="409965" spans="7:15" s="29" customFormat="1" x14ac:dyDescent="0.3">
      <c r="G409965" s="15"/>
      <c r="H409965" s="15"/>
      <c r="I409965" s="15"/>
      <c r="K409965" s="15"/>
      <c r="M409965" s="15"/>
      <c r="N409965" s="30"/>
      <c r="O409965" s="15"/>
    </row>
    <row r="409966" spans="7:15" s="29" customFormat="1" x14ac:dyDescent="0.3">
      <c r="G409966" s="15"/>
      <c r="H409966" s="15"/>
      <c r="I409966" s="15"/>
      <c r="K409966" s="15"/>
      <c r="M409966" s="15"/>
      <c r="N409966" s="30"/>
      <c r="O409966" s="15"/>
    </row>
    <row r="409967" spans="7:15" s="29" customFormat="1" x14ac:dyDescent="0.3">
      <c r="G409967" s="15"/>
      <c r="H409967" s="15"/>
      <c r="I409967" s="15"/>
      <c r="K409967" s="15"/>
      <c r="M409967" s="15"/>
      <c r="N409967" s="30"/>
      <c r="O409967" s="15"/>
    </row>
    <row r="409968" spans="7:15" s="29" customFormat="1" x14ac:dyDescent="0.3">
      <c r="G409968" s="15"/>
      <c r="H409968" s="15"/>
      <c r="I409968" s="15"/>
      <c r="K409968" s="15"/>
      <c r="M409968" s="15"/>
      <c r="N409968" s="30"/>
      <c r="O409968" s="15"/>
    </row>
    <row r="409969" spans="7:15" s="29" customFormat="1" x14ac:dyDescent="0.3">
      <c r="G409969" s="15"/>
      <c r="H409969" s="15"/>
      <c r="I409969" s="15"/>
      <c r="K409969" s="15"/>
      <c r="M409969" s="15"/>
      <c r="N409969" s="30"/>
      <c r="O409969" s="15"/>
    </row>
    <row r="409970" spans="7:15" s="29" customFormat="1" x14ac:dyDescent="0.3">
      <c r="G409970" s="15"/>
      <c r="H409970" s="15"/>
      <c r="I409970" s="15"/>
      <c r="K409970" s="15"/>
      <c r="M409970" s="15"/>
      <c r="N409970" s="30"/>
      <c r="O409970" s="15"/>
    </row>
    <row r="409971" spans="7:15" s="29" customFormat="1" x14ac:dyDescent="0.3">
      <c r="G409971" s="15"/>
      <c r="H409971" s="15"/>
      <c r="I409971" s="15"/>
      <c r="K409971" s="15"/>
      <c r="M409971" s="15"/>
      <c r="N409971" s="30"/>
      <c r="O409971" s="15"/>
    </row>
    <row r="409972" spans="7:15" s="29" customFormat="1" x14ac:dyDescent="0.3">
      <c r="G409972" s="15"/>
      <c r="H409972" s="15"/>
      <c r="I409972" s="15"/>
      <c r="K409972" s="15"/>
      <c r="M409972" s="15"/>
      <c r="N409972" s="30"/>
      <c r="O409972" s="15"/>
    </row>
    <row r="409973" spans="7:15" s="29" customFormat="1" x14ac:dyDescent="0.3">
      <c r="G409973" s="15"/>
      <c r="H409973" s="15"/>
      <c r="I409973" s="15"/>
      <c r="K409973" s="15"/>
      <c r="M409973" s="15"/>
      <c r="N409973" s="30"/>
      <c r="O409973" s="15"/>
    </row>
    <row r="409974" spans="7:15" s="29" customFormat="1" x14ac:dyDescent="0.3">
      <c r="G409974" s="15"/>
      <c r="H409974" s="15"/>
      <c r="I409974" s="15"/>
      <c r="K409974" s="15"/>
      <c r="M409974" s="15"/>
      <c r="N409974" s="30"/>
      <c r="O409974" s="15"/>
    </row>
    <row r="409975" spans="7:15" s="29" customFormat="1" x14ac:dyDescent="0.3">
      <c r="G409975" s="15"/>
      <c r="H409975" s="15"/>
      <c r="I409975" s="15"/>
      <c r="K409975" s="15"/>
      <c r="M409975" s="15"/>
      <c r="N409975" s="30"/>
      <c r="O409975" s="15"/>
    </row>
    <row r="409976" spans="7:15" s="29" customFormat="1" x14ac:dyDescent="0.3">
      <c r="G409976" s="15"/>
      <c r="H409976" s="15"/>
      <c r="I409976" s="15"/>
      <c r="K409976" s="15"/>
      <c r="M409976" s="15"/>
      <c r="N409976" s="30"/>
      <c r="O409976" s="15"/>
    </row>
    <row r="409977" spans="7:15" s="29" customFormat="1" x14ac:dyDescent="0.3">
      <c r="G409977" s="15"/>
      <c r="H409977" s="15"/>
      <c r="I409977" s="15"/>
      <c r="K409977" s="15"/>
      <c r="M409977" s="15"/>
      <c r="N409977" s="30"/>
      <c r="O409977" s="15"/>
    </row>
    <row r="409978" spans="7:15" s="29" customFormat="1" x14ac:dyDescent="0.3">
      <c r="G409978" s="15"/>
      <c r="H409978" s="15"/>
      <c r="I409978" s="15"/>
      <c r="K409978" s="15"/>
      <c r="M409978" s="15"/>
      <c r="N409978" s="30"/>
      <c r="O409978" s="15"/>
    </row>
    <row r="409979" spans="7:15" s="29" customFormat="1" x14ac:dyDescent="0.3">
      <c r="G409979" s="15"/>
      <c r="H409979" s="15"/>
      <c r="I409979" s="15"/>
      <c r="K409979" s="15"/>
      <c r="M409979" s="15"/>
      <c r="N409979" s="30"/>
      <c r="O409979" s="15"/>
    </row>
    <row r="409980" spans="7:15" s="29" customFormat="1" x14ac:dyDescent="0.3">
      <c r="G409980" s="15"/>
      <c r="H409980" s="15"/>
      <c r="I409980" s="15"/>
      <c r="K409980" s="15"/>
      <c r="M409980" s="15"/>
      <c r="N409980" s="30"/>
      <c r="O409980" s="15"/>
    </row>
    <row r="409981" spans="7:15" s="29" customFormat="1" x14ac:dyDescent="0.3">
      <c r="G409981" s="15"/>
      <c r="H409981" s="15"/>
      <c r="I409981" s="15"/>
      <c r="K409981" s="15"/>
      <c r="M409981" s="15"/>
      <c r="N409981" s="30"/>
      <c r="O409981" s="15"/>
    </row>
    <row r="409982" spans="7:15" s="29" customFormat="1" x14ac:dyDescent="0.3">
      <c r="G409982" s="15"/>
      <c r="H409982" s="15"/>
      <c r="I409982" s="15"/>
      <c r="K409982" s="15"/>
      <c r="M409982" s="15"/>
      <c r="N409982" s="30"/>
      <c r="O409982" s="15"/>
    </row>
    <row r="409983" spans="7:15" s="29" customFormat="1" x14ac:dyDescent="0.3">
      <c r="G409983" s="15"/>
      <c r="H409983" s="15"/>
      <c r="I409983" s="15"/>
      <c r="K409983" s="15"/>
      <c r="M409983" s="15"/>
      <c r="N409983" s="30"/>
      <c r="O409983" s="15"/>
    </row>
    <row r="409984" spans="7:15" s="29" customFormat="1" x14ac:dyDescent="0.3">
      <c r="G409984" s="15"/>
      <c r="H409984" s="15"/>
      <c r="I409984" s="15"/>
      <c r="K409984" s="15"/>
      <c r="M409984" s="15"/>
      <c r="N409984" s="30"/>
      <c r="O409984" s="15"/>
    </row>
    <row r="409985" spans="7:15" s="29" customFormat="1" x14ac:dyDescent="0.3">
      <c r="G409985" s="15"/>
      <c r="H409985" s="15"/>
      <c r="I409985" s="15"/>
      <c r="K409985" s="15"/>
      <c r="M409985" s="15"/>
      <c r="N409985" s="30"/>
      <c r="O409985" s="15"/>
    </row>
    <row r="409986" spans="7:15" s="29" customFormat="1" x14ac:dyDescent="0.3">
      <c r="G409986" s="15"/>
      <c r="H409986" s="15"/>
      <c r="I409986" s="15"/>
      <c r="K409986" s="15"/>
      <c r="M409986" s="15"/>
      <c r="N409986" s="30"/>
      <c r="O409986" s="15"/>
    </row>
    <row r="409987" spans="7:15" s="29" customFormat="1" x14ac:dyDescent="0.3">
      <c r="G409987" s="15"/>
      <c r="H409987" s="15"/>
      <c r="I409987" s="15"/>
      <c r="K409987" s="15"/>
      <c r="M409987" s="15"/>
      <c r="N409987" s="30"/>
      <c r="O409987" s="15"/>
    </row>
    <row r="409988" spans="7:15" s="29" customFormat="1" x14ac:dyDescent="0.3">
      <c r="G409988" s="15"/>
      <c r="H409988" s="15"/>
      <c r="I409988" s="15"/>
      <c r="K409988" s="15"/>
      <c r="M409988" s="15"/>
      <c r="N409988" s="30"/>
      <c r="O409988" s="15"/>
    </row>
    <row r="409989" spans="7:15" s="29" customFormat="1" x14ac:dyDescent="0.3">
      <c r="G409989" s="15"/>
      <c r="H409989" s="15"/>
      <c r="I409989" s="15"/>
      <c r="K409989" s="15"/>
      <c r="M409989" s="15"/>
      <c r="N409989" s="30"/>
      <c r="O409989" s="15"/>
    </row>
    <row r="409990" spans="7:15" s="29" customFormat="1" x14ac:dyDescent="0.3">
      <c r="G409990" s="15"/>
      <c r="H409990" s="15"/>
      <c r="I409990" s="15"/>
      <c r="K409990" s="15"/>
      <c r="M409990" s="15"/>
      <c r="N409990" s="30"/>
      <c r="O409990" s="15"/>
    </row>
    <row r="409991" spans="7:15" s="29" customFormat="1" x14ac:dyDescent="0.3">
      <c r="G409991" s="15"/>
      <c r="H409991" s="15"/>
      <c r="I409991" s="15"/>
      <c r="K409991" s="15"/>
      <c r="M409991" s="15"/>
      <c r="N409991" s="30"/>
      <c r="O409991" s="15"/>
    </row>
    <row r="409992" spans="7:15" s="29" customFormat="1" x14ac:dyDescent="0.3">
      <c r="G409992" s="15"/>
      <c r="H409992" s="15"/>
      <c r="I409992" s="15"/>
      <c r="K409992" s="15"/>
      <c r="M409992" s="15"/>
      <c r="N409992" s="30"/>
      <c r="O409992" s="15"/>
    </row>
    <row r="409993" spans="7:15" s="29" customFormat="1" x14ac:dyDescent="0.3">
      <c r="G409993" s="15"/>
      <c r="H409993" s="15"/>
      <c r="I409993" s="15"/>
      <c r="K409993" s="15"/>
      <c r="M409993" s="15"/>
      <c r="N409993" s="30"/>
      <c r="O409993" s="15"/>
    </row>
    <row r="409994" spans="7:15" s="29" customFormat="1" x14ac:dyDescent="0.3">
      <c r="G409994" s="15"/>
      <c r="H409994" s="15"/>
      <c r="I409994" s="15"/>
      <c r="K409994" s="15"/>
      <c r="M409994" s="15"/>
      <c r="N409994" s="30"/>
      <c r="O409994" s="15"/>
    </row>
    <row r="409995" spans="7:15" s="29" customFormat="1" x14ac:dyDescent="0.3">
      <c r="G409995" s="15"/>
      <c r="H409995" s="15"/>
      <c r="I409995" s="15"/>
      <c r="K409995" s="15"/>
      <c r="M409995" s="15"/>
      <c r="N409995" s="30"/>
      <c r="O409995" s="15"/>
    </row>
    <row r="409996" spans="7:15" s="29" customFormat="1" x14ac:dyDescent="0.3">
      <c r="G409996" s="15"/>
      <c r="H409996" s="15"/>
      <c r="I409996" s="15"/>
      <c r="K409996" s="15"/>
      <c r="M409996" s="15"/>
      <c r="N409996" s="30"/>
      <c r="O409996" s="15"/>
    </row>
    <row r="409997" spans="7:15" s="29" customFormat="1" x14ac:dyDescent="0.3">
      <c r="G409997" s="15"/>
      <c r="H409997" s="15"/>
      <c r="I409997" s="15"/>
      <c r="K409997" s="15"/>
      <c r="M409997" s="15"/>
      <c r="N409997" s="30"/>
      <c r="O409997" s="15"/>
    </row>
    <row r="409998" spans="7:15" s="29" customFormat="1" x14ac:dyDescent="0.3">
      <c r="G409998" s="15"/>
      <c r="H409998" s="15"/>
      <c r="I409998" s="15"/>
      <c r="K409998" s="15"/>
      <c r="M409998" s="15"/>
      <c r="N409998" s="30"/>
      <c r="O409998" s="15"/>
    </row>
    <row r="409999" spans="7:15" s="29" customFormat="1" x14ac:dyDescent="0.3">
      <c r="G409999" s="15"/>
      <c r="H409999" s="15"/>
      <c r="I409999" s="15"/>
      <c r="K409999" s="15"/>
      <c r="M409999" s="15"/>
      <c r="N409999" s="30"/>
      <c r="O409999" s="15"/>
    </row>
    <row r="410000" spans="7:15" s="29" customFormat="1" x14ac:dyDescent="0.3">
      <c r="G410000" s="15"/>
      <c r="H410000" s="15"/>
      <c r="I410000" s="15"/>
      <c r="K410000" s="15"/>
      <c r="M410000" s="15"/>
      <c r="N410000" s="30"/>
      <c r="O410000" s="15"/>
    </row>
    <row r="410001" spans="7:15" s="29" customFormat="1" x14ac:dyDescent="0.3">
      <c r="G410001" s="15"/>
      <c r="H410001" s="15"/>
      <c r="I410001" s="15"/>
      <c r="K410001" s="15"/>
      <c r="M410001" s="15"/>
      <c r="N410001" s="30"/>
      <c r="O410001" s="15"/>
    </row>
    <row r="410002" spans="7:15" s="29" customFormat="1" x14ac:dyDescent="0.3">
      <c r="G410002" s="15"/>
      <c r="H410002" s="15"/>
      <c r="I410002" s="15"/>
      <c r="K410002" s="15"/>
      <c r="M410002" s="15"/>
      <c r="N410002" s="30"/>
      <c r="O410002" s="15"/>
    </row>
    <row r="410003" spans="7:15" s="29" customFormat="1" x14ac:dyDescent="0.3">
      <c r="G410003" s="15"/>
      <c r="H410003" s="15"/>
      <c r="I410003" s="15"/>
      <c r="K410003" s="15"/>
      <c r="M410003" s="15"/>
      <c r="N410003" s="30"/>
      <c r="O410003" s="15"/>
    </row>
    <row r="410004" spans="7:15" s="29" customFormat="1" x14ac:dyDescent="0.3">
      <c r="G410004" s="15"/>
      <c r="H410004" s="15"/>
      <c r="I410004" s="15"/>
      <c r="K410004" s="15"/>
      <c r="M410004" s="15"/>
      <c r="N410004" s="30"/>
      <c r="O410004" s="15"/>
    </row>
    <row r="410005" spans="7:15" s="29" customFormat="1" x14ac:dyDescent="0.3">
      <c r="G410005" s="15"/>
      <c r="H410005" s="15"/>
      <c r="I410005" s="15"/>
      <c r="K410005" s="15"/>
      <c r="M410005" s="15"/>
      <c r="N410005" s="30"/>
      <c r="O410005" s="15"/>
    </row>
    <row r="410006" spans="7:15" s="29" customFormat="1" x14ac:dyDescent="0.3">
      <c r="G410006" s="15"/>
      <c r="H410006" s="15"/>
      <c r="I410006" s="15"/>
      <c r="K410006" s="15"/>
      <c r="M410006" s="15"/>
      <c r="N410006" s="30"/>
      <c r="O410006" s="15"/>
    </row>
    <row r="410007" spans="7:15" s="29" customFormat="1" x14ac:dyDescent="0.3">
      <c r="G410007" s="15"/>
      <c r="H410007" s="15"/>
      <c r="I410007" s="15"/>
      <c r="K410007" s="15"/>
      <c r="M410007" s="15"/>
      <c r="N410007" s="30"/>
      <c r="O410007" s="15"/>
    </row>
    <row r="410008" spans="7:15" s="29" customFormat="1" x14ac:dyDescent="0.3">
      <c r="G410008" s="15"/>
      <c r="H410008" s="15"/>
      <c r="I410008" s="15"/>
      <c r="K410008" s="15"/>
      <c r="M410008" s="15"/>
      <c r="N410008" s="30"/>
      <c r="O410008" s="15"/>
    </row>
    <row r="410009" spans="7:15" s="29" customFormat="1" x14ac:dyDescent="0.3">
      <c r="G410009" s="15"/>
      <c r="H410009" s="15"/>
      <c r="I410009" s="15"/>
      <c r="K410009" s="15"/>
      <c r="M410009" s="15"/>
      <c r="N410009" s="30"/>
      <c r="O410009" s="15"/>
    </row>
    <row r="410010" spans="7:15" s="29" customFormat="1" x14ac:dyDescent="0.3">
      <c r="G410010" s="15"/>
      <c r="H410010" s="15"/>
      <c r="I410010" s="15"/>
      <c r="K410010" s="15"/>
      <c r="M410010" s="15"/>
      <c r="N410010" s="30"/>
      <c r="O410010" s="15"/>
    </row>
    <row r="410011" spans="7:15" s="29" customFormat="1" x14ac:dyDescent="0.3">
      <c r="G410011" s="15"/>
      <c r="H410011" s="15"/>
      <c r="I410011" s="15"/>
      <c r="K410011" s="15"/>
      <c r="M410011" s="15"/>
      <c r="N410011" s="30"/>
      <c r="O410011" s="15"/>
    </row>
    <row r="410012" spans="7:15" s="29" customFormat="1" x14ac:dyDescent="0.3">
      <c r="G410012" s="15"/>
      <c r="H410012" s="15"/>
      <c r="I410012" s="15"/>
      <c r="K410012" s="15"/>
      <c r="M410012" s="15"/>
      <c r="N410012" s="30"/>
      <c r="O410012" s="15"/>
    </row>
    <row r="410013" spans="7:15" s="29" customFormat="1" x14ac:dyDescent="0.3">
      <c r="G410013" s="15"/>
      <c r="H410013" s="15"/>
      <c r="I410013" s="15"/>
      <c r="K410013" s="15"/>
      <c r="M410013" s="15"/>
      <c r="N410013" s="30"/>
      <c r="O410013" s="15"/>
    </row>
    <row r="410014" spans="7:15" s="29" customFormat="1" x14ac:dyDescent="0.3">
      <c r="G410014" s="15"/>
      <c r="H410014" s="15"/>
      <c r="I410014" s="15"/>
      <c r="K410014" s="15"/>
      <c r="M410014" s="15"/>
      <c r="N410014" s="30"/>
      <c r="O410014" s="15"/>
    </row>
    <row r="410015" spans="7:15" s="29" customFormat="1" x14ac:dyDescent="0.3">
      <c r="G410015" s="15"/>
      <c r="H410015" s="15"/>
      <c r="I410015" s="15"/>
      <c r="K410015" s="15"/>
      <c r="M410015" s="15"/>
      <c r="N410015" s="30"/>
      <c r="O410015" s="15"/>
    </row>
    <row r="410016" spans="7:15" s="29" customFormat="1" x14ac:dyDescent="0.3">
      <c r="G410016" s="15"/>
      <c r="H410016" s="15"/>
      <c r="I410016" s="15"/>
      <c r="K410016" s="15"/>
      <c r="M410016" s="15"/>
      <c r="N410016" s="30"/>
      <c r="O410016" s="15"/>
    </row>
    <row r="410017" spans="7:15" s="29" customFormat="1" x14ac:dyDescent="0.3">
      <c r="G410017" s="15"/>
      <c r="H410017" s="15"/>
      <c r="I410017" s="15"/>
      <c r="K410017" s="15"/>
      <c r="M410017" s="15"/>
      <c r="N410017" s="30"/>
      <c r="O410017" s="15"/>
    </row>
    <row r="410018" spans="7:15" s="29" customFormat="1" x14ac:dyDescent="0.3">
      <c r="G410018" s="15"/>
      <c r="H410018" s="15"/>
      <c r="I410018" s="15"/>
      <c r="K410018" s="15"/>
      <c r="M410018" s="15"/>
      <c r="N410018" s="30"/>
      <c r="O410018" s="15"/>
    </row>
    <row r="410019" spans="7:15" s="29" customFormat="1" x14ac:dyDescent="0.3">
      <c r="G410019" s="15"/>
      <c r="H410019" s="15"/>
      <c r="I410019" s="15"/>
      <c r="K410019" s="15"/>
      <c r="M410019" s="15"/>
      <c r="N410019" s="30"/>
      <c r="O410019" s="15"/>
    </row>
    <row r="410020" spans="7:15" s="29" customFormat="1" x14ac:dyDescent="0.3">
      <c r="G410020" s="15"/>
      <c r="H410020" s="15"/>
      <c r="I410020" s="15"/>
      <c r="K410020" s="15"/>
      <c r="M410020" s="15"/>
      <c r="N410020" s="30"/>
      <c r="O410020" s="15"/>
    </row>
    <row r="410021" spans="7:15" s="29" customFormat="1" x14ac:dyDescent="0.3">
      <c r="G410021" s="15"/>
      <c r="H410021" s="15"/>
      <c r="I410021" s="15"/>
      <c r="K410021" s="15"/>
      <c r="M410021" s="15"/>
      <c r="N410021" s="30"/>
      <c r="O410021" s="15"/>
    </row>
    <row r="410022" spans="7:15" s="29" customFormat="1" x14ac:dyDescent="0.3">
      <c r="G410022" s="15"/>
      <c r="H410022" s="15"/>
      <c r="I410022" s="15"/>
      <c r="K410022" s="15"/>
      <c r="M410022" s="15"/>
      <c r="N410022" s="30"/>
      <c r="O410022" s="15"/>
    </row>
    <row r="410023" spans="7:15" s="29" customFormat="1" x14ac:dyDescent="0.3">
      <c r="G410023" s="15"/>
      <c r="H410023" s="15"/>
      <c r="I410023" s="15"/>
      <c r="K410023" s="15"/>
      <c r="M410023" s="15"/>
      <c r="N410023" s="30"/>
      <c r="O410023" s="15"/>
    </row>
    <row r="410024" spans="7:15" s="29" customFormat="1" x14ac:dyDescent="0.3">
      <c r="G410024" s="15"/>
      <c r="H410024" s="15"/>
      <c r="I410024" s="15"/>
      <c r="K410024" s="15"/>
      <c r="M410024" s="15"/>
      <c r="N410024" s="30"/>
      <c r="O410024" s="15"/>
    </row>
    <row r="410025" spans="7:15" s="29" customFormat="1" x14ac:dyDescent="0.3">
      <c r="G410025" s="15"/>
      <c r="H410025" s="15"/>
      <c r="I410025" s="15"/>
      <c r="K410025" s="15"/>
      <c r="M410025" s="15"/>
      <c r="N410025" s="30"/>
      <c r="O410025" s="15"/>
    </row>
    <row r="410026" spans="7:15" s="29" customFormat="1" x14ac:dyDescent="0.3">
      <c r="G410026" s="15"/>
      <c r="H410026" s="15"/>
      <c r="I410026" s="15"/>
      <c r="K410026" s="15"/>
      <c r="M410026" s="15"/>
      <c r="N410026" s="30"/>
      <c r="O410026" s="15"/>
    </row>
    <row r="410027" spans="7:15" s="29" customFormat="1" x14ac:dyDescent="0.3">
      <c r="G410027" s="15"/>
      <c r="H410027" s="15"/>
      <c r="I410027" s="15"/>
      <c r="K410027" s="15"/>
      <c r="M410027" s="15"/>
      <c r="N410027" s="30"/>
      <c r="O410027" s="15"/>
    </row>
    <row r="410028" spans="7:15" s="29" customFormat="1" x14ac:dyDescent="0.3">
      <c r="G410028" s="15"/>
      <c r="H410028" s="15"/>
      <c r="I410028" s="15"/>
      <c r="K410028" s="15"/>
      <c r="M410028" s="15"/>
      <c r="N410028" s="30"/>
      <c r="O410028" s="15"/>
    </row>
    <row r="410029" spans="7:15" s="29" customFormat="1" x14ac:dyDescent="0.3">
      <c r="G410029" s="15"/>
      <c r="H410029" s="15"/>
      <c r="I410029" s="15"/>
      <c r="K410029" s="15"/>
      <c r="M410029" s="15"/>
      <c r="N410029" s="30"/>
      <c r="O410029" s="15"/>
    </row>
    <row r="410030" spans="7:15" s="29" customFormat="1" x14ac:dyDescent="0.3">
      <c r="G410030" s="15"/>
      <c r="H410030" s="15"/>
      <c r="I410030" s="15"/>
      <c r="K410030" s="15"/>
      <c r="M410030" s="15"/>
      <c r="N410030" s="30"/>
      <c r="O410030" s="15"/>
    </row>
    <row r="410031" spans="7:15" s="29" customFormat="1" x14ac:dyDescent="0.3">
      <c r="G410031" s="15"/>
      <c r="H410031" s="15"/>
      <c r="I410031" s="15"/>
      <c r="K410031" s="15"/>
      <c r="M410031" s="15"/>
      <c r="N410031" s="30"/>
      <c r="O410031" s="15"/>
    </row>
    <row r="410032" spans="7:15" s="29" customFormat="1" x14ac:dyDescent="0.3">
      <c r="G410032" s="15"/>
      <c r="H410032" s="15"/>
      <c r="I410032" s="15"/>
      <c r="K410032" s="15"/>
      <c r="M410032" s="15"/>
      <c r="N410032" s="30"/>
      <c r="O410032" s="15"/>
    </row>
    <row r="410033" spans="7:15" s="29" customFormat="1" x14ac:dyDescent="0.3">
      <c r="G410033" s="15"/>
      <c r="H410033" s="15"/>
      <c r="I410033" s="15"/>
      <c r="K410033" s="15"/>
      <c r="M410033" s="15"/>
      <c r="N410033" s="30"/>
      <c r="O410033" s="15"/>
    </row>
    <row r="410034" spans="7:15" s="29" customFormat="1" x14ac:dyDescent="0.3">
      <c r="G410034" s="15"/>
      <c r="H410034" s="15"/>
      <c r="I410034" s="15"/>
      <c r="K410034" s="15"/>
      <c r="M410034" s="15"/>
      <c r="N410034" s="30"/>
      <c r="O410034" s="15"/>
    </row>
    <row r="410035" spans="7:15" s="29" customFormat="1" x14ac:dyDescent="0.3">
      <c r="G410035" s="15"/>
      <c r="H410035" s="15"/>
      <c r="I410035" s="15"/>
      <c r="K410035" s="15"/>
      <c r="M410035" s="15"/>
      <c r="N410035" s="30"/>
      <c r="O410035" s="15"/>
    </row>
    <row r="410036" spans="7:15" s="29" customFormat="1" x14ac:dyDescent="0.3">
      <c r="G410036" s="15"/>
      <c r="H410036" s="15"/>
      <c r="I410036" s="15"/>
      <c r="K410036" s="15"/>
      <c r="M410036" s="15"/>
      <c r="N410036" s="30"/>
      <c r="O410036" s="15"/>
    </row>
    <row r="410037" spans="7:15" s="29" customFormat="1" x14ac:dyDescent="0.3">
      <c r="G410037" s="15"/>
      <c r="H410037" s="15"/>
      <c r="I410037" s="15"/>
      <c r="K410037" s="15"/>
      <c r="M410037" s="15"/>
      <c r="N410037" s="30"/>
      <c r="O410037" s="15"/>
    </row>
    <row r="410038" spans="7:15" s="29" customFormat="1" x14ac:dyDescent="0.3">
      <c r="G410038" s="15"/>
      <c r="H410038" s="15"/>
      <c r="I410038" s="15"/>
      <c r="K410038" s="15"/>
      <c r="M410038" s="15"/>
      <c r="N410038" s="30"/>
      <c r="O410038" s="15"/>
    </row>
    <row r="410039" spans="7:15" s="29" customFormat="1" x14ac:dyDescent="0.3">
      <c r="G410039" s="15"/>
      <c r="H410039" s="15"/>
      <c r="I410039" s="15"/>
      <c r="K410039" s="15"/>
      <c r="M410039" s="15"/>
      <c r="N410039" s="30"/>
      <c r="O410039" s="15"/>
    </row>
    <row r="410040" spans="7:15" s="29" customFormat="1" x14ac:dyDescent="0.3">
      <c r="G410040" s="15"/>
      <c r="H410040" s="15"/>
      <c r="I410040" s="15"/>
      <c r="K410040" s="15"/>
      <c r="M410040" s="15"/>
      <c r="N410040" s="30"/>
      <c r="O410040" s="15"/>
    </row>
    <row r="410041" spans="7:15" s="29" customFormat="1" x14ac:dyDescent="0.3">
      <c r="G410041" s="15"/>
      <c r="H410041" s="15"/>
      <c r="I410041" s="15"/>
      <c r="K410041" s="15"/>
      <c r="M410041" s="15"/>
      <c r="N410041" s="30"/>
      <c r="O410041" s="15"/>
    </row>
    <row r="410042" spans="7:15" s="29" customFormat="1" x14ac:dyDescent="0.3">
      <c r="G410042" s="15"/>
      <c r="H410042" s="15"/>
      <c r="I410042" s="15"/>
      <c r="K410042" s="15"/>
      <c r="M410042" s="15"/>
      <c r="N410042" s="30"/>
      <c r="O410042" s="15"/>
    </row>
    <row r="410043" spans="7:15" s="29" customFormat="1" x14ac:dyDescent="0.3">
      <c r="G410043" s="15"/>
      <c r="H410043" s="15"/>
      <c r="I410043" s="15"/>
      <c r="K410043" s="15"/>
      <c r="M410043" s="15"/>
      <c r="N410043" s="30"/>
      <c r="O410043" s="15"/>
    </row>
    <row r="410044" spans="7:15" s="29" customFormat="1" x14ac:dyDescent="0.3">
      <c r="G410044" s="15"/>
      <c r="H410044" s="15"/>
      <c r="I410044" s="15"/>
      <c r="K410044" s="15"/>
      <c r="M410044" s="15"/>
      <c r="N410044" s="30"/>
      <c r="O410044" s="15"/>
    </row>
    <row r="410045" spans="7:15" s="29" customFormat="1" x14ac:dyDescent="0.3">
      <c r="G410045" s="15"/>
      <c r="H410045" s="15"/>
      <c r="I410045" s="15"/>
      <c r="K410045" s="15"/>
      <c r="M410045" s="15"/>
      <c r="N410045" s="30"/>
      <c r="O410045" s="15"/>
    </row>
    <row r="410046" spans="7:15" s="29" customFormat="1" x14ac:dyDescent="0.3">
      <c r="G410046" s="15"/>
      <c r="H410046" s="15"/>
      <c r="I410046" s="15"/>
      <c r="K410046" s="15"/>
      <c r="M410046" s="15"/>
      <c r="N410046" s="30"/>
      <c r="O410046" s="15"/>
    </row>
    <row r="410047" spans="7:15" s="29" customFormat="1" x14ac:dyDescent="0.3">
      <c r="G410047" s="15"/>
      <c r="H410047" s="15"/>
      <c r="I410047" s="15"/>
      <c r="K410047" s="15"/>
      <c r="M410047" s="15"/>
      <c r="N410047" s="30"/>
      <c r="O410047" s="15"/>
    </row>
    <row r="410048" spans="7:15" s="29" customFormat="1" x14ac:dyDescent="0.3">
      <c r="G410048" s="15"/>
      <c r="H410048" s="15"/>
      <c r="I410048" s="15"/>
      <c r="K410048" s="15"/>
      <c r="M410048" s="15"/>
      <c r="N410048" s="30"/>
      <c r="O410048" s="15"/>
    </row>
    <row r="410049" spans="7:15" s="29" customFormat="1" x14ac:dyDescent="0.3">
      <c r="G410049" s="15"/>
      <c r="H410049" s="15"/>
      <c r="I410049" s="15"/>
      <c r="K410049" s="15"/>
      <c r="M410049" s="15"/>
      <c r="N410049" s="30"/>
      <c r="O410049" s="15"/>
    </row>
    <row r="410050" spans="7:15" s="29" customFormat="1" x14ac:dyDescent="0.3">
      <c r="G410050" s="15"/>
      <c r="H410050" s="15"/>
      <c r="I410050" s="15"/>
      <c r="K410050" s="15"/>
      <c r="M410050" s="15"/>
      <c r="N410050" s="30"/>
      <c r="O410050" s="15"/>
    </row>
    <row r="410051" spans="7:15" s="29" customFormat="1" x14ac:dyDescent="0.3">
      <c r="G410051" s="15"/>
      <c r="H410051" s="15"/>
      <c r="I410051" s="15"/>
      <c r="K410051" s="15"/>
      <c r="M410051" s="15"/>
      <c r="N410051" s="30"/>
      <c r="O410051" s="15"/>
    </row>
    <row r="410052" spans="7:15" s="29" customFormat="1" x14ac:dyDescent="0.3">
      <c r="G410052" s="15"/>
      <c r="H410052" s="15"/>
      <c r="I410052" s="15"/>
      <c r="K410052" s="15"/>
      <c r="M410052" s="15"/>
      <c r="N410052" s="30"/>
      <c r="O410052" s="15"/>
    </row>
    <row r="410053" spans="7:15" s="29" customFormat="1" x14ac:dyDescent="0.3">
      <c r="G410053" s="15"/>
      <c r="H410053" s="15"/>
      <c r="I410053" s="15"/>
      <c r="K410053" s="15"/>
      <c r="M410053" s="15"/>
      <c r="N410053" s="30"/>
      <c r="O410053" s="15"/>
    </row>
    <row r="410054" spans="7:15" s="29" customFormat="1" x14ac:dyDescent="0.3">
      <c r="G410054" s="15"/>
      <c r="H410054" s="15"/>
      <c r="I410054" s="15"/>
      <c r="K410054" s="15"/>
      <c r="M410054" s="15"/>
      <c r="N410054" s="30"/>
      <c r="O410054" s="15"/>
    </row>
    <row r="410055" spans="7:15" s="29" customFormat="1" x14ac:dyDescent="0.3">
      <c r="G410055" s="15"/>
      <c r="H410055" s="15"/>
      <c r="I410055" s="15"/>
      <c r="K410055" s="15"/>
      <c r="M410055" s="15"/>
      <c r="N410055" s="30"/>
      <c r="O410055" s="15"/>
    </row>
    <row r="410056" spans="7:15" s="29" customFormat="1" x14ac:dyDescent="0.3">
      <c r="G410056" s="15"/>
      <c r="H410056" s="15"/>
      <c r="I410056" s="15"/>
      <c r="K410056" s="15"/>
      <c r="M410056" s="15"/>
      <c r="N410056" s="30"/>
      <c r="O410056" s="15"/>
    </row>
    <row r="410057" spans="7:15" s="29" customFormat="1" x14ac:dyDescent="0.3">
      <c r="G410057" s="15"/>
      <c r="H410057" s="15"/>
      <c r="I410057" s="15"/>
      <c r="K410057" s="15"/>
      <c r="M410057" s="15"/>
      <c r="N410057" s="30"/>
      <c r="O410057" s="15"/>
    </row>
    <row r="410058" spans="7:15" s="29" customFormat="1" x14ac:dyDescent="0.3">
      <c r="G410058" s="15"/>
      <c r="H410058" s="15"/>
      <c r="I410058" s="15"/>
      <c r="K410058" s="15"/>
      <c r="M410058" s="15"/>
      <c r="N410058" s="30"/>
      <c r="O410058" s="15"/>
    </row>
    <row r="410059" spans="7:15" s="29" customFormat="1" x14ac:dyDescent="0.3">
      <c r="G410059" s="15"/>
      <c r="H410059" s="15"/>
      <c r="I410059" s="15"/>
      <c r="K410059" s="15"/>
      <c r="M410059" s="15"/>
      <c r="N410059" s="30"/>
      <c r="O410059" s="15"/>
    </row>
    <row r="410060" spans="7:15" s="29" customFormat="1" x14ac:dyDescent="0.3">
      <c r="G410060" s="15"/>
      <c r="H410060" s="15"/>
      <c r="I410060" s="15"/>
      <c r="K410060" s="15"/>
      <c r="M410060" s="15"/>
      <c r="N410060" s="30"/>
      <c r="O410060" s="15"/>
    </row>
    <row r="410061" spans="7:15" s="29" customFormat="1" x14ac:dyDescent="0.3">
      <c r="G410061" s="15"/>
      <c r="H410061" s="15"/>
      <c r="I410061" s="15"/>
      <c r="K410061" s="15"/>
      <c r="M410061" s="15"/>
      <c r="N410061" s="30"/>
      <c r="O410061" s="15"/>
    </row>
    <row r="410062" spans="7:15" s="29" customFormat="1" x14ac:dyDescent="0.3">
      <c r="G410062" s="15"/>
      <c r="H410062" s="15"/>
      <c r="I410062" s="15"/>
      <c r="K410062" s="15"/>
      <c r="M410062" s="15"/>
      <c r="N410062" s="30"/>
      <c r="O410062" s="15"/>
    </row>
    <row r="410063" spans="7:15" s="29" customFormat="1" x14ac:dyDescent="0.3">
      <c r="G410063" s="15"/>
      <c r="H410063" s="15"/>
      <c r="I410063" s="15"/>
      <c r="K410063" s="15"/>
      <c r="M410063" s="15"/>
      <c r="N410063" s="30"/>
      <c r="O410063" s="15"/>
    </row>
    <row r="410064" spans="7:15" s="29" customFormat="1" x14ac:dyDescent="0.3">
      <c r="G410064" s="15"/>
      <c r="H410064" s="15"/>
      <c r="I410064" s="15"/>
      <c r="K410064" s="15"/>
      <c r="M410064" s="15"/>
      <c r="N410064" s="30"/>
      <c r="O410064" s="15"/>
    </row>
    <row r="410065" spans="7:15" s="29" customFormat="1" x14ac:dyDescent="0.3">
      <c r="G410065" s="15"/>
      <c r="H410065" s="15"/>
      <c r="I410065" s="15"/>
      <c r="K410065" s="15"/>
      <c r="M410065" s="15"/>
      <c r="N410065" s="30"/>
      <c r="O410065" s="15"/>
    </row>
    <row r="410066" spans="7:15" s="29" customFormat="1" x14ac:dyDescent="0.3">
      <c r="G410066" s="15"/>
      <c r="H410066" s="15"/>
      <c r="I410066" s="15"/>
      <c r="K410066" s="15"/>
      <c r="M410066" s="15"/>
      <c r="N410066" s="30"/>
      <c r="O410066" s="15"/>
    </row>
    <row r="410067" spans="7:15" s="29" customFormat="1" x14ac:dyDescent="0.3">
      <c r="G410067" s="15"/>
      <c r="H410067" s="15"/>
      <c r="I410067" s="15"/>
      <c r="K410067" s="15"/>
      <c r="M410067" s="15"/>
      <c r="N410067" s="30"/>
      <c r="O410067" s="15"/>
    </row>
    <row r="410068" spans="7:15" s="29" customFormat="1" x14ac:dyDescent="0.3">
      <c r="G410068" s="15"/>
      <c r="H410068" s="15"/>
      <c r="I410068" s="15"/>
      <c r="K410068" s="15"/>
      <c r="M410068" s="15"/>
      <c r="N410068" s="30"/>
      <c r="O410068" s="15"/>
    </row>
    <row r="410069" spans="7:15" s="29" customFormat="1" x14ac:dyDescent="0.3">
      <c r="G410069" s="15"/>
      <c r="H410069" s="15"/>
      <c r="I410069" s="15"/>
      <c r="K410069" s="15"/>
      <c r="M410069" s="15"/>
      <c r="N410069" s="30"/>
      <c r="O410069" s="15"/>
    </row>
    <row r="410070" spans="7:15" s="29" customFormat="1" x14ac:dyDescent="0.3">
      <c r="G410070" s="15"/>
      <c r="H410070" s="15"/>
      <c r="I410070" s="15"/>
      <c r="K410070" s="15"/>
      <c r="M410070" s="15"/>
      <c r="N410070" s="30"/>
      <c r="O410070" s="15"/>
    </row>
    <row r="410071" spans="7:15" s="29" customFormat="1" x14ac:dyDescent="0.3">
      <c r="G410071" s="15"/>
      <c r="H410071" s="15"/>
      <c r="I410071" s="15"/>
      <c r="K410071" s="15"/>
      <c r="M410071" s="15"/>
      <c r="N410071" s="30"/>
      <c r="O410071" s="15"/>
    </row>
    <row r="410072" spans="7:15" s="29" customFormat="1" x14ac:dyDescent="0.3">
      <c r="G410072" s="15"/>
      <c r="H410072" s="15"/>
      <c r="I410072" s="15"/>
      <c r="K410072" s="15"/>
      <c r="M410072" s="15"/>
      <c r="N410072" s="30"/>
      <c r="O410072" s="15"/>
    </row>
    <row r="410073" spans="7:15" s="29" customFormat="1" x14ac:dyDescent="0.3">
      <c r="G410073" s="15"/>
      <c r="H410073" s="15"/>
      <c r="I410073" s="15"/>
      <c r="K410073" s="15"/>
      <c r="M410073" s="15"/>
      <c r="N410073" s="30"/>
      <c r="O410073" s="15"/>
    </row>
    <row r="410074" spans="7:15" s="29" customFormat="1" x14ac:dyDescent="0.3">
      <c r="G410074" s="15"/>
      <c r="H410074" s="15"/>
      <c r="I410074" s="15"/>
      <c r="K410074" s="15"/>
      <c r="M410074" s="15"/>
      <c r="N410074" s="30"/>
      <c r="O410074" s="15"/>
    </row>
    <row r="410075" spans="7:15" s="29" customFormat="1" x14ac:dyDescent="0.3">
      <c r="G410075" s="15"/>
      <c r="H410075" s="15"/>
      <c r="I410075" s="15"/>
      <c r="K410075" s="15"/>
      <c r="M410075" s="15"/>
      <c r="N410075" s="30"/>
      <c r="O410075" s="15"/>
    </row>
    <row r="410076" spans="7:15" s="29" customFormat="1" x14ac:dyDescent="0.3">
      <c r="G410076" s="15"/>
      <c r="H410076" s="15"/>
      <c r="I410076" s="15"/>
      <c r="K410076" s="15"/>
      <c r="M410076" s="15"/>
      <c r="N410076" s="30"/>
      <c r="O410076" s="15"/>
    </row>
    <row r="410077" spans="7:15" s="29" customFormat="1" x14ac:dyDescent="0.3">
      <c r="G410077" s="15"/>
      <c r="H410077" s="15"/>
      <c r="I410077" s="15"/>
      <c r="K410077" s="15"/>
      <c r="M410077" s="15"/>
      <c r="N410077" s="30"/>
      <c r="O410077" s="15"/>
    </row>
    <row r="410078" spans="7:15" s="29" customFormat="1" x14ac:dyDescent="0.3">
      <c r="G410078" s="15"/>
      <c r="H410078" s="15"/>
      <c r="I410078" s="15"/>
      <c r="K410078" s="15"/>
      <c r="M410078" s="15"/>
      <c r="N410078" s="30"/>
      <c r="O410078" s="15"/>
    </row>
    <row r="410079" spans="7:15" s="29" customFormat="1" x14ac:dyDescent="0.3">
      <c r="G410079" s="15"/>
      <c r="H410079" s="15"/>
      <c r="I410079" s="15"/>
      <c r="K410079" s="15"/>
      <c r="M410079" s="15"/>
      <c r="N410079" s="30"/>
      <c r="O410079" s="15"/>
    </row>
    <row r="410080" spans="7:15" s="29" customFormat="1" x14ac:dyDescent="0.3">
      <c r="G410080" s="15"/>
      <c r="H410080" s="15"/>
      <c r="I410080" s="15"/>
      <c r="K410080" s="15"/>
      <c r="M410080" s="15"/>
      <c r="N410080" s="30"/>
      <c r="O410080" s="15"/>
    </row>
    <row r="410081" spans="7:15" s="29" customFormat="1" x14ac:dyDescent="0.3">
      <c r="G410081" s="15"/>
      <c r="H410081" s="15"/>
      <c r="I410081" s="15"/>
      <c r="K410081" s="15"/>
      <c r="M410081" s="15"/>
      <c r="N410081" s="30"/>
      <c r="O410081" s="15"/>
    </row>
    <row r="410082" spans="7:15" s="29" customFormat="1" x14ac:dyDescent="0.3">
      <c r="G410082" s="15"/>
      <c r="H410082" s="15"/>
      <c r="I410082" s="15"/>
      <c r="K410082" s="15"/>
      <c r="M410082" s="15"/>
      <c r="N410082" s="30"/>
      <c r="O410082" s="15"/>
    </row>
    <row r="410083" spans="7:15" s="29" customFormat="1" x14ac:dyDescent="0.3">
      <c r="G410083" s="15"/>
      <c r="H410083" s="15"/>
      <c r="I410083" s="15"/>
      <c r="K410083" s="15"/>
      <c r="M410083" s="15"/>
      <c r="N410083" s="30"/>
      <c r="O410083" s="15"/>
    </row>
    <row r="410084" spans="7:15" s="29" customFormat="1" x14ac:dyDescent="0.3">
      <c r="G410084" s="15"/>
      <c r="H410084" s="15"/>
      <c r="I410084" s="15"/>
      <c r="K410084" s="15"/>
      <c r="M410084" s="15"/>
      <c r="N410084" s="30"/>
      <c r="O410084" s="15"/>
    </row>
    <row r="410085" spans="7:15" s="29" customFormat="1" x14ac:dyDescent="0.3">
      <c r="G410085" s="15"/>
      <c r="H410085" s="15"/>
      <c r="I410085" s="15"/>
      <c r="K410085" s="15"/>
      <c r="M410085" s="15"/>
      <c r="N410085" s="30"/>
      <c r="O410085" s="15"/>
    </row>
    <row r="410086" spans="7:15" s="29" customFormat="1" x14ac:dyDescent="0.3">
      <c r="G410086" s="15"/>
      <c r="H410086" s="15"/>
      <c r="I410086" s="15"/>
      <c r="K410086" s="15"/>
      <c r="M410086" s="15"/>
      <c r="N410086" s="30"/>
      <c r="O410086" s="15"/>
    </row>
    <row r="410087" spans="7:15" s="29" customFormat="1" x14ac:dyDescent="0.3">
      <c r="G410087" s="15"/>
      <c r="H410087" s="15"/>
      <c r="I410087" s="15"/>
      <c r="K410087" s="15"/>
      <c r="M410087" s="15"/>
      <c r="N410087" s="30"/>
      <c r="O410087" s="15"/>
    </row>
    <row r="410088" spans="7:15" s="29" customFormat="1" x14ac:dyDescent="0.3">
      <c r="G410088" s="15"/>
      <c r="H410088" s="15"/>
      <c r="I410088" s="15"/>
      <c r="K410088" s="15"/>
      <c r="M410088" s="15"/>
      <c r="N410088" s="30"/>
      <c r="O410088" s="15"/>
    </row>
    <row r="410089" spans="7:15" s="29" customFormat="1" x14ac:dyDescent="0.3">
      <c r="G410089" s="15"/>
      <c r="H410089" s="15"/>
      <c r="I410089" s="15"/>
      <c r="K410089" s="15"/>
      <c r="M410089" s="15"/>
      <c r="N410089" s="30"/>
      <c r="O410089" s="15"/>
    </row>
    <row r="410090" spans="7:15" s="29" customFormat="1" x14ac:dyDescent="0.3">
      <c r="G410090" s="15"/>
      <c r="H410090" s="15"/>
      <c r="I410090" s="15"/>
      <c r="K410090" s="15"/>
      <c r="M410090" s="15"/>
      <c r="N410090" s="30"/>
      <c r="O410090" s="15"/>
    </row>
    <row r="410091" spans="7:15" s="29" customFormat="1" x14ac:dyDescent="0.3">
      <c r="G410091" s="15"/>
      <c r="H410091" s="15"/>
      <c r="I410091" s="15"/>
      <c r="K410091" s="15"/>
      <c r="M410091" s="15"/>
      <c r="N410091" s="30"/>
      <c r="O410091" s="15"/>
    </row>
    <row r="410092" spans="7:15" s="29" customFormat="1" x14ac:dyDescent="0.3">
      <c r="G410092" s="15"/>
      <c r="H410092" s="15"/>
      <c r="I410092" s="15"/>
      <c r="K410092" s="15"/>
      <c r="M410092" s="15"/>
      <c r="N410092" s="30"/>
      <c r="O410092" s="15"/>
    </row>
    <row r="410093" spans="7:15" s="29" customFormat="1" x14ac:dyDescent="0.3">
      <c r="G410093" s="15"/>
      <c r="H410093" s="15"/>
      <c r="I410093" s="15"/>
      <c r="K410093" s="15"/>
      <c r="M410093" s="15"/>
      <c r="N410093" s="30"/>
      <c r="O410093" s="15"/>
    </row>
    <row r="410094" spans="7:15" s="29" customFormat="1" x14ac:dyDescent="0.3">
      <c r="G410094" s="15"/>
      <c r="H410094" s="15"/>
      <c r="I410094" s="15"/>
      <c r="K410094" s="15"/>
      <c r="M410094" s="15"/>
      <c r="N410094" s="30"/>
      <c r="O410094" s="15"/>
    </row>
    <row r="410095" spans="7:15" s="29" customFormat="1" x14ac:dyDescent="0.3">
      <c r="G410095" s="15"/>
      <c r="H410095" s="15"/>
      <c r="I410095" s="15"/>
      <c r="K410095" s="15"/>
      <c r="M410095" s="15"/>
      <c r="N410095" s="30"/>
      <c r="O410095" s="15"/>
    </row>
    <row r="410096" spans="7:15" s="29" customFormat="1" x14ac:dyDescent="0.3">
      <c r="G410096" s="15"/>
      <c r="H410096" s="15"/>
      <c r="I410096" s="15"/>
      <c r="K410096" s="15"/>
      <c r="M410096" s="15"/>
      <c r="N410096" s="30"/>
      <c r="O410096" s="15"/>
    </row>
    <row r="410097" spans="7:15" s="29" customFormat="1" x14ac:dyDescent="0.3">
      <c r="G410097" s="15"/>
      <c r="H410097" s="15"/>
      <c r="I410097" s="15"/>
      <c r="K410097" s="15"/>
      <c r="M410097" s="15"/>
      <c r="N410097" s="30"/>
      <c r="O410097" s="15"/>
    </row>
    <row r="410098" spans="7:15" s="29" customFormat="1" x14ac:dyDescent="0.3">
      <c r="G410098" s="15"/>
      <c r="H410098" s="15"/>
      <c r="I410098" s="15"/>
      <c r="K410098" s="15"/>
      <c r="M410098" s="15"/>
      <c r="N410098" s="30"/>
      <c r="O410098" s="15"/>
    </row>
    <row r="410099" spans="7:15" s="29" customFormat="1" x14ac:dyDescent="0.3">
      <c r="G410099" s="15"/>
      <c r="H410099" s="15"/>
      <c r="I410099" s="15"/>
      <c r="K410099" s="15"/>
      <c r="M410099" s="15"/>
      <c r="N410099" s="30"/>
      <c r="O410099" s="15"/>
    </row>
    <row r="410100" spans="7:15" s="29" customFormat="1" x14ac:dyDescent="0.3">
      <c r="G410100" s="15"/>
      <c r="H410100" s="15"/>
      <c r="I410100" s="15"/>
      <c r="K410100" s="15"/>
      <c r="M410100" s="15"/>
      <c r="N410100" s="30"/>
      <c r="O410100" s="15"/>
    </row>
    <row r="410101" spans="7:15" s="29" customFormat="1" x14ac:dyDescent="0.3">
      <c r="G410101" s="15"/>
      <c r="H410101" s="15"/>
      <c r="I410101" s="15"/>
      <c r="K410101" s="15"/>
      <c r="M410101" s="15"/>
      <c r="N410101" s="30"/>
      <c r="O410101" s="15"/>
    </row>
    <row r="410102" spans="7:15" s="29" customFormat="1" x14ac:dyDescent="0.3">
      <c r="G410102" s="15"/>
      <c r="H410102" s="15"/>
      <c r="I410102" s="15"/>
      <c r="K410102" s="15"/>
      <c r="M410102" s="15"/>
      <c r="N410102" s="30"/>
      <c r="O410102" s="15"/>
    </row>
    <row r="410103" spans="7:15" s="29" customFormat="1" x14ac:dyDescent="0.3">
      <c r="G410103" s="15"/>
      <c r="H410103" s="15"/>
      <c r="I410103" s="15"/>
      <c r="K410103" s="15"/>
      <c r="M410103" s="15"/>
      <c r="N410103" s="30"/>
      <c r="O410103" s="15"/>
    </row>
    <row r="410104" spans="7:15" s="29" customFormat="1" x14ac:dyDescent="0.3">
      <c r="G410104" s="15"/>
      <c r="H410104" s="15"/>
      <c r="I410104" s="15"/>
      <c r="K410104" s="15"/>
      <c r="M410104" s="15"/>
      <c r="N410104" s="30"/>
      <c r="O410104" s="15"/>
    </row>
    <row r="410105" spans="7:15" s="29" customFormat="1" x14ac:dyDescent="0.3">
      <c r="G410105" s="15"/>
      <c r="H410105" s="15"/>
      <c r="I410105" s="15"/>
      <c r="K410105" s="15"/>
      <c r="M410105" s="15"/>
      <c r="N410105" s="30"/>
      <c r="O410105" s="15"/>
    </row>
    <row r="410106" spans="7:15" s="29" customFormat="1" x14ac:dyDescent="0.3">
      <c r="G410106" s="15"/>
      <c r="H410106" s="15"/>
      <c r="I410106" s="15"/>
      <c r="K410106" s="15"/>
      <c r="M410106" s="15"/>
      <c r="N410106" s="30"/>
      <c r="O410106" s="15"/>
    </row>
    <row r="410107" spans="7:15" s="29" customFormat="1" x14ac:dyDescent="0.3">
      <c r="G410107" s="15"/>
      <c r="H410107" s="15"/>
      <c r="I410107" s="15"/>
      <c r="K410107" s="15"/>
      <c r="M410107" s="15"/>
      <c r="N410107" s="30"/>
      <c r="O410107" s="15"/>
    </row>
    <row r="410108" spans="7:15" s="29" customFormat="1" x14ac:dyDescent="0.3">
      <c r="G410108" s="15"/>
      <c r="H410108" s="15"/>
      <c r="I410108" s="15"/>
      <c r="K410108" s="15"/>
      <c r="M410108" s="15"/>
      <c r="N410108" s="30"/>
      <c r="O410108" s="15"/>
    </row>
    <row r="410109" spans="7:15" s="29" customFormat="1" x14ac:dyDescent="0.3">
      <c r="G410109" s="15"/>
      <c r="H410109" s="15"/>
      <c r="I410109" s="15"/>
      <c r="K410109" s="15"/>
      <c r="M410109" s="15"/>
      <c r="N410109" s="30"/>
      <c r="O410109" s="15"/>
    </row>
    <row r="410110" spans="7:15" s="29" customFormat="1" x14ac:dyDescent="0.3">
      <c r="G410110" s="15"/>
      <c r="H410110" s="15"/>
      <c r="I410110" s="15"/>
      <c r="K410110" s="15"/>
      <c r="M410110" s="15"/>
      <c r="N410110" s="30"/>
      <c r="O410110" s="15"/>
    </row>
    <row r="410111" spans="7:15" s="29" customFormat="1" x14ac:dyDescent="0.3">
      <c r="G410111" s="15"/>
      <c r="H410111" s="15"/>
      <c r="I410111" s="15"/>
      <c r="K410111" s="15"/>
      <c r="M410111" s="15"/>
      <c r="N410111" s="30"/>
      <c r="O410111" s="15"/>
    </row>
    <row r="410112" spans="7:15" s="29" customFormat="1" x14ac:dyDescent="0.3">
      <c r="G410112" s="15"/>
      <c r="H410112" s="15"/>
      <c r="I410112" s="15"/>
      <c r="K410112" s="15"/>
      <c r="M410112" s="15"/>
      <c r="N410112" s="30"/>
      <c r="O410112" s="15"/>
    </row>
    <row r="410113" spans="7:15" s="29" customFormat="1" x14ac:dyDescent="0.3">
      <c r="G410113" s="15"/>
      <c r="H410113" s="15"/>
      <c r="I410113" s="15"/>
      <c r="K410113" s="15"/>
      <c r="M410113" s="15"/>
      <c r="N410113" s="30"/>
      <c r="O410113" s="15"/>
    </row>
    <row r="410114" spans="7:15" s="29" customFormat="1" x14ac:dyDescent="0.3">
      <c r="G410114" s="15"/>
      <c r="H410114" s="15"/>
      <c r="I410114" s="15"/>
      <c r="K410114" s="15"/>
      <c r="M410114" s="15"/>
      <c r="N410114" s="30"/>
      <c r="O410114" s="15"/>
    </row>
    <row r="410115" spans="7:15" s="29" customFormat="1" x14ac:dyDescent="0.3">
      <c r="G410115" s="15"/>
      <c r="H410115" s="15"/>
      <c r="I410115" s="15"/>
      <c r="K410115" s="15"/>
      <c r="M410115" s="15"/>
      <c r="N410115" s="30"/>
      <c r="O410115" s="15"/>
    </row>
    <row r="410116" spans="7:15" s="29" customFormat="1" x14ac:dyDescent="0.3">
      <c r="G410116" s="15"/>
      <c r="H410116" s="15"/>
      <c r="I410116" s="15"/>
      <c r="K410116" s="15"/>
      <c r="M410116" s="15"/>
      <c r="N410116" s="30"/>
      <c r="O410116" s="15"/>
    </row>
    <row r="410117" spans="7:15" s="29" customFormat="1" x14ac:dyDescent="0.3">
      <c r="G410117" s="15"/>
      <c r="H410117" s="15"/>
      <c r="I410117" s="15"/>
      <c r="K410117" s="15"/>
      <c r="M410117" s="15"/>
      <c r="N410117" s="30"/>
      <c r="O410117" s="15"/>
    </row>
    <row r="410118" spans="7:15" s="29" customFormat="1" x14ac:dyDescent="0.3">
      <c r="G410118" s="15"/>
      <c r="H410118" s="15"/>
      <c r="I410118" s="15"/>
      <c r="K410118" s="15"/>
      <c r="M410118" s="15"/>
      <c r="N410118" s="30"/>
      <c r="O410118" s="15"/>
    </row>
    <row r="410119" spans="7:15" s="29" customFormat="1" x14ac:dyDescent="0.3">
      <c r="G410119" s="15"/>
      <c r="H410119" s="15"/>
      <c r="I410119" s="15"/>
      <c r="K410119" s="15"/>
      <c r="M410119" s="15"/>
      <c r="N410119" s="30"/>
      <c r="O410119" s="15"/>
    </row>
    <row r="410120" spans="7:15" s="29" customFormat="1" x14ac:dyDescent="0.3">
      <c r="G410120" s="15"/>
      <c r="H410120" s="15"/>
      <c r="I410120" s="15"/>
      <c r="K410120" s="15"/>
      <c r="M410120" s="15"/>
      <c r="N410120" s="30"/>
      <c r="O410120" s="15"/>
    </row>
    <row r="410121" spans="7:15" s="29" customFormat="1" x14ac:dyDescent="0.3">
      <c r="G410121" s="15"/>
      <c r="H410121" s="15"/>
      <c r="I410121" s="15"/>
      <c r="K410121" s="15"/>
      <c r="M410121" s="15"/>
      <c r="N410121" s="30"/>
      <c r="O410121" s="15"/>
    </row>
    <row r="410122" spans="7:15" s="29" customFormat="1" x14ac:dyDescent="0.3">
      <c r="G410122" s="15"/>
      <c r="H410122" s="15"/>
      <c r="I410122" s="15"/>
      <c r="K410122" s="15"/>
      <c r="M410122" s="15"/>
      <c r="N410122" s="30"/>
      <c r="O410122" s="15"/>
    </row>
    <row r="410123" spans="7:15" s="29" customFormat="1" x14ac:dyDescent="0.3">
      <c r="G410123" s="15"/>
      <c r="H410123" s="15"/>
      <c r="I410123" s="15"/>
      <c r="K410123" s="15"/>
      <c r="M410123" s="15"/>
      <c r="N410123" s="30"/>
      <c r="O410123" s="15"/>
    </row>
    <row r="410124" spans="7:15" s="29" customFormat="1" x14ac:dyDescent="0.3">
      <c r="G410124" s="15"/>
      <c r="H410124" s="15"/>
      <c r="I410124" s="15"/>
      <c r="K410124" s="15"/>
      <c r="M410124" s="15"/>
      <c r="N410124" s="30"/>
      <c r="O410124" s="15"/>
    </row>
    <row r="410125" spans="7:15" s="29" customFormat="1" x14ac:dyDescent="0.3">
      <c r="G410125" s="15"/>
      <c r="H410125" s="15"/>
      <c r="I410125" s="15"/>
      <c r="K410125" s="15"/>
      <c r="M410125" s="15"/>
      <c r="N410125" s="30"/>
      <c r="O410125" s="15"/>
    </row>
    <row r="410126" spans="7:15" s="29" customFormat="1" x14ac:dyDescent="0.3">
      <c r="G410126" s="15"/>
      <c r="H410126" s="15"/>
      <c r="I410126" s="15"/>
      <c r="K410126" s="15"/>
      <c r="M410126" s="15"/>
      <c r="N410126" s="30"/>
      <c r="O410126" s="15"/>
    </row>
    <row r="410127" spans="7:15" s="29" customFormat="1" x14ac:dyDescent="0.3">
      <c r="G410127" s="15"/>
      <c r="H410127" s="15"/>
      <c r="I410127" s="15"/>
      <c r="K410127" s="15"/>
      <c r="M410127" s="15"/>
      <c r="N410127" s="30"/>
      <c r="O410127" s="15"/>
    </row>
    <row r="410128" spans="7:15" s="29" customFormat="1" x14ac:dyDescent="0.3">
      <c r="G410128" s="15"/>
      <c r="H410128" s="15"/>
      <c r="I410128" s="15"/>
      <c r="K410128" s="15"/>
      <c r="M410128" s="15"/>
      <c r="N410128" s="30"/>
      <c r="O410128" s="15"/>
    </row>
    <row r="410129" spans="7:15" s="29" customFormat="1" x14ac:dyDescent="0.3">
      <c r="G410129" s="15"/>
      <c r="H410129" s="15"/>
      <c r="I410129" s="15"/>
      <c r="K410129" s="15"/>
      <c r="M410129" s="15"/>
      <c r="N410129" s="30"/>
      <c r="O410129" s="15"/>
    </row>
    <row r="410130" spans="7:15" s="29" customFormat="1" x14ac:dyDescent="0.3">
      <c r="G410130" s="15"/>
      <c r="H410130" s="15"/>
      <c r="I410130" s="15"/>
      <c r="K410130" s="15"/>
      <c r="M410130" s="15"/>
      <c r="N410130" s="30"/>
      <c r="O410130" s="15"/>
    </row>
    <row r="410131" spans="7:15" s="29" customFormat="1" x14ac:dyDescent="0.3">
      <c r="G410131" s="15"/>
      <c r="H410131" s="15"/>
      <c r="I410131" s="15"/>
      <c r="K410131" s="15"/>
      <c r="M410131" s="15"/>
      <c r="N410131" s="30"/>
      <c r="O410131" s="15"/>
    </row>
    <row r="410132" spans="7:15" s="29" customFormat="1" x14ac:dyDescent="0.3">
      <c r="G410132" s="15"/>
      <c r="H410132" s="15"/>
      <c r="I410132" s="15"/>
      <c r="K410132" s="15"/>
      <c r="M410132" s="15"/>
      <c r="N410132" s="30"/>
      <c r="O410132" s="15"/>
    </row>
    <row r="410133" spans="7:15" s="29" customFormat="1" x14ac:dyDescent="0.3">
      <c r="G410133" s="15"/>
      <c r="H410133" s="15"/>
      <c r="I410133" s="15"/>
      <c r="K410133" s="15"/>
      <c r="M410133" s="15"/>
      <c r="N410133" s="30"/>
      <c r="O410133" s="15"/>
    </row>
    <row r="410134" spans="7:15" s="29" customFormat="1" x14ac:dyDescent="0.3">
      <c r="G410134" s="15"/>
      <c r="H410134" s="15"/>
      <c r="I410134" s="15"/>
      <c r="K410134" s="15"/>
      <c r="M410134" s="15"/>
      <c r="N410134" s="30"/>
      <c r="O410134" s="15"/>
    </row>
    <row r="410135" spans="7:15" s="29" customFormat="1" x14ac:dyDescent="0.3">
      <c r="G410135" s="15"/>
      <c r="H410135" s="15"/>
      <c r="I410135" s="15"/>
      <c r="K410135" s="15"/>
      <c r="M410135" s="15"/>
      <c r="N410135" s="30"/>
      <c r="O410135" s="15"/>
    </row>
    <row r="410136" spans="7:15" s="29" customFormat="1" x14ac:dyDescent="0.3">
      <c r="G410136" s="15"/>
      <c r="H410136" s="15"/>
      <c r="I410136" s="15"/>
      <c r="K410136" s="15"/>
      <c r="M410136" s="15"/>
      <c r="N410136" s="30"/>
      <c r="O410136" s="15"/>
    </row>
    <row r="410137" spans="7:15" s="29" customFormat="1" x14ac:dyDescent="0.3">
      <c r="G410137" s="15"/>
      <c r="H410137" s="15"/>
      <c r="I410137" s="15"/>
      <c r="K410137" s="15"/>
      <c r="M410137" s="15"/>
      <c r="N410137" s="30"/>
      <c r="O410137" s="15"/>
    </row>
    <row r="410138" spans="7:15" s="29" customFormat="1" x14ac:dyDescent="0.3">
      <c r="G410138" s="15"/>
      <c r="H410138" s="15"/>
      <c r="I410138" s="15"/>
      <c r="K410138" s="15"/>
      <c r="M410138" s="15"/>
      <c r="N410138" s="30"/>
      <c r="O410138" s="15"/>
    </row>
    <row r="410139" spans="7:15" s="29" customFormat="1" x14ac:dyDescent="0.3">
      <c r="G410139" s="15"/>
      <c r="H410139" s="15"/>
      <c r="I410139" s="15"/>
      <c r="K410139" s="15"/>
      <c r="M410139" s="15"/>
      <c r="N410139" s="30"/>
      <c r="O410139" s="15"/>
    </row>
    <row r="410140" spans="7:15" s="29" customFormat="1" x14ac:dyDescent="0.3">
      <c r="G410140" s="15"/>
      <c r="H410140" s="15"/>
      <c r="I410140" s="15"/>
      <c r="K410140" s="15"/>
      <c r="M410140" s="15"/>
      <c r="N410140" s="30"/>
      <c r="O410140" s="15"/>
    </row>
    <row r="410141" spans="7:15" s="29" customFormat="1" x14ac:dyDescent="0.3">
      <c r="G410141" s="15"/>
      <c r="H410141" s="15"/>
      <c r="I410141" s="15"/>
      <c r="K410141" s="15"/>
      <c r="M410141" s="15"/>
      <c r="N410141" s="30"/>
      <c r="O410141" s="15"/>
    </row>
    <row r="410142" spans="7:15" s="29" customFormat="1" x14ac:dyDescent="0.3">
      <c r="G410142" s="15"/>
      <c r="H410142" s="15"/>
      <c r="I410142" s="15"/>
      <c r="K410142" s="15"/>
      <c r="M410142" s="15"/>
      <c r="N410142" s="30"/>
      <c r="O410142" s="15"/>
    </row>
    <row r="410143" spans="7:15" s="29" customFormat="1" x14ac:dyDescent="0.3">
      <c r="G410143" s="15"/>
      <c r="H410143" s="15"/>
      <c r="I410143" s="15"/>
      <c r="K410143" s="15"/>
      <c r="M410143" s="15"/>
      <c r="N410143" s="30"/>
      <c r="O410143" s="15"/>
    </row>
    <row r="410144" spans="7:15" s="29" customFormat="1" x14ac:dyDescent="0.3">
      <c r="G410144" s="15"/>
      <c r="H410144" s="15"/>
      <c r="I410144" s="15"/>
      <c r="K410144" s="15"/>
      <c r="M410144" s="15"/>
      <c r="N410144" s="30"/>
      <c r="O410144" s="15"/>
    </row>
    <row r="410145" spans="7:15" s="29" customFormat="1" x14ac:dyDescent="0.3">
      <c r="G410145" s="15"/>
      <c r="H410145" s="15"/>
      <c r="I410145" s="15"/>
      <c r="K410145" s="15"/>
      <c r="M410145" s="15"/>
      <c r="N410145" s="30"/>
      <c r="O410145" s="15"/>
    </row>
    <row r="425983" spans="7:15" s="29" customFormat="1" x14ac:dyDescent="0.3">
      <c r="G425983" s="15"/>
      <c r="H425983" s="15"/>
      <c r="I425983" s="15"/>
      <c r="K425983" s="15"/>
      <c r="M425983" s="15"/>
      <c r="N425983" s="30"/>
      <c r="O425983" s="15"/>
    </row>
    <row r="425984" spans="7:15" s="29" customFormat="1" x14ac:dyDescent="0.3">
      <c r="G425984" s="15"/>
      <c r="H425984" s="15"/>
      <c r="I425984" s="15"/>
      <c r="K425984" s="15"/>
      <c r="M425984" s="15"/>
      <c r="N425984" s="30"/>
      <c r="O425984" s="15"/>
    </row>
    <row r="425985" spans="7:15" s="29" customFormat="1" x14ac:dyDescent="0.3">
      <c r="G425985" s="15"/>
      <c r="H425985" s="15"/>
      <c r="I425985" s="15"/>
      <c r="K425985" s="15"/>
      <c r="M425985" s="15"/>
      <c r="N425985" s="30"/>
      <c r="O425985" s="15"/>
    </row>
    <row r="425986" spans="7:15" s="29" customFormat="1" x14ac:dyDescent="0.3">
      <c r="G425986" s="15"/>
      <c r="H425986" s="15"/>
      <c r="I425986" s="15"/>
      <c r="K425986" s="15"/>
      <c r="M425986" s="15"/>
      <c r="N425986" s="30"/>
      <c r="O425986" s="15"/>
    </row>
    <row r="425987" spans="7:15" s="29" customFormat="1" x14ac:dyDescent="0.3">
      <c r="G425987" s="15"/>
      <c r="H425987" s="15"/>
      <c r="I425987" s="15"/>
      <c r="K425987" s="15"/>
      <c r="M425987" s="15"/>
      <c r="N425987" s="30"/>
      <c r="O425987" s="15"/>
    </row>
    <row r="425988" spans="7:15" s="29" customFormat="1" x14ac:dyDescent="0.3">
      <c r="G425988" s="15"/>
      <c r="H425988" s="15"/>
      <c r="I425988" s="15"/>
      <c r="K425988" s="15"/>
      <c r="M425988" s="15"/>
      <c r="N425988" s="30"/>
      <c r="O425988" s="15"/>
    </row>
    <row r="425989" spans="7:15" s="29" customFormat="1" x14ac:dyDescent="0.3">
      <c r="G425989" s="15"/>
      <c r="H425989" s="15"/>
      <c r="I425989" s="15"/>
      <c r="K425989" s="15"/>
      <c r="M425989" s="15"/>
      <c r="N425989" s="30"/>
      <c r="O425989" s="15"/>
    </row>
    <row r="425990" spans="7:15" s="29" customFormat="1" x14ac:dyDescent="0.3">
      <c r="G425990" s="15"/>
      <c r="H425990" s="15"/>
      <c r="I425990" s="15"/>
      <c r="K425990" s="15"/>
      <c r="M425990" s="15"/>
      <c r="N425990" s="30"/>
      <c r="O425990" s="15"/>
    </row>
    <row r="425991" spans="7:15" s="29" customFormat="1" x14ac:dyDescent="0.3">
      <c r="G425991" s="15"/>
      <c r="H425991" s="15"/>
      <c r="I425991" s="15"/>
      <c r="K425991" s="15"/>
      <c r="M425991" s="15"/>
      <c r="N425991" s="30"/>
      <c r="O425991" s="15"/>
    </row>
    <row r="425992" spans="7:15" s="29" customFormat="1" x14ac:dyDescent="0.3">
      <c r="G425992" s="15"/>
      <c r="H425992" s="15"/>
      <c r="I425992" s="15"/>
      <c r="K425992" s="15"/>
      <c r="M425992" s="15"/>
      <c r="N425992" s="30"/>
      <c r="O425992" s="15"/>
    </row>
    <row r="425993" spans="7:15" s="29" customFormat="1" x14ac:dyDescent="0.3">
      <c r="G425993" s="15"/>
      <c r="H425993" s="15"/>
      <c r="I425993" s="15"/>
      <c r="K425993" s="15"/>
      <c r="M425993" s="15"/>
      <c r="N425993" s="30"/>
      <c r="O425993" s="15"/>
    </row>
    <row r="425994" spans="7:15" s="29" customFormat="1" x14ac:dyDescent="0.3">
      <c r="G425994" s="15"/>
      <c r="H425994" s="15"/>
      <c r="I425994" s="15"/>
      <c r="K425994" s="15"/>
      <c r="M425994" s="15"/>
      <c r="N425994" s="30"/>
      <c r="O425994" s="15"/>
    </row>
    <row r="425995" spans="7:15" s="29" customFormat="1" x14ac:dyDescent="0.3">
      <c r="G425995" s="15"/>
      <c r="H425995" s="15"/>
      <c r="I425995" s="15"/>
      <c r="K425995" s="15"/>
      <c r="M425995" s="15"/>
      <c r="N425995" s="30"/>
      <c r="O425995" s="15"/>
    </row>
    <row r="425996" spans="7:15" s="29" customFormat="1" x14ac:dyDescent="0.3">
      <c r="G425996" s="15"/>
      <c r="H425996" s="15"/>
      <c r="I425996" s="15"/>
      <c r="K425996" s="15"/>
      <c r="M425996" s="15"/>
      <c r="N425996" s="30"/>
      <c r="O425996" s="15"/>
    </row>
    <row r="425997" spans="7:15" s="29" customFormat="1" x14ac:dyDescent="0.3">
      <c r="G425997" s="15"/>
      <c r="H425997" s="15"/>
      <c r="I425997" s="15"/>
      <c r="K425997" s="15"/>
      <c r="M425997" s="15"/>
      <c r="N425997" s="30"/>
      <c r="O425997" s="15"/>
    </row>
    <row r="425998" spans="7:15" s="29" customFormat="1" x14ac:dyDescent="0.3">
      <c r="G425998" s="15"/>
      <c r="H425998" s="15"/>
      <c r="I425998" s="15"/>
      <c r="K425998" s="15"/>
      <c r="M425998" s="15"/>
      <c r="N425998" s="30"/>
      <c r="O425998" s="15"/>
    </row>
    <row r="425999" spans="7:15" s="29" customFormat="1" x14ac:dyDescent="0.3">
      <c r="G425999" s="15"/>
      <c r="H425999" s="15"/>
      <c r="I425999" s="15"/>
      <c r="K425999" s="15"/>
      <c r="M425999" s="15"/>
      <c r="N425999" s="30"/>
      <c r="O425999" s="15"/>
    </row>
    <row r="426000" spans="7:15" s="29" customFormat="1" x14ac:dyDescent="0.3">
      <c r="G426000" s="15"/>
      <c r="H426000" s="15"/>
      <c r="I426000" s="15"/>
      <c r="K426000" s="15"/>
      <c r="M426000" s="15"/>
      <c r="N426000" s="30"/>
      <c r="O426000" s="15"/>
    </row>
    <row r="426001" spans="7:15" s="29" customFormat="1" x14ac:dyDescent="0.3">
      <c r="G426001" s="15"/>
      <c r="H426001" s="15"/>
      <c r="I426001" s="15"/>
      <c r="K426001" s="15"/>
      <c r="M426001" s="15"/>
      <c r="N426001" s="30"/>
      <c r="O426001" s="15"/>
    </row>
    <row r="426002" spans="7:15" s="29" customFormat="1" x14ac:dyDescent="0.3">
      <c r="G426002" s="15"/>
      <c r="H426002" s="15"/>
      <c r="I426002" s="15"/>
      <c r="K426002" s="15"/>
      <c r="M426002" s="15"/>
      <c r="N426002" s="30"/>
      <c r="O426002" s="15"/>
    </row>
    <row r="426003" spans="7:15" s="29" customFormat="1" x14ac:dyDescent="0.3">
      <c r="G426003" s="15"/>
      <c r="H426003" s="15"/>
      <c r="I426003" s="15"/>
      <c r="K426003" s="15"/>
      <c r="M426003" s="15"/>
      <c r="N426003" s="30"/>
      <c r="O426003" s="15"/>
    </row>
    <row r="426004" spans="7:15" s="29" customFormat="1" x14ac:dyDescent="0.3">
      <c r="G426004" s="15"/>
      <c r="H426004" s="15"/>
      <c r="I426004" s="15"/>
      <c r="K426004" s="15"/>
      <c r="M426004" s="15"/>
      <c r="N426004" s="30"/>
      <c r="O426004" s="15"/>
    </row>
    <row r="426005" spans="7:15" s="29" customFormat="1" x14ac:dyDescent="0.3">
      <c r="G426005" s="15"/>
      <c r="H426005" s="15"/>
      <c r="I426005" s="15"/>
      <c r="K426005" s="15"/>
      <c r="M426005" s="15"/>
      <c r="N426005" s="30"/>
      <c r="O426005" s="15"/>
    </row>
    <row r="426006" spans="7:15" s="29" customFormat="1" x14ac:dyDescent="0.3">
      <c r="G426006" s="15"/>
      <c r="H426006" s="15"/>
      <c r="I426006" s="15"/>
      <c r="K426006" s="15"/>
      <c r="M426006" s="15"/>
      <c r="N426006" s="30"/>
      <c r="O426006" s="15"/>
    </row>
    <row r="426007" spans="7:15" s="29" customFormat="1" x14ac:dyDescent="0.3">
      <c r="G426007" s="15"/>
      <c r="H426007" s="15"/>
      <c r="I426007" s="15"/>
      <c r="K426007" s="15"/>
      <c r="M426007" s="15"/>
      <c r="N426007" s="30"/>
      <c r="O426007" s="15"/>
    </row>
    <row r="426008" spans="7:15" s="29" customFormat="1" x14ac:dyDescent="0.3">
      <c r="G426008" s="15"/>
      <c r="H426008" s="15"/>
      <c r="I426008" s="15"/>
      <c r="K426008" s="15"/>
      <c r="M426008" s="15"/>
      <c r="N426008" s="30"/>
      <c r="O426008" s="15"/>
    </row>
    <row r="426009" spans="7:15" s="29" customFormat="1" x14ac:dyDescent="0.3">
      <c r="G426009" s="15"/>
      <c r="H426009" s="15"/>
      <c r="I426009" s="15"/>
      <c r="K426009" s="15"/>
      <c r="M426009" s="15"/>
      <c r="N426009" s="30"/>
      <c r="O426009" s="15"/>
    </row>
    <row r="426010" spans="7:15" s="29" customFormat="1" x14ac:dyDescent="0.3">
      <c r="G426010" s="15"/>
      <c r="H426010" s="15"/>
      <c r="I426010" s="15"/>
      <c r="K426010" s="15"/>
      <c r="M426010" s="15"/>
      <c r="N426010" s="30"/>
      <c r="O426010" s="15"/>
    </row>
    <row r="426011" spans="7:15" s="29" customFormat="1" x14ac:dyDescent="0.3">
      <c r="G426011" s="15"/>
      <c r="H426011" s="15"/>
      <c r="I426011" s="15"/>
      <c r="K426011" s="15"/>
      <c r="M426011" s="15"/>
      <c r="N426011" s="30"/>
      <c r="O426011" s="15"/>
    </row>
    <row r="426012" spans="7:15" s="29" customFormat="1" x14ac:dyDescent="0.3">
      <c r="G426012" s="15"/>
      <c r="H426012" s="15"/>
      <c r="I426012" s="15"/>
      <c r="K426012" s="15"/>
      <c r="M426012" s="15"/>
      <c r="N426012" s="30"/>
      <c r="O426012" s="15"/>
    </row>
    <row r="426013" spans="7:15" s="29" customFormat="1" x14ac:dyDescent="0.3">
      <c r="G426013" s="15"/>
      <c r="H426013" s="15"/>
      <c r="I426013" s="15"/>
      <c r="K426013" s="15"/>
      <c r="M426013" s="15"/>
      <c r="N426013" s="30"/>
      <c r="O426013" s="15"/>
    </row>
    <row r="426014" spans="7:15" s="29" customFormat="1" x14ac:dyDescent="0.3">
      <c r="G426014" s="15"/>
      <c r="H426014" s="15"/>
      <c r="I426014" s="15"/>
      <c r="K426014" s="15"/>
      <c r="M426014" s="15"/>
      <c r="N426014" s="30"/>
      <c r="O426014" s="15"/>
    </row>
    <row r="426015" spans="7:15" s="29" customFormat="1" x14ac:dyDescent="0.3">
      <c r="G426015" s="15"/>
      <c r="H426015" s="15"/>
      <c r="I426015" s="15"/>
      <c r="K426015" s="15"/>
      <c r="M426015" s="15"/>
      <c r="N426015" s="30"/>
      <c r="O426015" s="15"/>
    </row>
    <row r="426016" spans="7:15" s="29" customFormat="1" x14ac:dyDescent="0.3">
      <c r="G426016" s="15"/>
      <c r="H426016" s="15"/>
      <c r="I426016" s="15"/>
      <c r="K426016" s="15"/>
      <c r="M426016" s="15"/>
      <c r="N426016" s="30"/>
      <c r="O426016" s="15"/>
    </row>
    <row r="426017" spans="7:15" s="29" customFormat="1" x14ac:dyDescent="0.3">
      <c r="G426017" s="15"/>
      <c r="H426017" s="15"/>
      <c r="I426017" s="15"/>
      <c r="K426017" s="15"/>
      <c r="M426017" s="15"/>
      <c r="N426017" s="30"/>
      <c r="O426017" s="15"/>
    </row>
    <row r="426018" spans="7:15" s="29" customFormat="1" x14ac:dyDescent="0.3">
      <c r="G426018" s="15"/>
      <c r="H426018" s="15"/>
      <c r="I426018" s="15"/>
      <c r="K426018" s="15"/>
      <c r="M426018" s="15"/>
      <c r="N426018" s="30"/>
      <c r="O426018" s="15"/>
    </row>
    <row r="426019" spans="7:15" s="29" customFormat="1" x14ac:dyDescent="0.3">
      <c r="G426019" s="15"/>
      <c r="H426019" s="15"/>
      <c r="I426019" s="15"/>
      <c r="K426019" s="15"/>
      <c r="M426019" s="15"/>
      <c r="N426019" s="30"/>
      <c r="O426019" s="15"/>
    </row>
    <row r="426020" spans="7:15" s="29" customFormat="1" x14ac:dyDescent="0.3">
      <c r="G426020" s="15"/>
      <c r="H426020" s="15"/>
      <c r="I426020" s="15"/>
      <c r="K426020" s="15"/>
      <c r="M426020" s="15"/>
      <c r="N426020" s="30"/>
      <c r="O426020" s="15"/>
    </row>
    <row r="426021" spans="7:15" s="29" customFormat="1" x14ac:dyDescent="0.3">
      <c r="G426021" s="15"/>
      <c r="H426021" s="15"/>
      <c r="I426021" s="15"/>
      <c r="K426021" s="15"/>
      <c r="M426021" s="15"/>
      <c r="N426021" s="30"/>
      <c r="O426021" s="15"/>
    </row>
    <row r="426022" spans="7:15" s="29" customFormat="1" x14ac:dyDescent="0.3">
      <c r="G426022" s="15"/>
      <c r="H426022" s="15"/>
      <c r="I426022" s="15"/>
      <c r="K426022" s="15"/>
      <c r="M426022" s="15"/>
      <c r="N426022" s="30"/>
      <c r="O426022" s="15"/>
    </row>
    <row r="426023" spans="7:15" s="29" customFormat="1" x14ac:dyDescent="0.3">
      <c r="G426023" s="15"/>
      <c r="H426023" s="15"/>
      <c r="I426023" s="15"/>
      <c r="K426023" s="15"/>
      <c r="M426023" s="15"/>
      <c r="N426023" s="30"/>
      <c r="O426023" s="15"/>
    </row>
    <row r="426024" spans="7:15" s="29" customFormat="1" x14ac:dyDescent="0.3">
      <c r="G426024" s="15"/>
      <c r="H426024" s="15"/>
      <c r="I426024" s="15"/>
      <c r="K426024" s="15"/>
      <c r="M426024" s="15"/>
      <c r="N426024" s="30"/>
      <c r="O426024" s="15"/>
    </row>
    <row r="426025" spans="7:15" s="29" customFormat="1" x14ac:dyDescent="0.3">
      <c r="G426025" s="15"/>
      <c r="H426025" s="15"/>
      <c r="I426025" s="15"/>
      <c r="K426025" s="15"/>
      <c r="M426025" s="15"/>
      <c r="N426025" s="30"/>
      <c r="O426025" s="15"/>
    </row>
    <row r="426026" spans="7:15" s="29" customFormat="1" x14ac:dyDescent="0.3">
      <c r="G426026" s="15"/>
      <c r="H426026" s="15"/>
      <c r="I426026" s="15"/>
      <c r="K426026" s="15"/>
      <c r="M426026" s="15"/>
      <c r="N426026" s="30"/>
      <c r="O426026" s="15"/>
    </row>
    <row r="426027" spans="7:15" s="29" customFormat="1" x14ac:dyDescent="0.3">
      <c r="G426027" s="15"/>
      <c r="H426027" s="15"/>
      <c r="I426027" s="15"/>
      <c r="K426027" s="15"/>
      <c r="M426027" s="15"/>
      <c r="N426027" s="30"/>
      <c r="O426027" s="15"/>
    </row>
    <row r="426028" spans="7:15" s="29" customFormat="1" x14ac:dyDescent="0.3">
      <c r="G426028" s="15"/>
      <c r="H426028" s="15"/>
      <c r="I426028" s="15"/>
      <c r="K426028" s="15"/>
      <c r="M426028" s="15"/>
      <c r="N426028" s="30"/>
      <c r="O426028" s="15"/>
    </row>
    <row r="426029" spans="7:15" s="29" customFormat="1" x14ac:dyDescent="0.3">
      <c r="G426029" s="15"/>
      <c r="H426029" s="15"/>
      <c r="I426029" s="15"/>
      <c r="K426029" s="15"/>
      <c r="M426029" s="15"/>
      <c r="N426029" s="30"/>
      <c r="O426029" s="15"/>
    </row>
    <row r="426030" spans="7:15" s="29" customFormat="1" x14ac:dyDescent="0.3">
      <c r="G426030" s="15"/>
      <c r="H426030" s="15"/>
      <c r="I426030" s="15"/>
      <c r="K426030" s="15"/>
      <c r="M426030" s="15"/>
      <c r="N426030" s="30"/>
      <c r="O426030" s="15"/>
    </row>
    <row r="426031" spans="7:15" s="29" customFormat="1" x14ac:dyDescent="0.3">
      <c r="G426031" s="15"/>
      <c r="H426031" s="15"/>
      <c r="I426031" s="15"/>
      <c r="K426031" s="15"/>
      <c r="M426031" s="15"/>
      <c r="N426031" s="30"/>
      <c r="O426031" s="15"/>
    </row>
    <row r="426032" spans="7:15" s="29" customFormat="1" x14ac:dyDescent="0.3">
      <c r="G426032" s="15"/>
      <c r="H426032" s="15"/>
      <c r="I426032" s="15"/>
      <c r="K426032" s="15"/>
      <c r="M426032" s="15"/>
      <c r="N426032" s="30"/>
      <c r="O426032" s="15"/>
    </row>
    <row r="426033" spans="7:15" s="29" customFormat="1" x14ac:dyDescent="0.3">
      <c r="G426033" s="15"/>
      <c r="H426033" s="15"/>
      <c r="I426033" s="15"/>
      <c r="K426033" s="15"/>
      <c r="M426033" s="15"/>
      <c r="N426033" s="30"/>
      <c r="O426033" s="15"/>
    </row>
    <row r="426034" spans="7:15" s="29" customFormat="1" x14ac:dyDescent="0.3">
      <c r="G426034" s="15"/>
      <c r="H426034" s="15"/>
      <c r="I426034" s="15"/>
      <c r="K426034" s="15"/>
      <c r="M426034" s="15"/>
      <c r="N426034" s="30"/>
      <c r="O426034" s="15"/>
    </row>
    <row r="426035" spans="7:15" s="29" customFormat="1" x14ac:dyDescent="0.3">
      <c r="G426035" s="15"/>
      <c r="H426035" s="15"/>
      <c r="I426035" s="15"/>
      <c r="K426035" s="15"/>
      <c r="M426035" s="15"/>
      <c r="N426035" s="30"/>
      <c r="O426035" s="15"/>
    </row>
    <row r="426036" spans="7:15" s="29" customFormat="1" x14ac:dyDescent="0.3">
      <c r="G426036" s="15"/>
      <c r="H426036" s="15"/>
      <c r="I426036" s="15"/>
      <c r="K426036" s="15"/>
      <c r="M426036" s="15"/>
      <c r="N426036" s="30"/>
      <c r="O426036" s="15"/>
    </row>
    <row r="426037" spans="7:15" s="29" customFormat="1" x14ac:dyDescent="0.3">
      <c r="G426037" s="15"/>
      <c r="H426037" s="15"/>
      <c r="I426037" s="15"/>
      <c r="K426037" s="15"/>
      <c r="M426037" s="15"/>
      <c r="N426037" s="30"/>
      <c r="O426037" s="15"/>
    </row>
    <row r="426038" spans="7:15" s="29" customFormat="1" x14ac:dyDescent="0.3">
      <c r="G426038" s="15"/>
      <c r="H426038" s="15"/>
      <c r="I426038" s="15"/>
      <c r="K426038" s="15"/>
      <c r="M426038" s="15"/>
      <c r="N426038" s="30"/>
      <c r="O426038" s="15"/>
    </row>
    <row r="426039" spans="7:15" s="29" customFormat="1" x14ac:dyDescent="0.3">
      <c r="G426039" s="15"/>
      <c r="H426039" s="15"/>
      <c r="I426039" s="15"/>
      <c r="K426039" s="15"/>
      <c r="M426039" s="15"/>
      <c r="N426039" s="30"/>
      <c r="O426039" s="15"/>
    </row>
    <row r="426040" spans="7:15" s="29" customFormat="1" x14ac:dyDescent="0.3">
      <c r="G426040" s="15"/>
      <c r="H426040" s="15"/>
      <c r="I426040" s="15"/>
      <c r="K426040" s="15"/>
      <c r="M426040" s="15"/>
      <c r="N426040" s="30"/>
      <c r="O426040" s="15"/>
    </row>
    <row r="426041" spans="7:15" s="29" customFormat="1" x14ac:dyDescent="0.3">
      <c r="G426041" s="15"/>
      <c r="H426041" s="15"/>
      <c r="I426041" s="15"/>
      <c r="K426041" s="15"/>
      <c r="M426041" s="15"/>
      <c r="N426041" s="30"/>
      <c r="O426041" s="15"/>
    </row>
    <row r="426042" spans="7:15" s="29" customFormat="1" x14ac:dyDescent="0.3">
      <c r="G426042" s="15"/>
      <c r="H426042" s="15"/>
      <c r="I426042" s="15"/>
      <c r="K426042" s="15"/>
      <c r="M426042" s="15"/>
      <c r="N426042" s="30"/>
      <c r="O426042" s="15"/>
    </row>
    <row r="426043" spans="7:15" s="29" customFormat="1" x14ac:dyDescent="0.3">
      <c r="G426043" s="15"/>
      <c r="H426043" s="15"/>
      <c r="I426043" s="15"/>
      <c r="K426043" s="15"/>
      <c r="M426043" s="15"/>
      <c r="N426043" s="30"/>
      <c r="O426043" s="15"/>
    </row>
    <row r="426044" spans="7:15" s="29" customFormat="1" x14ac:dyDescent="0.3">
      <c r="G426044" s="15"/>
      <c r="H426044" s="15"/>
      <c r="I426044" s="15"/>
      <c r="K426044" s="15"/>
      <c r="M426044" s="15"/>
      <c r="N426044" s="30"/>
      <c r="O426044" s="15"/>
    </row>
    <row r="426045" spans="7:15" s="29" customFormat="1" x14ac:dyDescent="0.3">
      <c r="G426045" s="15"/>
      <c r="H426045" s="15"/>
      <c r="I426045" s="15"/>
      <c r="K426045" s="15"/>
      <c r="M426045" s="15"/>
      <c r="N426045" s="30"/>
      <c r="O426045" s="15"/>
    </row>
    <row r="426046" spans="7:15" s="29" customFormat="1" x14ac:dyDescent="0.3">
      <c r="G426046" s="15"/>
      <c r="H426046" s="15"/>
      <c r="I426046" s="15"/>
      <c r="K426046" s="15"/>
      <c r="M426046" s="15"/>
      <c r="N426046" s="30"/>
      <c r="O426046" s="15"/>
    </row>
    <row r="426047" spans="7:15" s="29" customFormat="1" x14ac:dyDescent="0.3">
      <c r="G426047" s="15"/>
      <c r="H426047" s="15"/>
      <c r="I426047" s="15"/>
      <c r="K426047" s="15"/>
      <c r="M426047" s="15"/>
      <c r="N426047" s="30"/>
      <c r="O426047" s="15"/>
    </row>
    <row r="426048" spans="7:15" s="29" customFormat="1" x14ac:dyDescent="0.3">
      <c r="G426048" s="15"/>
      <c r="H426048" s="15"/>
      <c r="I426048" s="15"/>
      <c r="K426048" s="15"/>
      <c r="M426048" s="15"/>
      <c r="N426048" s="30"/>
      <c r="O426048" s="15"/>
    </row>
    <row r="426049" spans="7:15" s="29" customFormat="1" x14ac:dyDescent="0.3">
      <c r="G426049" s="15"/>
      <c r="H426049" s="15"/>
      <c r="I426049" s="15"/>
      <c r="K426049" s="15"/>
      <c r="M426049" s="15"/>
      <c r="N426049" s="30"/>
      <c r="O426049" s="15"/>
    </row>
    <row r="426050" spans="7:15" s="29" customFormat="1" x14ac:dyDescent="0.3">
      <c r="G426050" s="15"/>
      <c r="H426050" s="15"/>
      <c r="I426050" s="15"/>
      <c r="K426050" s="15"/>
      <c r="M426050" s="15"/>
      <c r="N426050" s="30"/>
      <c r="O426050" s="15"/>
    </row>
    <row r="426051" spans="7:15" s="29" customFormat="1" x14ac:dyDescent="0.3">
      <c r="G426051" s="15"/>
      <c r="H426051" s="15"/>
      <c r="I426051" s="15"/>
      <c r="K426051" s="15"/>
      <c r="M426051" s="15"/>
      <c r="N426051" s="30"/>
      <c r="O426051" s="15"/>
    </row>
    <row r="426052" spans="7:15" s="29" customFormat="1" x14ac:dyDescent="0.3">
      <c r="G426052" s="15"/>
      <c r="H426052" s="15"/>
      <c r="I426052" s="15"/>
      <c r="K426052" s="15"/>
      <c r="M426052" s="15"/>
      <c r="N426052" s="30"/>
      <c r="O426052" s="15"/>
    </row>
    <row r="426053" spans="7:15" s="29" customFormat="1" x14ac:dyDescent="0.3">
      <c r="G426053" s="15"/>
      <c r="H426053" s="15"/>
      <c r="I426053" s="15"/>
      <c r="K426053" s="15"/>
      <c r="M426053" s="15"/>
      <c r="N426053" s="30"/>
      <c r="O426053" s="15"/>
    </row>
    <row r="426054" spans="7:15" s="29" customFormat="1" x14ac:dyDescent="0.3">
      <c r="G426054" s="15"/>
      <c r="H426054" s="15"/>
      <c r="I426054" s="15"/>
      <c r="K426054" s="15"/>
      <c r="M426054" s="15"/>
      <c r="N426054" s="30"/>
      <c r="O426054" s="15"/>
    </row>
    <row r="426055" spans="7:15" s="29" customFormat="1" x14ac:dyDescent="0.3">
      <c r="G426055" s="15"/>
      <c r="H426055" s="15"/>
      <c r="I426055" s="15"/>
      <c r="K426055" s="15"/>
      <c r="M426055" s="15"/>
      <c r="N426055" s="30"/>
      <c r="O426055" s="15"/>
    </row>
    <row r="426056" spans="7:15" s="29" customFormat="1" x14ac:dyDescent="0.3">
      <c r="G426056" s="15"/>
      <c r="H426056" s="15"/>
      <c r="I426056" s="15"/>
      <c r="K426056" s="15"/>
      <c r="M426056" s="15"/>
      <c r="N426056" s="30"/>
      <c r="O426056" s="15"/>
    </row>
    <row r="426057" spans="7:15" s="29" customFormat="1" x14ac:dyDescent="0.3">
      <c r="G426057" s="15"/>
      <c r="H426057" s="15"/>
      <c r="I426057" s="15"/>
      <c r="K426057" s="15"/>
      <c r="M426057" s="15"/>
      <c r="N426057" s="30"/>
      <c r="O426057" s="15"/>
    </row>
    <row r="426058" spans="7:15" s="29" customFormat="1" x14ac:dyDescent="0.3">
      <c r="G426058" s="15"/>
      <c r="H426058" s="15"/>
      <c r="I426058" s="15"/>
      <c r="K426058" s="15"/>
      <c r="M426058" s="15"/>
      <c r="N426058" s="30"/>
      <c r="O426058" s="15"/>
    </row>
    <row r="426059" spans="7:15" s="29" customFormat="1" x14ac:dyDescent="0.3">
      <c r="G426059" s="15"/>
      <c r="H426059" s="15"/>
      <c r="I426059" s="15"/>
      <c r="K426059" s="15"/>
      <c r="M426059" s="15"/>
      <c r="N426059" s="30"/>
      <c r="O426059" s="15"/>
    </row>
    <row r="426060" spans="7:15" s="29" customFormat="1" x14ac:dyDescent="0.3">
      <c r="G426060" s="15"/>
      <c r="H426060" s="15"/>
      <c r="I426060" s="15"/>
      <c r="K426060" s="15"/>
      <c r="M426060" s="15"/>
      <c r="N426060" s="30"/>
      <c r="O426060" s="15"/>
    </row>
    <row r="426061" spans="7:15" s="29" customFormat="1" x14ac:dyDescent="0.3">
      <c r="G426061" s="15"/>
      <c r="H426061" s="15"/>
      <c r="I426061" s="15"/>
      <c r="K426061" s="15"/>
      <c r="M426061" s="15"/>
      <c r="N426061" s="30"/>
      <c r="O426061" s="15"/>
    </row>
    <row r="426062" spans="7:15" s="29" customFormat="1" x14ac:dyDescent="0.3">
      <c r="G426062" s="15"/>
      <c r="H426062" s="15"/>
      <c r="I426062" s="15"/>
      <c r="K426062" s="15"/>
      <c r="M426062" s="15"/>
      <c r="N426062" s="30"/>
      <c r="O426062" s="15"/>
    </row>
    <row r="426063" spans="7:15" s="29" customFormat="1" x14ac:dyDescent="0.3">
      <c r="G426063" s="15"/>
      <c r="H426063" s="15"/>
      <c r="I426063" s="15"/>
      <c r="K426063" s="15"/>
      <c r="M426063" s="15"/>
      <c r="N426063" s="30"/>
      <c r="O426063" s="15"/>
    </row>
    <row r="426064" spans="7:15" s="29" customFormat="1" x14ac:dyDescent="0.3">
      <c r="G426064" s="15"/>
      <c r="H426064" s="15"/>
      <c r="I426064" s="15"/>
      <c r="K426064" s="15"/>
      <c r="M426064" s="15"/>
      <c r="N426064" s="30"/>
      <c r="O426064" s="15"/>
    </row>
    <row r="426065" spans="7:15" s="29" customFormat="1" x14ac:dyDescent="0.3">
      <c r="G426065" s="15"/>
      <c r="H426065" s="15"/>
      <c r="I426065" s="15"/>
      <c r="K426065" s="15"/>
      <c r="M426065" s="15"/>
      <c r="N426065" s="30"/>
      <c r="O426065" s="15"/>
    </row>
    <row r="426066" spans="7:15" s="29" customFormat="1" x14ac:dyDescent="0.3">
      <c r="G426066" s="15"/>
      <c r="H426066" s="15"/>
      <c r="I426066" s="15"/>
      <c r="K426066" s="15"/>
      <c r="M426066" s="15"/>
      <c r="N426066" s="30"/>
      <c r="O426066" s="15"/>
    </row>
    <row r="426067" spans="7:15" s="29" customFormat="1" x14ac:dyDescent="0.3">
      <c r="G426067" s="15"/>
      <c r="H426067" s="15"/>
      <c r="I426067" s="15"/>
      <c r="K426067" s="15"/>
      <c r="M426067" s="15"/>
      <c r="N426067" s="30"/>
      <c r="O426067" s="15"/>
    </row>
    <row r="426068" spans="7:15" s="29" customFormat="1" x14ac:dyDescent="0.3">
      <c r="G426068" s="15"/>
      <c r="H426068" s="15"/>
      <c r="I426068" s="15"/>
      <c r="K426068" s="15"/>
      <c r="M426068" s="15"/>
      <c r="N426068" s="30"/>
      <c r="O426068" s="15"/>
    </row>
    <row r="426069" spans="7:15" s="29" customFormat="1" x14ac:dyDescent="0.3">
      <c r="G426069" s="15"/>
      <c r="H426069" s="15"/>
      <c r="I426069" s="15"/>
      <c r="K426069" s="15"/>
      <c r="M426069" s="15"/>
      <c r="N426069" s="30"/>
      <c r="O426069" s="15"/>
    </row>
    <row r="426070" spans="7:15" s="29" customFormat="1" x14ac:dyDescent="0.3">
      <c r="G426070" s="15"/>
      <c r="H426070" s="15"/>
      <c r="I426070" s="15"/>
      <c r="K426070" s="15"/>
      <c r="M426070" s="15"/>
      <c r="N426070" s="30"/>
      <c r="O426070" s="15"/>
    </row>
    <row r="426071" spans="7:15" s="29" customFormat="1" x14ac:dyDescent="0.3">
      <c r="G426071" s="15"/>
      <c r="H426071" s="15"/>
      <c r="I426071" s="15"/>
      <c r="K426071" s="15"/>
      <c r="M426071" s="15"/>
      <c r="N426071" s="30"/>
      <c r="O426071" s="15"/>
    </row>
    <row r="426072" spans="7:15" s="29" customFormat="1" x14ac:dyDescent="0.3">
      <c r="G426072" s="15"/>
      <c r="H426072" s="15"/>
      <c r="I426072" s="15"/>
      <c r="K426072" s="15"/>
      <c r="M426072" s="15"/>
      <c r="N426072" s="30"/>
      <c r="O426072" s="15"/>
    </row>
    <row r="426073" spans="7:15" s="29" customFormat="1" x14ac:dyDescent="0.3">
      <c r="G426073" s="15"/>
      <c r="H426073" s="15"/>
      <c r="I426073" s="15"/>
      <c r="K426073" s="15"/>
      <c r="M426073" s="15"/>
      <c r="N426073" s="30"/>
      <c r="O426073" s="15"/>
    </row>
    <row r="426074" spans="7:15" s="29" customFormat="1" x14ac:dyDescent="0.3">
      <c r="G426074" s="15"/>
      <c r="H426074" s="15"/>
      <c r="I426074" s="15"/>
      <c r="K426074" s="15"/>
      <c r="M426074" s="15"/>
      <c r="N426074" s="30"/>
      <c r="O426074" s="15"/>
    </row>
    <row r="426075" spans="7:15" s="29" customFormat="1" x14ac:dyDescent="0.3">
      <c r="G426075" s="15"/>
      <c r="H426075" s="15"/>
      <c r="I426075" s="15"/>
      <c r="K426075" s="15"/>
      <c r="M426075" s="15"/>
      <c r="N426075" s="30"/>
      <c r="O426075" s="15"/>
    </row>
    <row r="426076" spans="7:15" s="29" customFormat="1" x14ac:dyDescent="0.3">
      <c r="G426076" s="15"/>
      <c r="H426076" s="15"/>
      <c r="I426076" s="15"/>
      <c r="K426076" s="15"/>
      <c r="M426076" s="15"/>
      <c r="N426076" s="30"/>
      <c r="O426076" s="15"/>
    </row>
    <row r="426077" spans="7:15" s="29" customFormat="1" x14ac:dyDescent="0.3">
      <c r="G426077" s="15"/>
      <c r="H426077" s="15"/>
      <c r="I426077" s="15"/>
      <c r="K426077" s="15"/>
      <c r="M426077" s="15"/>
      <c r="N426077" s="30"/>
      <c r="O426077" s="15"/>
    </row>
    <row r="426078" spans="7:15" s="29" customFormat="1" x14ac:dyDescent="0.3">
      <c r="G426078" s="15"/>
      <c r="H426078" s="15"/>
      <c r="I426078" s="15"/>
      <c r="K426078" s="15"/>
      <c r="M426078" s="15"/>
      <c r="N426078" s="30"/>
      <c r="O426078" s="15"/>
    </row>
    <row r="426079" spans="7:15" s="29" customFormat="1" x14ac:dyDescent="0.3">
      <c r="G426079" s="15"/>
      <c r="H426079" s="15"/>
      <c r="I426079" s="15"/>
      <c r="K426079" s="15"/>
      <c r="M426079" s="15"/>
      <c r="N426079" s="30"/>
      <c r="O426079" s="15"/>
    </row>
    <row r="426080" spans="7:15" s="29" customFormat="1" x14ac:dyDescent="0.3">
      <c r="G426080" s="15"/>
      <c r="H426080" s="15"/>
      <c r="I426080" s="15"/>
      <c r="K426080" s="15"/>
      <c r="M426080" s="15"/>
      <c r="N426080" s="30"/>
      <c r="O426080" s="15"/>
    </row>
    <row r="426081" spans="7:15" s="29" customFormat="1" x14ac:dyDescent="0.3">
      <c r="G426081" s="15"/>
      <c r="H426081" s="15"/>
      <c r="I426081" s="15"/>
      <c r="K426081" s="15"/>
      <c r="M426081" s="15"/>
      <c r="N426081" s="30"/>
      <c r="O426081" s="15"/>
    </row>
    <row r="426082" spans="7:15" s="29" customFormat="1" x14ac:dyDescent="0.3">
      <c r="G426082" s="15"/>
      <c r="H426082" s="15"/>
      <c r="I426082" s="15"/>
      <c r="K426082" s="15"/>
      <c r="M426082" s="15"/>
      <c r="N426082" s="30"/>
      <c r="O426082" s="15"/>
    </row>
    <row r="426083" spans="7:15" s="29" customFormat="1" x14ac:dyDescent="0.3">
      <c r="G426083" s="15"/>
      <c r="H426083" s="15"/>
      <c r="I426083" s="15"/>
      <c r="K426083" s="15"/>
      <c r="M426083" s="15"/>
      <c r="N426083" s="30"/>
      <c r="O426083" s="15"/>
    </row>
    <row r="426084" spans="7:15" s="29" customFormat="1" x14ac:dyDescent="0.3">
      <c r="G426084" s="15"/>
      <c r="H426084" s="15"/>
      <c r="I426084" s="15"/>
      <c r="K426084" s="15"/>
      <c r="M426084" s="15"/>
      <c r="N426084" s="30"/>
      <c r="O426084" s="15"/>
    </row>
    <row r="426085" spans="7:15" s="29" customFormat="1" x14ac:dyDescent="0.3">
      <c r="G426085" s="15"/>
      <c r="H426085" s="15"/>
      <c r="I426085" s="15"/>
      <c r="K426085" s="15"/>
      <c r="M426085" s="15"/>
      <c r="N426085" s="30"/>
      <c r="O426085" s="15"/>
    </row>
    <row r="426086" spans="7:15" s="29" customFormat="1" x14ac:dyDescent="0.3">
      <c r="G426086" s="15"/>
      <c r="H426086" s="15"/>
      <c r="I426086" s="15"/>
      <c r="K426086" s="15"/>
      <c r="M426086" s="15"/>
      <c r="N426086" s="30"/>
      <c r="O426086" s="15"/>
    </row>
    <row r="426087" spans="7:15" s="29" customFormat="1" x14ac:dyDescent="0.3">
      <c r="G426087" s="15"/>
      <c r="H426087" s="15"/>
      <c r="I426087" s="15"/>
      <c r="K426087" s="15"/>
      <c r="M426087" s="15"/>
      <c r="N426087" s="30"/>
      <c r="O426087" s="15"/>
    </row>
    <row r="426088" spans="7:15" s="29" customFormat="1" x14ac:dyDescent="0.3">
      <c r="G426088" s="15"/>
      <c r="H426088" s="15"/>
      <c r="I426088" s="15"/>
      <c r="K426088" s="15"/>
      <c r="M426088" s="15"/>
      <c r="N426088" s="30"/>
      <c r="O426088" s="15"/>
    </row>
    <row r="426089" spans="7:15" s="29" customFormat="1" x14ac:dyDescent="0.3">
      <c r="G426089" s="15"/>
      <c r="H426089" s="15"/>
      <c r="I426089" s="15"/>
      <c r="K426089" s="15"/>
      <c r="M426089" s="15"/>
      <c r="N426089" s="30"/>
      <c r="O426089" s="15"/>
    </row>
    <row r="426090" spans="7:15" s="29" customFormat="1" x14ac:dyDescent="0.3">
      <c r="G426090" s="15"/>
      <c r="H426090" s="15"/>
      <c r="I426090" s="15"/>
      <c r="K426090" s="15"/>
      <c r="M426090" s="15"/>
      <c r="N426090" s="30"/>
      <c r="O426090" s="15"/>
    </row>
    <row r="426091" spans="7:15" s="29" customFormat="1" x14ac:dyDescent="0.3">
      <c r="G426091" s="15"/>
      <c r="H426091" s="15"/>
      <c r="I426091" s="15"/>
      <c r="K426091" s="15"/>
      <c r="M426091" s="15"/>
      <c r="N426091" s="30"/>
      <c r="O426091" s="15"/>
    </row>
    <row r="426092" spans="7:15" s="29" customFormat="1" x14ac:dyDescent="0.3">
      <c r="G426092" s="15"/>
      <c r="H426092" s="15"/>
      <c r="I426092" s="15"/>
      <c r="K426092" s="15"/>
      <c r="M426092" s="15"/>
      <c r="N426092" s="30"/>
      <c r="O426092" s="15"/>
    </row>
    <row r="426093" spans="7:15" s="29" customFormat="1" x14ac:dyDescent="0.3">
      <c r="G426093" s="15"/>
      <c r="H426093" s="15"/>
      <c r="I426093" s="15"/>
      <c r="K426093" s="15"/>
      <c r="M426093" s="15"/>
      <c r="N426093" s="30"/>
      <c r="O426093" s="15"/>
    </row>
    <row r="426094" spans="7:15" s="29" customFormat="1" x14ac:dyDescent="0.3">
      <c r="G426094" s="15"/>
      <c r="H426094" s="15"/>
      <c r="I426094" s="15"/>
      <c r="K426094" s="15"/>
      <c r="M426094" s="15"/>
      <c r="N426094" s="30"/>
      <c r="O426094" s="15"/>
    </row>
    <row r="426095" spans="7:15" s="29" customFormat="1" x14ac:dyDescent="0.3">
      <c r="G426095" s="15"/>
      <c r="H426095" s="15"/>
      <c r="I426095" s="15"/>
      <c r="K426095" s="15"/>
      <c r="M426095" s="15"/>
      <c r="N426095" s="30"/>
      <c r="O426095" s="15"/>
    </row>
    <row r="426096" spans="7:15" s="29" customFormat="1" x14ac:dyDescent="0.3">
      <c r="G426096" s="15"/>
      <c r="H426096" s="15"/>
      <c r="I426096" s="15"/>
      <c r="K426096" s="15"/>
      <c r="M426096" s="15"/>
      <c r="N426096" s="30"/>
      <c r="O426096" s="15"/>
    </row>
    <row r="426097" spans="7:15" s="29" customFormat="1" x14ac:dyDescent="0.3">
      <c r="G426097" s="15"/>
      <c r="H426097" s="15"/>
      <c r="I426097" s="15"/>
      <c r="K426097" s="15"/>
      <c r="M426097" s="15"/>
      <c r="N426097" s="30"/>
      <c r="O426097" s="15"/>
    </row>
    <row r="426098" spans="7:15" s="29" customFormat="1" x14ac:dyDescent="0.3">
      <c r="G426098" s="15"/>
      <c r="H426098" s="15"/>
      <c r="I426098" s="15"/>
      <c r="K426098" s="15"/>
      <c r="M426098" s="15"/>
      <c r="N426098" s="30"/>
      <c r="O426098" s="15"/>
    </row>
    <row r="426099" spans="7:15" s="29" customFormat="1" x14ac:dyDescent="0.3">
      <c r="G426099" s="15"/>
      <c r="H426099" s="15"/>
      <c r="I426099" s="15"/>
      <c r="K426099" s="15"/>
      <c r="M426099" s="15"/>
      <c r="N426099" s="30"/>
      <c r="O426099" s="15"/>
    </row>
    <row r="426100" spans="7:15" s="29" customFormat="1" x14ac:dyDescent="0.3">
      <c r="G426100" s="15"/>
      <c r="H426100" s="15"/>
      <c r="I426100" s="15"/>
      <c r="K426100" s="15"/>
      <c r="M426100" s="15"/>
      <c r="N426100" s="30"/>
      <c r="O426100" s="15"/>
    </row>
    <row r="426101" spans="7:15" s="29" customFormat="1" x14ac:dyDescent="0.3">
      <c r="G426101" s="15"/>
      <c r="H426101" s="15"/>
      <c r="I426101" s="15"/>
      <c r="K426101" s="15"/>
      <c r="M426101" s="15"/>
      <c r="N426101" s="30"/>
      <c r="O426101" s="15"/>
    </row>
    <row r="426102" spans="7:15" s="29" customFormat="1" x14ac:dyDescent="0.3">
      <c r="G426102" s="15"/>
      <c r="H426102" s="15"/>
      <c r="I426102" s="15"/>
      <c r="K426102" s="15"/>
      <c r="M426102" s="15"/>
      <c r="N426102" s="30"/>
      <c r="O426102" s="15"/>
    </row>
    <row r="426103" spans="7:15" s="29" customFormat="1" x14ac:dyDescent="0.3">
      <c r="G426103" s="15"/>
      <c r="H426103" s="15"/>
      <c r="I426103" s="15"/>
      <c r="K426103" s="15"/>
      <c r="M426103" s="15"/>
      <c r="N426103" s="30"/>
      <c r="O426103" s="15"/>
    </row>
    <row r="426104" spans="7:15" s="29" customFormat="1" x14ac:dyDescent="0.3">
      <c r="G426104" s="15"/>
      <c r="H426104" s="15"/>
      <c r="I426104" s="15"/>
      <c r="K426104" s="15"/>
      <c r="M426104" s="15"/>
      <c r="N426104" s="30"/>
      <c r="O426104" s="15"/>
    </row>
    <row r="426105" spans="7:15" s="29" customFormat="1" x14ac:dyDescent="0.3">
      <c r="G426105" s="15"/>
      <c r="H426105" s="15"/>
      <c r="I426105" s="15"/>
      <c r="K426105" s="15"/>
      <c r="M426105" s="15"/>
      <c r="N426105" s="30"/>
      <c r="O426105" s="15"/>
    </row>
    <row r="426106" spans="7:15" s="29" customFormat="1" x14ac:dyDescent="0.3">
      <c r="G426106" s="15"/>
      <c r="H426106" s="15"/>
      <c r="I426106" s="15"/>
      <c r="K426106" s="15"/>
      <c r="M426106" s="15"/>
      <c r="N426106" s="30"/>
      <c r="O426106" s="15"/>
    </row>
    <row r="426107" spans="7:15" s="29" customFormat="1" x14ac:dyDescent="0.3">
      <c r="G426107" s="15"/>
      <c r="H426107" s="15"/>
      <c r="I426107" s="15"/>
      <c r="K426107" s="15"/>
      <c r="M426107" s="15"/>
      <c r="N426107" s="30"/>
      <c r="O426107" s="15"/>
    </row>
    <row r="426108" spans="7:15" s="29" customFormat="1" x14ac:dyDescent="0.3">
      <c r="G426108" s="15"/>
      <c r="H426108" s="15"/>
      <c r="I426108" s="15"/>
      <c r="K426108" s="15"/>
      <c r="M426108" s="15"/>
      <c r="N426108" s="30"/>
      <c r="O426108" s="15"/>
    </row>
    <row r="426109" spans="7:15" s="29" customFormat="1" x14ac:dyDescent="0.3">
      <c r="G426109" s="15"/>
      <c r="H426109" s="15"/>
      <c r="I426109" s="15"/>
      <c r="K426109" s="15"/>
      <c r="M426109" s="15"/>
      <c r="N426109" s="30"/>
      <c r="O426109" s="15"/>
    </row>
    <row r="426110" spans="7:15" s="29" customFormat="1" x14ac:dyDescent="0.3">
      <c r="G426110" s="15"/>
      <c r="H426110" s="15"/>
      <c r="I426110" s="15"/>
      <c r="K426110" s="15"/>
      <c r="M426110" s="15"/>
      <c r="N426110" s="30"/>
      <c r="O426110" s="15"/>
    </row>
    <row r="426111" spans="7:15" s="29" customFormat="1" x14ac:dyDescent="0.3">
      <c r="G426111" s="15"/>
      <c r="H426111" s="15"/>
      <c r="I426111" s="15"/>
      <c r="K426111" s="15"/>
      <c r="M426111" s="15"/>
      <c r="N426111" s="30"/>
      <c r="O426111" s="15"/>
    </row>
    <row r="426112" spans="7:15" s="29" customFormat="1" x14ac:dyDescent="0.3">
      <c r="G426112" s="15"/>
      <c r="H426112" s="15"/>
      <c r="I426112" s="15"/>
      <c r="K426112" s="15"/>
      <c r="M426112" s="15"/>
      <c r="N426112" s="30"/>
      <c r="O426112" s="15"/>
    </row>
    <row r="426113" spans="7:15" s="29" customFormat="1" x14ac:dyDescent="0.3">
      <c r="G426113" s="15"/>
      <c r="H426113" s="15"/>
      <c r="I426113" s="15"/>
      <c r="K426113" s="15"/>
      <c r="M426113" s="15"/>
      <c r="N426113" s="30"/>
      <c r="O426113" s="15"/>
    </row>
    <row r="426114" spans="7:15" s="29" customFormat="1" x14ac:dyDescent="0.3">
      <c r="G426114" s="15"/>
      <c r="H426114" s="15"/>
      <c r="I426114" s="15"/>
      <c r="K426114" s="15"/>
      <c r="M426114" s="15"/>
      <c r="N426114" s="30"/>
      <c r="O426114" s="15"/>
    </row>
    <row r="426115" spans="7:15" s="29" customFormat="1" x14ac:dyDescent="0.3">
      <c r="G426115" s="15"/>
      <c r="H426115" s="15"/>
      <c r="I426115" s="15"/>
      <c r="K426115" s="15"/>
      <c r="M426115" s="15"/>
      <c r="N426115" s="30"/>
      <c r="O426115" s="15"/>
    </row>
    <row r="426116" spans="7:15" s="29" customFormat="1" x14ac:dyDescent="0.3">
      <c r="G426116" s="15"/>
      <c r="H426116" s="15"/>
      <c r="I426116" s="15"/>
      <c r="K426116" s="15"/>
      <c r="M426116" s="15"/>
      <c r="N426116" s="30"/>
      <c r="O426116" s="15"/>
    </row>
    <row r="426117" spans="7:15" s="29" customFormat="1" x14ac:dyDescent="0.3">
      <c r="G426117" s="15"/>
      <c r="H426117" s="15"/>
      <c r="I426117" s="15"/>
      <c r="K426117" s="15"/>
      <c r="M426117" s="15"/>
      <c r="N426117" s="30"/>
      <c r="O426117" s="15"/>
    </row>
    <row r="426118" spans="7:15" s="29" customFormat="1" x14ac:dyDescent="0.3">
      <c r="G426118" s="15"/>
      <c r="H426118" s="15"/>
      <c r="I426118" s="15"/>
      <c r="K426118" s="15"/>
      <c r="M426118" s="15"/>
      <c r="N426118" s="30"/>
      <c r="O426118" s="15"/>
    </row>
    <row r="426119" spans="7:15" s="29" customFormat="1" x14ac:dyDescent="0.3">
      <c r="G426119" s="15"/>
      <c r="H426119" s="15"/>
      <c r="I426119" s="15"/>
      <c r="K426119" s="15"/>
      <c r="M426119" s="15"/>
      <c r="N426119" s="30"/>
      <c r="O426119" s="15"/>
    </row>
    <row r="426120" spans="7:15" s="29" customFormat="1" x14ac:dyDescent="0.3">
      <c r="G426120" s="15"/>
      <c r="H426120" s="15"/>
      <c r="I426120" s="15"/>
      <c r="K426120" s="15"/>
      <c r="M426120" s="15"/>
      <c r="N426120" s="30"/>
      <c r="O426120" s="15"/>
    </row>
    <row r="426121" spans="7:15" s="29" customFormat="1" x14ac:dyDescent="0.3">
      <c r="G426121" s="15"/>
      <c r="H426121" s="15"/>
      <c r="I426121" s="15"/>
      <c r="K426121" s="15"/>
      <c r="M426121" s="15"/>
      <c r="N426121" s="30"/>
      <c r="O426121" s="15"/>
    </row>
    <row r="426122" spans="7:15" s="29" customFormat="1" x14ac:dyDescent="0.3">
      <c r="G426122" s="15"/>
      <c r="H426122" s="15"/>
      <c r="I426122" s="15"/>
      <c r="K426122" s="15"/>
      <c r="M426122" s="15"/>
      <c r="N426122" s="30"/>
      <c r="O426122" s="15"/>
    </row>
    <row r="426123" spans="7:15" s="29" customFormat="1" x14ac:dyDescent="0.3">
      <c r="G426123" s="15"/>
      <c r="H426123" s="15"/>
      <c r="I426123" s="15"/>
      <c r="K426123" s="15"/>
      <c r="M426123" s="15"/>
      <c r="N426123" s="30"/>
      <c r="O426123" s="15"/>
    </row>
    <row r="426124" spans="7:15" s="29" customFormat="1" x14ac:dyDescent="0.3">
      <c r="G426124" s="15"/>
      <c r="H426124" s="15"/>
      <c r="I426124" s="15"/>
      <c r="K426124" s="15"/>
      <c r="M426124" s="15"/>
      <c r="N426124" s="30"/>
      <c r="O426124" s="15"/>
    </row>
    <row r="426125" spans="7:15" s="29" customFormat="1" x14ac:dyDescent="0.3">
      <c r="G426125" s="15"/>
      <c r="H426125" s="15"/>
      <c r="I426125" s="15"/>
      <c r="K426125" s="15"/>
      <c r="M426125" s="15"/>
      <c r="N426125" s="30"/>
      <c r="O426125" s="15"/>
    </row>
    <row r="426126" spans="7:15" s="29" customFormat="1" x14ac:dyDescent="0.3">
      <c r="G426126" s="15"/>
      <c r="H426126" s="15"/>
      <c r="I426126" s="15"/>
      <c r="K426126" s="15"/>
      <c r="M426126" s="15"/>
      <c r="N426126" s="30"/>
      <c r="O426126" s="15"/>
    </row>
    <row r="426127" spans="7:15" s="29" customFormat="1" x14ac:dyDescent="0.3">
      <c r="G426127" s="15"/>
      <c r="H426127" s="15"/>
      <c r="I426127" s="15"/>
      <c r="K426127" s="15"/>
      <c r="M426127" s="15"/>
      <c r="N426127" s="30"/>
      <c r="O426127" s="15"/>
    </row>
    <row r="426128" spans="7:15" s="29" customFormat="1" x14ac:dyDescent="0.3">
      <c r="G426128" s="15"/>
      <c r="H426128" s="15"/>
      <c r="I426128" s="15"/>
      <c r="K426128" s="15"/>
      <c r="M426128" s="15"/>
      <c r="N426128" s="30"/>
      <c r="O426128" s="15"/>
    </row>
    <row r="426129" spans="7:15" s="29" customFormat="1" x14ac:dyDescent="0.3">
      <c r="G426129" s="15"/>
      <c r="H426129" s="15"/>
      <c r="I426129" s="15"/>
      <c r="K426129" s="15"/>
      <c r="M426129" s="15"/>
      <c r="N426129" s="30"/>
      <c r="O426129" s="15"/>
    </row>
    <row r="426130" spans="7:15" s="29" customFormat="1" x14ac:dyDescent="0.3">
      <c r="G426130" s="15"/>
      <c r="H426130" s="15"/>
      <c r="I426130" s="15"/>
      <c r="K426130" s="15"/>
      <c r="M426130" s="15"/>
      <c r="N426130" s="30"/>
      <c r="O426130" s="15"/>
    </row>
    <row r="426131" spans="7:15" s="29" customFormat="1" x14ac:dyDescent="0.3">
      <c r="G426131" s="15"/>
      <c r="H426131" s="15"/>
      <c r="I426131" s="15"/>
      <c r="K426131" s="15"/>
      <c r="M426131" s="15"/>
      <c r="N426131" s="30"/>
      <c r="O426131" s="15"/>
    </row>
    <row r="426132" spans="7:15" s="29" customFormat="1" x14ac:dyDescent="0.3">
      <c r="G426132" s="15"/>
      <c r="H426132" s="15"/>
      <c r="I426132" s="15"/>
      <c r="K426132" s="15"/>
      <c r="M426132" s="15"/>
      <c r="N426132" s="30"/>
      <c r="O426132" s="15"/>
    </row>
    <row r="426133" spans="7:15" s="29" customFormat="1" x14ac:dyDescent="0.3">
      <c r="G426133" s="15"/>
      <c r="H426133" s="15"/>
      <c r="I426133" s="15"/>
      <c r="K426133" s="15"/>
      <c r="M426133" s="15"/>
      <c r="N426133" s="30"/>
      <c r="O426133" s="15"/>
    </row>
    <row r="426134" spans="7:15" s="29" customFormat="1" x14ac:dyDescent="0.3">
      <c r="G426134" s="15"/>
      <c r="H426134" s="15"/>
      <c r="I426134" s="15"/>
      <c r="K426134" s="15"/>
      <c r="M426134" s="15"/>
      <c r="N426134" s="30"/>
      <c r="O426134" s="15"/>
    </row>
    <row r="426135" spans="7:15" s="29" customFormat="1" x14ac:dyDescent="0.3">
      <c r="G426135" s="15"/>
      <c r="H426135" s="15"/>
      <c r="I426135" s="15"/>
      <c r="K426135" s="15"/>
      <c r="M426135" s="15"/>
      <c r="N426135" s="30"/>
      <c r="O426135" s="15"/>
    </row>
    <row r="426136" spans="7:15" s="29" customFormat="1" x14ac:dyDescent="0.3">
      <c r="G426136" s="15"/>
      <c r="H426136" s="15"/>
      <c r="I426136" s="15"/>
      <c r="K426136" s="15"/>
      <c r="M426136" s="15"/>
      <c r="N426136" s="30"/>
      <c r="O426136" s="15"/>
    </row>
    <row r="426137" spans="7:15" s="29" customFormat="1" x14ac:dyDescent="0.3">
      <c r="G426137" s="15"/>
      <c r="H426137" s="15"/>
      <c r="I426137" s="15"/>
      <c r="K426137" s="15"/>
      <c r="M426137" s="15"/>
      <c r="N426137" s="30"/>
      <c r="O426137" s="15"/>
    </row>
    <row r="426138" spans="7:15" s="29" customFormat="1" x14ac:dyDescent="0.3">
      <c r="G426138" s="15"/>
      <c r="H426138" s="15"/>
      <c r="I426138" s="15"/>
      <c r="K426138" s="15"/>
      <c r="M426138" s="15"/>
      <c r="N426138" s="30"/>
      <c r="O426138" s="15"/>
    </row>
    <row r="426139" spans="7:15" s="29" customFormat="1" x14ac:dyDescent="0.3">
      <c r="G426139" s="15"/>
      <c r="H426139" s="15"/>
      <c r="I426139" s="15"/>
      <c r="K426139" s="15"/>
      <c r="M426139" s="15"/>
      <c r="N426139" s="30"/>
      <c r="O426139" s="15"/>
    </row>
    <row r="426140" spans="7:15" s="29" customFormat="1" x14ac:dyDescent="0.3">
      <c r="G426140" s="15"/>
      <c r="H426140" s="15"/>
      <c r="I426140" s="15"/>
      <c r="K426140" s="15"/>
      <c r="M426140" s="15"/>
      <c r="N426140" s="30"/>
      <c r="O426140" s="15"/>
    </row>
    <row r="426141" spans="7:15" s="29" customFormat="1" x14ac:dyDescent="0.3">
      <c r="G426141" s="15"/>
      <c r="H426141" s="15"/>
      <c r="I426141" s="15"/>
      <c r="K426141" s="15"/>
      <c r="M426141" s="15"/>
      <c r="N426141" s="30"/>
      <c r="O426141" s="15"/>
    </row>
    <row r="426142" spans="7:15" s="29" customFormat="1" x14ac:dyDescent="0.3">
      <c r="G426142" s="15"/>
      <c r="H426142" s="15"/>
      <c r="I426142" s="15"/>
      <c r="K426142" s="15"/>
      <c r="M426142" s="15"/>
      <c r="N426142" s="30"/>
      <c r="O426142" s="15"/>
    </row>
    <row r="426143" spans="7:15" s="29" customFormat="1" x14ac:dyDescent="0.3">
      <c r="G426143" s="15"/>
      <c r="H426143" s="15"/>
      <c r="I426143" s="15"/>
      <c r="K426143" s="15"/>
      <c r="M426143" s="15"/>
      <c r="N426143" s="30"/>
      <c r="O426143" s="15"/>
    </row>
    <row r="426144" spans="7:15" s="29" customFormat="1" x14ac:dyDescent="0.3">
      <c r="G426144" s="15"/>
      <c r="H426144" s="15"/>
      <c r="I426144" s="15"/>
      <c r="K426144" s="15"/>
      <c r="M426144" s="15"/>
      <c r="N426144" s="30"/>
      <c r="O426144" s="15"/>
    </row>
    <row r="426145" spans="7:15" s="29" customFormat="1" x14ac:dyDescent="0.3">
      <c r="G426145" s="15"/>
      <c r="H426145" s="15"/>
      <c r="I426145" s="15"/>
      <c r="K426145" s="15"/>
      <c r="M426145" s="15"/>
      <c r="N426145" s="30"/>
      <c r="O426145" s="15"/>
    </row>
    <row r="426146" spans="7:15" s="29" customFormat="1" x14ac:dyDescent="0.3">
      <c r="G426146" s="15"/>
      <c r="H426146" s="15"/>
      <c r="I426146" s="15"/>
      <c r="K426146" s="15"/>
      <c r="M426146" s="15"/>
      <c r="N426146" s="30"/>
      <c r="O426146" s="15"/>
    </row>
    <row r="426147" spans="7:15" s="29" customFormat="1" x14ac:dyDescent="0.3">
      <c r="G426147" s="15"/>
      <c r="H426147" s="15"/>
      <c r="I426147" s="15"/>
      <c r="K426147" s="15"/>
      <c r="M426147" s="15"/>
      <c r="N426147" s="30"/>
      <c r="O426147" s="15"/>
    </row>
    <row r="426148" spans="7:15" s="29" customFormat="1" x14ac:dyDescent="0.3">
      <c r="G426148" s="15"/>
      <c r="H426148" s="15"/>
      <c r="I426148" s="15"/>
      <c r="K426148" s="15"/>
      <c r="M426148" s="15"/>
      <c r="N426148" s="30"/>
      <c r="O426148" s="15"/>
    </row>
    <row r="426149" spans="7:15" s="29" customFormat="1" x14ac:dyDescent="0.3">
      <c r="G426149" s="15"/>
      <c r="H426149" s="15"/>
      <c r="I426149" s="15"/>
      <c r="K426149" s="15"/>
      <c r="M426149" s="15"/>
      <c r="N426149" s="30"/>
      <c r="O426149" s="15"/>
    </row>
    <row r="426150" spans="7:15" s="29" customFormat="1" x14ac:dyDescent="0.3">
      <c r="G426150" s="15"/>
      <c r="H426150" s="15"/>
      <c r="I426150" s="15"/>
      <c r="K426150" s="15"/>
      <c r="M426150" s="15"/>
      <c r="N426150" s="30"/>
      <c r="O426150" s="15"/>
    </row>
    <row r="426151" spans="7:15" s="29" customFormat="1" x14ac:dyDescent="0.3">
      <c r="G426151" s="15"/>
      <c r="H426151" s="15"/>
      <c r="I426151" s="15"/>
      <c r="K426151" s="15"/>
      <c r="M426151" s="15"/>
      <c r="N426151" s="30"/>
      <c r="O426151" s="15"/>
    </row>
    <row r="426152" spans="7:15" s="29" customFormat="1" x14ac:dyDescent="0.3">
      <c r="G426152" s="15"/>
      <c r="H426152" s="15"/>
      <c r="I426152" s="15"/>
      <c r="K426152" s="15"/>
      <c r="M426152" s="15"/>
      <c r="N426152" s="30"/>
      <c r="O426152" s="15"/>
    </row>
    <row r="426153" spans="7:15" s="29" customFormat="1" x14ac:dyDescent="0.3">
      <c r="G426153" s="15"/>
      <c r="H426153" s="15"/>
      <c r="I426153" s="15"/>
      <c r="K426153" s="15"/>
      <c r="M426153" s="15"/>
      <c r="N426153" s="30"/>
      <c r="O426153" s="15"/>
    </row>
    <row r="426154" spans="7:15" s="29" customFormat="1" x14ac:dyDescent="0.3">
      <c r="G426154" s="15"/>
      <c r="H426154" s="15"/>
      <c r="I426154" s="15"/>
      <c r="K426154" s="15"/>
      <c r="M426154" s="15"/>
      <c r="N426154" s="30"/>
      <c r="O426154" s="15"/>
    </row>
    <row r="426155" spans="7:15" s="29" customFormat="1" x14ac:dyDescent="0.3">
      <c r="G426155" s="15"/>
      <c r="H426155" s="15"/>
      <c r="I426155" s="15"/>
      <c r="K426155" s="15"/>
      <c r="M426155" s="15"/>
      <c r="N426155" s="30"/>
      <c r="O426155" s="15"/>
    </row>
    <row r="426156" spans="7:15" s="29" customFormat="1" x14ac:dyDescent="0.3">
      <c r="G426156" s="15"/>
      <c r="H426156" s="15"/>
      <c r="I426156" s="15"/>
      <c r="K426156" s="15"/>
      <c r="M426156" s="15"/>
      <c r="N426156" s="30"/>
      <c r="O426156" s="15"/>
    </row>
    <row r="426157" spans="7:15" s="29" customFormat="1" x14ac:dyDescent="0.3">
      <c r="G426157" s="15"/>
      <c r="H426157" s="15"/>
      <c r="I426157" s="15"/>
      <c r="K426157" s="15"/>
      <c r="M426157" s="15"/>
      <c r="N426157" s="30"/>
      <c r="O426157" s="15"/>
    </row>
    <row r="426158" spans="7:15" s="29" customFormat="1" x14ac:dyDescent="0.3">
      <c r="G426158" s="15"/>
      <c r="H426158" s="15"/>
      <c r="I426158" s="15"/>
      <c r="K426158" s="15"/>
      <c r="M426158" s="15"/>
      <c r="N426158" s="30"/>
      <c r="O426158" s="15"/>
    </row>
    <row r="426159" spans="7:15" s="29" customFormat="1" x14ac:dyDescent="0.3">
      <c r="G426159" s="15"/>
      <c r="H426159" s="15"/>
      <c r="I426159" s="15"/>
      <c r="K426159" s="15"/>
      <c r="M426159" s="15"/>
      <c r="N426159" s="30"/>
      <c r="O426159" s="15"/>
    </row>
    <row r="426160" spans="7:15" s="29" customFormat="1" x14ac:dyDescent="0.3">
      <c r="G426160" s="15"/>
      <c r="H426160" s="15"/>
      <c r="I426160" s="15"/>
      <c r="K426160" s="15"/>
      <c r="M426160" s="15"/>
      <c r="N426160" s="30"/>
      <c r="O426160" s="15"/>
    </row>
    <row r="426161" spans="7:15" s="29" customFormat="1" x14ac:dyDescent="0.3">
      <c r="G426161" s="15"/>
      <c r="H426161" s="15"/>
      <c r="I426161" s="15"/>
      <c r="K426161" s="15"/>
      <c r="M426161" s="15"/>
      <c r="N426161" s="30"/>
      <c r="O426161" s="15"/>
    </row>
    <row r="426162" spans="7:15" s="29" customFormat="1" x14ac:dyDescent="0.3">
      <c r="G426162" s="15"/>
      <c r="H426162" s="15"/>
      <c r="I426162" s="15"/>
      <c r="K426162" s="15"/>
      <c r="M426162" s="15"/>
      <c r="N426162" s="30"/>
      <c r="O426162" s="15"/>
    </row>
    <row r="426163" spans="7:15" s="29" customFormat="1" x14ac:dyDescent="0.3">
      <c r="G426163" s="15"/>
      <c r="H426163" s="15"/>
      <c r="I426163" s="15"/>
      <c r="K426163" s="15"/>
      <c r="M426163" s="15"/>
      <c r="N426163" s="30"/>
      <c r="O426163" s="15"/>
    </row>
    <row r="426164" spans="7:15" s="29" customFormat="1" x14ac:dyDescent="0.3">
      <c r="G426164" s="15"/>
      <c r="H426164" s="15"/>
      <c r="I426164" s="15"/>
      <c r="K426164" s="15"/>
      <c r="M426164" s="15"/>
      <c r="N426164" s="30"/>
      <c r="O426164" s="15"/>
    </row>
    <row r="426165" spans="7:15" s="29" customFormat="1" x14ac:dyDescent="0.3">
      <c r="G426165" s="15"/>
      <c r="H426165" s="15"/>
      <c r="I426165" s="15"/>
      <c r="K426165" s="15"/>
      <c r="M426165" s="15"/>
      <c r="N426165" s="30"/>
      <c r="O426165" s="15"/>
    </row>
    <row r="426166" spans="7:15" s="29" customFormat="1" x14ac:dyDescent="0.3">
      <c r="G426166" s="15"/>
      <c r="H426166" s="15"/>
      <c r="I426166" s="15"/>
      <c r="K426166" s="15"/>
      <c r="M426166" s="15"/>
      <c r="N426166" s="30"/>
      <c r="O426166" s="15"/>
    </row>
    <row r="426167" spans="7:15" s="29" customFormat="1" x14ac:dyDescent="0.3">
      <c r="G426167" s="15"/>
      <c r="H426167" s="15"/>
      <c r="I426167" s="15"/>
      <c r="K426167" s="15"/>
      <c r="M426167" s="15"/>
      <c r="N426167" s="30"/>
      <c r="O426167" s="15"/>
    </row>
    <row r="426168" spans="7:15" s="29" customFormat="1" x14ac:dyDescent="0.3">
      <c r="G426168" s="15"/>
      <c r="H426168" s="15"/>
      <c r="I426168" s="15"/>
      <c r="K426168" s="15"/>
      <c r="M426168" s="15"/>
      <c r="N426168" s="30"/>
      <c r="O426168" s="15"/>
    </row>
    <row r="426169" spans="7:15" s="29" customFormat="1" x14ac:dyDescent="0.3">
      <c r="G426169" s="15"/>
      <c r="H426169" s="15"/>
      <c r="I426169" s="15"/>
      <c r="K426169" s="15"/>
      <c r="M426169" s="15"/>
      <c r="N426169" s="30"/>
      <c r="O426169" s="15"/>
    </row>
    <row r="426170" spans="7:15" s="29" customFormat="1" x14ac:dyDescent="0.3">
      <c r="G426170" s="15"/>
      <c r="H426170" s="15"/>
      <c r="I426170" s="15"/>
      <c r="K426170" s="15"/>
      <c r="M426170" s="15"/>
      <c r="N426170" s="30"/>
      <c r="O426170" s="15"/>
    </row>
    <row r="426171" spans="7:15" s="29" customFormat="1" x14ac:dyDescent="0.3">
      <c r="G426171" s="15"/>
      <c r="H426171" s="15"/>
      <c r="I426171" s="15"/>
      <c r="K426171" s="15"/>
      <c r="M426171" s="15"/>
      <c r="N426171" s="30"/>
      <c r="O426171" s="15"/>
    </row>
    <row r="426172" spans="7:15" s="29" customFormat="1" x14ac:dyDescent="0.3">
      <c r="G426172" s="15"/>
      <c r="H426172" s="15"/>
      <c r="I426172" s="15"/>
      <c r="K426172" s="15"/>
      <c r="M426172" s="15"/>
      <c r="N426172" s="30"/>
      <c r="O426172" s="15"/>
    </row>
    <row r="426173" spans="7:15" s="29" customFormat="1" x14ac:dyDescent="0.3">
      <c r="G426173" s="15"/>
      <c r="H426173" s="15"/>
      <c r="I426173" s="15"/>
      <c r="K426173" s="15"/>
      <c r="M426173" s="15"/>
      <c r="N426173" s="30"/>
      <c r="O426173" s="15"/>
    </row>
    <row r="426174" spans="7:15" s="29" customFormat="1" x14ac:dyDescent="0.3">
      <c r="G426174" s="15"/>
      <c r="H426174" s="15"/>
      <c r="I426174" s="15"/>
      <c r="K426174" s="15"/>
      <c r="M426174" s="15"/>
      <c r="N426174" s="30"/>
      <c r="O426174" s="15"/>
    </row>
    <row r="426175" spans="7:15" s="29" customFormat="1" x14ac:dyDescent="0.3">
      <c r="G426175" s="15"/>
      <c r="H426175" s="15"/>
      <c r="I426175" s="15"/>
      <c r="K426175" s="15"/>
      <c r="M426175" s="15"/>
      <c r="N426175" s="30"/>
      <c r="O426175" s="15"/>
    </row>
    <row r="426176" spans="7:15" s="29" customFormat="1" x14ac:dyDescent="0.3">
      <c r="G426176" s="15"/>
      <c r="H426176" s="15"/>
      <c r="I426176" s="15"/>
      <c r="K426176" s="15"/>
      <c r="M426176" s="15"/>
      <c r="N426176" s="30"/>
      <c r="O426176" s="15"/>
    </row>
    <row r="426177" spans="7:15" s="29" customFormat="1" x14ac:dyDescent="0.3">
      <c r="G426177" s="15"/>
      <c r="H426177" s="15"/>
      <c r="I426177" s="15"/>
      <c r="K426177" s="15"/>
      <c r="M426177" s="15"/>
      <c r="N426177" s="30"/>
      <c r="O426177" s="15"/>
    </row>
    <row r="426178" spans="7:15" s="29" customFormat="1" x14ac:dyDescent="0.3">
      <c r="G426178" s="15"/>
      <c r="H426178" s="15"/>
      <c r="I426178" s="15"/>
      <c r="K426178" s="15"/>
      <c r="M426178" s="15"/>
      <c r="N426178" s="30"/>
      <c r="O426178" s="15"/>
    </row>
    <row r="426179" spans="7:15" s="29" customFormat="1" x14ac:dyDescent="0.3">
      <c r="G426179" s="15"/>
      <c r="H426179" s="15"/>
      <c r="I426179" s="15"/>
      <c r="K426179" s="15"/>
      <c r="M426179" s="15"/>
      <c r="N426179" s="30"/>
      <c r="O426179" s="15"/>
    </row>
    <row r="426180" spans="7:15" s="29" customFormat="1" x14ac:dyDescent="0.3">
      <c r="G426180" s="15"/>
      <c r="H426180" s="15"/>
      <c r="I426180" s="15"/>
      <c r="K426180" s="15"/>
      <c r="M426180" s="15"/>
      <c r="N426180" s="30"/>
      <c r="O426180" s="15"/>
    </row>
    <row r="426181" spans="7:15" s="29" customFormat="1" x14ac:dyDescent="0.3">
      <c r="G426181" s="15"/>
      <c r="H426181" s="15"/>
      <c r="I426181" s="15"/>
      <c r="K426181" s="15"/>
      <c r="M426181" s="15"/>
      <c r="N426181" s="30"/>
      <c r="O426181" s="15"/>
    </row>
    <row r="426182" spans="7:15" s="29" customFormat="1" x14ac:dyDescent="0.3">
      <c r="G426182" s="15"/>
      <c r="H426182" s="15"/>
      <c r="I426182" s="15"/>
      <c r="K426182" s="15"/>
      <c r="M426182" s="15"/>
      <c r="N426182" s="30"/>
      <c r="O426182" s="15"/>
    </row>
    <row r="426183" spans="7:15" s="29" customFormat="1" x14ac:dyDescent="0.3">
      <c r="G426183" s="15"/>
      <c r="H426183" s="15"/>
      <c r="I426183" s="15"/>
      <c r="K426183" s="15"/>
      <c r="M426183" s="15"/>
      <c r="N426183" s="30"/>
      <c r="O426183" s="15"/>
    </row>
    <row r="426184" spans="7:15" s="29" customFormat="1" x14ac:dyDescent="0.3">
      <c r="G426184" s="15"/>
      <c r="H426184" s="15"/>
      <c r="I426184" s="15"/>
      <c r="K426184" s="15"/>
      <c r="M426184" s="15"/>
      <c r="N426184" s="30"/>
      <c r="O426184" s="15"/>
    </row>
    <row r="426185" spans="7:15" s="29" customFormat="1" x14ac:dyDescent="0.3">
      <c r="G426185" s="15"/>
      <c r="H426185" s="15"/>
      <c r="I426185" s="15"/>
      <c r="K426185" s="15"/>
      <c r="M426185" s="15"/>
      <c r="N426185" s="30"/>
      <c r="O426185" s="15"/>
    </row>
    <row r="426186" spans="7:15" s="29" customFormat="1" x14ac:dyDescent="0.3">
      <c r="G426186" s="15"/>
      <c r="H426186" s="15"/>
      <c r="I426186" s="15"/>
      <c r="K426186" s="15"/>
      <c r="M426186" s="15"/>
      <c r="N426186" s="30"/>
      <c r="O426186" s="15"/>
    </row>
    <row r="426187" spans="7:15" s="29" customFormat="1" x14ac:dyDescent="0.3">
      <c r="G426187" s="15"/>
      <c r="H426187" s="15"/>
      <c r="I426187" s="15"/>
      <c r="K426187" s="15"/>
      <c r="M426187" s="15"/>
      <c r="N426187" s="30"/>
      <c r="O426187" s="15"/>
    </row>
    <row r="426188" spans="7:15" s="29" customFormat="1" x14ac:dyDescent="0.3">
      <c r="G426188" s="15"/>
      <c r="H426188" s="15"/>
      <c r="I426188" s="15"/>
      <c r="K426188" s="15"/>
      <c r="M426188" s="15"/>
      <c r="N426188" s="30"/>
      <c r="O426188" s="15"/>
    </row>
    <row r="426189" spans="7:15" s="29" customFormat="1" x14ac:dyDescent="0.3">
      <c r="G426189" s="15"/>
      <c r="H426189" s="15"/>
      <c r="I426189" s="15"/>
      <c r="K426189" s="15"/>
      <c r="M426189" s="15"/>
      <c r="N426189" s="30"/>
      <c r="O426189" s="15"/>
    </row>
    <row r="426190" spans="7:15" s="29" customFormat="1" x14ac:dyDescent="0.3">
      <c r="G426190" s="15"/>
      <c r="H426190" s="15"/>
      <c r="I426190" s="15"/>
      <c r="K426190" s="15"/>
      <c r="M426190" s="15"/>
      <c r="N426190" s="30"/>
      <c r="O426190" s="15"/>
    </row>
    <row r="426191" spans="7:15" s="29" customFormat="1" x14ac:dyDescent="0.3">
      <c r="G426191" s="15"/>
      <c r="H426191" s="15"/>
      <c r="I426191" s="15"/>
      <c r="K426191" s="15"/>
      <c r="M426191" s="15"/>
      <c r="N426191" s="30"/>
      <c r="O426191" s="15"/>
    </row>
    <row r="426192" spans="7:15" s="29" customFormat="1" x14ac:dyDescent="0.3">
      <c r="G426192" s="15"/>
      <c r="H426192" s="15"/>
      <c r="I426192" s="15"/>
      <c r="K426192" s="15"/>
      <c r="M426192" s="15"/>
      <c r="N426192" s="30"/>
      <c r="O426192" s="15"/>
    </row>
    <row r="426193" spans="7:15" s="29" customFormat="1" x14ac:dyDescent="0.3">
      <c r="G426193" s="15"/>
      <c r="H426193" s="15"/>
      <c r="I426193" s="15"/>
      <c r="K426193" s="15"/>
      <c r="M426193" s="15"/>
      <c r="N426193" s="30"/>
      <c r="O426193" s="15"/>
    </row>
    <row r="426194" spans="7:15" s="29" customFormat="1" x14ac:dyDescent="0.3">
      <c r="G426194" s="15"/>
      <c r="H426194" s="15"/>
      <c r="I426194" s="15"/>
      <c r="K426194" s="15"/>
      <c r="M426194" s="15"/>
      <c r="N426194" s="30"/>
      <c r="O426194" s="15"/>
    </row>
    <row r="426195" spans="7:15" s="29" customFormat="1" x14ac:dyDescent="0.3">
      <c r="G426195" s="15"/>
      <c r="H426195" s="15"/>
      <c r="I426195" s="15"/>
      <c r="K426195" s="15"/>
      <c r="M426195" s="15"/>
      <c r="N426195" s="30"/>
      <c r="O426195" s="15"/>
    </row>
    <row r="426196" spans="7:15" s="29" customFormat="1" x14ac:dyDescent="0.3">
      <c r="G426196" s="15"/>
      <c r="H426196" s="15"/>
      <c r="I426196" s="15"/>
      <c r="K426196" s="15"/>
      <c r="M426196" s="15"/>
      <c r="N426196" s="30"/>
      <c r="O426196" s="15"/>
    </row>
    <row r="426197" spans="7:15" s="29" customFormat="1" x14ac:dyDescent="0.3">
      <c r="G426197" s="15"/>
      <c r="H426197" s="15"/>
      <c r="I426197" s="15"/>
      <c r="K426197" s="15"/>
      <c r="M426197" s="15"/>
      <c r="N426197" s="30"/>
      <c r="O426197" s="15"/>
    </row>
    <row r="426198" spans="7:15" s="29" customFormat="1" x14ac:dyDescent="0.3">
      <c r="G426198" s="15"/>
      <c r="H426198" s="15"/>
      <c r="I426198" s="15"/>
      <c r="K426198" s="15"/>
      <c r="M426198" s="15"/>
      <c r="N426198" s="30"/>
      <c r="O426198" s="15"/>
    </row>
    <row r="426199" spans="7:15" s="29" customFormat="1" x14ac:dyDescent="0.3">
      <c r="G426199" s="15"/>
      <c r="H426199" s="15"/>
      <c r="I426199" s="15"/>
      <c r="K426199" s="15"/>
      <c r="M426199" s="15"/>
      <c r="N426199" s="30"/>
      <c r="O426199" s="15"/>
    </row>
    <row r="426200" spans="7:15" s="29" customFormat="1" x14ac:dyDescent="0.3">
      <c r="G426200" s="15"/>
      <c r="H426200" s="15"/>
      <c r="I426200" s="15"/>
      <c r="K426200" s="15"/>
      <c r="M426200" s="15"/>
      <c r="N426200" s="30"/>
      <c r="O426200" s="15"/>
    </row>
    <row r="426201" spans="7:15" s="29" customFormat="1" x14ac:dyDescent="0.3">
      <c r="G426201" s="15"/>
      <c r="H426201" s="15"/>
      <c r="I426201" s="15"/>
      <c r="K426201" s="15"/>
      <c r="M426201" s="15"/>
      <c r="N426201" s="30"/>
      <c r="O426201" s="15"/>
    </row>
    <row r="426202" spans="7:15" s="29" customFormat="1" x14ac:dyDescent="0.3">
      <c r="G426202" s="15"/>
      <c r="H426202" s="15"/>
      <c r="I426202" s="15"/>
      <c r="K426202" s="15"/>
      <c r="M426202" s="15"/>
      <c r="N426202" s="30"/>
      <c r="O426202" s="15"/>
    </row>
    <row r="426203" spans="7:15" s="29" customFormat="1" x14ac:dyDescent="0.3">
      <c r="G426203" s="15"/>
      <c r="H426203" s="15"/>
      <c r="I426203" s="15"/>
      <c r="K426203" s="15"/>
      <c r="M426203" s="15"/>
      <c r="N426203" s="30"/>
      <c r="O426203" s="15"/>
    </row>
    <row r="426204" spans="7:15" s="29" customFormat="1" x14ac:dyDescent="0.3">
      <c r="G426204" s="15"/>
      <c r="H426204" s="15"/>
      <c r="I426204" s="15"/>
      <c r="K426204" s="15"/>
      <c r="M426204" s="15"/>
      <c r="N426204" s="30"/>
      <c r="O426204" s="15"/>
    </row>
    <row r="426205" spans="7:15" s="29" customFormat="1" x14ac:dyDescent="0.3">
      <c r="G426205" s="15"/>
      <c r="H426205" s="15"/>
      <c r="I426205" s="15"/>
      <c r="K426205" s="15"/>
      <c r="M426205" s="15"/>
      <c r="N426205" s="30"/>
      <c r="O426205" s="15"/>
    </row>
    <row r="426206" spans="7:15" s="29" customFormat="1" x14ac:dyDescent="0.3">
      <c r="G426206" s="15"/>
      <c r="H426206" s="15"/>
      <c r="I426206" s="15"/>
      <c r="K426206" s="15"/>
      <c r="M426206" s="15"/>
      <c r="N426206" s="30"/>
      <c r="O426206" s="15"/>
    </row>
    <row r="426207" spans="7:15" s="29" customFormat="1" x14ac:dyDescent="0.3">
      <c r="G426207" s="15"/>
      <c r="H426207" s="15"/>
      <c r="I426207" s="15"/>
      <c r="K426207" s="15"/>
      <c r="M426207" s="15"/>
      <c r="N426207" s="30"/>
      <c r="O426207" s="15"/>
    </row>
    <row r="426208" spans="7:15" s="29" customFormat="1" x14ac:dyDescent="0.3">
      <c r="G426208" s="15"/>
      <c r="H426208" s="15"/>
      <c r="I426208" s="15"/>
      <c r="K426208" s="15"/>
      <c r="M426208" s="15"/>
      <c r="N426208" s="30"/>
      <c r="O426208" s="15"/>
    </row>
    <row r="426209" spans="7:15" s="29" customFormat="1" x14ac:dyDescent="0.3">
      <c r="G426209" s="15"/>
      <c r="H426209" s="15"/>
      <c r="I426209" s="15"/>
      <c r="K426209" s="15"/>
      <c r="M426209" s="15"/>
      <c r="N426209" s="30"/>
      <c r="O426209" s="15"/>
    </row>
    <row r="426210" spans="7:15" s="29" customFormat="1" x14ac:dyDescent="0.3">
      <c r="G426210" s="15"/>
      <c r="H426210" s="15"/>
      <c r="I426210" s="15"/>
      <c r="K426210" s="15"/>
      <c r="M426210" s="15"/>
      <c r="N426210" s="30"/>
      <c r="O426210" s="15"/>
    </row>
    <row r="426211" spans="7:15" s="29" customFormat="1" x14ac:dyDescent="0.3">
      <c r="G426211" s="15"/>
      <c r="H426211" s="15"/>
      <c r="I426211" s="15"/>
      <c r="K426211" s="15"/>
      <c r="M426211" s="15"/>
      <c r="N426211" s="30"/>
      <c r="O426211" s="15"/>
    </row>
    <row r="426212" spans="7:15" s="29" customFormat="1" x14ac:dyDescent="0.3">
      <c r="G426212" s="15"/>
      <c r="H426212" s="15"/>
      <c r="I426212" s="15"/>
      <c r="K426212" s="15"/>
      <c r="M426212" s="15"/>
      <c r="N426212" s="30"/>
      <c r="O426212" s="15"/>
    </row>
    <row r="426213" spans="7:15" s="29" customFormat="1" x14ac:dyDescent="0.3">
      <c r="G426213" s="15"/>
      <c r="H426213" s="15"/>
      <c r="I426213" s="15"/>
      <c r="K426213" s="15"/>
      <c r="M426213" s="15"/>
      <c r="N426213" s="30"/>
      <c r="O426213" s="15"/>
    </row>
    <row r="426214" spans="7:15" s="29" customFormat="1" x14ac:dyDescent="0.3">
      <c r="G426214" s="15"/>
      <c r="H426214" s="15"/>
      <c r="I426214" s="15"/>
      <c r="K426214" s="15"/>
      <c r="M426214" s="15"/>
      <c r="N426214" s="30"/>
      <c r="O426214" s="15"/>
    </row>
    <row r="426215" spans="7:15" s="29" customFormat="1" x14ac:dyDescent="0.3">
      <c r="G426215" s="15"/>
      <c r="H426215" s="15"/>
      <c r="I426215" s="15"/>
      <c r="K426215" s="15"/>
      <c r="M426215" s="15"/>
      <c r="N426215" s="30"/>
      <c r="O426215" s="15"/>
    </row>
    <row r="426216" spans="7:15" s="29" customFormat="1" x14ac:dyDescent="0.3">
      <c r="G426216" s="15"/>
      <c r="H426216" s="15"/>
      <c r="I426216" s="15"/>
      <c r="K426216" s="15"/>
      <c r="M426216" s="15"/>
      <c r="N426216" s="30"/>
      <c r="O426216" s="15"/>
    </row>
    <row r="426217" spans="7:15" s="29" customFormat="1" x14ac:dyDescent="0.3">
      <c r="G426217" s="15"/>
      <c r="H426217" s="15"/>
      <c r="I426217" s="15"/>
      <c r="K426217" s="15"/>
      <c r="M426217" s="15"/>
      <c r="N426217" s="30"/>
      <c r="O426217" s="15"/>
    </row>
    <row r="426218" spans="7:15" s="29" customFormat="1" x14ac:dyDescent="0.3">
      <c r="G426218" s="15"/>
      <c r="H426218" s="15"/>
      <c r="I426218" s="15"/>
      <c r="K426218" s="15"/>
      <c r="M426218" s="15"/>
      <c r="N426218" s="30"/>
      <c r="O426218" s="15"/>
    </row>
    <row r="426219" spans="7:15" s="29" customFormat="1" x14ac:dyDescent="0.3">
      <c r="G426219" s="15"/>
      <c r="H426219" s="15"/>
      <c r="I426219" s="15"/>
      <c r="K426219" s="15"/>
      <c r="M426219" s="15"/>
      <c r="N426219" s="30"/>
      <c r="O426219" s="15"/>
    </row>
    <row r="426220" spans="7:15" s="29" customFormat="1" x14ac:dyDescent="0.3">
      <c r="G426220" s="15"/>
      <c r="H426220" s="15"/>
      <c r="I426220" s="15"/>
      <c r="K426220" s="15"/>
      <c r="M426220" s="15"/>
      <c r="N426220" s="30"/>
      <c r="O426220" s="15"/>
    </row>
    <row r="426221" spans="7:15" s="29" customFormat="1" x14ac:dyDescent="0.3">
      <c r="G426221" s="15"/>
      <c r="H426221" s="15"/>
      <c r="I426221" s="15"/>
      <c r="K426221" s="15"/>
      <c r="M426221" s="15"/>
      <c r="N426221" s="30"/>
      <c r="O426221" s="15"/>
    </row>
    <row r="426222" spans="7:15" s="29" customFormat="1" x14ac:dyDescent="0.3">
      <c r="G426222" s="15"/>
      <c r="H426222" s="15"/>
      <c r="I426222" s="15"/>
      <c r="K426222" s="15"/>
      <c r="M426222" s="15"/>
      <c r="N426222" s="30"/>
      <c r="O426222" s="15"/>
    </row>
    <row r="426223" spans="7:15" s="29" customFormat="1" x14ac:dyDescent="0.3">
      <c r="G426223" s="15"/>
      <c r="H426223" s="15"/>
      <c r="I426223" s="15"/>
      <c r="K426223" s="15"/>
      <c r="M426223" s="15"/>
      <c r="N426223" s="30"/>
      <c r="O426223" s="15"/>
    </row>
    <row r="426224" spans="7:15" s="29" customFormat="1" x14ac:dyDescent="0.3">
      <c r="G426224" s="15"/>
      <c r="H426224" s="15"/>
      <c r="I426224" s="15"/>
      <c r="K426224" s="15"/>
      <c r="M426224" s="15"/>
      <c r="N426224" s="30"/>
      <c r="O426224" s="15"/>
    </row>
    <row r="426225" spans="7:15" s="29" customFormat="1" x14ac:dyDescent="0.3">
      <c r="G426225" s="15"/>
      <c r="H426225" s="15"/>
      <c r="I426225" s="15"/>
      <c r="K426225" s="15"/>
      <c r="M426225" s="15"/>
      <c r="N426225" s="30"/>
      <c r="O426225" s="15"/>
    </row>
    <row r="426226" spans="7:15" s="29" customFormat="1" x14ac:dyDescent="0.3">
      <c r="G426226" s="15"/>
      <c r="H426226" s="15"/>
      <c r="I426226" s="15"/>
      <c r="K426226" s="15"/>
      <c r="M426226" s="15"/>
      <c r="N426226" s="30"/>
      <c r="O426226" s="15"/>
    </row>
    <row r="426227" spans="7:15" s="29" customFormat="1" x14ac:dyDescent="0.3">
      <c r="G426227" s="15"/>
      <c r="H426227" s="15"/>
      <c r="I426227" s="15"/>
      <c r="K426227" s="15"/>
      <c r="M426227" s="15"/>
      <c r="N426227" s="30"/>
      <c r="O426227" s="15"/>
    </row>
    <row r="426228" spans="7:15" s="29" customFormat="1" x14ac:dyDescent="0.3">
      <c r="G426228" s="15"/>
      <c r="H426228" s="15"/>
      <c r="I426228" s="15"/>
      <c r="K426228" s="15"/>
      <c r="M426228" s="15"/>
      <c r="N426228" s="30"/>
      <c r="O426228" s="15"/>
    </row>
    <row r="426229" spans="7:15" s="29" customFormat="1" x14ac:dyDescent="0.3">
      <c r="G426229" s="15"/>
      <c r="H426229" s="15"/>
      <c r="I426229" s="15"/>
      <c r="K426229" s="15"/>
      <c r="M426229" s="15"/>
      <c r="N426229" s="30"/>
      <c r="O426229" s="15"/>
    </row>
    <row r="426230" spans="7:15" s="29" customFormat="1" x14ac:dyDescent="0.3">
      <c r="G426230" s="15"/>
      <c r="H426230" s="15"/>
      <c r="I426230" s="15"/>
      <c r="K426230" s="15"/>
      <c r="M426230" s="15"/>
      <c r="N426230" s="30"/>
      <c r="O426230" s="15"/>
    </row>
    <row r="426231" spans="7:15" s="29" customFormat="1" x14ac:dyDescent="0.3">
      <c r="G426231" s="15"/>
      <c r="H426231" s="15"/>
      <c r="I426231" s="15"/>
      <c r="K426231" s="15"/>
      <c r="M426231" s="15"/>
      <c r="N426231" s="30"/>
      <c r="O426231" s="15"/>
    </row>
    <row r="426232" spans="7:15" s="29" customFormat="1" x14ac:dyDescent="0.3">
      <c r="G426232" s="15"/>
      <c r="H426232" s="15"/>
      <c r="I426232" s="15"/>
      <c r="K426232" s="15"/>
      <c r="M426232" s="15"/>
      <c r="N426232" s="30"/>
      <c r="O426232" s="15"/>
    </row>
    <row r="426233" spans="7:15" s="29" customFormat="1" x14ac:dyDescent="0.3">
      <c r="G426233" s="15"/>
      <c r="H426233" s="15"/>
      <c r="I426233" s="15"/>
      <c r="K426233" s="15"/>
      <c r="M426233" s="15"/>
      <c r="N426233" s="30"/>
      <c r="O426233" s="15"/>
    </row>
    <row r="426234" spans="7:15" s="29" customFormat="1" x14ac:dyDescent="0.3">
      <c r="G426234" s="15"/>
      <c r="H426234" s="15"/>
      <c r="I426234" s="15"/>
      <c r="K426234" s="15"/>
      <c r="M426234" s="15"/>
      <c r="N426234" s="30"/>
      <c r="O426234" s="15"/>
    </row>
    <row r="426235" spans="7:15" s="29" customFormat="1" x14ac:dyDescent="0.3">
      <c r="G426235" s="15"/>
      <c r="H426235" s="15"/>
      <c r="I426235" s="15"/>
      <c r="K426235" s="15"/>
      <c r="M426235" s="15"/>
      <c r="N426235" s="30"/>
      <c r="O426235" s="15"/>
    </row>
    <row r="426236" spans="7:15" s="29" customFormat="1" x14ac:dyDescent="0.3">
      <c r="G426236" s="15"/>
      <c r="H426236" s="15"/>
      <c r="I426236" s="15"/>
      <c r="K426236" s="15"/>
      <c r="M426236" s="15"/>
      <c r="N426236" s="30"/>
      <c r="O426236" s="15"/>
    </row>
    <row r="426237" spans="7:15" s="29" customFormat="1" x14ac:dyDescent="0.3">
      <c r="G426237" s="15"/>
      <c r="H426237" s="15"/>
      <c r="I426237" s="15"/>
      <c r="K426237" s="15"/>
      <c r="M426237" s="15"/>
      <c r="N426237" s="30"/>
      <c r="O426237" s="15"/>
    </row>
    <row r="426238" spans="7:15" s="29" customFormat="1" x14ac:dyDescent="0.3">
      <c r="G426238" s="15"/>
      <c r="H426238" s="15"/>
      <c r="I426238" s="15"/>
      <c r="K426238" s="15"/>
      <c r="M426238" s="15"/>
      <c r="N426238" s="30"/>
      <c r="O426238" s="15"/>
    </row>
    <row r="426239" spans="7:15" s="29" customFormat="1" x14ac:dyDescent="0.3">
      <c r="G426239" s="15"/>
      <c r="H426239" s="15"/>
      <c r="I426239" s="15"/>
      <c r="K426239" s="15"/>
      <c r="M426239" s="15"/>
      <c r="N426239" s="30"/>
      <c r="O426239" s="15"/>
    </row>
    <row r="426240" spans="7:15" s="29" customFormat="1" x14ac:dyDescent="0.3">
      <c r="G426240" s="15"/>
      <c r="H426240" s="15"/>
      <c r="I426240" s="15"/>
      <c r="K426240" s="15"/>
      <c r="M426240" s="15"/>
      <c r="N426240" s="30"/>
      <c r="O426240" s="15"/>
    </row>
    <row r="426241" spans="7:15" s="29" customFormat="1" x14ac:dyDescent="0.3">
      <c r="G426241" s="15"/>
      <c r="H426241" s="15"/>
      <c r="I426241" s="15"/>
      <c r="K426241" s="15"/>
      <c r="M426241" s="15"/>
      <c r="N426241" s="30"/>
      <c r="O426241" s="15"/>
    </row>
    <row r="426242" spans="7:15" s="29" customFormat="1" x14ac:dyDescent="0.3">
      <c r="G426242" s="15"/>
      <c r="H426242" s="15"/>
      <c r="I426242" s="15"/>
      <c r="K426242" s="15"/>
      <c r="M426242" s="15"/>
      <c r="N426242" s="30"/>
      <c r="O426242" s="15"/>
    </row>
    <row r="426243" spans="7:15" s="29" customFormat="1" x14ac:dyDescent="0.3">
      <c r="G426243" s="15"/>
      <c r="H426243" s="15"/>
      <c r="I426243" s="15"/>
      <c r="K426243" s="15"/>
      <c r="M426243" s="15"/>
      <c r="N426243" s="30"/>
      <c r="O426243" s="15"/>
    </row>
    <row r="426244" spans="7:15" s="29" customFormat="1" x14ac:dyDescent="0.3">
      <c r="G426244" s="15"/>
      <c r="H426244" s="15"/>
      <c r="I426244" s="15"/>
      <c r="K426244" s="15"/>
      <c r="M426244" s="15"/>
      <c r="N426244" s="30"/>
      <c r="O426244" s="15"/>
    </row>
    <row r="426245" spans="7:15" s="29" customFormat="1" x14ac:dyDescent="0.3">
      <c r="G426245" s="15"/>
      <c r="H426245" s="15"/>
      <c r="I426245" s="15"/>
      <c r="K426245" s="15"/>
      <c r="M426245" s="15"/>
      <c r="N426245" s="30"/>
      <c r="O426245" s="15"/>
    </row>
    <row r="426246" spans="7:15" s="29" customFormat="1" x14ac:dyDescent="0.3">
      <c r="G426246" s="15"/>
      <c r="H426246" s="15"/>
      <c r="I426246" s="15"/>
      <c r="K426246" s="15"/>
      <c r="M426246" s="15"/>
      <c r="N426246" s="30"/>
      <c r="O426246" s="15"/>
    </row>
    <row r="426247" spans="7:15" s="29" customFormat="1" x14ac:dyDescent="0.3">
      <c r="G426247" s="15"/>
      <c r="H426247" s="15"/>
      <c r="I426247" s="15"/>
      <c r="K426247" s="15"/>
      <c r="M426247" s="15"/>
      <c r="N426247" s="30"/>
      <c r="O426247" s="15"/>
    </row>
    <row r="426248" spans="7:15" s="29" customFormat="1" x14ac:dyDescent="0.3">
      <c r="G426248" s="15"/>
      <c r="H426248" s="15"/>
      <c r="I426248" s="15"/>
      <c r="K426248" s="15"/>
      <c r="M426248" s="15"/>
      <c r="N426248" s="30"/>
      <c r="O426248" s="15"/>
    </row>
    <row r="426249" spans="7:15" s="29" customFormat="1" x14ac:dyDescent="0.3">
      <c r="G426249" s="15"/>
      <c r="H426249" s="15"/>
      <c r="I426249" s="15"/>
      <c r="K426249" s="15"/>
      <c r="M426249" s="15"/>
      <c r="N426249" s="30"/>
      <c r="O426249" s="15"/>
    </row>
    <row r="426250" spans="7:15" s="29" customFormat="1" x14ac:dyDescent="0.3">
      <c r="G426250" s="15"/>
      <c r="H426250" s="15"/>
      <c r="I426250" s="15"/>
      <c r="K426250" s="15"/>
      <c r="M426250" s="15"/>
      <c r="N426250" s="30"/>
      <c r="O426250" s="15"/>
    </row>
    <row r="426251" spans="7:15" s="29" customFormat="1" x14ac:dyDescent="0.3">
      <c r="G426251" s="15"/>
      <c r="H426251" s="15"/>
      <c r="I426251" s="15"/>
      <c r="K426251" s="15"/>
      <c r="M426251" s="15"/>
      <c r="N426251" s="30"/>
      <c r="O426251" s="15"/>
    </row>
    <row r="426252" spans="7:15" s="29" customFormat="1" x14ac:dyDescent="0.3">
      <c r="G426252" s="15"/>
      <c r="H426252" s="15"/>
      <c r="I426252" s="15"/>
      <c r="K426252" s="15"/>
      <c r="M426252" s="15"/>
      <c r="N426252" s="30"/>
      <c r="O426252" s="15"/>
    </row>
    <row r="426253" spans="7:15" s="29" customFormat="1" x14ac:dyDescent="0.3">
      <c r="G426253" s="15"/>
      <c r="H426253" s="15"/>
      <c r="I426253" s="15"/>
      <c r="K426253" s="15"/>
      <c r="M426253" s="15"/>
      <c r="N426253" s="30"/>
      <c r="O426253" s="15"/>
    </row>
    <row r="426254" spans="7:15" s="29" customFormat="1" x14ac:dyDescent="0.3">
      <c r="G426254" s="15"/>
      <c r="H426254" s="15"/>
      <c r="I426254" s="15"/>
      <c r="K426254" s="15"/>
      <c r="M426254" s="15"/>
      <c r="N426254" s="30"/>
      <c r="O426254" s="15"/>
    </row>
    <row r="426255" spans="7:15" s="29" customFormat="1" x14ac:dyDescent="0.3">
      <c r="G426255" s="15"/>
      <c r="H426255" s="15"/>
      <c r="I426255" s="15"/>
      <c r="K426255" s="15"/>
      <c r="M426255" s="15"/>
      <c r="N426255" s="30"/>
      <c r="O426255" s="15"/>
    </row>
    <row r="426256" spans="7:15" s="29" customFormat="1" x14ac:dyDescent="0.3">
      <c r="G426256" s="15"/>
      <c r="H426256" s="15"/>
      <c r="I426256" s="15"/>
      <c r="K426256" s="15"/>
      <c r="M426256" s="15"/>
      <c r="N426256" s="30"/>
      <c r="O426256" s="15"/>
    </row>
    <row r="426257" spans="7:15" s="29" customFormat="1" x14ac:dyDescent="0.3">
      <c r="G426257" s="15"/>
      <c r="H426257" s="15"/>
      <c r="I426257" s="15"/>
      <c r="K426257" s="15"/>
      <c r="M426257" s="15"/>
      <c r="N426257" s="30"/>
      <c r="O426257" s="15"/>
    </row>
    <row r="426258" spans="7:15" s="29" customFormat="1" x14ac:dyDescent="0.3">
      <c r="G426258" s="15"/>
      <c r="H426258" s="15"/>
      <c r="I426258" s="15"/>
      <c r="K426258" s="15"/>
      <c r="M426258" s="15"/>
      <c r="N426258" s="30"/>
      <c r="O426258" s="15"/>
    </row>
    <row r="426259" spans="7:15" s="29" customFormat="1" x14ac:dyDescent="0.3">
      <c r="G426259" s="15"/>
      <c r="H426259" s="15"/>
      <c r="I426259" s="15"/>
      <c r="K426259" s="15"/>
      <c r="M426259" s="15"/>
      <c r="N426259" s="30"/>
      <c r="O426259" s="15"/>
    </row>
    <row r="426260" spans="7:15" s="29" customFormat="1" x14ac:dyDescent="0.3">
      <c r="G426260" s="15"/>
      <c r="H426260" s="15"/>
      <c r="I426260" s="15"/>
      <c r="K426260" s="15"/>
      <c r="M426260" s="15"/>
      <c r="N426260" s="30"/>
      <c r="O426260" s="15"/>
    </row>
    <row r="426261" spans="7:15" s="29" customFormat="1" x14ac:dyDescent="0.3">
      <c r="G426261" s="15"/>
      <c r="H426261" s="15"/>
      <c r="I426261" s="15"/>
      <c r="K426261" s="15"/>
      <c r="M426261" s="15"/>
      <c r="N426261" s="30"/>
      <c r="O426261" s="15"/>
    </row>
    <row r="426262" spans="7:15" s="29" customFormat="1" x14ac:dyDescent="0.3">
      <c r="G426262" s="15"/>
      <c r="H426262" s="15"/>
      <c r="I426262" s="15"/>
      <c r="K426262" s="15"/>
      <c r="M426262" s="15"/>
      <c r="N426262" s="30"/>
      <c r="O426262" s="15"/>
    </row>
    <row r="426263" spans="7:15" s="29" customFormat="1" x14ac:dyDescent="0.3">
      <c r="G426263" s="15"/>
      <c r="H426263" s="15"/>
      <c r="I426263" s="15"/>
      <c r="K426263" s="15"/>
      <c r="M426263" s="15"/>
      <c r="N426263" s="30"/>
      <c r="O426263" s="15"/>
    </row>
    <row r="426264" spans="7:15" s="29" customFormat="1" x14ac:dyDescent="0.3">
      <c r="G426264" s="15"/>
      <c r="H426264" s="15"/>
      <c r="I426264" s="15"/>
      <c r="K426264" s="15"/>
      <c r="M426264" s="15"/>
      <c r="N426264" s="30"/>
      <c r="O426264" s="15"/>
    </row>
    <row r="426265" spans="7:15" s="29" customFormat="1" x14ac:dyDescent="0.3">
      <c r="G426265" s="15"/>
      <c r="H426265" s="15"/>
      <c r="I426265" s="15"/>
      <c r="K426265" s="15"/>
      <c r="M426265" s="15"/>
      <c r="N426265" s="30"/>
      <c r="O426265" s="15"/>
    </row>
    <row r="426266" spans="7:15" s="29" customFormat="1" x14ac:dyDescent="0.3">
      <c r="G426266" s="15"/>
      <c r="H426266" s="15"/>
      <c r="I426266" s="15"/>
      <c r="K426266" s="15"/>
      <c r="M426266" s="15"/>
      <c r="N426266" s="30"/>
      <c r="O426266" s="15"/>
    </row>
    <row r="426267" spans="7:15" s="29" customFormat="1" x14ac:dyDescent="0.3">
      <c r="G426267" s="15"/>
      <c r="H426267" s="15"/>
      <c r="I426267" s="15"/>
      <c r="K426267" s="15"/>
      <c r="M426267" s="15"/>
      <c r="N426267" s="30"/>
      <c r="O426267" s="15"/>
    </row>
    <row r="426268" spans="7:15" s="29" customFormat="1" x14ac:dyDescent="0.3">
      <c r="G426268" s="15"/>
      <c r="H426268" s="15"/>
      <c r="I426268" s="15"/>
      <c r="K426268" s="15"/>
      <c r="M426268" s="15"/>
      <c r="N426268" s="30"/>
      <c r="O426268" s="15"/>
    </row>
    <row r="426269" spans="7:15" s="29" customFormat="1" x14ac:dyDescent="0.3">
      <c r="G426269" s="15"/>
      <c r="H426269" s="15"/>
      <c r="I426269" s="15"/>
      <c r="K426269" s="15"/>
      <c r="M426269" s="15"/>
      <c r="N426269" s="30"/>
      <c r="O426269" s="15"/>
    </row>
    <row r="426270" spans="7:15" s="29" customFormat="1" x14ac:dyDescent="0.3">
      <c r="G426270" s="15"/>
      <c r="H426270" s="15"/>
      <c r="I426270" s="15"/>
      <c r="K426270" s="15"/>
      <c r="M426270" s="15"/>
      <c r="N426270" s="30"/>
      <c r="O426270" s="15"/>
    </row>
    <row r="426271" spans="7:15" s="29" customFormat="1" x14ac:dyDescent="0.3">
      <c r="G426271" s="15"/>
      <c r="H426271" s="15"/>
      <c r="I426271" s="15"/>
      <c r="K426271" s="15"/>
      <c r="M426271" s="15"/>
      <c r="N426271" s="30"/>
      <c r="O426271" s="15"/>
    </row>
    <row r="426272" spans="7:15" s="29" customFormat="1" x14ac:dyDescent="0.3">
      <c r="G426272" s="15"/>
      <c r="H426272" s="15"/>
      <c r="I426272" s="15"/>
      <c r="K426272" s="15"/>
      <c r="M426272" s="15"/>
      <c r="N426272" s="30"/>
      <c r="O426272" s="15"/>
    </row>
    <row r="426273" spans="7:15" s="29" customFormat="1" x14ac:dyDescent="0.3">
      <c r="G426273" s="15"/>
      <c r="H426273" s="15"/>
      <c r="I426273" s="15"/>
      <c r="K426273" s="15"/>
      <c r="M426273" s="15"/>
      <c r="N426273" s="30"/>
      <c r="O426273" s="15"/>
    </row>
    <row r="426274" spans="7:15" s="29" customFormat="1" x14ac:dyDescent="0.3">
      <c r="G426274" s="15"/>
      <c r="H426274" s="15"/>
      <c r="I426274" s="15"/>
      <c r="K426274" s="15"/>
      <c r="M426274" s="15"/>
      <c r="N426274" s="30"/>
      <c r="O426274" s="15"/>
    </row>
    <row r="426275" spans="7:15" s="29" customFormat="1" x14ac:dyDescent="0.3">
      <c r="G426275" s="15"/>
      <c r="H426275" s="15"/>
      <c r="I426275" s="15"/>
      <c r="K426275" s="15"/>
      <c r="M426275" s="15"/>
      <c r="N426275" s="30"/>
      <c r="O426275" s="15"/>
    </row>
    <row r="426276" spans="7:15" s="29" customFormat="1" x14ac:dyDescent="0.3">
      <c r="G426276" s="15"/>
      <c r="H426276" s="15"/>
      <c r="I426276" s="15"/>
      <c r="K426276" s="15"/>
      <c r="M426276" s="15"/>
      <c r="N426276" s="30"/>
      <c r="O426276" s="15"/>
    </row>
    <row r="426277" spans="7:15" s="29" customFormat="1" x14ac:dyDescent="0.3">
      <c r="G426277" s="15"/>
      <c r="H426277" s="15"/>
      <c r="I426277" s="15"/>
      <c r="K426277" s="15"/>
      <c r="M426277" s="15"/>
      <c r="N426277" s="30"/>
      <c r="O426277" s="15"/>
    </row>
    <row r="426278" spans="7:15" s="29" customFormat="1" x14ac:dyDescent="0.3">
      <c r="G426278" s="15"/>
      <c r="H426278" s="15"/>
      <c r="I426278" s="15"/>
      <c r="K426278" s="15"/>
      <c r="M426278" s="15"/>
      <c r="N426278" s="30"/>
      <c r="O426278" s="15"/>
    </row>
    <row r="426279" spans="7:15" s="29" customFormat="1" x14ac:dyDescent="0.3">
      <c r="G426279" s="15"/>
      <c r="H426279" s="15"/>
      <c r="I426279" s="15"/>
      <c r="K426279" s="15"/>
      <c r="M426279" s="15"/>
      <c r="N426279" s="30"/>
      <c r="O426279" s="15"/>
    </row>
    <row r="426280" spans="7:15" s="29" customFormat="1" x14ac:dyDescent="0.3">
      <c r="G426280" s="15"/>
      <c r="H426280" s="15"/>
      <c r="I426280" s="15"/>
      <c r="K426280" s="15"/>
      <c r="M426280" s="15"/>
      <c r="N426280" s="30"/>
      <c r="O426280" s="15"/>
    </row>
    <row r="426281" spans="7:15" s="29" customFormat="1" x14ac:dyDescent="0.3">
      <c r="G426281" s="15"/>
      <c r="H426281" s="15"/>
      <c r="I426281" s="15"/>
      <c r="K426281" s="15"/>
      <c r="M426281" s="15"/>
      <c r="N426281" s="30"/>
      <c r="O426281" s="15"/>
    </row>
    <row r="426282" spans="7:15" s="29" customFormat="1" x14ac:dyDescent="0.3">
      <c r="G426282" s="15"/>
      <c r="H426282" s="15"/>
      <c r="I426282" s="15"/>
      <c r="K426282" s="15"/>
      <c r="M426282" s="15"/>
      <c r="N426282" s="30"/>
      <c r="O426282" s="15"/>
    </row>
    <row r="426283" spans="7:15" s="29" customFormat="1" x14ac:dyDescent="0.3">
      <c r="G426283" s="15"/>
      <c r="H426283" s="15"/>
      <c r="I426283" s="15"/>
      <c r="K426283" s="15"/>
      <c r="M426283" s="15"/>
      <c r="N426283" s="30"/>
      <c r="O426283" s="15"/>
    </row>
    <row r="426284" spans="7:15" s="29" customFormat="1" x14ac:dyDescent="0.3">
      <c r="G426284" s="15"/>
      <c r="H426284" s="15"/>
      <c r="I426284" s="15"/>
      <c r="K426284" s="15"/>
      <c r="M426284" s="15"/>
      <c r="N426284" s="30"/>
      <c r="O426284" s="15"/>
    </row>
    <row r="426285" spans="7:15" s="29" customFormat="1" x14ac:dyDescent="0.3">
      <c r="G426285" s="15"/>
      <c r="H426285" s="15"/>
      <c r="I426285" s="15"/>
      <c r="K426285" s="15"/>
      <c r="M426285" s="15"/>
      <c r="N426285" s="30"/>
      <c r="O426285" s="15"/>
    </row>
    <row r="426286" spans="7:15" s="29" customFormat="1" x14ac:dyDescent="0.3">
      <c r="G426286" s="15"/>
      <c r="H426286" s="15"/>
      <c r="I426286" s="15"/>
      <c r="K426286" s="15"/>
      <c r="M426286" s="15"/>
      <c r="N426286" s="30"/>
      <c r="O426286" s="15"/>
    </row>
    <row r="426287" spans="7:15" s="29" customFormat="1" x14ac:dyDescent="0.3">
      <c r="G426287" s="15"/>
      <c r="H426287" s="15"/>
      <c r="I426287" s="15"/>
      <c r="K426287" s="15"/>
      <c r="M426287" s="15"/>
      <c r="N426287" s="30"/>
      <c r="O426287" s="15"/>
    </row>
    <row r="426288" spans="7:15" s="29" customFormat="1" x14ac:dyDescent="0.3">
      <c r="G426288" s="15"/>
      <c r="H426288" s="15"/>
      <c r="I426288" s="15"/>
      <c r="K426288" s="15"/>
      <c r="M426288" s="15"/>
      <c r="N426288" s="30"/>
      <c r="O426288" s="15"/>
    </row>
    <row r="426289" spans="7:15" s="29" customFormat="1" x14ac:dyDescent="0.3">
      <c r="G426289" s="15"/>
      <c r="H426289" s="15"/>
      <c r="I426289" s="15"/>
      <c r="K426289" s="15"/>
      <c r="M426289" s="15"/>
      <c r="N426289" s="30"/>
      <c r="O426289" s="15"/>
    </row>
    <row r="426290" spans="7:15" s="29" customFormat="1" x14ac:dyDescent="0.3">
      <c r="G426290" s="15"/>
      <c r="H426290" s="15"/>
      <c r="I426290" s="15"/>
      <c r="K426290" s="15"/>
      <c r="M426290" s="15"/>
      <c r="N426290" s="30"/>
      <c r="O426290" s="15"/>
    </row>
    <row r="426291" spans="7:15" s="29" customFormat="1" x14ac:dyDescent="0.3">
      <c r="G426291" s="15"/>
      <c r="H426291" s="15"/>
      <c r="I426291" s="15"/>
      <c r="K426291" s="15"/>
      <c r="M426291" s="15"/>
      <c r="N426291" s="30"/>
      <c r="O426291" s="15"/>
    </row>
    <row r="426292" spans="7:15" s="29" customFormat="1" x14ac:dyDescent="0.3">
      <c r="G426292" s="15"/>
      <c r="H426292" s="15"/>
      <c r="I426292" s="15"/>
      <c r="K426292" s="15"/>
      <c r="M426292" s="15"/>
      <c r="N426292" s="30"/>
      <c r="O426292" s="15"/>
    </row>
    <row r="426293" spans="7:15" s="29" customFormat="1" x14ac:dyDescent="0.3">
      <c r="G426293" s="15"/>
      <c r="H426293" s="15"/>
      <c r="I426293" s="15"/>
      <c r="K426293" s="15"/>
      <c r="M426293" s="15"/>
      <c r="N426293" s="30"/>
      <c r="O426293" s="15"/>
    </row>
    <row r="426294" spans="7:15" s="29" customFormat="1" x14ac:dyDescent="0.3">
      <c r="G426294" s="15"/>
      <c r="H426294" s="15"/>
      <c r="I426294" s="15"/>
      <c r="K426294" s="15"/>
      <c r="M426294" s="15"/>
      <c r="N426294" s="30"/>
      <c r="O426294" s="15"/>
    </row>
    <row r="426295" spans="7:15" s="29" customFormat="1" x14ac:dyDescent="0.3">
      <c r="G426295" s="15"/>
      <c r="H426295" s="15"/>
      <c r="I426295" s="15"/>
      <c r="K426295" s="15"/>
      <c r="M426295" s="15"/>
      <c r="N426295" s="30"/>
      <c r="O426295" s="15"/>
    </row>
    <row r="426296" spans="7:15" s="29" customFormat="1" x14ac:dyDescent="0.3">
      <c r="G426296" s="15"/>
      <c r="H426296" s="15"/>
      <c r="I426296" s="15"/>
      <c r="K426296" s="15"/>
      <c r="M426296" s="15"/>
      <c r="N426296" s="30"/>
      <c r="O426296" s="15"/>
    </row>
    <row r="426297" spans="7:15" s="29" customFormat="1" x14ac:dyDescent="0.3">
      <c r="G426297" s="15"/>
      <c r="H426297" s="15"/>
      <c r="I426297" s="15"/>
      <c r="K426297" s="15"/>
      <c r="M426297" s="15"/>
      <c r="N426297" s="30"/>
      <c r="O426297" s="15"/>
    </row>
    <row r="426298" spans="7:15" s="29" customFormat="1" x14ac:dyDescent="0.3">
      <c r="G426298" s="15"/>
      <c r="H426298" s="15"/>
      <c r="I426298" s="15"/>
      <c r="K426298" s="15"/>
      <c r="M426298" s="15"/>
      <c r="N426298" s="30"/>
      <c r="O426298" s="15"/>
    </row>
    <row r="426299" spans="7:15" s="29" customFormat="1" x14ac:dyDescent="0.3">
      <c r="G426299" s="15"/>
      <c r="H426299" s="15"/>
      <c r="I426299" s="15"/>
      <c r="K426299" s="15"/>
      <c r="M426299" s="15"/>
      <c r="N426299" s="30"/>
      <c r="O426299" s="15"/>
    </row>
    <row r="426300" spans="7:15" s="29" customFormat="1" x14ac:dyDescent="0.3">
      <c r="G426300" s="15"/>
      <c r="H426300" s="15"/>
      <c r="I426300" s="15"/>
      <c r="K426300" s="15"/>
      <c r="M426300" s="15"/>
      <c r="N426300" s="30"/>
      <c r="O426300" s="15"/>
    </row>
    <row r="426301" spans="7:15" s="29" customFormat="1" x14ac:dyDescent="0.3">
      <c r="G426301" s="15"/>
      <c r="H426301" s="15"/>
      <c r="I426301" s="15"/>
      <c r="K426301" s="15"/>
      <c r="M426301" s="15"/>
      <c r="N426301" s="30"/>
      <c r="O426301" s="15"/>
    </row>
    <row r="426302" spans="7:15" s="29" customFormat="1" x14ac:dyDescent="0.3">
      <c r="G426302" s="15"/>
      <c r="H426302" s="15"/>
      <c r="I426302" s="15"/>
      <c r="K426302" s="15"/>
      <c r="M426302" s="15"/>
      <c r="N426302" s="30"/>
      <c r="O426302" s="15"/>
    </row>
    <row r="426303" spans="7:15" s="29" customFormat="1" x14ac:dyDescent="0.3">
      <c r="G426303" s="15"/>
      <c r="H426303" s="15"/>
      <c r="I426303" s="15"/>
      <c r="K426303" s="15"/>
      <c r="M426303" s="15"/>
      <c r="N426303" s="30"/>
      <c r="O426303" s="15"/>
    </row>
    <row r="426304" spans="7:15" s="29" customFormat="1" x14ac:dyDescent="0.3">
      <c r="G426304" s="15"/>
      <c r="H426304" s="15"/>
      <c r="I426304" s="15"/>
      <c r="K426304" s="15"/>
      <c r="M426304" s="15"/>
      <c r="N426304" s="30"/>
      <c r="O426304" s="15"/>
    </row>
    <row r="426305" spans="7:15" s="29" customFormat="1" x14ac:dyDescent="0.3">
      <c r="G426305" s="15"/>
      <c r="H426305" s="15"/>
      <c r="I426305" s="15"/>
      <c r="K426305" s="15"/>
      <c r="M426305" s="15"/>
      <c r="N426305" s="30"/>
      <c r="O426305" s="15"/>
    </row>
    <row r="426306" spans="7:15" s="29" customFormat="1" x14ac:dyDescent="0.3">
      <c r="G426306" s="15"/>
      <c r="H426306" s="15"/>
      <c r="I426306" s="15"/>
      <c r="K426306" s="15"/>
      <c r="M426306" s="15"/>
      <c r="N426306" s="30"/>
      <c r="O426306" s="15"/>
    </row>
    <row r="426307" spans="7:15" s="29" customFormat="1" x14ac:dyDescent="0.3">
      <c r="G426307" s="15"/>
      <c r="H426307" s="15"/>
      <c r="I426307" s="15"/>
      <c r="K426307" s="15"/>
      <c r="M426307" s="15"/>
      <c r="N426307" s="30"/>
      <c r="O426307" s="15"/>
    </row>
    <row r="426308" spans="7:15" s="29" customFormat="1" x14ac:dyDescent="0.3">
      <c r="G426308" s="15"/>
      <c r="H426308" s="15"/>
      <c r="I426308" s="15"/>
      <c r="K426308" s="15"/>
      <c r="M426308" s="15"/>
      <c r="N426308" s="30"/>
      <c r="O426308" s="15"/>
    </row>
    <row r="426309" spans="7:15" s="29" customFormat="1" x14ac:dyDescent="0.3">
      <c r="G426309" s="15"/>
      <c r="H426309" s="15"/>
      <c r="I426309" s="15"/>
      <c r="K426309" s="15"/>
      <c r="M426309" s="15"/>
      <c r="N426309" s="30"/>
      <c r="O426309" s="15"/>
    </row>
    <row r="426310" spans="7:15" s="29" customFormat="1" x14ac:dyDescent="0.3">
      <c r="G426310" s="15"/>
      <c r="H426310" s="15"/>
      <c r="I426310" s="15"/>
      <c r="K426310" s="15"/>
      <c r="M426310" s="15"/>
      <c r="N426310" s="30"/>
      <c r="O426310" s="15"/>
    </row>
    <row r="426311" spans="7:15" s="29" customFormat="1" x14ac:dyDescent="0.3">
      <c r="G426311" s="15"/>
      <c r="H426311" s="15"/>
      <c r="I426311" s="15"/>
      <c r="K426311" s="15"/>
      <c r="M426311" s="15"/>
      <c r="N426311" s="30"/>
      <c r="O426311" s="15"/>
    </row>
    <row r="426312" spans="7:15" s="29" customFormat="1" x14ac:dyDescent="0.3">
      <c r="G426312" s="15"/>
      <c r="H426312" s="15"/>
      <c r="I426312" s="15"/>
      <c r="K426312" s="15"/>
      <c r="M426312" s="15"/>
      <c r="N426312" s="30"/>
      <c r="O426312" s="15"/>
    </row>
    <row r="426313" spans="7:15" s="29" customFormat="1" x14ac:dyDescent="0.3">
      <c r="G426313" s="15"/>
      <c r="H426313" s="15"/>
      <c r="I426313" s="15"/>
      <c r="K426313" s="15"/>
      <c r="M426313" s="15"/>
      <c r="N426313" s="30"/>
      <c r="O426313" s="15"/>
    </row>
    <row r="426314" spans="7:15" s="29" customFormat="1" x14ac:dyDescent="0.3">
      <c r="G426314" s="15"/>
      <c r="H426314" s="15"/>
      <c r="I426314" s="15"/>
      <c r="K426314" s="15"/>
      <c r="M426314" s="15"/>
      <c r="N426314" s="30"/>
      <c r="O426314" s="15"/>
    </row>
    <row r="426315" spans="7:15" s="29" customFormat="1" x14ac:dyDescent="0.3">
      <c r="G426315" s="15"/>
      <c r="H426315" s="15"/>
      <c r="I426315" s="15"/>
      <c r="K426315" s="15"/>
      <c r="M426315" s="15"/>
      <c r="N426315" s="30"/>
      <c r="O426315" s="15"/>
    </row>
    <row r="426316" spans="7:15" s="29" customFormat="1" x14ac:dyDescent="0.3">
      <c r="G426316" s="15"/>
      <c r="H426316" s="15"/>
      <c r="I426316" s="15"/>
      <c r="K426316" s="15"/>
      <c r="M426316" s="15"/>
      <c r="N426316" s="30"/>
      <c r="O426316" s="15"/>
    </row>
    <row r="426317" spans="7:15" s="29" customFormat="1" x14ac:dyDescent="0.3">
      <c r="G426317" s="15"/>
      <c r="H426317" s="15"/>
      <c r="I426317" s="15"/>
      <c r="K426317" s="15"/>
      <c r="M426317" s="15"/>
      <c r="N426317" s="30"/>
      <c r="O426317" s="15"/>
    </row>
    <row r="426318" spans="7:15" s="29" customFormat="1" x14ac:dyDescent="0.3">
      <c r="G426318" s="15"/>
      <c r="H426318" s="15"/>
      <c r="I426318" s="15"/>
      <c r="K426318" s="15"/>
      <c r="M426318" s="15"/>
      <c r="N426318" s="30"/>
      <c r="O426318" s="15"/>
    </row>
    <row r="426319" spans="7:15" s="29" customFormat="1" x14ac:dyDescent="0.3">
      <c r="G426319" s="15"/>
      <c r="H426319" s="15"/>
      <c r="I426319" s="15"/>
      <c r="K426319" s="15"/>
      <c r="M426319" s="15"/>
      <c r="N426319" s="30"/>
      <c r="O426319" s="15"/>
    </row>
    <row r="426320" spans="7:15" s="29" customFormat="1" x14ac:dyDescent="0.3">
      <c r="G426320" s="15"/>
      <c r="H426320" s="15"/>
      <c r="I426320" s="15"/>
      <c r="K426320" s="15"/>
      <c r="M426320" s="15"/>
      <c r="N426320" s="30"/>
      <c r="O426320" s="15"/>
    </row>
    <row r="426321" spans="7:15" s="29" customFormat="1" x14ac:dyDescent="0.3">
      <c r="G426321" s="15"/>
      <c r="H426321" s="15"/>
      <c r="I426321" s="15"/>
      <c r="K426321" s="15"/>
      <c r="M426321" s="15"/>
      <c r="N426321" s="30"/>
      <c r="O426321" s="15"/>
    </row>
    <row r="426322" spans="7:15" s="29" customFormat="1" x14ac:dyDescent="0.3">
      <c r="G426322" s="15"/>
      <c r="H426322" s="15"/>
      <c r="I426322" s="15"/>
      <c r="K426322" s="15"/>
      <c r="M426322" s="15"/>
      <c r="N426322" s="30"/>
      <c r="O426322" s="15"/>
    </row>
    <row r="426323" spans="7:15" s="29" customFormat="1" x14ac:dyDescent="0.3">
      <c r="G426323" s="15"/>
      <c r="H426323" s="15"/>
      <c r="I426323" s="15"/>
      <c r="K426323" s="15"/>
      <c r="M426323" s="15"/>
      <c r="N426323" s="30"/>
      <c r="O426323" s="15"/>
    </row>
    <row r="426324" spans="7:15" s="29" customFormat="1" x14ac:dyDescent="0.3">
      <c r="G426324" s="15"/>
      <c r="H426324" s="15"/>
      <c r="I426324" s="15"/>
      <c r="K426324" s="15"/>
      <c r="M426324" s="15"/>
      <c r="N426324" s="30"/>
      <c r="O426324" s="15"/>
    </row>
    <row r="426325" spans="7:15" s="29" customFormat="1" x14ac:dyDescent="0.3">
      <c r="G426325" s="15"/>
      <c r="H426325" s="15"/>
      <c r="I426325" s="15"/>
      <c r="K426325" s="15"/>
      <c r="M426325" s="15"/>
      <c r="N426325" s="30"/>
      <c r="O426325" s="15"/>
    </row>
    <row r="426326" spans="7:15" s="29" customFormat="1" x14ac:dyDescent="0.3">
      <c r="G426326" s="15"/>
      <c r="H426326" s="15"/>
      <c r="I426326" s="15"/>
      <c r="K426326" s="15"/>
      <c r="M426326" s="15"/>
      <c r="N426326" s="30"/>
      <c r="O426326" s="15"/>
    </row>
    <row r="426327" spans="7:15" s="29" customFormat="1" x14ac:dyDescent="0.3">
      <c r="G426327" s="15"/>
      <c r="H426327" s="15"/>
      <c r="I426327" s="15"/>
      <c r="K426327" s="15"/>
      <c r="M426327" s="15"/>
      <c r="N426327" s="30"/>
      <c r="O426327" s="15"/>
    </row>
    <row r="426328" spans="7:15" s="29" customFormat="1" x14ac:dyDescent="0.3">
      <c r="G426328" s="15"/>
      <c r="H426328" s="15"/>
      <c r="I426328" s="15"/>
      <c r="K426328" s="15"/>
      <c r="M426328" s="15"/>
      <c r="N426328" s="30"/>
      <c r="O426328" s="15"/>
    </row>
    <row r="426329" spans="7:15" s="29" customFormat="1" x14ac:dyDescent="0.3">
      <c r="G426329" s="15"/>
      <c r="H426329" s="15"/>
      <c r="I426329" s="15"/>
      <c r="K426329" s="15"/>
      <c r="M426329" s="15"/>
      <c r="N426329" s="30"/>
      <c r="O426329" s="15"/>
    </row>
    <row r="426330" spans="7:15" s="29" customFormat="1" x14ac:dyDescent="0.3">
      <c r="G426330" s="15"/>
      <c r="H426330" s="15"/>
      <c r="I426330" s="15"/>
      <c r="K426330" s="15"/>
      <c r="M426330" s="15"/>
      <c r="N426330" s="30"/>
      <c r="O426330" s="15"/>
    </row>
    <row r="426331" spans="7:15" s="29" customFormat="1" x14ac:dyDescent="0.3">
      <c r="G426331" s="15"/>
      <c r="H426331" s="15"/>
      <c r="I426331" s="15"/>
      <c r="K426331" s="15"/>
      <c r="M426331" s="15"/>
      <c r="N426331" s="30"/>
      <c r="O426331" s="15"/>
    </row>
    <row r="426332" spans="7:15" s="29" customFormat="1" x14ac:dyDescent="0.3">
      <c r="G426332" s="15"/>
      <c r="H426332" s="15"/>
      <c r="I426332" s="15"/>
      <c r="K426332" s="15"/>
      <c r="M426332" s="15"/>
      <c r="N426332" s="30"/>
      <c r="O426332" s="15"/>
    </row>
    <row r="426333" spans="7:15" s="29" customFormat="1" x14ac:dyDescent="0.3">
      <c r="G426333" s="15"/>
      <c r="H426333" s="15"/>
      <c r="I426333" s="15"/>
      <c r="K426333" s="15"/>
      <c r="M426333" s="15"/>
      <c r="N426333" s="30"/>
      <c r="O426333" s="15"/>
    </row>
    <row r="426334" spans="7:15" s="29" customFormat="1" x14ac:dyDescent="0.3">
      <c r="G426334" s="15"/>
      <c r="H426334" s="15"/>
      <c r="I426334" s="15"/>
      <c r="K426334" s="15"/>
      <c r="M426334" s="15"/>
      <c r="N426334" s="30"/>
      <c r="O426334" s="15"/>
    </row>
    <row r="426335" spans="7:15" s="29" customFormat="1" x14ac:dyDescent="0.3">
      <c r="G426335" s="15"/>
      <c r="H426335" s="15"/>
      <c r="I426335" s="15"/>
      <c r="K426335" s="15"/>
      <c r="M426335" s="15"/>
      <c r="N426335" s="30"/>
      <c r="O426335" s="15"/>
    </row>
    <row r="426336" spans="7:15" s="29" customFormat="1" x14ac:dyDescent="0.3">
      <c r="G426336" s="15"/>
      <c r="H426336" s="15"/>
      <c r="I426336" s="15"/>
      <c r="K426336" s="15"/>
      <c r="M426336" s="15"/>
      <c r="N426336" s="30"/>
      <c r="O426336" s="15"/>
    </row>
    <row r="426337" spans="7:15" s="29" customFormat="1" x14ac:dyDescent="0.3">
      <c r="G426337" s="15"/>
      <c r="H426337" s="15"/>
      <c r="I426337" s="15"/>
      <c r="K426337" s="15"/>
      <c r="M426337" s="15"/>
      <c r="N426337" s="30"/>
      <c r="O426337" s="15"/>
    </row>
    <row r="426338" spans="7:15" s="29" customFormat="1" x14ac:dyDescent="0.3">
      <c r="G426338" s="15"/>
      <c r="H426338" s="15"/>
      <c r="I426338" s="15"/>
      <c r="K426338" s="15"/>
      <c r="M426338" s="15"/>
      <c r="N426338" s="30"/>
      <c r="O426338" s="15"/>
    </row>
    <row r="426339" spans="7:15" s="29" customFormat="1" x14ac:dyDescent="0.3">
      <c r="G426339" s="15"/>
      <c r="H426339" s="15"/>
      <c r="I426339" s="15"/>
      <c r="K426339" s="15"/>
      <c r="M426339" s="15"/>
      <c r="N426339" s="30"/>
      <c r="O426339" s="15"/>
    </row>
    <row r="426340" spans="7:15" s="29" customFormat="1" x14ac:dyDescent="0.3">
      <c r="G426340" s="15"/>
      <c r="H426340" s="15"/>
      <c r="I426340" s="15"/>
      <c r="K426340" s="15"/>
      <c r="M426340" s="15"/>
      <c r="N426340" s="30"/>
      <c r="O426340" s="15"/>
    </row>
    <row r="426341" spans="7:15" s="29" customFormat="1" x14ac:dyDescent="0.3">
      <c r="G426341" s="15"/>
      <c r="H426341" s="15"/>
      <c r="I426341" s="15"/>
      <c r="K426341" s="15"/>
      <c r="M426341" s="15"/>
      <c r="N426341" s="30"/>
      <c r="O426341" s="15"/>
    </row>
    <row r="426342" spans="7:15" s="29" customFormat="1" x14ac:dyDescent="0.3">
      <c r="G426342" s="15"/>
      <c r="H426342" s="15"/>
      <c r="I426342" s="15"/>
      <c r="K426342" s="15"/>
      <c r="M426342" s="15"/>
      <c r="N426342" s="30"/>
      <c r="O426342" s="15"/>
    </row>
    <row r="426343" spans="7:15" s="29" customFormat="1" x14ac:dyDescent="0.3">
      <c r="G426343" s="15"/>
      <c r="H426343" s="15"/>
      <c r="I426343" s="15"/>
      <c r="K426343" s="15"/>
      <c r="M426343" s="15"/>
      <c r="N426343" s="30"/>
      <c r="O426343" s="15"/>
    </row>
    <row r="426344" spans="7:15" s="29" customFormat="1" x14ac:dyDescent="0.3">
      <c r="G426344" s="15"/>
      <c r="H426344" s="15"/>
      <c r="I426344" s="15"/>
      <c r="K426344" s="15"/>
      <c r="M426344" s="15"/>
      <c r="N426344" s="30"/>
      <c r="O426344" s="15"/>
    </row>
    <row r="426345" spans="7:15" s="29" customFormat="1" x14ac:dyDescent="0.3">
      <c r="G426345" s="15"/>
      <c r="H426345" s="15"/>
      <c r="I426345" s="15"/>
      <c r="K426345" s="15"/>
      <c r="M426345" s="15"/>
      <c r="N426345" s="30"/>
      <c r="O426345" s="15"/>
    </row>
    <row r="426346" spans="7:15" s="29" customFormat="1" x14ac:dyDescent="0.3">
      <c r="G426346" s="15"/>
      <c r="H426346" s="15"/>
      <c r="I426346" s="15"/>
      <c r="K426346" s="15"/>
      <c r="M426346" s="15"/>
      <c r="N426346" s="30"/>
      <c r="O426346" s="15"/>
    </row>
    <row r="426347" spans="7:15" s="29" customFormat="1" x14ac:dyDescent="0.3">
      <c r="G426347" s="15"/>
      <c r="H426347" s="15"/>
      <c r="I426347" s="15"/>
      <c r="K426347" s="15"/>
      <c r="M426347" s="15"/>
      <c r="N426347" s="30"/>
      <c r="O426347" s="15"/>
    </row>
    <row r="426348" spans="7:15" s="29" customFormat="1" x14ac:dyDescent="0.3">
      <c r="G426348" s="15"/>
      <c r="H426348" s="15"/>
      <c r="I426348" s="15"/>
      <c r="K426348" s="15"/>
      <c r="M426348" s="15"/>
      <c r="N426348" s="30"/>
      <c r="O426348" s="15"/>
    </row>
    <row r="426349" spans="7:15" s="29" customFormat="1" x14ac:dyDescent="0.3">
      <c r="G426349" s="15"/>
      <c r="H426349" s="15"/>
      <c r="I426349" s="15"/>
      <c r="K426349" s="15"/>
      <c r="M426349" s="15"/>
      <c r="N426349" s="30"/>
      <c r="O426349" s="15"/>
    </row>
    <row r="426350" spans="7:15" s="29" customFormat="1" x14ac:dyDescent="0.3">
      <c r="G426350" s="15"/>
      <c r="H426350" s="15"/>
      <c r="I426350" s="15"/>
      <c r="K426350" s="15"/>
      <c r="M426350" s="15"/>
      <c r="N426350" s="30"/>
      <c r="O426350" s="15"/>
    </row>
    <row r="426351" spans="7:15" s="29" customFormat="1" x14ac:dyDescent="0.3">
      <c r="G426351" s="15"/>
      <c r="H426351" s="15"/>
      <c r="I426351" s="15"/>
      <c r="K426351" s="15"/>
      <c r="M426351" s="15"/>
      <c r="N426351" s="30"/>
      <c r="O426351" s="15"/>
    </row>
    <row r="426352" spans="7:15" s="29" customFormat="1" x14ac:dyDescent="0.3">
      <c r="G426352" s="15"/>
      <c r="H426352" s="15"/>
      <c r="I426352" s="15"/>
      <c r="K426352" s="15"/>
      <c r="M426352" s="15"/>
      <c r="N426352" s="30"/>
      <c r="O426352" s="15"/>
    </row>
    <row r="426353" spans="7:15" s="29" customFormat="1" x14ac:dyDescent="0.3">
      <c r="G426353" s="15"/>
      <c r="H426353" s="15"/>
      <c r="I426353" s="15"/>
      <c r="K426353" s="15"/>
      <c r="M426353" s="15"/>
      <c r="N426353" s="30"/>
      <c r="O426353" s="15"/>
    </row>
    <row r="426354" spans="7:15" s="29" customFormat="1" x14ac:dyDescent="0.3">
      <c r="G426354" s="15"/>
      <c r="H426354" s="15"/>
      <c r="I426354" s="15"/>
      <c r="K426354" s="15"/>
      <c r="M426354" s="15"/>
      <c r="N426354" s="30"/>
      <c r="O426354" s="15"/>
    </row>
    <row r="426355" spans="7:15" s="29" customFormat="1" x14ac:dyDescent="0.3">
      <c r="G426355" s="15"/>
      <c r="H426355" s="15"/>
      <c r="I426355" s="15"/>
      <c r="K426355" s="15"/>
      <c r="M426355" s="15"/>
      <c r="N426355" s="30"/>
      <c r="O426355" s="15"/>
    </row>
    <row r="426356" spans="7:15" s="29" customFormat="1" x14ac:dyDescent="0.3">
      <c r="G426356" s="15"/>
      <c r="H426356" s="15"/>
      <c r="I426356" s="15"/>
      <c r="K426356" s="15"/>
      <c r="M426356" s="15"/>
      <c r="N426356" s="30"/>
      <c r="O426356" s="15"/>
    </row>
    <row r="426357" spans="7:15" s="29" customFormat="1" x14ac:dyDescent="0.3">
      <c r="G426357" s="15"/>
      <c r="H426357" s="15"/>
      <c r="I426357" s="15"/>
      <c r="K426357" s="15"/>
      <c r="M426357" s="15"/>
      <c r="N426357" s="30"/>
      <c r="O426357" s="15"/>
    </row>
    <row r="426358" spans="7:15" s="29" customFormat="1" x14ac:dyDescent="0.3">
      <c r="G426358" s="15"/>
      <c r="H426358" s="15"/>
      <c r="I426358" s="15"/>
      <c r="K426358" s="15"/>
      <c r="M426358" s="15"/>
      <c r="N426358" s="30"/>
      <c r="O426358" s="15"/>
    </row>
    <row r="426359" spans="7:15" s="29" customFormat="1" x14ac:dyDescent="0.3">
      <c r="G426359" s="15"/>
      <c r="H426359" s="15"/>
      <c r="I426359" s="15"/>
      <c r="K426359" s="15"/>
      <c r="M426359" s="15"/>
      <c r="N426359" s="30"/>
      <c r="O426359" s="15"/>
    </row>
    <row r="426360" spans="7:15" s="29" customFormat="1" x14ac:dyDescent="0.3">
      <c r="G426360" s="15"/>
      <c r="H426360" s="15"/>
      <c r="I426360" s="15"/>
      <c r="K426360" s="15"/>
      <c r="M426360" s="15"/>
      <c r="N426360" s="30"/>
      <c r="O426360" s="15"/>
    </row>
    <row r="426361" spans="7:15" s="29" customFormat="1" x14ac:dyDescent="0.3">
      <c r="G426361" s="15"/>
      <c r="H426361" s="15"/>
      <c r="I426361" s="15"/>
      <c r="K426361" s="15"/>
      <c r="M426361" s="15"/>
      <c r="N426361" s="30"/>
      <c r="O426361" s="15"/>
    </row>
    <row r="426362" spans="7:15" s="29" customFormat="1" x14ac:dyDescent="0.3">
      <c r="G426362" s="15"/>
      <c r="H426362" s="15"/>
      <c r="I426362" s="15"/>
      <c r="K426362" s="15"/>
      <c r="M426362" s="15"/>
      <c r="N426362" s="30"/>
      <c r="O426362" s="15"/>
    </row>
    <row r="426363" spans="7:15" s="29" customFormat="1" x14ac:dyDescent="0.3">
      <c r="G426363" s="15"/>
      <c r="H426363" s="15"/>
      <c r="I426363" s="15"/>
      <c r="K426363" s="15"/>
      <c r="M426363" s="15"/>
      <c r="N426363" s="30"/>
      <c r="O426363" s="15"/>
    </row>
    <row r="426364" spans="7:15" s="29" customFormat="1" x14ac:dyDescent="0.3">
      <c r="G426364" s="15"/>
      <c r="H426364" s="15"/>
      <c r="I426364" s="15"/>
      <c r="K426364" s="15"/>
      <c r="M426364" s="15"/>
      <c r="N426364" s="30"/>
      <c r="O426364" s="15"/>
    </row>
    <row r="426365" spans="7:15" s="29" customFormat="1" x14ac:dyDescent="0.3">
      <c r="G426365" s="15"/>
      <c r="H426365" s="15"/>
      <c r="I426365" s="15"/>
      <c r="K426365" s="15"/>
      <c r="M426365" s="15"/>
      <c r="N426365" s="30"/>
      <c r="O426365" s="15"/>
    </row>
    <row r="426366" spans="7:15" s="29" customFormat="1" x14ac:dyDescent="0.3">
      <c r="G426366" s="15"/>
      <c r="H426366" s="15"/>
      <c r="I426366" s="15"/>
      <c r="K426366" s="15"/>
      <c r="M426366" s="15"/>
      <c r="N426366" s="30"/>
      <c r="O426366" s="15"/>
    </row>
    <row r="426367" spans="7:15" s="29" customFormat="1" x14ac:dyDescent="0.3">
      <c r="G426367" s="15"/>
      <c r="H426367" s="15"/>
      <c r="I426367" s="15"/>
      <c r="K426367" s="15"/>
      <c r="M426367" s="15"/>
      <c r="N426367" s="30"/>
      <c r="O426367" s="15"/>
    </row>
    <row r="426368" spans="7:15" s="29" customFormat="1" x14ac:dyDescent="0.3">
      <c r="G426368" s="15"/>
      <c r="H426368" s="15"/>
      <c r="I426368" s="15"/>
      <c r="K426368" s="15"/>
      <c r="M426368" s="15"/>
      <c r="N426368" s="30"/>
      <c r="O426368" s="15"/>
    </row>
    <row r="426369" spans="7:15" s="29" customFormat="1" x14ac:dyDescent="0.3">
      <c r="G426369" s="15"/>
      <c r="H426369" s="15"/>
      <c r="I426369" s="15"/>
      <c r="K426369" s="15"/>
      <c r="M426369" s="15"/>
      <c r="N426369" s="30"/>
      <c r="O426369" s="15"/>
    </row>
    <row r="426370" spans="7:15" s="29" customFormat="1" x14ac:dyDescent="0.3">
      <c r="G426370" s="15"/>
      <c r="H426370" s="15"/>
      <c r="I426370" s="15"/>
      <c r="K426370" s="15"/>
      <c r="M426370" s="15"/>
      <c r="N426370" s="30"/>
      <c r="O426370" s="15"/>
    </row>
    <row r="426371" spans="7:15" s="29" customFormat="1" x14ac:dyDescent="0.3">
      <c r="G426371" s="15"/>
      <c r="H426371" s="15"/>
      <c r="I426371" s="15"/>
      <c r="K426371" s="15"/>
      <c r="M426371" s="15"/>
      <c r="N426371" s="30"/>
      <c r="O426371" s="15"/>
    </row>
    <row r="426372" spans="7:15" s="29" customFormat="1" x14ac:dyDescent="0.3">
      <c r="G426372" s="15"/>
      <c r="H426372" s="15"/>
      <c r="I426372" s="15"/>
      <c r="K426372" s="15"/>
      <c r="M426372" s="15"/>
      <c r="N426372" s="30"/>
      <c r="O426372" s="15"/>
    </row>
    <row r="426373" spans="7:15" s="29" customFormat="1" x14ac:dyDescent="0.3">
      <c r="G426373" s="15"/>
      <c r="H426373" s="15"/>
      <c r="I426373" s="15"/>
      <c r="K426373" s="15"/>
      <c r="M426373" s="15"/>
      <c r="N426373" s="30"/>
      <c r="O426373" s="15"/>
    </row>
    <row r="426374" spans="7:15" s="29" customFormat="1" x14ac:dyDescent="0.3">
      <c r="G426374" s="15"/>
      <c r="H426374" s="15"/>
      <c r="I426374" s="15"/>
      <c r="K426374" s="15"/>
      <c r="M426374" s="15"/>
      <c r="N426374" s="30"/>
      <c r="O426374" s="15"/>
    </row>
    <row r="426375" spans="7:15" s="29" customFormat="1" x14ac:dyDescent="0.3">
      <c r="G426375" s="15"/>
      <c r="H426375" s="15"/>
      <c r="I426375" s="15"/>
      <c r="K426375" s="15"/>
      <c r="M426375" s="15"/>
      <c r="N426375" s="30"/>
      <c r="O426375" s="15"/>
    </row>
    <row r="426376" spans="7:15" s="29" customFormat="1" x14ac:dyDescent="0.3">
      <c r="G426376" s="15"/>
      <c r="H426376" s="15"/>
      <c r="I426376" s="15"/>
      <c r="K426376" s="15"/>
      <c r="M426376" s="15"/>
      <c r="N426376" s="30"/>
      <c r="O426376" s="15"/>
    </row>
    <row r="426377" spans="7:15" s="29" customFormat="1" x14ac:dyDescent="0.3">
      <c r="G426377" s="15"/>
      <c r="H426377" s="15"/>
      <c r="I426377" s="15"/>
      <c r="K426377" s="15"/>
      <c r="M426377" s="15"/>
      <c r="N426377" s="30"/>
      <c r="O426377" s="15"/>
    </row>
    <row r="426378" spans="7:15" s="29" customFormat="1" x14ac:dyDescent="0.3">
      <c r="G426378" s="15"/>
      <c r="H426378" s="15"/>
      <c r="I426378" s="15"/>
      <c r="K426378" s="15"/>
      <c r="M426378" s="15"/>
      <c r="N426378" s="30"/>
      <c r="O426378" s="15"/>
    </row>
    <row r="426379" spans="7:15" s="29" customFormat="1" x14ac:dyDescent="0.3">
      <c r="G426379" s="15"/>
      <c r="H426379" s="15"/>
      <c r="I426379" s="15"/>
      <c r="K426379" s="15"/>
      <c r="M426379" s="15"/>
      <c r="N426379" s="30"/>
      <c r="O426379" s="15"/>
    </row>
    <row r="426380" spans="7:15" s="29" customFormat="1" x14ac:dyDescent="0.3">
      <c r="G426380" s="15"/>
      <c r="H426380" s="15"/>
      <c r="I426380" s="15"/>
      <c r="K426380" s="15"/>
      <c r="M426380" s="15"/>
      <c r="N426380" s="30"/>
      <c r="O426380" s="15"/>
    </row>
    <row r="426381" spans="7:15" s="29" customFormat="1" x14ac:dyDescent="0.3">
      <c r="G426381" s="15"/>
      <c r="H426381" s="15"/>
      <c r="I426381" s="15"/>
      <c r="K426381" s="15"/>
      <c r="M426381" s="15"/>
      <c r="N426381" s="30"/>
      <c r="O426381" s="15"/>
    </row>
    <row r="426382" spans="7:15" s="29" customFormat="1" x14ac:dyDescent="0.3">
      <c r="G426382" s="15"/>
      <c r="H426382" s="15"/>
      <c r="I426382" s="15"/>
      <c r="K426382" s="15"/>
      <c r="M426382" s="15"/>
      <c r="N426382" s="30"/>
      <c r="O426382" s="15"/>
    </row>
    <row r="426383" spans="7:15" s="29" customFormat="1" x14ac:dyDescent="0.3">
      <c r="G426383" s="15"/>
      <c r="H426383" s="15"/>
      <c r="I426383" s="15"/>
      <c r="K426383" s="15"/>
      <c r="M426383" s="15"/>
      <c r="N426383" s="30"/>
      <c r="O426383" s="15"/>
    </row>
    <row r="426384" spans="7:15" s="29" customFormat="1" x14ac:dyDescent="0.3">
      <c r="G426384" s="15"/>
      <c r="H426384" s="15"/>
      <c r="I426384" s="15"/>
      <c r="K426384" s="15"/>
      <c r="M426384" s="15"/>
      <c r="N426384" s="30"/>
      <c r="O426384" s="15"/>
    </row>
    <row r="426385" spans="7:15" s="29" customFormat="1" x14ac:dyDescent="0.3">
      <c r="G426385" s="15"/>
      <c r="H426385" s="15"/>
      <c r="I426385" s="15"/>
      <c r="K426385" s="15"/>
      <c r="M426385" s="15"/>
      <c r="N426385" s="30"/>
      <c r="O426385" s="15"/>
    </row>
    <row r="426386" spans="7:15" s="29" customFormat="1" x14ac:dyDescent="0.3">
      <c r="G426386" s="15"/>
      <c r="H426386" s="15"/>
      <c r="I426386" s="15"/>
      <c r="K426386" s="15"/>
      <c r="M426386" s="15"/>
      <c r="N426386" s="30"/>
      <c r="O426386" s="15"/>
    </row>
    <row r="426387" spans="7:15" s="29" customFormat="1" x14ac:dyDescent="0.3">
      <c r="G426387" s="15"/>
      <c r="H426387" s="15"/>
      <c r="I426387" s="15"/>
      <c r="K426387" s="15"/>
      <c r="M426387" s="15"/>
      <c r="N426387" s="30"/>
      <c r="O426387" s="15"/>
    </row>
    <row r="426388" spans="7:15" s="29" customFormat="1" x14ac:dyDescent="0.3">
      <c r="G426388" s="15"/>
      <c r="H426388" s="15"/>
      <c r="I426388" s="15"/>
      <c r="K426388" s="15"/>
      <c r="M426388" s="15"/>
      <c r="N426388" s="30"/>
      <c r="O426388" s="15"/>
    </row>
    <row r="426389" spans="7:15" s="29" customFormat="1" x14ac:dyDescent="0.3">
      <c r="G426389" s="15"/>
      <c r="H426389" s="15"/>
      <c r="I426389" s="15"/>
      <c r="K426389" s="15"/>
      <c r="M426389" s="15"/>
      <c r="N426389" s="30"/>
      <c r="O426389" s="15"/>
    </row>
    <row r="426390" spans="7:15" s="29" customFormat="1" x14ac:dyDescent="0.3">
      <c r="G426390" s="15"/>
      <c r="H426390" s="15"/>
      <c r="I426390" s="15"/>
      <c r="K426390" s="15"/>
      <c r="M426390" s="15"/>
      <c r="N426390" s="30"/>
      <c r="O426390" s="15"/>
    </row>
    <row r="426391" spans="7:15" s="29" customFormat="1" x14ac:dyDescent="0.3">
      <c r="G426391" s="15"/>
      <c r="H426391" s="15"/>
      <c r="I426391" s="15"/>
      <c r="K426391" s="15"/>
      <c r="M426391" s="15"/>
      <c r="N426391" s="30"/>
      <c r="O426391" s="15"/>
    </row>
    <row r="426392" spans="7:15" s="29" customFormat="1" x14ac:dyDescent="0.3">
      <c r="G426392" s="15"/>
      <c r="H426392" s="15"/>
      <c r="I426392" s="15"/>
      <c r="K426392" s="15"/>
      <c r="M426392" s="15"/>
      <c r="N426392" s="30"/>
      <c r="O426392" s="15"/>
    </row>
    <row r="426393" spans="7:15" s="29" customFormat="1" x14ac:dyDescent="0.3">
      <c r="G426393" s="15"/>
      <c r="H426393" s="15"/>
      <c r="I426393" s="15"/>
      <c r="K426393" s="15"/>
      <c r="M426393" s="15"/>
      <c r="N426393" s="30"/>
      <c r="O426393" s="15"/>
    </row>
    <row r="426394" spans="7:15" s="29" customFormat="1" x14ac:dyDescent="0.3">
      <c r="G426394" s="15"/>
      <c r="H426394" s="15"/>
      <c r="I426394" s="15"/>
      <c r="K426394" s="15"/>
      <c r="M426394" s="15"/>
      <c r="N426394" s="30"/>
      <c r="O426394" s="15"/>
    </row>
    <row r="426395" spans="7:15" s="29" customFormat="1" x14ac:dyDescent="0.3">
      <c r="G426395" s="15"/>
      <c r="H426395" s="15"/>
      <c r="I426395" s="15"/>
      <c r="K426395" s="15"/>
      <c r="M426395" s="15"/>
      <c r="N426395" s="30"/>
      <c r="O426395" s="15"/>
    </row>
    <row r="426396" spans="7:15" s="29" customFormat="1" x14ac:dyDescent="0.3">
      <c r="G426396" s="15"/>
      <c r="H426396" s="15"/>
      <c r="I426396" s="15"/>
      <c r="K426396" s="15"/>
      <c r="M426396" s="15"/>
      <c r="N426396" s="30"/>
      <c r="O426396" s="15"/>
    </row>
    <row r="426397" spans="7:15" s="29" customFormat="1" x14ac:dyDescent="0.3">
      <c r="G426397" s="15"/>
      <c r="H426397" s="15"/>
      <c r="I426397" s="15"/>
      <c r="K426397" s="15"/>
      <c r="M426397" s="15"/>
      <c r="N426397" s="30"/>
      <c r="O426397" s="15"/>
    </row>
    <row r="426398" spans="7:15" s="29" customFormat="1" x14ac:dyDescent="0.3">
      <c r="G426398" s="15"/>
      <c r="H426398" s="15"/>
      <c r="I426398" s="15"/>
      <c r="K426398" s="15"/>
      <c r="M426398" s="15"/>
      <c r="N426398" s="30"/>
      <c r="O426398" s="15"/>
    </row>
    <row r="426399" spans="7:15" s="29" customFormat="1" x14ac:dyDescent="0.3">
      <c r="G426399" s="15"/>
      <c r="H426399" s="15"/>
      <c r="I426399" s="15"/>
      <c r="K426399" s="15"/>
      <c r="M426399" s="15"/>
      <c r="N426399" s="30"/>
      <c r="O426399" s="15"/>
    </row>
    <row r="426400" spans="7:15" s="29" customFormat="1" x14ac:dyDescent="0.3">
      <c r="G426400" s="15"/>
      <c r="H426400" s="15"/>
      <c r="I426400" s="15"/>
      <c r="K426400" s="15"/>
      <c r="M426400" s="15"/>
      <c r="N426400" s="30"/>
      <c r="O426400" s="15"/>
    </row>
    <row r="426401" spans="7:15" s="29" customFormat="1" x14ac:dyDescent="0.3">
      <c r="G426401" s="15"/>
      <c r="H426401" s="15"/>
      <c r="I426401" s="15"/>
      <c r="K426401" s="15"/>
      <c r="M426401" s="15"/>
      <c r="N426401" s="30"/>
      <c r="O426401" s="15"/>
    </row>
    <row r="426402" spans="7:15" s="29" customFormat="1" x14ac:dyDescent="0.3">
      <c r="G426402" s="15"/>
      <c r="H426402" s="15"/>
      <c r="I426402" s="15"/>
      <c r="K426402" s="15"/>
      <c r="M426402" s="15"/>
      <c r="N426402" s="30"/>
      <c r="O426402" s="15"/>
    </row>
    <row r="426403" spans="7:15" s="29" customFormat="1" x14ac:dyDescent="0.3">
      <c r="G426403" s="15"/>
      <c r="H426403" s="15"/>
      <c r="I426403" s="15"/>
      <c r="K426403" s="15"/>
      <c r="M426403" s="15"/>
      <c r="N426403" s="30"/>
      <c r="O426403" s="15"/>
    </row>
    <row r="426404" spans="7:15" s="29" customFormat="1" x14ac:dyDescent="0.3">
      <c r="G426404" s="15"/>
      <c r="H426404" s="15"/>
      <c r="I426404" s="15"/>
      <c r="K426404" s="15"/>
      <c r="M426404" s="15"/>
      <c r="N426404" s="30"/>
      <c r="O426404" s="15"/>
    </row>
    <row r="426405" spans="7:15" s="29" customFormat="1" x14ac:dyDescent="0.3">
      <c r="G426405" s="15"/>
      <c r="H426405" s="15"/>
      <c r="I426405" s="15"/>
      <c r="K426405" s="15"/>
      <c r="M426405" s="15"/>
      <c r="N426405" s="30"/>
      <c r="O426405" s="15"/>
    </row>
    <row r="426406" spans="7:15" s="29" customFormat="1" x14ac:dyDescent="0.3">
      <c r="G426406" s="15"/>
      <c r="H426406" s="15"/>
      <c r="I426406" s="15"/>
      <c r="K426406" s="15"/>
      <c r="M426406" s="15"/>
      <c r="N426406" s="30"/>
      <c r="O426406" s="15"/>
    </row>
    <row r="426407" spans="7:15" s="29" customFormat="1" x14ac:dyDescent="0.3">
      <c r="G426407" s="15"/>
      <c r="H426407" s="15"/>
      <c r="I426407" s="15"/>
      <c r="K426407" s="15"/>
      <c r="M426407" s="15"/>
      <c r="N426407" s="30"/>
      <c r="O426407" s="15"/>
    </row>
    <row r="426408" spans="7:15" s="29" customFormat="1" x14ac:dyDescent="0.3">
      <c r="G426408" s="15"/>
      <c r="H426408" s="15"/>
      <c r="I426408" s="15"/>
      <c r="K426408" s="15"/>
      <c r="M426408" s="15"/>
      <c r="N426408" s="30"/>
      <c r="O426408" s="15"/>
    </row>
    <row r="426409" spans="7:15" s="29" customFormat="1" x14ac:dyDescent="0.3">
      <c r="G426409" s="15"/>
      <c r="H426409" s="15"/>
      <c r="I426409" s="15"/>
      <c r="K426409" s="15"/>
      <c r="M426409" s="15"/>
      <c r="N426409" s="30"/>
      <c r="O426409" s="15"/>
    </row>
    <row r="426410" spans="7:15" s="29" customFormat="1" x14ac:dyDescent="0.3">
      <c r="G426410" s="15"/>
      <c r="H426410" s="15"/>
      <c r="I426410" s="15"/>
      <c r="K426410" s="15"/>
      <c r="M426410" s="15"/>
      <c r="N426410" s="30"/>
      <c r="O426410" s="15"/>
    </row>
    <row r="426411" spans="7:15" s="29" customFormat="1" x14ac:dyDescent="0.3">
      <c r="G426411" s="15"/>
      <c r="H426411" s="15"/>
      <c r="I426411" s="15"/>
      <c r="K426411" s="15"/>
      <c r="M426411" s="15"/>
      <c r="N426411" s="30"/>
      <c r="O426411" s="15"/>
    </row>
    <row r="426412" spans="7:15" s="29" customFormat="1" x14ac:dyDescent="0.3">
      <c r="G426412" s="15"/>
      <c r="H426412" s="15"/>
      <c r="I426412" s="15"/>
      <c r="K426412" s="15"/>
      <c r="M426412" s="15"/>
      <c r="N426412" s="30"/>
      <c r="O426412" s="15"/>
    </row>
    <row r="426413" spans="7:15" s="29" customFormat="1" x14ac:dyDescent="0.3">
      <c r="G426413" s="15"/>
      <c r="H426413" s="15"/>
      <c r="I426413" s="15"/>
      <c r="K426413" s="15"/>
      <c r="M426413" s="15"/>
      <c r="N426413" s="30"/>
      <c r="O426413" s="15"/>
    </row>
    <row r="426414" spans="7:15" s="29" customFormat="1" x14ac:dyDescent="0.3">
      <c r="G426414" s="15"/>
      <c r="H426414" s="15"/>
      <c r="I426414" s="15"/>
      <c r="K426414" s="15"/>
      <c r="M426414" s="15"/>
      <c r="N426414" s="30"/>
      <c r="O426414" s="15"/>
    </row>
    <row r="426415" spans="7:15" s="29" customFormat="1" x14ac:dyDescent="0.3">
      <c r="G426415" s="15"/>
      <c r="H426415" s="15"/>
      <c r="I426415" s="15"/>
      <c r="K426415" s="15"/>
      <c r="M426415" s="15"/>
      <c r="N426415" s="30"/>
      <c r="O426415" s="15"/>
    </row>
    <row r="426416" spans="7:15" s="29" customFormat="1" x14ac:dyDescent="0.3">
      <c r="G426416" s="15"/>
      <c r="H426416" s="15"/>
      <c r="I426416" s="15"/>
      <c r="K426416" s="15"/>
      <c r="M426416" s="15"/>
      <c r="N426416" s="30"/>
      <c r="O426416" s="15"/>
    </row>
    <row r="426417" spans="7:15" s="29" customFormat="1" x14ac:dyDescent="0.3">
      <c r="G426417" s="15"/>
      <c r="H426417" s="15"/>
      <c r="I426417" s="15"/>
      <c r="K426417" s="15"/>
      <c r="M426417" s="15"/>
      <c r="N426417" s="30"/>
      <c r="O426417" s="15"/>
    </row>
    <row r="426418" spans="7:15" s="29" customFormat="1" x14ac:dyDescent="0.3">
      <c r="G426418" s="15"/>
      <c r="H426418" s="15"/>
      <c r="I426418" s="15"/>
      <c r="K426418" s="15"/>
      <c r="M426418" s="15"/>
      <c r="N426418" s="30"/>
      <c r="O426418" s="15"/>
    </row>
    <row r="426419" spans="7:15" s="29" customFormat="1" x14ac:dyDescent="0.3">
      <c r="G426419" s="15"/>
      <c r="H426419" s="15"/>
      <c r="I426419" s="15"/>
      <c r="K426419" s="15"/>
      <c r="M426419" s="15"/>
      <c r="N426419" s="30"/>
      <c r="O426419" s="15"/>
    </row>
    <row r="426420" spans="7:15" s="29" customFormat="1" x14ac:dyDescent="0.3">
      <c r="G426420" s="15"/>
      <c r="H426420" s="15"/>
      <c r="I426420" s="15"/>
      <c r="K426420" s="15"/>
      <c r="M426420" s="15"/>
      <c r="N426420" s="30"/>
      <c r="O426420" s="15"/>
    </row>
    <row r="426421" spans="7:15" s="29" customFormat="1" x14ac:dyDescent="0.3">
      <c r="G426421" s="15"/>
      <c r="H426421" s="15"/>
      <c r="I426421" s="15"/>
      <c r="K426421" s="15"/>
      <c r="M426421" s="15"/>
      <c r="N426421" s="30"/>
      <c r="O426421" s="15"/>
    </row>
    <row r="426422" spans="7:15" s="29" customFormat="1" x14ac:dyDescent="0.3">
      <c r="G426422" s="15"/>
      <c r="H426422" s="15"/>
      <c r="I426422" s="15"/>
      <c r="K426422" s="15"/>
      <c r="M426422" s="15"/>
      <c r="N426422" s="30"/>
      <c r="O426422" s="15"/>
    </row>
    <row r="426423" spans="7:15" s="29" customFormat="1" x14ac:dyDescent="0.3">
      <c r="G426423" s="15"/>
      <c r="H426423" s="15"/>
      <c r="I426423" s="15"/>
      <c r="K426423" s="15"/>
      <c r="M426423" s="15"/>
      <c r="N426423" s="30"/>
      <c r="O426423" s="15"/>
    </row>
    <row r="426424" spans="7:15" s="29" customFormat="1" x14ac:dyDescent="0.3">
      <c r="G426424" s="15"/>
      <c r="H426424" s="15"/>
      <c r="I426424" s="15"/>
      <c r="K426424" s="15"/>
      <c r="M426424" s="15"/>
      <c r="N426424" s="30"/>
      <c r="O426424" s="15"/>
    </row>
    <row r="426425" spans="7:15" s="29" customFormat="1" x14ac:dyDescent="0.3">
      <c r="G426425" s="15"/>
      <c r="H426425" s="15"/>
      <c r="I426425" s="15"/>
      <c r="K426425" s="15"/>
      <c r="M426425" s="15"/>
      <c r="N426425" s="30"/>
      <c r="O426425" s="15"/>
    </row>
    <row r="426426" spans="7:15" s="29" customFormat="1" x14ac:dyDescent="0.3">
      <c r="G426426" s="15"/>
      <c r="H426426" s="15"/>
      <c r="I426426" s="15"/>
      <c r="K426426" s="15"/>
      <c r="M426426" s="15"/>
      <c r="N426426" s="30"/>
      <c r="O426426" s="15"/>
    </row>
    <row r="426427" spans="7:15" s="29" customFormat="1" x14ac:dyDescent="0.3">
      <c r="G426427" s="15"/>
      <c r="H426427" s="15"/>
      <c r="I426427" s="15"/>
      <c r="K426427" s="15"/>
      <c r="M426427" s="15"/>
      <c r="N426427" s="30"/>
      <c r="O426427" s="15"/>
    </row>
    <row r="426428" spans="7:15" s="29" customFormat="1" x14ac:dyDescent="0.3">
      <c r="G426428" s="15"/>
      <c r="H426428" s="15"/>
      <c r="I426428" s="15"/>
      <c r="K426428" s="15"/>
      <c r="M426428" s="15"/>
      <c r="N426428" s="30"/>
      <c r="O426428" s="15"/>
    </row>
    <row r="426429" spans="7:15" s="29" customFormat="1" x14ac:dyDescent="0.3">
      <c r="G426429" s="15"/>
      <c r="H426429" s="15"/>
      <c r="I426429" s="15"/>
      <c r="K426429" s="15"/>
      <c r="M426429" s="15"/>
      <c r="N426429" s="30"/>
      <c r="O426429" s="15"/>
    </row>
    <row r="426430" spans="7:15" s="29" customFormat="1" x14ac:dyDescent="0.3">
      <c r="G426430" s="15"/>
      <c r="H426430" s="15"/>
      <c r="I426430" s="15"/>
      <c r="K426430" s="15"/>
      <c r="M426430" s="15"/>
      <c r="N426430" s="30"/>
      <c r="O426430" s="15"/>
    </row>
    <row r="426431" spans="7:15" s="29" customFormat="1" x14ac:dyDescent="0.3">
      <c r="G426431" s="15"/>
      <c r="H426431" s="15"/>
      <c r="I426431" s="15"/>
      <c r="K426431" s="15"/>
      <c r="M426431" s="15"/>
      <c r="N426431" s="30"/>
      <c r="O426431" s="15"/>
    </row>
    <row r="426432" spans="7:15" s="29" customFormat="1" x14ac:dyDescent="0.3">
      <c r="G426432" s="15"/>
      <c r="H426432" s="15"/>
      <c r="I426432" s="15"/>
      <c r="K426432" s="15"/>
      <c r="M426432" s="15"/>
      <c r="N426432" s="30"/>
      <c r="O426432" s="15"/>
    </row>
    <row r="426433" spans="7:15" s="29" customFormat="1" x14ac:dyDescent="0.3">
      <c r="G426433" s="15"/>
      <c r="H426433" s="15"/>
      <c r="I426433" s="15"/>
      <c r="K426433" s="15"/>
      <c r="M426433" s="15"/>
      <c r="N426433" s="30"/>
      <c r="O426433" s="15"/>
    </row>
    <row r="426434" spans="7:15" s="29" customFormat="1" x14ac:dyDescent="0.3">
      <c r="G426434" s="15"/>
      <c r="H426434" s="15"/>
      <c r="I426434" s="15"/>
      <c r="K426434" s="15"/>
      <c r="M426434" s="15"/>
      <c r="N426434" s="30"/>
      <c r="O426434" s="15"/>
    </row>
    <row r="426435" spans="7:15" s="29" customFormat="1" x14ac:dyDescent="0.3">
      <c r="G426435" s="15"/>
      <c r="H426435" s="15"/>
      <c r="I426435" s="15"/>
      <c r="K426435" s="15"/>
      <c r="M426435" s="15"/>
      <c r="N426435" s="30"/>
      <c r="O426435" s="15"/>
    </row>
    <row r="426436" spans="7:15" s="29" customFormat="1" x14ac:dyDescent="0.3">
      <c r="G426436" s="15"/>
      <c r="H426436" s="15"/>
      <c r="I426436" s="15"/>
      <c r="K426436" s="15"/>
      <c r="M426436" s="15"/>
      <c r="N426436" s="30"/>
      <c r="O426436" s="15"/>
    </row>
    <row r="426437" spans="7:15" s="29" customFormat="1" x14ac:dyDescent="0.3">
      <c r="G426437" s="15"/>
      <c r="H426437" s="15"/>
      <c r="I426437" s="15"/>
      <c r="K426437" s="15"/>
      <c r="M426437" s="15"/>
      <c r="N426437" s="30"/>
      <c r="O426437" s="15"/>
    </row>
    <row r="426438" spans="7:15" s="29" customFormat="1" x14ac:dyDescent="0.3">
      <c r="G426438" s="15"/>
      <c r="H426438" s="15"/>
      <c r="I426438" s="15"/>
      <c r="K426438" s="15"/>
      <c r="M426438" s="15"/>
      <c r="N426438" s="30"/>
      <c r="O426438" s="15"/>
    </row>
    <row r="426439" spans="7:15" s="29" customFormat="1" x14ac:dyDescent="0.3">
      <c r="G426439" s="15"/>
      <c r="H426439" s="15"/>
      <c r="I426439" s="15"/>
      <c r="K426439" s="15"/>
      <c r="M426439" s="15"/>
      <c r="N426439" s="30"/>
      <c r="O426439" s="15"/>
    </row>
    <row r="426440" spans="7:15" s="29" customFormat="1" x14ac:dyDescent="0.3">
      <c r="G426440" s="15"/>
      <c r="H426440" s="15"/>
      <c r="I426440" s="15"/>
      <c r="K426440" s="15"/>
      <c r="M426440" s="15"/>
      <c r="N426440" s="30"/>
      <c r="O426440" s="15"/>
    </row>
    <row r="426441" spans="7:15" s="29" customFormat="1" x14ac:dyDescent="0.3">
      <c r="G426441" s="15"/>
      <c r="H426441" s="15"/>
      <c r="I426441" s="15"/>
      <c r="K426441" s="15"/>
      <c r="M426441" s="15"/>
      <c r="N426441" s="30"/>
      <c r="O426441" s="15"/>
    </row>
    <row r="426442" spans="7:15" s="29" customFormat="1" x14ac:dyDescent="0.3">
      <c r="G426442" s="15"/>
      <c r="H426442" s="15"/>
      <c r="I426442" s="15"/>
      <c r="K426442" s="15"/>
      <c r="M426442" s="15"/>
      <c r="N426442" s="30"/>
      <c r="O426442" s="15"/>
    </row>
    <row r="426443" spans="7:15" s="29" customFormat="1" x14ac:dyDescent="0.3">
      <c r="G426443" s="15"/>
      <c r="H426443" s="15"/>
      <c r="I426443" s="15"/>
      <c r="K426443" s="15"/>
      <c r="M426443" s="15"/>
      <c r="N426443" s="30"/>
      <c r="O426443" s="15"/>
    </row>
    <row r="426444" spans="7:15" s="29" customFormat="1" x14ac:dyDescent="0.3">
      <c r="G426444" s="15"/>
      <c r="H426444" s="15"/>
      <c r="I426444" s="15"/>
      <c r="K426444" s="15"/>
      <c r="M426444" s="15"/>
      <c r="N426444" s="30"/>
      <c r="O426444" s="15"/>
    </row>
    <row r="426445" spans="7:15" s="29" customFormat="1" x14ac:dyDescent="0.3">
      <c r="G426445" s="15"/>
      <c r="H426445" s="15"/>
      <c r="I426445" s="15"/>
      <c r="K426445" s="15"/>
      <c r="M426445" s="15"/>
      <c r="N426445" s="30"/>
      <c r="O426445" s="15"/>
    </row>
    <row r="426446" spans="7:15" s="29" customFormat="1" x14ac:dyDescent="0.3">
      <c r="G426446" s="15"/>
      <c r="H426446" s="15"/>
      <c r="I426446" s="15"/>
      <c r="K426446" s="15"/>
      <c r="M426446" s="15"/>
      <c r="N426446" s="30"/>
      <c r="O426446" s="15"/>
    </row>
    <row r="426447" spans="7:15" s="29" customFormat="1" x14ac:dyDescent="0.3">
      <c r="G426447" s="15"/>
      <c r="H426447" s="15"/>
      <c r="I426447" s="15"/>
      <c r="K426447" s="15"/>
      <c r="M426447" s="15"/>
      <c r="N426447" s="30"/>
      <c r="O426447" s="15"/>
    </row>
    <row r="426448" spans="7:15" s="29" customFormat="1" x14ac:dyDescent="0.3">
      <c r="G426448" s="15"/>
      <c r="H426448" s="15"/>
      <c r="I426448" s="15"/>
      <c r="K426448" s="15"/>
      <c r="M426448" s="15"/>
      <c r="N426448" s="30"/>
      <c r="O426448" s="15"/>
    </row>
    <row r="426449" spans="7:15" s="29" customFormat="1" x14ac:dyDescent="0.3">
      <c r="G426449" s="15"/>
      <c r="H426449" s="15"/>
      <c r="I426449" s="15"/>
      <c r="K426449" s="15"/>
      <c r="M426449" s="15"/>
      <c r="N426449" s="30"/>
      <c r="O426449" s="15"/>
    </row>
    <row r="426450" spans="7:15" s="29" customFormat="1" x14ac:dyDescent="0.3">
      <c r="G426450" s="15"/>
      <c r="H426450" s="15"/>
      <c r="I426450" s="15"/>
      <c r="K426450" s="15"/>
      <c r="M426450" s="15"/>
      <c r="N426450" s="30"/>
      <c r="O426450" s="15"/>
    </row>
    <row r="426451" spans="7:15" s="29" customFormat="1" x14ac:dyDescent="0.3">
      <c r="G426451" s="15"/>
      <c r="H426451" s="15"/>
      <c r="I426451" s="15"/>
      <c r="K426451" s="15"/>
      <c r="M426451" s="15"/>
      <c r="N426451" s="30"/>
      <c r="O426451" s="15"/>
    </row>
    <row r="426452" spans="7:15" s="29" customFormat="1" x14ac:dyDescent="0.3">
      <c r="G426452" s="15"/>
      <c r="H426452" s="15"/>
      <c r="I426452" s="15"/>
      <c r="K426452" s="15"/>
      <c r="M426452" s="15"/>
      <c r="N426452" s="30"/>
      <c r="O426452" s="15"/>
    </row>
    <row r="426453" spans="7:15" s="29" customFormat="1" x14ac:dyDescent="0.3">
      <c r="G426453" s="15"/>
      <c r="H426453" s="15"/>
      <c r="I426453" s="15"/>
      <c r="K426453" s="15"/>
      <c r="M426453" s="15"/>
      <c r="N426453" s="30"/>
      <c r="O426453" s="15"/>
    </row>
    <row r="426454" spans="7:15" s="29" customFormat="1" x14ac:dyDescent="0.3">
      <c r="G426454" s="15"/>
      <c r="H426454" s="15"/>
      <c r="I426454" s="15"/>
      <c r="K426454" s="15"/>
      <c r="M426454" s="15"/>
      <c r="N426454" s="30"/>
      <c r="O426454" s="15"/>
    </row>
    <row r="426455" spans="7:15" s="29" customFormat="1" x14ac:dyDescent="0.3">
      <c r="G426455" s="15"/>
      <c r="H426455" s="15"/>
      <c r="I426455" s="15"/>
      <c r="K426455" s="15"/>
      <c r="M426455" s="15"/>
      <c r="N426455" s="30"/>
      <c r="O426455" s="15"/>
    </row>
    <row r="426456" spans="7:15" s="29" customFormat="1" x14ac:dyDescent="0.3">
      <c r="G426456" s="15"/>
      <c r="H426456" s="15"/>
      <c r="I426456" s="15"/>
      <c r="K426456" s="15"/>
      <c r="M426456" s="15"/>
      <c r="N426456" s="30"/>
      <c r="O426456" s="15"/>
    </row>
    <row r="426457" spans="7:15" s="29" customFormat="1" x14ac:dyDescent="0.3">
      <c r="G426457" s="15"/>
      <c r="H426457" s="15"/>
      <c r="I426457" s="15"/>
      <c r="K426457" s="15"/>
      <c r="M426457" s="15"/>
      <c r="N426457" s="30"/>
      <c r="O426457" s="15"/>
    </row>
    <row r="426458" spans="7:15" s="29" customFormat="1" x14ac:dyDescent="0.3">
      <c r="G426458" s="15"/>
      <c r="H426458" s="15"/>
      <c r="I426458" s="15"/>
      <c r="K426458" s="15"/>
      <c r="M426458" s="15"/>
      <c r="N426458" s="30"/>
      <c r="O426458" s="15"/>
    </row>
    <row r="426459" spans="7:15" s="29" customFormat="1" x14ac:dyDescent="0.3">
      <c r="G426459" s="15"/>
      <c r="H426459" s="15"/>
      <c r="I426459" s="15"/>
      <c r="K426459" s="15"/>
      <c r="M426459" s="15"/>
      <c r="N426459" s="30"/>
      <c r="O426459" s="15"/>
    </row>
    <row r="426460" spans="7:15" s="29" customFormat="1" x14ac:dyDescent="0.3">
      <c r="G426460" s="15"/>
      <c r="H426460" s="15"/>
      <c r="I426460" s="15"/>
      <c r="K426460" s="15"/>
      <c r="M426460" s="15"/>
      <c r="N426460" s="30"/>
      <c r="O426460" s="15"/>
    </row>
    <row r="426461" spans="7:15" s="29" customFormat="1" x14ac:dyDescent="0.3">
      <c r="G426461" s="15"/>
      <c r="H426461" s="15"/>
      <c r="I426461" s="15"/>
      <c r="K426461" s="15"/>
      <c r="M426461" s="15"/>
      <c r="N426461" s="30"/>
      <c r="O426461" s="15"/>
    </row>
    <row r="426462" spans="7:15" s="29" customFormat="1" x14ac:dyDescent="0.3">
      <c r="G426462" s="15"/>
      <c r="H426462" s="15"/>
      <c r="I426462" s="15"/>
      <c r="K426462" s="15"/>
      <c r="M426462" s="15"/>
      <c r="N426462" s="30"/>
      <c r="O426462" s="15"/>
    </row>
    <row r="426463" spans="7:15" s="29" customFormat="1" x14ac:dyDescent="0.3">
      <c r="G426463" s="15"/>
      <c r="H426463" s="15"/>
      <c r="I426463" s="15"/>
      <c r="K426463" s="15"/>
      <c r="M426463" s="15"/>
      <c r="N426463" s="30"/>
      <c r="O426463" s="15"/>
    </row>
    <row r="426464" spans="7:15" s="29" customFormat="1" x14ac:dyDescent="0.3">
      <c r="G426464" s="15"/>
      <c r="H426464" s="15"/>
      <c r="I426464" s="15"/>
      <c r="K426464" s="15"/>
      <c r="M426464" s="15"/>
      <c r="N426464" s="30"/>
      <c r="O426464" s="15"/>
    </row>
    <row r="426465" spans="7:15" s="29" customFormat="1" x14ac:dyDescent="0.3">
      <c r="G426465" s="15"/>
      <c r="H426465" s="15"/>
      <c r="I426465" s="15"/>
      <c r="K426465" s="15"/>
      <c r="M426465" s="15"/>
      <c r="N426465" s="30"/>
      <c r="O426465" s="15"/>
    </row>
    <row r="426466" spans="7:15" s="29" customFormat="1" x14ac:dyDescent="0.3">
      <c r="G426466" s="15"/>
      <c r="H426466" s="15"/>
      <c r="I426466" s="15"/>
      <c r="K426466" s="15"/>
      <c r="M426466" s="15"/>
      <c r="N426466" s="30"/>
      <c r="O426466" s="15"/>
    </row>
    <row r="426467" spans="7:15" s="29" customFormat="1" x14ac:dyDescent="0.3">
      <c r="G426467" s="15"/>
      <c r="H426467" s="15"/>
      <c r="I426467" s="15"/>
      <c r="K426467" s="15"/>
      <c r="M426467" s="15"/>
      <c r="N426467" s="30"/>
      <c r="O426467" s="15"/>
    </row>
    <row r="426468" spans="7:15" s="29" customFormat="1" x14ac:dyDescent="0.3">
      <c r="G426468" s="15"/>
      <c r="H426468" s="15"/>
      <c r="I426468" s="15"/>
      <c r="K426468" s="15"/>
      <c r="M426468" s="15"/>
      <c r="N426468" s="30"/>
      <c r="O426468" s="15"/>
    </row>
    <row r="426469" spans="7:15" s="29" customFormat="1" x14ac:dyDescent="0.3">
      <c r="G426469" s="15"/>
      <c r="H426469" s="15"/>
      <c r="I426469" s="15"/>
      <c r="K426469" s="15"/>
      <c r="M426469" s="15"/>
      <c r="N426469" s="30"/>
      <c r="O426469" s="15"/>
    </row>
    <row r="426470" spans="7:15" s="29" customFormat="1" x14ac:dyDescent="0.3">
      <c r="G426470" s="15"/>
      <c r="H426470" s="15"/>
      <c r="I426470" s="15"/>
      <c r="K426470" s="15"/>
      <c r="M426470" s="15"/>
      <c r="N426470" s="30"/>
      <c r="O426470" s="15"/>
    </row>
    <row r="426471" spans="7:15" s="29" customFormat="1" x14ac:dyDescent="0.3">
      <c r="G426471" s="15"/>
      <c r="H426471" s="15"/>
      <c r="I426471" s="15"/>
      <c r="K426471" s="15"/>
      <c r="M426471" s="15"/>
      <c r="N426471" s="30"/>
      <c r="O426471" s="15"/>
    </row>
    <row r="426472" spans="7:15" s="29" customFormat="1" x14ac:dyDescent="0.3">
      <c r="G426472" s="15"/>
      <c r="H426472" s="15"/>
      <c r="I426472" s="15"/>
      <c r="K426472" s="15"/>
      <c r="M426472" s="15"/>
      <c r="N426472" s="30"/>
      <c r="O426472" s="15"/>
    </row>
    <row r="426473" spans="7:15" s="29" customFormat="1" x14ac:dyDescent="0.3">
      <c r="G426473" s="15"/>
      <c r="H426473" s="15"/>
      <c r="I426473" s="15"/>
      <c r="K426473" s="15"/>
      <c r="M426473" s="15"/>
      <c r="N426473" s="30"/>
      <c r="O426473" s="15"/>
    </row>
    <row r="426474" spans="7:15" s="29" customFormat="1" x14ac:dyDescent="0.3">
      <c r="G426474" s="15"/>
      <c r="H426474" s="15"/>
      <c r="I426474" s="15"/>
      <c r="K426474" s="15"/>
      <c r="M426474" s="15"/>
      <c r="N426474" s="30"/>
      <c r="O426474" s="15"/>
    </row>
    <row r="426475" spans="7:15" s="29" customFormat="1" x14ac:dyDescent="0.3">
      <c r="G426475" s="15"/>
      <c r="H426475" s="15"/>
      <c r="I426475" s="15"/>
      <c r="K426475" s="15"/>
      <c r="M426475" s="15"/>
      <c r="N426475" s="30"/>
      <c r="O426475" s="15"/>
    </row>
    <row r="426476" spans="7:15" s="29" customFormat="1" x14ac:dyDescent="0.3">
      <c r="G426476" s="15"/>
      <c r="H426476" s="15"/>
      <c r="I426476" s="15"/>
      <c r="K426476" s="15"/>
      <c r="M426476" s="15"/>
      <c r="N426476" s="30"/>
      <c r="O426476" s="15"/>
    </row>
    <row r="426477" spans="7:15" s="29" customFormat="1" x14ac:dyDescent="0.3">
      <c r="G426477" s="15"/>
      <c r="H426477" s="15"/>
      <c r="I426477" s="15"/>
      <c r="K426477" s="15"/>
      <c r="M426477" s="15"/>
      <c r="N426477" s="30"/>
      <c r="O426477" s="15"/>
    </row>
    <row r="426478" spans="7:15" s="29" customFormat="1" x14ac:dyDescent="0.3">
      <c r="G426478" s="15"/>
      <c r="H426478" s="15"/>
      <c r="I426478" s="15"/>
      <c r="K426478" s="15"/>
      <c r="M426478" s="15"/>
      <c r="N426478" s="30"/>
      <c r="O426478" s="15"/>
    </row>
    <row r="426479" spans="7:15" s="29" customFormat="1" x14ac:dyDescent="0.3">
      <c r="G426479" s="15"/>
      <c r="H426479" s="15"/>
      <c r="I426479" s="15"/>
      <c r="K426479" s="15"/>
      <c r="M426479" s="15"/>
      <c r="N426479" s="30"/>
      <c r="O426479" s="15"/>
    </row>
    <row r="426480" spans="7:15" s="29" customFormat="1" x14ac:dyDescent="0.3">
      <c r="G426480" s="15"/>
      <c r="H426480" s="15"/>
      <c r="I426480" s="15"/>
      <c r="K426480" s="15"/>
      <c r="M426480" s="15"/>
      <c r="N426480" s="30"/>
      <c r="O426480" s="15"/>
    </row>
    <row r="426481" spans="7:15" s="29" customFormat="1" x14ac:dyDescent="0.3">
      <c r="G426481" s="15"/>
      <c r="H426481" s="15"/>
      <c r="I426481" s="15"/>
      <c r="K426481" s="15"/>
      <c r="M426481" s="15"/>
      <c r="N426481" s="30"/>
      <c r="O426481" s="15"/>
    </row>
    <row r="426482" spans="7:15" s="29" customFormat="1" x14ac:dyDescent="0.3">
      <c r="G426482" s="15"/>
      <c r="H426482" s="15"/>
      <c r="I426482" s="15"/>
      <c r="K426482" s="15"/>
      <c r="M426482" s="15"/>
      <c r="N426482" s="30"/>
      <c r="O426482" s="15"/>
    </row>
    <row r="426483" spans="7:15" s="29" customFormat="1" x14ac:dyDescent="0.3">
      <c r="G426483" s="15"/>
      <c r="H426483" s="15"/>
      <c r="I426483" s="15"/>
      <c r="K426483" s="15"/>
      <c r="M426483" s="15"/>
      <c r="N426483" s="30"/>
      <c r="O426483" s="15"/>
    </row>
    <row r="426484" spans="7:15" s="29" customFormat="1" x14ac:dyDescent="0.3">
      <c r="G426484" s="15"/>
      <c r="H426484" s="15"/>
      <c r="I426484" s="15"/>
      <c r="K426484" s="15"/>
      <c r="M426484" s="15"/>
      <c r="N426484" s="30"/>
      <c r="O426484" s="15"/>
    </row>
    <row r="426485" spans="7:15" s="29" customFormat="1" x14ac:dyDescent="0.3">
      <c r="G426485" s="15"/>
      <c r="H426485" s="15"/>
      <c r="I426485" s="15"/>
      <c r="K426485" s="15"/>
      <c r="M426485" s="15"/>
      <c r="N426485" s="30"/>
      <c r="O426485" s="15"/>
    </row>
    <row r="426486" spans="7:15" s="29" customFormat="1" x14ac:dyDescent="0.3">
      <c r="G426486" s="15"/>
      <c r="H426486" s="15"/>
      <c r="I426486" s="15"/>
      <c r="K426486" s="15"/>
      <c r="M426486" s="15"/>
      <c r="N426486" s="30"/>
      <c r="O426486" s="15"/>
    </row>
    <row r="426487" spans="7:15" s="29" customFormat="1" x14ac:dyDescent="0.3">
      <c r="G426487" s="15"/>
      <c r="H426487" s="15"/>
      <c r="I426487" s="15"/>
      <c r="K426487" s="15"/>
      <c r="M426487" s="15"/>
      <c r="N426487" s="30"/>
      <c r="O426487" s="15"/>
    </row>
    <row r="426488" spans="7:15" s="29" customFormat="1" x14ac:dyDescent="0.3">
      <c r="G426488" s="15"/>
      <c r="H426488" s="15"/>
      <c r="I426488" s="15"/>
      <c r="K426488" s="15"/>
      <c r="M426488" s="15"/>
      <c r="N426488" s="30"/>
      <c r="O426488" s="15"/>
    </row>
    <row r="426489" spans="7:15" s="29" customFormat="1" x14ac:dyDescent="0.3">
      <c r="G426489" s="15"/>
      <c r="H426489" s="15"/>
      <c r="I426489" s="15"/>
      <c r="K426489" s="15"/>
      <c r="M426489" s="15"/>
      <c r="N426489" s="30"/>
      <c r="O426489" s="15"/>
    </row>
    <row r="426490" spans="7:15" s="29" customFormat="1" x14ac:dyDescent="0.3">
      <c r="G426490" s="15"/>
      <c r="H426490" s="15"/>
      <c r="I426490" s="15"/>
      <c r="K426490" s="15"/>
      <c r="M426490" s="15"/>
      <c r="N426490" s="30"/>
      <c r="O426490" s="15"/>
    </row>
    <row r="426491" spans="7:15" s="29" customFormat="1" x14ac:dyDescent="0.3">
      <c r="G426491" s="15"/>
      <c r="H426491" s="15"/>
      <c r="I426491" s="15"/>
      <c r="K426491" s="15"/>
      <c r="M426491" s="15"/>
      <c r="N426491" s="30"/>
      <c r="O426491" s="15"/>
    </row>
    <row r="426492" spans="7:15" s="29" customFormat="1" x14ac:dyDescent="0.3">
      <c r="G426492" s="15"/>
      <c r="H426492" s="15"/>
      <c r="I426492" s="15"/>
      <c r="K426492" s="15"/>
      <c r="M426492" s="15"/>
      <c r="N426492" s="30"/>
      <c r="O426492" s="15"/>
    </row>
    <row r="426493" spans="7:15" s="29" customFormat="1" x14ac:dyDescent="0.3">
      <c r="G426493" s="15"/>
      <c r="H426493" s="15"/>
      <c r="I426493" s="15"/>
      <c r="K426493" s="15"/>
      <c r="M426493" s="15"/>
      <c r="N426493" s="30"/>
      <c r="O426493" s="15"/>
    </row>
    <row r="426494" spans="7:15" s="29" customFormat="1" x14ac:dyDescent="0.3">
      <c r="G426494" s="15"/>
      <c r="H426494" s="15"/>
      <c r="I426494" s="15"/>
      <c r="K426494" s="15"/>
      <c r="M426494" s="15"/>
      <c r="N426494" s="30"/>
      <c r="O426494" s="15"/>
    </row>
    <row r="426495" spans="7:15" s="29" customFormat="1" x14ac:dyDescent="0.3">
      <c r="G426495" s="15"/>
      <c r="H426495" s="15"/>
      <c r="I426495" s="15"/>
      <c r="K426495" s="15"/>
      <c r="M426495" s="15"/>
      <c r="N426495" s="30"/>
      <c r="O426495" s="15"/>
    </row>
    <row r="426496" spans="7:15" s="29" customFormat="1" x14ac:dyDescent="0.3">
      <c r="G426496" s="15"/>
      <c r="H426496" s="15"/>
      <c r="I426496" s="15"/>
      <c r="K426496" s="15"/>
      <c r="M426496" s="15"/>
      <c r="N426496" s="30"/>
      <c r="O426496" s="15"/>
    </row>
    <row r="426497" spans="7:15" s="29" customFormat="1" x14ac:dyDescent="0.3">
      <c r="G426497" s="15"/>
      <c r="H426497" s="15"/>
      <c r="I426497" s="15"/>
      <c r="K426497" s="15"/>
      <c r="M426497" s="15"/>
      <c r="N426497" s="30"/>
      <c r="O426497" s="15"/>
    </row>
    <row r="426498" spans="7:15" s="29" customFormat="1" x14ac:dyDescent="0.3">
      <c r="G426498" s="15"/>
      <c r="H426498" s="15"/>
      <c r="I426498" s="15"/>
      <c r="K426498" s="15"/>
      <c r="M426498" s="15"/>
      <c r="N426498" s="30"/>
      <c r="O426498" s="15"/>
    </row>
    <row r="426499" spans="7:15" s="29" customFormat="1" x14ac:dyDescent="0.3">
      <c r="G426499" s="15"/>
      <c r="H426499" s="15"/>
      <c r="I426499" s="15"/>
      <c r="K426499" s="15"/>
      <c r="M426499" s="15"/>
      <c r="N426499" s="30"/>
      <c r="O426499" s="15"/>
    </row>
    <row r="426500" spans="7:15" s="29" customFormat="1" x14ac:dyDescent="0.3">
      <c r="G426500" s="15"/>
      <c r="H426500" s="15"/>
      <c r="I426500" s="15"/>
      <c r="K426500" s="15"/>
      <c r="M426500" s="15"/>
      <c r="N426500" s="30"/>
      <c r="O426500" s="15"/>
    </row>
    <row r="426501" spans="7:15" s="29" customFormat="1" x14ac:dyDescent="0.3">
      <c r="G426501" s="15"/>
      <c r="H426501" s="15"/>
      <c r="I426501" s="15"/>
      <c r="K426501" s="15"/>
      <c r="M426501" s="15"/>
      <c r="N426501" s="30"/>
      <c r="O426501" s="15"/>
    </row>
    <row r="426502" spans="7:15" s="29" customFormat="1" x14ac:dyDescent="0.3">
      <c r="G426502" s="15"/>
      <c r="H426502" s="15"/>
      <c r="I426502" s="15"/>
      <c r="K426502" s="15"/>
      <c r="M426502" s="15"/>
      <c r="N426502" s="30"/>
      <c r="O426502" s="15"/>
    </row>
    <row r="426503" spans="7:15" s="29" customFormat="1" x14ac:dyDescent="0.3">
      <c r="G426503" s="15"/>
      <c r="H426503" s="15"/>
      <c r="I426503" s="15"/>
      <c r="K426503" s="15"/>
      <c r="M426503" s="15"/>
      <c r="N426503" s="30"/>
      <c r="O426503" s="15"/>
    </row>
    <row r="426504" spans="7:15" s="29" customFormat="1" x14ac:dyDescent="0.3">
      <c r="G426504" s="15"/>
      <c r="H426504" s="15"/>
      <c r="I426504" s="15"/>
      <c r="K426504" s="15"/>
      <c r="M426504" s="15"/>
      <c r="N426504" s="30"/>
      <c r="O426504" s="15"/>
    </row>
    <row r="426505" spans="7:15" s="29" customFormat="1" x14ac:dyDescent="0.3">
      <c r="G426505" s="15"/>
      <c r="H426505" s="15"/>
      <c r="I426505" s="15"/>
      <c r="K426505" s="15"/>
      <c r="M426505" s="15"/>
      <c r="N426505" s="30"/>
      <c r="O426505" s="15"/>
    </row>
    <row r="426506" spans="7:15" s="29" customFormat="1" x14ac:dyDescent="0.3">
      <c r="G426506" s="15"/>
      <c r="H426506" s="15"/>
      <c r="I426506" s="15"/>
      <c r="K426506" s="15"/>
      <c r="M426506" s="15"/>
      <c r="N426506" s="30"/>
      <c r="O426506" s="15"/>
    </row>
    <row r="426507" spans="7:15" s="29" customFormat="1" x14ac:dyDescent="0.3">
      <c r="G426507" s="15"/>
      <c r="H426507" s="15"/>
      <c r="I426507" s="15"/>
      <c r="K426507" s="15"/>
      <c r="M426507" s="15"/>
      <c r="N426507" s="30"/>
      <c r="O426507" s="15"/>
    </row>
    <row r="426508" spans="7:15" s="29" customFormat="1" x14ac:dyDescent="0.3">
      <c r="G426508" s="15"/>
      <c r="H426508" s="15"/>
      <c r="I426508" s="15"/>
      <c r="K426508" s="15"/>
      <c r="M426508" s="15"/>
      <c r="N426508" s="30"/>
      <c r="O426508" s="15"/>
    </row>
    <row r="426509" spans="7:15" s="29" customFormat="1" x14ac:dyDescent="0.3">
      <c r="G426509" s="15"/>
      <c r="H426509" s="15"/>
      <c r="I426509" s="15"/>
      <c r="K426509" s="15"/>
      <c r="M426509" s="15"/>
      <c r="N426509" s="30"/>
      <c r="O426509" s="15"/>
    </row>
    <row r="426510" spans="7:15" s="29" customFormat="1" x14ac:dyDescent="0.3">
      <c r="G426510" s="15"/>
      <c r="H426510" s="15"/>
      <c r="I426510" s="15"/>
      <c r="K426510" s="15"/>
      <c r="M426510" s="15"/>
      <c r="N426510" s="30"/>
      <c r="O426510" s="15"/>
    </row>
    <row r="426511" spans="7:15" s="29" customFormat="1" x14ac:dyDescent="0.3">
      <c r="G426511" s="15"/>
      <c r="H426511" s="15"/>
      <c r="I426511" s="15"/>
      <c r="K426511" s="15"/>
      <c r="M426511" s="15"/>
      <c r="N426511" s="30"/>
      <c r="O426511" s="15"/>
    </row>
    <row r="426512" spans="7:15" s="29" customFormat="1" x14ac:dyDescent="0.3">
      <c r="G426512" s="15"/>
      <c r="H426512" s="15"/>
      <c r="I426512" s="15"/>
      <c r="K426512" s="15"/>
      <c r="M426512" s="15"/>
      <c r="N426512" s="30"/>
      <c r="O426512" s="15"/>
    </row>
    <row r="426513" spans="7:15" s="29" customFormat="1" x14ac:dyDescent="0.3">
      <c r="G426513" s="15"/>
      <c r="H426513" s="15"/>
      <c r="I426513" s="15"/>
      <c r="K426513" s="15"/>
      <c r="M426513" s="15"/>
      <c r="N426513" s="30"/>
      <c r="O426513" s="15"/>
    </row>
    <row r="426514" spans="7:15" s="29" customFormat="1" x14ac:dyDescent="0.3">
      <c r="G426514" s="15"/>
      <c r="H426514" s="15"/>
      <c r="I426514" s="15"/>
      <c r="K426514" s="15"/>
      <c r="M426514" s="15"/>
      <c r="N426514" s="30"/>
      <c r="O426514" s="15"/>
    </row>
    <row r="426515" spans="7:15" s="29" customFormat="1" x14ac:dyDescent="0.3">
      <c r="G426515" s="15"/>
      <c r="H426515" s="15"/>
      <c r="I426515" s="15"/>
      <c r="K426515" s="15"/>
      <c r="M426515" s="15"/>
      <c r="N426515" s="30"/>
      <c r="O426515" s="15"/>
    </row>
    <row r="426516" spans="7:15" s="29" customFormat="1" x14ac:dyDescent="0.3">
      <c r="G426516" s="15"/>
      <c r="H426516" s="15"/>
      <c r="I426516" s="15"/>
      <c r="K426516" s="15"/>
      <c r="M426516" s="15"/>
      <c r="N426516" s="30"/>
      <c r="O426516" s="15"/>
    </row>
    <row r="426517" spans="7:15" s="29" customFormat="1" x14ac:dyDescent="0.3">
      <c r="G426517" s="15"/>
      <c r="H426517" s="15"/>
      <c r="I426517" s="15"/>
      <c r="K426517" s="15"/>
      <c r="M426517" s="15"/>
      <c r="N426517" s="30"/>
      <c r="O426517" s="15"/>
    </row>
    <row r="426518" spans="7:15" s="29" customFormat="1" x14ac:dyDescent="0.3">
      <c r="G426518" s="15"/>
      <c r="H426518" s="15"/>
      <c r="I426518" s="15"/>
      <c r="K426518" s="15"/>
      <c r="M426518" s="15"/>
      <c r="N426518" s="30"/>
      <c r="O426518" s="15"/>
    </row>
    <row r="426519" spans="7:15" s="29" customFormat="1" x14ac:dyDescent="0.3">
      <c r="G426519" s="15"/>
      <c r="H426519" s="15"/>
      <c r="I426519" s="15"/>
      <c r="K426519" s="15"/>
      <c r="M426519" s="15"/>
      <c r="N426519" s="30"/>
      <c r="O426519" s="15"/>
    </row>
    <row r="426520" spans="7:15" s="29" customFormat="1" x14ac:dyDescent="0.3">
      <c r="G426520" s="15"/>
      <c r="H426520" s="15"/>
      <c r="I426520" s="15"/>
      <c r="K426520" s="15"/>
      <c r="M426520" s="15"/>
      <c r="N426520" s="30"/>
      <c r="O426520" s="15"/>
    </row>
    <row r="426521" spans="7:15" s="29" customFormat="1" x14ac:dyDescent="0.3">
      <c r="G426521" s="15"/>
      <c r="H426521" s="15"/>
      <c r="I426521" s="15"/>
      <c r="K426521" s="15"/>
      <c r="M426521" s="15"/>
      <c r="N426521" s="30"/>
      <c r="O426521" s="15"/>
    </row>
    <row r="426522" spans="7:15" s="29" customFormat="1" x14ac:dyDescent="0.3">
      <c r="G426522" s="15"/>
      <c r="H426522" s="15"/>
      <c r="I426522" s="15"/>
      <c r="K426522" s="15"/>
      <c r="M426522" s="15"/>
      <c r="N426522" s="30"/>
      <c r="O426522" s="15"/>
    </row>
    <row r="426523" spans="7:15" s="29" customFormat="1" x14ac:dyDescent="0.3">
      <c r="G426523" s="15"/>
      <c r="H426523" s="15"/>
      <c r="I426523" s="15"/>
      <c r="K426523" s="15"/>
      <c r="M426523" s="15"/>
      <c r="N426523" s="30"/>
      <c r="O426523" s="15"/>
    </row>
    <row r="426524" spans="7:15" s="29" customFormat="1" x14ac:dyDescent="0.3">
      <c r="G426524" s="15"/>
      <c r="H426524" s="15"/>
      <c r="I426524" s="15"/>
      <c r="K426524" s="15"/>
      <c r="M426524" s="15"/>
      <c r="N426524" s="30"/>
      <c r="O426524" s="15"/>
    </row>
    <row r="426525" spans="7:15" s="29" customFormat="1" x14ac:dyDescent="0.3">
      <c r="G426525" s="15"/>
      <c r="H426525" s="15"/>
      <c r="I426525" s="15"/>
      <c r="K426525" s="15"/>
      <c r="M426525" s="15"/>
      <c r="N426525" s="30"/>
      <c r="O426525" s="15"/>
    </row>
    <row r="426526" spans="7:15" s="29" customFormat="1" x14ac:dyDescent="0.3">
      <c r="G426526" s="15"/>
      <c r="H426526" s="15"/>
      <c r="I426526" s="15"/>
      <c r="K426526" s="15"/>
      <c r="M426526" s="15"/>
      <c r="N426526" s="30"/>
      <c r="O426526" s="15"/>
    </row>
    <row r="426527" spans="7:15" s="29" customFormat="1" x14ac:dyDescent="0.3">
      <c r="G426527" s="15"/>
      <c r="H426527" s="15"/>
      <c r="I426527" s="15"/>
      <c r="K426527" s="15"/>
      <c r="M426527" s="15"/>
      <c r="N426527" s="30"/>
      <c r="O426527" s="15"/>
    </row>
    <row r="426528" spans="7:15" s="29" customFormat="1" x14ac:dyDescent="0.3">
      <c r="G426528" s="15"/>
      <c r="H426528" s="15"/>
      <c r="I426528" s="15"/>
      <c r="K426528" s="15"/>
      <c r="M426528" s="15"/>
      <c r="N426528" s="30"/>
      <c r="O426528" s="15"/>
    </row>
    <row r="426529" spans="7:15" s="29" customFormat="1" x14ac:dyDescent="0.3">
      <c r="G426529" s="15"/>
      <c r="H426529" s="15"/>
      <c r="I426529" s="15"/>
      <c r="K426529" s="15"/>
      <c r="M426529" s="15"/>
      <c r="N426529" s="30"/>
      <c r="O426529" s="15"/>
    </row>
    <row r="442367" spans="7:15" s="29" customFormat="1" x14ac:dyDescent="0.3">
      <c r="G442367" s="15"/>
      <c r="H442367" s="15"/>
      <c r="I442367" s="15"/>
      <c r="K442367" s="15"/>
      <c r="M442367" s="15"/>
      <c r="N442367" s="30"/>
      <c r="O442367" s="15"/>
    </row>
    <row r="442368" spans="7:15" s="29" customFormat="1" x14ac:dyDescent="0.3">
      <c r="G442368" s="15"/>
      <c r="H442368" s="15"/>
      <c r="I442368" s="15"/>
      <c r="K442368" s="15"/>
      <c r="M442368" s="15"/>
      <c r="N442368" s="30"/>
      <c r="O442368" s="15"/>
    </row>
    <row r="442369" spans="7:15" s="29" customFormat="1" x14ac:dyDescent="0.3">
      <c r="G442369" s="15"/>
      <c r="H442369" s="15"/>
      <c r="I442369" s="15"/>
      <c r="K442369" s="15"/>
      <c r="M442369" s="15"/>
      <c r="N442369" s="30"/>
      <c r="O442369" s="15"/>
    </row>
    <row r="442370" spans="7:15" s="29" customFormat="1" x14ac:dyDescent="0.3">
      <c r="G442370" s="15"/>
      <c r="H442370" s="15"/>
      <c r="I442370" s="15"/>
      <c r="K442370" s="15"/>
      <c r="M442370" s="15"/>
      <c r="N442370" s="30"/>
      <c r="O442370" s="15"/>
    </row>
    <row r="442371" spans="7:15" s="29" customFormat="1" x14ac:dyDescent="0.3">
      <c r="G442371" s="15"/>
      <c r="H442371" s="15"/>
      <c r="I442371" s="15"/>
      <c r="K442371" s="15"/>
      <c r="M442371" s="15"/>
      <c r="N442371" s="30"/>
      <c r="O442371" s="15"/>
    </row>
    <row r="442372" spans="7:15" s="29" customFormat="1" x14ac:dyDescent="0.3">
      <c r="G442372" s="15"/>
      <c r="H442372" s="15"/>
      <c r="I442372" s="15"/>
      <c r="K442372" s="15"/>
      <c r="M442372" s="15"/>
      <c r="N442372" s="30"/>
      <c r="O442372" s="15"/>
    </row>
    <row r="442373" spans="7:15" s="29" customFormat="1" x14ac:dyDescent="0.3">
      <c r="G442373" s="15"/>
      <c r="H442373" s="15"/>
      <c r="I442373" s="15"/>
      <c r="K442373" s="15"/>
      <c r="M442373" s="15"/>
      <c r="N442373" s="30"/>
      <c r="O442373" s="15"/>
    </row>
    <row r="442374" spans="7:15" s="29" customFormat="1" x14ac:dyDescent="0.3">
      <c r="G442374" s="15"/>
      <c r="H442374" s="15"/>
      <c r="I442374" s="15"/>
      <c r="K442374" s="15"/>
      <c r="M442374" s="15"/>
      <c r="N442374" s="30"/>
      <c r="O442374" s="15"/>
    </row>
    <row r="442375" spans="7:15" s="29" customFormat="1" x14ac:dyDescent="0.3">
      <c r="G442375" s="15"/>
      <c r="H442375" s="15"/>
      <c r="I442375" s="15"/>
      <c r="K442375" s="15"/>
      <c r="M442375" s="15"/>
      <c r="N442375" s="30"/>
      <c r="O442375" s="15"/>
    </row>
    <row r="442376" spans="7:15" s="29" customFormat="1" x14ac:dyDescent="0.3">
      <c r="G442376" s="15"/>
      <c r="H442376" s="15"/>
      <c r="I442376" s="15"/>
      <c r="K442376" s="15"/>
      <c r="M442376" s="15"/>
      <c r="N442376" s="30"/>
      <c r="O442376" s="15"/>
    </row>
    <row r="442377" spans="7:15" s="29" customFormat="1" x14ac:dyDescent="0.3">
      <c r="G442377" s="15"/>
      <c r="H442377" s="15"/>
      <c r="I442377" s="15"/>
      <c r="K442377" s="15"/>
      <c r="M442377" s="15"/>
      <c r="N442377" s="30"/>
      <c r="O442377" s="15"/>
    </row>
    <row r="442378" spans="7:15" s="29" customFormat="1" x14ac:dyDescent="0.3">
      <c r="G442378" s="15"/>
      <c r="H442378" s="15"/>
      <c r="I442378" s="15"/>
      <c r="K442378" s="15"/>
      <c r="M442378" s="15"/>
      <c r="N442378" s="30"/>
      <c r="O442378" s="15"/>
    </row>
    <row r="442379" spans="7:15" s="29" customFormat="1" x14ac:dyDescent="0.3">
      <c r="G442379" s="15"/>
      <c r="H442379" s="15"/>
      <c r="I442379" s="15"/>
      <c r="K442379" s="15"/>
      <c r="M442379" s="15"/>
      <c r="N442379" s="30"/>
      <c r="O442379" s="15"/>
    </row>
    <row r="442380" spans="7:15" s="29" customFormat="1" x14ac:dyDescent="0.3">
      <c r="G442380" s="15"/>
      <c r="H442380" s="15"/>
      <c r="I442380" s="15"/>
      <c r="K442380" s="15"/>
      <c r="M442380" s="15"/>
      <c r="N442380" s="30"/>
      <c r="O442380" s="15"/>
    </row>
    <row r="442381" spans="7:15" s="29" customFormat="1" x14ac:dyDescent="0.3">
      <c r="G442381" s="15"/>
      <c r="H442381" s="15"/>
      <c r="I442381" s="15"/>
      <c r="K442381" s="15"/>
      <c r="M442381" s="15"/>
      <c r="N442381" s="30"/>
      <c r="O442381" s="15"/>
    </row>
    <row r="442382" spans="7:15" s="29" customFormat="1" x14ac:dyDescent="0.3">
      <c r="G442382" s="15"/>
      <c r="H442382" s="15"/>
      <c r="I442382" s="15"/>
      <c r="K442382" s="15"/>
      <c r="M442382" s="15"/>
      <c r="N442382" s="30"/>
      <c r="O442382" s="15"/>
    </row>
    <row r="442383" spans="7:15" s="29" customFormat="1" x14ac:dyDescent="0.3">
      <c r="G442383" s="15"/>
      <c r="H442383" s="15"/>
      <c r="I442383" s="15"/>
      <c r="K442383" s="15"/>
      <c r="M442383" s="15"/>
      <c r="N442383" s="30"/>
      <c r="O442383" s="15"/>
    </row>
    <row r="442384" spans="7:15" s="29" customFormat="1" x14ac:dyDescent="0.3">
      <c r="G442384" s="15"/>
      <c r="H442384" s="15"/>
      <c r="I442384" s="15"/>
      <c r="K442384" s="15"/>
      <c r="M442384" s="15"/>
      <c r="N442384" s="30"/>
      <c r="O442384" s="15"/>
    </row>
    <row r="442385" spans="7:15" s="29" customFormat="1" x14ac:dyDescent="0.3">
      <c r="G442385" s="15"/>
      <c r="H442385" s="15"/>
      <c r="I442385" s="15"/>
      <c r="K442385" s="15"/>
      <c r="M442385" s="15"/>
      <c r="N442385" s="30"/>
      <c r="O442385" s="15"/>
    </row>
    <row r="442386" spans="7:15" s="29" customFormat="1" x14ac:dyDescent="0.3">
      <c r="G442386" s="15"/>
      <c r="H442386" s="15"/>
      <c r="I442386" s="15"/>
      <c r="K442386" s="15"/>
      <c r="M442386" s="15"/>
      <c r="N442386" s="30"/>
      <c r="O442386" s="15"/>
    </row>
    <row r="442387" spans="7:15" s="29" customFormat="1" x14ac:dyDescent="0.3">
      <c r="G442387" s="15"/>
      <c r="H442387" s="15"/>
      <c r="I442387" s="15"/>
      <c r="K442387" s="15"/>
      <c r="M442387" s="15"/>
      <c r="N442387" s="30"/>
      <c r="O442387" s="15"/>
    </row>
    <row r="442388" spans="7:15" s="29" customFormat="1" x14ac:dyDescent="0.3">
      <c r="G442388" s="15"/>
      <c r="H442388" s="15"/>
      <c r="I442388" s="15"/>
      <c r="K442388" s="15"/>
      <c r="M442388" s="15"/>
      <c r="N442388" s="30"/>
      <c r="O442388" s="15"/>
    </row>
    <row r="442389" spans="7:15" s="29" customFormat="1" x14ac:dyDescent="0.3">
      <c r="G442389" s="15"/>
      <c r="H442389" s="15"/>
      <c r="I442389" s="15"/>
      <c r="K442389" s="15"/>
      <c r="M442389" s="15"/>
      <c r="N442389" s="30"/>
      <c r="O442389" s="15"/>
    </row>
    <row r="442390" spans="7:15" s="29" customFormat="1" x14ac:dyDescent="0.3">
      <c r="G442390" s="15"/>
      <c r="H442390" s="15"/>
      <c r="I442390" s="15"/>
      <c r="K442390" s="15"/>
      <c r="M442390" s="15"/>
      <c r="N442390" s="30"/>
      <c r="O442390" s="15"/>
    </row>
    <row r="442391" spans="7:15" s="29" customFormat="1" x14ac:dyDescent="0.3">
      <c r="G442391" s="15"/>
      <c r="H442391" s="15"/>
      <c r="I442391" s="15"/>
      <c r="K442391" s="15"/>
      <c r="M442391" s="15"/>
      <c r="N442391" s="30"/>
      <c r="O442391" s="15"/>
    </row>
    <row r="442392" spans="7:15" s="29" customFormat="1" x14ac:dyDescent="0.3">
      <c r="G442392" s="15"/>
      <c r="H442392" s="15"/>
      <c r="I442392" s="15"/>
      <c r="K442392" s="15"/>
      <c r="M442392" s="15"/>
      <c r="N442392" s="30"/>
      <c r="O442392" s="15"/>
    </row>
    <row r="442393" spans="7:15" s="29" customFormat="1" x14ac:dyDescent="0.3">
      <c r="G442393" s="15"/>
      <c r="H442393" s="15"/>
      <c r="I442393" s="15"/>
      <c r="K442393" s="15"/>
      <c r="M442393" s="15"/>
      <c r="N442393" s="30"/>
      <c r="O442393" s="15"/>
    </row>
    <row r="442394" spans="7:15" s="29" customFormat="1" x14ac:dyDescent="0.3">
      <c r="G442394" s="15"/>
      <c r="H442394" s="15"/>
      <c r="I442394" s="15"/>
      <c r="K442394" s="15"/>
      <c r="M442394" s="15"/>
      <c r="N442394" s="30"/>
      <c r="O442394" s="15"/>
    </row>
    <row r="442395" spans="7:15" s="29" customFormat="1" x14ac:dyDescent="0.3">
      <c r="G442395" s="15"/>
      <c r="H442395" s="15"/>
      <c r="I442395" s="15"/>
      <c r="K442395" s="15"/>
      <c r="M442395" s="15"/>
      <c r="N442395" s="30"/>
      <c r="O442395" s="15"/>
    </row>
    <row r="442396" spans="7:15" s="29" customFormat="1" x14ac:dyDescent="0.3">
      <c r="G442396" s="15"/>
      <c r="H442396" s="15"/>
      <c r="I442396" s="15"/>
      <c r="K442396" s="15"/>
      <c r="M442396" s="15"/>
      <c r="N442396" s="30"/>
      <c r="O442396" s="15"/>
    </row>
    <row r="442397" spans="7:15" s="29" customFormat="1" x14ac:dyDescent="0.3">
      <c r="G442397" s="15"/>
      <c r="H442397" s="15"/>
      <c r="I442397" s="15"/>
      <c r="K442397" s="15"/>
      <c r="M442397" s="15"/>
      <c r="N442397" s="30"/>
      <c r="O442397" s="15"/>
    </row>
    <row r="442398" spans="7:15" s="29" customFormat="1" x14ac:dyDescent="0.3">
      <c r="G442398" s="15"/>
      <c r="H442398" s="15"/>
      <c r="I442398" s="15"/>
      <c r="K442398" s="15"/>
      <c r="M442398" s="15"/>
      <c r="N442398" s="30"/>
      <c r="O442398" s="15"/>
    </row>
    <row r="442399" spans="7:15" s="29" customFormat="1" x14ac:dyDescent="0.3">
      <c r="G442399" s="15"/>
      <c r="H442399" s="15"/>
      <c r="I442399" s="15"/>
      <c r="K442399" s="15"/>
      <c r="M442399" s="15"/>
      <c r="N442399" s="30"/>
      <c r="O442399" s="15"/>
    </row>
    <row r="442400" spans="7:15" s="29" customFormat="1" x14ac:dyDescent="0.3">
      <c r="G442400" s="15"/>
      <c r="H442400" s="15"/>
      <c r="I442400" s="15"/>
      <c r="K442400" s="15"/>
      <c r="M442400" s="15"/>
      <c r="N442400" s="30"/>
      <c r="O442400" s="15"/>
    </row>
    <row r="442401" spans="7:15" s="29" customFormat="1" x14ac:dyDescent="0.3">
      <c r="G442401" s="15"/>
      <c r="H442401" s="15"/>
      <c r="I442401" s="15"/>
      <c r="K442401" s="15"/>
      <c r="M442401" s="15"/>
      <c r="N442401" s="30"/>
      <c r="O442401" s="15"/>
    </row>
    <row r="442402" spans="7:15" s="29" customFormat="1" x14ac:dyDescent="0.3">
      <c r="G442402" s="15"/>
      <c r="H442402" s="15"/>
      <c r="I442402" s="15"/>
      <c r="K442402" s="15"/>
      <c r="M442402" s="15"/>
      <c r="N442402" s="30"/>
      <c r="O442402" s="15"/>
    </row>
    <row r="442403" spans="7:15" s="29" customFormat="1" x14ac:dyDescent="0.3">
      <c r="G442403" s="15"/>
      <c r="H442403" s="15"/>
      <c r="I442403" s="15"/>
      <c r="K442403" s="15"/>
      <c r="M442403" s="15"/>
      <c r="N442403" s="30"/>
      <c r="O442403" s="15"/>
    </row>
    <row r="442404" spans="7:15" s="29" customFormat="1" x14ac:dyDescent="0.3">
      <c r="G442404" s="15"/>
      <c r="H442404" s="15"/>
      <c r="I442404" s="15"/>
      <c r="K442404" s="15"/>
      <c r="M442404" s="15"/>
      <c r="N442404" s="30"/>
      <c r="O442404" s="15"/>
    </row>
    <row r="442405" spans="7:15" s="29" customFormat="1" x14ac:dyDescent="0.3">
      <c r="G442405" s="15"/>
      <c r="H442405" s="15"/>
      <c r="I442405" s="15"/>
      <c r="K442405" s="15"/>
      <c r="M442405" s="15"/>
      <c r="N442405" s="30"/>
      <c r="O442405" s="15"/>
    </row>
    <row r="442406" spans="7:15" s="29" customFormat="1" x14ac:dyDescent="0.3">
      <c r="G442406" s="15"/>
      <c r="H442406" s="15"/>
      <c r="I442406" s="15"/>
      <c r="K442406" s="15"/>
      <c r="M442406" s="15"/>
      <c r="N442406" s="30"/>
      <c r="O442406" s="15"/>
    </row>
    <row r="442407" spans="7:15" s="29" customFormat="1" x14ac:dyDescent="0.3">
      <c r="G442407" s="15"/>
      <c r="H442407" s="15"/>
      <c r="I442407" s="15"/>
      <c r="K442407" s="15"/>
      <c r="M442407" s="15"/>
      <c r="N442407" s="30"/>
      <c r="O442407" s="15"/>
    </row>
    <row r="442408" spans="7:15" s="29" customFormat="1" x14ac:dyDescent="0.3">
      <c r="G442408" s="15"/>
      <c r="H442408" s="15"/>
      <c r="I442408" s="15"/>
      <c r="K442408" s="15"/>
      <c r="M442408" s="15"/>
      <c r="N442408" s="30"/>
      <c r="O442408" s="15"/>
    </row>
    <row r="442409" spans="7:15" s="29" customFormat="1" x14ac:dyDescent="0.3">
      <c r="G442409" s="15"/>
      <c r="H442409" s="15"/>
      <c r="I442409" s="15"/>
      <c r="K442409" s="15"/>
      <c r="M442409" s="15"/>
      <c r="N442409" s="30"/>
      <c r="O442409" s="15"/>
    </row>
    <row r="442410" spans="7:15" s="29" customFormat="1" x14ac:dyDescent="0.3">
      <c r="G442410" s="15"/>
      <c r="H442410" s="15"/>
      <c r="I442410" s="15"/>
      <c r="K442410" s="15"/>
      <c r="M442410" s="15"/>
      <c r="N442410" s="30"/>
      <c r="O442410" s="15"/>
    </row>
    <row r="442411" spans="7:15" s="29" customFormat="1" x14ac:dyDescent="0.3">
      <c r="G442411" s="15"/>
      <c r="H442411" s="15"/>
      <c r="I442411" s="15"/>
      <c r="K442411" s="15"/>
      <c r="M442411" s="15"/>
      <c r="N442411" s="30"/>
      <c r="O442411" s="15"/>
    </row>
    <row r="442412" spans="7:15" s="29" customFormat="1" x14ac:dyDescent="0.3">
      <c r="G442412" s="15"/>
      <c r="H442412" s="15"/>
      <c r="I442412" s="15"/>
      <c r="K442412" s="15"/>
      <c r="M442412" s="15"/>
      <c r="N442412" s="30"/>
      <c r="O442412" s="15"/>
    </row>
    <row r="442413" spans="7:15" s="29" customFormat="1" x14ac:dyDescent="0.3">
      <c r="G442413" s="15"/>
      <c r="H442413" s="15"/>
      <c r="I442413" s="15"/>
      <c r="K442413" s="15"/>
      <c r="M442413" s="15"/>
      <c r="N442413" s="30"/>
      <c r="O442413" s="15"/>
    </row>
    <row r="442414" spans="7:15" s="29" customFormat="1" x14ac:dyDescent="0.3">
      <c r="G442414" s="15"/>
      <c r="H442414" s="15"/>
      <c r="I442414" s="15"/>
      <c r="K442414" s="15"/>
      <c r="M442414" s="15"/>
      <c r="N442414" s="30"/>
      <c r="O442414" s="15"/>
    </row>
    <row r="442415" spans="7:15" s="29" customFormat="1" x14ac:dyDescent="0.3">
      <c r="G442415" s="15"/>
      <c r="H442415" s="15"/>
      <c r="I442415" s="15"/>
      <c r="K442415" s="15"/>
      <c r="M442415" s="15"/>
      <c r="N442415" s="30"/>
      <c r="O442415" s="15"/>
    </row>
    <row r="442416" spans="7:15" s="29" customFormat="1" x14ac:dyDescent="0.3">
      <c r="G442416" s="15"/>
      <c r="H442416" s="15"/>
      <c r="I442416" s="15"/>
      <c r="K442416" s="15"/>
      <c r="M442416" s="15"/>
      <c r="N442416" s="30"/>
      <c r="O442416" s="15"/>
    </row>
    <row r="442417" spans="7:15" s="29" customFormat="1" x14ac:dyDescent="0.3">
      <c r="G442417" s="15"/>
      <c r="H442417" s="15"/>
      <c r="I442417" s="15"/>
      <c r="K442417" s="15"/>
      <c r="M442417" s="15"/>
      <c r="N442417" s="30"/>
      <c r="O442417" s="15"/>
    </row>
    <row r="442418" spans="7:15" s="29" customFormat="1" x14ac:dyDescent="0.3">
      <c r="G442418" s="15"/>
      <c r="H442418" s="15"/>
      <c r="I442418" s="15"/>
      <c r="K442418" s="15"/>
      <c r="M442418" s="15"/>
      <c r="N442418" s="30"/>
      <c r="O442418" s="15"/>
    </row>
    <row r="442419" spans="7:15" s="29" customFormat="1" x14ac:dyDescent="0.3">
      <c r="G442419" s="15"/>
      <c r="H442419" s="15"/>
      <c r="I442419" s="15"/>
      <c r="K442419" s="15"/>
      <c r="M442419" s="15"/>
      <c r="N442419" s="30"/>
      <c r="O442419" s="15"/>
    </row>
    <row r="442420" spans="7:15" s="29" customFormat="1" x14ac:dyDescent="0.3">
      <c r="G442420" s="15"/>
      <c r="H442420" s="15"/>
      <c r="I442420" s="15"/>
      <c r="K442420" s="15"/>
      <c r="M442420" s="15"/>
      <c r="N442420" s="30"/>
      <c r="O442420" s="15"/>
    </row>
    <row r="442421" spans="7:15" s="29" customFormat="1" x14ac:dyDescent="0.3">
      <c r="G442421" s="15"/>
      <c r="H442421" s="15"/>
      <c r="I442421" s="15"/>
      <c r="K442421" s="15"/>
      <c r="M442421" s="15"/>
      <c r="N442421" s="30"/>
      <c r="O442421" s="15"/>
    </row>
    <row r="442422" spans="7:15" s="29" customFormat="1" x14ac:dyDescent="0.3">
      <c r="G442422" s="15"/>
      <c r="H442422" s="15"/>
      <c r="I442422" s="15"/>
      <c r="K442422" s="15"/>
      <c r="M442422" s="15"/>
      <c r="N442422" s="30"/>
      <c r="O442422" s="15"/>
    </row>
    <row r="442423" spans="7:15" s="29" customFormat="1" x14ac:dyDescent="0.3">
      <c r="G442423" s="15"/>
      <c r="H442423" s="15"/>
      <c r="I442423" s="15"/>
      <c r="K442423" s="15"/>
      <c r="M442423" s="15"/>
      <c r="N442423" s="30"/>
      <c r="O442423" s="15"/>
    </row>
    <row r="442424" spans="7:15" s="29" customFormat="1" x14ac:dyDescent="0.3">
      <c r="G442424" s="15"/>
      <c r="H442424" s="15"/>
      <c r="I442424" s="15"/>
      <c r="K442424" s="15"/>
      <c r="M442424" s="15"/>
      <c r="N442424" s="30"/>
      <c r="O442424" s="15"/>
    </row>
    <row r="442425" spans="7:15" s="29" customFormat="1" x14ac:dyDescent="0.3">
      <c r="G442425" s="15"/>
      <c r="H442425" s="15"/>
      <c r="I442425" s="15"/>
      <c r="K442425" s="15"/>
      <c r="M442425" s="15"/>
      <c r="N442425" s="30"/>
      <c r="O442425" s="15"/>
    </row>
    <row r="442426" spans="7:15" s="29" customFormat="1" x14ac:dyDescent="0.3">
      <c r="G442426" s="15"/>
      <c r="H442426" s="15"/>
      <c r="I442426" s="15"/>
      <c r="K442426" s="15"/>
      <c r="M442426" s="15"/>
      <c r="N442426" s="30"/>
      <c r="O442426" s="15"/>
    </row>
    <row r="442427" spans="7:15" s="29" customFormat="1" x14ac:dyDescent="0.3">
      <c r="G442427" s="15"/>
      <c r="H442427" s="15"/>
      <c r="I442427" s="15"/>
      <c r="K442427" s="15"/>
      <c r="M442427" s="15"/>
      <c r="N442427" s="30"/>
      <c r="O442427" s="15"/>
    </row>
    <row r="442428" spans="7:15" s="29" customFormat="1" x14ac:dyDescent="0.3">
      <c r="G442428" s="15"/>
      <c r="H442428" s="15"/>
      <c r="I442428" s="15"/>
      <c r="K442428" s="15"/>
      <c r="M442428" s="15"/>
      <c r="N442428" s="30"/>
      <c r="O442428" s="15"/>
    </row>
    <row r="442429" spans="7:15" s="29" customFormat="1" x14ac:dyDescent="0.3">
      <c r="G442429" s="15"/>
      <c r="H442429" s="15"/>
      <c r="I442429" s="15"/>
      <c r="K442429" s="15"/>
      <c r="M442429" s="15"/>
      <c r="N442429" s="30"/>
      <c r="O442429" s="15"/>
    </row>
    <row r="442430" spans="7:15" s="29" customFormat="1" x14ac:dyDescent="0.3">
      <c r="G442430" s="15"/>
      <c r="H442430" s="15"/>
      <c r="I442430" s="15"/>
      <c r="K442430" s="15"/>
      <c r="M442430" s="15"/>
      <c r="N442430" s="30"/>
      <c r="O442430" s="15"/>
    </row>
    <row r="442431" spans="7:15" s="29" customFormat="1" x14ac:dyDescent="0.3">
      <c r="G442431" s="15"/>
      <c r="H442431" s="15"/>
      <c r="I442431" s="15"/>
      <c r="K442431" s="15"/>
      <c r="M442431" s="15"/>
      <c r="N442431" s="30"/>
      <c r="O442431" s="15"/>
    </row>
    <row r="442432" spans="7:15" s="29" customFormat="1" x14ac:dyDescent="0.3">
      <c r="G442432" s="15"/>
      <c r="H442432" s="15"/>
      <c r="I442432" s="15"/>
      <c r="K442432" s="15"/>
      <c r="M442432" s="15"/>
      <c r="N442432" s="30"/>
      <c r="O442432" s="15"/>
    </row>
    <row r="442433" spans="7:15" s="29" customFormat="1" x14ac:dyDescent="0.3">
      <c r="G442433" s="15"/>
      <c r="H442433" s="15"/>
      <c r="I442433" s="15"/>
      <c r="K442433" s="15"/>
      <c r="M442433" s="15"/>
      <c r="N442433" s="30"/>
      <c r="O442433" s="15"/>
    </row>
    <row r="442434" spans="7:15" s="29" customFormat="1" x14ac:dyDescent="0.3">
      <c r="G442434" s="15"/>
      <c r="H442434" s="15"/>
      <c r="I442434" s="15"/>
      <c r="K442434" s="15"/>
      <c r="M442434" s="15"/>
      <c r="N442434" s="30"/>
      <c r="O442434" s="15"/>
    </row>
    <row r="442435" spans="7:15" s="29" customFormat="1" x14ac:dyDescent="0.3">
      <c r="G442435" s="15"/>
      <c r="H442435" s="15"/>
      <c r="I442435" s="15"/>
      <c r="K442435" s="15"/>
      <c r="M442435" s="15"/>
      <c r="N442435" s="30"/>
      <c r="O442435" s="15"/>
    </row>
    <row r="442436" spans="7:15" s="29" customFormat="1" x14ac:dyDescent="0.3">
      <c r="G442436" s="15"/>
      <c r="H442436" s="15"/>
      <c r="I442436" s="15"/>
      <c r="K442436" s="15"/>
      <c r="M442436" s="15"/>
      <c r="N442436" s="30"/>
      <c r="O442436" s="15"/>
    </row>
    <row r="442437" spans="7:15" s="29" customFormat="1" x14ac:dyDescent="0.3">
      <c r="G442437" s="15"/>
      <c r="H442437" s="15"/>
      <c r="I442437" s="15"/>
      <c r="K442437" s="15"/>
      <c r="M442437" s="15"/>
      <c r="N442437" s="30"/>
      <c r="O442437" s="15"/>
    </row>
    <row r="442438" spans="7:15" s="29" customFormat="1" x14ac:dyDescent="0.3">
      <c r="G442438" s="15"/>
      <c r="H442438" s="15"/>
      <c r="I442438" s="15"/>
      <c r="K442438" s="15"/>
      <c r="M442438" s="15"/>
      <c r="N442438" s="30"/>
      <c r="O442438" s="15"/>
    </row>
    <row r="442439" spans="7:15" s="29" customFormat="1" x14ac:dyDescent="0.3">
      <c r="G442439" s="15"/>
      <c r="H442439" s="15"/>
      <c r="I442439" s="15"/>
      <c r="K442439" s="15"/>
      <c r="M442439" s="15"/>
      <c r="N442439" s="30"/>
      <c r="O442439" s="15"/>
    </row>
    <row r="442440" spans="7:15" s="29" customFormat="1" x14ac:dyDescent="0.3">
      <c r="G442440" s="15"/>
      <c r="H442440" s="15"/>
      <c r="I442440" s="15"/>
      <c r="K442440" s="15"/>
      <c r="M442440" s="15"/>
      <c r="N442440" s="30"/>
      <c r="O442440" s="15"/>
    </row>
    <row r="442441" spans="7:15" s="29" customFormat="1" x14ac:dyDescent="0.3">
      <c r="G442441" s="15"/>
      <c r="H442441" s="15"/>
      <c r="I442441" s="15"/>
      <c r="K442441" s="15"/>
      <c r="M442441" s="15"/>
      <c r="N442441" s="30"/>
      <c r="O442441" s="15"/>
    </row>
    <row r="442442" spans="7:15" s="29" customFormat="1" x14ac:dyDescent="0.3">
      <c r="G442442" s="15"/>
      <c r="H442442" s="15"/>
      <c r="I442442" s="15"/>
      <c r="K442442" s="15"/>
      <c r="M442442" s="15"/>
      <c r="N442442" s="30"/>
      <c r="O442442" s="15"/>
    </row>
    <row r="442443" spans="7:15" s="29" customFormat="1" x14ac:dyDescent="0.3">
      <c r="G442443" s="15"/>
      <c r="H442443" s="15"/>
      <c r="I442443" s="15"/>
      <c r="K442443" s="15"/>
      <c r="M442443" s="15"/>
      <c r="N442443" s="30"/>
      <c r="O442443" s="15"/>
    </row>
    <row r="442444" spans="7:15" s="29" customFormat="1" x14ac:dyDescent="0.3">
      <c r="G442444" s="15"/>
      <c r="H442444" s="15"/>
      <c r="I442444" s="15"/>
      <c r="K442444" s="15"/>
      <c r="M442444" s="15"/>
      <c r="N442444" s="30"/>
      <c r="O442444" s="15"/>
    </row>
    <row r="442445" spans="7:15" s="29" customFormat="1" x14ac:dyDescent="0.3">
      <c r="G442445" s="15"/>
      <c r="H442445" s="15"/>
      <c r="I442445" s="15"/>
      <c r="K442445" s="15"/>
      <c r="M442445" s="15"/>
      <c r="N442445" s="30"/>
      <c r="O442445" s="15"/>
    </row>
    <row r="442446" spans="7:15" s="29" customFormat="1" x14ac:dyDescent="0.3">
      <c r="G442446" s="15"/>
      <c r="H442446" s="15"/>
      <c r="I442446" s="15"/>
      <c r="K442446" s="15"/>
      <c r="M442446" s="15"/>
      <c r="N442446" s="30"/>
      <c r="O442446" s="15"/>
    </row>
    <row r="442447" spans="7:15" s="29" customFormat="1" x14ac:dyDescent="0.3">
      <c r="G442447" s="15"/>
      <c r="H442447" s="15"/>
      <c r="I442447" s="15"/>
      <c r="K442447" s="15"/>
      <c r="M442447" s="15"/>
      <c r="N442447" s="30"/>
      <c r="O442447" s="15"/>
    </row>
    <row r="442448" spans="7:15" s="29" customFormat="1" x14ac:dyDescent="0.3">
      <c r="G442448" s="15"/>
      <c r="H442448" s="15"/>
      <c r="I442448" s="15"/>
      <c r="K442448" s="15"/>
      <c r="M442448" s="15"/>
      <c r="N442448" s="30"/>
      <c r="O442448" s="15"/>
    </row>
    <row r="442449" spans="7:15" s="29" customFormat="1" x14ac:dyDescent="0.3">
      <c r="G442449" s="15"/>
      <c r="H442449" s="15"/>
      <c r="I442449" s="15"/>
      <c r="K442449" s="15"/>
      <c r="M442449" s="15"/>
      <c r="N442449" s="30"/>
      <c r="O442449" s="15"/>
    </row>
    <row r="442450" spans="7:15" s="29" customFormat="1" x14ac:dyDescent="0.3">
      <c r="G442450" s="15"/>
      <c r="H442450" s="15"/>
      <c r="I442450" s="15"/>
      <c r="K442450" s="15"/>
      <c r="M442450" s="15"/>
      <c r="N442450" s="30"/>
      <c r="O442450" s="15"/>
    </row>
    <row r="442451" spans="7:15" s="29" customFormat="1" x14ac:dyDescent="0.3">
      <c r="G442451" s="15"/>
      <c r="H442451" s="15"/>
      <c r="I442451" s="15"/>
      <c r="K442451" s="15"/>
      <c r="M442451" s="15"/>
      <c r="N442451" s="30"/>
      <c r="O442451" s="15"/>
    </row>
    <row r="442452" spans="7:15" s="29" customFormat="1" x14ac:dyDescent="0.3">
      <c r="G442452" s="15"/>
      <c r="H442452" s="15"/>
      <c r="I442452" s="15"/>
      <c r="K442452" s="15"/>
      <c r="M442452" s="15"/>
      <c r="N442452" s="30"/>
      <c r="O442452" s="15"/>
    </row>
    <row r="442453" spans="7:15" s="29" customFormat="1" x14ac:dyDescent="0.3">
      <c r="G442453" s="15"/>
      <c r="H442453" s="15"/>
      <c r="I442453" s="15"/>
      <c r="K442453" s="15"/>
      <c r="M442453" s="15"/>
      <c r="N442453" s="30"/>
      <c r="O442453" s="15"/>
    </row>
    <row r="442454" spans="7:15" s="29" customFormat="1" x14ac:dyDescent="0.3">
      <c r="G442454" s="15"/>
      <c r="H442454" s="15"/>
      <c r="I442454" s="15"/>
      <c r="K442454" s="15"/>
      <c r="M442454" s="15"/>
      <c r="N442454" s="30"/>
      <c r="O442454" s="15"/>
    </row>
    <row r="442455" spans="7:15" s="29" customFormat="1" x14ac:dyDescent="0.3">
      <c r="G442455" s="15"/>
      <c r="H442455" s="15"/>
      <c r="I442455" s="15"/>
      <c r="K442455" s="15"/>
      <c r="M442455" s="15"/>
      <c r="N442455" s="30"/>
      <c r="O442455" s="15"/>
    </row>
    <row r="442456" spans="7:15" s="29" customFormat="1" x14ac:dyDescent="0.3">
      <c r="G442456" s="15"/>
      <c r="H442456" s="15"/>
      <c r="I442456" s="15"/>
      <c r="K442456" s="15"/>
      <c r="M442456" s="15"/>
      <c r="N442456" s="30"/>
      <c r="O442456" s="15"/>
    </row>
    <row r="442457" spans="7:15" s="29" customFormat="1" x14ac:dyDescent="0.3">
      <c r="G442457" s="15"/>
      <c r="H442457" s="15"/>
      <c r="I442457" s="15"/>
      <c r="K442457" s="15"/>
      <c r="M442457" s="15"/>
      <c r="N442457" s="30"/>
      <c r="O442457" s="15"/>
    </row>
    <row r="442458" spans="7:15" s="29" customFormat="1" x14ac:dyDescent="0.3">
      <c r="G442458" s="15"/>
      <c r="H442458" s="15"/>
      <c r="I442458" s="15"/>
      <c r="K442458" s="15"/>
      <c r="M442458" s="15"/>
      <c r="N442458" s="30"/>
      <c r="O442458" s="15"/>
    </row>
    <row r="442459" spans="7:15" s="29" customFormat="1" x14ac:dyDescent="0.3">
      <c r="G442459" s="15"/>
      <c r="H442459" s="15"/>
      <c r="I442459" s="15"/>
      <c r="K442459" s="15"/>
      <c r="M442459" s="15"/>
      <c r="N442459" s="30"/>
      <c r="O442459" s="15"/>
    </row>
    <row r="442460" spans="7:15" s="29" customFormat="1" x14ac:dyDescent="0.3">
      <c r="G442460" s="15"/>
      <c r="H442460" s="15"/>
      <c r="I442460" s="15"/>
      <c r="K442460" s="15"/>
      <c r="M442460" s="15"/>
      <c r="N442460" s="30"/>
      <c r="O442460" s="15"/>
    </row>
    <row r="442461" spans="7:15" s="29" customFormat="1" x14ac:dyDescent="0.3">
      <c r="G442461" s="15"/>
      <c r="H442461" s="15"/>
      <c r="I442461" s="15"/>
      <c r="K442461" s="15"/>
      <c r="M442461" s="15"/>
      <c r="N442461" s="30"/>
      <c r="O442461" s="15"/>
    </row>
    <row r="442462" spans="7:15" s="29" customFormat="1" x14ac:dyDescent="0.3">
      <c r="G442462" s="15"/>
      <c r="H442462" s="15"/>
      <c r="I442462" s="15"/>
      <c r="K442462" s="15"/>
      <c r="M442462" s="15"/>
      <c r="N442462" s="30"/>
      <c r="O442462" s="15"/>
    </row>
    <row r="442463" spans="7:15" s="29" customFormat="1" x14ac:dyDescent="0.3">
      <c r="G442463" s="15"/>
      <c r="H442463" s="15"/>
      <c r="I442463" s="15"/>
      <c r="K442463" s="15"/>
      <c r="M442463" s="15"/>
      <c r="N442463" s="30"/>
      <c r="O442463" s="15"/>
    </row>
    <row r="442464" spans="7:15" s="29" customFormat="1" x14ac:dyDescent="0.3">
      <c r="G442464" s="15"/>
      <c r="H442464" s="15"/>
      <c r="I442464" s="15"/>
      <c r="K442464" s="15"/>
      <c r="M442464" s="15"/>
      <c r="N442464" s="30"/>
      <c r="O442464" s="15"/>
    </row>
    <row r="442465" spans="7:15" s="29" customFormat="1" x14ac:dyDescent="0.3">
      <c r="G442465" s="15"/>
      <c r="H442465" s="15"/>
      <c r="I442465" s="15"/>
      <c r="K442465" s="15"/>
      <c r="M442465" s="15"/>
      <c r="N442465" s="30"/>
      <c r="O442465" s="15"/>
    </row>
    <row r="442466" spans="7:15" s="29" customFormat="1" x14ac:dyDescent="0.3">
      <c r="G442466" s="15"/>
      <c r="H442466" s="15"/>
      <c r="I442466" s="15"/>
      <c r="K442466" s="15"/>
      <c r="M442466" s="15"/>
      <c r="N442466" s="30"/>
      <c r="O442466" s="15"/>
    </row>
    <row r="442467" spans="7:15" s="29" customFormat="1" x14ac:dyDescent="0.3">
      <c r="G442467" s="15"/>
      <c r="H442467" s="15"/>
      <c r="I442467" s="15"/>
      <c r="K442467" s="15"/>
      <c r="M442467" s="15"/>
      <c r="N442467" s="30"/>
      <c r="O442467" s="15"/>
    </row>
    <row r="442468" spans="7:15" s="29" customFormat="1" x14ac:dyDescent="0.3">
      <c r="G442468" s="15"/>
      <c r="H442468" s="15"/>
      <c r="I442468" s="15"/>
      <c r="K442468" s="15"/>
      <c r="M442468" s="15"/>
      <c r="N442468" s="30"/>
      <c r="O442468" s="15"/>
    </row>
    <row r="442469" spans="7:15" s="29" customFormat="1" x14ac:dyDescent="0.3">
      <c r="G442469" s="15"/>
      <c r="H442469" s="15"/>
      <c r="I442469" s="15"/>
      <c r="K442469" s="15"/>
      <c r="M442469" s="15"/>
      <c r="N442469" s="30"/>
      <c r="O442469" s="15"/>
    </row>
    <row r="442470" spans="7:15" s="29" customFormat="1" x14ac:dyDescent="0.3">
      <c r="G442470" s="15"/>
      <c r="H442470" s="15"/>
      <c r="I442470" s="15"/>
      <c r="K442470" s="15"/>
      <c r="M442470" s="15"/>
      <c r="N442470" s="30"/>
      <c r="O442470" s="15"/>
    </row>
    <row r="442471" spans="7:15" s="29" customFormat="1" x14ac:dyDescent="0.3">
      <c r="G442471" s="15"/>
      <c r="H442471" s="15"/>
      <c r="I442471" s="15"/>
      <c r="K442471" s="15"/>
      <c r="M442471" s="15"/>
      <c r="N442471" s="30"/>
      <c r="O442471" s="15"/>
    </row>
    <row r="442472" spans="7:15" s="29" customFormat="1" x14ac:dyDescent="0.3">
      <c r="G442472" s="15"/>
      <c r="H442472" s="15"/>
      <c r="I442472" s="15"/>
      <c r="K442472" s="15"/>
      <c r="M442472" s="15"/>
      <c r="N442472" s="30"/>
      <c r="O442472" s="15"/>
    </row>
    <row r="442473" spans="7:15" s="29" customFormat="1" x14ac:dyDescent="0.3">
      <c r="G442473" s="15"/>
      <c r="H442473" s="15"/>
      <c r="I442473" s="15"/>
      <c r="K442473" s="15"/>
      <c r="M442473" s="15"/>
      <c r="N442473" s="30"/>
      <c r="O442473" s="15"/>
    </row>
    <row r="442474" spans="7:15" s="29" customFormat="1" x14ac:dyDescent="0.3">
      <c r="G442474" s="15"/>
      <c r="H442474" s="15"/>
      <c r="I442474" s="15"/>
      <c r="K442474" s="15"/>
      <c r="M442474" s="15"/>
      <c r="N442474" s="30"/>
      <c r="O442474" s="15"/>
    </row>
    <row r="442475" spans="7:15" s="29" customFormat="1" x14ac:dyDescent="0.3">
      <c r="G442475" s="15"/>
      <c r="H442475" s="15"/>
      <c r="I442475" s="15"/>
      <c r="K442475" s="15"/>
      <c r="M442475" s="15"/>
      <c r="N442475" s="30"/>
      <c r="O442475" s="15"/>
    </row>
    <row r="442476" spans="7:15" s="29" customFormat="1" x14ac:dyDescent="0.3">
      <c r="G442476" s="15"/>
      <c r="H442476" s="15"/>
      <c r="I442476" s="15"/>
      <c r="K442476" s="15"/>
      <c r="M442476" s="15"/>
      <c r="N442476" s="30"/>
      <c r="O442476" s="15"/>
    </row>
    <row r="442477" spans="7:15" s="29" customFormat="1" x14ac:dyDescent="0.3">
      <c r="G442477" s="15"/>
      <c r="H442477" s="15"/>
      <c r="I442477" s="15"/>
      <c r="K442477" s="15"/>
      <c r="M442477" s="15"/>
      <c r="N442477" s="30"/>
      <c r="O442477" s="15"/>
    </row>
    <row r="442478" spans="7:15" s="29" customFormat="1" x14ac:dyDescent="0.3">
      <c r="G442478" s="15"/>
      <c r="H442478" s="15"/>
      <c r="I442478" s="15"/>
      <c r="K442478" s="15"/>
      <c r="M442478" s="15"/>
      <c r="N442478" s="30"/>
      <c r="O442478" s="15"/>
    </row>
    <row r="442479" spans="7:15" s="29" customFormat="1" x14ac:dyDescent="0.3">
      <c r="G442479" s="15"/>
      <c r="H442479" s="15"/>
      <c r="I442479" s="15"/>
      <c r="K442479" s="15"/>
      <c r="M442479" s="15"/>
      <c r="N442479" s="30"/>
      <c r="O442479" s="15"/>
    </row>
    <row r="442480" spans="7:15" s="29" customFormat="1" x14ac:dyDescent="0.3">
      <c r="G442480" s="15"/>
      <c r="H442480" s="15"/>
      <c r="I442480" s="15"/>
      <c r="K442480" s="15"/>
      <c r="M442480" s="15"/>
      <c r="N442480" s="30"/>
      <c r="O442480" s="15"/>
    </row>
    <row r="442481" spans="7:15" s="29" customFormat="1" x14ac:dyDescent="0.3">
      <c r="G442481" s="15"/>
      <c r="H442481" s="15"/>
      <c r="I442481" s="15"/>
      <c r="K442481" s="15"/>
      <c r="M442481" s="15"/>
      <c r="N442481" s="30"/>
      <c r="O442481" s="15"/>
    </row>
    <row r="442482" spans="7:15" s="29" customFormat="1" x14ac:dyDescent="0.3">
      <c r="G442482" s="15"/>
      <c r="H442482" s="15"/>
      <c r="I442482" s="15"/>
      <c r="K442482" s="15"/>
      <c r="M442482" s="15"/>
      <c r="N442482" s="30"/>
      <c r="O442482" s="15"/>
    </row>
    <row r="442483" spans="7:15" s="29" customFormat="1" x14ac:dyDescent="0.3">
      <c r="G442483" s="15"/>
      <c r="H442483" s="15"/>
      <c r="I442483" s="15"/>
      <c r="K442483" s="15"/>
      <c r="M442483" s="15"/>
      <c r="N442483" s="30"/>
      <c r="O442483" s="15"/>
    </row>
    <row r="442484" spans="7:15" s="29" customFormat="1" x14ac:dyDescent="0.3">
      <c r="G442484" s="15"/>
      <c r="H442484" s="15"/>
      <c r="I442484" s="15"/>
      <c r="K442484" s="15"/>
      <c r="M442484" s="15"/>
      <c r="N442484" s="30"/>
      <c r="O442484" s="15"/>
    </row>
    <row r="442485" spans="7:15" s="29" customFormat="1" x14ac:dyDescent="0.3">
      <c r="G442485" s="15"/>
      <c r="H442485" s="15"/>
      <c r="I442485" s="15"/>
      <c r="K442485" s="15"/>
      <c r="M442485" s="15"/>
      <c r="N442485" s="30"/>
      <c r="O442485" s="15"/>
    </row>
    <row r="442486" spans="7:15" s="29" customFormat="1" x14ac:dyDescent="0.3">
      <c r="G442486" s="15"/>
      <c r="H442486" s="15"/>
      <c r="I442486" s="15"/>
      <c r="K442486" s="15"/>
      <c r="M442486" s="15"/>
      <c r="N442486" s="30"/>
      <c r="O442486" s="15"/>
    </row>
    <row r="442487" spans="7:15" s="29" customFormat="1" x14ac:dyDescent="0.3">
      <c r="G442487" s="15"/>
      <c r="H442487" s="15"/>
      <c r="I442487" s="15"/>
      <c r="K442487" s="15"/>
      <c r="M442487" s="15"/>
      <c r="N442487" s="30"/>
      <c r="O442487" s="15"/>
    </row>
    <row r="442488" spans="7:15" s="29" customFormat="1" x14ac:dyDescent="0.3">
      <c r="G442488" s="15"/>
      <c r="H442488" s="15"/>
      <c r="I442488" s="15"/>
      <c r="K442488" s="15"/>
      <c r="M442488" s="15"/>
      <c r="N442488" s="30"/>
      <c r="O442488" s="15"/>
    </row>
    <row r="442489" spans="7:15" s="29" customFormat="1" x14ac:dyDescent="0.3">
      <c r="G442489" s="15"/>
      <c r="H442489" s="15"/>
      <c r="I442489" s="15"/>
      <c r="K442489" s="15"/>
      <c r="M442489" s="15"/>
      <c r="N442489" s="30"/>
      <c r="O442489" s="15"/>
    </row>
    <row r="442490" spans="7:15" s="29" customFormat="1" x14ac:dyDescent="0.3">
      <c r="G442490" s="15"/>
      <c r="H442490" s="15"/>
      <c r="I442490" s="15"/>
      <c r="K442490" s="15"/>
      <c r="M442490" s="15"/>
      <c r="N442490" s="30"/>
      <c r="O442490" s="15"/>
    </row>
    <row r="442491" spans="7:15" s="29" customFormat="1" x14ac:dyDescent="0.3">
      <c r="G442491" s="15"/>
      <c r="H442491" s="15"/>
      <c r="I442491" s="15"/>
      <c r="K442491" s="15"/>
      <c r="M442491" s="15"/>
      <c r="N442491" s="30"/>
      <c r="O442491" s="15"/>
    </row>
    <row r="442492" spans="7:15" s="29" customFormat="1" x14ac:dyDescent="0.3">
      <c r="G442492" s="15"/>
      <c r="H442492" s="15"/>
      <c r="I442492" s="15"/>
      <c r="K442492" s="15"/>
      <c r="M442492" s="15"/>
      <c r="N442492" s="30"/>
      <c r="O442492" s="15"/>
    </row>
    <row r="442493" spans="7:15" s="29" customFormat="1" x14ac:dyDescent="0.3">
      <c r="G442493" s="15"/>
      <c r="H442493" s="15"/>
      <c r="I442493" s="15"/>
      <c r="K442493" s="15"/>
      <c r="M442493" s="15"/>
      <c r="N442493" s="30"/>
      <c r="O442493" s="15"/>
    </row>
    <row r="442494" spans="7:15" s="29" customFormat="1" x14ac:dyDescent="0.3">
      <c r="G442494" s="15"/>
      <c r="H442494" s="15"/>
      <c r="I442494" s="15"/>
      <c r="K442494" s="15"/>
      <c r="M442494" s="15"/>
      <c r="N442494" s="30"/>
      <c r="O442494" s="15"/>
    </row>
    <row r="442495" spans="7:15" s="29" customFormat="1" x14ac:dyDescent="0.3">
      <c r="G442495" s="15"/>
      <c r="H442495" s="15"/>
      <c r="I442495" s="15"/>
      <c r="K442495" s="15"/>
      <c r="M442495" s="15"/>
      <c r="N442495" s="30"/>
      <c r="O442495" s="15"/>
    </row>
    <row r="442496" spans="7:15" s="29" customFormat="1" x14ac:dyDescent="0.3">
      <c r="G442496" s="15"/>
      <c r="H442496" s="15"/>
      <c r="I442496" s="15"/>
      <c r="K442496" s="15"/>
      <c r="M442496" s="15"/>
      <c r="N442496" s="30"/>
      <c r="O442496" s="15"/>
    </row>
    <row r="442497" spans="7:15" s="29" customFormat="1" x14ac:dyDescent="0.3">
      <c r="G442497" s="15"/>
      <c r="H442497" s="15"/>
      <c r="I442497" s="15"/>
      <c r="K442497" s="15"/>
      <c r="M442497" s="15"/>
      <c r="N442497" s="30"/>
      <c r="O442497" s="15"/>
    </row>
    <row r="442498" spans="7:15" s="29" customFormat="1" x14ac:dyDescent="0.3">
      <c r="G442498" s="15"/>
      <c r="H442498" s="15"/>
      <c r="I442498" s="15"/>
      <c r="K442498" s="15"/>
      <c r="M442498" s="15"/>
      <c r="N442498" s="30"/>
      <c r="O442498" s="15"/>
    </row>
    <row r="442499" spans="7:15" s="29" customFormat="1" x14ac:dyDescent="0.3">
      <c r="G442499" s="15"/>
      <c r="H442499" s="15"/>
      <c r="I442499" s="15"/>
      <c r="K442499" s="15"/>
      <c r="M442499" s="15"/>
      <c r="N442499" s="30"/>
      <c r="O442499" s="15"/>
    </row>
    <row r="442500" spans="7:15" s="29" customFormat="1" x14ac:dyDescent="0.3">
      <c r="G442500" s="15"/>
      <c r="H442500" s="15"/>
      <c r="I442500" s="15"/>
      <c r="K442500" s="15"/>
      <c r="M442500" s="15"/>
      <c r="N442500" s="30"/>
      <c r="O442500" s="15"/>
    </row>
    <row r="442501" spans="7:15" s="29" customFormat="1" x14ac:dyDescent="0.3">
      <c r="G442501" s="15"/>
      <c r="H442501" s="15"/>
      <c r="I442501" s="15"/>
      <c r="K442501" s="15"/>
      <c r="M442501" s="15"/>
      <c r="N442501" s="30"/>
      <c r="O442501" s="15"/>
    </row>
    <row r="442502" spans="7:15" s="29" customFormat="1" x14ac:dyDescent="0.3">
      <c r="G442502" s="15"/>
      <c r="H442502" s="15"/>
      <c r="I442502" s="15"/>
      <c r="K442502" s="15"/>
      <c r="M442502" s="15"/>
      <c r="N442502" s="30"/>
      <c r="O442502" s="15"/>
    </row>
    <row r="442503" spans="7:15" s="29" customFormat="1" x14ac:dyDescent="0.3">
      <c r="G442503" s="15"/>
      <c r="H442503" s="15"/>
      <c r="I442503" s="15"/>
      <c r="K442503" s="15"/>
      <c r="M442503" s="15"/>
      <c r="N442503" s="30"/>
      <c r="O442503" s="15"/>
    </row>
    <row r="442504" spans="7:15" s="29" customFormat="1" x14ac:dyDescent="0.3">
      <c r="G442504" s="15"/>
      <c r="H442504" s="15"/>
      <c r="I442504" s="15"/>
      <c r="K442504" s="15"/>
      <c r="M442504" s="15"/>
      <c r="N442504" s="30"/>
      <c r="O442504" s="15"/>
    </row>
    <row r="442505" spans="7:15" s="29" customFormat="1" x14ac:dyDescent="0.3">
      <c r="G442505" s="15"/>
      <c r="H442505" s="15"/>
      <c r="I442505" s="15"/>
      <c r="K442505" s="15"/>
      <c r="M442505" s="15"/>
      <c r="N442505" s="30"/>
      <c r="O442505" s="15"/>
    </row>
    <row r="442506" spans="7:15" s="29" customFormat="1" x14ac:dyDescent="0.3">
      <c r="G442506" s="15"/>
      <c r="H442506" s="15"/>
      <c r="I442506" s="15"/>
      <c r="K442506" s="15"/>
      <c r="M442506" s="15"/>
      <c r="N442506" s="30"/>
      <c r="O442506" s="15"/>
    </row>
    <row r="442507" spans="7:15" s="29" customFormat="1" x14ac:dyDescent="0.3">
      <c r="G442507" s="15"/>
      <c r="H442507" s="15"/>
      <c r="I442507" s="15"/>
      <c r="K442507" s="15"/>
      <c r="M442507" s="15"/>
      <c r="N442507" s="30"/>
      <c r="O442507" s="15"/>
    </row>
    <row r="442508" spans="7:15" s="29" customFormat="1" x14ac:dyDescent="0.3">
      <c r="G442508" s="15"/>
      <c r="H442508" s="15"/>
      <c r="I442508" s="15"/>
      <c r="K442508" s="15"/>
      <c r="M442508" s="15"/>
      <c r="N442508" s="30"/>
      <c r="O442508" s="15"/>
    </row>
    <row r="442509" spans="7:15" s="29" customFormat="1" x14ac:dyDescent="0.3">
      <c r="G442509" s="15"/>
      <c r="H442509" s="15"/>
      <c r="I442509" s="15"/>
      <c r="K442509" s="15"/>
      <c r="M442509" s="15"/>
      <c r="N442509" s="30"/>
      <c r="O442509" s="15"/>
    </row>
    <row r="442510" spans="7:15" s="29" customFormat="1" x14ac:dyDescent="0.3">
      <c r="G442510" s="15"/>
      <c r="H442510" s="15"/>
      <c r="I442510" s="15"/>
      <c r="K442510" s="15"/>
      <c r="M442510" s="15"/>
      <c r="N442510" s="30"/>
      <c r="O442510" s="15"/>
    </row>
    <row r="442511" spans="7:15" s="29" customFormat="1" x14ac:dyDescent="0.3">
      <c r="G442511" s="15"/>
      <c r="H442511" s="15"/>
      <c r="I442511" s="15"/>
      <c r="K442511" s="15"/>
      <c r="M442511" s="15"/>
      <c r="N442511" s="30"/>
      <c r="O442511" s="15"/>
    </row>
    <row r="442512" spans="7:15" s="29" customFormat="1" x14ac:dyDescent="0.3">
      <c r="G442512" s="15"/>
      <c r="H442512" s="15"/>
      <c r="I442512" s="15"/>
      <c r="K442512" s="15"/>
      <c r="M442512" s="15"/>
      <c r="N442512" s="30"/>
      <c r="O442512" s="15"/>
    </row>
    <row r="442513" spans="7:15" s="29" customFormat="1" x14ac:dyDescent="0.3">
      <c r="G442513" s="15"/>
      <c r="H442513" s="15"/>
      <c r="I442513" s="15"/>
      <c r="K442513" s="15"/>
      <c r="M442513" s="15"/>
      <c r="N442513" s="30"/>
      <c r="O442513" s="15"/>
    </row>
    <row r="442514" spans="7:15" s="29" customFormat="1" x14ac:dyDescent="0.3">
      <c r="G442514" s="15"/>
      <c r="H442514" s="15"/>
      <c r="I442514" s="15"/>
      <c r="K442514" s="15"/>
      <c r="M442514" s="15"/>
      <c r="N442514" s="30"/>
      <c r="O442514" s="15"/>
    </row>
    <row r="442515" spans="7:15" s="29" customFormat="1" x14ac:dyDescent="0.3">
      <c r="G442515" s="15"/>
      <c r="H442515" s="15"/>
      <c r="I442515" s="15"/>
      <c r="K442515" s="15"/>
      <c r="M442515" s="15"/>
      <c r="N442515" s="30"/>
      <c r="O442515" s="15"/>
    </row>
    <row r="442516" spans="7:15" s="29" customFormat="1" x14ac:dyDescent="0.3">
      <c r="G442516" s="15"/>
      <c r="H442516" s="15"/>
      <c r="I442516" s="15"/>
      <c r="K442516" s="15"/>
      <c r="M442516" s="15"/>
      <c r="N442516" s="30"/>
      <c r="O442516" s="15"/>
    </row>
    <row r="442517" spans="7:15" s="29" customFormat="1" x14ac:dyDescent="0.3">
      <c r="G442517" s="15"/>
      <c r="H442517" s="15"/>
      <c r="I442517" s="15"/>
      <c r="K442517" s="15"/>
      <c r="M442517" s="15"/>
      <c r="N442517" s="30"/>
      <c r="O442517" s="15"/>
    </row>
    <row r="442518" spans="7:15" s="29" customFormat="1" x14ac:dyDescent="0.3">
      <c r="G442518" s="15"/>
      <c r="H442518" s="15"/>
      <c r="I442518" s="15"/>
      <c r="K442518" s="15"/>
      <c r="M442518" s="15"/>
      <c r="N442518" s="30"/>
      <c r="O442518" s="15"/>
    </row>
    <row r="442519" spans="7:15" s="29" customFormat="1" x14ac:dyDescent="0.3">
      <c r="G442519" s="15"/>
      <c r="H442519" s="15"/>
      <c r="I442519" s="15"/>
      <c r="K442519" s="15"/>
      <c r="M442519" s="15"/>
      <c r="N442519" s="30"/>
      <c r="O442519" s="15"/>
    </row>
    <row r="442520" spans="7:15" s="29" customFormat="1" x14ac:dyDescent="0.3">
      <c r="G442520" s="15"/>
      <c r="H442520" s="15"/>
      <c r="I442520" s="15"/>
      <c r="K442520" s="15"/>
      <c r="M442520" s="15"/>
      <c r="N442520" s="30"/>
      <c r="O442520" s="15"/>
    </row>
    <row r="442521" spans="7:15" s="29" customFormat="1" x14ac:dyDescent="0.3">
      <c r="G442521" s="15"/>
      <c r="H442521" s="15"/>
      <c r="I442521" s="15"/>
      <c r="K442521" s="15"/>
      <c r="M442521" s="15"/>
      <c r="N442521" s="30"/>
      <c r="O442521" s="15"/>
    </row>
    <row r="442522" spans="7:15" s="29" customFormat="1" x14ac:dyDescent="0.3">
      <c r="G442522" s="15"/>
      <c r="H442522" s="15"/>
      <c r="I442522" s="15"/>
      <c r="K442522" s="15"/>
      <c r="M442522" s="15"/>
      <c r="N442522" s="30"/>
      <c r="O442522" s="15"/>
    </row>
    <row r="442523" spans="7:15" s="29" customFormat="1" x14ac:dyDescent="0.3">
      <c r="G442523" s="15"/>
      <c r="H442523" s="15"/>
      <c r="I442523" s="15"/>
      <c r="K442523" s="15"/>
      <c r="M442523" s="15"/>
      <c r="N442523" s="30"/>
      <c r="O442523" s="15"/>
    </row>
    <row r="442524" spans="7:15" s="29" customFormat="1" x14ac:dyDescent="0.3">
      <c r="G442524" s="15"/>
      <c r="H442524" s="15"/>
      <c r="I442524" s="15"/>
      <c r="K442524" s="15"/>
      <c r="M442524" s="15"/>
      <c r="N442524" s="30"/>
      <c r="O442524" s="15"/>
    </row>
    <row r="442525" spans="7:15" s="29" customFormat="1" x14ac:dyDescent="0.3">
      <c r="G442525" s="15"/>
      <c r="H442525" s="15"/>
      <c r="I442525" s="15"/>
      <c r="K442525" s="15"/>
      <c r="M442525" s="15"/>
      <c r="N442525" s="30"/>
      <c r="O442525" s="15"/>
    </row>
    <row r="442526" spans="7:15" s="29" customFormat="1" x14ac:dyDescent="0.3">
      <c r="G442526" s="15"/>
      <c r="H442526" s="15"/>
      <c r="I442526" s="15"/>
      <c r="K442526" s="15"/>
      <c r="M442526" s="15"/>
      <c r="N442526" s="30"/>
      <c r="O442526" s="15"/>
    </row>
    <row r="442527" spans="7:15" s="29" customFormat="1" x14ac:dyDescent="0.3">
      <c r="G442527" s="15"/>
      <c r="H442527" s="15"/>
      <c r="I442527" s="15"/>
      <c r="K442527" s="15"/>
      <c r="M442527" s="15"/>
      <c r="N442527" s="30"/>
      <c r="O442527" s="15"/>
    </row>
    <row r="442528" spans="7:15" s="29" customFormat="1" x14ac:dyDescent="0.3">
      <c r="G442528" s="15"/>
      <c r="H442528" s="15"/>
      <c r="I442528" s="15"/>
      <c r="K442528" s="15"/>
      <c r="M442528" s="15"/>
      <c r="N442528" s="30"/>
      <c r="O442528" s="15"/>
    </row>
    <row r="442529" spans="7:15" s="29" customFormat="1" x14ac:dyDescent="0.3">
      <c r="G442529" s="15"/>
      <c r="H442529" s="15"/>
      <c r="I442529" s="15"/>
      <c r="K442529" s="15"/>
      <c r="M442529" s="15"/>
      <c r="N442529" s="30"/>
      <c r="O442529" s="15"/>
    </row>
    <row r="442530" spans="7:15" s="29" customFormat="1" x14ac:dyDescent="0.3">
      <c r="G442530" s="15"/>
      <c r="H442530" s="15"/>
      <c r="I442530" s="15"/>
      <c r="K442530" s="15"/>
      <c r="M442530" s="15"/>
      <c r="N442530" s="30"/>
      <c r="O442530" s="15"/>
    </row>
    <row r="442531" spans="7:15" s="29" customFormat="1" x14ac:dyDescent="0.3">
      <c r="G442531" s="15"/>
      <c r="H442531" s="15"/>
      <c r="I442531" s="15"/>
      <c r="K442531" s="15"/>
      <c r="M442531" s="15"/>
      <c r="N442531" s="30"/>
      <c r="O442531" s="15"/>
    </row>
    <row r="442532" spans="7:15" s="29" customFormat="1" x14ac:dyDescent="0.3">
      <c r="G442532" s="15"/>
      <c r="H442532" s="15"/>
      <c r="I442532" s="15"/>
      <c r="K442532" s="15"/>
      <c r="M442532" s="15"/>
      <c r="N442532" s="30"/>
      <c r="O442532" s="15"/>
    </row>
    <row r="442533" spans="7:15" s="29" customFormat="1" x14ac:dyDescent="0.3">
      <c r="G442533" s="15"/>
      <c r="H442533" s="15"/>
      <c r="I442533" s="15"/>
      <c r="K442533" s="15"/>
      <c r="M442533" s="15"/>
      <c r="N442533" s="30"/>
      <c r="O442533" s="15"/>
    </row>
    <row r="442534" spans="7:15" s="29" customFormat="1" x14ac:dyDescent="0.3">
      <c r="G442534" s="15"/>
      <c r="H442534" s="15"/>
      <c r="I442534" s="15"/>
      <c r="K442534" s="15"/>
      <c r="M442534" s="15"/>
      <c r="N442534" s="30"/>
      <c r="O442534" s="15"/>
    </row>
    <row r="442535" spans="7:15" s="29" customFormat="1" x14ac:dyDescent="0.3">
      <c r="G442535" s="15"/>
      <c r="H442535" s="15"/>
      <c r="I442535" s="15"/>
      <c r="K442535" s="15"/>
      <c r="M442535" s="15"/>
      <c r="N442535" s="30"/>
      <c r="O442535" s="15"/>
    </row>
    <row r="442536" spans="7:15" s="29" customFormat="1" x14ac:dyDescent="0.3">
      <c r="G442536" s="15"/>
      <c r="H442536" s="15"/>
      <c r="I442536" s="15"/>
      <c r="K442536" s="15"/>
      <c r="M442536" s="15"/>
      <c r="N442536" s="30"/>
      <c r="O442536" s="15"/>
    </row>
    <row r="442537" spans="7:15" s="29" customFormat="1" x14ac:dyDescent="0.3">
      <c r="G442537" s="15"/>
      <c r="H442537" s="15"/>
      <c r="I442537" s="15"/>
      <c r="K442537" s="15"/>
      <c r="M442537" s="15"/>
      <c r="N442537" s="30"/>
      <c r="O442537" s="15"/>
    </row>
    <row r="442538" spans="7:15" s="29" customFormat="1" x14ac:dyDescent="0.3">
      <c r="G442538" s="15"/>
      <c r="H442538" s="15"/>
      <c r="I442538" s="15"/>
      <c r="K442538" s="15"/>
      <c r="M442538" s="15"/>
      <c r="N442538" s="30"/>
      <c r="O442538" s="15"/>
    </row>
    <row r="442539" spans="7:15" s="29" customFormat="1" x14ac:dyDescent="0.3">
      <c r="G442539" s="15"/>
      <c r="H442539" s="15"/>
      <c r="I442539" s="15"/>
      <c r="K442539" s="15"/>
      <c r="M442539" s="15"/>
      <c r="N442539" s="30"/>
      <c r="O442539" s="15"/>
    </row>
    <row r="442540" spans="7:15" s="29" customFormat="1" x14ac:dyDescent="0.3">
      <c r="G442540" s="15"/>
      <c r="H442540" s="15"/>
      <c r="I442540" s="15"/>
      <c r="K442540" s="15"/>
      <c r="M442540" s="15"/>
      <c r="N442540" s="30"/>
      <c r="O442540" s="15"/>
    </row>
    <row r="442541" spans="7:15" s="29" customFormat="1" x14ac:dyDescent="0.3">
      <c r="G442541" s="15"/>
      <c r="H442541" s="15"/>
      <c r="I442541" s="15"/>
      <c r="K442541" s="15"/>
      <c r="M442541" s="15"/>
      <c r="N442541" s="30"/>
      <c r="O442541" s="15"/>
    </row>
    <row r="442542" spans="7:15" s="29" customFormat="1" x14ac:dyDescent="0.3">
      <c r="G442542" s="15"/>
      <c r="H442542" s="15"/>
      <c r="I442542" s="15"/>
      <c r="K442542" s="15"/>
      <c r="M442542" s="15"/>
      <c r="N442542" s="30"/>
      <c r="O442542" s="15"/>
    </row>
    <row r="442543" spans="7:15" s="29" customFormat="1" x14ac:dyDescent="0.3">
      <c r="G442543" s="15"/>
      <c r="H442543" s="15"/>
      <c r="I442543" s="15"/>
      <c r="K442543" s="15"/>
      <c r="M442543" s="15"/>
      <c r="N442543" s="30"/>
      <c r="O442543" s="15"/>
    </row>
    <row r="442544" spans="7:15" s="29" customFormat="1" x14ac:dyDescent="0.3">
      <c r="G442544" s="15"/>
      <c r="H442544" s="15"/>
      <c r="I442544" s="15"/>
      <c r="K442544" s="15"/>
      <c r="M442544" s="15"/>
      <c r="N442544" s="30"/>
      <c r="O442544" s="15"/>
    </row>
    <row r="442545" spans="7:15" s="29" customFormat="1" x14ac:dyDescent="0.3">
      <c r="G442545" s="15"/>
      <c r="H442545" s="15"/>
      <c r="I442545" s="15"/>
      <c r="K442545" s="15"/>
      <c r="M442545" s="15"/>
      <c r="N442545" s="30"/>
      <c r="O442545" s="15"/>
    </row>
    <row r="442546" spans="7:15" s="29" customFormat="1" x14ac:dyDescent="0.3">
      <c r="G442546" s="15"/>
      <c r="H442546" s="15"/>
      <c r="I442546" s="15"/>
      <c r="K442546" s="15"/>
      <c r="M442546" s="15"/>
      <c r="N442546" s="30"/>
      <c r="O442546" s="15"/>
    </row>
    <row r="442547" spans="7:15" s="29" customFormat="1" x14ac:dyDescent="0.3">
      <c r="G442547" s="15"/>
      <c r="H442547" s="15"/>
      <c r="I442547" s="15"/>
      <c r="K442547" s="15"/>
      <c r="M442547" s="15"/>
      <c r="N442547" s="30"/>
      <c r="O442547" s="15"/>
    </row>
    <row r="442548" spans="7:15" s="29" customFormat="1" x14ac:dyDescent="0.3">
      <c r="G442548" s="15"/>
      <c r="H442548" s="15"/>
      <c r="I442548" s="15"/>
      <c r="K442548" s="15"/>
      <c r="M442548" s="15"/>
      <c r="N442548" s="30"/>
      <c r="O442548" s="15"/>
    </row>
    <row r="442549" spans="7:15" s="29" customFormat="1" x14ac:dyDescent="0.3">
      <c r="G442549" s="15"/>
      <c r="H442549" s="15"/>
      <c r="I442549" s="15"/>
      <c r="K442549" s="15"/>
      <c r="M442549" s="15"/>
      <c r="N442549" s="30"/>
      <c r="O442549" s="15"/>
    </row>
    <row r="442550" spans="7:15" s="29" customFormat="1" x14ac:dyDescent="0.3">
      <c r="G442550" s="15"/>
      <c r="H442550" s="15"/>
      <c r="I442550" s="15"/>
      <c r="K442550" s="15"/>
      <c r="M442550" s="15"/>
      <c r="N442550" s="30"/>
      <c r="O442550" s="15"/>
    </row>
    <row r="442551" spans="7:15" s="29" customFormat="1" x14ac:dyDescent="0.3">
      <c r="G442551" s="15"/>
      <c r="H442551" s="15"/>
      <c r="I442551" s="15"/>
      <c r="K442551" s="15"/>
      <c r="M442551" s="15"/>
      <c r="N442551" s="30"/>
      <c r="O442551" s="15"/>
    </row>
    <row r="442552" spans="7:15" s="29" customFormat="1" x14ac:dyDescent="0.3">
      <c r="G442552" s="15"/>
      <c r="H442552" s="15"/>
      <c r="I442552" s="15"/>
      <c r="K442552" s="15"/>
      <c r="M442552" s="15"/>
      <c r="N442552" s="30"/>
      <c r="O442552" s="15"/>
    </row>
    <row r="442553" spans="7:15" s="29" customFormat="1" x14ac:dyDescent="0.3">
      <c r="G442553" s="15"/>
      <c r="H442553" s="15"/>
      <c r="I442553" s="15"/>
      <c r="K442553" s="15"/>
      <c r="M442553" s="15"/>
      <c r="N442553" s="30"/>
      <c r="O442553" s="15"/>
    </row>
    <row r="442554" spans="7:15" s="29" customFormat="1" x14ac:dyDescent="0.3">
      <c r="G442554" s="15"/>
      <c r="H442554" s="15"/>
      <c r="I442554" s="15"/>
      <c r="K442554" s="15"/>
      <c r="M442554" s="15"/>
      <c r="N442554" s="30"/>
      <c r="O442554" s="15"/>
    </row>
    <row r="442555" spans="7:15" s="29" customFormat="1" x14ac:dyDescent="0.3">
      <c r="G442555" s="15"/>
      <c r="H442555" s="15"/>
      <c r="I442555" s="15"/>
      <c r="K442555" s="15"/>
      <c r="M442555" s="15"/>
      <c r="N442555" s="30"/>
      <c r="O442555" s="15"/>
    </row>
    <row r="442556" spans="7:15" s="29" customFormat="1" x14ac:dyDescent="0.3">
      <c r="G442556" s="15"/>
      <c r="H442556" s="15"/>
      <c r="I442556" s="15"/>
      <c r="K442556" s="15"/>
      <c r="M442556" s="15"/>
      <c r="N442556" s="30"/>
      <c r="O442556" s="15"/>
    </row>
    <row r="442557" spans="7:15" s="29" customFormat="1" x14ac:dyDescent="0.3">
      <c r="G442557" s="15"/>
      <c r="H442557" s="15"/>
      <c r="I442557" s="15"/>
      <c r="K442557" s="15"/>
      <c r="M442557" s="15"/>
      <c r="N442557" s="30"/>
      <c r="O442557" s="15"/>
    </row>
    <row r="442558" spans="7:15" s="29" customFormat="1" x14ac:dyDescent="0.3">
      <c r="G442558" s="15"/>
      <c r="H442558" s="15"/>
      <c r="I442558" s="15"/>
      <c r="K442558" s="15"/>
      <c r="M442558" s="15"/>
      <c r="N442558" s="30"/>
      <c r="O442558" s="15"/>
    </row>
    <row r="442559" spans="7:15" s="29" customFormat="1" x14ac:dyDescent="0.3">
      <c r="G442559" s="15"/>
      <c r="H442559" s="15"/>
      <c r="I442559" s="15"/>
      <c r="K442559" s="15"/>
      <c r="M442559" s="15"/>
      <c r="N442559" s="30"/>
      <c r="O442559" s="15"/>
    </row>
    <row r="442560" spans="7:15" s="29" customFormat="1" x14ac:dyDescent="0.3">
      <c r="G442560" s="15"/>
      <c r="H442560" s="15"/>
      <c r="I442560" s="15"/>
      <c r="K442560" s="15"/>
      <c r="M442560" s="15"/>
      <c r="N442560" s="30"/>
      <c r="O442560" s="15"/>
    </row>
    <row r="442561" spans="7:15" s="29" customFormat="1" x14ac:dyDescent="0.3">
      <c r="G442561" s="15"/>
      <c r="H442561" s="15"/>
      <c r="I442561" s="15"/>
      <c r="K442561" s="15"/>
      <c r="M442561" s="15"/>
      <c r="N442561" s="30"/>
      <c r="O442561" s="15"/>
    </row>
    <row r="442562" spans="7:15" s="29" customFormat="1" x14ac:dyDescent="0.3">
      <c r="G442562" s="15"/>
      <c r="H442562" s="15"/>
      <c r="I442562" s="15"/>
      <c r="K442562" s="15"/>
      <c r="M442562" s="15"/>
      <c r="N442562" s="30"/>
      <c r="O442562" s="15"/>
    </row>
    <row r="442563" spans="7:15" s="29" customFormat="1" x14ac:dyDescent="0.3">
      <c r="G442563" s="15"/>
      <c r="H442563" s="15"/>
      <c r="I442563" s="15"/>
      <c r="K442563" s="15"/>
      <c r="M442563" s="15"/>
      <c r="N442563" s="30"/>
      <c r="O442563" s="15"/>
    </row>
    <row r="442564" spans="7:15" s="29" customFormat="1" x14ac:dyDescent="0.3">
      <c r="G442564" s="15"/>
      <c r="H442564" s="15"/>
      <c r="I442564" s="15"/>
      <c r="K442564" s="15"/>
      <c r="M442564" s="15"/>
      <c r="N442564" s="30"/>
      <c r="O442564" s="15"/>
    </row>
    <row r="442565" spans="7:15" s="29" customFormat="1" x14ac:dyDescent="0.3">
      <c r="G442565" s="15"/>
      <c r="H442565" s="15"/>
      <c r="I442565" s="15"/>
      <c r="K442565" s="15"/>
      <c r="M442565" s="15"/>
      <c r="N442565" s="30"/>
      <c r="O442565" s="15"/>
    </row>
    <row r="442566" spans="7:15" s="29" customFormat="1" x14ac:dyDescent="0.3">
      <c r="G442566" s="15"/>
      <c r="H442566" s="15"/>
      <c r="I442566" s="15"/>
      <c r="K442566" s="15"/>
      <c r="M442566" s="15"/>
      <c r="N442566" s="30"/>
      <c r="O442566" s="15"/>
    </row>
    <row r="442567" spans="7:15" s="29" customFormat="1" x14ac:dyDescent="0.3">
      <c r="G442567" s="15"/>
      <c r="H442567" s="15"/>
      <c r="I442567" s="15"/>
      <c r="K442567" s="15"/>
      <c r="M442567" s="15"/>
      <c r="N442567" s="30"/>
      <c r="O442567" s="15"/>
    </row>
    <row r="442568" spans="7:15" s="29" customFormat="1" x14ac:dyDescent="0.3">
      <c r="G442568" s="15"/>
      <c r="H442568" s="15"/>
      <c r="I442568" s="15"/>
      <c r="K442568" s="15"/>
      <c r="M442568" s="15"/>
      <c r="N442568" s="30"/>
      <c r="O442568" s="15"/>
    </row>
    <row r="442569" spans="7:15" s="29" customFormat="1" x14ac:dyDescent="0.3">
      <c r="G442569" s="15"/>
      <c r="H442569" s="15"/>
      <c r="I442569" s="15"/>
      <c r="K442569" s="15"/>
      <c r="M442569" s="15"/>
      <c r="N442569" s="30"/>
      <c r="O442569" s="15"/>
    </row>
    <row r="442570" spans="7:15" s="29" customFormat="1" x14ac:dyDescent="0.3">
      <c r="G442570" s="15"/>
      <c r="H442570" s="15"/>
      <c r="I442570" s="15"/>
      <c r="K442570" s="15"/>
      <c r="M442570" s="15"/>
      <c r="N442570" s="30"/>
      <c r="O442570" s="15"/>
    </row>
    <row r="442571" spans="7:15" s="29" customFormat="1" x14ac:dyDescent="0.3">
      <c r="G442571" s="15"/>
      <c r="H442571" s="15"/>
      <c r="I442571" s="15"/>
      <c r="K442571" s="15"/>
      <c r="M442571" s="15"/>
      <c r="N442571" s="30"/>
      <c r="O442571" s="15"/>
    </row>
    <row r="442572" spans="7:15" s="29" customFormat="1" x14ac:dyDescent="0.3">
      <c r="G442572" s="15"/>
      <c r="H442572" s="15"/>
      <c r="I442572" s="15"/>
      <c r="K442572" s="15"/>
      <c r="M442572" s="15"/>
      <c r="N442572" s="30"/>
      <c r="O442572" s="15"/>
    </row>
    <row r="442573" spans="7:15" s="29" customFormat="1" x14ac:dyDescent="0.3">
      <c r="G442573" s="15"/>
      <c r="H442573" s="15"/>
      <c r="I442573" s="15"/>
      <c r="K442573" s="15"/>
      <c r="M442573" s="15"/>
      <c r="N442573" s="30"/>
      <c r="O442573" s="15"/>
    </row>
    <row r="442574" spans="7:15" s="29" customFormat="1" x14ac:dyDescent="0.3">
      <c r="G442574" s="15"/>
      <c r="H442574" s="15"/>
      <c r="I442574" s="15"/>
      <c r="K442574" s="15"/>
      <c r="M442574" s="15"/>
      <c r="N442574" s="30"/>
      <c r="O442574" s="15"/>
    </row>
    <row r="442575" spans="7:15" s="29" customFormat="1" x14ac:dyDescent="0.3">
      <c r="G442575" s="15"/>
      <c r="H442575" s="15"/>
      <c r="I442575" s="15"/>
      <c r="K442575" s="15"/>
      <c r="M442575" s="15"/>
      <c r="N442575" s="30"/>
      <c r="O442575" s="15"/>
    </row>
    <row r="442576" spans="7:15" s="29" customFormat="1" x14ac:dyDescent="0.3">
      <c r="G442576" s="15"/>
      <c r="H442576" s="15"/>
      <c r="I442576" s="15"/>
      <c r="K442576" s="15"/>
      <c r="M442576" s="15"/>
      <c r="N442576" s="30"/>
      <c r="O442576" s="15"/>
    </row>
    <row r="442577" spans="7:15" s="29" customFormat="1" x14ac:dyDescent="0.3">
      <c r="G442577" s="15"/>
      <c r="H442577" s="15"/>
      <c r="I442577" s="15"/>
      <c r="K442577" s="15"/>
      <c r="M442577" s="15"/>
      <c r="N442577" s="30"/>
      <c r="O442577" s="15"/>
    </row>
    <row r="442578" spans="7:15" s="29" customFormat="1" x14ac:dyDescent="0.3">
      <c r="G442578" s="15"/>
      <c r="H442578" s="15"/>
      <c r="I442578" s="15"/>
      <c r="K442578" s="15"/>
      <c r="M442578" s="15"/>
      <c r="N442578" s="30"/>
      <c r="O442578" s="15"/>
    </row>
    <row r="442579" spans="7:15" s="29" customFormat="1" x14ac:dyDescent="0.3">
      <c r="G442579" s="15"/>
      <c r="H442579" s="15"/>
      <c r="I442579" s="15"/>
      <c r="K442579" s="15"/>
      <c r="M442579" s="15"/>
      <c r="N442579" s="30"/>
      <c r="O442579" s="15"/>
    </row>
    <row r="442580" spans="7:15" s="29" customFormat="1" x14ac:dyDescent="0.3">
      <c r="G442580" s="15"/>
      <c r="H442580" s="15"/>
      <c r="I442580" s="15"/>
      <c r="K442580" s="15"/>
      <c r="M442580" s="15"/>
      <c r="N442580" s="30"/>
      <c r="O442580" s="15"/>
    </row>
    <row r="442581" spans="7:15" s="29" customFormat="1" x14ac:dyDescent="0.3">
      <c r="G442581" s="15"/>
      <c r="H442581" s="15"/>
      <c r="I442581" s="15"/>
      <c r="K442581" s="15"/>
      <c r="M442581" s="15"/>
      <c r="N442581" s="30"/>
      <c r="O442581" s="15"/>
    </row>
    <row r="442582" spans="7:15" s="29" customFormat="1" x14ac:dyDescent="0.3">
      <c r="G442582" s="15"/>
      <c r="H442582" s="15"/>
      <c r="I442582" s="15"/>
      <c r="K442582" s="15"/>
      <c r="M442582" s="15"/>
      <c r="N442582" s="30"/>
      <c r="O442582" s="15"/>
    </row>
    <row r="442583" spans="7:15" s="29" customFormat="1" x14ac:dyDescent="0.3">
      <c r="G442583" s="15"/>
      <c r="H442583" s="15"/>
      <c r="I442583" s="15"/>
      <c r="K442583" s="15"/>
      <c r="M442583" s="15"/>
      <c r="N442583" s="30"/>
      <c r="O442583" s="15"/>
    </row>
    <row r="442584" spans="7:15" s="29" customFormat="1" x14ac:dyDescent="0.3">
      <c r="G442584" s="15"/>
      <c r="H442584" s="15"/>
      <c r="I442584" s="15"/>
      <c r="K442584" s="15"/>
      <c r="M442584" s="15"/>
      <c r="N442584" s="30"/>
      <c r="O442584" s="15"/>
    </row>
    <row r="442585" spans="7:15" s="29" customFormat="1" x14ac:dyDescent="0.3">
      <c r="G442585" s="15"/>
      <c r="H442585" s="15"/>
      <c r="I442585" s="15"/>
      <c r="K442585" s="15"/>
      <c r="M442585" s="15"/>
      <c r="N442585" s="30"/>
      <c r="O442585" s="15"/>
    </row>
    <row r="442586" spans="7:15" s="29" customFormat="1" x14ac:dyDescent="0.3">
      <c r="G442586" s="15"/>
      <c r="H442586" s="15"/>
      <c r="I442586" s="15"/>
      <c r="K442586" s="15"/>
      <c r="M442586" s="15"/>
      <c r="N442586" s="30"/>
      <c r="O442586" s="15"/>
    </row>
    <row r="442587" spans="7:15" s="29" customFormat="1" x14ac:dyDescent="0.3">
      <c r="G442587" s="15"/>
      <c r="H442587" s="15"/>
      <c r="I442587" s="15"/>
      <c r="K442587" s="15"/>
      <c r="M442587" s="15"/>
      <c r="N442587" s="30"/>
      <c r="O442587" s="15"/>
    </row>
    <row r="442588" spans="7:15" s="29" customFormat="1" x14ac:dyDescent="0.3">
      <c r="G442588" s="15"/>
      <c r="H442588" s="15"/>
      <c r="I442588" s="15"/>
      <c r="K442588" s="15"/>
      <c r="M442588" s="15"/>
      <c r="N442588" s="30"/>
      <c r="O442588" s="15"/>
    </row>
    <row r="442589" spans="7:15" s="29" customFormat="1" x14ac:dyDescent="0.3">
      <c r="G442589" s="15"/>
      <c r="H442589" s="15"/>
      <c r="I442589" s="15"/>
      <c r="K442589" s="15"/>
      <c r="M442589" s="15"/>
      <c r="N442589" s="30"/>
      <c r="O442589" s="15"/>
    </row>
    <row r="442590" spans="7:15" s="29" customFormat="1" x14ac:dyDescent="0.3">
      <c r="G442590" s="15"/>
      <c r="H442590" s="15"/>
      <c r="I442590" s="15"/>
      <c r="K442590" s="15"/>
      <c r="M442590" s="15"/>
      <c r="N442590" s="30"/>
      <c r="O442590" s="15"/>
    </row>
    <row r="442591" spans="7:15" s="29" customFormat="1" x14ac:dyDescent="0.3">
      <c r="G442591" s="15"/>
      <c r="H442591" s="15"/>
      <c r="I442591" s="15"/>
      <c r="K442591" s="15"/>
      <c r="M442591" s="15"/>
      <c r="N442591" s="30"/>
      <c r="O442591" s="15"/>
    </row>
    <row r="442592" spans="7:15" s="29" customFormat="1" x14ac:dyDescent="0.3">
      <c r="G442592" s="15"/>
      <c r="H442592" s="15"/>
      <c r="I442592" s="15"/>
      <c r="K442592" s="15"/>
      <c r="M442592" s="15"/>
      <c r="N442592" s="30"/>
      <c r="O442592" s="15"/>
    </row>
    <row r="442593" spans="7:15" s="29" customFormat="1" x14ac:dyDescent="0.3">
      <c r="G442593" s="15"/>
      <c r="H442593" s="15"/>
      <c r="I442593" s="15"/>
      <c r="K442593" s="15"/>
      <c r="M442593" s="15"/>
      <c r="N442593" s="30"/>
      <c r="O442593" s="15"/>
    </row>
    <row r="442594" spans="7:15" s="29" customFormat="1" x14ac:dyDescent="0.3">
      <c r="G442594" s="15"/>
      <c r="H442594" s="15"/>
      <c r="I442594" s="15"/>
      <c r="K442594" s="15"/>
      <c r="M442594" s="15"/>
      <c r="N442594" s="30"/>
      <c r="O442594" s="15"/>
    </row>
    <row r="442595" spans="7:15" s="29" customFormat="1" x14ac:dyDescent="0.3">
      <c r="G442595" s="15"/>
      <c r="H442595" s="15"/>
      <c r="I442595" s="15"/>
      <c r="K442595" s="15"/>
      <c r="M442595" s="15"/>
      <c r="N442595" s="30"/>
      <c r="O442595" s="15"/>
    </row>
    <row r="442596" spans="7:15" s="29" customFormat="1" x14ac:dyDescent="0.3">
      <c r="G442596" s="15"/>
      <c r="H442596" s="15"/>
      <c r="I442596" s="15"/>
      <c r="K442596" s="15"/>
      <c r="M442596" s="15"/>
      <c r="N442596" s="30"/>
      <c r="O442596" s="15"/>
    </row>
    <row r="442597" spans="7:15" s="29" customFormat="1" x14ac:dyDescent="0.3">
      <c r="G442597" s="15"/>
      <c r="H442597" s="15"/>
      <c r="I442597" s="15"/>
      <c r="K442597" s="15"/>
      <c r="M442597" s="15"/>
      <c r="N442597" s="30"/>
      <c r="O442597" s="15"/>
    </row>
    <row r="442598" spans="7:15" s="29" customFormat="1" x14ac:dyDescent="0.3">
      <c r="G442598" s="15"/>
      <c r="H442598" s="15"/>
      <c r="I442598" s="15"/>
      <c r="K442598" s="15"/>
      <c r="M442598" s="15"/>
      <c r="N442598" s="30"/>
      <c r="O442598" s="15"/>
    </row>
    <row r="442599" spans="7:15" s="29" customFormat="1" x14ac:dyDescent="0.3">
      <c r="G442599" s="15"/>
      <c r="H442599" s="15"/>
      <c r="I442599" s="15"/>
      <c r="K442599" s="15"/>
      <c r="M442599" s="15"/>
      <c r="N442599" s="30"/>
      <c r="O442599" s="15"/>
    </row>
    <row r="442600" spans="7:15" s="29" customFormat="1" x14ac:dyDescent="0.3">
      <c r="G442600" s="15"/>
      <c r="H442600" s="15"/>
      <c r="I442600" s="15"/>
      <c r="K442600" s="15"/>
      <c r="M442600" s="15"/>
      <c r="N442600" s="30"/>
      <c r="O442600" s="15"/>
    </row>
    <row r="442601" spans="7:15" s="29" customFormat="1" x14ac:dyDescent="0.3">
      <c r="G442601" s="15"/>
      <c r="H442601" s="15"/>
      <c r="I442601" s="15"/>
      <c r="K442601" s="15"/>
      <c r="M442601" s="15"/>
      <c r="N442601" s="30"/>
      <c r="O442601" s="15"/>
    </row>
    <row r="442602" spans="7:15" s="29" customFormat="1" x14ac:dyDescent="0.3">
      <c r="G442602" s="15"/>
      <c r="H442602" s="15"/>
      <c r="I442602" s="15"/>
      <c r="K442602" s="15"/>
      <c r="M442602" s="15"/>
      <c r="N442602" s="30"/>
      <c r="O442602" s="15"/>
    </row>
    <row r="442603" spans="7:15" s="29" customFormat="1" x14ac:dyDescent="0.3">
      <c r="G442603" s="15"/>
      <c r="H442603" s="15"/>
      <c r="I442603" s="15"/>
      <c r="K442603" s="15"/>
      <c r="M442603" s="15"/>
      <c r="N442603" s="30"/>
      <c r="O442603" s="15"/>
    </row>
    <row r="442604" spans="7:15" s="29" customFormat="1" x14ac:dyDescent="0.3">
      <c r="G442604" s="15"/>
      <c r="H442604" s="15"/>
      <c r="I442604" s="15"/>
      <c r="K442604" s="15"/>
      <c r="M442604" s="15"/>
      <c r="N442604" s="30"/>
      <c r="O442604" s="15"/>
    </row>
    <row r="442605" spans="7:15" s="29" customFormat="1" x14ac:dyDescent="0.3">
      <c r="G442605" s="15"/>
      <c r="H442605" s="15"/>
      <c r="I442605" s="15"/>
      <c r="K442605" s="15"/>
      <c r="M442605" s="15"/>
      <c r="N442605" s="30"/>
      <c r="O442605" s="15"/>
    </row>
    <row r="442606" spans="7:15" s="29" customFormat="1" x14ac:dyDescent="0.3">
      <c r="G442606" s="15"/>
      <c r="H442606" s="15"/>
      <c r="I442606" s="15"/>
      <c r="K442606" s="15"/>
      <c r="M442606" s="15"/>
      <c r="N442606" s="30"/>
      <c r="O442606" s="15"/>
    </row>
    <row r="442607" spans="7:15" s="29" customFormat="1" x14ac:dyDescent="0.3">
      <c r="G442607" s="15"/>
      <c r="H442607" s="15"/>
      <c r="I442607" s="15"/>
      <c r="K442607" s="15"/>
      <c r="M442607" s="15"/>
      <c r="N442607" s="30"/>
      <c r="O442607" s="15"/>
    </row>
    <row r="442608" spans="7:15" s="29" customFormat="1" x14ac:dyDescent="0.3">
      <c r="G442608" s="15"/>
      <c r="H442608" s="15"/>
      <c r="I442608" s="15"/>
      <c r="K442608" s="15"/>
      <c r="M442608" s="15"/>
      <c r="N442608" s="30"/>
      <c r="O442608" s="15"/>
    </row>
    <row r="442609" spans="7:15" s="29" customFormat="1" x14ac:dyDescent="0.3">
      <c r="G442609" s="15"/>
      <c r="H442609" s="15"/>
      <c r="I442609" s="15"/>
      <c r="K442609" s="15"/>
      <c r="M442609" s="15"/>
      <c r="N442609" s="30"/>
      <c r="O442609" s="15"/>
    </row>
    <row r="442610" spans="7:15" s="29" customFormat="1" x14ac:dyDescent="0.3">
      <c r="G442610" s="15"/>
      <c r="H442610" s="15"/>
      <c r="I442610" s="15"/>
      <c r="K442610" s="15"/>
      <c r="M442610" s="15"/>
      <c r="N442610" s="30"/>
      <c r="O442610" s="15"/>
    </row>
    <row r="442611" spans="7:15" s="29" customFormat="1" x14ac:dyDescent="0.3">
      <c r="G442611" s="15"/>
      <c r="H442611" s="15"/>
      <c r="I442611" s="15"/>
      <c r="K442611" s="15"/>
      <c r="M442611" s="15"/>
      <c r="N442611" s="30"/>
      <c r="O442611" s="15"/>
    </row>
    <row r="442612" spans="7:15" s="29" customFormat="1" x14ac:dyDescent="0.3">
      <c r="G442612" s="15"/>
      <c r="H442612" s="15"/>
      <c r="I442612" s="15"/>
      <c r="K442612" s="15"/>
      <c r="M442612" s="15"/>
      <c r="N442612" s="30"/>
      <c r="O442612" s="15"/>
    </row>
    <row r="442613" spans="7:15" s="29" customFormat="1" x14ac:dyDescent="0.3">
      <c r="G442613" s="15"/>
      <c r="H442613" s="15"/>
      <c r="I442613" s="15"/>
      <c r="K442613" s="15"/>
      <c r="M442613" s="15"/>
      <c r="N442613" s="30"/>
      <c r="O442613" s="15"/>
    </row>
    <row r="442614" spans="7:15" s="29" customFormat="1" x14ac:dyDescent="0.3">
      <c r="G442614" s="15"/>
      <c r="H442614" s="15"/>
      <c r="I442614" s="15"/>
      <c r="K442614" s="15"/>
      <c r="M442614" s="15"/>
      <c r="N442614" s="30"/>
      <c r="O442614" s="15"/>
    </row>
    <row r="442615" spans="7:15" s="29" customFormat="1" x14ac:dyDescent="0.3">
      <c r="G442615" s="15"/>
      <c r="H442615" s="15"/>
      <c r="I442615" s="15"/>
      <c r="K442615" s="15"/>
      <c r="M442615" s="15"/>
      <c r="N442615" s="30"/>
      <c r="O442615" s="15"/>
    </row>
    <row r="442616" spans="7:15" s="29" customFormat="1" x14ac:dyDescent="0.3">
      <c r="G442616" s="15"/>
      <c r="H442616" s="15"/>
      <c r="I442616" s="15"/>
      <c r="K442616" s="15"/>
      <c r="M442616" s="15"/>
      <c r="N442616" s="30"/>
      <c r="O442616" s="15"/>
    </row>
    <row r="442617" spans="7:15" s="29" customFormat="1" x14ac:dyDescent="0.3">
      <c r="G442617" s="15"/>
      <c r="H442617" s="15"/>
      <c r="I442617" s="15"/>
      <c r="K442617" s="15"/>
      <c r="M442617" s="15"/>
      <c r="N442617" s="30"/>
      <c r="O442617" s="15"/>
    </row>
    <row r="442618" spans="7:15" s="29" customFormat="1" x14ac:dyDescent="0.3">
      <c r="G442618" s="15"/>
      <c r="H442618" s="15"/>
      <c r="I442618" s="15"/>
      <c r="K442618" s="15"/>
      <c r="M442618" s="15"/>
      <c r="N442618" s="30"/>
      <c r="O442618" s="15"/>
    </row>
    <row r="442619" spans="7:15" s="29" customFormat="1" x14ac:dyDescent="0.3">
      <c r="G442619" s="15"/>
      <c r="H442619" s="15"/>
      <c r="I442619" s="15"/>
      <c r="K442619" s="15"/>
      <c r="M442619" s="15"/>
      <c r="N442619" s="30"/>
      <c r="O442619" s="15"/>
    </row>
    <row r="442620" spans="7:15" s="29" customFormat="1" x14ac:dyDescent="0.3">
      <c r="G442620" s="15"/>
      <c r="H442620" s="15"/>
      <c r="I442620" s="15"/>
      <c r="K442620" s="15"/>
      <c r="M442620" s="15"/>
      <c r="N442620" s="30"/>
      <c r="O442620" s="15"/>
    </row>
    <row r="442621" spans="7:15" s="29" customFormat="1" x14ac:dyDescent="0.3">
      <c r="G442621" s="15"/>
      <c r="H442621" s="15"/>
      <c r="I442621" s="15"/>
      <c r="K442621" s="15"/>
      <c r="M442621" s="15"/>
      <c r="N442621" s="30"/>
      <c r="O442621" s="15"/>
    </row>
    <row r="442622" spans="7:15" s="29" customFormat="1" x14ac:dyDescent="0.3">
      <c r="G442622" s="15"/>
      <c r="H442622" s="15"/>
      <c r="I442622" s="15"/>
      <c r="K442622" s="15"/>
      <c r="M442622" s="15"/>
      <c r="N442622" s="30"/>
      <c r="O442622" s="15"/>
    </row>
    <row r="442623" spans="7:15" s="29" customFormat="1" x14ac:dyDescent="0.3">
      <c r="G442623" s="15"/>
      <c r="H442623" s="15"/>
      <c r="I442623" s="15"/>
      <c r="K442623" s="15"/>
      <c r="M442623" s="15"/>
      <c r="N442623" s="30"/>
      <c r="O442623" s="15"/>
    </row>
    <row r="442624" spans="7:15" s="29" customFormat="1" x14ac:dyDescent="0.3">
      <c r="G442624" s="15"/>
      <c r="H442624" s="15"/>
      <c r="I442624" s="15"/>
      <c r="K442624" s="15"/>
      <c r="M442624" s="15"/>
      <c r="N442624" s="30"/>
      <c r="O442624" s="15"/>
    </row>
    <row r="442625" spans="7:15" s="29" customFormat="1" x14ac:dyDescent="0.3">
      <c r="G442625" s="15"/>
      <c r="H442625" s="15"/>
      <c r="I442625" s="15"/>
      <c r="K442625" s="15"/>
      <c r="M442625" s="15"/>
      <c r="N442625" s="30"/>
      <c r="O442625" s="15"/>
    </row>
    <row r="442626" spans="7:15" s="29" customFormat="1" x14ac:dyDescent="0.3">
      <c r="G442626" s="15"/>
      <c r="H442626" s="15"/>
      <c r="I442626" s="15"/>
      <c r="K442626" s="15"/>
      <c r="M442626" s="15"/>
      <c r="N442626" s="30"/>
      <c r="O442626" s="15"/>
    </row>
    <row r="442627" spans="7:15" s="29" customFormat="1" x14ac:dyDescent="0.3">
      <c r="G442627" s="15"/>
      <c r="H442627" s="15"/>
      <c r="I442627" s="15"/>
      <c r="K442627" s="15"/>
      <c r="M442627" s="15"/>
      <c r="N442627" s="30"/>
      <c r="O442627" s="15"/>
    </row>
    <row r="442628" spans="7:15" s="29" customFormat="1" x14ac:dyDescent="0.3">
      <c r="G442628" s="15"/>
      <c r="H442628" s="15"/>
      <c r="I442628" s="15"/>
      <c r="K442628" s="15"/>
      <c r="M442628" s="15"/>
      <c r="N442628" s="30"/>
      <c r="O442628" s="15"/>
    </row>
    <row r="442629" spans="7:15" s="29" customFormat="1" x14ac:dyDescent="0.3">
      <c r="G442629" s="15"/>
      <c r="H442629" s="15"/>
      <c r="I442629" s="15"/>
      <c r="K442629" s="15"/>
      <c r="M442629" s="15"/>
      <c r="N442629" s="30"/>
      <c r="O442629" s="15"/>
    </row>
    <row r="442630" spans="7:15" s="29" customFormat="1" x14ac:dyDescent="0.3">
      <c r="G442630" s="15"/>
      <c r="H442630" s="15"/>
      <c r="I442630" s="15"/>
      <c r="K442630" s="15"/>
      <c r="M442630" s="15"/>
      <c r="N442630" s="30"/>
      <c r="O442630" s="15"/>
    </row>
    <row r="442631" spans="7:15" s="29" customFormat="1" x14ac:dyDescent="0.3">
      <c r="G442631" s="15"/>
      <c r="H442631" s="15"/>
      <c r="I442631" s="15"/>
      <c r="K442631" s="15"/>
      <c r="M442631" s="15"/>
      <c r="N442631" s="30"/>
      <c r="O442631" s="15"/>
    </row>
    <row r="442632" spans="7:15" s="29" customFormat="1" x14ac:dyDescent="0.3">
      <c r="G442632" s="15"/>
      <c r="H442632" s="15"/>
      <c r="I442632" s="15"/>
      <c r="K442632" s="15"/>
      <c r="M442632" s="15"/>
      <c r="N442632" s="30"/>
      <c r="O442632" s="15"/>
    </row>
    <row r="442633" spans="7:15" s="29" customFormat="1" x14ac:dyDescent="0.3">
      <c r="G442633" s="15"/>
      <c r="H442633" s="15"/>
      <c r="I442633" s="15"/>
      <c r="K442633" s="15"/>
      <c r="M442633" s="15"/>
      <c r="N442633" s="30"/>
      <c r="O442633" s="15"/>
    </row>
    <row r="442634" spans="7:15" s="29" customFormat="1" x14ac:dyDescent="0.3">
      <c r="G442634" s="15"/>
      <c r="H442634" s="15"/>
      <c r="I442634" s="15"/>
      <c r="K442634" s="15"/>
      <c r="M442634" s="15"/>
      <c r="N442634" s="30"/>
      <c r="O442634" s="15"/>
    </row>
    <row r="442635" spans="7:15" s="29" customFormat="1" x14ac:dyDescent="0.3">
      <c r="G442635" s="15"/>
      <c r="H442635" s="15"/>
      <c r="I442635" s="15"/>
      <c r="K442635" s="15"/>
      <c r="M442635" s="15"/>
      <c r="N442635" s="30"/>
      <c r="O442635" s="15"/>
    </row>
    <row r="442636" spans="7:15" s="29" customFormat="1" x14ac:dyDescent="0.3">
      <c r="G442636" s="15"/>
      <c r="H442636" s="15"/>
      <c r="I442636" s="15"/>
      <c r="K442636" s="15"/>
      <c r="M442636" s="15"/>
      <c r="N442636" s="30"/>
      <c r="O442636" s="15"/>
    </row>
    <row r="442637" spans="7:15" s="29" customFormat="1" x14ac:dyDescent="0.3">
      <c r="G442637" s="15"/>
      <c r="H442637" s="15"/>
      <c r="I442637" s="15"/>
      <c r="K442637" s="15"/>
      <c r="M442637" s="15"/>
      <c r="N442637" s="30"/>
      <c r="O442637" s="15"/>
    </row>
    <row r="442638" spans="7:15" s="29" customFormat="1" x14ac:dyDescent="0.3">
      <c r="G442638" s="15"/>
      <c r="H442638" s="15"/>
      <c r="I442638" s="15"/>
      <c r="K442638" s="15"/>
      <c r="M442638" s="15"/>
      <c r="N442638" s="30"/>
      <c r="O442638" s="15"/>
    </row>
    <row r="442639" spans="7:15" s="29" customFormat="1" x14ac:dyDescent="0.3">
      <c r="G442639" s="15"/>
      <c r="H442639" s="15"/>
      <c r="I442639" s="15"/>
      <c r="K442639" s="15"/>
      <c r="M442639" s="15"/>
      <c r="N442639" s="30"/>
      <c r="O442639" s="15"/>
    </row>
    <row r="442640" spans="7:15" s="29" customFormat="1" x14ac:dyDescent="0.3">
      <c r="G442640" s="15"/>
      <c r="H442640" s="15"/>
      <c r="I442640" s="15"/>
      <c r="K442640" s="15"/>
      <c r="M442640" s="15"/>
      <c r="N442640" s="30"/>
      <c r="O442640" s="15"/>
    </row>
    <row r="442641" spans="7:15" s="29" customFormat="1" x14ac:dyDescent="0.3">
      <c r="G442641" s="15"/>
      <c r="H442641" s="15"/>
      <c r="I442641" s="15"/>
      <c r="K442641" s="15"/>
      <c r="M442641" s="15"/>
      <c r="N442641" s="30"/>
      <c r="O442641" s="15"/>
    </row>
    <row r="442642" spans="7:15" s="29" customFormat="1" x14ac:dyDescent="0.3">
      <c r="G442642" s="15"/>
      <c r="H442642" s="15"/>
      <c r="I442642" s="15"/>
      <c r="K442642" s="15"/>
      <c r="M442642" s="15"/>
      <c r="N442642" s="30"/>
      <c r="O442642" s="15"/>
    </row>
    <row r="442643" spans="7:15" s="29" customFormat="1" x14ac:dyDescent="0.3">
      <c r="G442643" s="15"/>
      <c r="H442643" s="15"/>
      <c r="I442643" s="15"/>
      <c r="K442643" s="15"/>
      <c r="M442643" s="15"/>
      <c r="N442643" s="30"/>
      <c r="O442643" s="15"/>
    </row>
    <row r="442644" spans="7:15" s="29" customFormat="1" x14ac:dyDescent="0.3">
      <c r="G442644" s="15"/>
      <c r="H442644" s="15"/>
      <c r="I442644" s="15"/>
      <c r="K442644" s="15"/>
      <c r="M442644" s="15"/>
      <c r="N442644" s="30"/>
      <c r="O442644" s="15"/>
    </row>
    <row r="442645" spans="7:15" s="29" customFormat="1" x14ac:dyDescent="0.3">
      <c r="G442645" s="15"/>
      <c r="H442645" s="15"/>
      <c r="I442645" s="15"/>
      <c r="K442645" s="15"/>
      <c r="M442645" s="15"/>
      <c r="N442645" s="30"/>
      <c r="O442645" s="15"/>
    </row>
    <row r="442646" spans="7:15" s="29" customFormat="1" x14ac:dyDescent="0.3">
      <c r="G442646" s="15"/>
      <c r="H442646" s="15"/>
      <c r="I442646" s="15"/>
      <c r="K442646" s="15"/>
      <c r="M442646" s="15"/>
      <c r="N442646" s="30"/>
      <c r="O442646" s="15"/>
    </row>
    <row r="442647" spans="7:15" s="29" customFormat="1" x14ac:dyDescent="0.3">
      <c r="G442647" s="15"/>
      <c r="H442647" s="15"/>
      <c r="I442647" s="15"/>
      <c r="K442647" s="15"/>
      <c r="M442647" s="15"/>
      <c r="N442647" s="30"/>
      <c r="O442647" s="15"/>
    </row>
    <row r="442648" spans="7:15" s="29" customFormat="1" x14ac:dyDescent="0.3">
      <c r="G442648" s="15"/>
      <c r="H442648" s="15"/>
      <c r="I442648" s="15"/>
      <c r="K442648" s="15"/>
      <c r="M442648" s="15"/>
      <c r="N442648" s="30"/>
      <c r="O442648" s="15"/>
    </row>
    <row r="442649" spans="7:15" s="29" customFormat="1" x14ac:dyDescent="0.3">
      <c r="G442649" s="15"/>
      <c r="H442649" s="15"/>
      <c r="I442649" s="15"/>
      <c r="K442649" s="15"/>
      <c r="M442649" s="15"/>
      <c r="N442649" s="30"/>
      <c r="O442649" s="15"/>
    </row>
    <row r="442650" spans="7:15" s="29" customFormat="1" x14ac:dyDescent="0.3">
      <c r="G442650" s="15"/>
      <c r="H442650" s="15"/>
      <c r="I442650" s="15"/>
      <c r="K442650" s="15"/>
      <c r="M442650" s="15"/>
      <c r="N442650" s="30"/>
      <c r="O442650" s="15"/>
    </row>
    <row r="442651" spans="7:15" s="29" customFormat="1" x14ac:dyDescent="0.3">
      <c r="G442651" s="15"/>
      <c r="H442651" s="15"/>
      <c r="I442651" s="15"/>
      <c r="K442651" s="15"/>
      <c r="M442651" s="15"/>
      <c r="N442651" s="30"/>
      <c r="O442651" s="15"/>
    </row>
    <row r="442652" spans="7:15" s="29" customFormat="1" x14ac:dyDescent="0.3">
      <c r="G442652" s="15"/>
      <c r="H442652" s="15"/>
      <c r="I442652" s="15"/>
      <c r="K442652" s="15"/>
      <c r="M442652" s="15"/>
      <c r="N442652" s="30"/>
      <c r="O442652" s="15"/>
    </row>
    <row r="442653" spans="7:15" s="29" customFormat="1" x14ac:dyDescent="0.3">
      <c r="G442653" s="15"/>
      <c r="H442653" s="15"/>
      <c r="I442653" s="15"/>
      <c r="K442653" s="15"/>
      <c r="M442653" s="15"/>
      <c r="N442653" s="30"/>
      <c r="O442653" s="15"/>
    </row>
    <row r="442654" spans="7:15" s="29" customFormat="1" x14ac:dyDescent="0.3">
      <c r="G442654" s="15"/>
      <c r="H442654" s="15"/>
      <c r="I442654" s="15"/>
      <c r="K442654" s="15"/>
      <c r="M442654" s="15"/>
      <c r="N442654" s="30"/>
      <c r="O442654" s="15"/>
    </row>
    <row r="442655" spans="7:15" s="29" customFormat="1" x14ac:dyDescent="0.3">
      <c r="G442655" s="15"/>
      <c r="H442655" s="15"/>
      <c r="I442655" s="15"/>
      <c r="K442655" s="15"/>
      <c r="M442655" s="15"/>
      <c r="N442655" s="30"/>
      <c r="O442655" s="15"/>
    </row>
    <row r="442656" spans="7:15" s="29" customFormat="1" x14ac:dyDescent="0.3">
      <c r="G442656" s="15"/>
      <c r="H442656" s="15"/>
      <c r="I442656" s="15"/>
      <c r="K442656" s="15"/>
      <c r="M442656" s="15"/>
      <c r="N442656" s="30"/>
      <c r="O442656" s="15"/>
    </row>
    <row r="442657" spans="7:15" s="29" customFormat="1" x14ac:dyDescent="0.3">
      <c r="G442657" s="15"/>
      <c r="H442657" s="15"/>
      <c r="I442657" s="15"/>
      <c r="K442657" s="15"/>
      <c r="M442657" s="15"/>
      <c r="N442657" s="30"/>
      <c r="O442657" s="15"/>
    </row>
    <row r="442658" spans="7:15" s="29" customFormat="1" x14ac:dyDescent="0.3">
      <c r="G442658" s="15"/>
      <c r="H442658" s="15"/>
      <c r="I442658" s="15"/>
      <c r="K442658" s="15"/>
      <c r="M442658" s="15"/>
      <c r="N442658" s="30"/>
      <c r="O442658" s="15"/>
    </row>
    <row r="442659" spans="7:15" s="29" customFormat="1" x14ac:dyDescent="0.3">
      <c r="G442659" s="15"/>
      <c r="H442659" s="15"/>
      <c r="I442659" s="15"/>
      <c r="K442659" s="15"/>
      <c r="M442659" s="15"/>
      <c r="N442659" s="30"/>
      <c r="O442659" s="15"/>
    </row>
    <row r="442660" spans="7:15" s="29" customFormat="1" x14ac:dyDescent="0.3">
      <c r="G442660" s="15"/>
      <c r="H442660" s="15"/>
      <c r="I442660" s="15"/>
      <c r="K442660" s="15"/>
      <c r="M442660" s="15"/>
      <c r="N442660" s="30"/>
      <c r="O442660" s="15"/>
    </row>
    <row r="442661" spans="7:15" s="29" customFormat="1" x14ac:dyDescent="0.3">
      <c r="G442661" s="15"/>
      <c r="H442661" s="15"/>
      <c r="I442661" s="15"/>
      <c r="K442661" s="15"/>
      <c r="M442661" s="15"/>
      <c r="N442661" s="30"/>
      <c r="O442661" s="15"/>
    </row>
    <row r="442662" spans="7:15" s="29" customFormat="1" x14ac:dyDescent="0.3">
      <c r="G442662" s="15"/>
      <c r="H442662" s="15"/>
      <c r="I442662" s="15"/>
      <c r="K442662" s="15"/>
      <c r="M442662" s="15"/>
      <c r="N442662" s="30"/>
      <c r="O442662" s="15"/>
    </row>
    <row r="442663" spans="7:15" s="29" customFormat="1" x14ac:dyDescent="0.3">
      <c r="G442663" s="15"/>
      <c r="H442663" s="15"/>
      <c r="I442663" s="15"/>
      <c r="K442663" s="15"/>
      <c r="M442663" s="15"/>
      <c r="N442663" s="30"/>
      <c r="O442663" s="15"/>
    </row>
    <row r="442664" spans="7:15" s="29" customFormat="1" x14ac:dyDescent="0.3">
      <c r="G442664" s="15"/>
      <c r="H442664" s="15"/>
      <c r="I442664" s="15"/>
      <c r="K442664" s="15"/>
      <c r="M442664" s="15"/>
      <c r="N442664" s="30"/>
      <c r="O442664" s="15"/>
    </row>
    <row r="442665" spans="7:15" s="29" customFormat="1" x14ac:dyDescent="0.3">
      <c r="G442665" s="15"/>
      <c r="H442665" s="15"/>
      <c r="I442665" s="15"/>
      <c r="K442665" s="15"/>
      <c r="M442665" s="15"/>
      <c r="N442665" s="30"/>
      <c r="O442665" s="15"/>
    </row>
    <row r="442666" spans="7:15" s="29" customFormat="1" x14ac:dyDescent="0.3">
      <c r="G442666" s="15"/>
      <c r="H442666" s="15"/>
      <c r="I442666" s="15"/>
      <c r="K442666" s="15"/>
      <c r="M442666" s="15"/>
      <c r="N442666" s="30"/>
      <c r="O442666" s="15"/>
    </row>
    <row r="442667" spans="7:15" s="29" customFormat="1" x14ac:dyDescent="0.3">
      <c r="G442667" s="15"/>
      <c r="H442667" s="15"/>
      <c r="I442667" s="15"/>
      <c r="K442667" s="15"/>
      <c r="M442667" s="15"/>
      <c r="N442667" s="30"/>
      <c r="O442667" s="15"/>
    </row>
    <row r="442668" spans="7:15" s="29" customFormat="1" x14ac:dyDescent="0.3">
      <c r="G442668" s="15"/>
      <c r="H442668" s="15"/>
      <c r="I442668" s="15"/>
      <c r="K442668" s="15"/>
      <c r="M442668" s="15"/>
      <c r="N442668" s="30"/>
      <c r="O442668" s="15"/>
    </row>
    <row r="442669" spans="7:15" s="29" customFormat="1" x14ac:dyDescent="0.3">
      <c r="G442669" s="15"/>
      <c r="H442669" s="15"/>
      <c r="I442669" s="15"/>
      <c r="K442669" s="15"/>
      <c r="M442669" s="15"/>
      <c r="N442669" s="30"/>
      <c r="O442669" s="15"/>
    </row>
    <row r="442670" spans="7:15" s="29" customFormat="1" x14ac:dyDescent="0.3">
      <c r="G442670" s="15"/>
      <c r="H442670" s="15"/>
      <c r="I442670" s="15"/>
      <c r="K442670" s="15"/>
      <c r="M442670" s="15"/>
      <c r="N442670" s="30"/>
      <c r="O442670" s="15"/>
    </row>
    <row r="442671" spans="7:15" s="29" customFormat="1" x14ac:dyDescent="0.3">
      <c r="G442671" s="15"/>
      <c r="H442671" s="15"/>
      <c r="I442671" s="15"/>
      <c r="K442671" s="15"/>
      <c r="M442671" s="15"/>
      <c r="N442671" s="30"/>
      <c r="O442671" s="15"/>
    </row>
    <row r="442672" spans="7:15" s="29" customFormat="1" x14ac:dyDescent="0.3">
      <c r="G442672" s="15"/>
      <c r="H442672" s="15"/>
      <c r="I442672" s="15"/>
      <c r="K442672" s="15"/>
      <c r="M442672" s="15"/>
      <c r="N442672" s="30"/>
      <c r="O442672" s="15"/>
    </row>
    <row r="442673" spans="7:15" s="29" customFormat="1" x14ac:dyDescent="0.3">
      <c r="G442673" s="15"/>
      <c r="H442673" s="15"/>
      <c r="I442673" s="15"/>
      <c r="K442673" s="15"/>
      <c r="M442673" s="15"/>
      <c r="N442673" s="30"/>
      <c r="O442673" s="15"/>
    </row>
    <row r="442674" spans="7:15" s="29" customFormat="1" x14ac:dyDescent="0.3">
      <c r="G442674" s="15"/>
      <c r="H442674" s="15"/>
      <c r="I442674" s="15"/>
      <c r="K442674" s="15"/>
      <c r="M442674" s="15"/>
      <c r="N442674" s="30"/>
      <c r="O442674" s="15"/>
    </row>
    <row r="442675" spans="7:15" s="29" customFormat="1" x14ac:dyDescent="0.3">
      <c r="G442675" s="15"/>
      <c r="H442675" s="15"/>
      <c r="I442675" s="15"/>
      <c r="K442675" s="15"/>
      <c r="M442675" s="15"/>
      <c r="N442675" s="30"/>
      <c r="O442675" s="15"/>
    </row>
    <row r="442676" spans="7:15" s="29" customFormat="1" x14ac:dyDescent="0.3">
      <c r="G442676" s="15"/>
      <c r="H442676" s="15"/>
      <c r="I442676" s="15"/>
      <c r="K442676" s="15"/>
      <c r="M442676" s="15"/>
      <c r="N442676" s="30"/>
      <c r="O442676" s="15"/>
    </row>
    <row r="442677" spans="7:15" s="29" customFormat="1" x14ac:dyDescent="0.3">
      <c r="G442677" s="15"/>
      <c r="H442677" s="15"/>
      <c r="I442677" s="15"/>
      <c r="K442677" s="15"/>
      <c r="M442677" s="15"/>
      <c r="N442677" s="30"/>
      <c r="O442677" s="15"/>
    </row>
    <row r="442678" spans="7:15" s="29" customFormat="1" x14ac:dyDescent="0.3">
      <c r="G442678" s="15"/>
      <c r="H442678" s="15"/>
      <c r="I442678" s="15"/>
      <c r="K442678" s="15"/>
      <c r="M442678" s="15"/>
      <c r="N442678" s="30"/>
      <c r="O442678" s="15"/>
    </row>
    <row r="442679" spans="7:15" s="29" customFormat="1" x14ac:dyDescent="0.3">
      <c r="G442679" s="15"/>
      <c r="H442679" s="15"/>
      <c r="I442679" s="15"/>
      <c r="K442679" s="15"/>
      <c r="M442679" s="15"/>
      <c r="N442679" s="30"/>
      <c r="O442679" s="15"/>
    </row>
    <row r="442680" spans="7:15" s="29" customFormat="1" x14ac:dyDescent="0.3">
      <c r="G442680" s="15"/>
      <c r="H442680" s="15"/>
      <c r="I442680" s="15"/>
      <c r="K442680" s="15"/>
      <c r="M442680" s="15"/>
      <c r="N442680" s="30"/>
      <c r="O442680" s="15"/>
    </row>
    <row r="442681" spans="7:15" s="29" customFormat="1" x14ac:dyDescent="0.3">
      <c r="G442681" s="15"/>
      <c r="H442681" s="15"/>
      <c r="I442681" s="15"/>
      <c r="K442681" s="15"/>
      <c r="M442681" s="15"/>
      <c r="N442681" s="30"/>
      <c r="O442681" s="15"/>
    </row>
    <row r="442682" spans="7:15" s="29" customFormat="1" x14ac:dyDescent="0.3">
      <c r="G442682" s="15"/>
      <c r="H442682" s="15"/>
      <c r="I442682" s="15"/>
      <c r="K442682" s="15"/>
      <c r="M442682" s="15"/>
      <c r="N442682" s="30"/>
      <c r="O442682" s="15"/>
    </row>
    <row r="442683" spans="7:15" s="29" customFormat="1" x14ac:dyDescent="0.3">
      <c r="G442683" s="15"/>
      <c r="H442683" s="15"/>
      <c r="I442683" s="15"/>
      <c r="K442683" s="15"/>
      <c r="M442683" s="15"/>
      <c r="N442683" s="30"/>
      <c r="O442683" s="15"/>
    </row>
    <row r="442684" spans="7:15" s="29" customFormat="1" x14ac:dyDescent="0.3">
      <c r="G442684" s="15"/>
      <c r="H442684" s="15"/>
      <c r="I442684" s="15"/>
      <c r="K442684" s="15"/>
      <c r="M442684" s="15"/>
      <c r="N442684" s="30"/>
      <c r="O442684" s="15"/>
    </row>
    <row r="442685" spans="7:15" s="29" customFormat="1" x14ac:dyDescent="0.3">
      <c r="G442685" s="15"/>
      <c r="H442685" s="15"/>
      <c r="I442685" s="15"/>
      <c r="K442685" s="15"/>
      <c r="M442685" s="15"/>
      <c r="N442685" s="30"/>
      <c r="O442685" s="15"/>
    </row>
    <row r="442686" spans="7:15" s="29" customFormat="1" x14ac:dyDescent="0.3">
      <c r="G442686" s="15"/>
      <c r="H442686" s="15"/>
      <c r="I442686" s="15"/>
      <c r="K442686" s="15"/>
      <c r="M442686" s="15"/>
      <c r="N442686" s="30"/>
      <c r="O442686" s="15"/>
    </row>
    <row r="442687" spans="7:15" s="29" customFormat="1" x14ac:dyDescent="0.3">
      <c r="G442687" s="15"/>
      <c r="H442687" s="15"/>
      <c r="I442687" s="15"/>
      <c r="K442687" s="15"/>
      <c r="M442687" s="15"/>
      <c r="N442687" s="30"/>
      <c r="O442687" s="15"/>
    </row>
    <row r="442688" spans="7:15" s="29" customFormat="1" x14ac:dyDescent="0.3">
      <c r="G442688" s="15"/>
      <c r="H442688" s="15"/>
      <c r="I442688" s="15"/>
      <c r="K442688" s="15"/>
      <c r="M442688" s="15"/>
      <c r="N442688" s="30"/>
      <c r="O442688" s="15"/>
    </row>
    <row r="442689" spans="7:15" s="29" customFormat="1" x14ac:dyDescent="0.3">
      <c r="G442689" s="15"/>
      <c r="H442689" s="15"/>
      <c r="I442689" s="15"/>
      <c r="K442689" s="15"/>
      <c r="M442689" s="15"/>
      <c r="N442689" s="30"/>
      <c r="O442689" s="15"/>
    </row>
    <row r="442690" spans="7:15" s="29" customFormat="1" x14ac:dyDescent="0.3">
      <c r="G442690" s="15"/>
      <c r="H442690" s="15"/>
      <c r="I442690" s="15"/>
      <c r="K442690" s="15"/>
      <c r="M442690" s="15"/>
      <c r="N442690" s="30"/>
      <c r="O442690" s="15"/>
    </row>
    <row r="442691" spans="7:15" s="29" customFormat="1" x14ac:dyDescent="0.3">
      <c r="G442691" s="15"/>
      <c r="H442691" s="15"/>
      <c r="I442691" s="15"/>
      <c r="K442691" s="15"/>
      <c r="M442691" s="15"/>
      <c r="N442691" s="30"/>
      <c r="O442691" s="15"/>
    </row>
    <row r="442692" spans="7:15" s="29" customFormat="1" x14ac:dyDescent="0.3">
      <c r="G442692" s="15"/>
      <c r="H442692" s="15"/>
      <c r="I442692" s="15"/>
      <c r="K442692" s="15"/>
      <c r="M442692" s="15"/>
      <c r="N442692" s="30"/>
      <c r="O442692" s="15"/>
    </row>
    <row r="442693" spans="7:15" s="29" customFormat="1" x14ac:dyDescent="0.3">
      <c r="G442693" s="15"/>
      <c r="H442693" s="15"/>
      <c r="I442693" s="15"/>
      <c r="K442693" s="15"/>
      <c r="M442693" s="15"/>
      <c r="N442693" s="30"/>
      <c r="O442693" s="15"/>
    </row>
    <row r="442694" spans="7:15" s="29" customFormat="1" x14ac:dyDescent="0.3">
      <c r="G442694" s="15"/>
      <c r="H442694" s="15"/>
      <c r="I442694" s="15"/>
      <c r="K442694" s="15"/>
      <c r="M442694" s="15"/>
      <c r="N442694" s="30"/>
      <c r="O442694" s="15"/>
    </row>
    <row r="442695" spans="7:15" s="29" customFormat="1" x14ac:dyDescent="0.3">
      <c r="G442695" s="15"/>
      <c r="H442695" s="15"/>
      <c r="I442695" s="15"/>
      <c r="K442695" s="15"/>
      <c r="M442695" s="15"/>
      <c r="N442695" s="30"/>
      <c r="O442695" s="15"/>
    </row>
    <row r="442696" spans="7:15" s="29" customFormat="1" x14ac:dyDescent="0.3">
      <c r="G442696" s="15"/>
      <c r="H442696" s="15"/>
      <c r="I442696" s="15"/>
      <c r="K442696" s="15"/>
      <c r="M442696" s="15"/>
      <c r="N442696" s="30"/>
      <c r="O442696" s="15"/>
    </row>
    <row r="442697" spans="7:15" s="29" customFormat="1" x14ac:dyDescent="0.3">
      <c r="G442697" s="15"/>
      <c r="H442697" s="15"/>
      <c r="I442697" s="15"/>
      <c r="K442697" s="15"/>
      <c r="M442697" s="15"/>
      <c r="N442697" s="30"/>
      <c r="O442697" s="15"/>
    </row>
    <row r="442698" spans="7:15" s="29" customFormat="1" x14ac:dyDescent="0.3">
      <c r="G442698" s="15"/>
      <c r="H442698" s="15"/>
      <c r="I442698" s="15"/>
      <c r="K442698" s="15"/>
      <c r="M442698" s="15"/>
      <c r="N442698" s="30"/>
      <c r="O442698" s="15"/>
    </row>
    <row r="442699" spans="7:15" s="29" customFormat="1" x14ac:dyDescent="0.3">
      <c r="G442699" s="15"/>
      <c r="H442699" s="15"/>
      <c r="I442699" s="15"/>
      <c r="K442699" s="15"/>
      <c r="M442699" s="15"/>
      <c r="N442699" s="30"/>
      <c r="O442699" s="15"/>
    </row>
    <row r="442700" spans="7:15" s="29" customFormat="1" x14ac:dyDescent="0.3">
      <c r="G442700" s="15"/>
      <c r="H442700" s="15"/>
      <c r="I442700" s="15"/>
      <c r="K442700" s="15"/>
      <c r="M442700" s="15"/>
      <c r="N442700" s="30"/>
      <c r="O442700" s="15"/>
    </row>
    <row r="442701" spans="7:15" s="29" customFormat="1" x14ac:dyDescent="0.3">
      <c r="G442701" s="15"/>
      <c r="H442701" s="15"/>
      <c r="I442701" s="15"/>
      <c r="K442701" s="15"/>
      <c r="M442701" s="15"/>
      <c r="N442701" s="30"/>
      <c r="O442701" s="15"/>
    </row>
    <row r="442702" spans="7:15" s="29" customFormat="1" x14ac:dyDescent="0.3">
      <c r="G442702" s="15"/>
      <c r="H442702" s="15"/>
      <c r="I442702" s="15"/>
      <c r="K442702" s="15"/>
      <c r="M442702" s="15"/>
      <c r="N442702" s="30"/>
      <c r="O442702" s="15"/>
    </row>
    <row r="442703" spans="7:15" s="29" customFormat="1" x14ac:dyDescent="0.3">
      <c r="G442703" s="15"/>
      <c r="H442703" s="15"/>
      <c r="I442703" s="15"/>
      <c r="K442703" s="15"/>
      <c r="M442703" s="15"/>
      <c r="N442703" s="30"/>
      <c r="O442703" s="15"/>
    </row>
    <row r="442704" spans="7:15" s="29" customFormat="1" x14ac:dyDescent="0.3">
      <c r="G442704" s="15"/>
      <c r="H442704" s="15"/>
      <c r="I442704" s="15"/>
      <c r="K442704" s="15"/>
      <c r="M442704" s="15"/>
      <c r="N442704" s="30"/>
      <c r="O442704" s="15"/>
    </row>
    <row r="442705" spans="7:15" s="29" customFormat="1" x14ac:dyDescent="0.3">
      <c r="G442705" s="15"/>
      <c r="H442705" s="15"/>
      <c r="I442705" s="15"/>
      <c r="K442705" s="15"/>
      <c r="M442705" s="15"/>
      <c r="N442705" s="30"/>
      <c r="O442705" s="15"/>
    </row>
    <row r="442706" spans="7:15" s="29" customFormat="1" x14ac:dyDescent="0.3">
      <c r="G442706" s="15"/>
      <c r="H442706" s="15"/>
      <c r="I442706" s="15"/>
      <c r="K442706" s="15"/>
      <c r="M442706" s="15"/>
      <c r="N442706" s="30"/>
      <c r="O442706" s="15"/>
    </row>
    <row r="442707" spans="7:15" s="29" customFormat="1" x14ac:dyDescent="0.3">
      <c r="G442707" s="15"/>
      <c r="H442707" s="15"/>
      <c r="I442707" s="15"/>
      <c r="K442707" s="15"/>
      <c r="M442707" s="15"/>
      <c r="N442707" s="30"/>
      <c r="O442707" s="15"/>
    </row>
    <row r="442708" spans="7:15" s="29" customFormat="1" x14ac:dyDescent="0.3">
      <c r="G442708" s="15"/>
      <c r="H442708" s="15"/>
      <c r="I442708" s="15"/>
      <c r="K442708" s="15"/>
      <c r="M442708" s="15"/>
      <c r="N442708" s="30"/>
      <c r="O442708" s="15"/>
    </row>
    <row r="442709" spans="7:15" s="29" customFormat="1" x14ac:dyDescent="0.3">
      <c r="G442709" s="15"/>
      <c r="H442709" s="15"/>
      <c r="I442709" s="15"/>
      <c r="K442709" s="15"/>
      <c r="M442709" s="15"/>
      <c r="N442709" s="30"/>
      <c r="O442709" s="15"/>
    </row>
    <row r="442710" spans="7:15" s="29" customFormat="1" x14ac:dyDescent="0.3">
      <c r="G442710" s="15"/>
      <c r="H442710" s="15"/>
      <c r="I442710" s="15"/>
      <c r="K442710" s="15"/>
      <c r="M442710" s="15"/>
      <c r="N442710" s="30"/>
      <c r="O442710" s="15"/>
    </row>
    <row r="442711" spans="7:15" s="29" customFormat="1" x14ac:dyDescent="0.3">
      <c r="G442711" s="15"/>
      <c r="H442711" s="15"/>
      <c r="I442711" s="15"/>
      <c r="K442711" s="15"/>
      <c r="M442711" s="15"/>
      <c r="N442711" s="30"/>
      <c r="O442711" s="15"/>
    </row>
    <row r="442712" spans="7:15" s="29" customFormat="1" x14ac:dyDescent="0.3">
      <c r="G442712" s="15"/>
      <c r="H442712" s="15"/>
      <c r="I442712" s="15"/>
      <c r="K442712" s="15"/>
      <c r="M442712" s="15"/>
      <c r="N442712" s="30"/>
      <c r="O442712" s="15"/>
    </row>
    <row r="442713" spans="7:15" s="29" customFormat="1" x14ac:dyDescent="0.3">
      <c r="G442713" s="15"/>
      <c r="H442713" s="15"/>
      <c r="I442713" s="15"/>
      <c r="K442713" s="15"/>
      <c r="M442713" s="15"/>
      <c r="N442713" s="30"/>
      <c r="O442713" s="15"/>
    </row>
    <row r="442714" spans="7:15" s="29" customFormat="1" x14ac:dyDescent="0.3">
      <c r="G442714" s="15"/>
      <c r="H442714" s="15"/>
      <c r="I442714" s="15"/>
      <c r="K442714" s="15"/>
      <c r="M442714" s="15"/>
      <c r="N442714" s="30"/>
      <c r="O442714" s="15"/>
    </row>
    <row r="442715" spans="7:15" s="29" customFormat="1" x14ac:dyDescent="0.3">
      <c r="G442715" s="15"/>
      <c r="H442715" s="15"/>
      <c r="I442715" s="15"/>
      <c r="K442715" s="15"/>
      <c r="M442715" s="15"/>
      <c r="N442715" s="30"/>
      <c r="O442715" s="15"/>
    </row>
    <row r="442716" spans="7:15" s="29" customFormat="1" x14ac:dyDescent="0.3">
      <c r="G442716" s="15"/>
      <c r="H442716" s="15"/>
      <c r="I442716" s="15"/>
      <c r="K442716" s="15"/>
      <c r="M442716" s="15"/>
      <c r="N442716" s="30"/>
      <c r="O442716" s="15"/>
    </row>
    <row r="442717" spans="7:15" s="29" customFormat="1" x14ac:dyDescent="0.3">
      <c r="G442717" s="15"/>
      <c r="H442717" s="15"/>
      <c r="I442717" s="15"/>
      <c r="K442717" s="15"/>
      <c r="M442717" s="15"/>
      <c r="N442717" s="30"/>
      <c r="O442717" s="15"/>
    </row>
    <row r="442718" spans="7:15" s="29" customFormat="1" x14ac:dyDescent="0.3">
      <c r="G442718" s="15"/>
      <c r="H442718" s="15"/>
      <c r="I442718" s="15"/>
      <c r="K442718" s="15"/>
      <c r="M442718" s="15"/>
      <c r="N442718" s="30"/>
      <c r="O442718" s="15"/>
    </row>
    <row r="442719" spans="7:15" s="29" customFormat="1" x14ac:dyDescent="0.3">
      <c r="G442719" s="15"/>
      <c r="H442719" s="15"/>
      <c r="I442719" s="15"/>
      <c r="K442719" s="15"/>
      <c r="M442719" s="15"/>
      <c r="N442719" s="30"/>
      <c r="O442719" s="15"/>
    </row>
    <row r="442720" spans="7:15" s="29" customFormat="1" x14ac:dyDescent="0.3">
      <c r="G442720" s="15"/>
      <c r="H442720" s="15"/>
      <c r="I442720" s="15"/>
      <c r="K442720" s="15"/>
      <c r="M442720" s="15"/>
      <c r="N442720" s="30"/>
      <c r="O442720" s="15"/>
    </row>
    <row r="442721" spans="7:15" s="29" customFormat="1" x14ac:dyDescent="0.3">
      <c r="G442721" s="15"/>
      <c r="H442721" s="15"/>
      <c r="I442721" s="15"/>
      <c r="K442721" s="15"/>
      <c r="M442721" s="15"/>
      <c r="N442721" s="30"/>
      <c r="O442721" s="15"/>
    </row>
    <row r="442722" spans="7:15" s="29" customFormat="1" x14ac:dyDescent="0.3">
      <c r="G442722" s="15"/>
      <c r="H442722" s="15"/>
      <c r="I442722" s="15"/>
      <c r="K442722" s="15"/>
      <c r="M442722" s="15"/>
      <c r="N442722" s="30"/>
      <c r="O442722" s="15"/>
    </row>
    <row r="442723" spans="7:15" s="29" customFormat="1" x14ac:dyDescent="0.3">
      <c r="G442723" s="15"/>
      <c r="H442723" s="15"/>
      <c r="I442723" s="15"/>
      <c r="K442723" s="15"/>
      <c r="M442723" s="15"/>
      <c r="N442723" s="30"/>
      <c r="O442723" s="15"/>
    </row>
    <row r="442724" spans="7:15" s="29" customFormat="1" x14ac:dyDescent="0.3">
      <c r="G442724" s="15"/>
      <c r="H442724" s="15"/>
      <c r="I442724" s="15"/>
      <c r="K442724" s="15"/>
      <c r="M442724" s="15"/>
      <c r="N442724" s="30"/>
      <c r="O442724" s="15"/>
    </row>
    <row r="442725" spans="7:15" s="29" customFormat="1" x14ac:dyDescent="0.3">
      <c r="G442725" s="15"/>
      <c r="H442725" s="15"/>
      <c r="I442725" s="15"/>
      <c r="K442725" s="15"/>
      <c r="M442725" s="15"/>
      <c r="N442725" s="30"/>
      <c r="O442725" s="15"/>
    </row>
    <row r="442726" spans="7:15" s="29" customFormat="1" x14ac:dyDescent="0.3">
      <c r="G442726" s="15"/>
      <c r="H442726" s="15"/>
      <c r="I442726" s="15"/>
      <c r="K442726" s="15"/>
      <c r="M442726" s="15"/>
      <c r="N442726" s="30"/>
      <c r="O442726" s="15"/>
    </row>
    <row r="442727" spans="7:15" s="29" customFormat="1" x14ac:dyDescent="0.3">
      <c r="G442727" s="15"/>
      <c r="H442727" s="15"/>
      <c r="I442727" s="15"/>
      <c r="K442727" s="15"/>
      <c r="M442727" s="15"/>
      <c r="N442727" s="30"/>
      <c r="O442727" s="15"/>
    </row>
    <row r="442728" spans="7:15" s="29" customFormat="1" x14ac:dyDescent="0.3">
      <c r="G442728" s="15"/>
      <c r="H442728" s="15"/>
      <c r="I442728" s="15"/>
      <c r="K442728" s="15"/>
      <c r="M442728" s="15"/>
      <c r="N442728" s="30"/>
      <c r="O442728" s="15"/>
    </row>
    <row r="442729" spans="7:15" s="29" customFormat="1" x14ac:dyDescent="0.3">
      <c r="G442729" s="15"/>
      <c r="H442729" s="15"/>
      <c r="I442729" s="15"/>
      <c r="K442729" s="15"/>
      <c r="M442729" s="15"/>
      <c r="N442729" s="30"/>
      <c r="O442729" s="15"/>
    </row>
    <row r="442730" spans="7:15" s="29" customFormat="1" x14ac:dyDescent="0.3">
      <c r="G442730" s="15"/>
      <c r="H442730" s="15"/>
      <c r="I442730" s="15"/>
      <c r="K442730" s="15"/>
      <c r="M442730" s="15"/>
      <c r="N442730" s="30"/>
      <c r="O442730" s="15"/>
    </row>
    <row r="442731" spans="7:15" s="29" customFormat="1" x14ac:dyDescent="0.3">
      <c r="G442731" s="15"/>
      <c r="H442731" s="15"/>
      <c r="I442731" s="15"/>
      <c r="K442731" s="15"/>
      <c r="M442731" s="15"/>
      <c r="N442731" s="30"/>
      <c r="O442731" s="15"/>
    </row>
    <row r="442732" spans="7:15" s="29" customFormat="1" x14ac:dyDescent="0.3">
      <c r="G442732" s="15"/>
      <c r="H442732" s="15"/>
      <c r="I442732" s="15"/>
      <c r="K442732" s="15"/>
      <c r="M442732" s="15"/>
      <c r="N442732" s="30"/>
      <c r="O442732" s="15"/>
    </row>
    <row r="442733" spans="7:15" s="29" customFormat="1" x14ac:dyDescent="0.3">
      <c r="G442733" s="15"/>
      <c r="H442733" s="15"/>
      <c r="I442733" s="15"/>
      <c r="K442733" s="15"/>
      <c r="M442733" s="15"/>
      <c r="N442733" s="30"/>
      <c r="O442733" s="15"/>
    </row>
    <row r="442734" spans="7:15" s="29" customFormat="1" x14ac:dyDescent="0.3">
      <c r="G442734" s="15"/>
      <c r="H442734" s="15"/>
      <c r="I442734" s="15"/>
      <c r="K442734" s="15"/>
      <c r="M442734" s="15"/>
      <c r="N442734" s="30"/>
      <c r="O442734" s="15"/>
    </row>
    <row r="442735" spans="7:15" s="29" customFormat="1" x14ac:dyDescent="0.3">
      <c r="G442735" s="15"/>
      <c r="H442735" s="15"/>
      <c r="I442735" s="15"/>
      <c r="K442735" s="15"/>
      <c r="M442735" s="15"/>
      <c r="N442735" s="30"/>
      <c r="O442735" s="15"/>
    </row>
    <row r="442736" spans="7:15" s="29" customFormat="1" x14ac:dyDescent="0.3">
      <c r="G442736" s="15"/>
      <c r="H442736" s="15"/>
      <c r="I442736" s="15"/>
      <c r="K442736" s="15"/>
      <c r="M442736" s="15"/>
      <c r="N442736" s="30"/>
      <c r="O442736" s="15"/>
    </row>
    <row r="442737" spans="7:15" s="29" customFormat="1" x14ac:dyDescent="0.3">
      <c r="G442737" s="15"/>
      <c r="H442737" s="15"/>
      <c r="I442737" s="15"/>
      <c r="K442737" s="15"/>
      <c r="M442737" s="15"/>
      <c r="N442737" s="30"/>
      <c r="O442737" s="15"/>
    </row>
    <row r="442738" spans="7:15" s="29" customFormat="1" x14ac:dyDescent="0.3">
      <c r="G442738" s="15"/>
      <c r="H442738" s="15"/>
      <c r="I442738" s="15"/>
      <c r="K442738" s="15"/>
      <c r="M442738" s="15"/>
      <c r="N442738" s="30"/>
      <c r="O442738" s="15"/>
    </row>
    <row r="442739" spans="7:15" s="29" customFormat="1" x14ac:dyDescent="0.3">
      <c r="G442739" s="15"/>
      <c r="H442739" s="15"/>
      <c r="I442739" s="15"/>
      <c r="K442739" s="15"/>
      <c r="M442739" s="15"/>
      <c r="N442739" s="30"/>
      <c r="O442739" s="15"/>
    </row>
    <row r="442740" spans="7:15" s="29" customFormat="1" x14ac:dyDescent="0.3">
      <c r="G442740" s="15"/>
      <c r="H442740" s="15"/>
      <c r="I442740" s="15"/>
      <c r="K442740" s="15"/>
      <c r="M442740" s="15"/>
      <c r="N442740" s="30"/>
      <c r="O442740" s="15"/>
    </row>
    <row r="442741" spans="7:15" s="29" customFormat="1" x14ac:dyDescent="0.3">
      <c r="G442741" s="15"/>
      <c r="H442741" s="15"/>
      <c r="I442741" s="15"/>
      <c r="K442741" s="15"/>
      <c r="M442741" s="15"/>
      <c r="N442741" s="30"/>
      <c r="O442741" s="15"/>
    </row>
    <row r="442742" spans="7:15" s="29" customFormat="1" x14ac:dyDescent="0.3">
      <c r="G442742" s="15"/>
      <c r="H442742" s="15"/>
      <c r="I442742" s="15"/>
      <c r="K442742" s="15"/>
      <c r="M442742" s="15"/>
      <c r="N442742" s="30"/>
      <c r="O442742" s="15"/>
    </row>
    <row r="442743" spans="7:15" s="29" customFormat="1" x14ac:dyDescent="0.3">
      <c r="G442743" s="15"/>
      <c r="H442743" s="15"/>
      <c r="I442743" s="15"/>
      <c r="K442743" s="15"/>
      <c r="M442743" s="15"/>
      <c r="N442743" s="30"/>
      <c r="O442743" s="15"/>
    </row>
    <row r="442744" spans="7:15" s="29" customFormat="1" x14ac:dyDescent="0.3">
      <c r="G442744" s="15"/>
      <c r="H442744" s="15"/>
      <c r="I442744" s="15"/>
      <c r="K442744" s="15"/>
      <c r="M442744" s="15"/>
      <c r="N442744" s="30"/>
      <c r="O442744" s="15"/>
    </row>
    <row r="442745" spans="7:15" s="29" customFormat="1" x14ac:dyDescent="0.3">
      <c r="G442745" s="15"/>
      <c r="H442745" s="15"/>
      <c r="I442745" s="15"/>
      <c r="K442745" s="15"/>
      <c r="M442745" s="15"/>
      <c r="N442745" s="30"/>
      <c r="O442745" s="15"/>
    </row>
    <row r="442746" spans="7:15" s="29" customFormat="1" x14ac:dyDescent="0.3">
      <c r="G442746" s="15"/>
      <c r="H442746" s="15"/>
      <c r="I442746" s="15"/>
      <c r="K442746" s="15"/>
      <c r="M442746" s="15"/>
      <c r="N442746" s="30"/>
      <c r="O442746" s="15"/>
    </row>
    <row r="442747" spans="7:15" s="29" customFormat="1" x14ac:dyDescent="0.3">
      <c r="G442747" s="15"/>
      <c r="H442747" s="15"/>
      <c r="I442747" s="15"/>
      <c r="K442747" s="15"/>
      <c r="M442747" s="15"/>
      <c r="N442747" s="30"/>
      <c r="O442747" s="15"/>
    </row>
    <row r="442748" spans="7:15" s="29" customFormat="1" x14ac:dyDescent="0.3">
      <c r="G442748" s="15"/>
      <c r="H442748" s="15"/>
      <c r="I442748" s="15"/>
      <c r="K442748" s="15"/>
      <c r="M442748" s="15"/>
      <c r="N442748" s="30"/>
      <c r="O442748" s="15"/>
    </row>
    <row r="442749" spans="7:15" s="29" customFormat="1" x14ac:dyDescent="0.3">
      <c r="G442749" s="15"/>
      <c r="H442749" s="15"/>
      <c r="I442749" s="15"/>
      <c r="K442749" s="15"/>
      <c r="M442749" s="15"/>
      <c r="N442749" s="30"/>
      <c r="O442749" s="15"/>
    </row>
    <row r="442750" spans="7:15" s="29" customFormat="1" x14ac:dyDescent="0.3">
      <c r="G442750" s="15"/>
      <c r="H442750" s="15"/>
      <c r="I442750" s="15"/>
      <c r="K442750" s="15"/>
      <c r="M442750" s="15"/>
      <c r="N442750" s="30"/>
      <c r="O442750" s="15"/>
    </row>
    <row r="442751" spans="7:15" s="29" customFormat="1" x14ac:dyDescent="0.3">
      <c r="G442751" s="15"/>
      <c r="H442751" s="15"/>
      <c r="I442751" s="15"/>
      <c r="K442751" s="15"/>
      <c r="M442751" s="15"/>
      <c r="N442751" s="30"/>
      <c r="O442751" s="15"/>
    </row>
    <row r="442752" spans="7:15" s="29" customFormat="1" x14ac:dyDescent="0.3">
      <c r="G442752" s="15"/>
      <c r="H442752" s="15"/>
      <c r="I442752" s="15"/>
      <c r="K442752" s="15"/>
      <c r="M442752" s="15"/>
      <c r="N442752" s="30"/>
      <c r="O442752" s="15"/>
    </row>
    <row r="442753" spans="7:15" s="29" customFormat="1" x14ac:dyDescent="0.3">
      <c r="G442753" s="15"/>
      <c r="H442753" s="15"/>
      <c r="I442753" s="15"/>
      <c r="K442753" s="15"/>
      <c r="M442753" s="15"/>
      <c r="N442753" s="30"/>
      <c r="O442753" s="15"/>
    </row>
    <row r="442754" spans="7:15" s="29" customFormat="1" x14ac:dyDescent="0.3">
      <c r="G442754" s="15"/>
      <c r="H442754" s="15"/>
      <c r="I442754" s="15"/>
      <c r="K442754" s="15"/>
      <c r="M442754" s="15"/>
      <c r="N442754" s="30"/>
      <c r="O442754" s="15"/>
    </row>
    <row r="442755" spans="7:15" s="29" customFormat="1" x14ac:dyDescent="0.3">
      <c r="G442755" s="15"/>
      <c r="H442755" s="15"/>
      <c r="I442755" s="15"/>
      <c r="K442755" s="15"/>
      <c r="M442755" s="15"/>
      <c r="N442755" s="30"/>
      <c r="O442755" s="15"/>
    </row>
    <row r="442756" spans="7:15" s="29" customFormat="1" x14ac:dyDescent="0.3">
      <c r="G442756" s="15"/>
      <c r="H442756" s="15"/>
      <c r="I442756" s="15"/>
      <c r="K442756" s="15"/>
      <c r="M442756" s="15"/>
      <c r="N442756" s="30"/>
      <c r="O442756" s="15"/>
    </row>
    <row r="442757" spans="7:15" s="29" customFormat="1" x14ac:dyDescent="0.3">
      <c r="G442757" s="15"/>
      <c r="H442757" s="15"/>
      <c r="I442757" s="15"/>
      <c r="K442757" s="15"/>
      <c r="M442757" s="15"/>
      <c r="N442757" s="30"/>
      <c r="O442757" s="15"/>
    </row>
    <row r="442758" spans="7:15" s="29" customFormat="1" x14ac:dyDescent="0.3">
      <c r="G442758" s="15"/>
      <c r="H442758" s="15"/>
      <c r="I442758" s="15"/>
      <c r="K442758" s="15"/>
      <c r="M442758" s="15"/>
      <c r="N442758" s="30"/>
      <c r="O442758" s="15"/>
    </row>
    <row r="442759" spans="7:15" s="29" customFormat="1" x14ac:dyDescent="0.3">
      <c r="G442759" s="15"/>
      <c r="H442759" s="15"/>
      <c r="I442759" s="15"/>
      <c r="K442759" s="15"/>
      <c r="M442759" s="15"/>
      <c r="N442759" s="30"/>
      <c r="O442759" s="15"/>
    </row>
    <row r="442760" spans="7:15" s="29" customFormat="1" x14ac:dyDescent="0.3">
      <c r="G442760" s="15"/>
      <c r="H442760" s="15"/>
      <c r="I442760" s="15"/>
      <c r="K442760" s="15"/>
      <c r="M442760" s="15"/>
      <c r="N442760" s="30"/>
      <c r="O442760" s="15"/>
    </row>
    <row r="442761" spans="7:15" s="29" customFormat="1" x14ac:dyDescent="0.3">
      <c r="G442761" s="15"/>
      <c r="H442761" s="15"/>
      <c r="I442761" s="15"/>
      <c r="K442761" s="15"/>
      <c r="M442761" s="15"/>
      <c r="N442761" s="30"/>
      <c r="O442761" s="15"/>
    </row>
    <row r="442762" spans="7:15" s="29" customFormat="1" x14ac:dyDescent="0.3">
      <c r="G442762" s="15"/>
      <c r="H442762" s="15"/>
      <c r="I442762" s="15"/>
      <c r="K442762" s="15"/>
      <c r="M442762" s="15"/>
      <c r="N442762" s="30"/>
      <c r="O442762" s="15"/>
    </row>
    <row r="442763" spans="7:15" s="29" customFormat="1" x14ac:dyDescent="0.3">
      <c r="G442763" s="15"/>
      <c r="H442763" s="15"/>
      <c r="I442763" s="15"/>
      <c r="K442763" s="15"/>
      <c r="M442763" s="15"/>
      <c r="N442763" s="30"/>
      <c r="O442763" s="15"/>
    </row>
    <row r="442764" spans="7:15" s="29" customFormat="1" x14ac:dyDescent="0.3">
      <c r="G442764" s="15"/>
      <c r="H442764" s="15"/>
      <c r="I442764" s="15"/>
      <c r="K442764" s="15"/>
      <c r="M442764" s="15"/>
      <c r="N442764" s="30"/>
      <c r="O442764" s="15"/>
    </row>
    <row r="442765" spans="7:15" s="29" customFormat="1" x14ac:dyDescent="0.3">
      <c r="G442765" s="15"/>
      <c r="H442765" s="15"/>
      <c r="I442765" s="15"/>
      <c r="K442765" s="15"/>
      <c r="M442765" s="15"/>
      <c r="N442765" s="30"/>
      <c r="O442765" s="15"/>
    </row>
    <row r="442766" spans="7:15" s="29" customFormat="1" x14ac:dyDescent="0.3">
      <c r="G442766" s="15"/>
      <c r="H442766" s="15"/>
      <c r="I442766" s="15"/>
      <c r="K442766" s="15"/>
      <c r="M442766" s="15"/>
      <c r="N442766" s="30"/>
      <c r="O442766" s="15"/>
    </row>
    <row r="442767" spans="7:15" s="29" customFormat="1" x14ac:dyDescent="0.3">
      <c r="G442767" s="15"/>
      <c r="H442767" s="15"/>
      <c r="I442767" s="15"/>
      <c r="K442767" s="15"/>
      <c r="M442767" s="15"/>
      <c r="N442767" s="30"/>
      <c r="O442767" s="15"/>
    </row>
    <row r="442768" spans="7:15" s="29" customFormat="1" x14ac:dyDescent="0.3">
      <c r="G442768" s="15"/>
      <c r="H442768" s="15"/>
      <c r="I442768" s="15"/>
      <c r="K442768" s="15"/>
      <c r="M442768" s="15"/>
      <c r="N442768" s="30"/>
      <c r="O442768" s="15"/>
    </row>
    <row r="442769" spans="7:15" s="29" customFormat="1" x14ac:dyDescent="0.3">
      <c r="G442769" s="15"/>
      <c r="H442769" s="15"/>
      <c r="I442769" s="15"/>
      <c r="K442769" s="15"/>
      <c r="M442769" s="15"/>
      <c r="N442769" s="30"/>
      <c r="O442769" s="15"/>
    </row>
    <row r="442770" spans="7:15" s="29" customFormat="1" x14ac:dyDescent="0.3">
      <c r="G442770" s="15"/>
      <c r="H442770" s="15"/>
      <c r="I442770" s="15"/>
      <c r="K442770" s="15"/>
      <c r="M442770" s="15"/>
      <c r="N442770" s="30"/>
      <c r="O442770" s="15"/>
    </row>
    <row r="442771" spans="7:15" s="29" customFormat="1" x14ac:dyDescent="0.3">
      <c r="G442771" s="15"/>
      <c r="H442771" s="15"/>
      <c r="I442771" s="15"/>
      <c r="K442771" s="15"/>
      <c r="M442771" s="15"/>
      <c r="N442771" s="30"/>
      <c r="O442771" s="15"/>
    </row>
    <row r="442772" spans="7:15" s="29" customFormat="1" x14ac:dyDescent="0.3">
      <c r="G442772" s="15"/>
      <c r="H442772" s="15"/>
      <c r="I442772" s="15"/>
      <c r="K442772" s="15"/>
      <c r="M442772" s="15"/>
      <c r="N442772" s="30"/>
      <c r="O442772" s="15"/>
    </row>
    <row r="442773" spans="7:15" s="29" customFormat="1" x14ac:dyDescent="0.3">
      <c r="G442773" s="15"/>
      <c r="H442773" s="15"/>
      <c r="I442773" s="15"/>
      <c r="K442773" s="15"/>
      <c r="M442773" s="15"/>
      <c r="N442773" s="30"/>
      <c r="O442773" s="15"/>
    </row>
    <row r="442774" spans="7:15" s="29" customFormat="1" x14ac:dyDescent="0.3">
      <c r="G442774" s="15"/>
      <c r="H442774" s="15"/>
      <c r="I442774" s="15"/>
      <c r="K442774" s="15"/>
      <c r="M442774" s="15"/>
      <c r="N442774" s="30"/>
      <c r="O442774" s="15"/>
    </row>
    <row r="442775" spans="7:15" s="29" customFormat="1" x14ac:dyDescent="0.3">
      <c r="G442775" s="15"/>
      <c r="H442775" s="15"/>
      <c r="I442775" s="15"/>
      <c r="K442775" s="15"/>
      <c r="M442775" s="15"/>
      <c r="N442775" s="30"/>
      <c r="O442775" s="15"/>
    </row>
    <row r="442776" spans="7:15" s="29" customFormat="1" x14ac:dyDescent="0.3">
      <c r="G442776" s="15"/>
      <c r="H442776" s="15"/>
      <c r="I442776" s="15"/>
      <c r="K442776" s="15"/>
      <c r="M442776" s="15"/>
      <c r="N442776" s="30"/>
      <c r="O442776" s="15"/>
    </row>
    <row r="442777" spans="7:15" s="29" customFormat="1" x14ac:dyDescent="0.3">
      <c r="G442777" s="15"/>
      <c r="H442777" s="15"/>
      <c r="I442777" s="15"/>
      <c r="K442777" s="15"/>
      <c r="M442777" s="15"/>
      <c r="N442777" s="30"/>
      <c r="O442777" s="15"/>
    </row>
    <row r="442778" spans="7:15" s="29" customFormat="1" x14ac:dyDescent="0.3">
      <c r="G442778" s="15"/>
      <c r="H442778" s="15"/>
      <c r="I442778" s="15"/>
      <c r="K442778" s="15"/>
      <c r="M442778" s="15"/>
      <c r="N442778" s="30"/>
      <c r="O442778" s="15"/>
    </row>
    <row r="442779" spans="7:15" s="29" customFormat="1" x14ac:dyDescent="0.3">
      <c r="G442779" s="15"/>
      <c r="H442779" s="15"/>
      <c r="I442779" s="15"/>
      <c r="K442779" s="15"/>
      <c r="M442779" s="15"/>
      <c r="N442779" s="30"/>
      <c r="O442779" s="15"/>
    </row>
    <row r="442780" spans="7:15" s="29" customFormat="1" x14ac:dyDescent="0.3">
      <c r="G442780" s="15"/>
      <c r="H442780" s="15"/>
      <c r="I442780" s="15"/>
      <c r="K442780" s="15"/>
      <c r="M442780" s="15"/>
      <c r="N442780" s="30"/>
      <c r="O442780" s="15"/>
    </row>
    <row r="442781" spans="7:15" s="29" customFormat="1" x14ac:dyDescent="0.3">
      <c r="G442781" s="15"/>
      <c r="H442781" s="15"/>
      <c r="I442781" s="15"/>
      <c r="K442781" s="15"/>
      <c r="M442781" s="15"/>
      <c r="N442781" s="30"/>
      <c r="O442781" s="15"/>
    </row>
    <row r="442782" spans="7:15" s="29" customFormat="1" x14ac:dyDescent="0.3">
      <c r="G442782" s="15"/>
      <c r="H442782" s="15"/>
      <c r="I442782" s="15"/>
      <c r="K442782" s="15"/>
      <c r="M442782" s="15"/>
      <c r="N442782" s="30"/>
      <c r="O442782" s="15"/>
    </row>
    <row r="442783" spans="7:15" s="29" customFormat="1" x14ac:dyDescent="0.3">
      <c r="G442783" s="15"/>
      <c r="H442783" s="15"/>
      <c r="I442783" s="15"/>
      <c r="K442783" s="15"/>
      <c r="M442783" s="15"/>
      <c r="N442783" s="30"/>
      <c r="O442783" s="15"/>
    </row>
    <row r="442784" spans="7:15" s="29" customFormat="1" x14ac:dyDescent="0.3">
      <c r="G442784" s="15"/>
      <c r="H442784" s="15"/>
      <c r="I442784" s="15"/>
      <c r="K442784" s="15"/>
      <c r="M442784" s="15"/>
      <c r="N442784" s="30"/>
      <c r="O442784" s="15"/>
    </row>
    <row r="442785" spans="7:15" s="29" customFormat="1" x14ac:dyDescent="0.3">
      <c r="G442785" s="15"/>
      <c r="H442785" s="15"/>
      <c r="I442785" s="15"/>
      <c r="K442785" s="15"/>
      <c r="M442785" s="15"/>
      <c r="N442785" s="30"/>
      <c r="O442785" s="15"/>
    </row>
    <row r="442786" spans="7:15" s="29" customFormat="1" x14ac:dyDescent="0.3">
      <c r="G442786" s="15"/>
      <c r="H442786" s="15"/>
      <c r="I442786" s="15"/>
      <c r="K442786" s="15"/>
      <c r="M442786" s="15"/>
      <c r="N442786" s="30"/>
      <c r="O442786" s="15"/>
    </row>
    <row r="442787" spans="7:15" s="29" customFormat="1" x14ac:dyDescent="0.3">
      <c r="G442787" s="15"/>
      <c r="H442787" s="15"/>
      <c r="I442787" s="15"/>
      <c r="K442787" s="15"/>
      <c r="M442787" s="15"/>
      <c r="N442787" s="30"/>
      <c r="O442787" s="15"/>
    </row>
    <row r="442788" spans="7:15" s="29" customFormat="1" x14ac:dyDescent="0.3">
      <c r="G442788" s="15"/>
      <c r="H442788" s="15"/>
      <c r="I442788" s="15"/>
      <c r="K442788" s="15"/>
      <c r="M442788" s="15"/>
      <c r="N442788" s="30"/>
      <c r="O442788" s="15"/>
    </row>
    <row r="442789" spans="7:15" s="29" customFormat="1" x14ac:dyDescent="0.3">
      <c r="G442789" s="15"/>
      <c r="H442789" s="15"/>
      <c r="I442789" s="15"/>
      <c r="K442789" s="15"/>
      <c r="M442789" s="15"/>
      <c r="N442789" s="30"/>
      <c r="O442789" s="15"/>
    </row>
    <row r="442790" spans="7:15" s="29" customFormat="1" x14ac:dyDescent="0.3">
      <c r="G442790" s="15"/>
      <c r="H442790" s="15"/>
      <c r="I442790" s="15"/>
      <c r="K442790" s="15"/>
      <c r="M442790" s="15"/>
      <c r="N442790" s="30"/>
      <c r="O442790" s="15"/>
    </row>
    <row r="442791" spans="7:15" s="29" customFormat="1" x14ac:dyDescent="0.3">
      <c r="G442791" s="15"/>
      <c r="H442791" s="15"/>
      <c r="I442791" s="15"/>
      <c r="K442791" s="15"/>
      <c r="M442791" s="15"/>
      <c r="N442791" s="30"/>
      <c r="O442791" s="15"/>
    </row>
    <row r="442792" spans="7:15" s="29" customFormat="1" x14ac:dyDescent="0.3">
      <c r="G442792" s="15"/>
      <c r="H442792" s="15"/>
      <c r="I442792" s="15"/>
      <c r="K442792" s="15"/>
      <c r="M442792" s="15"/>
      <c r="N442792" s="30"/>
      <c r="O442792" s="15"/>
    </row>
    <row r="442793" spans="7:15" s="29" customFormat="1" x14ac:dyDescent="0.3">
      <c r="G442793" s="15"/>
      <c r="H442793" s="15"/>
      <c r="I442793" s="15"/>
      <c r="K442793" s="15"/>
      <c r="M442793" s="15"/>
      <c r="N442793" s="30"/>
      <c r="O442793" s="15"/>
    </row>
    <row r="442794" spans="7:15" s="29" customFormat="1" x14ac:dyDescent="0.3">
      <c r="G442794" s="15"/>
      <c r="H442794" s="15"/>
      <c r="I442794" s="15"/>
      <c r="K442794" s="15"/>
      <c r="M442794" s="15"/>
      <c r="N442794" s="30"/>
      <c r="O442794" s="15"/>
    </row>
    <row r="442795" spans="7:15" s="29" customFormat="1" x14ac:dyDescent="0.3">
      <c r="G442795" s="15"/>
      <c r="H442795" s="15"/>
      <c r="I442795" s="15"/>
      <c r="K442795" s="15"/>
      <c r="M442795" s="15"/>
      <c r="N442795" s="30"/>
      <c r="O442795" s="15"/>
    </row>
    <row r="442796" spans="7:15" s="29" customFormat="1" x14ac:dyDescent="0.3">
      <c r="G442796" s="15"/>
      <c r="H442796" s="15"/>
      <c r="I442796" s="15"/>
      <c r="K442796" s="15"/>
      <c r="M442796" s="15"/>
      <c r="N442796" s="30"/>
      <c r="O442796" s="15"/>
    </row>
    <row r="442797" spans="7:15" s="29" customFormat="1" x14ac:dyDescent="0.3">
      <c r="G442797" s="15"/>
      <c r="H442797" s="15"/>
      <c r="I442797" s="15"/>
      <c r="K442797" s="15"/>
      <c r="M442797" s="15"/>
      <c r="N442797" s="30"/>
      <c r="O442797" s="15"/>
    </row>
    <row r="442798" spans="7:15" s="29" customFormat="1" x14ac:dyDescent="0.3">
      <c r="G442798" s="15"/>
      <c r="H442798" s="15"/>
      <c r="I442798" s="15"/>
      <c r="K442798" s="15"/>
      <c r="M442798" s="15"/>
      <c r="N442798" s="30"/>
      <c r="O442798" s="15"/>
    </row>
    <row r="442799" spans="7:15" s="29" customFormat="1" x14ac:dyDescent="0.3">
      <c r="G442799" s="15"/>
      <c r="H442799" s="15"/>
      <c r="I442799" s="15"/>
      <c r="K442799" s="15"/>
      <c r="M442799" s="15"/>
      <c r="N442799" s="30"/>
      <c r="O442799" s="15"/>
    </row>
    <row r="442800" spans="7:15" s="29" customFormat="1" x14ac:dyDescent="0.3">
      <c r="G442800" s="15"/>
      <c r="H442800" s="15"/>
      <c r="I442800" s="15"/>
      <c r="K442800" s="15"/>
      <c r="M442800" s="15"/>
      <c r="N442800" s="30"/>
      <c r="O442800" s="15"/>
    </row>
    <row r="442801" spans="7:15" s="29" customFormat="1" x14ac:dyDescent="0.3">
      <c r="G442801" s="15"/>
      <c r="H442801" s="15"/>
      <c r="I442801" s="15"/>
      <c r="K442801" s="15"/>
      <c r="M442801" s="15"/>
      <c r="N442801" s="30"/>
      <c r="O442801" s="15"/>
    </row>
    <row r="442802" spans="7:15" s="29" customFormat="1" x14ac:dyDescent="0.3">
      <c r="G442802" s="15"/>
      <c r="H442802" s="15"/>
      <c r="I442802" s="15"/>
      <c r="K442802" s="15"/>
      <c r="M442802" s="15"/>
      <c r="N442802" s="30"/>
      <c r="O442802" s="15"/>
    </row>
    <row r="442803" spans="7:15" s="29" customFormat="1" x14ac:dyDescent="0.3">
      <c r="G442803" s="15"/>
      <c r="H442803" s="15"/>
      <c r="I442803" s="15"/>
      <c r="K442803" s="15"/>
      <c r="M442803" s="15"/>
      <c r="N442803" s="30"/>
      <c r="O442803" s="15"/>
    </row>
    <row r="442804" spans="7:15" s="29" customFormat="1" x14ac:dyDescent="0.3">
      <c r="G442804" s="15"/>
      <c r="H442804" s="15"/>
      <c r="I442804" s="15"/>
      <c r="K442804" s="15"/>
      <c r="M442804" s="15"/>
      <c r="N442804" s="30"/>
      <c r="O442804" s="15"/>
    </row>
    <row r="442805" spans="7:15" s="29" customFormat="1" x14ac:dyDescent="0.3">
      <c r="G442805" s="15"/>
      <c r="H442805" s="15"/>
      <c r="I442805" s="15"/>
      <c r="K442805" s="15"/>
      <c r="M442805" s="15"/>
      <c r="N442805" s="30"/>
      <c r="O442805" s="15"/>
    </row>
    <row r="442806" spans="7:15" s="29" customFormat="1" x14ac:dyDescent="0.3">
      <c r="G442806" s="15"/>
      <c r="H442806" s="15"/>
      <c r="I442806" s="15"/>
      <c r="K442806" s="15"/>
      <c r="M442806" s="15"/>
      <c r="N442806" s="30"/>
      <c r="O442806" s="15"/>
    </row>
    <row r="442807" spans="7:15" s="29" customFormat="1" x14ac:dyDescent="0.3">
      <c r="G442807" s="15"/>
      <c r="H442807" s="15"/>
      <c r="I442807" s="15"/>
      <c r="K442807" s="15"/>
      <c r="M442807" s="15"/>
      <c r="N442807" s="30"/>
      <c r="O442807" s="15"/>
    </row>
    <row r="442808" spans="7:15" s="29" customFormat="1" x14ac:dyDescent="0.3">
      <c r="G442808" s="15"/>
      <c r="H442808" s="15"/>
      <c r="I442808" s="15"/>
      <c r="K442808" s="15"/>
      <c r="M442808" s="15"/>
      <c r="N442808" s="30"/>
      <c r="O442808" s="15"/>
    </row>
    <row r="442809" spans="7:15" s="29" customFormat="1" x14ac:dyDescent="0.3">
      <c r="G442809" s="15"/>
      <c r="H442809" s="15"/>
      <c r="I442809" s="15"/>
      <c r="K442809" s="15"/>
      <c r="M442809" s="15"/>
      <c r="N442809" s="30"/>
      <c r="O442809" s="15"/>
    </row>
    <row r="442810" spans="7:15" s="29" customFormat="1" x14ac:dyDescent="0.3">
      <c r="G442810" s="15"/>
      <c r="H442810" s="15"/>
      <c r="I442810" s="15"/>
      <c r="K442810" s="15"/>
      <c r="M442810" s="15"/>
      <c r="N442810" s="30"/>
      <c r="O442810" s="15"/>
    </row>
    <row r="442811" spans="7:15" s="29" customFormat="1" x14ac:dyDescent="0.3">
      <c r="G442811" s="15"/>
      <c r="H442811" s="15"/>
      <c r="I442811" s="15"/>
      <c r="K442811" s="15"/>
      <c r="M442811" s="15"/>
      <c r="N442811" s="30"/>
      <c r="O442811" s="15"/>
    </row>
    <row r="442812" spans="7:15" s="29" customFormat="1" x14ac:dyDescent="0.3">
      <c r="G442812" s="15"/>
      <c r="H442812" s="15"/>
      <c r="I442812" s="15"/>
      <c r="K442812" s="15"/>
      <c r="M442812" s="15"/>
      <c r="N442812" s="30"/>
      <c r="O442812" s="15"/>
    </row>
    <row r="442813" spans="7:15" s="29" customFormat="1" x14ac:dyDescent="0.3">
      <c r="G442813" s="15"/>
      <c r="H442813" s="15"/>
      <c r="I442813" s="15"/>
      <c r="K442813" s="15"/>
      <c r="M442813" s="15"/>
      <c r="N442813" s="30"/>
      <c r="O442813" s="15"/>
    </row>
    <row r="442814" spans="7:15" s="29" customFormat="1" x14ac:dyDescent="0.3">
      <c r="G442814" s="15"/>
      <c r="H442814" s="15"/>
      <c r="I442814" s="15"/>
      <c r="K442814" s="15"/>
      <c r="M442814" s="15"/>
      <c r="N442814" s="30"/>
      <c r="O442814" s="15"/>
    </row>
    <row r="442815" spans="7:15" s="29" customFormat="1" x14ac:dyDescent="0.3">
      <c r="G442815" s="15"/>
      <c r="H442815" s="15"/>
      <c r="I442815" s="15"/>
      <c r="K442815" s="15"/>
      <c r="M442815" s="15"/>
      <c r="N442815" s="30"/>
      <c r="O442815" s="15"/>
    </row>
    <row r="442816" spans="7:15" s="29" customFormat="1" x14ac:dyDescent="0.3">
      <c r="G442816" s="15"/>
      <c r="H442816" s="15"/>
      <c r="I442816" s="15"/>
      <c r="K442816" s="15"/>
      <c r="M442816" s="15"/>
      <c r="N442816" s="30"/>
      <c r="O442816" s="15"/>
    </row>
    <row r="442817" spans="7:15" s="29" customFormat="1" x14ac:dyDescent="0.3">
      <c r="G442817" s="15"/>
      <c r="H442817" s="15"/>
      <c r="I442817" s="15"/>
      <c r="K442817" s="15"/>
      <c r="M442817" s="15"/>
      <c r="N442817" s="30"/>
      <c r="O442817" s="15"/>
    </row>
    <row r="442818" spans="7:15" s="29" customFormat="1" x14ac:dyDescent="0.3">
      <c r="G442818" s="15"/>
      <c r="H442818" s="15"/>
      <c r="I442818" s="15"/>
      <c r="K442818" s="15"/>
      <c r="M442818" s="15"/>
      <c r="N442818" s="30"/>
      <c r="O442818" s="15"/>
    </row>
    <row r="442819" spans="7:15" s="29" customFormat="1" x14ac:dyDescent="0.3">
      <c r="G442819" s="15"/>
      <c r="H442819" s="15"/>
      <c r="I442819" s="15"/>
      <c r="K442819" s="15"/>
      <c r="M442819" s="15"/>
      <c r="N442819" s="30"/>
      <c r="O442819" s="15"/>
    </row>
    <row r="442820" spans="7:15" s="29" customFormat="1" x14ac:dyDescent="0.3">
      <c r="G442820" s="15"/>
      <c r="H442820" s="15"/>
      <c r="I442820" s="15"/>
      <c r="K442820" s="15"/>
      <c r="M442820" s="15"/>
      <c r="N442820" s="30"/>
      <c r="O442820" s="15"/>
    </row>
    <row r="442821" spans="7:15" s="29" customFormat="1" x14ac:dyDescent="0.3">
      <c r="G442821" s="15"/>
      <c r="H442821" s="15"/>
      <c r="I442821" s="15"/>
      <c r="K442821" s="15"/>
      <c r="M442821" s="15"/>
      <c r="N442821" s="30"/>
      <c r="O442821" s="15"/>
    </row>
    <row r="442822" spans="7:15" s="29" customFormat="1" x14ac:dyDescent="0.3">
      <c r="G442822" s="15"/>
      <c r="H442822" s="15"/>
      <c r="I442822" s="15"/>
      <c r="K442822" s="15"/>
      <c r="M442822" s="15"/>
      <c r="N442822" s="30"/>
      <c r="O442822" s="15"/>
    </row>
    <row r="442823" spans="7:15" s="29" customFormat="1" x14ac:dyDescent="0.3">
      <c r="G442823" s="15"/>
      <c r="H442823" s="15"/>
      <c r="I442823" s="15"/>
      <c r="K442823" s="15"/>
      <c r="M442823" s="15"/>
      <c r="N442823" s="30"/>
      <c r="O442823" s="15"/>
    </row>
    <row r="442824" spans="7:15" s="29" customFormat="1" x14ac:dyDescent="0.3">
      <c r="G442824" s="15"/>
      <c r="H442824" s="15"/>
      <c r="I442824" s="15"/>
      <c r="K442824" s="15"/>
      <c r="M442824" s="15"/>
      <c r="N442824" s="30"/>
      <c r="O442824" s="15"/>
    </row>
    <row r="442825" spans="7:15" s="29" customFormat="1" x14ac:dyDescent="0.3">
      <c r="G442825" s="15"/>
      <c r="H442825" s="15"/>
      <c r="I442825" s="15"/>
      <c r="K442825" s="15"/>
      <c r="M442825" s="15"/>
      <c r="N442825" s="30"/>
      <c r="O442825" s="15"/>
    </row>
    <row r="442826" spans="7:15" s="29" customFormat="1" x14ac:dyDescent="0.3">
      <c r="G442826" s="15"/>
      <c r="H442826" s="15"/>
      <c r="I442826" s="15"/>
      <c r="K442826" s="15"/>
      <c r="M442826" s="15"/>
      <c r="N442826" s="30"/>
      <c r="O442826" s="15"/>
    </row>
    <row r="442827" spans="7:15" s="29" customFormat="1" x14ac:dyDescent="0.3">
      <c r="G442827" s="15"/>
      <c r="H442827" s="15"/>
      <c r="I442827" s="15"/>
      <c r="K442827" s="15"/>
      <c r="M442827" s="15"/>
      <c r="N442827" s="30"/>
      <c r="O442827" s="15"/>
    </row>
    <row r="442828" spans="7:15" s="29" customFormat="1" x14ac:dyDescent="0.3">
      <c r="G442828" s="15"/>
      <c r="H442828" s="15"/>
      <c r="I442828" s="15"/>
      <c r="K442828" s="15"/>
      <c r="M442828" s="15"/>
      <c r="N442828" s="30"/>
      <c r="O442828" s="15"/>
    </row>
    <row r="442829" spans="7:15" s="29" customFormat="1" x14ac:dyDescent="0.3">
      <c r="G442829" s="15"/>
      <c r="H442829" s="15"/>
      <c r="I442829" s="15"/>
      <c r="K442829" s="15"/>
      <c r="M442829" s="15"/>
      <c r="N442829" s="30"/>
      <c r="O442829" s="15"/>
    </row>
    <row r="442830" spans="7:15" s="29" customFormat="1" x14ac:dyDescent="0.3">
      <c r="G442830" s="15"/>
      <c r="H442830" s="15"/>
      <c r="I442830" s="15"/>
      <c r="K442830" s="15"/>
      <c r="M442830" s="15"/>
      <c r="N442830" s="30"/>
      <c r="O442830" s="15"/>
    </row>
    <row r="442831" spans="7:15" s="29" customFormat="1" x14ac:dyDescent="0.3">
      <c r="G442831" s="15"/>
      <c r="H442831" s="15"/>
      <c r="I442831" s="15"/>
      <c r="K442831" s="15"/>
      <c r="M442831" s="15"/>
      <c r="N442831" s="30"/>
      <c r="O442831" s="15"/>
    </row>
    <row r="442832" spans="7:15" s="29" customFormat="1" x14ac:dyDescent="0.3">
      <c r="G442832" s="15"/>
      <c r="H442832" s="15"/>
      <c r="I442832" s="15"/>
      <c r="K442832" s="15"/>
      <c r="M442832" s="15"/>
      <c r="N442832" s="30"/>
      <c r="O442832" s="15"/>
    </row>
    <row r="442833" spans="7:15" s="29" customFormat="1" x14ac:dyDescent="0.3">
      <c r="G442833" s="15"/>
      <c r="H442833" s="15"/>
      <c r="I442833" s="15"/>
      <c r="K442833" s="15"/>
      <c r="M442833" s="15"/>
      <c r="N442833" s="30"/>
      <c r="O442833" s="15"/>
    </row>
    <row r="442834" spans="7:15" s="29" customFormat="1" x14ac:dyDescent="0.3">
      <c r="G442834" s="15"/>
      <c r="H442834" s="15"/>
      <c r="I442834" s="15"/>
      <c r="K442834" s="15"/>
      <c r="M442834" s="15"/>
      <c r="N442834" s="30"/>
      <c r="O442834" s="15"/>
    </row>
    <row r="442835" spans="7:15" s="29" customFormat="1" x14ac:dyDescent="0.3">
      <c r="G442835" s="15"/>
      <c r="H442835" s="15"/>
      <c r="I442835" s="15"/>
      <c r="K442835" s="15"/>
      <c r="M442835" s="15"/>
      <c r="N442835" s="30"/>
      <c r="O442835" s="15"/>
    </row>
    <row r="442836" spans="7:15" s="29" customFormat="1" x14ac:dyDescent="0.3">
      <c r="G442836" s="15"/>
      <c r="H442836" s="15"/>
      <c r="I442836" s="15"/>
      <c r="K442836" s="15"/>
      <c r="M442836" s="15"/>
      <c r="N442836" s="30"/>
      <c r="O442836" s="15"/>
    </row>
    <row r="442837" spans="7:15" s="29" customFormat="1" x14ac:dyDescent="0.3">
      <c r="G442837" s="15"/>
      <c r="H442837" s="15"/>
      <c r="I442837" s="15"/>
      <c r="K442837" s="15"/>
      <c r="M442837" s="15"/>
      <c r="N442837" s="30"/>
      <c r="O442837" s="15"/>
    </row>
    <row r="442838" spans="7:15" s="29" customFormat="1" x14ac:dyDescent="0.3">
      <c r="G442838" s="15"/>
      <c r="H442838" s="15"/>
      <c r="I442838" s="15"/>
      <c r="K442838" s="15"/>
      <c r="M442838" s="15"/>
      <c r="N442838" s="30"/>
      <c r="O442838" s="15"/>
    </row>
    <row r="442839" spans="7:15" s="29" customFormat="1" x14ac:dyDescent="0.3">
      <c r="G442839" s="15"/>
      <c r="H442839" s="15"/>
      <c r="I442839" s="15"/>
      <c r="K442839" s="15"/>
      <c r="M442839" s="15"/>
      <c r="N442839" s="30"/>
      <c r="O442839" s="15"/>
    </row>
    <row r="442840" spans="7:15" s="29" customFormat="1" x14ac:dyDescent="0.3">
      <c r="G442840" s="15"/>
      <c r="H442840" s="15"/>
      <c r="I442840" s="15"/>
      <c r="K442840" s="15"/>
      <c r="M442840" s="15"/>
      <c r="N442840" s="30"/>
      <c r="O442840" s="15"/>
    </row>
    <row r="442841" spans="7:15" s="29" customFormat="1" x14ac:dyDescent="0.3">
      <c r="G442841" s="15"/>
      <c r="H442841" s="15"/>
      <c r="I442841" s="15"/>
      <c r="K442841" s="15"/>
      <c r="M442841" s="15"/>
      <c r="N442841" s="30"/>
      <c r="O442841" s="15"/>
    </row>
    <row r="442842" spans="7:15" s="29" customFormat="1" x14ac:dyDescent="0.3">
      <c r="G442842" s="15"/>
      <c r="H442842" s="15"/>
      <c r="I442842" s="15"/>
      <c r="K442842" s="15"/>
      <c r="M442842" s="15"/>
      <c r="N442842" s="30"/>
      <c r="O442842" s="15"/>
    </row>
    <row r="442843" spans="7:15" s="29" customFormat="1" x14ac:dyDescent="0.3">
      <c r="G442843" s="15"/>
      <c r="H442843" s="15"/>
      <c r="I442843" s="15"/>
      <c r="K442843" s="15"/>
      <c r="M442843" s="15"/>
      <c r="N442843" s="30"/>
      <c r="O442843" s="15"/>
    </row>
    <row r="442844" spans="7:15" s="29" customFormat="1" x14ac:dyDescent="0.3">
      <c r="G442844" s="15"/>
      <c r="H442844" s="15"/>
      <c r="I442844" s="15"/>
      <c r="K442844" s="15"/>
      <c r="M442844" s="15"/>
      <c r="N442844" s="30"/>
      <c r="O442844" s="15"/>
    </row>
    <row r="442845" spans="7:15" s="29" customFormat="1" x14ac:dyDescent="0.3">
      <c r="G442845" s="15"/>
      <c r="H442845" s="15"/>
      <c r="I442845" s="15"/>
      <c r="K442845" s="15"/>
      <c r="M442845" s="15"/>
      <c r="N442845" s="30"/>
      <c r="O442845" s="15"/>
    </row>
    <row r="442846" spans="7:15" s="29" customFormat="1" x14ac:dyDescent="0.3">
      <c r="G442846" s="15"/>
      <c r="H442846" s="15"/>
      <c r="I442846" s="15"/>
      <c r="K442846" s="15"/>
      <c r="M442846" s="15"/>
      <c r="N442846" s="30"/>
      <c r="O442846" s="15"/>
    </row>
    <row r="442847" spans="7:15" s="29" customFormat="1" x14ac:dyDescent="0.3">
      <c r="G442847" s="15"/>
      <c r="H442847" s="15"/>
      <c r="I442847" s="15"/>
      <c r="K442847" s="15"/>
      <c r="M442847" s="15"/>
      <c r="N442847" s="30"/>
      <c r="O442847" s="15"/>
    </row>
    <row r="442848" spans="7:15" s="29" customFormat="1" x14ac:dyDescent="0.3">
      <c r="G442848" s="15"/>
      <c r="H442848" s="15"/>
      <c r="I442848" s="15"/>
      <c r="K442848" s="15"/>
      <c r="M442848" s="15"/>
      <c r="N442848" s="30"/>
      <c r="O442848" s="15"/>
    </row>
    <row r="442849" spans="7:15" s="29" customFormat="1" x14ac:dyDescent="0.3">
      <c r="G442849" s="15"/>
      <c r="H442849" s="15"/>
      <c r="I442849" s="15"/>
      <c r="K442849" s="15"/>
      <c r="M442849" s="15"/>
      <c r="N442849" s="30"/>
      <c r="O442849" s="15"/>
    </row>
    <row r="442850" spans="7:15" s="29" customFormat="1" x14ac:dyDescent="0.3">
      <c r="G442850" s="15"/>
      <c r="H442850" s="15"/>
      <c r="I442850" s="15"/>
      <c r="K442850" s="15"/>
      <c r="M442850" s="15"/>
      <c r="N442850" s="30"/>
      <c r="O442850" s="15"/>
    </row>
    <row r="442851" spans="7:15" s="29" customFormat="1" x14ac:dyDescent="0.3">
      <c r="G442851" s="15"/>
      <c r="H442851" s="15"/>
      <c r="I442851" s="15"/>
      <c r="K442851" s="15"/>
      <c r="M442851" s="15"/>
      <c r="N442851" s="30"/>
      <c r="O442851" s="15"/>
    </row>
    <row r="442852" spans="7:15" s="29" customFormat="1" x14ac:dyDescent="0.3">
      <c r="G442852" s="15"/>
      <c r="H442852" s="15"/>
      <c r="I442852" s="15"/>
      <c r="K442852" s="15"/>
      <c r="M442852" s="15"/>
      <c r="N442852" s="30"/>
      <c r="O442852" s="15"/>
    </row>
    <row r="442853" spans="7:15" s="29" customFormat="1" x14ac:dyDescent="0.3">
      <c r="G442853" s="15"/>
      <c r="H442853" s="15"/>
      <c r="I442853" s="15"/>
      <c r="K442853" s="15"/>
      <c r="M442853" s="15"/>
      <c r="N442853" s="30"/>
      <c r="O442853" s="15"/>
    </row>
    <row r="442854" spans="7:15" s="29" customFormat="1" x14ac:dyDescent="0.3">
      <c r="G442854" s="15"/>
      <c r="H442854" s="15"/>
      <c r="I442854" s="15"/>
      <c r="K442854" s="15"/>
      <c r="M442854" s="15"/>
      <c r="N442854" s="30"/>
      <c r="O442854" s="15"/>
    </row>
    <row r="442855" spans="7:15" s="29" customFormat="1" x14ac:dyDescent="0.3">
      <c r="G442855" s="15"/>
      <c r="H442855" s="15"/>
      <c r="I442855" s="15"/>
      <c r="K442855" s="15"/>
      <c r="M442855" s="15"/>
      <c r="N442855" s="30"/>
      <c r="O442855" s="15"/>
    </row>
    <row r="442856" spans="7:15" s="29" customFormat="1" x14ac:dyDescent="0.3">
      <c r="G442856" s="15"/>
      <c r="H442856" s="15"/>
      <c r="I442856" s="15"/>
      <c r="K442856" s="15"/>
      <c r="M442856" s="15"/>
      <c r="N442856" s="30"/>
      <c r="O442856" s="15"/>
    </row>
    <row r="442857" spans="7:15" s="29" customFormat="1" x14ac:dyDescent="0.3">
      <c r="G442857" s="15"/>
      <c r="H442857" s="15"/>
      <c r="I442857" s="15"/>
      <c r="K442857" s="15"/>
      <c r="M442857" s="15"/>
      <c r="N442857" s="30"/>
      <c r="O442857" s="15"/>
    </row>
    <row r="442858" spans="7:15" s="29" customFormat="1" x14ac:dyDescent="0.3">
      <c r="G442858" s="15"/>
      <c r="H442858" s="15"/>
      <c r="I442858" s="15"/>
      <c r="K442858" s="15"/>
      <c r="M442858" s="15"/>
      <c r="N442858" s="30"/>
      <c r="O442858" s="15"/>
    </row>
    <row r="442859" spans="7:15" s="29" customFormat="1" x14ac:dyDescent="0.3">
      <c r="G442859" s="15"/>
      <c r="H442859" s="15"/>
      <c r="I442859" s="15"/>
      <c r="K442859" s="15"/>
      <c r="M442859" s="15"/>
      <c r="N442859" s="30"/>
      <c r="O442859" s="15"/>
    </row>
    <row r="442860" spans="7:15" s="29" customFormat="1" x14ac:dyDescent="0.3">
      <c r="G442860" s="15"/>
      <c r="H442860" s="15"/>
      <c r="I442860" s="15"/>
      <c r="K442860" s="15"/>
      <c r="M442860" s="15"/>
      <c r="N442860" s="30"/>
      <c r="O442860" s="15"/>
    </row>
    <row r="442861" spans="7:15" s="29" customFormat="1" x14ac:dyDescent="0.3">
      <c r="G442861" s="15"/>
      <c r="H442861" s="15"/>
      <c r="I442861" s="15"/>
      <c r="K442861" s="15"/>
      <c r="M442861" s="15"/>
      <c r="N442861" s="30"/>
      <c r="O442861" s="15"/>
    </row>
    <row r="442862" spans="7:15" s="29" customFormat="1" x14ac:dyDescent="0.3">
      <c r="G442862" s="15"/>
      <c r="H442862" s="15"/>
      <c r="I442862" s="15"/>
      <c r="K442862" s="15"/>
      <c r="M442862" s="15"/>
      <c r="N442862" s="30"/>
      <c r="O442862" s="15"/>
    </row>
    <row r="442863" spans="7:15" s="29" customFormat="1" x14ac:dyDescent="0.3">
      <c r="G442863" s="15"/>
      <c r="H442863" s="15"/>
      <c r="I442863" s="15"/>
      <c r="K442863" s="15"/>
      <c r="M442863" s="15"/>
      <c r="N442863" s="30"/>
      <c r="O442863" s="15"/>
    </row>
    <row r="442864" spans="7:15" s="29" customFormat="1" x14ac:dyDescent="0.3">
      <c r="G442864" s="15"/>
      <c r="H442864" s="15"/>
      <c r="I442864" s="15"/>
      <c r="K442864" s="15"/>
      <c r="M442864" s="15"/>
      <c r="N442864" s="30"/>
      <c r="O442864" s="15"/>
    </row>
    <row r="442865" spans="7:15" s="29" customFormat="1" x14ac:dyDescent="0.3">
      <c r="G442865" s="15"/>
      <c r="H442865" s="15"/>
      <c r="I442865" s="15"/>
      <c r="K442865" s="15"/>
      <c r="M442865" s="15"/>
      <c r="N442865" s="30"/>
      <c r="O442865" s="15"/>
    </row>
    <row r="442866" spans="7:15" s="29" customFormat="1" x14ac:dyDescent="0.3">
      <c r="G442866" s="15"/>
      <c r="H442866" s="15"/>
      <c r="I442866" s="15"/>
      <c r="K442866" s="15"/>
      <c r="M442866" s="15"/>
      <c r="N442866" s="30"/>
      <c r="O442866" s="15"/>
    </row>
    <row r="442867" spans="7:15" s="29" customFormat="1" x14ac:dyDescent="0.3">
      <c r="G442867" s="15"/>
      <c r="H442867" s="15"/>
      <c r="I442867" s="15"/>
      <c r="K442867" s="15"/>
      <c r="M442867" s="15"/>
      <c r="N442867" s="30"/>
      <c r="O442867" s="15"/>
    </row>
    <row r="442868" spans="7:15" s="29" customFormat="1" x14ac:dyDescent="0.3">
      <c r="G442868" s="15"/>
      <c r="H442868" s="15"/>
      <c r="I442868" s="15"/>
      <c r="K442868" s="15"/>
      <c r="M442868" s="15"/>
      <c r="N442868" s="30"/>
      <c r="O442868" s="15"/>
    </row>
    <row r="442869" spans="7:15" s="29" customFormat="1" x14ac:dyDescent="0.3">
      <c r="G442869" s="15"/>
      <c r="H442869" s="15"/>
      <c r="I442869" s="15"/>
      <c r="K442869" s="15"/>
      <c r="M442869" s="15"/>
      <c r="N442869" s="30"/>
      <c r="O442869" s="15"/>
    </row>
    <row r="442870" spans="7:15" s="29" customFormat="1" x14ac:dyDescent="0.3">
      <c r="G442870" s="15"/>
      <c r="H442870" s="15"/>
      <c r="I442870" s="15"/>
      <c r="K442870" s="15"/>
      <c r="M442870" s="15"/>
      <c r="N442870" s="30"/>
      <c r="O442870" s="15"/>
    </row>
    <row r="442871" spans="7:15" s="29" customFormat="1" x14ac:dyDescent="0.3">
      <c r="G442871" s="15"/>
      <c r="H442871" s="15"/>
      <c r="I442871" s="15"/>
      <c r="K442871" s="15"/>
      <c r="M442871" s="15"/>
      <c r="N442871" s="30"/>
      <c r="O442871" s="15"/>
    </row>
    <row r="442872" spans="7:15" s="29" customFormat="1" x14ac:dyDescent="0.3">
      <c r="G442872" s="15"/>
      <c r="H442872" s="15"/>
      <c r="I442872" s="15"/>
      <c r="K442872" s="15"/>
      <c r="M442872" s="15"/>
      <c r="N442872" s="30"/>
      <c r="O442872" s="15"/>
    </row>
    <row r="442873" spans="7:15" s="29" customFormat="1" x14ac:dyDescent="0.3">
      <c r="G442873" s="15"/>
      <c r="H442873" s="15"/>
      <c r="I442873" s="15"/>
      <c r="K442873" s="15"/>
      <c r="M442873" s="15"/>
      <c r="N442873" s="30"/>
      <c r="O442873" s="15"/>
    </row>
    <row r="442874" spans="7:15" s="29" customFormat="1" x14ac:dyDescent="0.3">
      <c r="G442874" s="15"/>
      <c r="H442874" s="15"/>
      <c r="I442874" s="15"/>
      <c r="K442874" s="15"/>
      <c r="M442874" s="15"/>
      <c r="N442874" s="30"/>
      <c r="O442874" s="15"/>
    </row>
    <row r="442875" spans="7:15" s="29" customFormat="1" x14ac:dyDescent="0.3">
      <c r="G442875" s="15"/>
      <c r="H442875" s="15"/>
      <c r="I442875" s="15"/>
      <c r="K442875" s="15"/>
      <c r="M442875" s="15"/>
      <c r="N442875" s="30"/>
      <c r="O442875" s="15"/>
    </row>
    <row r="442876" spans="7:15" s="29" customFormat="1" x14ac:dyDescent="0.3">
      <c r="G442876" s="15"/>
      <c r="H442876" s="15"/>
      <c r="I442876" s="15"/>
      <c r="K442876" s="15"/>
      <c r="M442876" s="15"/>
      <c r="N442876" s="30"/>
      <c r="O442876" s="15"/>
    </row>
    <row r="442877" spans="7:15" s="29" customFormat="1" x14ac:dyDescent="0.3">
      <c r="G442877" s="15"/>
      <c r="H442877" s="15"/>
      <c r="I442877" s="15"/>
      <c r="K442877" s="15"/>
      <c r="M442877" s="15"/>
      <c r="N442877" s="30"/>
      <c r="O442877" s="15"/>
    </row>
    <row r="442878" spans="7:15" s="29" customFormat="1" x14ac:dyDescent="0.3">
      <c r="G442878" s="15"/>
      <c r="H442878" s="15"/>
      <c r="I442878" s="15"/>
      <c r="K442878" s="15"/>
      <c r="M442878" s="15"/>
      <c r="N442878" s="30"/>
      <c r="O442878" s="15"/>
    </row>
    <row r="442879" spans="7:15" s="29" customFormat="1" x14ac:dyDescent="0.3">
      <c r="G442879" s="15"/>
      <c r="H442879" s="15"/>
      <c r="I442879" s="15"/>
      <c r="K442879" s="15"/>
      <c r="M442879" s="15"/>
      <c r="N442879" s="30"/>
      <c r="O442879" s="15"/>
    </row>
    <row r="442880" spans="7:15" s="29" customFormat="1" x14ac:dyDescent="0.3">
      <c r="G442880" s="15"/>
      <c r="H442880" s="15"/>
      <c r="I442880" s="15"/>
      <c r="K442880" s="15"/>
      <c r="M442880" s="15"/>
      <c r="N442880" s="30"/>
      <c r="O442880" s="15"/>
    </row>
    <row r="442881" spans="7:15" s="29" customFormat="1" x14ac:dyDescent="0.3">
      <c r="G442881" s="15"/>
      <c r="H442881" s="15"/>
      <c r="I442881" s="15"/>
      <c r="K442881" s="15"/>
      <c r="M442881" s="15"/>
      <c r="N442881" s="30"/>
      <c r="O442881" s="15"/>
    </row>
    <row r="442882" spans="7:15" s="29" customFormat="1" x14ac:dyDescent="0.3">
      <c r="G442882" s="15"/>
      <c r="H442882" s="15"/>
      <c r="I442882" s="15"/>
      <c r="K442882" s="15"/>
      <c r="M442882" s="15"/>
      <c r="N442882" s="30"/>
      <c r="O442882" s="15"/>
    </row>
    <row r="442883" spans="7:15" s="29" customFormat="1" x14ac:dyDescent="0.3">
      <c r="G442883" s="15"/>
      <c r="H442883" s="15"/>
      <c r="I442883" s="15"/>
      <c r="K442883" s="15"/>
      <c r="M442883" s="15"/>
      <c r="N442883" s="30"/>
      <c r="O442883" s="15"/>
    </row>
    <row r="442884" spans="7:15" s="29" customFormat="1" x14ac:dyDescent="0.3">
      <c r="G442884" s="15"/>
      <c r="H442884" s="15"/>
      <c r="I442884" s="15"/>
      <c r="K442884" s="15"/>
      <c r="M442884" s="15"/>
      <c r="N442884" s="30"/>
      <c r="O442884" s="15"/>
    </row>
    <row r="442885" spans="7:15" s="29" customFormat="1" x14ac:dyDescent="0.3">
      <c r="G442885" s="15"/>
      <c r="H442885" s="15"/>
      <c r="I442885" s="15"/>
      <c r="K442885" s="15"/>
      <c r="M442885" s="15"/>
      <c r="N442885" s="30"/>
      <c r="O442885" s="15"/>
    </row>
    <row r="442886" spans="7:15" s="29" customFormat="1" x14ac:dyDescent="0.3">
      <c r="G442886" s="15"/>
      <c r="H442886" s="15"/>
      <c r="I442886" s="15"/>
      <c r="K442886" s="15"/>
      <c r="M442886" s="15"/>
      <c r="N442886" s="30"/>
      <c r="O442886" s="15"/>
    </row>
    <row r="442887" spans="7:15" s="29" customFormat="1" x14ac:dyDescent="0.3">
      <c r="G442887" s="15"/>
      <c r="H442887" s="15"/>
      <c r="I442887" s="15"/>
      <c r="K442887" s="15"/>
      <c r="M442887" s="15"/>
      <c r="N442887" s="30"/>
      <c r="O442887" s="15"/>
    </row>
    <row r="442888" spans="7:15" s="29" customFormat="1" x14ac:dyDescent="0.3">
      <c r="G442888" s="15"/>
      <c r="H442888" s="15"/>
      <c r="I442888" s="15"/>
      <c r="K442888" s="15"/>
      <c r="M442888" s="15"/>
      <c r="N442888" s="30"/>
      <c r="O442888" s="15"/>
    </row>
    <row r="442889" spans="7:15" s="29" customFormat="1" x14ac:dyDescent="0.3">
      <c r="G442889" s="15"/>
      <c r="H442889" s="15"/>
      <c r="I442889" s="15"/>
      <c r="K442889" s="15"/>
      <c r="M442889" s="15"/>
      <c r="N442889" s="30"/>
      <c r="O442889" s="15"/>
    </row>
    <row r="442890" spans="7:15" s="29" customFormat="1" x14ac:dyDescent="0.3">
      <c r="G442890" s="15"/>
      <c r="H442890" s="15"/>
      <c r="I442890" s="15"/>
      <c r="K442890" s="15"/>
      <c r="M442890" s="15"/>
      <c r="N442890" s="30"/>
      <c r="O442890" s="15"/>
    </row>
    <row r="442891" spans="7:15" s="29" customFormat="1" x14ac:dyDescent="0.3">
      <c r="G442891" s="15"/>
      <c r="H442891" s="15"/>
      <c r="I442891" s="15"/>
      <c r="K442891" s="15"/>
      <c r="M442891" s="15"/>
      <c r="N442891" s="30"/>
      <c r="O442891" s="15"/>
    </row>
    <row r="442892" spans="7:15" s="29" customFormat="1" x14ac:dyDescent="0.3">
      <c r="G442892" s="15"/>
      <c r="H442892" s="15"/>
      <c r="I442892" s="15"/>
      <c r="K442892" s="15"/>
      <c r="M442892" s="15"/>
      <c r="N442892" s="30"/>
      <c r="O442892" s="15"/>
    </row>
    <row r="442893" spans="7:15" s="29" customFormat="1" x14ac:dyDescent="0.3">
      <c r="G442893" s="15"/>
      <c r="H442893" s="15"/>
      <c r="I442893" s="15"/>
      <c r="K442893" s="15"/>
      <c r="M442893" s="15"/>
      <c r="N442893" s="30"/>
      <c r="O442893" s="15"/>
    </row>
    <row r="442894" spans="7:15" s="29" customFormat="1" x14ac:dyDescent="0.3">
      <c r="G442894" s="15"/>
      <c r="H442894" s="15"/>
      <c r="I442894" s="15"/>
      <c r="K442894" s="15"/>
      <c r="M442894" s="15"/>
      <c r="N442894" s="30"/>
      <c r="O442894" s="15"/>
    </row>
    <row r="442895" spans="7:15" s="29" customFormat="1" x14ac:dyDescent="0.3">
      <c r="G442895" s="15"/>
      <c r="H442895" s="15"/>
      <c r="I442895" s="15"/>
      <c r="K442895" s="15"/>
      <c r="M442895" s="15"/>
      <c r="N442895" s="30"/>
      <c r="O442895" s="15"/>
    </row>
    <row r="442896" spans="7:15" s="29" customFormat="1" x14ac:dyDescent="0.3">
      <c r="G442896" s="15"/>
      <c r="H442896" s="15"/>
      <c r="I442896" s="15"/>
      <c r="K442896" s="15"/>
      <c r="M442896" s="15"/>
      <c r="N442896" s="30"/>
      <c r="O442896" s="15"/>
    </row>
    <row r="442897" spans="7:15" s="29" customFormat="1" x14ac:dyDescent="0.3">
      <c r="G442897" s="15"/>
      <c r="H442897" s="15"/>
      <c r="I442897" s="15"/>
      <c r="K442897" s="15"/>
      <c r="M442897" s="15"/>
      <c r="N442897" s="30"/>
      <c r="O442897" s="15"/>
    </row>
    <row r="442898" spans="7:15" s="29" customFormat="1" x14ac:dyDescent="0.3">
      <c r="G442898" s="15"/>
      <c r="H442898" s="15"/>
      <c r="I442898" s="15"/>
      <c r="K442898" s="15"/>
      <c r="M442898" s="15"/>
      <c r="N442898" s="30"/>
      <c r="O442898" s="15"/>
    </row>
    <row r="442899" spans="7:15" s="29" customFormat="1" x14ac:dyDescent="0.3">
      <c r="G442899" s="15"/>
      <c r="H442899" s="15"/>
      <c r="I442899" s="15"/>
      <c r="K442899" s="15"/>
      <c r="M442899" s="15"/>
      <c r="N442899" s="30"/>
      <c r="O442899" s="15"/>
    </row>
    <row r="442900" spans="7:15" s="29" customFormat="1" x14ac:dyDescent="0.3">
      <c r="G442900" s="15"/>
      <c r="H442900" s="15"/>
      <c r="I442900" s="15"/>
      <c r="K442900" s="15"/>
      <c r="M442900" s="15"/>
      <c r="N442900" s="30"/>
      <c r="O442900" s="15"/>
    </row>
    <row r="442901" spans="7:15" s="29" customFormat="1" x14ac:dyDescent="0.3">
      <c r="G442901" s="15"/>
      <c r="H442901" s="15"/>
      <c r="I442901" s="15"/>
      <c r="K442901" s="15"/>
      <c r="M442901" s="15"/>
      <c r="N442901" s="30"/>
      <c r="O442901" s="15"/>
    </row>
    <row r="442902" spans="7:15" s="29" customFormat="1" x14ac:dyDescent="0.3">
      <c r="G442902" s="15"/>
      <c r="H442902" s="15"/>
      <c r="I442902" s="15"/>
      <c r="K442902" s="15"/>
      <c r="M442902" s="15"/>
      <c r="N442902" s="30"/>
      <c r="O442902" s="15"/>
    </row>
    <row r="442903" spans="7:15" s="29" customFormat="1" x14ac:dyDescent="0.3">
      <c r="G442903" s="15"/>
      <c r="H442903" s="15"/>
      <c r="I442903" s="15"/>
      <c r="K442903" s="15"/>
      <c r="M442903" s="15"/>
      <c r="N442903" s="30"/>
      <c r="O442903" s="15"/>
    </row>
    <row r="442904" spans="7:15" s="29" customFormat="1" x14ac:dyDescent="0.3">
      <c r="G442904" s="15"/>
      <c r="H442904" s="15"/>
      <c r="I442904" s="15"/>
      <c r="K442904" s="15"/>
      <c r="M442904" s="15"/>
      <c r="N442904" s="30"/>
      <c r="O442904" s="15"/>
    </row>
    <row r="442905" spans="7:15" s="29" customFormat="1" x14ac:dyDescent="0.3">
      <c r="G442905" s="15"/>
      <c r="H442905" s="15"/>
      <c r="I442905" s="15"/>
      <c r="K442905" s="15"/>
      <c r="M442905" s="15"/>
      <c r="N442905" s="30"/>
      <c r="O442905" s="15"/>
    </row>
    <row r="442906" spans="7:15" s="29" customFormat="1" x14ac:dyDescent="0.3">
      <c r="G442906" s="15"/>
      <c r="H442906" s="15"/>
      <c r="I442906" s="15"/>
      <c r="K442906" s="15"/>
      <c r="M442906" s="15"/>
      <c r="N442906" s="30"/>
      <c r="O442906" s="15"/>
    </row>
    <row r="442907" spans="7:15" s="29" customFormat="1" x14ac:dyDescent="0.3">
      <c r="G442907" s="15"/>
      <c r="H442907" s="15"/>
      <c r="I442907" s="15"/>
      <c r="K442907" s="15"/>
      <c r="M442907" s="15"/>
      <c r="N442907" s="30"/>
      <c r="O442907" s="15"/>
    </row>
    <row r="442908" spans="7:15" s="29" customFormat="1" x14ac:dyDescent="0.3">
      <c r="G442908" s="15"/>
      <c r="H442908" s="15"/>
      <c r="I442908" s="15"/>
      <c r="K442908" s="15"/>
      <c r="M442908" s="15"/>
      <c r="N442908" s="30"/>
      <c r="O442908" s="15"/>
    </row>
    <row r="442909" spans="7:15" s="29" customFormat="1" x14ac:dyDescent="0.3">
      <c r="G442909" s="15"/>
      <c r="H442909" s="15"/>
      <c r="I442909" s="15"/>
      <c r="K442909" s="15"/>
      <c r="M442909" s="15"/>
      <c r="N442909" s="30"/>
      <c r="O442909" s="15"/>
    </row>
    <row r="442910" spans="7:15" s="29" customFormat="1" x14ac:dyDescent="0.3">
      <c r="G442910" s="15"/>
      <c r="H442910" s="15"/>
      <c r="I442910" s="15"/>
      <c r="K442910" s="15"/>
      <c r="M442910" s="15"/>
      <c r="N442910" s="30"/>
      <c r="O442910" s="15"/>
    </row>
    <row r="442911" spans="7:15" s="29" customFormat="1" x14ac:dyDescent="0.3">
      <c r="G442911" s="15"/>
      <c r="H442911" s="15"/>
      <c r="I442911" s="15"/>
      <c r="K442911" s="15"/>
      <c r="M442911" s="15"/>
      <c r="N442911" s="30"/>
      <c r="O442911" s="15"/>
    </row>
    <row r="442912" spans="7:15" s="29" customFormat="1" x14ac:dyDescent="0.3">
      <c r="G442912" s="15"/>
      <c r="H442912" s="15"/>
      <c r="I442912" s="15"/>
      <c r="K442912" s="15"/>
      <c r="M442912" s="15"/>
      <c r="N442912" s="30"/>
      <c r="O442912" s="15"/>
    </row>
    <row r="442913" spans="7:15" s="29" customFormat="1" x14ac:dyDescent="0.3">
      <c r="G442913" s="15"/>
      <c r="H442913" s="15"/>
      <c r="I442913" s="15"/>
      <c r="K442913" s="15"/>
      <c r="M442913" s="15"/>
      <c r="N442913" s="30"/>
      <c r="O442913" s="15"/>
    </row>
    <row r="458751" spans="7:15" s="29" customFormat="1" x14ac:dyDescent="0.3">
      <c r="G458751" s="15"/>
      <c r="H458751" s="15"/>
      <c r="I458751" s="15"/>
      <c r="K458751" s="15"/>
      <c r="M458751" s="15"/>
      <c r="N458751" s="30"/>
      <c r="O458751" s="15"/>
    </row>
    <row r="458752" spans="7:15" s="29" customFormat="1" x14ac:dyDescent="0.3">
      <c r="G458752" s="15"/>
      <c r="H458752" s="15"/>
      <c r="I458752" s="15"/>
      <c r="K458752" s="15"/>
      <c r="M458752" s="15"/>
      <c r="N458752" s="30"/>
      <c r="O458752" s="15"/>
    </row>
    <row r="458753" spans="7:15" s="29" customFormat="1" x14ac:dyDescent="0.3">
      <c r="G458753" s="15"/>
      <c r="H458753" s="15"/>
      <c r="I458753" s="15"/>
      <c r="K458753" s="15"/>
      <c r="M458753" s="15"/>
      <c r="N458753" s="30"/>
      <c r="O458753" s="15"/>
    </row>
    <row r="458754" spans="7:15" s="29" customFormat="1" x14ac:dyDescent="0.3">
      <c r="G458754" s="15"/>
      <c r="H458754" s="15"/>
      <c r="I458754" s="15"/>
      <c r="K458754" s="15"/>
      <c r="M458754" s="15"/>
      <c r="N458754" s="30"/>
      <c r="O458754" s="15"/>
    </row>
    <row r="458755" spans="7:15" s="29" customFormat="1" x14ac:dyDescent="0.3">
      <c r="G458755" s="15"/>
      <c r="H458755" s="15"/>
      <c r="I458755" s="15"/>
      <c r="K458755" s="15"/>
      <c r="M458755" s="15"/>
      <c r="N458755" s="30"/>
      <c r="O458755" s="15"/>
    </row>
    <row r="458756" spans="7:15" s="29" customFormat="1" x14ac:dyDescent="0.3">
      <c r="G458756" s="15"/>
      <c r="H458756" s="15"/>
      <c r="I458756" s="15"/>
      <c r="K458756" s="15"/>
      <c r="M458756" s="15"/>
      <c r="N458756" s="30"/>
      <c r="O458756" s="15"/>
    </row>
    <row r="458757" spans="7:15" s="29" customFormat="1" x14ac:dyDescent="0.3">
      <c r="G458757" s="15"/>
      <c r="H458757" s="15"/>
      <c r="I458757" s="15"/>
      <c r="K458757" s="15"/>
      <c r="M458757" s="15"/>
      <c r="N458757" s="30"/>
      <c r="O458757" s="15"/>
    </row>
    <row r="458758" spans="7:15" s="29" customFormat="1" x14ac:dyDescent="0.3">
      <c r="G458758" s="15"/>
      <c r="H458758" s="15"/>
      <c r="I458758" s="15"/>
      <c r="K458758" s="15"/>
      <c r="M458758" s="15"/>
      <c r="N458758" s="30"/>
      <c r="O458758" s="15"/>
    </row>
    <row r="458759" spans="7:15" s="29" customFormat="1" x14ac:dyDescent="0.3">
      <c r="G458759" s="15"/>
      <c r="H458759" s="15"/>
      <c r="I458759" s="15"/>
      <c r="K458759" s="15"/>
      <c r="M458759" s="15"/>
      <c r="N458759" s="30"/>
      <c r="O458759" s="15"/>
    </row>
    <row r="458760" spans="7:15" s="29" customFormat="1" x14ac:dyDescent="0.3">
      <c r="G458760" s="15"/>
      <c r="H458760" s="15"/>
      <c r="I458760" s="15"/>
      <c r="K458760" s="15"/>
      <c r="M458760" s="15"/>
      <c r="N458760" s="30"/>
      <c r="O458760" s="15"/>
    </row>
    <row r="458761" spans="7:15" s="29" customFormat="1" x14ac:dyDescent="0.3">
      <c r="G458761" s="15"/>
      <c r="H458761" s="15"/>
      <c r="I458761" s="15"/>
      <c r="K458761" s="15"/>
      <c r="M458761" s="15"/>
      <c r="N458761" s="30"/>
      <c r="O458761" s="15"/>
    </row>
    <row r="458762" spans="7:15" s="29" customFormat="1" x14ac:dyDescent="0.3">
      <c r="G458762" s="15"/>
      <c r="H458762" s="15"/>
      <c r="I458762" s="15"/>
      <c r="K458762" s="15"/>
      <c r="M458762" s="15"/>
      <c r="N458762" s="30"/>
      <c r="O458762" s="15"/>
    </row>
    <row r="458763" spans="7:15" s="29" customFormat="1" x14ac:dyDescent="0.3">
      <c r="G458763" s="15"/>
      <c r="H458763" s="15"/>
      <c r="I458763" s="15"/>
      <c r="K458763" s="15"/>
      <c r="M458763" s="15"/>
      <c r="N458763" s="30"/>
      <c r="O458763" s="15"/>
    </row>
    <row r="458764" spans="7:15" s="29" customFormat="1" x14ac:dyDescent="0.3">
      <c r="G458764" s="15"/>
      <c r="H458764" s="15"/>
      <c r="I458764" s="15"/>
      <c r="K458764" s="15"/>
      <c r="M458764" s="15"/>
      <c r="N458764" s="30"/>
      <c r="O458764" s="15"/>
    </row>
    <row r="458765" spans="7:15" s="29" customFormat="1" x14ac:dyDescent="0.3">
      <c r="G458765" s="15"/>
      <c r="H458765" s="15"/>
      <c r="I458765" s="15"/>
      <c r="K458765" s="15"/>
      <c r="M458765" s="15"/>
      <c r="N458765" s="30"/>
      <c r="O458765" s="15"/>
    </row>
    <row r="458766" spans="7:15" s="29" customFormat="1" x14ac:dyDescent="0.3">
      <c r="G458766" s="15"/>
      <c r="H458766" s="15"/>
      <c r="I458766" s="15"/>
      <c r="K458766" s="15"/>
      <c r="M458766" s="15"/>
      <c r="N458766" s="30"/>
      <c r="O458766" s="15"/>
    </row>
    <row r="458767" spans="7:15" s="29" customFormat="1" x14ac:dyDescent="0.3">
      <c r="G458767" s="15"/>
      <c r="H458767" s="15"/>
      <c r="I458767" s="15"/>
      <c r="K458767" s="15"/>
      <c r="M458767" s="15"/>
      <c r="N458767" s="30"/>
      <c r="O458767" s="15"/>
    </row>
    <row r="458768" spans="7:15" s="29" customFormat="1" x14ac:dyDescent="0.3">
      <c r="G458768" s="15"/>
      <c r="H458768" s="15"/>
      <c r="I458768" s="15"/>
      <c r="K458768" s="15"/>
      <c r="M458768" s="15"/>
      <c r="N458768" s="30"/>
      <c r="O458768" s="15"/>
    </row>
    <row r="458769" spans="7:15" s="29" customFormat="1" x14ac:dyDescent="0.3">
      <c r="G458769" s="15"/>
      <c r="H458769" s="15"/>
      <c r="I458769" s="15"/>
      <c r="K458769" s="15"/>
      <c r="M458769" s="15"/>
      <c r="N458769" s="30"/>
      <c r="O458769" s="15"/>
    </row>
    <row r="458770" spans="7:15" s="29" customFormat="1" x14ac:dyDescent="0.3">
      <c r="G458770" s="15"/>
      <c r="H458770" s="15"/>
      <c r="I458770" s="15"/>
      <c r="K458770" s="15"/>
      <c r="M458770" s="15"/>
      <c r="N458770" s="30"/>
      <c r="O458770" s="15"/>
    </row>
    <row r="458771" spans="7:15" s="29" customFormat="1" x14ac:dyDescent="0.3">
      <c r="G458771" s="15"/>
      <c r="H458771" s="15"/>
      <c r="I458771" s="15"/>
      <c r="K458771" s="15"/>
      <c r="M458771" s="15"/>
      <c r="N458771" s="30"/>
      <c r="O458771" s="15"/>
    </row>
    <row r="458772" spans="7:15" s="29" customFormat="1" x14ac:dyDescent="0.3">
      <c r="G458772" s="15"/>
      <c r="H458772" s="15"/>
      <c r="I458772" s="15"/>
      <c r="K458772" s="15"/>
      <c r="M458772" s="15"/>
      <c r="N458772" s="30"/>
      <c r="O458772" s="15"/>
    </row>
    <row r="458773" spans="7:15" s="29" customFormat="1" x14ac:dyDescent="0.3">
      <c r="G458773" s="15"/>
      <c r="H458773" s="15"/>
      <c r="I458773" s="15"/>
      <c r="K458773" s="15"/>
      <c r="M458773" s="15"/>
      <c r="N458773" s="30"/>
      <c r="O458773" s="15"/>
    </row>
    <row r="458774" spans="7:15" s="29" customFormat="1" x14ac:dyDescent="0.3">
      <c r="G458774" s="15"/>
      <c r="H458774" s="15"/>
      <c r="I458774" s="15"/>
      <c r="K458774" s="15"/>
      <c r="M458774" s="15"/>
      <c r="N458774" s="30"/>
      <c r="O458774" s="15"/>
    </row>
    <row r="458775" spans="7:15" s="29" customFormat="1" x14ac:dyDescent="0.3">
      <c r="G458775" s="15"/>
      <c r="H458775" s="15"/>
      <c r="I458775" s="15"/>
      <c r="K458775" s="15"/>
      <c r="M458775" s="15"/>
      <c r="N458775" s="30"/>
      <c r="O458775" s="15"/>
    </row>
    <row r="458776" spans="7:15" s="29" customFormat="1" x14ac:dyDescent="0.3">
      <c r="G458776" s="15"/>
      <c r="H458776" s="15"/>
      <c r="I458776" s="15"/>
      <c r="K458776" s="15"/>
      <c r="M458776" s="15"/>
      <c r="N458776" s="30"/>
      <c r="O458776" s="15"/>
    </row>
    <row r="458777" spans="7:15" s="29" customFormat="1" x14ac:dyDescent="0.3">
      <c r="G458777" s="15"/>
      <c r="H458777" s="15"/>
      <c r="I458777" s="15"/>
      <c r="K458777" s="15"/>
      <c r="M458777" s="15"/>
      <c r="N458777" s="30"/>
      <c r="O458777" s="15"/>
    </row>
    <row r="458778" spans="7:15" s="29" customFormat="1" x14ac:dyDescent="0.3">
      <c r="G458778" s="15"/>
      <c r="H458778" s="15"/>
      <c r="I458778" s="15"/>
      <c r="K458778" s="15"/>
      <c r="M458778" s="15"/>
      <c r="N458778" s="30"/>
      <c r="O458778" s="15"/>
    </row>
    <row r="458779" spans="7:15" s="29" customFormat="1" x14ac:dyDescent="0.3">
      <c r="G458779" s="15"/>
      <c r="H458779" s="15"/>
      <c r="I458779" s="15"/>
      <c r="K458779" s="15"/>
      <c r="M458779" s="15"/>
      <c r="N458779" s="30"/>
      <c r="O458779" s="15"/>
    </row>
    <row r="458780" spans="7:15" s="29" customFormat="1" x14ac:dyDescent="0.3">
      <c r="G458780" s="15"/>
      <c r="H458780" s="15"/>
      <c r="I458780" s="15"/>
      <c r="K458780" s="15"/>
      <c r="M458780" s="15"/>
      <c r="N458780" s="30"/>
      <c r="O458780" s="15"/>
    </row>
    <row r="458781" spans="7:15" s="29" customFormat="1" x14ac:dyDescent="0.3">
      <c r="G458781" s="15"/>
      <c r="H458781" s="15"/>
      <c r="I458781" s="15"/>
      <c r="K458781" s="15"/>
      <c r="M458781" s="15"/>
      <c r="N458781" s="30"/>
      <c r="O458781" s="15"/>
    </row>
    <row r="458782" spans="7:15" s="29" customFormat="1" x14ac:dyDescent="0.3">
      <c r="G458782" s="15"/>
      <c r="H458782" s="15"/>
      <c r="I458782" s="15"/>
      <c r="K458782" s="15"/>
      <c r="M458782" s="15"/>
      <c r="N458782" s="30"/>
      <c r="O458782" s="15"/>
    </row>
    <row r="458783" spans="7:15" s="29" customFormat="1" x14ac:dyDescent="0.3">
      <c r="G458783" s="15"/>
      <c r="H458783" s="15"/>
      <c r="I458783" s="15"/>
      <c r="K458783" s="15"/>
      <c r="M458783" s="15"/>
      <c r="N458783" s="30"/>
      <c r="O458783" s="15"/>
    </row>
    <row r="458784" spans="7:15" s="29" customFormat="1" x14ac:dyDescent="0.3">
      <c r="G458784" s="15"/>
      <c r="H458784" s="15"/>
      <c r="I458784" s="15"/>
      <c r="K458784" s="15"/>
      <c r="M458784" s="15"/>
      <c r="N458784" s="30"/>
      <c r="O458784" s="15"/>
    </row>
    <row r="458785" spans="7:15" s="29" customFormat="1" x14ac:dyDescent="0.3">
      <c r="G458785" s="15"/>
      <c r="H458785" s="15"/>
      <c r="I458785" s="15"/>
      <c r="K458785" s="15"/>
      <c r="M458785" s="15"/>
      <c r="N458785" s="30"/>
      <c r="O458785" s="15"/>
    </row>
    <row r="458786" spans="7:15" s="29" customFormat="1" x14ac:dyDescent="0.3">
      <c r="G458786" s="15"/>
      <c r="H458786" s="15"/>
      <c r="I458786" s="15"/>
      <c r="K458786" s="15"/>
      <c r="M458786" s="15"/>
      <c r="N458786" s="30"/>
      <c r="O458786" s="15"/>
    </row>
    <row r="458787" spans="7:15" s="29" customFormat="1" x14ac:dyDescent="0.3">
      <c r="G458787" s="15"/>
      <c r="H458787" s="15"/>
      <c r="I458787" s="15"/>
      <c r="K458787" s="15"/>
      <c r="M458787" s="15"/>
      <c r="N458787" s="30"/>
      <c r="O458787" s="15"/>
    </row>
    <row r="458788" spans="7:15" s="29" customFormat="1" x14ac:dyDescent="0.3">
      <c r="G458788" s="15"/>
      <c r="H458788" s="15"/>
      <c r="I458788" s="15"/>
      <c r="K458788" s="15"/>
      <c r="M458788" s="15"/>
      <c r="N458788" s="30"/>
      <c r="O458788" s="15"/>
    </row>
    <row r="458789" spans="7:15" s="29" customFormat="1" x14ac:dyDescent="0.3">
      <c r="G458789" s="15"/>
      <c r="H458789" s="15"/>
      <c r="I458789" s="15"/>
      <c r="K458789" s="15"/>
      <c r="M458789" s="15"/>
      <c r="N458789" s="30"/>
      <c r="O458789" s="15"/>
    </row>
    <row r="458790" spans="7:15" s="29" customFormat="1" x14ac:dyDescent="0.3">
      <c r="G458790" s="15"/>
      <c r="H458790" s="15"/>
      <c r="I458790" s="15"/>
      <c r="K458790" s="15"/>
      <c r="M458790" s="15"/>
      <c r="N458790" s="30"/>
      <c r="O458790" s="15"/>
    </row>
    <row r="458791" spans="7:15" s="29" customFormat="1" x14ac:dyDescent="0.3">
      <c r="G458791" s="15"/>
      <c r="H458791" s="15"/>
      <c r="I458791" s="15"/>
      <c r="K458791" s="15"/>
      <c r="M458791" s="15"/>
      <c r="N458791" s="30"/>
      <c r="O458791" s="15"/>
    </row>
    <row r="458792" spans="7:15" s="29" customFormat="1" x14ac:dyDescent="0.3">
      <c r="G458792" s="15"/>
      <c r="H458792" s="15"/>
      <c r="I458792" s="15"/>
      <c r="K458792" s="15"/>
      <c r="M458792" s="15"/>
      <c r="N458792" s="30"/>
      <c r="O458792" s="15"/>
    </row>
    <row r="458793" spans="7:15" s="29" customFormat="1" x14ac:dyDescent="0.3">
      <c r="G458793" s="15"/>
      <c r="H458793" s="15"/>
      <c r="I458793" s="15"/>
      <c r="K458793" s="15"/>
      <c r="M458793" s="15"/>
      <c r="N458793" s="30"/>
      <c r="O458793" s="15"/>
    </row>
    <row r="458794" spans="7:15" s="29" customFormat="1" x14ac:dyDescent="0.3">
      <c r="G458794" s="15"/>
      <c r="H458794" s="15"/>
      <c r="I458794" s="15"/>
      <c r="K458794" s="15"/>
      <c r="M458794" s="15"/>
      <c r="N458794" s="30"/>
      <c r="O458794" s="15"/>
    </row>
    <row r="458795" spans="7:15" s="29" customFormat="1" x14ac:dyDescent="0.3">
      <c r="G458795" s="15"/>
      <c r="H458795" s="15"/>
      <c r="I458795" s="15"/>
      <c r="K458795" s="15"/>
      <c r="M458795" s="15"/>
      <c r="N458795" s="30"/>
      <c r="O458795" s="15"/>
    </row>
    <row r="458796" spans="7:15" s="29" customFormat="1" x14ac:dyDescent="0.3">
      <c r="G458796" s="15"/>
      <c r="H458796" s="15"/>
      <c r="I458796" s="15"/>
      <c r="K458796" s="15"/>
      <c r="M458796" s="15"/>
      <c r="N458796" s="30"/>
      <c r="O458796" s="15"/>
    </row>
    <row r="458797" spans="7:15" s="29" customFormat="1" x14ac:dyDescent="0.3">
      <c r="G458797" s="15"/>
      <c r="H458797" s="15"/>
      <c r="I458797" s="15"/>
      <c r="K458797" s="15"/>
      <c r="M458797" s="15"/>
      <c r="N458797" s="30"/>
      <c r="O458797" s="15"/>
    </row>
    <row r="458798" spans="7:15" s="29" customFormat="1" x14ac:dyDescent="0.3">
      <c r="G458798" s="15"/>
      <c r="H458798" s="15"/>
      <c r="I458798" s="15"/>
      <c r="K458798" s="15"/>
      <c r="M458798" s="15"/>
      <c r="N458798" s="30"/>
      <c r="O458798" s="15"/>
    </row>
    <row r="458799" spans="7:15" s="29" customFormat="1" x14ac:dyDescent="0.3">
      <c r="G458799" s="15"/>
      <c r="H458799" s="15"/>
      <c r="I458799" s="15"/>
      <c r="K458799" s="15"/>
      <c r="M458799" s="15"/>
      <c r="N458799" s="30"/>
      <c r="O458799" s="15"/>
    </row>
    <row r="458800" spans="7:15" s="29" customFormat="1" x14ac:dyDescent="0.3">
      <c r="G458800" s="15"/>
      <c r="H458800" s="15"/>
      <c r="I458800" s="15"/>
      <c r="K458800" s="15"/>
      <c r="M458800" s="15"/>
      <c r="N458800" s="30"/>
      <c r="O458800" s="15"/>
    </row>
    <row r="458801" spans="7:15" s="29" customFormat="1" x14ac:dyDescent="0.3">
      <c r="G458801" s="15"/>
      <c r="H458801" s="15"/>
      <c r="I458801" s="15"/>
      <c r="K458801" s="15"/>
      <c r="M458801" s="15"/>
      <c r="N458801" s="30"/>
      <c r="O458801" s="15"/>
    </row>
    <row r="458802" spans="7:15" s="29" customFormat="1" x14ac:dyDescent="0.3">
      <c r="G458802" s="15"/>
      <c r="H458802" s="15"/>
      <c r="I458802" s="15"/>
      <c r="K458802" s="15"/>
      <c r="M458802" s="15"/>
      <c r="N458802" s="30"/>
      <c r="O458802" s="15"/>
    </row>
    <row r="458803" spans="7:15" s="29" customFormat="1" x14ac:dyDescent="0.3">
      <c r="G458803" s="15"/>
      <c r="H458803" s="15"/>
      <c r="I458803" s="15"/>
      <c r="K458803" s="15"/>
      <c r="M458803" s="15"/>
      <c r="N458803" s="30"/>
      <c r="O458803" s="15"/>
    </row>
    <row r="458804" spans="7:15" s="29" customFormat="1" x14ac:dyDescent="0.3">
      <c r="G458804" s="15"/>
      <c r="H458804" s="15"/>
      <c r="I458804" s="15"/>
      <c r="K458804" s="15"/>
      <c r="M458804" s="15"/>
      <c r="N458804" s="30"/>
      <c r="O458804" s="15"/>
    </row>
    <row r="458805" spans="7:15" s="29" customFormat="1" x14ac:dyDescent="0.3">
      <c r="G458805" s="15"/>
      <c r="H458805" s="15"/>
      <c r="I458805" s="15"/>
      <c r="K458805" s="15"/>
      <c r="M458805" s="15"/>
      <c r="N458805" s="30"/>
      <c r="O458805" s="15"/>
    </row>
    <row r="458806" spans="7:15" s="29" customFormat="1" x14ac:dyDescent="0.3">
      <c r="G458806" s="15"/>
      <c r="H458806" s="15"/>
      <c r="I458806" s="15"/>
      <c r="K458806" s="15"/>
      <c r="M458806" s="15"/>
      <c r="N458806" s="30"/>
      <c r="O458806" s="15"/>
    </row>
    <row r="458807" spans="7:15" s="29" customFormat="1" x14ac:dyDescent="0.3">
      <c r="G458807" s="15"/>
      <c r="H458807" s="15"/>
      <c r="I458807" s="15"/>
      <c r="K458807" s="15"/>
      <c r="M458807" s="15"/>
      <c r="N458807" s="30"/>
      <c r="O458807" s="15"/>
    </row>
    <row r="458808" spans="7:15" s="29" customFormat="1" x14ac:dyDescent="0.3">
      <c r="G458808" s="15"/>
      <c r="H458808" s="15"/>
      <c r="I458808" s="15"/>
      <c r="K458808" s="15"/>
      <c r="M458808" s="15"/>
      <c r="N458808" s="30"/>
      <c r="O458808" s="15"/>
    </row>
    <row r="458809" spans="7:15" s="29" customFormat="1" x14ac:dyDescent="0.3">
      <c r="G458809" s="15"/>
      <c r="H458809" s="15"/>
      <c r="I458809" s="15"/>
      <c r="K458809" s="15"/>
      <c r="M458809" s="15"/>
      <c r="N458809" s="30"/>
      <c r="O458809" s="15"/>
    </row>
    <row r="458810" spans="7:15" s="29" customFormat="1" x14ac:dyDescent="0.3">
      <c r="G458810" s="15"/>
      <c r="H458810" s="15"/>
      <c r="I458810" s="15"/>
      <c r="K458810" s="15"/>
      <c r="M458810" s="15"/>
      <c r="N458810" s="30"/>
      <c r="O458810" s="15"/>
    </row>
    <row r="458811" spans="7:15" s="29" customFormat="1" x14ac:dyDescent="0.3">
      <c r="G458811" s="15"/>
      <c r="H458811" s="15"/>
      <c r="I458811" s="15"/>
      <c r="K458811" s="15"/>
      <c r="M458811" s="15"/>
      <c r="N458811" s="30"/>
      <c r="O458811" s="15"/>
    </row>
    <row r="458812" spans="7:15" s="29" customFormat="1" x14ac:dyDescent="0.3">
      <c r="G458812" s="15"/>
      <c r="H458812" s="15"/>
      <c r="I458812" s="15"/>
      <c r="K458812" s="15"/>
      <c r="M458812" s="15"/>
      <c r="N458812" s="30"/>
      <c r="O458812" s="15"/>
    </row>
    <row r="458813" spans="7:15" s="29" customFormat="1" x14ac:dyDescent="0.3">
      <c r="G458813" s="15"/>
      <c r="H458813" s="15"/>
      <c r="I458813" s="15"/>
      <c r="K458813" s="15"/>
      <c r="M458813" s="15"/>
      <c r="N458813" s="30"/>
      <c r="O458813" s="15"/>
    </row>
    <row r="458814" spans="7:15" s="29" customFormat="1" x14ac:dyDescent="0.3">
      <c r="G458814" s="15"/>
      <c r="H458814" s="15"/>
      <c r="I458814" s="15"/>
      <c r="K458814" s="15"/>
      <c r="M458814" s="15"/>
      <c r="N458814" s="30"/>
      <c r="O458814" s="15"/>
    </row>
    <row r="458815" spans="7:15" s="29" customFormat="1" x14ac:dyDescent="0.3">
      <c r="G458815" s="15"/>
      <c r="H458815" s="15"/>
      <c r="I458815" s="15"/>
      <c r="K458815" s="15"/>
      <c r="M458815" s="15"/>
      <c r="N458815" s="30"/>
      <c r="O458815" s="15"/>
    </row>
    <row r="458816" spans="7:15" s="29" customFormat="1" x14ac:dyDescent="0.3">
      <c r="G458816" s="15"/>
      <c r="H458816" s="15"/>
      <c r="I458816" s="15"/>
      <c r="K458816" s="15"/>
      <c r="M458816" s="15"/>
      <c r="N458816" s="30"/>
      <c r="O458816" s="15"/>
    </row>
    <row r="458817" spans="7:15" s="29" customFormat="1" x14ac:dyDescent="0.3">
      <c r="G458817" s="15"/>
      <c r="H458817" s="15"/>
      <c r="I458817" s="15"/>
      <c r="K458817" s="15"/>
      <c r="M458817" s="15"/>
      <c r="N458817" s="30"/>
      <c r="O458817" s="15"/>
    </row>
    <row r="458818" spans="7:15" s="29" customFormat="1" x14ac:dyDescent="0.3">
      <c r="G458818" s="15"/>
      <c r="H458818" s="15"/>
      <c r="I458818" s="15"/>
      <c r="K458818" s="15"/>
      <c r="M458818" s="15"/>
      <c r="N458818" s="30"/>
      <c r="O458818" s="15"/>
    </row>
    <row r="458819" spans="7:15" s="29" customFormat="1" x14ac:dyDescent="0.3">
      <c r="G458819" s="15"/>
      <c r="H458819" s="15"/>
      <c r="I458819" s="15"/>
      <c r="K458819" s="15"/>
      <c r="M458819" s="15"/>
      <c r="N458819" s="30"/>
      <c r="O458819" s="15"/>
    </row>
    <row r="458820" spans="7:15" s="29" customFormat="1" x14ac:dyDescent="0.3">
      <c r="G458820" s="15"/>
      <c r="H458820" s="15"/>
      <c r="I458820" s="15"/>
      <c r="K458820" s="15"/>
      <c r="M458820" s="15"/>
      <c r="N458820" s="30"/>
      <c r="O458820" s="15"/>
    </row>
    <row r="458821" spans="7:15" s="29" customFormat="1" x14ac:dyDescent="0.3">
      <c r="G458821" s="15"/>
      <c r="H458821" s="15"/>
      <c r="I458821" s="15"/>
      <c r="K458821" s="15"/>
      <c r="M458821" s="15"/>
      <c r="N458821" s="30"/>
      <c r="O458821" s="15"/>
    </row>
    <row r="458822" spans="7:15" s="29" customFormat="1" x14ac:dyDescent="0.3">
      <c r="G458822" s="15"/>
      <c r="H458822" s="15"/>
      <c r="I458822" s="15"/>
      <c r="K458822" s="15"/>
      <c r="M458822" s="15"/>
      <c r="N458822" s="30"/>
      <c r="O458822" s="15"/>
    </row>
    <row r="458823" spans="7:15" s="29" customFormat="1" x14ac:dyDescent="0.3">
      <c r="G458823" s="15"/>
      <c r="H458823" s="15"/>
      <c r="I458823" s="15"/>
      <c r="K458823" s="15"/>
      <c r="M458823" s="15"/>
      <c r="N458823" s="30"/>
      <c r="O458823" s="15"/>
    </row>
    <row r="458824" spans="7:15" s="29" customFormat="1" x14ac:dyDescent="0.3">
      <c r="G458824" s="15"/>
      <c r="H458824" s="15"/>
      <c r="I458824" s="15"/>
      <c r="K458824" s="15"/>
      <c r="M458824" s="15"/>
      <c r="N458824" s="30"/>
      <c r="O458824" s="15"/>
    </row>
    <row r="458825" spans="7:15" s="29" customFormat="1" x14ac:dyDescent="0.3">
      <c r="G458825" s="15"/>
      <c r="H458825" s="15"/>
      <c r="I458825" s="15"/>
      <c r="K458825" s="15"/>
      <c r="M458825" s="15"/>
      <c r="N458825" s="30"/>
      <c r="O458825" s="15"/>
    </row>
    <row r="458826" spans="7:15" s="29" customFormat="1" x14ac:dyDescent="0.3">
      <c r="G458826" s="15"/>
      <c r="H458826" s="15"/>
      <c r="I458826" s="15"/>
      <c r="K458826" s="15"/>
      <c r="M458826" s="15"/>
      <c r="N458826" s="30"/>
      <c r="O458826" s="15"/>
    </row>
    <row r="458827" spans="7:15" s="29" customFormat="1" x14ac:dyDescent="0.3">
      <c r="G458827" s="15"/>
      <c r="H458827" s="15"/>
      <c r="I458827" s="15"/>
      <c r="K458827" s="15"/>
      <c r="M458827" s="15"/>
      <c r="N458827" s="30"/>
      <c r="O458827" s="15"/>
    </row>
    <row r="458828" spans="7:15" s="29" customFormat="1" x14ac:dyDescent="0.3">
      <c r="G458828" s="15"/>
      <c r="H458828" s="15"/>
      <c r="I458828" s="15"/>
      <c r="K458828" s="15"/>
      <c r="M458828" s="15"/>
      <c r="N458828" s="30"/>
      <c r="O458828" s="15"/>
    </row>
    <row r="458829" spans="7:15" s="29" customFormat="1" x14ac:dyDescent="0.3">
      <c r="G458829" s="15"/>
      <c r="H458829" s="15"/>
      <c r="I458829" s="15"/>
      <c r="K458829" s="15"/>
      <c r="M458829" s="15"/>
      <c r="N458829" s="30"/>
      <c r="O458829" s="15"/>
    </row>
    <row r="458830" spans="7:15" s="29" customFormat="1" x14ac:dyDescent="0.3">
      <c r="G458830" s="15"/>
      <c r="H458830" s="15"/>
      <c r="I458830" s="15"/>
      <c r="K458830" s="15"/>
      <c r="M458830" s="15"/>
      <c r="N458830" s="30"/>
      <c r="O458830" s="15"/>
    </row>
    <row r="458831" spans="7:15" s="29" customFormat="1" x14ac:dyDescent="0.3">
      <c r="G458831" s="15"/>
      <c r="H458831" s="15"/>
      <c r="I458831" s="15"/>
      <c r="K458831" s="15"/>
      <c r="M458831" s="15"/>
      <c r="N458831" s="30"/>
      <c r="O458831" s="15"/>
    </row>
    <row r="458832" spans="7:15" s="29" customFormat="1" x14ac:dyDescent="0.3">
      <c r="G458832" s="15"/>
      <c r="H458832" s="15"/>
      <c r="I458832" s="15"/>
      <c r="K458832" s="15"/>
      <c r="M458832" s="15"/>
      <c r="N458832" s="30"/>
      <c r="O458832" s="15"/>
    </row>
    <row r="458833" spans="7:15" s="29" customFormat="1" x14ac:dyDescent="0.3">
      <c r="G458833" s="15"/>
      <c r="H458833" s="15"/>
      <c r="I458833" s="15"/>
      <c r="K458833" s="15"/>
      <c r="M458833" s="15"/>
      <c r="N458833" s="30"/>
      <c r="O458833" s="15"/>
    </row>
    <row r="458834" spans="7:15" s="29" customFormat="1" x14ac:dyDescent="0.3">
      <c r="G458834" s="15"/>
      <c r="H458834" s="15"/>
      <c r="I458834" s="15"/>
      <c r="K458834" s="15"/>
      <c r="M458834" s="15"/>
      <c r="N458834" s="30"/>
      <c r="O458834" s="15"/>
    </row>
    <row r="458835" spans="7:15" s="29" customFormat="1" x14ac:dyDescent="0.3">
      <c r="G458835" s="15"/>
      <c r="H458835" s="15"/>
      <c r="I458835" s="15"/>
      <c r="K458835" s="15"/>
      <c r="M458835" s="15"/>
      <c r="N458835" s="30"/>
      <c r="O458835" s="15"/>
    </row>
    <row r="458836" spans="7:15" s="29" customFormat="1" x14ac:dyDescent="0.3">
      <c r="G458836" s="15"/>
      <c r="H458836" s="15"/>
      <c r="I458836" s="15"/>
      <c r="K458836" s="15"/>
      <c r="M458836" s="15"/>
      <c r="N458836" s="30"/>
      <c r="O458836" s="15"/>
    </row>
    <row r="458837" spans="7:15" s="29" customFormat="1" x14ac:dyDescent="0.3">
      <c r="G458837" s="15"/>
      <c r="H458837" s="15"/>
      <c r="I458837" s="15"/>
      <c r="K458837" s="15"/>
      <c r="M458837" s="15"/>
      <c r="N458837" s="30"/>
      <c r="O458837" s="15"/>
    </row>
    <row r="458838" spans="7:15" s="29" customFormat="1" x14ac:dyDescent="0.3">
      <c r="G458838" s="15"/>
      <c r="H458838" s="15"/>
      <c r="I458838" s="15"/>
      <c r="K458838" s="15"/>
      <c r="M458838" s="15"/>
      <c r="N458838" s="30"/>
      <c r="O458838" s="15"/>
    </row>
    <row r="458839" spans="7:15" s="29" customFormat="1" x14ac:dyDescent="0.3">
      <c r="G458839" s="15"/>
      <c r="H458839" s="15"/>
      <c r="I458839" s="15"/>
      <c r="K458839" s="15"/>
      <c r="M458839" s="15"/>
      <c r="N458839" s="30"/>
      <c r="O458839" s="15"/>
    </row>
    <row r="458840" spans="7:15" s="29" customFormat="1" x14ac:dyDescent="0.3">
      <c r="G458840" s="15"/>
      <c r="H458840" s="15"/>
      <c r="I458840" s="15"/>
      <c r="K458840" s="15"/>
      <c r="M458840" s="15"/>
      <c r="N458840" s="30"/>
      <c r="O458840" s="15"/>
    </row>
    <row r="458841" spans="7:15" s="29" customFormat="1" x14ac:dyDescent="0.3">
      <c r="G458841" s="15"/>
      <c r="H458841" s="15"/>
      <c r="I458841" s="15"/>
      <c r="K458841" s="15"/>
      <c r="M458841" s="15"/>
      <c r="N458841" s="30"/>
      <c r="O458841" s="15"/>
    </row>
    <row r="458842" spans="7:15" s="29" customFormat="1" x14ac:dyDescent="0.3">
      <c r="G458842" s="15"/>
      <c r="H458842" s="15"/>
      <c r="I458842" s="15"/>
      <c r="K458842" s="15"/>
      <c r="M458842" s="15"/>
      <c r="N458842" s="30"/>
      <c r="O458842" s="15"/>
    </row>
    <row r="458843" spans="7:15" s="29" customFormat="1" x14ac:dyDescent="0.3">
      <c r="G458843" s="15"/>
      <c r="H458843" s="15"/>
      <c r="I458843" s="15"/>
      <c r="K458843" s="15"/>
      <c r="M458843" s="15"/>
      <c r="N458843" s="30"/>
      <c r="O458843" s="15"/>
    </row>
    <row r="458844" spans="7:15" s="29" customFormat="1" x14ac:dyDescent="0.3">
      <c r="G458844" s="15"/>
      <c r="H458844" s="15"/>
      <c r="I458844" s="15"/>
      <c r="K458844" s="15"/>
      <c r="M458844" s="15"/>
      <c r="N458844" s="30"/>
      <c r="O458844" s="15"/>
    </row>
    <row r="458845" spans="7:15" s="29" customFormat="1" x14ac:dyDescent="0.3">
      <c r="G458845" s="15"/>
      <c r="H458845" s="15"/>
      <c r="I458845" s="15"/>
      <c r="K458845" s="15"/>
      <c r="M458845" s="15"/>
      <c r="N458845" s="30"/>
      <c r="O458845" s="15"/>
    </row>
    <row r="458846" spans="7:15" s="29" customFormat="1" x14ac:dyDescent="0.3">
      <c r="G458846" s="15"/>
      <c r="H458846" s="15"/>
      <c r="I458846" s="15"/>
      <c r="K458846" s="15"/>
      <c r="M458846" s="15"/>
      <c r="N458846" s="30"/>
      <c r="O458846" s="15"/>
    </row>
    <row r="458847" spans="7:15" s="29" customFormat="1" x14ac:dyDescent="0.3">
      <c r="G458847" s="15"/>
      <c r="H458847" s="15"/>
      <c r="I458847" s="15"/>
      <c r="K458847" s="15"/>
      <c r="M458847" s="15"/>
      <c r="N458847" s="30"/>
      <c r="O458847" s="15"/>
    </row>
    <row r="458848" spans="7:15" s="29" customFormat="1" x14ac:dyDescent="0.3">
      <c r="G458848" s="15"/>
      <c r="H458848" s="15"/>
      <c r="I458848" s="15"/>
      <c r="K458848" s="15"/>
      <c r="M458848" s="15"/>
      <c r="N458848" s="30"/>
      <c r="O458848" s="15"/>
    </row>
    <row r="458849" spans="7:15" s="29" customFormat="1" x14ac:dyDescent="0.3">
      <c r="G458849" s="15"/>
      <c r="H458849" s="15"/>
      <c r="I458849" s="15"/>
      <c r="K458849" s="15"/>
      <c r="M458849" s="15"/>
      <c r="N458849" s="30"/>
      <c r="O458849" s="15"/>
    </row>
    <row r="458850" spans="7:15" s="29" customFormat="1" x14ac:dyDescent="0.3">
      <c r="G458850" s="15"/>
      <c r="H458850" s="15"/>
      <c r="I458850" s="15"/>
      <c r="K458850" s="15"/>
      <c r="M458850" s="15"/>
      <c r="N458850" s="30"/>
      <c r="O458850" s="15"/>
    </row>
    <row r="458851" spans="7:15" s="29" customFormat="1" x14ac:dyDescent="0.3">
      <c r="G458851" s="15"/>
      <c r="H458851" s="15"/>
      <c r="I458851" s="15"/>
      <c r="K458851" s="15"/>
      <c r="M458851" s="15"/>
      <c r="N458851" s="30"/>
      <c r="O458851" s="15"/>
    </row>
    <row r="458852" spans="7:15" s="29" customFormat="1" x14ac:dyDescent="0.3">
      <c r="G458852" s="15"/>
      <c r="H458852" s="15"/>
      <c r="I458852" s="15"/>
      <c r="K458852" s="15"/>
      <c r="M458852" s="15"/>
      <c r="N458852" s="30"/>
      <c r="O458852" s="15"/>
    </row>
    <row r="458853" spans="7:15" s="29" customFormat="1" x14ac:dyDescent="0.3">
      <c r="G458853" s="15"/>
      <c r="H458853" s="15"/>
      <c r="I458853" s="15"/>
      <c r="K458853" s="15"/>
      <c r="M458853" s="15"/>
      <c r="N458853" s="30"/>
      <c r="O458853" s="15"/>
    </row>
    <row r="458854" spans="7:15" s="29" customFormat="1" x14ac:dyDescent="0.3">
      <c r="G458854" s="15"/>
      <c r="H458854" s="15"/>
      <c r="I458854" s="15"/>
      <c r="K458854" s="15"/>
      <c r="M458854" s="15"/>
      <c r="N458854" s="30"/>
      <c r="O458854" s="15"/>
    </row>
    <row r="458855" spans="7:15" s="29" customFormat="1" x14ac:dyDescent="0.3">
      <c r="G458855" s="15"/>
      <c r="H458855" s="15"/>
      <c r="I458855" s="15"/>
      <c r="K458855" s="15"/>
      <c r="M458855" s="15"/>
      <c r="N458855" s="30"/>
      <c r="O458855" s="15"/>
    </row>
    <row r="458856" spans="7:15" s="29" customFormat="1" x14ac:dyDescent="0.3">
      <c r="G458856" s="15"/>
      <c r="H458856" s="15"/>
      <c r="I458856" s="15"/>
      <c r="K458856" s="15"/>
      <c r="M458856" s="15"/>
      <c r="N458856" s="30"/>
      <c r="O458856" s="15"/>
    </row>
    <row r="458857" spans="7:15" s="29" customFormat="1" x14ac:dyDescent="0.3">
      <c r="G458857" s="15"/>
      <c r="H458857" s="15"/>
      <c r="I458857" s="15"/>
      <c r="K458857" s="15"/>
      <c r="M458857" s="15"/>
      <c r="N458857" s="30"/>
      <c r="O458857" s="15"/>
    </row>
    <row r="458858" spans="7:15" s="29" customFormat="1" x14ac:dyDescent="0.3">
      <c r="G458858" s="15"/>
      <c r="H458858" s="15"/>
      <c r="I458858" s="15"/>
      <c r="K458858" s="15"/>
      <c r="M458858" s="15"/>
      <c r="N458858" s="30"/>
      <c r="O458858" s="15"/>
    </row>
    <row r="458859" spans="7:15" s="29" customFormat="1" x14ac:dyDescent="0.3">
      <c r="G458859" s="15"/>
      <c r="H458859" s="15"/>
      <c r="I458859" s="15"/>
      <c r="K458859" s="15"/>
      <c r="M458859" s="15"/>
      <c r="N458859" s="30"/>
      <c r="O458859" s="15"/>
    </row>
    <row r="458860" spans="7:15" s="29" customFormat="1" x14ac:dyDescent="0.3">
      <c r="G458860" s="15"/>
      <c r="H458860" s="15"/>
      <c r="I458860" s="15"/>
      <c r="K458860" s="15"/>
      <c r="M458860" s="15"/>
      <c r="N458860" s="30"/>
      <c r="O458860" s="15"/>
    </row>
    <row r="458861" spans="7:15" s="29" customFormat="1" x14ac:dyDescent="0.3">
      <c r="G458861" s="15"/>
      <c r="H458861" s="15"/>
      <c r="I458861" s="15"/>
      <c r="K458861" s="15"/>
      <c r="M458861" s="15"/>
      <c r="N458861" s="30"/>
      <c r="O458861" s="15"/>
    </row>
    <row r="458862" spans="7:15" s="29" customFormat="1" x14ac:dyDescent="0.3">
      <c r="G458862" s="15"/>
      <c r="H458862" s="15"/>
      <c r="I458862" s="15"/>
      <c r="K458862" s="15"/>
      <c r="M458862" s="15"/>
      <c r="N458862" s="30"/>
      <c r="O458862" s="15"/>
    </row>
    <row r="458863" spans="7:15" s="29" customFormat="1" x14ac:dyDescent="0.3">
      <c r="G458863" s="15"/>
      <c r="H458863" s="15"/>
      <c r="I458863" s="15"/>
      <c r="K458863" s="15"/>
      <c r="M458863" s="15"/>
      <c r="N458863" s="30"/>
      <c r="O458863" s="15"/>
    </row>
    <row r="458864" spans="7:15" s="29" customFormat="1" x14ac:dyDescent="0.3">
      <c r="G458864" s="15"/>
      <c r="H458864" s="15"/>
      <c r="I458864" s="15"/>
      <c r="K458864" s="15"/>
      <c r="M458864" s="15"/>
      <c r="N458864" s="30"/>
      <c r="O458864" s="15"/>
    </row>
    <row r="458865" spans="7:15" s="29" customFormat="1" x14ac:dyDescent="0.3">
      <c r="G458865" s="15"/>
      <c r="H458865" s="15"/>
      <c r="I458865" s="15"/>
      <c r="K458865" s="15"/>
      <c r="M458865" s="15"/>
      <c r="N458865" s="30"/>
      <c r="O458865" s="15"/>
    </row>
    <row r="458866" spans="7:15" s="29" customFormat="1" x14ac:dyDescent="0.3">
      <c r="G458866" s="15"/>
      <c r="H458866" s="15"/>
      <c r="I458866" s="15"/>
      <c r="K458866" s="15"/>
      <c r="M458866" s="15"/>
      <c r="N458866" s="30"/>
      <c r="O458866" s="15"/>
    </row>
    <row r="458867" spans="7:15" s="29" customFormat="1" x14ac:dyDescent="0.3">
      <c r="G458867" s="15"/>
      <c r="H458867" s="15"/>
      <c r="I458867" s="15"/>
      <c r="K458867" s="15"/>
      <c r="M458867" s="15"/>
      <c r="N458867" s="30"/>
      <c r="O458867" s="15"/>
    </row>
    <row r="458868" spans="7:15" s="29" customFormat="1" x14ac:dyDescent="0.3">
      <c r="G458868" s="15"/>
      <c r="H458868" s="15"/>
      <c r="I458868" s="15"/>
      <c r="K458868" s="15"/>
      <c r="M458868" s="15"/>
      <c r="N458868" s="30"/>
      <c r="O458868" s="15"/>
    </row>
    <row r="458869" spans="7:15" s="29" customFormat="1" x14ac:dyDescent="0.3">
      <c r="G458869" s="15"/>
      <c r="H458869" s="15"/>
      <c r="I458869" s="15"/>
      <c r="K458869" s="15"/>
      <c r="M458869" s="15"/>
      <c r="N458869" s="30"/>
      <c r="O458869" s="15"/>
    </row>
    <row r="458870" spans="7:15" s="29" customFormat="1" x14ac:dyDescent="0.3">
      <c r="G458870" s="15"/>
      <c r="H458870" s="15"/>
      <c r="I458870" s="15"/>
      <c r="K458870" s="15"/>
      <c r="M458870" s="15"/>
      <c r="N458870" s="30"/>
      <c r="O458870" s="15"/>
    </row>
    <row r="458871" spans="7:15" s="29" customFormat="1" x14ac:dyDescent="0.3">
      <c r="G458871" s="15"/>
      <c r="H458871" s="15"/>
      <c r="I458871" s="15"/>
      <c r="K458871" s="15"/>
      <c r="M458871" s="15"/>
      <c r="N458871" s="30"/>
      <c r="O458871" s="15"/>
    </row>
    <row r="458872" spans="7:15" s="29" customFormat="1" x14ac:dyDescent="0.3">
      <c r="G458872" s="15"/>
      <c r="H458872" s="15"/>
      <c r="I458872" s="15"/>
      <c r="K458872" s="15"/>
      <c r="M458872" s="15"/>
      <c r="N458872" s="30"/>
      <c r="O458872" s="15"/>
    </row>
    <row r="458873" spans="7:15" s="29" customFormat="1" x14ac:dyDescent="0.3">
      <c r="G458873" s="15"/>
      <c r="H458873" s="15"/>
      <c r="I458873" s="15"/>
      <c r="K458873" s="15"/>
      <c r="M458873" s="15"/>
      <c r="N458873" s="30"/>
      <c r="O458873" s="15"/>
    </row>
    <row r="458874" spans="7:15" s="29" customFormat="1" x14ac:dyDescent="0.3">
      <c r="G458874" s="15"/>
      <c r="H458874" s="15"/>
      <c r="I458874" s="15"/>
      <c r="K458874" s="15"/>
      <c r="M458874" s="15"/>
      <c r="N458874" s="30"/>
      <c r="O458874" s="15"/>
    </row>
    <row r="458875" spans="7:15" s="29" customFormat="1" x14ac:dyDescent="0.3">
      <c r="G458875" s="15"/>
      <c r="H458875" s="15"/>
      <c r="I458875" s="15"/>
      <c r="K458875" s="15"/>
      <c r="M458875" s="15"/>
      <c r="N458875" s="30"/>
      <c r="O458875" s="15"/>
    </row>
    <row r="458876" spans="7:15" s="29" customFormat="1" x14ac:dyDescent="0.3">
      <c r="G458876" s="15"/>
      <c r="H458876" s="15"/>
      <c r="I458876" s="15"/>
      <c r="K458876" s="15"/>
      <c r="M458876" s="15"/>
      <c r="N458876" s="30"/>
      <c r="O458876" s="15"/>
    </row>
    <row r="458877" spans="7:15" s="29" customFormat="1" x14ac:dyDescent="0.3">
      <c r="G458877" s="15"/>
      <c r="H458877" s="15"/>
      <c r="I458877" s="15"/>
      <c r="K458877" s="15"/>
      <c r="M458877" s="15"/>
      <c r="N458877" s="30"/>
      <c r="O458877" s="15"/>
    </row>
    <row r="458878" spans="7:15" s="29" customFormat="1" x14ac:dyDescent="0.3">
      <c r="G458878" s="15"/>
      <c r="H458878" s="15"/>
      <c r="I458878" s="15"/>
      <c r="K458878" s="15"/>
      <c r="M458878" s="15"/>
      <c r="N458878" s="30"/>
      <c r="O458878" s="15"/>
    </row>
    <row r="458879" spans="7:15" s="29" customFormat="1" x14ac:dyDescent="0.3">
      <c r="G458879" s="15"/>
      <c r="H458879" s="15"/>
      <c r="I458879" s="15"/>
      <c r="K458879" s="15"/>
      <c r="M458879" s="15"/>
      <c r="N458879" s="30"/>
      <c r="O458879" s="15"/>
    </row>
    <row r="458880" spans="7:15" s="29" customFormat="1" x14ac:dyDescent="0.3">
      <c r="G458880" s="15"/>
      <c r="H458880" s="15"/>
      <c r="I458880" s="15"/>
      <c r="K458880" s="15"/>
      <c r="M458880" s="15"/>
      <c r="N458880" s="30"/>
      <c r="O458880" s="15"/>
    </row>
    <row r="458881" spans="7:15" s="29" customFormat="1" x14ac:dyDescent="0.3">
      <c r="G458881" s="15"/>
      <c r="H458881" s="15"/>
      <c r="I458881" s="15"/>
      <c r="K458881" s="15"/>
      <c r="M458881" s="15"/>
      <c r="N458881" s="30"/>
      <c r="O458881" s="15"/>
    </row>
    <row r="458882" spans="7:15" s="29" customFormat="1" x14ac:dyDescent="0.3">
      <c r="G458882" s="15"/>
      <c r="H458882" s="15"/>
      <c r="I458882" s="15"/>
      <c r="K458882" s="15"/>
      <c r="M458882" s="15"/>
      <c r="N458882" s="30"/>
      <c r="O458882" s="15"/>
    </row>
    <row r="458883" spans="7:15" s="29" customFormat="1" x14ac:dyDescent="0.3">
      <c r="G458883" s="15"/>
      <c r="H458883" s="15"/>
      <c r="I458883" s="15"/>
      <c r="K458883" s="15"/>
      <c r="M458883" s="15"/>
      <c r="N458883" s="30"/>
      <c r="O458883" s="15"/>
    </row>
    <row r="458884" spans="7:15" s="29" customFormat="1" x14ac:dyDescent="0.3">
      <c r="G458884" s="15"/>
      <c r="H458884" s="15"/>
      <c r="I458884" s="15"/>
      <c r="K458884" s="15"/>
      <c r="M458884" s="15"/>
      <c r="N458884" s="30"/>
      <c r="O458884" s="15"/>
    </row>
    <row r="458885" spans="7:15" s="29" customFormat="1" x14ac:dyDescent="0.3">
      <c r="G458885" s="15"/>
      <c r="H458885" s="15"/>
      <c r="I458885" s="15"/>
      <c r="K458885" s="15"/>
      <c r="M458885" s="15"/>
      <c r="N458885" s="30"/>
      <c r="O458885" s="15"/>
    </row>
    <row r="458886" spans="7:15" s="29" customFormat="1" x14ac:dyDescent="0.3">
      <c r="G458886" s="15"/>
      <c r="H458886" s="15"/>
      <c r="I458886" s="15"/>
      <c r="K458886" s="15"/>
      <c r="M458886" s="15"/>
      <c r="N458886" s="30"/>
      <c r="O458886" s="15"/>
    </row>
    <row r="458887" spans="7:15" s="29" customFormat="1" x14ac:dyDescent="0.3">
      <c r="G458887" s="15"/>
      <c r="H458887" s="15"/>
      <c r="I458887" s="15"/>
      <c r="K458887" s="15"/>
      <c r="M458887" s="15"/>
      <c r="N458887" s="30"/>
      <c r="O458887" s="15"/>
    </row>
    <row r="458888" spans="7:15" s="29" customFormat="1" x14ac:dyDescent="0.3">
      <c r="G458888" s="15"/>
      <c r="H458888" s="15"/>
      <c r="I458888" s="15"/>
      <c r="K458888" s="15"/>
      <c r="M458888" s="15"/>
      <c r="N458888" s="30"/>
      <c r="O458888" s="15"/>
    </row>
    <row r="458889" spans="7:15" s="29" customFormat="1" x14ac:dyDescent="0.3">
      <c r="G458889" s="15"/>
      <c r="H458889" s="15"/>
      <c r="I458889" s="15"/>
      <c r="K458889" s="15"/>
      <c r="M458889" s="15"/>
      <c r="N458889" s="30"/>
      <c r="O458889" s="15"/>
    </row>
    <row r="458890" spans="7:15" s="29" customFormat="1" x14ac:dyDescent="0.3">
      <c r="G458890" s="15"/>
      <c r="H458890" s="15"/>
      <c r="I458890" s="15"/>
      <c r="K458890" s="15"/>
      <c r="M458890" s="15"/>
      <c r="N458890" s="30"/>
      <c r="O458890" s="15"/>
    </row>
    <row r="458891" spans="7:15" s="29" customFormat="1" x14ac:dyDescent="0.3">
      <c r="G458891" s="15"/>
      <c r="H458891" s="15"/>
      <c r="I458891" s="15"/>
      <c r="K458891" s="15"/>
      <c r="M458891" s="15"/>
      <c r="N458891" s="30"/>
      <c r="O458891" s="15"/>
    </row>
    <row r="458892" spans="7:15" s="29" customFormat="1" x14ac:dyDescent="0.3">
      <c r="G458892" s="15"/>
      <c r="H458892" s="15"/>
      <c r="I458892" s="15"/>
      <c r="K458892" s="15"/>
      <c r="M458892" s="15"/>
      <c r="N458892" s="30"/>
      <c r="O458892" s="15"/>
    </row>
    <row r="458893" spans="7:15" s="29" customFormat="1" x14ac:dyDescent="0.3">
      <c r="G458893" s="15"/>
      <c r="H458893" s="15"/>
      <c r="I458893" s="15"/>
      <c r="K458893" s="15"/>
      <c r="M458893" s="15"/>
      <c r="N458893" s="30"/>
      <c r="O458893" s="15"/>
    </row>
    <row r="458894" spans="7:15" s="29" customFormat="1" x14ac:dyDescent="0.3">
      <c r="G458894" s="15"/>
      <c r="H458894" s="15"/>
      <c r="I458894" s="15"/>
      <c r="K458894" s="15"/>
      <c r="M458894" s="15"/>
      <c r="N458894" s="30"/>
      <c r="O458894" s="15"/>
    </row>
    <row r="458895" spans="7:15" s="29" customFormat="1" x14ac:dyDescent="0.3">
      <c r="G458895" s="15"/>
      <c r="H458895" s="15"/>
      <c r="I458895" s="15"/>
      <c r="K458895" s="15"/>
      <c r="M458895" s="15"/>
      <c r="N458895" s="30"/>
      <c r="O458895" s="15"/>
    </row>
    <row r="458896" spans="7:15" s="29" customFormat="1" x14ac:dyDescent="0.3">
      <c r="G458896" s="15"/>
      <c r="H458896" s="15"/>
      <c r="I458896" s="15"/>
      <c r="K458896" s="15"/>
      <c r="M458896" s="15"/>
      <c r="N458896" s="30"/>
      <c r="O458896" s="15"/>
    </row>
    <row r="458897" spans="7:15" s="29" customFormat="1" x14ac:dyDescent="0.3">
      <c r="G458897" s="15"/>
      <c r="H458897" s="15"/>
      <c r="I458897" s="15"/>
      <c r="K458897" s="15"/>
      <c r="M458897" s="15"/>
      <c r="N458897" s="30"/>
      <c r="O458897" s="15"/>
    </row>
    <row r="458898" spans="7:15" s="29" customFormat="1" x14ac:dyDescent="0.3">
      <c r="G458898" s="15"/>
      <c r="H458898" s="15"/>
      <c r="I458898" s="15"/>
      <c r="K458898" s="15"/>
      <c r="M458898" s="15"/>
      <c r="N458898" s="30"/>
      <c r="O458898" s="15"/>
    </row>
    <row r="458899" spans="7:15" s="29" customFormat="1" x14ac:dyDescent="0.3">
      <c r="G458899" s="15"/>
      <c r="H458899" s="15"/>
      <c r="I458899" s="15"/>
      <c r="K458899" s="15"/>
      <c r="M458899" s="15"/>
      <c r="N458899" s="30"/>
      <c r="O458899" s="15"/>
    </row>
    <row r="458900" spans="7:15" s="29" customFormat="1" x14ac:dyDescent="0.3">
      <c r="G458900" s="15"/>
      <c r="H458900" s="15"/>
      <c r="I458900" s="15"/>
      <c r="K458900" s="15"/>
      <c r="M458900" s="15"/>
      <c r="N458900" s="30"/>
      <c r="O458900" s="15"/>
    </row>
    <row r="458901" spans="7:15" s="29" customFormat="1" x14ac:dyDescent="0.3">
      <c r="G458901" s="15"/>
      <c r="H458901" s="15"/>
      <c r="I458901" s="15"/>
      <c r="K458901" s="15"/>
      <c r="M458901" s="15"/>
      <c r="N458901" s="30"/>
      <c r="O458901" s="15"/>
    </row>
    <row r="458902" spans="7:15" s="29" customFormat="1" x14ac:dyDescent="0.3">
      <c r="G458902" s="15"/>
      <c r="H458902" s="15"/>
      <c r="I458902" s="15"/>
      <c r="K458902" s="15"/>
      <c r="M458902" s="15"/>
      <c r="N458902" s="30"/>
      <c r="O458902" s="15"/>
    </row>
    <row r="458903" spans="7:15" s="29" customFormat="1" x14ac:dyDescent="0.3">
      <c r="G458903" s="15"/>
      <c r="H458903" s="15"/>
      <c r="I458903" s="15"/>
      <c r="K458903" s="15"/>
      <c r="M458903" s="15"/>
      <c r="N458903" s="30"/>
      <c r="O458903" s="15"/>
    </row>
    <row r="458904" spans="7:15" s="29" customFormat="1" x14ac:dyDescent="0.3">
      <c r="G458904" s="15"/>
      <c r="H458904" s="15"/>
      <c r="I458904" s="15"/>
      <c r="K458904" s="15"/>
      <c r="M458904" s="15"/>
      <c r="N458904" s="30"/>
      <c r="O458904" s="15"/>
    </row>
    <row r="458905" spans="7:15" s="29" customFormat="1" x14ac:dyDescent="0.3">
      <c r="G458905" s="15"/>
      <c r="H458905" s="15"/>
      <c r="I458905" s="15"/>
      <c r="K458905" s="15"/>
      <c r="M458905" s="15"/>
      <c r="N458905" s="30"/>
      <c r="O458905" s="15"/>
    </row>
    <row r="458906" spans="7:15" s="29" customFormat="1" x14ac:dyDescent="0.3">
      <c r="G458906" s="15"/>
      <c r="H458906" s="15"/>
      <c r="I458906" s="15"/>
      <c r="K458906" s="15"/>
      <c r="M458906" s="15"/>
      <c r="N458906" s="30"/>
      <c r="O458906" s="15"/>
    </row>
    <row r="458907" spans="7:15" s="29" customFormat="1" x14ac:dyDescent="0.3">
      <c r="G458907" s="15"/>
      <c r="H458907" s="15"/>
      <c r="I458907" s="15"/>
      <c r="K458907" s="15"/>
      <c r="M458907" s="15"/>
      <c r="N458907" s="30"/>
      <c r="O458907" s="15"/>
    </row>
    <row r="458908" spans="7:15" s="29" customFormat="1" x14ac:dyDescent="0.3">
      <c r="G458908" s="15"/>
      <c r="H458908" s="15"/>
      <c r="I458908" s="15"/>
      <c r="K458908" s="15"/>
      <c r="M458908" s="15"/>
      <c r="N458908" s="30"/>
      <c r="O458908" s="15"/>
    </row>
    <row r="458909" spans="7:15" s="29" customFormat="1" x14ac:dyDescent="0.3">
      <c r="G458909" s="15"/>
      <c r="H458909" s="15"/>
      <c r="I458909" s="15"/>
      <c r="K458909" s="15"/>
      <c r="M458909" s="15"/>
      <c r="N458909" s="30"/>
      <c r="O458909" s="15"/>
    </row>
    <row r="458910" spans="7:15" s="29" customFormat="1" x14ac:dyDescent="0.3">
      <c r="G458910" s="15"/>
      <c r="H458910" s="15"/>
      <c r="I458910" s="15"/>
      <c r="K458910" s="15"/>
      <c r="M458910" s="15"/>
      <c r="N458910" s="30"/>
      <c r="O458910" s="15"/>
    </row>
    <row r="458911" spans="7:15" s="29" customFormat="1" x14ac:dyDescent="0.3">
      <c r="G458911" s="15"/>
      <c r="H458911" s="15"/>
      <c r="I458911" s="15"/>
      <c r="K458911" s="15"/>
      <c r="M458911" s="15"/>
      <c r="N458911" s="30"/>
      <c r="O458911" s="15"/>
    </row>
    <row r="458912" spans="7:15" s="29" customFormat="1" x14ac:dyDescent="0.3">
      <c r="G458912" s="15"/>
      <c r="H458912" s="15"/>
      <c r="I458912" s="15"/>
      <c r="K458912" s="15"/>
      <c r="M458912" s="15"/>
      <c r="N458912" s="30"/>
      <c r="O458912" s="15"/>
    </row>
    <row r="458913" spans="7:15" s="29" customFormat="1" x14ac:dyDescent="0.3">
      <c r="G458913" s="15"/>
      <c r="H458913" s="15"/>
      <c r="I458913" s="15"/>
      <c r="K458913" s="15"/>
      <c r="M458913" s="15"/>
      <c r="N458913" s="30"/>
      <c r="O458913" s="15"/>
    </row>
    <row r="458914" spans="7:15" s="29" customFormat="1" x14ac:dyDescent="0.3">
      <c r="G458914" s="15"/>
      <c r="H458914" s="15"/>
      <c r="I458914" s="15"/>
      <c r="K458914" s="15"/>
      <c r="M458914" s="15"/>
      <c r="N458914" s="30"/>
      <c r="O458914" s="15"/>
    </row>
    <row r="458915" spans="7:15" s="29" customFormat="1" x14ac:dyDescent="0.3">
      <c r="G458915" s="15"/>
      <c r="H458915" s="15"/>
      <c r="I458915" s="15"/>
      <c r="K458915" s="15"/>
      <c r="M458915" s="15"/>
      <c r="N458915" s="30"/>
      <c r="O458915" s="15"/>
    </row>
    <row r="458916" spans="7:15" s="29" customFormat="1" x14ac:dyDescent="0.3">
      <c r="G458916" s="15"/>
      <c r="H458916" s="15"/>
      <c r="I458916" s="15"/>
      <c r="K458916" s="15"/>
      <c r="M458916" s="15"/>
      <c r="N458916" s="30"/>
      <c r="O458916" s="15"/>
    </row>
    <row r="458917" spans="7:15" s="29" customFormat="1" x14ac:dyDescent="0.3">
      <c r="G458917" s="15"/>
      <c r="H458917" s="15"/>
      <c r="I458917" s="15"/>
      <c r="K458917" s="15"/>
      <c r="M458917" s="15"/>
      <c r="N458917" s="30"/>
      <c r="O458917" s="15"/>
    </row>
    <row r="458918" spans="7:15" s="29" customFormat="1" x14ac:dyDescent="0.3">
      <c r="G458918" s="15"/>
      <c r="H458918" s="15"/>
      <c r="I458918" s="15"/>
      <c r="K458918" s="15"/>
      <c r="M458918" s="15"/>
      <c r="N458918" s="30"/>
      <c r="O458918" s="15"/>
    </row>
    <row r="458919" spans="7:15" s="29" customFormat="1" x14ac:dyDescent="0.3">
      <c r="G458919" s="15"/>
      <c r="H458919" s="15"/>
      <c r="I458919" s="15"/>
      <c r="K458919" s="15"/>
      <c r="M458919" s="15"/>
      <c r="N458919" s="30"/>
      <c r="O458919" s="15"/>
    </row>
    <row r="458920" spans="7:15" s="29" customFormat="1" x14ac:dyDescent="0.3">
      <c r="G458920" s="15"/>
      <c r="H458920" s="15"/>
      <c r="I458920" s="15"/>
      <c r="K458920" s="15"/>
      <c r="M458920" s="15"/>
      <c r="N458920" s="30"/>
      <c r="O458920" s="15"/>
    </row>
    <row r="458921" spans="7:15" s="29" customFormat="1" x14ac:dyDescent="0.3">
      <c r="G458921" s="15"/>
      <c r="H458921" s="15"/>
      <c r="I458921" s="15"/>
      <c r="K458921" s="15"/>
      <c r="M458921" s="15"/>
      <c r="N458921" s="30"/>
      <c r="O458921" s="15"/>
    </row>
    <row r="458922" spans="7:15" s="29" customFormat="1" x14ac:dyDescent="0.3">
      <c r="G458922" s="15"/>
      <c r="H458922" s="15"/>
      <c r="I458922" s="15"/>
      <c r="K458922" s="15"/>
      <c r="M458922" s="15"/>
      <c r="N458922" s="30"/>
      <c r="O458922" s="15"/>
    </row>
    <row r="458923" spans="7:15" s="29" customFormat="1" x14ac:dyDescent="0.3">
      <c r="G458923" s="15"/>
      <c r="H458923" s="15"/>
      <c r="I458923" s="15"/>
      <c r="K458923" s="15"/>
      <c r="M458923" s="15"/>
      <c r="N458923" s="30"/>
      <c r="O458923" s="15"/>
    </row>
    <row r="458924" spans="7:15" s="29" customFormat="1" x14ac:dyDescent="0.3">
      <c r="G458924" s="15"/>
      <c r="H458924" s="15"/>
      <c r="I458924" s="15"/>
      <c r="K458924" s="15"/>
      <c r="M458924" s="15"/>
      <c r="N458924" s="30"/>
      <c r="O458924" s="15"/>
    </row>
    <row r="458925" spans="7:15" s="29" customFormat="1" x14ac:dyDescent="0.3">
      <c r="G458925" s="15"/>
      <c r="H458925" s="15"/>
      <c r="I458925" s="15"/>
      <c r="K458925" s="15"/>
      <c r="M458925" s="15"/>
      <c r="N458925" s="30"/>
      <c r="O458925" s="15"/>
    </row>
    <row r="458926" spans="7:15" s="29" customFormat="1" x14ac:dyDescent="0.3">
      <c r="G458926" s="15"/>
      <c r="H458926" s="15"/>
      <c r="I458926" s="15"/>
      <c r="K458926" s="15"/>
      <c r="M458926" s="15"/>
      <c r="N458926" s="30"/>
      <c r="O458926" s="15"/>
    </row>
    <row r="458927" spans="7:15" s="29" customFormat="1" x14ac:dyDescent="0.3">
      <c r="G458927" s="15"/>
      <c r="H458927" s="15"/>
      <c r="I458927" s="15"/>
      <c r="K458927" s="15"/>
      <c r="M458927" s="15"/>
      <c r="N458927" s="30"/>
      <c r="O458927" s="15"/>
    </row>
    <row r="458928" spans="7:15" s="29" customFormat="1" x14ac:dyDescent="0.3">
      <c r="G458928" s="15"/>
      <c r="H458928" s="15"/>
      <c r="I458928" s="15"/>
      <c r="K458928" s="15"/>
      <c r="M458928" s="15"/>
      <c r="N458928" s="30"/>
      <c r="O458928" s="15"/>
    </row>
    <row r="458929" spans="7:15" s="29" customFormat="1" x14ac:dyDescent="0.3">
      <c r="G458929" s="15"/>
      <c r="H458929" s="15"/>
      <c r="I458929" s="15"/>
      <c r="K458929" s="15"/>
      <c r="M458929" s="15"/>
      <c r="N458929" s="30"/>
      <c r="O458929" s="15"/>
    </row>
    <row r="458930" spans="7:15" s="29" customFormat="1" x14ac:dyDescent="0.3">
      <c r="G458930" s="15"/>
      <c r="H458930" s="15"/>
      <c r="I458930" s="15"/>
      <c r="K458930" s="15"/>
      <c r="M458930" s="15"/>
      <c r="N458930" s="30"/>
      <c r="O458930" s="15"/>
    </row>
    <row r="458931" spans="7:15" s="29" customFormat="1" x14ac:dyDescent="0.3">
      <c r="G458931" s="15"/>
      <c r="H458931" s="15"/>
      <c r="I458931" s="15"/>
      <c r="K458931" s="15"/>
      <c r="M458931" s="15"/>
      <c r="N458931" s="30"/>
      <c r="O458931" s="15"/>
    </row>
    <row r="458932" spans="7:15" s="29" customFormat="1" x14ac:dyDescent="0.3">
      <c r="G458932" s="15"/>
      <c r="H458932" s="15"/>
      <c r="I458932" s="15"/>
      <c r="K458932" s="15"/>
      <c r="M458932" s="15"/>
      <c r="N458932" s="30"/>
      <c r="O458932" s="15"/>
    </row>
    <row r="458933" spans="7:15" s="29" customFormat="1" x14ac:dyDescent="0.3">
      <c r="G458933" s="15"/>
      <c r="H458933" s="15"/>
      <c r="I458933" s="15"/>
      <c r="K458933" s="15"/>
      <c r="M458933" s="15"/>
      <c r="N458933" s="30"/>
      <c r="O458933" s="15"/>
    </row>
    <row r="458934" spans="7:15" s="29" customFormat="1" x14ac:dyDescent="0.3">
      <c r="G458934" s="15"/>
      <c r="H458934" s="15"/>
      <c r="I458934" s="15"/>
      <c r="K458934" s="15"/>
      <c r="M458934" s="15"/>
      <c r="N458934" s="30"/>
      <c r="O458934" s="15"/>
    </row>
    <row r="458935" spans="7:15" s="29" customFormat="1" x14ac:dyDescent="0.3">
      <c r="G458935" s="15"/>
      <c r="H458935" s="15"/>
      <c r="I458935" s="15"/>
      <c r="K458935" s="15"/>
      <c r="M458935" s="15"/>
      <c r="N458935" s="30"/>
      <c r="O458935" s="15"/>
    </row>
    <row r="458936" spans="7:15" s="29" customFormat="1" x14ac:dyDescent="0.3">
      <c r="G458936" s="15"/>
      <c r="H458936" s="15"/>
      <c r="I458936" s="15"/>
      <c r="K458936" s="15"/>
      <c r="M458936" s="15"/>
      <c r="N458936" s="30"/>
      <c r="O458936" s="15"/>
    </row>
    <row r="458937" spans="7:15" s="29" customFormat="1" x14ac:dyDescent="0.3">
      <c r="G458937" s="15"/>
      <c r="H458937" s="15"/>
      <c r="I458937" s="15"/>
      <c r="K458937" s="15"/>
      <c r="M458937" s="15"/>
      <c r="N458937" s="30"/>
      <c r="O458937" s="15"/>
    </row>
    <row r="458938" spans="7:15" s="29" customFormat="1" x14ac:dyDescent="0.3">
      <c r="G458938" s="15"/>
      <c r="H458938" s="15"/>
      <c r="I458938" s="15"/>
      <c r="K458938" s="15"/>
      <c r="M458938" s="15"/>
      <c r="N458938" s="30"/>
      <c r="O458938" s="15"/>
    </row>
    <row r="458939" spans="7:15" s="29" customFormat="1" x14ac:dyDescent="0.3">
      <c r="G458939" s="15"/>
      <c r="H458939" s="15"/>
      <c r="I458939" s="15"/>
      <c r="K458939" s="15"/>
      <c r="M458939" s="15"/>
      <c r="N458939" s="30"/>
      <c r="O458939" s="15"/>
    </row>
    <row r="458940" spans="7:15" s="29" customFormat="1" x14ac:dyDescent="0.3">
      <c r="G458940" s="15"/>
      <c r="H458940" s="15"/>
      <c r="I458940" s="15"/>
      <c r="K458940" s="15"/>
      <c r="M458940" s="15"/>
      <c r="N458940" s="30"/>
      <c r="O458940" s="15"/>
    </row>
    <row r="458941" spans="7:15" s="29" customFormat="1" x14ac:dyDescent="0.3">
      <c r="G458941" s="15"/>
      <c r="H458941" s="15"/>
      <c r="I458941" s="15"/>
      <c r="K458941" s="15"/>
      <c r="M458941" s="15"/>
      <c r="N458941" s="30"/>
      <c r="O458941" s="15"/>
    </row>
    <row r="458942" spans="7:15" s="29" customFormat="1" x14ac:dyDescent="0.3">
      <c r="G458942" s="15"/>
      <c r="H458942" s="15"/>
      <c r="I458942" s="15"/>
      <c r="K458942" s="15"/>
      <c r="M458942" s="15"/>
      <c r="N458942" s="30"/>
      <c r="O458942" s="15"/>
    </row>
    <row r="458943" spans="7:15" s="29" customFormat="1" x14ac:dyDescent="0.3">
      <c r="G458943" s="15"/>
      <c r="H458943" s="15"/>
      <c r="I458943" s="15"/>
      <c r="K458943" s="15"/>
      <c r="M458943" s="15"/>
      <c r="N458943" s="30"/>
      <c r="O458943" s="15"/>
    </row>
    <row r="458944" spans="7:15" s="29" customFormat="1" x14ac:dyDescent="0.3">
      <c r="G458944" s="15"/>
      <c r="H458944" s="15"/>
      <c r="I458944" s="15"/>
      <c r="K458944" s="15"/>
      <c r="M458944" s="15"/>
      <c r="N458944" s="30"/>
      <c r="O458944" s="15"/>
    </row>
    <row r="458945" spans="7:15" s="29" customFormat="1" x14ac:dyDescent="0.3">
      <c r="G458945" s="15"/>
      <c r="H458945" s="15"/>
      <c r="I458945" s="15"/>
      <c r="K458945" s="15"/>
      <c r="M458945" s="15"/>
      <c r="N458945" s="30"/>
      <c r="O458945" s="15"/>
    </row>
    <row r="458946" spans="7:15" s="29" customFormat="1" x14ac:dyDescent="0.3">
      <c r="G458946" s="15"/>
      <c r="H458946" s="15"/>
      <c r="I458946" s="15"/>
      <c r="K458946" s="15"/>
      <c r="M458946" s="15"/>
      <c r="N458946" s="30"/>
      <c r="O458946" s="15"/>
    </row>
    <row r="458947" spans="7:15" s="29" customFormat="1" x14ac:dyDescent="0.3">
      <c r="G458947" s="15"/>
      <c r="H458947" s="15"/>
      <c r="I458947" s="15"/>
      <c r="K458947" s="15"/>
      <c r="M458947" s="15"/>
      <c r="N458947" s="30"/>
      <c r="O458947" s="15"/>
    </row>
    <row r="458948" spans="7:15" s="29" customFormat="1" x14ac:dyDescent="0.3">
      <c r="G458948" s="15"/>
      <c r="H458948" s="15"/>
      <c r="I458948" s="15"/>
      <c r="K458948" s="15"/>
      <c r="M458948" s="15"/>
      <c r="N458948" s="30"/>
      <c r="O458948" s="15"/>
    </row>
    <row r="458949" spans="7:15" s="29" customFormat="1" x14ac:dyDescent="0.3">
      <c r="G458949" s="15"/>
      <c r="H458949" s="15"/>
      <c r="I458949" s="15"/>
      <c r="K458949" s="15"/>
      <c r="M458949" s="15"/>
      <c r="N458949" s="30"/>
      <c r="O458949" s="15"/>
    </row>
    <row r="458950" spans="7:15" s="29" customFormat="1" x14ac:dyDescent="0.3">
      <c r="G458950" s="15"/>
      <c r="H458950" s="15"/>
      <c r="I458950" s="15"/>
      <c r="K458950" s="15"/>
      <c r="M458950" s="15"/>
      <c r="N458950" s="30"/>
      <c r="O458950" s="15"/>
    </row>
    <row r="458951" spans="7:15" s="29" customFormat="1" x14ac:dyDescent="0.3">
      <c r="G458951" s="15"/>
      <c r="H458951" s="15"/>
      <c r="I458951" s="15"/>
      <c r="K458951" s="15"/>
      <c r="M458951" s="15"/>
      <c r="N458951" s="30"/>
      <c r="O458951" s="15"/>
    </row>
    <row r="458952" spans="7:15" s="29" customFormat="1" x14ac:dyDescent="0.3">
      <c r="G458952" s="15"/>
      <c r="H458952" s="15"/>
      <c r="I458952" s="15"/>
      <c r="K458952" s="15"/>
      <c r="M458952" s="15"/>
      <c r="N458952" s="30"/>
      <c r="O458952" s="15"/>
    </row>
    <row r="458953" spans="7:15" s="29" customFormat="1" x14ac:dyDescent="0.3">
      <c r="G458953" s="15"/>
      <c r="H458953" s="15"/>
      <c r="I458953" s="15"/>
      <c r="K458953" s="15"/>
      <c r="M458953" s="15"/>
      <c r="N458953" s="30"/>
      <c r="O458953" s="15"/>
    </row>
    <row r="458954" spans="7:15" s="29" customFormat="1" x14ac:dyDescent="0.3">
      <c r="G458954" s="15"/>
      <c r="H458954" s="15"/>
      <c r="I458954" s="15"/>
      <c r="K458954" s="15"/>
      <c r="M458954" s="15"/>
      <c r="N458954" s="30"/>
      <c r="O458954" s="15"/>
    </row>
    <row r="458955" spans="7:15" s="29" customFormat="1" x14ac:dyDescent="0.3">
      <c r="G458955" s="15"/>
      <c r="H458955" s="15"/>
      <c r="I458955" s="15"/>
      <c r="K458955" s="15"/>
      <c r="M458955" s="15"/>
      <c r="N458955" s="30"/>
      <c r="O458955" s="15"/>
    </row>
    <row r="458956" spans="7:15" s="29" customFormat="1" x14ac:dyDescent="0.3">
      <c r="G458956" s="15"/>
      <c r="H458956" s="15"/>
      <c r="I458956" s="15"/>
      <c r="K458956" s="15"/>
      <c r="M458956" s="15"/>
      <c r="N458956" s="30"/>
      <c r="O458956" s="15"/>
    </row>
    <row r="458957" spans="7:15" s="29" customFormat="1" x14ac:dyDescent="0.3">
      <c r="G458957" s="15"/>
      <c r="H458957" s="15"/>
      <c r="I458957" s="15"/>
      <c r="K458957" s="15"/>
      <c r="M458957" s="15"/>
      <c r="N458957" s="30"/>
      <c r="O458957" s="15"/>
    </row>
    <row r="458958" spans="7:15" s="29" customFormat="1" x14ac:dyDescent="0.3">
      <c r="G458958" s="15"/>
      <c r="H458958" s="15"/>
      <c r="I458958" s="15"/>
      <c r="K458958" s="15"/>
      <c r="M458958" s="15"/>
      <c r="N458958" s="30"/>
      <c r="O458958" s="15"/>
    </row>
    <row r="458959" spans="7:15" s="29" customFormat="1" x14ac:dyDescent="0.3">
      <c r="G458959" s="15"/>
      <c r="H458959" s="15"/>
      <c r="I458959" s="15"/>
      <c r="K458959" s="15"/>
      <c r="M458959" s="15"/>
      <c r="N458959" s="30"/>
      <c r="O458959" s="15"/>
    </row>
    <row r="458960" spans="7:15" s="29" customFormat="1" x14ac:dyDescent="0.3">
      <c r="G458960" s="15"/>
      <c r="H458960" s="15"/>
      <c r="I458960" s="15"/>
      <c r="K458960" s="15"/>
      <c r="M458960" s="15"/>
      <c r="N458960" s="30"/>
      <c r="O458960" s="15"/>
    </row>
    <row r="458961" spans="7:15" s="29" customFormat="1" x14ac:dyDescent="0.3">
      <c r="G458961" s="15"/>
      <c r="H458961" s="15"/>
      <c r="I458961" s="15"/>
      <c r="K458961" s="15"/>
      <c r="M458961" s="15"/>
      <c r="N458961" s="30"/>
      <c r="O458961" s="15"/>
    </row>
    <row r="458962" spans="7:15" s="29" customFormat="1" x14ac:dyDescent="0.3">
      <c r="G458962" s="15"/>
      <c r="H458962" s="15"/>
      <c r="I458962" s="15"/>
      <c r="K458962" s="15"/>
      <c r="M458962" s="15"/>
      <c r="N458962" s="30"/>
      <c r="O458962" s="15"/>
    </row>
    <row r="458963" spans="7:15" s="29" customFormat="1" x14ac:dyDescent="0.3">
      <c r="G458963" s="15"/>
      <c r="H458963" s="15"/>
      <c r="I458963" s="15"/>
      <c r="K458963" s="15"/>
      <c r="M458963" s="15"/>
      <c r="N458963" s="30"/>
      <c r="O458963" s="15"/>
    </row>
    <row r="458964" spans="7:15" s="29" customFormat="1" x14ac:dyDescent="0.3">
      <c r="G458964" s="15"/>
      <c r="H458964" s="15"/>
      <c r="I458964" s="15"/>
      <c r="K458964" s="15"/>
      <c r="M458964" s="15"/>
      <c r="N458964" s="30"/>
      <c r="O458964" s="15"/>
    </row>
    <row r="458965" spans="7:15" s="29" customFormat="1" x14ac:dyDescent="0.3">
      <c r="G458965" s="15"/>
      <c r="H458965" s="15"/>
      <c r="I458965" s="15"/>
      <c r="K458965" s="15"/>
      <c r="M458965" s="15"/>
      <c r="N458965" s="30"/>
      <c r="O458965" s="15"/>
    </row>
    <row r="458966" spans="7:15" s="29" customFormat="1" x14ac:dyDescent="0.3">
      <c r="G458966" s="15"/>
      <c r="H458966" s="15"/>
      <c r="I458966" s="15"/>
      <c r="K458966" s="15"/>
      <c r="M458966" s="15"/>
      <c r="N458966" s="30"/>
      <c r="O458966" s="15"/>
    </row>
    <row r="458967" spans="7:15" s="29" customFormat="1" x14ac:dyDescent="0.3">
      <c r="G458967" s="15"/>
      <c r="H458967" s="15"/>
      <c r="I458967" s="15"/>
      <c r="K458967" s="15"/>
      <c r="M458967" s="15"/>
      <c r="N458967" s="30"/>
      <c r="O458967" s="15"/>
    </row>
    <row r="458968" spans="7:15" s="29" customFormat="1" x14ac:dyDescent="0.3">
      <c r="G458968" s="15"/>
      <c r="H458968" s="15"/>
      <c r="I458968" s="15"/>
      <c r="K458968" s="15"/>
      <c r="M458968" s="15"/>
      <c r="N458968" s="30"/>
      <c r="O458968" s="15"/>
    </row>
    <row r="458969" spans="7:15" s="29" customFormat="1" x14ac:dyDescent="0.3">
      <c r="G458969" s="15"/>
      <c r="H458969" s="15"/>
      <c r="I458969" s="15"/>
      <c r="K458969" s="15"/>
      <c r="M458969" s="15"/>
      <c r="N458969" s="30"/>
      <c r="O458969" s="15"/>
    </row>
    <row r="458970" spans="7:15" s="29" customFormat="1" x14ac:dyDescent="0.3">
      <c r="G458970" s="15"/>
      <c r="H458970" s="15"/>
      <c r="I458970" s="15"/>
      <c r="K458970" s="15"/>
      <c r="M458970" s="15"/>
      <c r="N458970" s="30"/>
      <c r="O458970" s="15"/>
    </row>
    <row r="458971" spans="7:15" s="29" customFormat="1" x14ac:dyDescent="0.3">
      <c r="G458971" s="15"/>
      <c r="H458971" s="15"/>
      <c r="I458971" s="15"/>
      <c r="K458971" s="15"/>
      <c r="M458971" s="15"/>
      <c r="N458971" s="30"/>
      <c r="O458971" s="15"/>
    </row>
    <row r="458972" spans="7:15" s="29" customFormat="1" x14ac:dyDescent="0.3">
      <c r="G458972" s="15"/>
      <c r="H458972" s="15"/>
      <c r="I458972" s="15"/>
      <c r="K458972" s="15"/>
      <c r="M458972" s="15"/>
      <c r="N458972" s="30"/>
      <c r="O458972" s="15"/>
    </row>
    <row r="458973" spans="7:15" s="29" customFormat="1" x14ac:dyDescent="0.3">
      <c r="G458973" s="15"/>
      <c r="H458973" s="15"/>
      <c r="I458973" s="15"/>
      <c r="K458973" s="15"/>
      <c r="M458973" s="15"/>
      <c r="N458973" s="30"/>
      <c r="O458973" s="15"/>
    </row>
    <row r="458974" spans="7:15" s="29" customFormat="1" x14ac:dyDescent="0.3">
      <c r="G458974" s="15"/>
      <c r="H458974" s="15"/>
      <c r="I458974" s="15"/>
      <c r="K458974" s="15"/>
      <c r="M458974" s="15"/>
      <c r="N458974" s="30"/>
      <c r="O458974" s="15"/>
    </row>
    <row r="458975" spans="7:15" s="29" customFormat="1" x14ac:dyDescent="0.3">
      <c r="G458975" s="15"/>
      <c r="H458975" s="15"/>
      <c r="I458975" s="15"/>
      <c r="K458975" s="15"/>
      <c r="M458975" s="15"/>
      <c r="N458975" s="30"/>
      <c r="O458975" s="15"/>
    </row>
    <row r="458976" spans="7:15" s="29" customFormat="1" x14ac:dyDescent="0.3">
      <c r="G458976" s="15"/>
      <c r="H458976" s="15"/>
      <c r="I458976" s="15"/>
      <c r="K458976" s="15"/>
      <c r="M458976" s="15"/>
      <c r="N458976" s="30"/>
      <c r="O458976" s="15"/>
    </row>
    <row r="458977" spans="7:15" s="29" customFormat="1" x14ac:dyDescent="0.3">
      <c r="G458977" s="15"/>
      <c r="H458977" s="15"/>
      <c r="I458977" s="15"/>
      <c r="K458977" s="15"/>
      <c r="M458977" s="15"/>
      <c r="N458977" s="30"/>
      <c r="O458977" s="15"/>
    </row>
    <row r="458978" spans="7:15" s="29" customFormat="1" x14ac:dyDescent="0.3">
      <c r="G458978" s="15"/>
      <c r="H458978" s="15"/>
      <c r="I458978" s="15"/>
      <c r="K458978" s="15"/>
      <c r="M458978" s="15"/>
      <c r="N458978" s="30"/>
      <c r="O458978" s="15"/>
    </row>
    <row r="458979" spans="7:15" s="29" customFormat="1" x14ac:dyDescent="0.3">
      <c r="G458979" s="15"/>
      <c r="H458979" s="15"/>
      <c r="I458979" s="15"/>
      <c r="K458979" s="15"/>
      <c r="M458979" s="15"/>
      <c r="N458979" s="30"/>
      <c r="O458979" s="15"/>
    </row>
    <row r="458980" spans="7:15" s="29" customFormat="1" x14ac:dyDescent="0.3">
      <c r="G458980" s="15"/>
      <c r="H458980" s="15"/>
      <c r="I458980" s="15"/>
      <c r="K458980" s="15"/>
      <c r="M458980" s="15"/>
      <c r="N458980" s="30"/>
      <c r="O458980" s="15"/>
    </row>
    <row r="458981" spans="7:15" s="29" customFormat="1" x14ac:dyDescent="0.3">
      <c r="G458981" s="15"/>
      <c r="H458981" s="15"/>
      <c r="I458981" s="15"/>
      <c r="K458981" s="15"/>
      <c r="M458981" s="15"/>
      <c r="N458981" s="30"/>
      <c r="O458981" s="15"/>
    </row>
    <row r="458982" spans="7:15" s="29" customFormat="1" x14ac:dyDescent="0.3">
      <c r="G458982" s="15"/>
      <c r="H458982" s="15"/>
      <c r="I458982" s="15"/>
      <c r="K458982" s="15"/>
      <c r="M458982" s="15"/>
      <c r="N458982" s="30"/>
      <c r="O458982" s="15"/>
    </row>
    <row r="458983" spans="7:15" s="29" customFormat="1" x14ac:dyDescent="0.3">
      <c r="G458983" s="15"/>
      <c r="H458983" s="15"/>
      <c r="I458983" s="15"/>
      <c r="K458983" s="15"/>
      <c r="M458983" s="15"/>
      <c r="N458983" s="30"/>
      <c r="O458983" s="15"/>
    </row>
    <row r="458984" spans="7:15" s="29" customFormat="1" x14ac:dyDescent="0.3">
      <c r="G458984" s="15"/>
      <c r="H458984" s="15"/>
      <c r="I458984" s="15"/>
      <c r="K458984" s="15"/>
      <c r="M458984" s="15"/>
      <c r="N458984" s="30"/>
      <c r="O458984" s="15"/>
    </row>
    <row r="458985" spans="7:15" s="29" customFormat="1" x14ac:dyDescent="0.3">
      <c r="G458985" s="15"/>
      <c r="H458985" s="15"/>
      <c r="I458985" s="15"/>
      <c r="K458985" s="15"/>
      <c r="M458985" s="15"/>
      <c r="N458985" s="30"/>
      <c r="O458985" s="15"/>
    </row>
    <row r="458986" spans="7:15" s="29" customFormat="1" x14ac:dyDescent="0.3">
      <c r="G458986" s="15"/>
      <c r="H458986" s="15"/>
      <c r="I458986" s="15"/>
      <c r="K458986" s="15"/>
      <c r="M458986" s="15"/>
      <c r="N458986" s="30"/>
      <c r="O458986" s="15"/>
    </row>
    <row r="458987" spans="7:15" s="29" customFormat="1" x14ac:dyDescent="0.3">
      <c r="G458987" s="15"/>
      <c r="H458987" s="15"/>
      <c r="I458987" s="15"/>
      <c r="K458987" s="15"/>
      <c r="M458987" s="15"/>
      <c r="N458987" s="30"/>
      <c r="O458987" s="15"/>
    </row>
    <row r="458988" spans="7:15" s="29" customFormat="1" x14ac:dyDescent="0.3">
      <c r="G458988" s="15"/>
      <c r="H458988" s="15"/>
      <c r="I458988" s="15"/>
      <c r="K458988" s="15"/>
      <c r="M458988" s="15"/>
      <c r="N458988" s="30"/>
      <c r="O458988" s="15"/>
    </row>
    <row r="458989" spans="7:15" s="29" customFormat="1" x14ac:dyDescent="0.3">
      <c r="G458989" s="15"/>
      <c r="H458989" s="15"/>
      <c r="I458989" s="15"/>
      <c r="K458989" s="15"/>
      <c r="M458989" s="15"/>
      <c r="N458989" s="30"/>
      <c r="O458989" s="15"/>
    </row>
    <row r="458990" spans="7:15" s="29" customFormat="1" x14ac:dyDescent="0.3">
      <c r="G458990" s="15"/>
      <c r="H458990" s="15"/>
      <c r="I458990" s="15"/>
      <c r="K458990" s="15"/>
      <c r="M458990" s="15"/>
      <c r="N458990" s="30"/>
      <c r="O458990" s="15"/>
    </row>
    <row r="458991" spans="7:15" s="29" customFormat="1" x14ac:dyDescent="0.3">
      <c r="G458991" s="15"/>
      <c r="H458991" s="15"/>
      <c r="I458991" s="15"/>
      <c r="K458991" s="15"/>
      <c r="M458991" s="15"/>
      <c r="N458991" s="30"/>
      <c r="O458991" s="15"/>
    </row>
    <row r="458992" spans="7:15" s="29" customFormat="1" x14ac:dyDescent="0.3">
      <c r="G458992" s="15"/>
      <c r="H458992" s="15"/>
      <c r="I458992" s="15"/>
      <c r="K458992" s="15"/>
      <c r="M458992" s="15"/>
      <c r="N458992" s="30"/>
      <c r="O458992" s="15"/>
    </row>
    <row r="458993" spans="7:15" s="29" customFormat="1" x14ac:dyDescent="0.3">
      <c r="G458993" s="15"/>
      <c r="H458993" s="15"/>
      <c r="I458993" s="15"/>
      <c r="K458993" s="15"/>
      <c r="M458993" s="15"/>
      <c r="N458993" s="30"/>
      <c r="O458993" s="15"/>
    </row>
    <row r="458994" spans="7:15" s="29" customFormat="1" x14ac:dyDescent="0.3">
      <c r="G458994" s="15"/>
      <c r="H458994" s="15"/>
      <c r="I458994" s="15"/>
      <c r="K458994" s="15"/>
      <c r="M458994" s="15"/>
      <c r="N458994" s="30"/>
      <c r="O458994" s="15"/>
    </row>
    <row r="458995" spans="7:15" s="29" customFormat="1" x14ac:dyDescent="0.3">
      <c r="G458995" s="15"/>
      <c r="H458995" s="15"/>
      <c r="I458995" s="15"/>
      <c r="K458995" s="15"/>
      <c r="M458995" s="15"/>
      <c r="N458995" s="30"/>
      <c r="O458995" s="15"/>
    </row>
    <row r="458996" spans="7:15" s="29" customFormat="1" x14ac:dyDescent="0.3">
      <c r="G458996" s="15"/>
      <c r="H458996" s="15"/>
      <c r="I458996" s="15"/>
      <c r="K458996" s="15"/>
      <c r="M458996" s="15"/>
      <c r="N458996" s="30"/>
      <c r="O458996" s="15"/>
    </row>
    <row r="458997" spans="7:15" s="29" customFormat="1" x14ac:dyDescent="0.3">
      <c r="G458997" s="15"/>
      <c r="H458997" s="15"/>
      <c r="I458997" s="15"/>
      <c r="K458997" s="15"/>
      <c r="M458997" s="15"/>
      <c r="N458997" s="30"/>
      <c r="O458997" s="15"/>
    </row>
    <row r="458998" spans="7:15" s="29" customFormat="1" x14ac:dyDescent="0.3">
      <c r="G458998" s="15"/>
      <c r="H458998" s="15"/>
      <c r="I458998" s="15"/>
      <c r="K458998" s="15"/>
      <c r="M458998" s="15"/>
      <c r="N458998" s="30"/>
      <c r="O458998" s="15"/>
    </row>
    <row r="458999" spans="7:15" s="29" customFormat="1" x14ac:dyDescent="0.3">
      <c r="G458999" s="15"/>
      <c r="H458999" s="15"/>
      <c r="I458999" s="15"/>
      <c r="K458999" s="15"/>
      <c r="M458999" s="15"/>
      <c r="N458999" s="30"/>
      <c r="O458999" s="15"/>
    </row>
    <row r="459000" spans="7:15" s="29" customFormat="1" x14ac:dyDescent="0.3">
      <c r="G459000" s="15"/>
      <c r="H459000" s="15"/>
      <c r="I459000" s="15"/>
      <c r="K459000" s="15"/>
      <c r="M459000" s="15"/>
      <c r="N459000" s="30"/>
      <c r="O459000" s="15"/>
    </row>
    <row r="459001" spans="7:15" s="29" customFormat="1" x14ac:dyDescent="0.3">
      <c r="G459001" s="15"/>
      <c r="H459001" s="15"/>
      <c r="I459001" s="15"/>
      <c r="K459001" s="15"/>
      <c r="M459001" s="15"/>
      <c r="N459001" s="30"/>
      <c r="O459001" s="15"/>
    </row>
    <row r="459002" spans="7:15" s="29" customFormat="1" x14ac:dyDescent="0.3">
      <c r="G459002" s="15"/>
      <c r="H459002" s="15"/>
      <c r="I459002" s="15"/>
      <c r="K459002" s="15"/>
      <c r="M459002" s="15"/>
      <c r="N459002" s="30"/>
      <c r="O459002" s="15"/>
    </row>
    <row r="459003" spans="7:15" s="29" customFormat="1" x14ac:dyDescent="0.3">
      <c r="G459003" s="15"/>
      <c r="H459003" s="15"/>
      <c r="I459003" s="15"/>
      <c r="K459003" s="15"/>
      <c r="M459003" s="15"/>
      <c r="N459003" s="30"/>
      <c r="O459003" s="15"/>
    </row>
    <row r="459004" spans="7:15" s="29" customFormat="1" x14ac:dyDescent="0.3">
      <c r="G459004" s="15"/>
      <c r="H459004" s="15"/>
      <c r="I459004" s="15"/>
      <c r="K459004" s="15"/>
      <c r="M459004" s="15"/>
      <c r="N459004" s="30"/>
      <c r="O459004" s="15"/>
    </row>
    <row r="459005" spans="7:15" s="29" customFormat="1" x14ac:dyDescent="0.3">
      <c r="G459005" s="15"/>
      <c r="H459005" s="15"/>
      <c r="I459005" s="15"/>
      <c r="K459005" s="15"/>
      <c r="M459005" s="15"/>
      <c r="N459005" s="30"/>
      <c r="O459005" s="15"/>
    </row>
    <row r="459006" spans="7:15" s="29" customFormat="1" x14ac:dyDescent="0.3">
      <c r="G459006" s="15"/>
      <c r="H459006" s="15"/>
      <c r="I459006" s="15"/>
      <c r="K459006" s="15"/>
      <c r="M459006" s="15"/>
      <c r="N459006" s="30"/>
      <c r="O459006" s="15"/>
    </row>
    <row r="459007" spans="7:15" s="29" customFormat="1" x14ac:dyDescent="0.3">
      <c r="G459007" s="15"/>
      <c r="H459007" s="15"/>
      <c r="I459007" s="15"/>
      <c r="K459007" s="15"/>
      <c r="M459007" s="15"/>
      <c r="N459007" s="30"/>
      <c r="O459007" s="15"/>
    </row>
    <row r="459008" spans="7:15" s="29" customFormat="1" x14ac:dyDescent="0.3">
      <c r="G459008" s="15"/>
      <c r="H459008" s="15"/>
      <c r="I459008" s="15"/>
      <c r="K459008" s="15"/>
      <c r="M459008" s="15"/>
      <c r="N459008" s="30"/>
      <c r="O459008" s="15"/>
    </row>
    <row r="459009" spans="7:15" s="29" customFormat="1" x14ac:dyDescent="0.3">
      <c r="G459009" s="15"/>
      <c r="H459009" s="15"/>
      <c r="I459009" s="15"/>
      <c r="K459009" s="15"/>
      <c r="M459009" s="15"/>
      <c r="N459009" s="30"/>
      <c r="O459009" s="15"/>
    </row>
    <row r="459010" spans="7:15" s="29" customFormat="1" x14ac:dyDescent="0.3">
      <c r="G459010" s="15"/>
      <c r="H459010" s="15"/>
      <c r="I459010" s="15"/>
      <c r="K459010" s="15"/>
      <c r="M459010" s="15"/>
      <c r="N459010" s="30"/>
      <c r="O459010" s="15"/>
    </row>
    <row r="459011" spans="7:15" s="29" customFormat="1" x14ac:dyDescent="0.3">
      <c r="G459011" s="15"/>
      <c r="H459011" s="15"/>
      <c r="I459011" s="15"/>
      <c r="K459011" s="15"/>
      <c r="M459011" s="15"/>
      <c r="N459011" s="30"/>
      <c r="O459011" s="15"/>
    </row>
    <row r="459012" spans="7:15" s="29" customFormat="1" x14ac:dyDescent="0.3">
      <c r="G459012" s="15"/>
      <c r="H459012" s="15"/>
      <c r="I459012" s="15"/>
      <c r="K459012" s="15"/>
      <c r="M459012" s="15"/>
      <c r="N459012" s="30"/>
      <c r="O459012" s="15"/>
    </row>
    <row r="459013" spans="7:15" s="29" customFormat="1" x14ac:dyDescent="0.3">
      <c r="G459013" s="15"/>
      <c r="H459013" s="15"/>
      <c r="I459013" s="15"/>
      <c r="K459013" s="15"/>
      <c r="M459013" s="15"/>
      <c r="N459013" s="30"/>
      <c r="O459013" s="15"/>
    </row>
    <row r="459014" spans="7:15" s="29" customFormat="1" x14ac:dyDescent="0.3">
      <c r="G459014" s="15"/>
      <c r="H459014" s="15"/>
      <c r="I459014" s="15"/>
      <c r="K459014" s="15"/>
      <c r="M459014" s="15"/>
      <c r="N459014" s="30"/>
      <c r="O459014" s="15"/>
    </row>
    <row r="459015" spans="7:15" s="29" customFormat="1" x14ac:dyDescent="0.3">
      <c r="G459015" s="15"/>
      <c r="H459015" s="15"/>
      <c r="I459015" s="15"/>
      <c r="K459015" s="15"/>
      <c r="M459015" s="15"/>
      <c r="N459015" s="30"/>
      <c r="O459015" s="15"/>
    </row>
    <row r="459016" spans="7:15" s="29" customFormat="1" x14ac:dyDescent="0.3">
      <c r="G459016" s="15"/>
      <c r="H459016" s="15"/>
      <c r="I459016" s="15"/>
      <c r="K459016" s="15"/>
      <c r="M459016" s="15"/>
      <c r="N459016" s="30"/>
      <c r="O459016" s="15"/>
    </row>
    <row r="459017" spans="7:15" s="29" customFormat="1" x14ac:dyDescent="0.3">
      <c r="G459017" s="15"/>
      <c r="H459017" s="15"/>
      <c r="I459017" s="15"/>
      <c r="K459017" s="15"/>
      <c r="M459017" s="15"/>
      <c r="N459017" s="30"/>
      <c r="O459017" s="15"/>
    </row>
    <row r="459018" spans="7:15" s="29" customFormat="1" x14ac:dyDescent="0.3">
      <c r="G459018" s="15"/>
      <c r="H459018" s="15"/>
      <c r="I459018" s="15"/>
      <c r="K459018" s="15"/>
      <c r="M459018" s="15"/>
      <c r="N459018" s="30"/>
      <c r="O459018" s="15"/>
    </row>
    <row r="459019" spans="7:15" s="29" customFormat="1" x14ac:dyDescent="0.3">
      <c r="G459019" s="15"/>
      <c r="H459019" s="15"/>
      <c r="I459019" s="15"/>
      <c r="K459019" s="15"/>
      <c r="M459019" s="15"/>
      <c r="N459019" s="30"/>
      <c r="O459019" s="15"/>
    </row>
    <row r="459020" spans="7:15" s="29" customFormat="1" x14ac:dyDescent="0.3">
      <c r="G459020" s="15"/>
      <c r="H459020" s="15"/>
      <c r="I459020" s="15"/>
      <c r="K459020" s="15"/>
      <c r="M459020" s="15"/>
      <c r="N459020" s="30"/>
      <c r="O459020" s="15"/>
    </row>
    <row r="459021" spans="7:15" s="29" customFormat="1" x14ac:dyDescent="0.3">
      <c r="G459021" s="15"/>
      <c r="H459021" s="15"/>
      <c r="I459021" s="15"/>
      <c r="K459021" s="15"/>
      <c r="M459021" s="15"/>
      <c r="N459021" s="30"/>
      <c r="O459021" s="15"/>
    </row>
    <row r="459022" spans="7:15" s="29" customFormat="1" x14ac:dyDescent="0.3">
      <c r="G459022" s="15"/>
      <c r="H459022" s="15"/>
      <c r="I459022" s="15"/>
      <c r="K459022" s="15"/>
      <c r="M459022" s="15"/>
      <c r="N459022" s="30"/>
      <c r="O459022" s="15"/>
    </row>
    <row r="459023" spans="7:15" s="29" customFormat="1" x14ac:dyDescent="0.3">
      <c r="G459023" s="15"/>
      <c r="H459023" s="15"/>
      <c r="I459023" s="15"/>
      <c r="K459023" s="15"/>
      <c r="M459023" s="15"/>
      <c r="N459023" s="30"/>
      <c r="O459023" s="15"/>
    </row>
    <row r="459024" spans="7:15" s="29" customFormat="1" x14ac:dyDescent="0.3">
      <c r="G459024" s="15"/>
      <c r="H459024" s="15"/>
      <c r="I459024" s="15"/>
      <c r="K459024" s="15"/>
      <c r="M459024" s="15"/>
      <c r="N459024" s="30"/>
      <c r="O459024" s="15"/>
    </row>
    <row r="459025" spans="7:15" s="29" customFormat="1" x14ac:dyDescent="0.3">
      <c r="G459025" s="15"/>
      <c r="H459025" s="15"/>
      <c r="I459025" s="15"/>
      <c r="K459025" s="15"/>
      <c r="M459025" s="15"/>
      <c r="N459025" s="30"/>
      <c r="O459025" s="15"/>
    </row>
    <row r="459026" spans="7:15" s="29" customFormat="1" x14ac:dyDescent="0.3">
      <c r="G459026" s="15"/>
      <c r="H459026" s="15"/>
      <c r="I459026" s="15"/>
      <c r="K459026" s="15"/>
      <c r="M459026" s="15"/>
      <c r="N459026" s="30"/>
      <c r="O459026" s="15"/>
    </row>
    <row r="459027" spans="7:15" s="29" customFormat="1" x14ac:dyDescent="0.3">
      <c r="G459027" s="15"/>
      <c r="H459027" s="15"/>
      <c r="I459027" s="15"/>
      <c r="K459027" s="15"/>
      <c r="M459027" s="15"/>
      <c r="N459027" s="30"/>
      <c r="O459027" s="15"/>
    </row>
    <row r="459028" spans="7:15" s="29" customFormat="1" x14ac:dyDescent="0.3">
      <c r="G459028" s="15"/>
      <c r="H459028" s="15"/>
      <c r="I459028" s="15"/>
      <c r="K459028" s="15"/>
      <c r="M459028" s="15"/>
      <c r="N459028" s="30"/>
      <c r="O459028" s="15"/>
    </row>
    <row r="459029" spans="7:15" s="29" customFormat="1" x14ac:dyDescent="0.3">
      <c r="G459029" s="15"/>
      <c r="H459029" s="15"/>
      <c r="I459029" s="15"/>
      <c r="K459029" s="15"/>
      <c r="M459029" s="15"/>
      <c r="N459029" s="30"/>
      <c r="O459029" s="15"/>
    </row>
    <row r="459030" spans="7:15" s="29" customFormat="1" x14ac:dyDescent="0.3">
      <c r="G459030" s="15"/>
      <c r="H459030" s="15"/>
      <c r="I459030" s="15"/>
      <c r="K459030" s="15"/>
      <c r="M459030" s="15"/>
      <c r="N459030" s="30"/>
      <c r="O459030" s="15"/>
    </row>
    <row r="459031" spans="7:15" s="29" customFormat="1" x14ac:dyDescent="0.3">
      <c r="G459031" s="15"/>
      <c r="H459031" s="15"/>
      <c r="I459031" s="15"/>
      <c r="K459031" s="15"/>
      <c r="M459031" s="15"/>
      <c r="N459031" s="30"/>
      <c r="O459031" s="15"/>
    </row>
    <row r="459032" spans="7:15" s="29" customFormat="1" x14ac:dyDescent="0.3">
      <c r="G459032" s="15"/>
      <c r="H459032" s="15"/>
      <c r="I459032" s="15"/>
      <c r="K459032" s="15"/>
      <c r="M459032" s="15"/>
      <c r="N459032" s="30"/>
      <c r="O459032" s="15"/>
    </row>
    <row r="459033" spans="7:15" s="29" customFormat="1" x14ac:dyDescent="0.3">
      <c r="G459033" s="15"/>
      <c r="H459033" s="15"/>
      <c r="I459033" s="15"/>
      <c r="K459033" s="15"/>
      <c r="M459033" s="15"/>
      <c r="N459033" s="30"/>
      <c r="O459033" s="15"/>
    </row>
    <row r="459034" spans="7:15" s="29" customFormat="1" x14ac:dyDescent="0.3">
      <c r="G459034" s="15"/>
      <c r="H459034" s="15"/>
      <c r="I459034" s="15"/>
      <c r="K459034" s="15"/>
      <c r="M459034" s="15"/>
      <c r="N459034" s="30"/>
      <c r="O459034" s="15"/>
    </row>
    <row r="459035" spans="7:15" s="29" customFormat="1" x14ac:dyDescent="0.3">
      <c r="G459035" s="15"/>
      <c r="H459035" s="15"/>
      <c r="I459035" s="15"/>
      <c r="K459035" s="15"/>
      <c r="M459035" s="15"/>
      <c r="N459035" s="30"/>
      <c r="O459035" s="15"/>
    </row>
    <row r="459036" spans="7:15" s="29" customFormat="1" x14ac:dyDescent="0.3">
      <c r="G459036" s="15"/>
      <c r="H459036" s="15"/>
      <c r="I459036" s="15"/>
      <c r="K459036" s="15"/>
      <c r="M459036" s="15"/>
      <c r="N459036" s="30"/>
      <c r="O459036" s="15"/>
    </row>
    <row r="459037" spans="7:15" s="29" customFormat="1" x14ac:dyDescent="0.3">
      <c r="G459037" s="15"/>
      <c r="H459037" s="15"/>
      <c r="I459037" s="15"/>
      <c r="K459037" s="15"/>
      <c r="M459037" s="15"/>
      <c r="N459037" s="30"/>
      <c r="O459037" s="15"/>
    </row>
    <row r="459038" spans="7:15" s="29" customFormat="1" x14ac:dyDescent="0.3">
      <c r="G459038" s="15"/>
      <c r="H459038" s="15"/>
      <c r="I459038" s="15"/>
      <c r="K459038" s="15"/>
      <c r="M459038" s="15"/>
      <c r="N459038" s="30"/>
      <c r="O459038" s="15"/>
    </row>
    <row r="459039" spans="7:15" s="29" customFormat="1" x14ac:dyDescent="0.3">
      <c r="G459039" s="15"/>
      <c r="H459039" s="15"/>
      <c r="I459039" s="15"/>
      <c r="K459039" s="15"/>
      <c r="M459039" s="15"/>
      <c r="N459039" s="30"/>
      <c r="O459039" s="15"/>
    </row>
    <row r="459040" spans="7:15" s="29" customFormat="1" x14ac:dyDescent="0.3">
      <c r="G459040" s="15"/>
      <c r="H459040" s="15"/>
      <c r="I459040" s="15"/>
      <c r="K459040" s="15"/>
      <c r="M459040" s="15"/>
      <c r="N459040" s="30"/>
      <c r="O459040" s="15"/>
    </row>
    <row r="459041" spans="7:15" s="29" customFormat="1" x14ac:dyDescent="0.3">
      <c r="G459041" s="15"/>
      <c r="H459041" s="15"/>
      <c r="I459041" s="15"/>
      <c r="K459041" s="15"/>
      <c r="M459041" s="15"/>
      <c r="N459041" s="30"/>
      <c r="O459041" s="15"/>
    </row>
    <row r="459042" spans="7:15" s="29" customFormat="1" x14ac:dyDescent="0.3">
      <c r="G459042" s="15"/>
      <c r="H459042" s="15"/>
      <c r="I459042" s="15"/>
      <c r="K459042" s="15"/>
      <c r="M459042" s="15"/>
      <c r="N459042" s="30"/>
      <c r="O459042" s="15"/>
    </row>
    <row r="459043" spans="7:15" s="29" customFormat="1" x14ac:dyDescent="0.3">
      <c r="G459043" s="15"/>
      <c r="H459043" s="15"/>
      <c r="I459043" s="15"/>
      <c r="K459043" s="15"/>
      <c r="M459043" s="15"/>
      <c r="N459043" s="30"/>
      <c r="O459043" s="15"/>
    </row>
    <row r="459044" spans="7:15" s="29" customFormat="1" x14ac:dyDescent="0.3">
      <c r="G459044" s="15"/>
      <c r="H459044" s="15"/>
      <c r="I459044" s="15"/>
      <c r="K459044" s="15"/>
      <c r="M459044" s="15"/>
      <c r="N459044" s="30"/>
      <c r="O459044" s="15"/>
    </row>
    <row r="459045" spans="7:15" s="29" customFormat="1" x14ac:dyDescent="0.3">
      <c r="G459045" s="15"/>
      <c r="H459045" s="15"/>
      <c r="I459045" s="15"/>
      <c r="K459045" s="15"/>
      <c r="M459045" s="15"/>
      <c r="N459045" s="30"/>
      <c r="O459045" s="15"/>
    </row>
    <row r="459046" spans="7:15" s="29" customFormat="1" x14ac:dyDescent="0.3">
      <c r="G459046" s="15"/>
      <c r="H459046" s="15"/>
      <c r="I459046" s="15"/>
      <c r="K459046" s="15"/>
      <c r="M459046" s="15"/>
      <c r="N459046" s="30"/>
      <c r="O459046" s="15"/>
    </row>
    <row r="459047" spans="7:15" s="29" customFormat="1" x14ac:dyDescent="0.3">
      <c r="G459047" s="15"/>
      <c r="H459047" s="15"/>
      <c r="I459047" s="15"/>
      <c r="K459047" s="15"/>
      <c r="M459047" s="15"/>
      <c r="N459047" s="30"/>
      <c r="O459047" s="15"/>
    </row>
    <row r="459048" spans="7:15" s="29" customFormat="1" x14ac:dyDescent="0.3">
      <c r="G459048" s="15"/>
      <c r="H459048" s="15"/>
      <c r="I459048" s="15"/>
      <c r="K459048" s="15"/>
      <c r="M459048" s="15"/>
      <c r="N459048" s="30"/>
      <c r="O459048" s="15"/>
    </row>
    <row r="459049" spans="7:15" s="29" customFormat="1" x14ac:dyDescent="0.3">
      <c r="G459049" s="15"/>
      <c r="H459049" s="15"/>
      <c r="I459049" s="15"/>
      <c r="K459049" s="15"/>
      <c r="M459049" s="15"/>
      <c r="N459049" s="30"/>
      <c r="O459049" s="15"/>
    </row>
    <row r="459050" spans="7:15" s="29" customFormat="1" x14ac:dyDescent="0.3">
      <c r="G459050" s="15"/>
      <c r="H459050" s="15"/>
      <c r="I459050" s="15"/>
      <c r="K459050" s="15"/>
      <c r="M459050" s="15"/>
      <c r="N459050" s="30"/>
      <c r="O459050" s="15"/>
    </row>
    <row r="459051" spans="7:15" s="29" customFormat="1" x14ac:dyDescent="0.3">
      <c r="G459051" s="15"/>
      <c r="H459051" s="15"/>
      <c r="I459051" s="15"/>
      <c r="K459051" s="15"/>
      <c r="M459051" s="15"/>
      <c r="N459051" s="30"/>
      <c r="O459051" s="15"/>
    </row>
    <row r="459052" spans="7:15" s="29" customFormat="1" x14ac:dyDescent="0.3">
      <c r="G459052" s="15"/>
      <c r="H459052" s="15"/>
      <c r="I459052" s="15"/>
      <c r="K459052" s="15"/>
      <c r="M459052" s="15"/>
      <c r="N459052" s="30"/>
      <c r="O459052" s="15"/>
    </row>
    <row r="459053" spans="7:15" s="29" customFormat="1" x14ac:dyDescent="0.3">
      <c r="G459053" s="15"/>
      <c r="H459053" s="15"/>
      <c r="I459053" s="15"/>
      <c r="K459053" s="15"/>
      <c r="M459053" s="15"/>
      <c r="N459053" s="30"/>
      <c r="O459053" s="15"/>
    </row>
    <row r="459054" spans="7:15" s="29" customFormat="1" x14ac:dyDescent="0.3">
      <c r="G459054" s="15"/>
      <c r="H459054" s="15"/>
      <c r="I459054" s="15"/>
      <c r="K459054" s="15"/>
      <c r="M459054" s="15"/>
      <c r="N459054" s="30"/>
      <c r="O459054" s="15"/>
    </row>
    <row r="459055" spans="7:15" s="29" customFormat="1" x14ac:dyDescent="0.3">
      <c r="G459055" s="15"/>
      <c r="H459055" s="15"/>
      <c r="I459055" s="15"/>
      <c r="K459055" s="15"/>
      <c r="M459055" s="15"/>
      <c r="N459055" s="30"/>
      <c r="O459055" s="15"/>
    </row>
    <row r="459056" spans="7:15" s="29" customFormat="1" x14ac:dyDescent="0.3">
      <c r="G459056" s="15"/>
      <c r="H459056" s="15"/>
      <c r="I459056" s="15"/>
      <c r="K459056" s="15"/>
      <c r="M459056" s="15"/>
      <c r="N459056" s="30"/>
      <c r="O459056" s="15"/>
    </row>
    <row r="459057" spans="7:15" s="29" customFormat="1" x14ac:dyDescent="0.3">
      <c r="G459057" s="15"/>
      <c r="H459057" s="15"/>
      <c r="I459057" s="15"/>
      <c r="K459057" s="15"/>
      <c r="M459057" s="15"/>
      <c r="N459057" s="30"/>
      <c r="O459057" s="15"/>
    </row>
    <row r="459058" spans="7:15" s="29" customFormat="1" x14ac:dyDescent="0.3">
      <c r="G459058" s="15"/>
      <c r="H459058" s="15"/>
      <c r="I459058" s="15"/>
      <c r="K459058" s="15"/>
      <c r="M459058" s="15"/>
      <c r="N459058" s="30"/>
      <c r="O459058" s="15"/>
    </row>
    <row r="459059" spans="7:15" s="29" customFormat="1" x14ac:dyDescent="0.3">
      <c r="G459059" s="15"/>
      <c r="H459059" s="15"/>
      <c r="I459059" s="15"/>
      <c r="K459059" s="15"/>
      <c r="M459059" s="15"/>
      <c r="N459059" s="30"/>
      <c r="O459059" s="15"/>
    </row>
    <row r="459060" spans="7:15" s="29" customFormat="1" x14ac:dyDescent="0.3">
      <c r="G459060" s="15"/>
      <c r="H459060" s="15"/>
      <c r="I459060" s="15"/>
      <c r="K459060" s="15"/>
      <c r="M459060" s="15"/>
      <c r="N459060" s="30"/>
      <c r="O459060" s="15"/>
    </row>
    <row r="459061" spans="7:15" s="29" customFormat="1" x14ac:dyDescent="0.3">
      <c r="G459061" s="15"/>
      <c r="H459061" s="15"/>
      <c r="I459061" s="15"/>
      <c r="K459061" s="15"/>
      <c r="M459061" s="15"/>
      <c r="N459061" s="30"/>
      <c r="O459061" s="15"/>
    </row>
    <row r="459062" spans="7:15" s="29" customFormat="1" x14ac:dyDescent="0.3">
      <c r="G459062" s="15"/>
      <c r="H459062" s="15"/>
      <c r="I459062" s="15"/>
      <c r="K459062" s="15"/>
      <c r="M459062" s="15"/>
      <c r="N459062" s="30"/>
      <c r="O459062" s="15"/>
    </row>
    <row r="459063" spans="7:15" s="29" customFormat="1" x14ac:dyDescent="0.3">
      <c r="G459063" s="15"/>
      <c r="H459063" s="15"/>
      <c r="I459063" s="15"/>
      <c r="K459063" s="15"/>
      <c r="M459063" s="15"/>
      <c r="N459063" s="30"/>
      <c r="O459063" s="15"/>
    </row>
    <row r="459064" spans="7:15" s="29" customFormat="1" x14ac:dyDescent="0.3">
      <c r="G459064" s="15"/>
      <c r="H459064" s="15"/>
      <c r="I459064" s="15"/>
      <c r="K459064" s="15"/>
      <c r="M459064" s="15"/>
      <c r="N459064" s="30"/>
      <c r="O459064" s="15"/>
    </row>
    <row r="459065" spans="7:15" s="29" customFormat="1" x14ac:dyDescent="0.3">
      <c r="G459065" s="15"/>
      <c r="H459065" s="15"/>
      <c r="I459065" s="15"/>
      <c r="K459065" s="15"/>
      <c r="M459065" s="15"/>
      <c r="N459065" s="30"/>
      <c r="O459065" s="15"/>
    </row>
    <row r="459066" spans="7:15" s="29" customFormat="1" x14ac:dyDescent="0.3">
      <c r="G459066" s="15"/>
      <c r="H459066" s="15"/>
      <c r="I459066" s="15"/>
      <c r="K459066" s="15"/>
      <c r="M459066" s="15"/>
      <c r="N459066" s="30"/>
      <c r="O459066" s="15"/>
    </row>
    <row r="459067" spans="7:15" s="29" customFormat="1" x14ac:dyDescent="0.3">
      <c r="G459067" s="15"/>
      <c r="H459067" s="15"/>
      <c r="I459067" s="15"/>
      <c r="K459067" s="15"/>
      <c r="M459067" s="15"/>
      <c r="N459067" s="30"/>
      <c r="O459067" s="15"/>
    </row>
    <row r="459068" spans="7:15" s="29" customFormat="1" x14ac:dyDescent="0.3">
      <c r="G459068" s="15"/>
      <c r="H459068" s="15"/>
      <c r="I459068" s="15"/>
      <c r="K459068" s="15"/>
      <c r="M459068" s="15"/>
      <c r="N459068" s="30"/>
      <c r="O459068" s="15"/>
    </row>
    <row r="459069" spans="7:15" s="29" customFormat="1" x14ac:dyDescent="0.3">
      <c r="G459069" s="15"/>
      <c r="H459069" s="15"/>
      <c r="I459069" s="15"/>
      <c r="K459069" s="15"/>
      <c r="M459069" s="15"/>
      <c r="N459069" s="30"/>
      <c r="O459069" s="15"/>
    </row>
    <row r="459070" spans="7:15" s="29" customFormat="1" x14ac:dyDescent="0.3">
      <c r="G459070" s="15"/>
      <c r="H459070" s="15"/>
      <c r="I459070" s="15"/>
      <c r="K459070" s="15"/>
      <c r="M459070" s="15"/>
      <c r="N459070" s="30"/>
      <c r="O459070" s="15"/>
    </row>
    <row r="459071" spans="7:15" s="29" customFormat="1" x14ac:dyDescent="0.3">
      <c r="G459071" s="15"/>
      <c r="H459071" s="15"/>
      <c r="I459071" s="15"/>
      <c r="K459071" s="15"/>
      <c r="M459071" s="15"/>
      <c r="N459071" s="30"/>
      <c r="O459071" s="15"/>
    </row>
    <row r="459072" spans="7:15" s="29" customFormat="1" x14ac:dyDescent="0.3">
      <c r="G459072" s="15"/>
      <c r="H459072" s="15"/>
      <c r="I459072" s="15"/>
      <c r="K459072" s="15"/>
      <c r="M459072" s="15"/>
      <c r="N459072" s="30"/>
      <c r="O459072" s="15"/>
    </row>
    <row r="459073" spans="7:15" s="29" customFormat="1" x14ac:dyDescent="0.3">
      <c r="G459073" s="15"/>
      <c r="H459073" s="15"/>
      <c r="I459073" s="15"/>
      <c r="K459073" s="15"/>
      <c r="M459073" s="15"/>
      <c r="N459073" s="30"/>
      <c r="O459073" s="15"/>
    </row>
    <row r="459074" spans="7:15" s="29" customFormat="1" x14ac:dyDescent="0.3">
      <c r="G459074" s="15"/>
      <c r="H459074" s="15"/>
      <c r="I459074" s="15"/>
      <c r="K459074" s="15"/>
      <c r="M459074" s="15"/>
      <c r="N459074" s="30"/>
      <c r="O459074" s="15"/>
    </row>
    <row r="459075" spans="7:15" s="29" customFormat="1" x14ac:dyDescent="0.3">
      <c r="G459075" s="15"/>
      <c r="H459075" s="15"/>
      <c r="I459075" s="15"/>
      <c r="K459075" s="15"/>
      <c r="M459075" s="15"/>
      <c r="N459075" s="30"/>
      <c r="O459075" s="15"/>
    </row>
    <row r="459076" spans="7:15" s="29" customFormat="1" x14ac:dyDescent="0.3">
      <c r="G459076" s="15"/>
      <c r="H459076" s="15"/>
      <c r="I459076" s="15"/>
      <c r="K459076" s="15"/>
      <c r="M459076" s="15"/>
      <c r="N459076" s="30"/>
      <c r="O459076" s="15"/>
    </row>
    <row r="459077" spans="7:15" s="29" customFormat="1" x14ac:dyDescent="0.3">
      <c r="G459077" s="15"/>
      <c r="H459077" s="15"/>
      <c r="I459077" s="15"/>
      <c r="K459077" s="15"/>
      <c r="M459077" s="15"/>
      <c r="N459077" s="30"/>
      <c r="O459077" s="15"/>
    </row>
    <row r="459078" spans="7:15" s="29" customFormat="1" x14ac:dyDescent="0.3">
      <c r="G459078" s="15"/>
      <c r="H459078" s="15"/>
      <c r="I459078" s="15"/>
      <c r="K459078" s="15"/>
      <c r="M459078" s="15"/>
      <c r="N459078" s="30"/>
      <c r="O459078" s="15"/>
    </row>
    <row r="459079" spans="7:15" s="29" customFormat="1" x14ac:dyDescent="0.3">
      <c r="G459079" s="15"/>
      <c r="H459079" s="15"/>
      <c r="I459079" s="15"/>
      <c r="K459079" s="15"/>
      <c r="M459079" s="15"/>
      <c r="N459079" s="30"/>
      <c r="O459079" s="15"/>
    </row>
    <row r="459080" spans="7:15" s="29" customFormat="1" x14ac:dyDescent="0.3">
      <c r="G459080" s="15"/>
      <c r="H459080" s="15"/>
      <c r="I459080" s="15"/>
      <c r="K459080" s="15"/>
      <c r="M459080" s="15"/>
      <c r="N459080" s="30"/>
      <c r="O459080" s="15"/>
    </row>
    <row r="459081" spans="7:15" s="29" customFormat="1" x14ac:dyDescent="0.3">
      <c r="G459081" s="15"/>
      <c r="H459081" s="15"/>
      <c r="I459081" s="15"/>
      <c r="K459081" s="15"/>
      <c r="M459081" s="15"/>
      <c r="N459081" s="30"/>
      <c r="O459081" s="15"/>
    </row>
    <row r="459082" spans="7:15" s="29" customFormat="1" x14ac:dyDescent="0.3">
      <c r="G459082" s="15"/>
      <c r="H459082" s="15"/>
      <c r="I459082" s="15"/>
      <c r="K459082" s="15"/>
      <c r="M459082" s="15"/>
      <c r="N459082" s="30"/>
      <c r="O459082" s="15"/>
    </row>
    <row r="459083" spans="7:15" s="29" customFormat="1" x14ac:dyDescent="0.3">
      <c r="G459083" s="15"/>
      <c r="H459083" s="15"/>
      <c r="I459083" s="15"/>
      <c r="K459083" s="15"/>
      <c r="M459083" s="15"/>
      <c r="N459083" s="30"/>
      <c r="O459083" s="15"/>
    </row>
    <row r="459084" spans="7:15" s="29" customFormat="1" x14ac:dyDescent="0.3">
      <c r="G459084" s="15"/>
      <c r="H459084" s="15"/>
      <c r="I459084" s="15"/>
      <c r="K459084" s="15"/>
      <c r="M459084" s="15"/>
      <c r="N459084" s="30"/>
      <c r="O459084" s="15"/>
    </row>
    <row r="459085" spans="7:15" s="29" customFormat="1" x14ac:dyDescent="0.3">
      <c r="G459085" s="15"/>
      <c r="H459085" s="15"/>
      <c r="I459085" s="15"/>
      <c r="K459085" s="15"/>
      <c r="M459085" s="15"/>
      <c r="N459085" s="30"/>
      <c r="O459085" s="15"/>
    </row>
    <row r="459086" spans="7:15" s="29" customFormat="1" x14ac:dyDescent="0.3">
      <c r="G459086" s="15"/>
      <c r="H459086" s="15"/>
      <c r="I459086" s="15"/>
      <c r="K459086" s="15"/>
      <c r="M459086" s="15"/>
      <c r="N459086" s="30"/>
      <c r="O459086" s="15"/>
    </row>
    <row r="459087" spans="7:15" s="29" customFormat="1" x14ac:dyDescent="0.3">
      <c r="G459087" s="15"/>
      <c r="H459087" s="15"/>
      <c r="I459087" s="15"/>
      <c r="K459087" s="15"/>
      <c r="M459087" s="15"/>
      <c r="N459087" s="30"/>
      <c r="O459087" s="15"/>
    </row>
    <row r="459088" spans="7:15" s="29" customFormat="1" x14ac:dyDescent="0.3">
      <c r="G459088" s="15"/>
      <c r="H459088" s="15"/>
      <c r="I459088" s="15"/>
      <c r="K459088" s="15"/>
      <c r="M459088" s="15"/>
      <c r="N459088" s="30"/>
      <c r="O459088" s="15"/>
    </row>
    <row r="459089" spans="7:15" s="29" customFormat="1" x14ac:dyDescent="0.3">
      <c r="G459089" s="15"/>
      <c r="H459089" s="15"/>
      <c r="I459089" s="15"/>
      <c r="K459089" s="15"/>
      <c r="M459089" s="15"/>
      <c r="N459089" s="30"/>
      <c r="O459089" s="15"/>
    </row>
    <row r="459090" spans="7:15" s="29" customFormat="1" x14ac:dyDescent="0.3">
      <c r="G459090" s="15"/>
      <c r="H459090" s="15"/>
      <c r="I459090" s="15"/>
      <c r="K459090" s="15"/>
      <c r="M459090" s="15"/>
      <c r="N459090" s="30"/>
      <c r="O459090" s="15"/>
    </row>
    <row r="459091" spans="7:15" s="29" customFormat="1" x14ac:dyDescent="0.3">
      <c r="G459091" s="15"/>
      <c r="H459091" s="15"/>
      <c r="I459091" s="15"/>
      <c r="K459091" s="15"/>
      <c r="M459091" s="15"/>
      <c r="N459091" s="30"/>
      <c r="O459091" s="15"/>
    </row>
    <row r="459092" spans="7:15" s="29" customFormat="1" x14ac:dyDescent="0.3">
      <c r="G459092" s="15"/>
      <c r="H459092" s="15"/>
      <c r="I459092" s="15"/>
      <c r="K459092" s="15"/>
      <c r="M459092" s="15"/>
      <c r="N459092" s="30"/>
      <c r="O459092" s="15"/>
    </row>
    <row r="459093" spans="7:15" s="29" customFormat="1" x14ac:dyDescent="0.3">
      <c r="G459093" s="15"/>
      <c r="H459093" s="15"/>
      <c r="I459093" s="15"/>
      <c r="K459093" s="15"/>
      <c r="M459093" s="15"/>
      <c r="N459093" s="30"/>
      <c r="O459093" s="15"/>
    </row>
    <row r="459094" spans="7:15" s="29" customFormat="1" x14ac:dyDescent="0.3">
      <c r="G459094" s="15"/>
      <c r="H459094" s="15"/>
      <c r="I459094" s="15"/>
      <c r="K459094" s="15"/>
      <c r="M459094" s="15"/>
      <c r="N459094" s="30"/>
      <c r="O459094" s="15"/>
    </row>
    <row r="459095" spans="7:15" s="29" customFormat="1" x14ac:dyDescent="0.3">
      <c r="G459095" s="15"/>
      <c r="H459095" s="15"/>
      <c r="I459095" s="15"/>
      <c r="K459095" s="15"/>
      <c r="M459095" s="15"/>
      <c r="N459095" s="30"/>
      <c r="O459095" s="15"/>
    </row>
    <row r="459096" spans="7:15" s="29" customFormat="1" x14ac:dyDescent="0.3">
      <c r="G459096" s="15"/>
      <c r="H459096" s="15"/>
      <c r="I459096" s="15"/>
      <c r="K459096" s="15"/>
      <c r="M459096" s="15"/>
      <c r="N459096" s="30"/>
      <c r="O459096" s="15"/>
    </row>
    <row r="459097" spans="7:15" s="29" customFormat="1" x14ac:dyDescent="0.3">
      <c r="G459097" s="15"/>
      <c r="H459097" s="15"/>
      <c r="I459097" s="15"/>
      <c r="K459097" s="15"/>
      <c r="M459097" s="15"/>
      <c r="N459097" s="30"/>
      <c r="O459097" s="15"/>
    </row>
    <row r="459098" spans="7:15" s="29" customFormat="1" x14ac:dyDescent="0.3">
      <c r="G459098" s="15"/>
      <c r="H459098" s="15"/>
      <c r="I459098" s="15"/>
      <c r="K459098" s="15"/>
      <c r="M459098" s="15"/>
      <c r="N459098" s="30"/>
      <c r="O459098" s="15"/>
    </row>
    <row r="459099" spans="7:15" s="29" customFormat="1" x14ac:dyDescent="0.3">
      <c r="G459099" s="15"/>
      <c r="H459099" s="15"/>
      <c r="I459099" s="15"/>
      <c r="K459099" s="15"/>
      <c r="M459099" s="15"/>
      <c r="N459099" s="30"/>
      <c r="O459099" s="15"/>
    </row>
    <row r="459100" spans="7:15" s="29" customFormat="1" x14ac:dyDescent="0.3">
      <c r="G459100" s="15"/>
      <c r="H459100" s="15"/>
      <c r="I459100" s="15"/>
      <c r="K459100" s="15"/>
      <c r="M459100" s="15"/>
      <c r="N459100" s="30"/>
      <c r="O459100" s="15"/>
    </row>
    <row r="459101" spans="7:15" s="29" customFormat="1" x14ac:dyDescent="0.3">
      <c r="G459101" s="15"/>
      <c r="H459101" s="15"/>
      <c r="I459101" s="15"/>
      <c r="K459101" s="15"/>
      <c r="M459101" s="15"/>
      <c r="N459101" s="30"/>
      <c r="O459101" s="15"/>
    </row>
    <row r="459102" spans="7:15" s="29" customFormat="1" x14ac:dyDescent="0.3">
      <c r="G459102" s="15"/>
      <c r="H459102" s="15"/>
      <c r="I459102" s="15"/>
      <c r="K459102" s="15"/>
      <c r="M459102" s="15"/>
      <c r="N459102" s="30"/>
      <c r="O459102" s="15"/>
    </row>
    <row r="459103" spans="7:15" s="29" customFormat="1" x14ac:dyDescent="0.3">
      <c r="G459103" s="15"/>
      <c r="H459103" s="15"/>
      <c r="I459103" s="15"/>
      <c r="K459103" s="15"/>
      <c r="M459103" s="15"/>
      <c r="N459103" s="30"/>
      <c r="O459103" s="15"/>
    </row>
    <row r="459104" spans="7:15" s="29" customFormat="1" x14ac:dyDescent="0.3">
      <c r="G459104" s="15"/>
      <c r="H459104" s="15"/>
      <c r="I459104" s="15"/>
      <c r="K459104" s="15"/>
      <c r="M459104" s="15"/>
      <c r="N459104" s="30"/>
      <c r="O459104" s="15"/>
    </row>
    <row r="459105" spans="7:15" s="29" customFormat="1" x14ac:dyDescent="0.3">
      <c r="G459105" s="15"/>
      <c r="H459105" s="15"/>
      <c r="I459105" s="15"/>
      <c r="K459105" s="15"/>
      <c r="M459105" s="15"/>
      <c r="N459105" s="30"/>
      <c r="O459105" s="15"/>
    </row>
    <row r="459106" spans="7:15" s="29" customFormat="1" x14ac:dyDescent="0.3">
      <c r="G459106" s="15"/>
      <c r="H459106" s="15"/>
      <c r="I459106" s="15"/>
      <c r="K459106" s="15"/>
      <c r="M459106" s="15"/>
      <c r="N459106" s="30"/>
      <c r="O459106" s="15"/>
    </row>
    <row r="459107" spans="7:15" s="29" customFormat="1" x14ac:dyDescent="0.3">
      <c r="G459107" s="15"/>
      <c r="H459107" s="15"/>
      <c r="I459107" s="15"/>
      <c r="K459107" s="15"/>
      <c r="M459107" s="15"/>
      <c r="N459107" s="30"/>
      <c r="O459107" s="15"/>
    </row>
    <row r="459108" spans="7:15" s="29" customFormat="1" x14ac:dyDescent="0.3">
      <c r="G459108" s="15"/>
      <c r="H459108" s="15"/>
      <c r="I459108" s="15"/>
      <c r="K459108" s="15"/>
      <c r="M459108" s="15"/>
      <c r="N459108" s="30"/>
      <c r="O459108" s="15"/>
    </row>
    <row r="459109" spans="7:15" s="29" customFormat="1" x14ac:dyDescent="0.3">
      <c r="G459109" s="15"/>
      <c r="H459109" s="15"/>
      <c r="I459109" s="15"/>
      <c r="K459109" s="15"/>
      <c r="M459109" s="15"/>
      <c r="N459109" s="30"/>
      <c r="O459109" s="15"/>
    </row>
    <row r="459110" spans="7:15" s="29" customFormat="1" x14ac:dyDescent="0.3">
      <c r="G459110" s="15"/>
      <c r="H459110" s="15"/>
      <c r="I459110" s="15"/>
      <c r="K459110" s="15"/>
      <c r="M459110" s="15"/>
      <c r="N459110" s="30"/>
      <c r="O459110" s="15"/>
    </row>
    <row r="459111" spans="7:15" s="29" customFormat="1" x14ac:dyDescent="0.3">
      <c r="G459111" s="15"/>
      <c r="H459111" s="15"/>
      <c r="I459111" s="15"/>
      <c r="K459111" s="15"/>
      <c r="M459111" s="15"/>
      <c r="N459111" s="30"/>
      <c r="O459111" s="15"/>
    </row>
    <row r="459112" spans="7:15" s="29" customFormat="1" x14ac:dyDescent="0.3">
      <c r="G459112" s="15"/>
      <c r="H459112" s="15"/>
      <c r="I459112" s="15"/>
      <c r="K459112" s="15"/>
      <c r="M459112" s="15"/>
      <c r="N459112" s="30"/>
      <c r="O459112" s="15"/>
    </row>
    <row r="459113" spans="7:15" s="29" customFormat="1" x14ac:dyDescent="0.3">
      <c r="G459113" s="15"/>
      <c r="H459113" s="15"/>
      <c r="I459113" s="15"/>
      <c r="K459113" s="15"/>
      <c r="M459113" s="15"/>
      <c r="N459113" s="30"/>
      <c r="O459113" s="15"/>
    </row>
    <row r="459114" spans="7:15" s="29" customFormat="1" x14ac:dyDescent="0.3">
      <c r="G459114" s="15"/>
      <c r="H459114" s="15"/>
      <c r="I459114" s="15"/>
      <c r="K459114" s="15"/>
      <c r="M459114" s="15"/>
      <c r="N459114" s="30"/>
      <c r="O459114" s="15"/>
    </row>
    <row r="459115" spans="7:15" s="29" customFormat="1" x14ac:dyDescent="0.3">
      <c r="G459115" s="15"/>
      <c r="H459115" s="15"/>
      <c r="I459115" s="15"/>
      <c r="K459115" s="15"/>
      <c r="M459115" s="15"/>
      <c r="N459115" s="30"/>
      <c r="O459115" s="15"/>
    </row>
    <row r="459116" spans="7:15" s="29" customFormat="1" x14ac:dyDescent="0.3">
      <c r="G459116" s="15"/>
      <c r="H459116" s="15"/>
      <c r="I459116" s="15"/>
      <c r="K459116" s="15"/>
      <c r="M459116" s="15"/>
      <c r="N459116" s="30"/>
      <c r="O459116" s="15"/>
    </row>
    <row r="459117" spans="7:15" s="29" customFormat="1" x14ac:dyDescent="0.3">
      <c r="G459117" s="15"/>
      <c r="H459117" s="15"/>
      <c r="I459117" s="15"/>
      <c r="K459117" s="15"/>
      <c r="M459117" s="15"/>
      <c r="N459117" s="30"/>
      <c r="O459117" s="15"/>
    </row>
    <row r="459118" spans="7:15" s="29" customFormat="1" x14ac:dyDescent="0.3">
      <c r="G459118" s="15"/>
      <c r="H459118" s="15"/>
      <c r="I459118" s="15"/>
      <c r="K459118" s="15"/>
      <c r="M459118" s="15"/>
      <c r="N459118" s="30"/>
      <c r="O459118" s="15"/>
    </row>
    <row r="459119" spans="7:15" s="29" customFormat="1" x14ac:dyDescent="0.3">
      <c r="G459119" s="15"/>
      <c r="H459119" s="15"/>
      <c r="I459119" s="15"/>
      <c r="K459119" s="15"/>
      <c r="M459119" s="15"/>
      <c r="N459119" s="30"/>
      <c r="O459119" s="15"/>
    </row>
    <row r="459120" spans="7:15" s="29" customFormat="1" x14ac:dyDescent="0.3">
      <c r="G459120" s="15"/>
      <c r="H459120" s="15"/>
      <c r="I459120" s="15"/>
      <c r="K459120" s="15"/>
      <c r="M459120" s="15"/>
      <c r="N459120" s="30"/>
      <c r="O459120" s="15"/>
    </row>
    <row r="459121" spans="7:15" s="29" customFormat="1" x14ac:dyDescent="0.3">
      <c r="G459121" s="15"/>
      <c r="H459121" s="15"/>
      <c r="I459121" s="15"/>
      <c r="K459121" s="15"/>
      <c r="M459121" s="15"/>
      <c r="N459121" s="30"/>
      <c r="O459121" s="15"/>
    </row>
    <row r="459122" spans="7:15" s="29" customFormat="1" x14ac:dyDescent="0.3">
      <c r="G459122" s="15"/>
      <c r="H459122" s="15"/>
      <c r="I459122" s="15"/>
      <c r="K459122" s="15"/>
      <c r="M459122" s="15"/>
      <c r="N459122" s="30"/>
      <c r="O459122" s="15"/>
    </row>
    <row r="459123" spans="7:15" s="29" customFormat="1" x14ac:dyDescent="0.3">
      <c r="G459123" s="15"/>
      <c r="H459123" s="15"/>
      <c r="I459123" s="15"/>
      <c r="K459123" s="15"/>
      <c r="M459123" s="15"/>
      <c r="N459123" s="30"/>
      <c r="O459123" s="15"/>
    </row>
    <row r="459124" spans="7:15" s="29" customFormat="1" x14ac:dyDescent="0.3">
      <c r="G459124" s="15"/>
      <c r="H459124" s="15"/>
      <c r="I459124" s="15"/>
      <c r="K459124" s="15"/>
      <c r="M459124" s="15"/>
      <c r="N459124" s="30"/>
      <c r="O459124" s="15"/>
    </row>
    <row r="459125" spans="7:15" s="29" customFormat="1" x14ac:dyDescent="0.3">
      <c r="G459125" s="15"/>
      <c r="H459125" s="15"/>
      <c r="I459125" s="15"/>
      <c r="K459125" s="15"/>
      <c r="M459125" s="15"/>
      <c r="N459125" s="30"/>
      <c r="O459125" s="15"/>
    </row>
    <row r="459126" spans="7:15" s="29" customFormat="1" x14ac:dyDescent="0.3">
      <c r="G459126" s="15"/>
      <c r="H459126" s="15"/>
      <c r="I459126" s="15"/>
      <c r="K459126" s="15"/>
      <c r="M459126" s="15"/>
      <c r="N459126" s="30"/>
      <c r="O459126" s="15"/>
    </row>
    <row r="459127" spans="7:15" s="29" customFormat="1" x14ac:dyDescent="0.3">
      <c r="G459127" s="15"/>
      <c r="H459127" s="15"/>
      <c r="I459127" s="15"/>
      <c r="K459127" s="15"/>
      <c r="M459127" s="15"/>
      <c r="N459127" s="30"/>
      <c r="O459127" s="15"/>
    </row>
    <row r="459128" spans="7:15" s="29" customFormat="1" x14ac:dyDescent="0.3">
      <c r="G459128" s="15"/>
      <c r="H459128" s="15"/>
      <c r="I459128" s="15"/>
      <c r="K459128" s="15"/>
      <c r="M459128" s="15"/>
      <c r="N459128" s="30"/>
      <c r="O459128" s="15"/>
    </row>
    <row r="459129" spans="7:15" s="29" customFormat="1" x14ac:dyDescent="0.3">
      <c r="G459129" s="15"/>
      <c r="H459129" s="15"/>
      <c r="I459129" s="15"/>
      <c r="K459129" s="15"/>
      <c r="M459129" s="15"/>
      <c r="N459129" s="30"/>
      <c r="O459129" s="15"/>
    </row>
    <row r="459130" spans="7:15" s="29" customFormat="1" x14ac:dyDescent="0.3">
      <c r="G459130" s="15"/>
      <c r="H459130" s="15"/>
      <c r="I459130" s="15"/>
      <c r="K459130" s="15"/>
      <c r="M459130" s="15"/>
      <c r="N459130" s="30"/>
      <c r="O459130" s="15"/>
    </row>
    <row r="459131" spans="7:15" s="29" customFormat="1" x14ac:dyDescent="0.3">
      <c r="G459131" s="15"/>
      <c r="H459131" s="15"/>
      <c r="I459131" s="15"/>
      <c r="K459131" s="15"/>
      <c r="M459131" s="15"/>
      <c r="N459131" s="30"/>
      <c r="O459131" s="15"/>
    </row>
    <row r="459132" spans="7:15" s="29" customFormat="1" x14ac:dyDescent="0.3">
      <c r="G459132" s="15"/>
      <c r="H459132" s="15"/>
      <c r="I459132" s="15"/>
      <c r="K459132" s="15"/>
      <c r="M459132" s="15"/>
      <c r="N459132" s="30"/>
      <c r="O459132" s="15"/>
    </row>
    <row r="459133" spans="7:15" s="29" customFormat="1" x14ac:dyDescent="0.3">
      <c r="G459133" s="15"/>
      <c r="H459133" s="15"/>
      <c r="I459133" s="15"/>
      <c r="K459133" s="15"/>
      <c r="M459133" s="15"/>
      <c r="N459133" s="30"/>
      <c r="O459133" s="15"/>
    </row>
    <row r="459134" spans="7:15" s="29" customFormat="1" x14ac:dyDescent="0.3">
      <c r="G459134" s="15"/>
      <c r="H459134" s="15"/>
      <c r="I459134" s="15"/>
      <c r="K459134" s="15"/>
      <c r="M459134" s="15"/>
      <c r="N459134" s="30"/>
      <c r="O459134" s="15"/>
    </row>
    <row r="459135" spans="7:15" s="29" customFormat="1" x14ac:dyDescent="0.3">
      <c r="G459135" s="15"/>
      <c r="H459135" s="15"/>
      <c r="I459135" s="15"/>
      <c r="K459135" s="15"/>
      <c r="M459135" s="15"/>
      <c r="N459135" s="30"/>
      <c r="O459135" s="15"/>
    </row>
    <row r="459136" spans="7:15" s="29" customFormat="1" x14ac:dyDescent="0.3">
      <c r="G459136" s="15"/>
      <c r="H459136" s="15"/>
      <c r="I459136" s="15"/>
      <c r="K459136" s="15"/>
      <c r="M459136" s="15"/>
      <c r="N459136" s="30"/>
      <c r="O459136" s="15"/>
    </row>
    <row r="459137" spans="7:15" s="29" customFormat="1" x14ac:dyDescent="0.3">
      <c r="G459137" s="15"/>
      <c r="H459137" s="15"/>
      <c r="I459137" s="15"/>
      <c r="K459137" s="15"/>
      <c r="M459137" s="15"/>
      <c r="N459137" s="30"/>
      <c r="O459137" s="15"/>
    </row>
    <row r="459138" spans="7:15" s="29" customFormat="1" x14ac:dyDescent="0.3">
      <c r="G459138" s="15"/>
      <c r="H459138" s="15"/>
      <c r="I459138" s="15"/>
      <c r="K459138" s="15"/>
      <c r="M459138" s="15"/>
      <c r="N459138" s="30"/>
      <c r="O459138" s="15"/>
    </row>
    <row r="459139" spans="7:15" s="29" customFormat="1" x14ac:dyDescent="0.3">
      <c r="G459139" s="15"/>
      <c r="H459139" s="15"/>
      <c r="I459139" s="15"/>
      <c r="K459139" s="15"/>
      <c r="M459139" s="15"/>
      <c r="N459139" s="30"/>
      <c r="O459139" s="15"/>
    </row>
    <row r="459140" spans="7:15" s="29" customFormat="1" x14ac:dyDescent="0.3">
      <c r="G459140" s="15"/>
      <c r="H459140" s="15"/>
      <c r="I459140" s="15"/>
      <c r="K459140" s="15"/>
      <c r="M459140" s="15"/>
      <c r="N459140" s="30"/>
      <c r="O459140" s="15"/>
    </row>
    <row r="459141" spans="7:15" s="29" customFormat="1" x14ac:dyDescent="0.3">
      <c r="G459141" s="15"/>
      <c r="H459141" s="15"/>
      <c r="I459141" s="15"/>
      <c r="K459141" s="15"/>
      <c r="M459141" s="15"/>
      <c r="N459141" s="30"/>
      <c r="O459141" s="15"/>
    </row>
    <row r="459142" spans="7:15" s="29" customFormat="1" x14ac:dyDescent="0.3">
      <c r="G459142" s="15"/>
      <c r="H459142" s="15"/>
      <c r="I459142" s="15"/>
      <c r="K459142" s="15"/>
      <c r="M459142" s="15"/>
      <c r="N459142" s="30"/>
      <c r="O459142" s="15"/>
    </row>
    <row r="459143" spans="7:15" s="29" customFormat="1" x14ac:dyDescent="0.3">
      <c r="G459143" s="15"/>
      <c r="H459143" s="15"/>
      <c r="I459143" s="15"/>
      <c r="K459143" s="15"/>
      <c r="M459143" s="15"/>
      <c r="N459143" s="30"/>
      <c r="O459143" s="15"/>
    </row>
    <row r="459144" spans="7:15" s="29" customFormat="1" x14ac:dyDescent="0.3">
      <c r="G459144" s="15"/>
      <c r="H459144" s="15"/>
      <c r="I459144" s="15"/>
      <c r="K459144" s="15"/>
      <c r="M459144" s="15"/>
      <c r="N459144" s="30"/>
      <c r="O459144" s="15"/>
    </row>
    <row r="459145" spans="7:15" s="29" customFormat="1" x14ac:dyDescent="0.3">
      <c r="G459145" s="15"/>
      <c r="H459145" s="15"/>
      <c r="I459145" s="15"/>
      <c r="K459145" s="15"/>
      <c r="M459145" s="15"/>
      <c r="N459145" s="30"/>
      <c r="O459145" s="15"/>
    </row>
    <row r="459146" spans="7:15" s="29" customFormat="1" x14ac:dyDescent="0.3">
      <c r="G459146" s="15"/>
      <c r="H459146" s="15"/>
      <c r="I459146" s="15"/>
      <c r="K459146" s="15"/>
      <c r="M459146" s="15"/>
      <c r="N459146" s="30"/>
      <c r="O459146" s="15"/>
    </row>
    <row r="459147" spans="7:15" s="29" customFormat="1" x14ac:dyDescent="0.3">
      <c r="G459147" s="15"/>
      <c r="H459147" s="15"/>
      <c r="I459147" s="15"/>
      <c r="K459147" s="15"/>
      <c r="M459147" s="15"/>
      <c r="N459147" s="30"/>
      <c r="O459147" s="15"/>
    </row>
    <row r="459148" spans="7:15" s="29" customFormat="1" x14ac:dyDescent="0.3">
      <c r="G459148" s="15"/>
      <c r="H459148" s="15"/>
      <c r="I459148" s="15"/>
      <c r="K459148" s="15"/>
      <c r="M459148" s="15"/>
      <c r="N459148" s="30"/>
      <c r="O459148" s="15"/>
    </row>
    <row r="459149" spans="7:15" s="29" customFormat="1" x14ac:dyDescent="0.3">
      <c r="G459149" s="15"/>
      <c r="H459149" s="15"/>
      <c r="I459149" s="15"/>
      <c r="K459149" s="15"/>
      <c r="M459149" s="15"/>
      <c r="N459149" s="30"/>
      <c r="O459149" s="15"/>
    </row>
    <row r="459150" spans="7:15" s="29" customFormat="1" x14ac:dyDescent="0.3">
      <c r="G459150" s="15"/>
      <c r="H459150" s="15"/>
      <c r="I459150" s="15"/>
      <c r="K459150" s="15"/>
      <c r="M459150" s="15"/>
      <c r="N459150" s="30"/>
      <c r="O459150" s="15"/>
    </row>
    <row r="459151" spans="7:15" s="29" customFormat="1" x14ac:dyDescent="0.3">
      <c r="G459151" s="15"/>
      <c r="H459151" s="15"/>
      <c r="I459151" s="15"/>
      <c r="K459151" s="15"/>
      <c r="M459151" s="15"/>
      <c r="N459151" s="30"/>
      <c r="O459151" s="15"/>
    </row>
    <row r="459152" spans="7:15" s="29" customFormat="1" x14ac:dyDescent="0.3">
      <c r="G459152" s="15"/>
      <c r="H459152" s="15"/>
      <c r="I459152" s="15"/>
      <c r="K459152" s="15"/>
      <c r="M459152" s="15"/>
      <c r="N459152" s="30"/>
      <c r="O459152" s="15"/>
    </row>
    <row r="459153" spans="7:15" s="29" customFormat="1" x14ac:dyDescent="0.3">
      <c r="G459153" s="15"/>
      <c r="H459153" s="15"/>
      <c r="I459153" s="15"/>
      <c r="K459153" s="15"/>
      <c r="M459153" s="15"/>
      <c r="N459153" s="30"/>
      <c r="O459153" s="15"/>
    </row>
    <row r="459154" spans="7:15" s="29" customFormat="1" x14ac:dyDescent="0.3">
      <c r="G459154" s="15"/>
      <c r="H459154" s="15"/>
      <c r="I459154" s="15"/>
      <c r="K459154" s="15"/>
      <c r="M459154" s="15"/>
      <c r="N459154" s="30"/>
      <c r="O459154" s="15"/>
    </row>
    <row r="459155" spans="7:15" s="29" customFormat="1" x14ac:dyDescent="0.3">
      <c r="G459155" s="15"/>
      <c r="H459155" s="15"/>
      <c r="I459155" s="15"/>
      <c r="K459155" s="15"/>
      <c r="M459155" s="15"/>
      <c r="N459155" s="30"/>
      <c r="O459155" s="15"/>
    </row>
    <row r="459156" spans="7:15" s="29" customFormat="1" x14ac:dyDescent="0.3">
      <c r="G459156" s="15"/>
      <c r="H459156" s="15"/>
      <c r="I459156" s="15"/>
      <c r="K459156" s="15"/>
      <c r="M459156" s="15"/>
      <c r="N459156" s="30"/>
      <c r="O459156" s="15"/>
    </row>
    <row r="459157" spans="7:15" s="29" customFormat="1" x14ac:dyDescent="0.3">
      <c r="G459157" s="15"/>
      <c r="H459157" s="15"/>
      <c r="I459157" s="15"/>
      <c r="K459157" s="15"/>
      <c r="M459157" s="15"/>
      <c r="N459157" s="30"/>
      <c r="O459157" s="15"/>
    </row>
    <row r="459158" spans="7:15" s="29" customFormat="1" x14ac:dyDescent="0.3">
      <c r="G459158" s="15"/>
      <c r="H459158" s="15"/>
      <c r="I459158" s="15"/>
      <c r="K459158" s="15"/>
      <c r="M459158" s="15"/>
      <c r="N459158" s="30"/>
      <c r="O459158" s="15"/>
    </row>
    <row r="459159" spans="7:15" s="29" customFormat="1" x14ac:dyDescent="0.3">
      <c r="G459159" s="15"/>
      <c r="H459159" s="15"/>
      <c r="I459159" s="15"/>
      <c r="K459159" s="15"/>
      <c r="M459159" s="15"/>
      <c r="N459159" s="30"/>
      <c r="O459159" s="15"/>
    </row>
    <row r="459160" spans="7:15" s="29" customFormat="1" x14ac:dyDescent="0.3">
      <c r="G459160" s="15"/>
      <c r="H459160" s="15"/>
      <c r="I459160" s="15"/>
      <c r="K459160" s="15"/>
      <c r="M459160" s="15"/>
      <c r="N459160" s="30"/>
      <c r="O459160" s="15"/>
    </row>
    <row r="459161" spans="7:15" s="29" customFormat="1" x14ac:dyDescent="0.3">
      <c r="G459161" s="15"/>
      <c r="H459161" s="15"/>
      <c r="I459161" s="15"/>
      <c r="K459161" s="15"/>
      <c r="M459161" s="15"/>
      <c r="N459161" s="30"/>
      <c r="O459161" s="15"/>
    </row>
    <row r="459162" spans="7:15" s="29" customFormat="1" x14ac:dyDescent="0.3">
      <c r="G459162" s="15"/>
      <c r="H459162" s="15"/>
      <c r="I459162" s="15"/>
      <c r="K459162" s="15"/>
      <c r="M459162" s="15"/>
      <c r="N459162" s="30"/>
      <c r="O459162" s="15"/>
    </row>
    <row r="459163" spans="7:15" s="29" customFormat="1" x14ac:dyDescent="0.3">
      <c r="G459163" s="15"/>
      <c r="H459163" s="15"/>
      <c r="I459163" s="15"/>
      <c r="K459163" s="15"/>
      <c r="M459163" s="15"/>
      <c r="N459163" s="30"/>
      <c r="O459163" s="15"/>
    </row>
    <row r="459164" spans="7:15" s="29" customFormat="1" x14ac:dyDescent="0.3">
      <c r="G459164" s="15"/>
      <c r="H459164" s="15"/>
      <c r="I459164" s="15"/>
      <c r="K459164" s="15"/>
      <c r="M459164" s="15"/>
      <c r="N459164" s="30"/>
      <c r="O459164" s="15"/>
    </row>
    <row r="459165" spans="7:15" s="29" customFormat="1" x14ac:dyDescent="0.3">
      <c r="G459165" s="15"/>
      <c r="H459165" s="15"/>
      <c r="I459165" s="15"/>
      <c r="K459165" s="15"/>
      <c r="M459165" s="15"/>
      <c r="N459165" s="30"/>
      <c r="O459165" s="15"/>
    </row>
    <row r="459166" spans="7:15" s="29" customFormat="1" x14ac:dyDescent="0.3">
      <c r="G459166" s="15"/>
      <c r="H459166" s="15"/>
      <c r="I459166" s="15"/>
      <c r="K459166" s="15"/>
      <c r="M459166" s="15"/>
      <c r="N459166" s="30"/>
      <c r="O459166" s="15"/>
    </row>
    <row r="459167" spans="7:15" s="29" customFormat="1" x14ac:dyDescent="0.3">
      <c r="G459167" s="15"/>
      <c r="H459167" s="15"/>
      <c r="I459167" s="15"/>
      <c r="K459167" s="15"/>
      <c r="M459167" s="15"/>
      <c r="N459167" s="30"/>
      <c r="O459167" s="15"/>
    </row>
    <row r="459168" spans="7:15" s="29" customFormat="1" x14ac:dyDescent="0.3">
      <c r="G459168" s="15"/>
      <c r="H459168" s="15"/>
      <c r="I459168" s="15"/>
      <c r="K459168" s="15"/>
      <c r="M459168" s="15"/>
      <c r="N459168" s="30"/>
      <c r="O459168" s="15"/>
    </row>
    <row r="459169" spans="7:15" s="29" customFormat="1" x14ac:dyDescent="0.3">
      <c r="G459169" s="15"/>
      <c r="H459169" s="15"/>
      <c r="I459169" s="15"/>
      <c r="K459169" s="15"/>
      <c r="M459169" s="15"/>
      <c r="N459169" s="30"/>
      <c r="O459169" s="15"/>
    </row>
    <row r="459170" spans="7:15" s="29" customFormat="1" x14ac:dyDescent="0.3">
      <c r="G459170" s="15"/>
      <c r="H459170" s="15"/>
      <c r="I459170" s="15"/>
      <c r="K459170" s="15"/>
      <c r="M459170" s="15"/>
      <c r="N459170" s="30"/>
      <c r="O459170" s="15"/>
    </row>
    <row r="459171" spans="7:15" s="29" customFormat="1" x14ac:dyDescent="0.3">
      <c r="G459171" s="15"/>
      <c r="H459171" s="15"/>
      <c r="I459171" s="15"/>
      <c r="K459171" s="15"/>
      <c r="M459171" s="15"/>
      <c r="N459171" s="30"/>
      <c r="O459171" s="15"/>
    </row>
    <row r="459172" spans="7:15" s="29" customFormat="1" x14ac:dyDescent="0.3">
      <c r="G459172" s="15"/>
      <c r="H459172" s="15"/>
      <c r="I459172" s="15"/>
      <c r="K459172" s="15"/>
      <c r="M459172" s="15"/>
      <c r="N459172" s="30"/>
      <c r="O459172" s="15"/>
    </row>
    <row r="459173" spans="7:15" s="29" customFormat="1" x14ac:dyDescent="0.3">
      <c r="G459173" s="15"/>
      <c r="H459173" s="15"/>
      <c r="I459173" s="15"/>
      <c r="K459173" s="15"/>
      <c r="M459173" s="15"/>
      <c r="N459173" s="30"/>
      <c r="O459173" s="15"/>
    </row>
    <row r="459174" spans="7:15" s="29" customFormat="1" x14ac:dyDescent="0.3">
      <c r="G459174" s="15"/>
      <c r="H459174" s="15"/>
      <c r="I459174" s="15"/>
      <c r="K459174" s="15"/>
      <c r="M459174" s="15"/>
      <c r="N459174" s="30"/>
      <c r="O459174" s="15"/>
    </row>
    <row r="459175" spans="7:15" s="29" customFormat="1" x14ac:dyDescent="0.3">
      <c r="G459175" s="15"/>
      <c r="H459175" s="15"/>
      <c r="I459175" s="15"/>
      <c r="K459175" s="15"/>
      <c r="M459175" s="15"/>
      <c r="N459175" s="30"/>
      <c r="O459175" s="15"/>
    </row>
    <row r="459176" spans="7:15" s="29" customFormat="1" x14ac:dyDescent="0.3">
      <c r="G459176" s="15"/>
      <c r="H459176" s="15"/>
      <c r="I459176" s="15"/>
      <c r="K459176" s="15"/>
      <c r="M459176" s="15"/>
      <c r="N459176" s="30"/>
      <c r="O459176" s="15"/>
    </row>
    <row r="459177" spans="7:15" s="29" customFormat="1" x14ac:dyDescent="0.3">
      <c r="G459177" s="15"/>
      <c r="H459177" s="15"/>
      <c r="I459177" s="15"/>
      <c r="K459177" s="15"/>
      <c r="M459177" s="15"/>
      <c r="N459177" s="30"/>
      <c r="O459177" s="15"/>
    </row>
    <row r="459178" spans="7:15" s="29" customFormat="1" x14ac:dyDescent="0.3">
      <c r="G459178" s="15"/>
      <c r="H459178" s="15"/>
      <c r="I459178" s="15"/>
      <c r="K459178" s="15"/>
      <c r="M459178" s="15"/>
      <c r="N459178" s="30"/>
      <c r="O459178" s="15"/>
    </row>
    <row r="459179" spans="7:15" s="29" customFormat="1" x14ac:dyDescent="0.3">
      <c r="G459179" s="15"/>
      <c r="H459179" s="15"/>
      <c r="I459179" s="15"/>
      <c r="K459179" s="15"/>
      <c r="M459179" s="15"/>
      <c r="N459179" s="30"/>
      <c r="O459179" s="15"/>
    </row>
    <row r="459180" spans="7:15" s="29" customFormat="1" x14ac:dyDescent="0.3">
      <c r="G459180" s="15"/>
      <c r="H459180" s="15"/>
      <c r="I459180" s="15"/>
      <c r="K459180" s="15"/>
      <c r="M459180" s="15"/>
      <c r="N459180" s="30"/>
      <c r="O459180" s="15"/>
    </row>
    <row r="459181" spans="7:15" s="29" customFormat="1" x14ac:dyDescent="0.3">
      <c r="G459181" s="15"/>
      <c r="H459181" s="15"/>
      <c r="I459181" s="15"/>
      <c r="K459181" s="15"/>
      <c r="M459181" s="15"/>
      <c r="N459181" s="30"/>
      <c r="O459181" s="15"/>
    </row>
    <row r="459182" spans="7:15" s="29" customFormat="1" x14ac:dyDescent="0.3">
      <c r="G459182" s="15"/>
      <c r="H459182" s="15"/>
      <c r="I459182" s="15"/>
      <c r="K459182" s="15"/>
      <c r="M459182" s="15"/>
      <c r="N459182" s="30"/>
      <c r="O459182" s="15"/>
    </row>
    <row r="459183" spans="7:15" s="29" customFormat="1" x14ac:dyDescent="0.3">
      <c r="G459183" s="15"/>
      <c r="H459183" s="15"/>
      <c r="I459183" s="15"/>
      <c r="K459183" s="15"/>
      <c r="M459183" s="15"/>
      <c r="N459183" s="30"/>
      <c r="O459183" s="15"/>
    </row>
    <row r="459184" spans="7:15" s="29" customFormat="1" x14ac:dyDescent="0.3">
      <c r="G459184" s="15"/>
      <c r="H459184" s="15"/>
      <c r="I459184" s="15"/>
      <c r="K459184" s="15"/>
      <c r="M459184" s="15"/>
      <c r="N459184" s="30"/>
      <c r="O459184" s="15"/>
    </row>
    <row r="459185" spans="7:15" s="29" customFormat="1" x14ac:dyDescent="0.3">
      <c r="G459185" s="15"/>
      <c r="H459185" s="15"/>
      <c r="I459185" s="15"/>
      <c r="K459185" s="15"/>
      <c r="M459185" s="15"/>
      <c r="N459185" s="30"/>
      <c r="O459185" s="15"/>
    </row>
    <row r="459186" spans="7:15" s="29" customFormat="1" x14ac:dyDescent="0.3">
      <c r="G459186" s="15"/>
      <c r="H459186" s="15"/>
      <c r="I459186" s="15"/>
      <c r="K459186" s="15"/>
      <c r="M459186" s="15"/>
      <c r="N459186" s="30"/>
      <c r="O459186" s="15"/>
    </row>
    <row r="459187" spans="7:15" s="29" customFormat="1" x14ac:dyDescent="0.3">
      <c r="G459187" s="15"/>
      <c r="H459187" s="15"/>
      <c r="I459187" s="15"/>
      <c r="K459187" s="15"/>
      <c r="M459187" s="15"/>
      <c r="N459187" s="30"/>
      <c r="O459187" s="15"/>
    </row>
    <row r="459188" spans="7:15" s="29" customFormat="1" x14ac:dyDescent="0.3">
      <c r="G459188" s="15"/>
      <c r="H459188" s="15"/>
      <c r="I459188" s="15"/>
      <c r="K459188" s="15"/>
      <c r="M459188" s="15"/>
      <c r="N459188" s="30"/>
      <c r="O459188" s="15"/>
    </row>
    <row r="459189" spans="7:15" s="29" customFormat="1" x14ac:dyDescent="0.3">
      <c r="G459189" s="15"/>
      <c r="H459189" s="15"/>
      <c r="I459189" s="15"/>
      <c r="K459189" s="15"/>
      <c r="M459189" s="15"/>
      <c r="N459189" s="30"/>
      <c r="O459189" s="15"/>
    </row>
    <row r="459190" spans="7:15" s="29" customFormat="1" x14ac:dyDescent="0.3">
      <c r="G459190" s="15"/>
      <c r="H459190" s="15"/>
      <c r="I459190" s="15"/>
      <c r="K459190" s="15"/>
      <c r="M459190" s="15"/>
      <c r="N459190" s="30"/>
      <c r="O459190" s="15"/>
    </row>
    <row r="459191" spans="7:15" s="29" customFormat="1" x14ac:dyDescent="0.3">
      <c r="G459191" s="15"/>
      <c r="H459191" s="15"/>
      <c r="I459191" s="15"/>
      <c r="K459191" s="15"/>
      <c r="M459191" s="15"/>
      <c r="N459191" s="30"/>
      <c r="O459191" s="15"/>
    </row>
    <row r="459192" spans="7:15" s="29" customFormat="1" x14ac:dyDescent="0.3">
      <c r="G459192" s="15"/>
      <c r="H459192" s="15"/>
      <c r="I459192" s="15"/>
      <c r="K459192" s="15"/>
      <c r="M459192" s="15"/>
      <c r="N459192" s="30"/>
      <c r="O459192" s="15"/>
    </row>
    <row r="459193" spans="7:15" s="29" customFormat="1" x14ac:dyDescent="0.3">
      <c r="G459193" s="15"/>
      <c r="H459193" s="15"/>
      <c r="I459193" s="15"/>
      <c r="K459193" s="15"/>
      <c r="M459193" s="15"/>
      <c r="N459193" s="30"/>
      <c r="O459193" s="15"/>
    </row>
    <row r="459194" spans="7:15" s="29" customFormat="1" x14ac:dyDescent="0.3">
      <c r="G459194" s="15"/>
      <c r="H459194" s="15"/>
      <c r="I459194" s="15"/>
      <c r="K459194" s="15"/>
      <c r="M459194" s="15"/>
      <c r="N459194" s="30"/>
      <c r="O459194" s="15"/>
    </row>
    <row r="459195" spans="7:15" s="29" customFormat="1" x14ac:dyDescent="0.3">
      <c r="G459195" s="15"/>
      <c r="H459195" s="15"/>
      <c r="I459195" s="15"/>
      <c r="K459195" s="15"/>
      <c r="M459195" s="15"/>
      <c r="N459195" s="30"/>
      <c r="O459195" s="15"/>
    </row>
    <row r="459196" spans="7:15" s="29" customFormat="1" x14ac:dyDescent="0.3">
      <c r="G459196" s="15"/>
      <c r="H459196" s="15"/>
      <c r="I459196" s="15"/>
      <c r="K459196" s="15"/>
      <c r="M459196" s="15"/>
      <c r="N459196" s="30"/>
      <c r="O459196" s="15"/>
    </row>
    <row r="459197" spans="7:15" s="29" customFormat="1" x14ac:dyDescent="0.3">
      <c r="G459197" s="15"/>
      <c r="H459197" s="15"/>
      <c r="I459197" s="15"/>
      <c r="K459197" s="15"/>
      <c r="M459197" s="15"/>
      <c r="N459197" s="30"/>
      <c r="O459197" s="15"/>
    </row>
    <row r="459198" spans="7:15" s="29" customFormat="1" x14ac:dyDescent="0.3">
      <c r="G459198" s="15"/>
      <c r="H459198" s="15"/>
      <c r="I459198" s="15"/>
      <c r="K459198" s="15"/>
      <c r="M459198" s="15"/>
      <c r="N459198" s="30"/>
      <c r="O459198" s="15"/>
    </row>
    <row r="459199" spans="7:15" s="29" customFormat="1" x14ac:dyDescent="0.3">
      <c r="G459199" s="15"/>
      <c r="H459199" s="15"/>
      <c r="I459199" s="15"/>
      <c r="K459199" s="15"/>
      <c r="M459199" s="15"/>
      <c r="N459199" s="30"/>
      <c r="O459199" s="15"/>
    </row>
    <row r="459200" spans="7:15" s="29" customFormat="1" x14ac:dyDescent="0.3">
      <c r="G459200" s="15"/>
      <c r="H459200" s="15"/>
      <c r="I459200" s="15"/>
      <c r="K459200" s="15"/>
      <c r="M459200" s="15"/>
      <c r="N459200" s="30"/>
      <c r="O459200" s="15"/>
    </row>
    <row r="459201" spans="7:15" s="29" customFormat="1" x14ac:dyDescent="0.3">
      <c r="G459201" s="15"/>
      <c r="H459201" s="15"/>
      <c r="I459201" s="15"/>
      <c r="K459201" s="15"/>
      <c r="M459201" s="15"/>
      <c r="N459201" s="30"/>
      <c r="O459201" s="15"/>
    </row>
    <row r="459202" spans="7:15" s="29" customFormat="1" x14ac:dyDescent="0.3">
      <c r="G459202" s="15"/>
      <c r="H459202" s="15"/>
      <c r="I459202" s="15"/>
      <c r="K459202" s="15"/>
      <c r="M459202" s="15"/>
      <c r="N459202" s="30"/>
      <c r="O459202" s="15"/>
    </row>
    <row r="459203" spans="7:15" s="29" customFormat="1" x14ac:dyDescent="0.3">
      <c r="G459203" s="15"/>
      <c r="H459203" s="15"/>
      <c r="I459203" s="15"/>
      <c r="K459203" s="15"/>
      <c r="M459203" s="15"/>
      <c r="N459203" s="30"/>
      <c r="O459203" s="15"/>
    </row>
    <row r="459204" spans="7:15" s="29" customFormat="1" x14ac:dyDescent="0.3">
      <c r="G459204" s="15"/>
      <c r="H459204" s="15"/>
      <c r="I459204" s="15"/>
      <c r="K459204" s="15"/>
      <c r="M459204" s="15"/>
      <c r="N459204" s="30"/>
      <c r="O459204" s="15"/>
    </row>
    <row r="459205" spans="7:15" s="29" customFormat="1" x14ac:dyDescent="0.3">
      <c r="G459205" s="15"/>
      <c r="H459205" s="15"/>
      <c r="I459205" s="15"/>
      <c r="K459205" s="15"/>
      <c r="M459205" s="15"/>
      <c r="N459205" s="30"/>
      <c r="O459205" s="15"/>
    </row>
    <row r="459206" spans="7:15" s="29" customFormat="1" x14ac:dyDescent="0.3">
      <c r="G459206" s="15"/>
      <c r="H459206" s="15"/>
      <c r="I459206" s="15"/>
      <c r="K459206" s="15"/>
      <c r="M459206" s="15"/>
      <c r="N459206" s="30"/>
      <c r="O459206" s="15"/>
    </row>
    <row r="459207" spans="7:15" s="29" customFormat="1" x14ac:dyDescent="0.3">
      <c r="G459207" s="15"/>
      <c r="H459207" s="15"/>
      <c r="I459207" s="15"/>
      <c r="K459207" s="15"/>
      <c r="M459207" s="15"/>
      <c r="N459207" s="30"/>
      <c r="O459207" s="15"/>
    </row>
    <row r="459208" spans="7:15" s="29" customFormat="1" x14ac:dyDescent="0.3">
      <c r="G459208" s="15"/>
      <c r="H459208" s="15"/>
      <c r="I459208" s="15"/>
      <c r="K459208" s="15"/>
      <c r="M459208" s="15"/>
      <c r="N459208" s="30"/>
      <c r="O459208" s="15"/>
    </row>
    <row r="459209" spans="7:15" s="29" customFormat="1" x14ac:dyDescent="0.3">
      <c r="G459209" s="15"/>
      <c r="H459209" s="15"/>
      <c r="I459209" s="15"/>
      <c r="K459209" s="15"/>
      <c r="M459209" s="15"/>
      <c r="N459209" s="30"/>
      <c r="O459209" s="15"/>
    </row>
    <row r="459210" spans="7:15" s="29" customFormat="1" x14ac:dyDescent="0.3">
      <c r="G459210" s="15"/>
      <c r="H459210" s="15"/>
      <c r="I459210" s="15"/>
      <c r="K459210" s="15"/>
      <c r="M459210" s="15"/>
      <c r="N459210" s="30"/>
      <c r="O459210" s="15"/>
    </row>
    <row r="459211" spans="7:15" s="29" customFormat="1" x14ac:dyDescent="0.3">
      <c r="G459211" s="15"/>
      <c r="H459211" s="15"/>
      <c r="I459211" s="15"/>
      <c r="K459211" s="15"/>
      <c r="M459211" s="15"/>
      <c r="N459211" s="30"/>
      <c r="O459211" s="15"/>
    </row>
    <row r="459212" spans="7:15" s="29" customFormat="1" x14ac:dyDescent="0.3">
      <c r="G459212" s="15"/>
      <c r="H459212" s="15"/>
      <c r="I459212" s="15"/>
      <c r="K459212" s="15"/>
      <c r="M459212" s="15"/>
      <c r="N459212" s="30"/>
      <c r="O459212" s="15"/>
    </row>
    <row r="459213" spans="7:15" s="29" customFormat="1" x14ac:dyDescent="0.3">
      <c r="G459213" s="15"/>
      <c r="H459213" s="15"/>
      <c r="I459213" s="15"/>
      <c r="K459213" s="15"/>
      <c r="M459213" s="15"/>
      <c r="N459213" s="30"/>
      <c r="O459213" s="15"/>
    </row>
    <row r="459214" spans="7:15" s="29" customFormat="1" x14ac:dyDescent="0.3">
      <c r="G459214" s="15"/>
      <c r="H459214" s="15"/>
      <c r="I459214" s="15"/>
      <c r="K459214" s="15"/>
      <c r="M459214" s="15"/>
      <c r="N459214" s="30"/>
      <c r="O459214" s="15"/>
    </row>
    <row r="459215" spans="7:15" s="29" customFormat="1" x14ac:dyDescent="0.3">
      <c r="G459215" s="15"/>
      <c r="H459215" s="15"/>
      <c r="I459215" s="15"/>
      <c r="K459215" s="15"/>
      <c r="M459215" s="15"/>
      <c r="N459215" s="30"/>
      <c r="O459215" s="15"/>
    </row>
    <row r="459216" spans="7:15" s="29" customFormat="1" x14ac:dyDescent="0.3">
      <c r="G459216" s="15"/>
      <c r="H459216" s="15"/>
      <c r="I459216" s="15"/>
      <c r="K459216" s="15"/>
      <c r="M459216" s="15"/>
      <c r="N459216" s="30"/>
      <c r="O459216" s="15"/>
    </row>
    <row r="459217" spans="7:15" s="29" customFormat="1" x14ac:dyDescent="0.3">
      <c r="G459217" s="15"/>
      <c r="H459217" s="15"/>
      <c r="I459217" s="15"/>
      <c r="K459217" s="15"/>
      <c r="M459217" s="15"/>
      <c r="N459217" s="30"/>
      <c r="O459217" s="15"/>
    </row>
    <row r="459218" spans="7:15" s="29" customFormat="1" x14ac:dyDescent="0.3">
      <c r="G459218" s="15"/>
      <c r="H459218" s="15"/>
      <c r="I459218" s="15"/>
      <c r="K459218" s="15"/>
      <c r="M459218" s="15"/>
      <c r="N459218" s="30"/>
      <c r="O459218" s="15"/>
    </row>
    <row r="459219" spans="7:15" s="29" customFormat="1" x14ac:dyDescent="0.3">
      <c r="G459219" s="15"/>
      <c r="H459219" s="15"/>
      <c r="I459219" s="15"/>
      <c r="K459219" s="15"/>
      <c r="M459219" s="15"/>
      <c r="N459219" s="30"/>
      <c r="O459219" s="15"/>
    </row>
    <row r="459220" spans="7:15" s="29" customFormat="1" x14ac:dyDescent="0.3">
      <c r="G459220" s="15"/>
      <c r="H459220" s="15"/>
      <c r="I459220" s="15"/>
      <c r="K459220" s="15"/>
      <c r="M459220" s="15"/>
      <c r="N459220" s="30"/>
      <c r="O459220" s="15"/>
    </row>
    <row r="459221" spans="7:15" s="29" customFormat="1" x14ac:dyDescent="0.3">
      <c r="G459221" s="15"/>
      <c r="H459221" s="15"/>
      <c r="I459221" s="15"/>
      <c r="K459221" s="15"/>
      <c r="M459221" s="15"/>
      <c r="N459221" s="30"/>
      <c r="O459221" s="15"/>
    </row>
    <row r="459222" spans="7:15" s="29" customFormat="1" x14ac:dyDescent="0.3">
      <c r="G459222" s="15"/>
      <c r="H459222" s="15"/>
      <c r="I459222" s="15"/>
      <c r="K459222" s="15"/>
      <c r="M459222" s="15"/>
      <c r="N459222" s="30"/>
      <c r="O459222" s="15"/>
    </row>
    <row r="459223" spans="7:15" s="29" customFormat="1" x14ac:dyDescent="0.3">
      <c r="G459223" s="15"/>
      <c r="H459223" s="15"/>
      <c r="I459223" s="15"/>
      <c r="K459223" s="15"/>
      <c r="M459223" s="15"/>
      <c r="N459223" s="30"/>
      <c r="O459223" s="15"/>
    </row>
    <row r="459224" spans="7:15" s="29" customFormat="1" x14ac:dyDescent="0.3">
      <c r="G459224" s="15"/>
      <c r="H459224" s="15"/>
      <c r="I459224" s="15"/>
      <c r="K459224" s="15"/>
      <c r="M459224" s="15"/>
      <c r="N459224" s="30"/>
      <c r="O459224" s="15"/>
    </row>
    <row r="459225" spans="7:15" s="29" customFormat="1" x14ac:dyDescent="0.3">
      <c r="G459225" s="15"/>
      <c r="H459225" s="15"/>
      <c r="I459225" s="15"/>
      <c r="K459225" s="15"/>
      <c r="M459225" s="15"/>
      <c r="N459225" s="30"/>
      <c r="O459225" s="15"/>
    </row>
    <row r="459226" spans="7:15" s="29" customFormat="1" x14ac:dyDescent="0.3">
      <c r="G459226" s="15"/>
      <c r="H459226" s="15"/>
      <c r="I459226" s="15"/>
      <c r="K459226" s="15"/>
      <c r="M459226" s="15"/>
      <c r="N459226" s="30"/>
      <c r="O459226" s="15"/>
    </row>
    <row r="459227" spans="7:15" s="29" customFormat="1" x14ac:dyDescent="0.3">
      <c r="G459227" s="15"/>
      <c r="H459227" s="15"/>
      <c r="I459227" s="15"/>
      <c r="K459227" s="15"/>
      <c r="M459227" s="15"/>
      <c r="N459227" s="30"/>
      <c r="O459227" s="15"/>
    </row>
    <row r="459228" spans="7:15" s="29" customFormat="1" x14ac:dyDescent="0.3">
      <c r="G459228" s="15"/>
      <c r="H459228" s="15"/>
      <c r="I459228" s="15"/>
      <c r="K459228" s="15"/>
      <c r="M459228" s="15"/>
      <c r="N459228" s="30"/>
      <c r="O459228" s="15"/>
    </row>
    <row r="459229" spans="7:15" s="29" customFormat="1" x14ac:dyDescent="0.3">
      <c r="G459229" s="15"/>
      <c r="H459229" s="15"/>
      <c r="I459229" s="15"/>
      <c r="K459229" s="15"/>
      <c r="M459229" s="15"/>
      <c r="N459229" s="30"/>
      <c r="O459229" s="15"/>
    </row>
    <row r="459230" spans="7:15" s="29" customFormat="1" x14ac:dyDescent="0.3">
      <c r="G459230" s="15"/>
      <c r="H459230" s="15"/>
      <c r="I459230" s="15"/>
      <c r="K459230" s="15"/>
      <c r="M459230" s="15"/>
      <c r="N459230" s="30"/>
      <c r="O459230" s="15"/>
    </row>
    <row r="459231" spans="7:15" s="29" customFormat="1" x14ac:dyDescent="0.3">
      <c r="G459231" s="15"/>
      <c r="H459231" s="15"/>
      <c r="I459231" s="15"/>
      <c r="K459231" s="15"/>
      <c r="M459231" s="15"/>
      <c r="N459231" s="30"/>
      <c r="O459231" s="15"/>
    </row>
    <row r="459232" spans="7:15" s="29" customFormat="1" x14ac:dyDescent="0.3">
      <c r="G459232" s="15"/>
      <c r="H459232" s="15"/>
      <c r="I459232" s="15"/>
      <c r="K459232" s="15"/>
      <c r="M459232" s="15"/>
      <c r="N459232" s="30"/>
      <c r="O459232" s="15"/>
    </row>
    <row r="459233" spans="7:15" s="29" customFormat="1" x14ac:dyDescent="0.3">
      <c r="G459233" s="15"/>
      <c r="H459233" s="15"/>
      <c r="I459233" s="15"/>
      <c r="K459233" s="15"/>
      <c r="M459233" s="15"/>
      <c r="N459233" s="30"/>
      <c r="O459233" s="15"/>
    </row>
    <row r="459234" spans="7:15" s="29" customFormat="1" x14ac:dyDescent="0.3">
      <c r="G459234" s="15"/>
      <c r="H459234" s="15"/>
      <c r="I459234" s="15"/>
      <c r="K459234" s="15"/>
      <c r="M459234" s="15"/>
      <c r="N459234" s="30"/>
      <c r="O459234" s="15"/>
    </row>
    <row r="459235" spans="7:15" s="29" customFormat="1" x14ac:dyDescent="0.3">
      <c r="G459235" s="15"/>
      <c r="H459235" s="15"/>
      <c r="I459235" s="15"/>
      <c r="K459235" s="15"/>
      <c r="M459235" s="15"/>
      <c r="N459235" s="30"/>
      <c r="O459235" s="15"/>
    </row>
    <row r="459236" spans="7:15" s="29" customFormat="1" x14ac:dyDescent="0.3">
      <c r="G459236" s="15"/>
      <c r="H459236" s="15"/>
      <c r="I459236" s="15"/>
      <c r="K459236" s="15"/>
      <c r="M459236" s="15"/>
      <c r="N459236" s="30"/>
      <c r="O459236" s="15"/>
    </row>
    <row r="459237" spans="7:15" s="29" customFormat="1" x14ac:dyDescent="0.3">
      <c r="G459237" s="15"/>
      <c r="H459237" s="15"/>
      <c r="I459237" s="15"/>
      <c r="K459237" s="15"/>
      <c r="M459237" s="15"/>
      <c r="N459237" s="30"/>
      <c r="O459237" s="15"/>
    </row>
    <row r="459238" spans="7:15" s="29" customFormat="1" x14ac:dyDescent="0.3">
      <c r="G459238" s="15"/>
      <c r="H459238" s="15"/>
      <c r="I459238" s="15"/>
      <c r="K459238" s="15"/>
      <c r="M459238" s="15"/>
      <c r="N459238" s="30"/>
      <c r="O459238" s="15"/>
    </row>
    <row r="459239" spans="7:15" s="29" customFormat="1" x14ac:dyDescent="0.3">
      <c r="G459239" s="15"/>
      <c r="H459239" s="15"/>
      <c r="I459239" s="15"/>
      <c r="K459239" s="15"/>
      <c r="M459239" s="15"/>
      <c r="N459239" s="30"/>
      <c r="O459239" s="15"/>
    </row>
    <row r="459240" spans="7:15" s="29" customFormat="1" x14ac:dyDescent="0.3">
      <c r="G459240" s="15"/>
      <c r="H459240" s="15"/>
      <c r="I459240" s="15"/>
      <c r="K459240" s="15"/>
      <c r="M459240" s="15"/>
      <c r="N459240" s="30"/>
      <c r="O459240" s="15"/>
    </row>
    <row r="459241" spans="7:15" s="29" customFormat="1" x14ac:dyDescent="0.3">
      <c r="G459241" s="15"/>
      <c r="H459241" s="15"/>
      <c r="I459241" s="15"/>
      <c r="K459241" s="15"/>
      <c r="M459241" s="15"/>
      <c r="N459241" s="30"/>
      <c r="O459241" s="15"/>
    </row>
    <row r="459242" spans="7:15" s="29" customFormat="1" x14ac:dyDescent="0.3">
      <c r="G459242" s="15"/>
      <c r="H459242" s="15"/>
      <c r="I459242" s="15"/>
      <c r="K459242" s="15"/>
      <c r="M459242" s="15"/>
      <c r="N459242" s="30"/>
      <c r="O459242" s="15"/>
    </row>
    <row r="459243" spans="7:15" s="29" customFormat="1" x14ac:dyDescent="0.3">
      <c r="G459243" s="15"/>
      <c r="H459243" s="15"/>
      <c r="I459243" s="15"/>
      <c r="K459243" s="15"/>
      <c r="M459243" s="15"/>
      <c r="N459243" s="30"/>
      <c r="O459243" s="15"/>
    </row>
    <row r="459244" spans="7:15" s="29" customFormat="1" x14ac:dyDescent="0.3">
      <c r="G459244" s="15"/>
      <c r="H459244" s="15"/>
      <c r="I459244" s="15"/>
      <c r="K459244" s="15"/>
      <c r="M459244" s="15"/>
      <c r="N459244" s="30"/>
      <c r="O459244" s="15"/>
    </row>
    <row r="459245" spans="7:15" s="29" customFormat="1" x14ac:dyDescent="0.3">
      <c r="G459245" s="15"/>
      <c r="H459245" s="15"/>
      <c r="I459245" s="15"/>
      <c r="K459245" s="15"/>
      <c r="M459245" s="15"/>
      <c r="N459245" s="30"/>
      <c r="O459245" s="15"/>
    </row>
    <row r="459246" spans="7:15" s="29" customFormat="1" x14ac:dyDescent="0.3">
      <c r="G459246" s="15"/>
      <c r="H459246" s="15"/>
      <c r="I459246" s="15"/>
      <c r="K459246" s="15"/>
      <c r="M459246" s="15"/>
      <c r="N459246" s="30"/>
      <c r="O459246" s="15"/>
    </row>
    <row r="459247" spans="7:15" s="29" customFormat="1" x14ac:dyDescent="0.3">
      <c r="G459247" s="15"/>
      <c r="H459247" s="15"/>
      <c r="I459247" s="15"/>
      <c r="K459247" s="15"/>
      <c r="M459247" s="15"/>
      <c r="N459247" s="30"/>
      <c r="O459247" s="15"/>
    </row>
    <row r="459248" spans="7:15" s="29" customFormat="1" x14ac:dyDescent="0.3">
      <c r="G459248" s="15"/>
      <c r="H459248" s="15"/>
      <c r="I459248" s="15"/>
      <c r="K459248" s="15"/>
      <c r="M459248" s="15"/>
      <c r="N459248" s="30"/>
      <c r="O459248" s="15"/>
    </row>
    <row r="459249" spans="7:15" s="29" customFormat="1" x14ac:dyDescent="0.3">
      <c r="G459249" s="15"/>
      <c r="H459249" s="15"/>
      <c r="I459249" s="15"/>
      <c r="K459249" s="15"/>
      <c r="M459249" s="15"/>
      <c r="N459249" s="30"/>
      <c r="O459249" s="15"/>
    </row>
    <row r="459250" spans="7:15" s="29" customFormat="1" x14ac:dyDescent="0.3">
      <c r="G459250" s="15"/>
      <c r="H459250" s="15"/>
      <c r="I459250" s="15"/>
      <c r="K459250" s="15"/>
      <c r="M459250" s="15"/>
      <c r="N459250" s="30"/>
      <c r="O459250" s="15"/>
    </row>
    <row r="459251" spans="7:15" s="29" customFormat="1" x14ac:dyDescent="0.3">
      <c r="G459251" s="15"/>
      <c r="H459251" s="15"/>
      <c r="I459251" s="15"/>
      <c r="K459251" s="15"/>
      <c r="M459251" s="15"/>
      <c r="N459251" s="30"/>
      <c r="O459251" s="15"/>
    </row>
    <row r="459252" spans="7:15" s="29" customFormat="1" x14ac:dyDescent="0.3">
      <c r="G459252" s="15"/>
      <c r="H459252" s="15"/>
      <c r="I459252" s="15"/>
      <c r="K459252" s="15"/>
      <c r="M459252" s="15"/>
      <c r="N459252" s="30"/>
      <c r="O459252" s="15"/>
    </row>
    <row r="459253" spans="7:15" s="29" customFormat="1" x14ac:dyDescent="0.3">
      <c r="G459253" s="15"/>
      <c r="H459253" s="15"/>
      <c r="I459253" s="15"/>
      <c r="K459253" s="15"/>
      <c r="M459253" s="15"/>
      <c r="N459253" s="30"/>
      <c r="O459253" s="15"/>
    </row>
    <row r="459254" spans="7:15" s="29" customFormat="1" x14ac:dyDescent="0.3">
      <c r="G459254" s="15"/>
      <c r="H459254" s="15"/>
      <c r="I459254" s="15"/>
      <c r="K459254" s="15"/>
      <c r="M459254" s="15"/>
      <c r="N459254" s="30"/>
      <c r="O459254" s="15"/>
    </row>
    <row r="459255" spans="7:15" s="29" customFormat="1" x14ac:dyDescent="0.3">
      <c r="G459255" s="15"/>
      <c r="H459255" s="15"/>
      <c r="I459255" s="15"/>
      <c r="K459255" s="15"/>
      <c r="M459255" s="15"/>
      <c r="N459255" s="30"/>
      <c r="O459255" s="15"/>
    </row>
    <row r="459256" spans="7:15" s="29" customFormat="1" x14ac:dyDescent="0.3">
      <c r="G459256" s="15"/>
      <c r="H459256" s="15"/>
      <c r="I459256" s="15"/>
      <c r="K459256" s="15"/>
      <c r="M459256" s="15"/>
      <c r="N459256" s="30"/>
      <c r="O459256" s="15"/>
    </row>
    <row r="459257" spans="7:15" s="29" customFormat="1" x14ac:dyDescent="0.3">
      <c r="G459257" s="15"/>
      <c r="H459257" s="15"/>
      <c r="I459257" s="15"/>
      <c r="K459257" s="15"/>
      <c r="M459257" s="15"/>
      <c r="N459257" s="30"/>
      <c r="O459257" s="15"/>
    </row>
    <row r="459258" spans="7:15" s="29" customFormat="1" x14ac:dyDescent="0.3">
      <c r="G459258" s="15"/>
      <c r="H459258" s="15"/>
      <c r="I459258" s="15"/>
      <c r="K459258" s="15"/>
      <c r="M459258" s="15"/>
      <c r="N459258" s="30"/>
      <c r="O459258" s="15"/>
    </row>
    <row r="459259" spans="7:15" s="29" customFormat="1" x14ac:dyDescent="0.3">
      <c r="G459259" s="15"/>
      <c r="H459259" s="15"/>
      <c r="I459259" s="15"/>
      <c r="K459259" s="15"/>
      <c r="M459259" s="15"/>
      <c r="N459259" s="30"/>
      <c r="O459259" s="15"/>
    </row>
    <row r="459260" spans="7:15" s="29" customFormat="1" x14ac:dyDescent="0.3">
      <c r="G459260" s="15"/>
      <c r="H459260" s="15"/>
      <c r="I459260" s="15"/>
      <c r="K459260" s="15"/>
      <c r="M459260" s="15"/>
      <c r="N459260" s="30"/>
      <c r="O459260" s="15"/>
    </row>
    <row r="459261" spans="7:15" s="29" customFormat="1" x14ac:dyDescent="0.3">
      <c r="G459261" s="15"/>
      <c r="H459261" s="15"/>
      <c r="I459261" s="15"/>
      <c r="K459261" s="15"/>
      <c r="M459261" s="15"/>
      <c r="N459261" s="30"/>
      <c r="O459261" s="15"/>
    </row>
    <row r="459262" spans="7:15" s="29" customFormat="1" x14ac:dyDescent="0.3">
      <c r="G459262" s="15"/>
      <c r="H459262" s="15"/>
      <c r="I459262" s="15"/>
      <c r="K459262" s="15"/>
      <c r="M459262" s="15"/>
      <c r="N459262" s="30"/>
      <c r="O459262" s="15"/>
    </row>
    <row r="459263" spans="7:15" s="29" customFormat="1" x14ac:dyDescent="0.3">
      <c r="G459263" s="15"/>
      <c r="H459263" s="15"/>
      <c r="I459263" s="15"/>
      <c r="K459263" s="15"/>
      <c r="M459263" s="15"/>
      <c r="N459263" s="30"/>
      <c r="O459263" s="15"/>
    </row>
    <row r="459264" spans="7:15" s="29" customFormat="1" x14ac:dyDescent="0.3">
      <c r="G459264" s="15"/>
      <c r="H459264" s="15"/>
      <c r="I459264" s="15"/>
      <c r="K459264" s="15"/>
      <c r="M459264" s="15"/>
      <c r="N459264" s="30"/>
      <c r="O459264" s="15"/>
    </row>
    <row r="459265" spans="7:15" s="29" customFormat="1" x14ac:dyDescent="0.3">
      <c r="G459265" s="15"/>
      <c r="H459265" s="15"/>
      <c r="I459265" s="15"/>
      <c r="K459265" s="15"/>
      <c r="M459265" s="15"/>
      <c r="N459265" s="30"/>
      <c r="O459265" s="15"/>
    </row>
    <row r="459266" spans="7:15" s="29" customFormat="1" x14ac:dyDescent="0.3">
      <c r="G459266" s="15"/>
      <c r="H459266" s="15"/>
      <c r="I459266" s="15"/>
      <c r="K459266" s="15"/>
      <c r="M459266" s="15"/>
      <c r="N459266" s="30"/>
      <c r="O459266" s="15"/>
    </row>
    <row r="459267" spans="7:15" s="29" customFormat="1" x14ac:dyDescent="0.3">
      <c r="G459267" s="15"/>
      <c r="H459267" s="15"/>
      <c r="I459267" s="15"/>
      <c r="K459267" s="15"/>
      <c r="M459267" s="15"/>
      <c r="N459267" s="30"/>
      <c r="O459267" s="15"/>
    </row>
    <row r="459268" spans="7:15" s="29" customFormat="1" x14ac:dyDescent="0.3">
      <c r="G459268" s="15"/>
      <c r="H459268" s="15"/>
      <c r="I459268" s="15"/>
      <c r="K459268" s="15"/>
      <c r="M459268" s="15"/>
      <c r="N459268" s="30"/>
      <c r="O459268" s="15"/>
    </row>
    <row r="459269" spans="7:15" s="29" customFormat="1" x14ac:dyDescent="0.3">
      <c r="G459269" s="15"/>
      <c r="H459269" s="15"/>
      <c r="I459269" s="15"/>
      <c r="K459269" s="15"/>
      <c r="M459269" s="15"/>
      <c r="N459269" s="30"/>
      <c r="O459269" s="15"/>
    </row>
    <row r="459270" spans="7:15" s="29" customFormat="1" x14ac:dyDescent="0.3">
      <c r="G459270" s="15"/>
      <c r="H459270" s="15"/>
      <c r="I459270" s="15"/>
      <c r="K459270" s="15"/>
      <c r="M459270" s="15"/>
      <c r="N459270" s="30"/>
      <c r="O459270" s="15"/>
    </row>
    <row r="459271" spans="7:15" s="29" customFormat="1" x14ac:dyDescent="0.3">
      <c r="G459271" s="15"/>
      <c r="H459271" s="15"/>
      <c r="I459271" s="15"/>
      <c r="K459271" s="15"/>
      <c r="M459271" s="15"/>
      <c r="N459271" s="30"/>
      <c r="O459271" s="15"/>
    </row>
    <row r="459272" spans="7:15" s="29" customFormat="1" x14ac:dyDescent="0.3">
      <c r="G459272" s="15"/>
      <c r="H459272" s="15"/>
      <c r="I459272" s="15"/>
      <c r="K459272" s="15"/>
      <c r="M459272" s="15"/>
      <c r="N459272" s="30"/>
      <c r="O459272" s="15"/>
    </row>
    <row r="459273" spans="7:15" s="29" customFormat="1" x14ac:dyDescent="0.3">
      <c r="G459273" s="15"/>
      <c r="H459273" s="15"/>
      <c r="I459273" s="15"/>
      <c r="K459273" s="15"/>
      <c r="M459273" s="15"/>
      <c r="N459273" s="30"/>
      <c r="O459273" s="15"/>
    </row>
    <row r="459274" spans="7:15" s="29" customFormat="1" x14ac:dyDescent="0.3">
      <c r="G459274" s="15"/>
      <c r="H459274" s="15"/>
      <c r="I459274" s="15"/>
      <c r="K459274" s="15"/>
      <c r="M459274" s="15"/>
      <c r="N459274" s="30"/>
      <c r="O459274" s="15"/>
    </row>
    <row r="459275" spans="7:15" s="29" customFormat="1" x14ac:dyDescent="0.3">
      <c r="G459275" s="15"/>
      <c r="H459275" s="15"/>
      <c r="I459275" s="15"/>
      <c r="K459275" s="15"/>
      <c r="M459275" s="15"/>
      <c r="N459275" s="30"/>
      <c r="O459275" s="15"/>
    </row>
    <row r="459276" spans="7:15" s="29" customFormat="1" x14ac:dyDescent="0.3">
      <c r="G459276" s="15"/>
      <c r="H459276" s="15"/>
      <c r="I459276" s="15"/>
      <c r="K459276" s="15"/>
      <c r="M459276" s="15"/>
      <c r="N459276" s="30"/>
      <c r="O459276" s="15"/>
    </row>
    <row r="459277" spans="7:15" s="29" customFormat="1" x14ac:dyDescent="0.3">
      <c r="G459277" s="15"/>
      <c r="H459277" s="15"/>
      <c r="I459277" s="15"/>
      <c r="K459277" s="15"/>
      <c r="M459277" s="15"/>
      <c r="N459277" s="30"/>
      <c r="O459277" s="15"/>
    </row>
    <row r="459278" spans="7:15" s="29" customFormat="1" x14ac:dyDescent="0.3">
      <c r="G459278" s="15"/>
      <c r="H459278" s="15"/>
      <c r="I459278" s="15"/>
      <c r="K459278" s="15"/>
      <c r="M459278" s="15"/>
      <c r="N459278" s="30"/>
      <c r="O459278" s="15"/>
    </row>
    <row r="459279" spans="7:15" s="29" customFormat="1" x14ac:dyDescent="0.3">
      <c r="G459279" s="15"/>
      <c r="H459279" s="15"/>
      <c r="I459279" s="15"/>
      <c r="K459279" s="15"/>
      <c r="M459279" s="15"/>
      <c r="N459279" s="30"/>
      <c r="O459279" s="15"/>
    </row>
    <row r="459280" spans="7:15" s="29" customFormat="1" x14ac:dyDescent="0.3">
      <c r="G459280" s="15"/>
      <c r="H459280" s="15"/>
      <c r="I459280" s="15"/>
      <c r="K459280" s="15"/>
      <c r="M459280" s="15"/>
      <c r="N459280" s="30"/>
      <c r="O459280" s="15"/>
    </row>
    <row r="459281" spans="7:15" s="29" customFormat="1" x14ac:dyDescent="0.3">
      <c r="G459281" s="15"/>
      <c r="H459281" s="15"/>
      <c r="I459281" s="15"/>
      <c r="K459281" s="15"/>
      <c r="M459281" s="15"/>
      <c r="N459281" s="30"/>
      <c r="O459281" s="15"/>
    </row>
    <row r="459282" spans="7:15" s="29" customFormat="1" x14ac:dyDescent="0.3">
      <c r="G459282" s="15"/>
      <c r="H459282" s="15"/>
      <c r="I459282" s="15"/>
      <c r="K459282" s="15"/>
      <c r="M459282" s="15"/>
      <c r="N459282" s="30"/>
      <c r="O459282" s="15"/>
    </row>
    <row r="459283" spans="7:15" s="29" customFormat="1" x14ac:dyDescent="0.3">
      <c r="G459283" s="15"/>
      <c r="H459283" s="15"/>
      <c r="I459283" s="15"/>
      <c r="K459283" s="15"/>
      <c r="M459283" s="15"/>
      <c r="N459283" s="30"/>
      <c r="O459283" s="15"/>
    </row>
    <row r="459284" spans="7:15" s="29" customFormat="1" x14ac:dyDescent="0.3">
      <c r="G459284" s="15"/>
      <c r="H459284" s="15"/>
      <c r="I459284" s="15"/>
      <c r="K459284" s="15"/>
      <c r="M459284" s="15"/>
      <c r="N459284" s="30"/>
      <c r="O459284" s="15"/>
    </row>
    <row r="459285" spans="7:15" s="29" customFormat="1" x14ac:dyDescent="0.3">
      <c r="G459285" s="15"/>
      <c r="H459285" s="15"/>
      <c r="I459285" s="15"/>
      <c r="K459285" s="15"/>
      <c r="M459285" s="15"/>
      <c r="N459285" s="30"/>
      <c r="O459285" s="15"/>
    </row>
    <row r="459286" spans="7:15" s="29" customFormat="1" x14ac:dyDescent="0.3">
      <c r="G459286" s="15"/>
      <c r="H459286" s="15"/>
      <c r="I459286" s="15"/>
      <c r="K459286" s="15"/>
      <c r="M459286" s="15"/>
      <c r="N459286" s="30"/>
      <c r="O459286" s="15"/>
    </row>
    <row r="459287" spans="7:15" s="29" customFormat="1" x14ac:dyDescent="0.3">
      <c r="G459287" s="15"/>
      <c r="H459287" s="15"/>
      <c r="I459287" s="15"/>
      <c r="K459287" s="15"/>
      <c r="M459287" s="15"/>
      <c r="N459287" s="30"/>
      <c r="O459287" s="15"/>
    </row>
    <row r="459288" spans="7:15" s="29" customFormat="1" x14ac:dyDescent="0.3">
      <c r="G459288" s="15"/>
      <c r="H459288" s="15"/>
      <c r="I459288" s="15"/>
      <c r="K459288" s="15"/>
      <c r="M459288" s="15"/>
      <c r="N459288" s="30"/>
      <c r="O459288" s="15"/>
    </row>
    <row r="459289" spans="7:15" s="29" customFormat="1" x14ac:dyDescent="0.3">
      <c r="G459289" s="15"/>
      <c r="H459289" s="15"/>
      <c r="I459289" s="15"/>
      <c r="K459289" s="15"/>
      <c r="M459289" s="15"/>
      <c r="N459289" s="30"/>
      <c r="O459289" s="15"/>
    </row>
    <row r="459290" spans="7:15" s="29" customFormat="1" x14ac:dyDescent="0.3">
      <c r="G459290" s="15"/>
      <c r="H459290" s="15"/>
      <c r="I459290" s="15"/>
      <c r="K459290" s="15"/>
      <c r="M459290" s="15"/>
      <c r="N459290" s="30"/>
      <c r="O459290" s="15"/>
    </row>
    <row r="459291" spans="7:15" s="29" customFormat="1" x14ac:dyDescent="0.3">
      <c r="G459291" s="15"/>
      <c r="H459291" s="15"/>
      <c r="I459291" s="15"/>
      <c r="K459291" s="15"/>
      <c r="M459291" s="15"/>
      <c r="N459291" s="30"/>
      <c r="O459291" s="15"/>
    </row>
    <row r="459292" spans="7:15" s="29" customFormat="1" x14ac:dyDescent="0.3">
      <c r="G459292" s="15"/>
      <c r="H459292" s="15"/>
      <c r="I459292" s="15"/>
      <c r="K459292" s="15"/>
      <c r="M459292" s="15"/>
      <c r="N459292" s="30"/>
      <c r="O459292" s="15"/>
    </row>
    <row r="459293" spans="7:15" s="29" customFormat="1" x14ac:dyDescent="0.3">
      <c r="G459293" s="15"/>
      <c r="H459293" s="15"/>
      <c r="I459293" s="15"/>
      <c r="K459293" s="15"/>
      <c r="M459293" s="15"/>
      <c r="N459293" s="30"/>
      <c r="O459293" s="15"/>
    </row>
    <row r="459294" spans="7:15" s="29" customFormat="1" x14ac:dyDescent="0.3">
      <c r="G459294" s="15"/>
      <c r="H459294" s="15"/>
      <c r="I459294" s="15"/>
      <c r="K459294" s="15"/>
      <c r="M459294" s="15"/>
      <c r="N459294" s="30"/>
      <c r="O459294" s="15"/>
    </row>
    <row r="459295" spans="7:15" s="29" customFormat="1" x14ac:dyDescent="0.3">
      <c r="G459295" s="15"/>
      <c r="H459295" s="15"/>
      <c r="I459295" s="15"/>
      <c r="K459295" s="15"/>
      <c r="M459295" s="15"/>
      <c r="N459295" s="30"/>
      <c r="O459295" s="15"/>
    </row>
    <row r="459296" spans="7:15" s="29" customFormat="1" x14ac:dyDescent="0.3">
      <c r="G459296" s="15"/>
      <c r="H459296" s="15"/>
      <c r="I459296" s="15"/>
      <c r="K459296" s="15"/>
      <c r="M459296" s="15"/>
      <c r="N459296" s="30"/>
      <c r="O459296" s="15"/>
    </row>
    <row r="459297" spans="7:15" s="29" customFormat="1" x14ac:dyDescent="0.3">
      <c r="G459297" s="15"/>
      <c r="H459297" s="15"/>
      <c r="I459297" s="15"/>
      <c r="K459297" s="15"/>
      <c r="M459297" s="15"/>
      <c r="N459297" s="30"/>
      <c r="O459297" s="15"/>
    </row>
    <row r="475135" spans="7:15" s="29" customFormat="1" x14ac:dyDescent="0.3">
      <c r="G475135" s="15"/>
      <c r="H475135" s="15"/>
      <c r="I475135" s="15"/>
      <c r="K475135" s="15"/>
      <c r="M475135" s="15"/>
      <c r="N475135" s="30"/>
      <c r="O475135" s="15"/>
    </row>
    <row r="475136" spans="7:15" s="29" customFormat="1" x14ac:dyDescent="0.3">
      <c r="G475136" s="15"/>
      <c r="H475136" s="15"/>
      <c r="I475136" s="15"/>
      <c r="K475136" s="15"/>
      <c r="M475136" s="15"/>
      <c r="N475136" s="30"/>
      <c r="O475136" s="15"/>
    </row>
    <row r="475137" spans="7:15" s="29" customFormat="1" x14ac:dyDescent="0.3">
      <c r="G475137" s="15"/>
      <c r="H475137" s="15"/>
      <c r="I475137" s="15"/>
      <c r="K475137" s="15"/>
      <c r="M475137" s="15"/>
      <c r="N475137" s="30"/>
      <c r="O475137" s="15"/>
    </row>
    <row r="475138" spans="7:15" s="29" customFormat="1" x14ac:dyDescent="0.3">
      <c r="G475138" s="15"/>
      <c r="H475138" s="15"/>
      <c r="I475138" s="15"/>
      <c r="K475138" s="15"/>
      <c r="M475138" s="15"/>
      <c r="N475138" s="30"/>
      <c r="O475138" s="15"/>
    </row>
    <row r="475139" spans="7:15" s="29" customFormat="1" x14ac:dyDescent="0.3">
      <c r="G475139" s="15"/>
      <c r="H475139" s="15"/>
      <c r="I475139" s="15"/>
      <c r="K475139" s="15"/>
      <c r="M475139" s="15"/>
      <c r="N475139" s="30"/>
      <c r="O475139" s="15"/>
    </row>
    <row r="475140" spans="7:15" s="29" customFormat="1" x14ac:dyDescent="0.3">
      <c r="G475140" s="15"/>
      <c r="H475140" s="15"/>
      <c r="I475140" s="15"/>
      <c r="K475140" s="15"/>
      <c r="M475140" s="15"/>
      <c r="N475140" s="30"/>
      <c r="O475140" s="15"/>
    </row>
    <row r="475141" spans="7:15" s="29" customFormat="1" x14ac:dyDescent="0.3">
      <c r="G475141" s="15"/>
      <c r="H475141" s="15"/>
      <c r="I475141" s="15"/>
      <c r="K475141" s="15"/>
      <c r="M475141" s="15"/>
      <c r="N475141" s="30"/>
      <c r="O475141" s="15"/>
    </row>
    <row r="475142" spans="7:15" s="29" customFormat="1" x14ac:dyDescent="0.3">
      <c r="G475142" s="15"/>
      <c r="H475142" s="15"/>
      <c r="I475142" s="15"/>
      <c r="K475142" s="15"/>
      <c r="M475142" s="15"/>
      <c r="N475142" s="30"/>
      <c r="O475142" s="15"/>
    </row>
    <row r="475143" spans="7:15" s="29" customFormat="1" x14ac:dyDescent="0.3">
      <c r="G475143" s="15"/>
      <c r="H475143" s="15"/>
      <c r="I475143" s="15"/>
      <c r="K475143" s="15"/>
      <c r="M475143" s="15"/>
      <c r="N475143" s="30"/>
      <c r="O475143" s="15"/>
    </row>
    <row r="475144" spans="7:15" s="29" customFormat="1" x14ac:dyDescent="0.3">
      <c r="G475144" s="15"/>
      <c r="H475144" s="15"/>
      <c r="I475144" s="15"/>
      <c r="K475144" s="15"/>
      <c r="M475144" s="15"/>
      <c r="N475144" s="30"/>
      <c r="O475144" s="15"/>
    </row>
    <row r="475145" spans="7:15" s="29" customFormat="1" x14ac:dyDescent="0.3">
      <c r="G475145" s="15"/>
      <c r="H475145" s="15"/>
      <c r="I475145" s="15"/>
      <c r="K475145" s="15"/>
      <c r="M475145" s="15"/>
      <c r="N475145" s="30"/>
      <c r="O475145" s="15"/>
    </row>
    <row r="475146" spans="7:15" s="29" customFormat="1" x14ac:dyDescent="0.3">
      <c r="G475146" s="15"/>
      <c r="H475146" s="15"/>
      <c r="I475146" s="15"/>
      <c r="K475146" s="15"/>
      <c r="M475146" s="15"/>
      <c r="N475146" s="30"/>
      <c r="O475146" s="15"/>
    </row>
    <row r="475147" spans="7:15" s="29" customFormat="1" x14ac:dyDescent="0.3">
      <c r="G475147" s="15"/>
      <c r="H475147" s="15"/>
      <c r="I475147" s="15"/>
      <c r="K475147" s="15"/>
      <c r="M475147" s="15"/>
      <c r="N475147" s="30"/>
      <c r="O475147" s="15"/>
    </row>
    <row r="475148" spans="7:15" s="29" customFormat="1" x14ac:dyDescent="0.3">
      <c r="G475148" s="15"/>
      <c r="H475148" s="15"/>
      <c r="I475148" s="15"/>
      <c r="K475148" s="15"/>
      <c r="M475148" s="15"/>
      <c r="N475148" s="30"/>
      <c r="O475148" s="15"/>
    </row>
    <row r="475149" spans="7:15" s="29" customFormat="1" x14ac:dyDescent="0.3">
      <c r="G475149" s="15"/>
      <c r="H475149" s="15"/>
      <c r="I475149" s="15"/>
      <c r="K475149" s="15"/>
      <c r="M475149" s="15"/>
      <c r="N475149" s="30"/>
      <c r="O475149" s="15"/>
    </row>
    <row r="475150" spans="7:15" s="29" customFormat="1" x14ac:dyDescent="0.3">
      <c r="G475150" s="15"/>
      <c r="H475150" s="15"/>
      <c r="I475150" s="15"/>
      <c r="K475150" s="15"/>
      <c r="M475150" s="15"/>
      <c r="N475150" s="30"/>
      <c r="O475150" s="15"/>
    </row>
    <row r="475151" spans="7:15" s="29" customFormat="1" x14ac:dyDescent="0.3">
      <c r="G475151" s="15"/>
      <c r="H475151" s="15"/>
      <c r="I475151" s="15"/>
      <c r="K475151" s="15"/>
      <c r="M475151" s="15"/>
      <c r="N475151" s="30"/>
      <c r="O475151" s="15"/>
    </row>
    <row r="475152" spans="7:15" s="29" customFormat="1" x14ac:dyDescent="0.3">
      <c r="G475152" s="15"/>
      <c r="H475152" s="15"/>
      <c r="I475152" s="15"/>
      <c r="K475152" s="15"/>
      <c r="M475152" s="15"/>
      <c r="N475152" s="30"/>
      <c r="O475152" s="15"/>
    </row>
    <row r="475153" spans="7:15" s="29" customFormat="1" x14ac:dyDescent="0.3">
      <c r="G475153" s="15"/>
      <c r="H475153" s="15"/>
      <c r="I475153" s="15"/>
      <c r="K475153" s="15"/>
      <c r="M475153" s="15"/>
      <c r="N475153" s="30"/>
      <c r="O475153" s="15"/>
    </row>
    <row r="475154" spans="7:15" s="29" customFormat="1" x14ac:dyDescent="0.3">
      <c r="G475154" s="15"/>
      <c r="H475154" s="15"/>
      <c r="I475154" s="15"/>
      <c r="K475154" s="15"/>
      <c r="M475154" s="15"/>
      <c r="N475154" s="30"/>
      <c r="O475154" s="15"/>
    </row>
    <row r="475155" spans="7:15" s="29" customFormat="1" x14ac:dyDescent="0.3">
      <c r="G475155" s="15"/>
      <c r="H475155" s="15"/>
      <c r="I475155" s="15"/>
      <c r="K475155" s="15"/>
      <c r="M475155" s="15"/>
      <c r="N475155" s="30"/>
      <c r="O475155" s="15"/>
    </row>
    <row r="475156" spans="7:15" s="29" customFormat="1" x14ac:dyDescent="0.3">
      <c r="G475156" s="15"/>
      <c r="H475156" s="15"/>
      <c r="I475156" s="15"/>
      <c r="K475156" s="15"/>
      <c r="M475156" s="15"/>
      <c r="N475156" s="30"/>
      <c r="O475156" s="15"/>
    </row>
    <row r="475157" spans="7:15" s="29" customFormat="1" x14ac:dyDescent="0.3">
      <c r="G475157" s="15"/>
      <c r="H475157" s="15"/>
      <c r="I475157" s="15"/>
      <c r="K475157" s="15"/>
      <c r="M475157" s="15"/>
      <c r="N475157" s="30"/>
      <c r="O475157" s="15"/>
    </row>
    <row r="475158" spans="7:15" s="29" customFormat="1" x14ac:dyDescent="0.3">
      <c r="G475158" s="15"/>
      <c r="H475158" s="15"/>
      <c r="I475158" s="15"/>
      <c r="K475158" s="15"/>
      <c r="M475158" s="15"/>
      <c r="N475158" s="30"/>
      <c r="O475158" s="15"/>
    </row>
    <row r="475159" spans="7:15" s="29" customFormat="1" x14ac:dyDescent="0.3">
      <c r="G475159" s="15"/>
      <c r="H475159" s="15"/>
      <c r="I475159" s="15"/>
      <c r="K475159" s="15"/>
      <c r="M475159" s="15"/>
      <c r="N475159" s="30"/>
      <c r="O475159" s="15"/>
    </row>
    <row r="475160" spans="7:15" s="29" customFormat="1" x14ac:dyDescent="0.3">
      <c r="G475160" s="15"/>
      <c r="H475160" s="15"/>
      <c r="I475160" s="15"/>
      <c r="K475160" s="15"/>
      <c r="M475160" s="15"/>
      <c r="N475160" s="30"/>
      <c r="O475160" s="15"/>
    </row>
    <row r="475161" spans="7:15" s="29" customFormat="1" x14ac:dyDescent="0.3">
      <c r="G475161" s="15"/>
      <c r="H475161" s="15"/>
      <c r="I475161" s="15"/>
      <c r="K475161" s="15"/>
      <c r="M475161" s="15"/>
      <c r="N475161" s="30"/>
      <c r="O475161" s="15"/>
    </row>
    <row r="475162" spans="7:15" s="29" customFormat="1" x14ac:dyDescent="0.3">
      <c r="G475162" s="15"/>
      <c r="H475162" s="15"/>
      <c r="I475162" s="15"/>
      <c r="K475162" s="15"/>
      <c r="M475162" s="15"/>
      <c r="N475162" s="30"/>
      <c r="O475162" s="15"/>
    </row>
    <row r="475163" spans="7:15" s="29" customFormat="1" x14ac:dyDescent="0.3">
      <c r="G475163" s="15"/>
      <c r="H475163" s="15"/>
      <c r="I475163" s="15"/>
      <c r="K475163" s="15"/>
      <c r="M475163" s="15"/>
      <c r="N475163" s="30"/>
      <c r="O475163" s="15"/>
    </row>
    <row r="475164" spans="7:15" s="29" customFormat="1" x14ac:dyDescent="0.3">
      <c r="G475164" s="15"/>
      <c r="H475164" s="15"/>
      <c r="I475164" s="15"/>
      <c r="K475164" s="15"/>
      <c r="M475164" s="15"/>
      <c r="N475164" s="30"/>
      <c r="O475164" s="15"/>
    </row>
    <row r="475165" spans="7:15" s="29" customFormat="1" x14ac:dyDescent="0.3">
      <c r="G475165" s="15"/>
      <c r="H475165" s="15"/>
      <c r="I475165" s="15"/>
      <c r="K475165" s="15"/>
      <c r="M475165" s="15"/>
      <c r="N475165" s="30"/>
      <c r="O475165" s="15"/>
    </row>
    <row r="475166" spans="7:15" s="29" customFormat="1" x14ac:dyDescent="0.3">
      <c r="G475166" s="15"/>
      <c r="H475166" s="15"/>
      <c r="I475166" s="15"/>
      <c r="K475166" s="15"/>
      <c r="M475166" s="15"/>
      <c r="N475166" s="30"/>
      <c r="O475166" s="15"/>
    </row>
    <row r="475167" spans="7:15" s="29" customFormat="1" x14ac:dyDescent="0.3">
      <c r="G475167" s="15"/>
      <c r="H475167" s="15"/>
      <c r="I475167" s="15"/>
      <c r="K475167" s="15"/>
      <c r="M475167" s="15"/>
      <c r="N475167" s="30"/>
      <c r="O475167" s="15"/>
    </row>
    <row r="475168" spans="7:15" s="29" customFormat="1" x14ac:dyDescent="0.3">
      <c r="G475168" s="15"/>
      <c r="H475168" s="15"/>
      <c r="I475168" s="15"/>
      <c r="K475168" s="15"/>
      <c r="M475168" s="15"/>
      <c r="N475168" s="30"/>
      <c r="O475168" s="15"/>
    </row>
    <row r="475169" spans="7:15" s="29" customFormat="1" x14ac:dyDescent="0.3">
      <c r="G475169" s="15"/>
      <c r="H475169" s="15"/>
      <c r="I475169" s="15"/>
      <c r="K475169" s="15"/>
      <c r="M475169" s="15"/>
      <c r="N475169" s="30"/>
      <c r="O475169" s="15"/>
    </row>
    <row r="475170" spans="7:15" s="29" customFormat="1" x14ac:dyDescent="0.3">
      <c r="G475170" s="15"/>
      <c r="H475170" s="15"/>
      <c r="I475170" s="15"/>
      <c r="K475170" s="15"/>
      <c r="M475170" s="15"/>
      <c r="N475170" s="30"/>
      <c r="O475170" s="15"/>
    </row>
    <row r="475171" spans="7:15" s="29" customFormat="1" x14ac:dyDescent="0.3">
      <c r="G475171" s="15"/>
      <c r="H475171" s="15"/>
      <c r="I475171" s="15"/>
      <c r="K475171" s="15"/>
      <c r="M475171" s="15"/>
      <c r="N475171" s="30"/>
      <c r="O475171" s="15"/>
    </row>
    <row r="475172" spans="7:15" s="29" customFormat="1" x14ac:dyDescent="0.3">
      <c r="G475172" s="15"/>
      <c r="H475172" s="15"/>
      <c r="I475172" s="15"/>
      <c r="K475172" s="15"/>
      <c r="M475172" s="15"/>
      <c r="N475172" s="30"/>
      <c r="O475172" s="15"/>
    </row>
    <row r="475173" spans="7:15" s="29" customFormat="1" x14ac:dyDescent="0.3">
      <c r="G475173" s="15"/>
      <c r="H475173" s="15"/>
      <c r="I475173" s="15"/>
      <c r="K475173" s="15"/>
      <c r="M475173" s="15"/>
      <c r="N475173" s="30"/>
      <c r="O475173" s="15"/>
    </row>
    <row r="475174" spans="7:15" s="29" customFormat="1" x14ac:dyDescent="0.3">
      <c r="G475174" s="15"/>
      <c r="H475174" s="15"/>
      <c r="I475174" s="15"/>
      <c r="K475174" s="15"/>
      <c r="M475174" s="15"/>
      <c r="N475174" s="30"/>
      <c r="O475174" s="15"/>
    </row>
    <row r="475175" spans="7:15" s="29" customFormat="1" x14ac:dyDescent="0.3">
      <c r="G475175" s="15"/>
      <c r="H475175" s="15"/>
      <c r="I475175" s="15"/>
      <c r="K475175" s="15"/>
      <c r="M475175" s="15"/>
      <c r="N475175" s="30"/>
      <c r="O475175" s="15"/>
    </row>
    <row r="475176" spans="7:15" s="29" customFormat="1" x14ac:dyDescent="0.3">
      <c r="G475176" s="15"/>
      <c r="H475176" s="15"/>
      <c r="I475176" s="15"/>
      <c r="K475176" s="15"/>
      <c r="M475176" s="15"/>
      <c r="N475176" s="30"/>
      <c r="O475176" s="15"/>
    </row>
    <row r="475177" spans="7:15" s="29" customFormat="1" x14ac:dyDescent="0.3">
      <c r="G475177" s="15"/>
      <c r="H475177" s="15"/>
      <c r="I475177" s="15"/>
      <c r="K475177" s="15"/>
      <c r="M475177" s="15"/>
      <c r="N475177" s="30"/>
      <c r="O475177" s="15"/>
    </row>
    <row r="475178" spans="7:15" s="29" customFormat="1" x14ac:dyDescent="0.3">
      <c r="G475178" s="15"/>
      <c r="H475178" s="15"/>
      <c r="I475178" s="15"/>
      <c r="K475178" s="15"/>
      <c r="M475178" s="15"/>
      <c r="N475178" s="30"/>
      <c r="O475178" s="15"/>
    </row>
    <row r="475179" spans="7:15" s="29" customFormat="1" x14ac:dyDescent="0.3">
      <c r="G475179" s="15"/>
      <c r="H475179" s="15"/>
      <c r="I475179" s="15"/>
      <c r="K475179" s="15"/>
      <c r="M475179" s="15"/>
      <c r="N475179" s="30"/>
      <c r="O475179" s="15"/>
    </row>
    <row r="475180" spans="7:15" s="29" customFormat="1" x14ac:dyDescent="0.3">
      <c r="G475180" s="15"/>
      <c r="H475180" s="15"/>
      <c r="I475180" s="15"/>
      <c r="K475180" s="15"/>
      <c r="M475180" s="15"/>
      <c r="N475180" s="30"/>
      <c r="O475180" s="15"/>
    </row>
    <row r="475181" spans="7:15" s="29" customFormat="1" x14ac:dyDescent="0.3">
      <c r="G475181" s="15"/>
      <c r="H475181" s="15"/>
      <c r="I475181" s="15"/>
      <c r="K475181" s="15"/>
      <c r="M475181" s="15"/>
      <c r="N475181" s="30"/>
      <c r="O475181" s="15"/>
    </row>
    <row r="475182" spans="7:15" s="29" customFormat="1" x14ac:dyDescent="0.3">
      <c r="G475182" s="15"/>
      <c r="H475182" s="15"/>
      <c r="I475182" s="15"/>
      <c r="K475182" s="15"/>
      <c r="M475182" s="15"/>
      <c r="N475182" s="30"/>
      <c r="O475182" s="15"/>
    </row>
    <row r="475183" spans="7:15" s="29" customFormat="1" x14ac:dyDescent="0.3">
      <c r="G475183" s="15"/>
      <c r="H475183" s="15"/>
      <c r="I475183" s="15"/>
      <c r="K475183" s="15"/>
      <c r="M475183" s="15"/>
      <c r="N475183" s="30"/>
      <c r="O475183" s="15"/>
    </row>
    <row r="475184" spans="7:15" s="29" customFormat="1" x14ac:dyDescent="0.3">
      <c r="G475184" s="15"/>
      <c r="H475184" s="15"/>
      <c r="I475184" s="15"/>
      <c r="K475184" s="15"/>
      <c r="M475184" s="15"/>
      <c r="N475184" s="30"/>
      <c r="O475184" s="15"/>
    </row>
    <row r="475185" spans="7:15" s="29" customFormat="1" x14ac:dyDescent="0.3">
      <c r="G475185" s="15"/>
      <c r="H475185" s="15"/>
      <c r="I475185" s="15"/>
      <c r="K475185" s="15"/>
      <c r="M475185" s="15"/>
      <c r="N475185" s="30"/>
      <c r="O475185" s="15"/>
    </row>
    <row r="475186" spans="7:15" s="29" customFormat="1" x14ac:dyDescent="0.3">
      <c r="G475186" s="15"/>
      <c r="H475186" s="15"/>
      <c r="I475186" s="15"/>
      <c r="K475186" s="15"/>
      <c r="M475186" s="15"/>
      <c r="N475186" s="30"/>
      <c r="O475186" s="15"/>
    </row>
    <row r="475187" spans="7:15" s="29" customFormat="1" x14ac:dyDescent="0.3">
      <c r="G475187" s="15"/>
      <c r="H475187" s="15"/>
      <c r="I475187" s="15"/>
      <c r="K475187" s="15"/>
      <c r="M475187" s="15"/>
      <c r="N475187" s="30"/>
      <c r="O475187" s="15"/>
    </row>
    <row r="475188" spans="7:15" s="29" customFormat="1" x14ac:dyDescent="0.3">
      <c r="G475188" s="15"/>
      <c r="H475188" s="15"/>
      <c r="I475188" s="15"/>
      <c r="K475188" s="15"/>
      <c r="M475188" s="15"/>
      <c r="N475188" s="30"/>
      <c r="O475188" s="15"/>
    </row>
    <row r="475189" spans="7:15" s="29" customFormat="1" x14ac:dyDescent="0.3">
      <c r="G475189" s="15"/>
      <c r="H475189" s="15"/>
      <c r="I475189" s="15"/>
      <c r="K475189" s="15"/>
      <c r="M475189" s="15"/>
      <c r="N475189" s="30"/>
      <c r="O475189" s="15"/>
    </row>
    <row r="475190" spans="7:15" s="29" customFormat="1" x14ac:dyDescent="0.3">
      <c r="G475190" s="15"/>
      <c r="H475190" s="15"/>
      <c r="I475190" s="15"/>
      <c r="K475190" s="15"/>
      <c r="M475190" s="15"/>
      <c r="N475190" s="30"/>
      <c r="O475190" s="15"/>
    </row>
    <row r="475191" spans="7:15" s="29" customFormat="1" x14ac:dyDescent="0.3">
      <c r="G475191" s="15"/>
      <c r="H475191" s="15"/>
      <c r="I475191" s="15"/>
      <c r="K475191" s="15"/>
      <c r="M475191" s="15"/>
      <c r="N475191" s="30"/>
      <c r="O475191" s="15"/>
    </row>
    <row r="475192" spans="7:15" s="29" customFormat="1" x14ac:dyDescent="0.3">
      <c r="G475192" s="15"/>
      <c r="H475192" s="15"/>
      <c r="I475192" s="15"/>
      <c r="K475192" s="15"/>
      <c r="M475192" s="15"/>
      <c r="N475192" s="30"/>
      <c r="O475192" s="15"/>
    </row>
    <row r="475193" spans="7:15" s="29" customFormat="1" x14ac:dyDescent="0.3">
      <c r="G475193" s="15"/>
      <c r="H475193" s="15"/>
      <c r="I475193" s="15"/>
      <c r="K475193" s="15"/>
      <c r="M475193" s="15"/>
      <c r="N475193" s="30"/>
      <c r="O475193" s="15"/>
    </row>
    <row r="475194" spans="7:15" s="29" customFormat="1" x14ac:dyDescent="0.3">
      <c r="G475194" s="15"/>
      <c r="H475194" s="15"/>
      <c r="I475194" s="15"/>
      <c r="K475194" s="15"/>
      <c r="M475194" s="15"/>
      <c r="N475194" s="30"/>
      <c r="O475194" s="15"/>
    </row>
    <row r="475195" spans="7:15" s="29" customFormat="1" x14ac:dyDescent="0.3">
      <c r="G475195" s="15"/>
      <c r="H475195" s="15"/>
      <c r="I475195" s="15"/>
      <c r="K475195" s="15"/>
      <c r="M475195" s="15"/>
      <c r="N475195" s="30"/>
      <c r="O475195" s="15"/>
    </row>
    <row r="475196" spans="7:15" s="29" customFormat="1" x14ac:dyDescent="0.3">
      <c r="G475196" s="15"/>
      <c r="H475196" s="15"/>
      <c r="I475196" s="15"/>
      <c r="K475196" s="15"/>
      <c r="M475196" s="15"/>
      <c r="N475196" s="30"/>
      <c r="O475196" s="15"/>
    </row>
    <row r="475197" spans="7:15" s="29" customFormat="1" x14ac:dyDescent="0.3">
      <c r="G475197" s="15"/>
      <c r="H475197" s="15"/>
      <c r="I475197" s="15"/>
      <c r="K475197" s="15"/>
      <c r="M475197" s="15"/>
      <c r="N475197" s="30"/>
      <c r="O475197" s="15"/>
    </row>
    <row r="475198" spans="7:15" s="29" customFormat="1" x14ac:dyDescent="0.3">
      <c r="G475198" s="15"/>
      <c r="H475198" s="15"/>
      <c r="I475198" s="15"/>
      <c r="K475198" s="15"/>
      <c r="M475198" s="15"/>
      <c r="N475198" s="30"/>
      <c r="O475198" s="15"/>
    </row>
    <row r="475199" spans="7:15" s="29" customFormat="1" x14ac:dyDescent="0.3">
      <c r="G475199" s="15"/>
      <c r="H475199" s="15"/>
      <c r="I475199" s="15"/>
      <c r="K475199" s="15"/>
      <c r="M475199" s="15"/>
      <c r="N475199" s="30"/>
      <c r="O475199" s="15"/>
    </row>
    <row r="475200" spans="7:15" s="29" customFormat="1" x14ac:dyDescent="0.3">
      <c r="G475200" s="15"/>
      <c r="H475200" s="15"/>
      <c r="I475200" s="15"/>
      <c r="K475200" s="15"/>
      <c r="M475200" s="15"/>
      <c r="N475200" s="30"/>
      <c r="O475200" s="15"/>
    </row>
    <row r="475201" spans="7:15" s="29" customFormat="1" x14ac:dyDescent="0.3">
      <c r="G475201" s="15"/>
      <c r="H475201" s="15"/>
      <c r="I475201" s="15"/>
      <c r="K475201" s="15"/>
      <c r="M475201" s="15"/>
      <c r="N475201" s="30"/>
      <c r="O475201" s="15"/>
    </row>
    <row r="475202" spans="7:15" s="29" customFormat="1" x14ac:dyDescent="0.3">
      <c r="G475202" s="15"/>
      <c r="H475202" s="15"/>
      <c r="I475202" s="15"/>
      <c r="K475202" s="15"/>
      <c r="M475202" s="15"/>
      <c r="N475202" s="30"/>
      <c r="O475202" s="15"/>
    </row>
    <row r="475203" spans="7:15" s="29" customFormat="1" x14ac:dyDescent="0.3">
      <c r="G475203" s="15"/>
      <c r="H475203" s="15"/>
      <c r="I475203" s="15"/>
      <c r="K475203" s="15"/>
      <c r="M475203" s="15"/>
      <c r="N475203" s="30"/>
      <c r="O475203" s="15"/>
    </row>
    <row r="475204" spans="7:15" s="29" customFormat="1" x14ac:dyDescent="0.3">
      <c r="G475204" s="15"/>
      <c r="H475204" s="15"/>
      <c r="I475204" s="15"/>
      <c r="K475204" s="15"/>
      <c r="M475204" s="15"/>
      <c r="N475204" s="30"/>
      <c r="O475204" s="15"/>
    </row>
    <row r="475205" spans="7:15" s="29" customFormat="1" x14ac:dyDescent="0.3">
      <c r="G475205" s="15"/>
      <c r="H475205" s="15"/>
      <c r="I475205" s="15"/>
      <c r="K475205" s="15"/>
      <c r="M475205" s="15"/>
      <c r="N475205" s="30"/>
      <c r="O475205" s="15"/>
    </row>
    <row r="475206" spans="7:15" s="29" customFormat="1" x14ac:dyDescent="0.3">
      <c r="G475206" s="15"/>
      <c r="H475206" s="15"/>
      <c r="I475206" s="15"/>
      <c r="K475206" s="15"/>
      <c r="M475206" s="15"/>
      <c r="N475206" s="30"/>
      <c r="O475206" s="15"/>
    </row>
    <row r="475207" spans="7:15" s="29" customFormat="1" x14ac:dyDescent="0.3">
      <c r="G475207" s="15"/>
      <c r="H475207" s="15"/>
      <c r="I475207" s="15"/>
      <c r="K475207" s="15"/>
      <c r="M475207" s="15"/>
      <c r="N475207" s="30"/>
      <c r="O475207" s="15"/>
    </row>
    <row r="475208" spans="7:15" s="29" customFormat="1" x14ac:dyDescent="0.3">
      <c r="G475208" s="15"/>
      <c r="H475208" s="15"/>
      <c r="I475208" s="15"/>
      <c r="K475208" s="15"/>
      <c r="M475208" s="15"/>
      <c r="N475208" s="30"/>
      <c r="O475208" s="15"/>
    </row>
    <row r="475209" spans="7:15" s="29" customFormat="1" x14ac:dyDescent="0.3">
      <c r="G475209" s="15"/>
      <c r="H475209" s="15"/>
      <c r="I475209" s="15"/>
      <c r="K475209" s="15"/>
      <c r="M475209" s="15"/>
      <c r="N475209" s="30"/>
      <c r="O475209" s="15"/>
    </row>
    <row r="475210" spans="7:15" s="29" customFormat="1" x14ac:dyDescent="0.3">
      <c r="G475210" s="15"/>
      <c r="H475210" s="15"/>
      <c r="I475210" s="15"/>
      <c r="K475210" s="15"/>
      <c r="M475210" s="15"/>
      <c r="N475210" s="30"/>
      <c r="O475210" s="15"/>
    </row>
    <row r="475211" spans="7:15" s="29" customFormat="1" x14ac:dyDescent="0.3">
      <c r="G475211" s="15"/>
      <c r="H475211" s="15"/>
      <c r="I475211" s="15"/>
      <c r="K475211" s="15"/>
      <c r="M475211" s="15"/>
      <c r="N475211" s="30"/>
      <c r="O475211" s="15"/>
    </row>
    <row r="475212" spans="7:15" s="29" customFormat="1" x14ac:dyDescent="0.3">
      <c r="G475212" s="15"/>
      <c r="H475212" s="15"/>
      <c r="I475212" s="15"/>
      <c r="K475212" s="15"/>
      <c r="M475212" s="15"/>
      <c r="N475212" s="30"/>
      <c r="O475212" s="15"/>
    </row>
    <row r="475213" spans="7:15" s="29" customFormat="1" x14ac:dyDescent="0.3">
      <c r="G475213" s="15"/>
      <c r="H475213" s="15"/>
      <c r="I475213" s="15"/>
      <c r="K475213" s="15"/>
      <c r="M475213" s="15"/>
      <c r="N475213" s="30"/>
      <c r="O475213" s="15"/>
    </row>
    <row r="475214" spans="7:15" s="29" customFormat="1" x14ac:dyDescent="0.3">
      <c r="G475214" s="15"/>
      <c r="H475214" s="15"/>
      <c r="I475214" s="15"/>
      <c r="K475214" s="15"/>
      <c r="M475214" s="15"/>
      <c r="N475214" s="30"/>
      <c r="O475214" s="15"/>
    </row>
    <row r="475215" spans="7:15" s="29" customFormat="1" x14ac:dyDescent="0.3">
      <c r="G475215" s="15"/>
      <c r="H475215" s="15"/>
      <c r="I475215" s="15"/>
      <c r="K475215" s="15"/>
      <c r="M475215" s="15"/>
      <c r="N475215" s="30"/>
      <c r="O475215" s="15"/>
    </row>
    <row r="475216" spans="7:15" s="29" customFormat="1" x14ac:dyDescent="0.3">
      <c r="G475216" s="15"/>
      <c r="H475216" s="15"/>
      <c r="I475216" s="15"/>
      <c r="K475216" s="15"/>
      <c r="M475216" s="15"/>
      <c r="N475216" s="30"/>
      <c r="O475216" s="15"/>
    </row>
    <row r="475217" spans="7:15" s="29" customFormat="1" x14ac:dyDescent="0.3">
      <c r="G475217" s="15"/>
      <c r="H475217" s="15"/>
      <c r="I475217" s="15"/>
      <c r="K475217" s="15"/>
      <c r="M475217" s="15"/>
      <c r="N475217" s="30"/>
      <c r="O475217" s="15"/>
    </row>
    <row r="475218" spans="7:15" s="29" customFormat="1" x14ac:dyDescent="0.3">
      <c r="G475218" s="15"/>
      <c r="H475218" s="15"/>
      <c r="I475218" s="15"/>
      <c r="K475218" s="15"/>
      <c r="M475218" s="15"/>
      <c r="N475218" s="30"/>
      <c r="O475218" s="15"/>
    </row>
    <row r="475219" spans="7:15" s="29" customFormat="1" x14ac:dyDescent="0.3">
      <c r="G475219" s="15"/>
      <c r="H475219" s="15"/>
      <c r="I475219" s="15"/>
      <c r="K475219" s="15"/>
      <c r="M475219" s="15"/>
      <c r="N475219" s="30"/>
      <c r="O475219" s="15"/>
    </row>
    <row r="475220" spans="7:15" s="29" customFormat="1" x14ac:dyDescent="0.3">
      <c r="G475220" s="15"/>
      <c r="H475220" s="15"/>
      <c r="I475220" s="15"/>
      <c r="K475220" s="15"/>
      <c r="M475220" s="15"/>
      <c r="N475220" s="30"/>
      <c r="O475220" s="15"/>
    </row>
    <row r="475221" spans="7:15" s="29" customFormat="1" x14ac:dyDescent="0.3">
      <c r="G475221" s="15"/>
      <c r="H475221" s="15"/>
      <c r="I475221" s="15"/>
      <c r="K475221" s="15"/>
      <c r="M475221" s="15"/>
      <c r="N475221" s="30"/>
      <c r="O475221" s="15"/>
    </row>
    <row r="475222" spans="7:15" s="29" customFormat="1" x14ac:dyDescent="0.3">
      <c r="G475222" s="15"/>
      <c r="H475222" s="15"/>
      <c r="I475222" s="15"/>
      <c r="K475222" s="15"/>
      <c r="M475222" s="15"/>
      <c r="N475222" s="30"/>
      <c r="O475222" s="15"/>
    </row>
    <row r="475223" spans="7:15" s="29" customFormat="1" x14ac:dyDescent="0.3">
      <c r="G475223" s="15"/>
      <c r="H475223" s="15"/>
      <c r="I475223" s="15"/>
      <c r="K475223" s="15"/>
      <c r="M475223" s="15"/>
      <c r="N475223" s="30"/>
      <c r="O475223" s="15"/>
    </row>
    <row r="475224" spans="7:15" s="29" customFormat="1" x14ac:dyDescent="0.3">
      <c r="G475224" s="15"/>
      <c r="H475224" s="15"/>
      <c r="I475224" s="15"/>
      <c r="K475224" s="15"/>
      <c r="M475224" s="15"/>
      <c r="N475224" s="30"/>
      <c r="O475224" s="15"/>
    </row>
    <row r="475225" spans="7:15" s="29" customFormat="1" x14ac:dyDescent="0.3">
      <c r="G475225" s="15"/>
      <c r="H475225" s="15"/>
      <c r="I475225" s="15"/>
      <c r="K475225" s="15"/>
      <c r="M475225" s="15"/>
      <c r="N475225" s="30"/>
      <c r="O475225" s="15"/>
    </row>
    <row r="475226" spans="7:15" s="29" customFormat="1" x14ac:dyDescent="0.3">
      <c r="G475226" s="15"/>
      <c r="H475226" s="15"/>
      <c r="I475226" s="15"/>
      <c r="K475226" s="15"/>
      <c r="M475226" s="15"/>
      <c r="N475226" s="30"/>
      <c r="O475226" s="15"/>
    </row>
    <row r="475227" spans="7:15" s="29" customFormat="1" x14ac:dyDescent="0.3">
      <c r="G475227" s="15"/>
      <c r="H475227" s="15"/>
      <c r="I475227" s="15"/>
      <c r="K475227" s="15"/>
      <c r="M475227" s="15"/>
      <c r="N475227" s="30"/>
      <c r="O475227" s="15"/>
    </row>
    <row r="475228" spans="7:15" s="29" customFormat="1" x14ac:dyDescent="0.3">
      <c r="G475228" s="15"/>
      <c r="H475228" s="15"/>
      <c r="I475228" s="15"/>
      <c r="K475228" s="15"/>
      <c r="M475228" s="15"/>
      <c r="N475228" s="30"/>
      <c r="O475228" s="15"/>
    </row>
    <row r="475229" spans="7:15" s="29" customFormat="1" x14ac:dyDescent="0.3">
      <c r="G475229" s="15"/>
      <c r="H475229" s="15"/>
      <c r="I475229" s="15"/>
      <c r="K475229" s="15"/>
      <c r="M475229" s="15"/>
      <c r="N475229" s="30"/>
      <c r="O475229" s="15"/>
    </row>
    <row r="475230" spans="7:15" s="29" customFormat="1" x14ac:dyDescent="0.3">
      <c r="G475230" s="15"/>
      <c r="H475230" s="15"/>
      <c r="I475230" s="15"/>
      <c r="K475230" s="15"/>
      <c r="M475230" s="15"/>
      <c r="N475230" s="30"/>
      <c r="O475230" s="15"/>
    </row>
    <row r="475231" spans="7:15" s="29" customFormat="1" x14ac:dyDescent="0.3">
      <c r="G475231" s="15"/>
      <c r="H475231" s="15"/>
      <c r="I475231" s="15"/>
      <c r="K475231" s="15"/>
      <c r="M475231" s="15"/>
      <c r="N475231" s="30"/>
      <c r="O475231" s="15"/>
    </row>
    <row r="475232" spans="7:15" s="29" customFormat="1" x14ac:dyDescent="0.3">
      <c r="G475232" s="15"/>
      <c r="H475232" s="15"/>
      <c r="I475232" s="15"/>
      <c r="K475232" s="15"/>
      <c r="M475232" s="15"/>
      <c r="N475232" s="30"/>
      <c r="O475232" s="15"/>
    </row>
    <row r="475233" spans="7:15" s="29" customFormat="1" x14ac:dyDescent="0.3">
      <c r="G475233" s="15"/>
      <c r="H475233" s="15"/>
      <c r="I475233" s="15"/>
      <c r="K475233" s="15"/>
      <c r="M475233" s="15"/>
      <c r="N475233" s="30"/>
      <c r="O475233" s="15"/>
    </row>
    <row r="475234" spans="7:15" s="29" customFormat="1" x14ac:dyDescent="0.3">
      <c r="G475234" s="15"/>
      <c r="H475234" s="15"/>
      <c r="I475234" s="15"/>
      <c r="K475234" s="15"/>
      <c r="M475234" s="15"/>
      <c r="N475234" s="30"/>
      <c r="O475234" s="15"/>
    </row>
    <row r="475235" spans="7:15" s="29" customFormat="1" x14ac:dyDescent="0.3">
      <c r="G475235" s="15"/>
      <c r="H475235" s="15"/>
      <c r="I475235" s="15"/>
      <c r="K475235" s="15"/>
      <c r="M475235" s="15"/>
      <c r="N475235" s="30"/>
      <c r="O475235" s="15"/>
    </row>
    <row r="475236" spans="7:15" s="29" customFormat="1" x14ac:dyDescent="0.3">
      <c r="G475236" s="15"/>
      <c r="H475236" s="15"/>
      <c r="I475236" s="15"/>
      <c r="K475236" s="15"/>
      <c r="M475236" s="15"/>
      <c r="N475236" s="30"/>
      <c r="O475236" s="15"/>
    </row>
    <row r="475237" spans="7:15" s="29" customFormat="1" x14ac:dyDescent="0.3">
      <c r="G475237" s="15"/>
      <c r="H475237" s="15"/>
      <c r="I475237" s="15"/>
      <c r="K475237" s="15"/>
      <c r="M475237" s="15"/>
      <c r="N475237" s="30"/>
      <c r="O475237" s="15"/>
    </row>
    <row r="475238" spans="7:15" s="29" customFormat="1" x14ac:dyDescent="0.3">
      <c r="G475238" s="15"/>
      <c r="H475238" s="15"/>
      <c r="I475238" s="15"/>
      <c r="K475238" s="15"/>
      <c r="M475238" s="15"/>
      <c r="N475238" s="30"/>
      <c r="O475238" s="15"/>
    </row>
    <row r="475239" spans="7:15" s="29" customFormat="1" x14ac:dyDescent="0.3">
      <c r="G475239" s="15"/>
      <c r="H475239" s="15"/>
      <c r="I475239" s="15"/>
      <c r="K475239" s="15"/>
      <c r="M475239" s="15"/>
      <c r="N475239" s="30"/>
      <c r="O475239" s="15"/>
    </row>
    <row r="475240" spans="7:15" s="29" customFormat="1" x14ac:dyDescent="0.3">
      <c r="G475240" s="15"/>
      <c r="H475240" s="15"/>
      <c r="I475240" s="15"/>
      <c r="K475240" s="15"/>
      <c r="M475240" s="15"/>
      <c r="N475240" s="30"/>
      <c r="O475240" s="15"/>
    </row>
    <row r="475241" spans="7:15" s="29" customFormat="1" x14ac:dyDescent="0.3">
      <c r="G475241" s="15"/>
      <c r="H475241" s="15"/>
      <c r="I475241" s="15"/>
      <c r="K475241" s="15"/>
      <c r="M475241" s="15"/>
      <c r="N475241" s="30"/>
      <c r="O475241" s="15"/>
    </row>
    <row r="475242" spans="7:15" s="29" customFormat="1" x14ac:dyDescent="0.3">
      <c r="G475242" s="15"/>
      <c r="H475242" s="15"/>
      <c r="I475242" s="15"/>
      <c r="K475242" s="15"/>
      <c r="M475242" s="15"/>
      <c r="N475242" s="30"/>
      <c r="O475242" s="15"/>
    </row>
    <row r="475243" spans="7:15" s="29" customFormat="1" x14ac:dyDescent="0.3">
      <c r="G475243" s="15"/>
      <c r="H475243" s="15"/>
      <c r="I475243" s="15"/>
      <c r="K475243" s="15"/>
      <c r="M475243" s="15"/>
      <c r="N475243" s="30"/>
      <c r="O475243" s="15"/>
    </row>
    <row r="475244" spans="7:15" s="29" customFormat="1" x14ac:dyDescent="0.3">
      <c r="G475244" s="15"/>
      <c r="H475244" s="15"/>
      <c r="I475244" s="15"/>
      <c r="K475244" s="15"/>
      <c r="M475244" s="15"/>
      <c r="N475244" s="30"/>
      <c r="O475244" s="15"/>
    </row>
    <row r="475245" spans="7:15" s="29" customFormat="1" x14ac:dyDescent="0.3">
      <c r="G475245" s="15"/>
      <c r="H475245" s="15"/>
      <c r="I475245" s="15"/>
      <c r="K475245" s="15"/>
      <c r="M475245" s="15"/>
      <c r="N475245" s="30"/>
      <c r="O475245" s="15"/>
    </row>
    <row r="475246" spans="7:15" s="29" customFormat="1" x14ac:dyDescent="0.3">
      <c r="G475246" s="15"/>
      <c r="H475246" s="15"/>
      <c r="I475246" s="15"/>
      <c r="K475246" s="15"/>
      <c r="M475246" s="15"/>
      <c r="N475246" s="30"/>
      <c r="O475246" s="15"/>
    </row>
    <row r="475247" spans="7:15" s="29" customFormat="1" x14ac:dyDescent="0.3">
      <c r="G475247" s="15"/>
      <c r="H475247" s="15"/>
      <c r="I475247" s="15"/>
      <c r="K475247" s="15"/>
      <c r="M475247" s="15"/>
      <c r="N475247" s="30"/>
      <c r="O475247" s="15"/>
    </row>
    <row r="475248" spans="7:15" s="29" customFormat="1" x14ac:dyDescent="0.3">
      <c r="G475248" s="15"/>
      <c r="H475248" s="15"/>
      <c r="I475248" s="15"/>
      <c r="K475248" s="15"/>
      <c r="M475248" s="15"/>
      <c r="N475248" s="30"/>
      <c r="O475248" s="15"/>
    </row>
    <row r="475249" spans="7:15" s="29" customFormat="1" x14ac:dyDescent="0.3">
      <c r="G475249" s="15"/>
      <c r="H475249" s="15"/>
      <c r="I475249" s="15"/>
      <c r="K475249" s="15"/>
      <c r="M475249" s="15"/>
      <c r="N475249" s="30"/>
      <c r="O475249" s="15"/>
    </row>
    <row r="475250" spans="7:15" s="29" customFormat="1" x14ac:dyDescent="0.3">
      <c r="G475250" s="15"/>
      <c r="H475250" s="15"/>
      <c r="I475250" s="15"/>
      <c r="K475250" s="15"/>
      <c r="M475250" s="15"/>
      <c r="N475250" s="30"/>
      <c r="O475250" s="15"/>
    </row>
    <row r="475251" spans="7:15" s="29" customFormat="1" x14ac:dyDescent="0.3">
      <c r="G475251" s="15"/>
      <c r="H475251" s="15"/>
      <c r="I475251" s="15"/>
      <c r="K475251" s="15"/>
      <c r="M475251" s="15"/>
      <c r="N475251" s="30"/>
      <c r="O475251" s="15"/>
    </row>
    <row r="475252" spans="7:15" s="29" customFormat="1" x14ac:dyDescent="0.3">
      <c r="G475252" s="15"/>
      <c r="H475252" s="15"/>
      <c r="I475252" s="15"/>
      <c r="K475252" s="15"/>
      <c r="M475252" s="15"/>
      <c r="N475252" s="30"/>
      <c r="O475252" s="15"/>
    </row>
    <row r="475253" spans="7:15" s="29" customFormat="1" x14ac:dyDescent="0.3">
      <c r="G475253" s="15"/>
      <c r="H475253" s="15"/>
      <c r="I475253" s="15"/>
      <c r="K475253" s="15"/>
      <c r="M475253" s="15"/>
      <c r="N475253" s="30"/>
      <c r="O475253" s="15"/>
    </row>
    <row r="475254" spans="7:15" s="29" customFormat="1" x14ac:dyDescent="0.3">
      <c r="G475254" s="15"/>
      <c r="H475254" s="15"/>
      <c r="I475254" s="15"/>
      <c r="K475254" s="15"/>
      <c r="M475254" s="15"/>
      <c r="N475254" s="30"/>
      <c r="O475254" s="15"/>
    </row>
    <row r="475255" spans="7:15" s="29" customFormat="1" x14ac:dyDescent="0.3">
      <c r="G475255" s="15"/>
      <c r="H475255" s="15"/>
      <c r="I475255" s="15"/>
      <c r="K475255" s="15"/>
      <c r="M475255" s="15"/>
      <c r="N475255" s="30"/>
      <c r="O475255" s="15"/>
    </row>
    <row r="475256" spans="7:15" s="29" customFormat="1" x14ac:dyDescent="0.3">
      <c r="G475256" s="15"/>
      <c r="H475256" s="15"/>
      <c r="I475256" s="15"/>
      <c r="K475256" s="15"/>
      <c r="M475256" s="15"/>
      <c r="N475256" s="30"/>
      <c r="O475256" s="15"/>
    </row>
    <row r="475257" spans="7:15" s="29" customFormat="1" x14ac:dyDescent="0.3">
      <c r="G475257" s="15"/>
      <c r="H475257" s="15"/>
      <c r="I475257" s="15"/>
      <c r="K475257" s="15"/>
      <c r="M475257" s="15"/>
      <c r="N475257" s="30"/>
      <c r="O475257" s="15"/>
    </row>
    <row r="475258" spans="7:15" s="29" customFormat="1" x14ac:dyDescent="0.3">
      <c r="G475258" s="15"/>
      <c r="H475258" s="15"/>
      <c r="I475258" s="15"/>
      <c r="K475258" s="15"/>
      <c r="M475258" s="15"/>
      <c r="N475258" s="30"/>
      <c r="O475258" s="15"/>
    </row>
    <row r="475259" spans="7:15" s="29" customFormat="1" x14ac:dyDescent="0.3">
      <c r="G475259" s="15"/>
      <c r="H475259" s="15"/>
      <c r="I475259" s="15"/>
      <c r="K475259" s="15"/>
      <c r="M475259" s="15"/>
      <c r="N475259" s="30"/>
      <c r="O475259" s="15"/>
    </row>
    <row r="475260" spans="7:15" s="29" customFormat="1" x14ac:dyDescent="0.3">
      <c r="G475260" s="15"/>
      <c r="H475260" s="15"/>
      <c r="I475260" s="15"/>
      <c r="K475260" s="15"/>
      <c r="M475260" s="15"/>
      <c r="N475260" s="30"/>
      <c r="O475260" s="15"/>
    </row>
    <row r="475261" spans="7:15" s="29" customFormat="1" x14ac:dyDescent="0.3">
      <c r="G475261" s="15"/>
      <c r="H475261" s="15"/>
      <c r="I475261" s="15"/>
      <c r="K475261" s="15"/>
      <c r="M475261" s="15"/>
      <c r="N475261" s="30"/>
      <c r="O475261" s="15"/>
    </row>
    <row r="475262" spans="7:15" s="29" customFormat="1" x14ac:dyDescent="0.3">
      <c r="G475262" s="15"/>
      <c r="H475262" s="15"/>
      <c r="I475262" s="15"/>
      <c r="K475262" s="15"/>
      <c r="M475262" s="15"/>
      <c r="N475262" s="30"/>
      <c r="O475262" s="15"/>
    </row>
    <row r="475263" spans="7:15" s="29" customFormat="1" x14ac:dyDescent="0.3">
      <c r="G475263" s="15"/>
      <c r="H475263" s="15"/>
      <c r="I475263" s="15"/>
      <c r="K475263" s="15"/>
      <c r="M475263" s="15"/>
      <c r="N475263" s="30"/>
      <c r="O475263" s="15"/>
    </row>
    <row r="475264" spans="7:15" s="29" customFormat="1" x14ac:dyDescent="0.3">
      <c r="G475264" s="15"/>
      <c r="H475264" s="15"/>
      <c r="I475264" s="15"/>
      <c r="K475264" s="15"/>
      <c r="M475264" s="15"/>
      <c r="N475264" s="30"/>
      <c r="O475264" s="15"/>
    </row>
    <row r="475265" spans="7:15" s="29" customFormat="1" x14ac:dyDescent="0.3">
      <c r="G475265" s="15"/>
      <c r="H475265" s="15"/>
      <c r="I475265" s="15"/>
      <c r="K475265" s="15"/>
      <c r="M475265" s="15"/>
      <c r="N475265" s="30"/>
      <c r="O475265" s="15"/>
    </row>
    <row r="475266" spans="7:15" s="29" customFormat="1" x14ac:dyDescent="0.3">
      <c r="G475266" s="15"/>
      <c r="H475266" s="15"/>
      <c r="I475266" s="15"/>
      <c r="K475266" s="15"/>
      <c r="M475266" s="15"/>
      <c r="N475266" s="30"/>
      <c r="O475266" s="15"/>
    </row>
    <row r="475267" spans="7:15" s="29" customFormat="1" x14ac:dyDescent="0.3">
      <c r="G475267" s="15"/>
      <c r="H475267" s="15"/>
      <c r="I475267" s="15"/>
      <c r="K475267" s="15"/>
      <c r="M475267" s="15"/>
      <c r="N475267" s="30"/>
      <c r="O475267" s="15"/>
    </row>
    <row r="475268" spans="7:15" s="29" customFormat="1" x14ac:dyDescent="0.3">
      <c r="G475268" s="15"/>
      <c r="H475268" s="15"/>
      <c r="I475268" s="15"/>
      <c r="K475268" s="15"/>
      <c r="M475268" s="15"/>
      <c r="N475268" s="30"/>
      <c r="O475268" s="15"/>
    </row>
    <row r="475269" spans="7:15" s="29" customFormat="1" x14ac:dyDescent="0.3">
      <c r="G475269" s="15"/>
      <c r="H475269" s="15"/>
      <c r="I475269" s="15"/>
      <c r="K475269" s="15"/>
      <c r="M475269" s="15"/>
      <c r="N475269" s="30"/>
      <c r="O475269" s="15"/>
    </row>
    <row r="475270" spans="7:15" s="29" customFormat="1" x14ac:dyDescent="0.3">
      <c r="G475270" s="15"/>
      <c r="H475270" s="15"/>
      <c r="I475270" s="15"/>
      <c r="K475270" s="15"/>
      <c r="M475270" s="15"/>
      <c r="N475270" s="30"/>
      <c r="O475270" s="15"/>
    </row>
    <row r="475271" spans="7:15" s="29" customFormat="1" x14ac:dyDescent="0.3">
      <c r="G475271" s="15"/>
      <c r="H475271" s="15"/>
      <c r="I475271" s="15"/>
      <c r="K475271" s="15"/>
      <c r="M475271" s="15"/>
      <c r="N475271" s="30"/>
      <c r="O475271" s="15"/>
    </row>
    <row r="475272" spans="7:15" s="29" customFormat="1" x14ac:dyDescent="0.3">
      <c r="G475272" s="15"/>
      <c r="H475272" s="15"/>
      <c r="I475272" s="15"/>
      <c r="K475272" s="15"/>
      <c r="M475272" s="15"/>
      <c r="N475272" s="30"/>
      <c r="O475272" s="15"/>
    </row>
    <row r="475273" spans="7:15" s="29" customFormat="1" x14ac:dyDescent="0.3">
      <c r="G475273" s="15"/>
      <c r="H475273" s="15"/>
      <c r="I475273" s="15"/>
      <c r="K475273" s="15"/>
      <c r="M475273" s="15"/>
      <c r="N475273" s="30"/>
      <c r="O475273" s="15"/>
    </row>
    <row r="475274" spans="7:15" s="29" customFormat="1" x14ac:dyDescent="0.3">
      <c r="G475274" s="15"/>
      <c r="H475274" s="15"/>
      <c r="I475274" s="15"/>
      <c r="K475274" s="15"/>
      <c r="M475274" s="15"/>
      <c r="N475274" s="30"/>
      <c r="O475274" s="15"/>
    </row>
    <row r="475275" spans="7:15" s="29" customFormat="1" x14ac:dyDescent="0.3">
      <c r="G475275" s="15"/>
      <c r="H475275" s="15"/>
      <c r="I475275" s="15"/>
      <c r="K475275" s="15"/>
      <c r="M475275" s="15"/>
      <c r="N475275" s="30"/>
      <c r="O475275" s="15"/>
    </row>
    <row r="475276" spans="7:15" s="29" customFormat="1" x14ac:dyDescent="0.3">
      <c r="G475276" s="15"/>
      <c r="H475276" s="15"/>
      <c r="I475276" s="15"/>
      <c r="K475276" s="15"/>
      <c r="M475276" s="15"/>
      <c r="N475276" s="30"/>
      <c r="O475276" s="15"/>
    </row>
    <row r="475277" spans="7:15" s="29" customFormat="1" x14ac:dyDescent="0.3">
      <c r="G475277" s="15"/>
      <c r="H475277" s="15"/>
      <c r="I475277" s="15"/>
      <c r="K475277" s="15"/>
      <c r="M475277" s="15"/>
      <c r="N475277" s="30"/>
      <c r="O475277" s="15"/>
    </row>
    <row r="475278" spans="7:15" s="29" customFormat="1" x14ac:dyDescent="0.3">
      <c r="G475278" s="15"/>
      <c r="H475278" s="15"/>
      <c r="I475278" s="15"/>
      <c r="K475278" s="15"/>
      <c r="M475278" s="15"/>
      <c r="N475278" s="30"/>
      <c r="O475278" s="15"/>
    </row>
    <row r="475279" spans="7:15" s="29" customFormat="1" x14ac:dyDescent="0.3">
      <c r="G475279" s="15"/>
      <c r="H475279" s="15"/>
      <c r="I475279" s="15"/>
      <c r="K475279" s="15"/>
      <c r="M475279" s="15"/>
      <c r="N475279" s="30"/>
      <c r="O475279" s="15"/>
    </row>
    <row r="475280" spans="7:15" s="29" customFormat="1" x14ac:dyDescent="0.3">
      <c r="G475280" s="15"/>
      <c r="H475280" s="15"/>
      <c r="I475280" s="15"/>
      <c r="K475280" s="15"/>
      <c r="M475280" s="15"/>
      <c r="N475280" s="30"/>
      <c r="O475280" s="15"/>
    </row>
    <row r="475281" spans="7:15" s="29" customFormat="1" x14ac:dyDescent="0.3">
      <c r="G475281" s="15"/>
      <c r="H475281" s="15"/>
      <c r="I475281" s="15"/>
      <c r="K475281" s="15"/>
      <c r="M475281" s="15"/>
      <c r="N475281" s="30"/>
      <c r="O475281" s="15"/>
    </row>
    <row r="475282" spans="7:15" s="29" customFormat="1" x14ac:dyDescent="0.3">
      <c r="G475282" s="15"/>
      <c r="H475282" s="15"/>
      <c r="I475282" s="15"/>
      <c r="K475282" s="15"/>
      <c r="M475282" s="15"/>
      <c r="N475282" s="30"/>
      <c r="O475282" s="15"/>
    </row>
    <row r="475283" spans="7:15" s="29" customFormat="1" x14ac:dyDescent="0.3">
      <c r="G475283" s="15"/>
      <c r="H475283" s="15"/>
      <c r="I475283" s="15"/>
      <c r="K475283" s="15"/>
      <c r="M475283" s="15"/>
      <c r="N475283" s="30"/>
      <c r="O475283" s="15"/>
    </row>
    <row r="475284" spans="7:15" s="29" customFormat="1" x14ac:dyDescent="0.3">
      <c r="G475284" s="15"/>
      <c r="H475284" s="15"/>
      <c r="I475284" s="15"/>
      <c r="K475284" s="15"/>
      <c r="M475284" s="15"/>
      <c r="N475284" s="30"/>
      <c r="O475284" s="15"/>
    </row>
    <row r="475285" spans="7:15" s="29" customFormat="1" x14ac:dyDescent="0.3">
      <c r="G475285" s="15"/>
      <c r="H475285" s="15"/>
      <c r="I475285" s="15"/>
      <c r="K475285" s="15"/>
      <c r="M475285" s="15"/>
      <c r="N475285" s="30"/>
      <c r="O475285" s="15"/>
    </row>
    <row r="475286" spans="7:15" s="29" customFormat="1" x14ac:dyDescent="0.3">
      <c r="G475286" s="15"/>
      <c r="H475286" s="15"/>
      <c r="I475286" s="15"/>
      <c r="K475286" s="15"/>
      <c r="M475286" s="15"/>
      <c r="N475286" s="30"/>
      <c r="O475286" s="15"/>
    </row>
    <row r="475287" spans="7:15" s="29" customFormat="1" x14ac:dyDescent="0.3">
      <c r="G475287" s="15"/>
      <c r="H475287" s="15"/>
      <c r="I475287" s="15"/>
      <c r="K475287" s="15"/>
      <c r="M475287" s="15"/>
      <c r="N475287" s="30"/>
      <c r="O475287" s="15"/>
    </row>
    <row r="475288" spans="7:15" s="29" customFormat="1" x14ac:dyDescent="0.3">
      <c r="G475288" s="15"/>
      <c r="H475288" s="15"/>
      <c r="I475288" s="15"/>
      <c r="K475288" s="15"/>
      <c r="M475288" s="15"/>
      <c r="N475288" s="30"/>
      <c r="O475288" s="15"/>
    </row>
    <row r="475289" spans="7:15" s="29" customFormat="1" x14ac:dyDescent="0.3">
      <c r="G475289" s="15"/>
      <c r="H475289" s="15"/>
      <c r="I475289" s="15"/>
      <c r="K475289" s="15"/>
      <c r="M475289" s="15"/>
      <c r="N475289" s="30"/>
      <c r="O475289" s="15"/>
    </row>
    <row r="475290" spans="7:15" s="29" customFormat="1" x14ac:dyDescent="0.3">
      <c r="G475290" s="15"/>
      <c r="H475290" s="15"/>
      <c r="I475290" s="15"/>
      <c r="K475290" s="15"/>
      <c r="M475290" s="15"/>
      <c r="N475290" s="30"/>
      <c r="O475290" s="15"/>
    </row>
    <row r="475291" spans="7:15" s="29" customFormat="1" x14ac:dyDescent="0.3">
      <c r="G475291" s="15"/>
      <c r="H475291" s="15"/>
      <c r="I475291" s="15"/>
      <c r="K475291" s="15"/>
      <c r="M475291" s="15"/>
      <c r="N475291" s="30"/>
      <c r="O475291" s="15"/>
    </row>
    <row r="475292" spans="7:15" s="29" customFormat="1" x14ac:dyDescent="0.3">
      <c r="G475292" s="15"/>
      <c r="H475292" s="15"/>
      <c r="I475292" s="15"/>
      <c r="K475292" s="15"/>
      <c r="M475292" s="15"/>
      <c r="N475292" s="30"/>
      <c r="O475292" s="15"/>
    </row>
    <row r="475293" spans="7:15" s="29" customFormat="1" x14ac:dyDescent="0.3">
      <c r="G475293" s="15"/>
      <c r="H475293" s="15"/>
      <c r="I475293" s="15"/>
      <c r="K475293" s="15"/>
      <c r="M475293" s="15"/>
      <c r="N475293" s="30"/>
      <c r="O475293" s="15"/>
    </row>
    <row r="475294" spans="7:15" s="29" customFormat="1" x14ac:dyDescent="0.3">
      <c r="G475294" s="15"/>
      <c r="H475294" s="15"/>
      <c r="I475294" s="15"/>
      <c r="K475294" s="15"/>
      <c r="M475294" s="15"/>
      <c r="N475294" s="30"/>
      <c r="O475294" s="15"/>
    </row>
    <row r="475295" spans="7:15" s="29" customFormat="1" x14ac:dyDescent="0.3">
      <c r="G475295" s="15"/>
      <c r="H475295" s="15"/>
      <c r="I475295" s="15"/>
      <c r="K475295" s="15"/>
      <c r="M475295" s="15"/>
      <c r="N475295" s="30"/>
      <c r="O475295" s="15"/>
    </row>
    <row r="475296" spans="7:15" s="29" customFormat="1" x14ac:dyDescent="0.3">
      <c r="G475296" s="15"/>
      <c r="H475296" s="15"/>
      <c r="I475296" s="15"/>
      <c r="K475296" s="15"/>
      <c r="M475296" s="15"/>
      <c r="N475296" s="30"/>
      <c r="O475296" s="15"/>
    </row>
    <row r="475297" spans="7:15" s="29" customFormat="1" x14ac:dyDescent="0.3">
      <c r="G475297" s="15"/>
      <c r="H475297" s="15"/>
      <c r="I475297" s="15"/>
      <c r="K475297" s="15"/>
      <c r="M475297" s="15"/>
      <c r="N475297" s="30"/>
      <c r="O475297" s="15"/>
    </row>
    <row r="475298" spans="7:15" s="29" customFormat="1" x14ac:dyDescent="0.3">
      <c r="G475298" s="15"/>
      <c r="H475298" s="15"/>
      <c r="I475298" s="15"/>
      <c r="K475298" s="15"/>
      <c r="M475298" s="15"/>
      <c r="N475298" s="30"/>
      <c r="O475298" s="15"/>
    </row>
    <row r="475299" spans="7:15" s="29" customFormat="1" x14ac:dyDescent="0.3">
      <c r="G475299" s="15"/>
      <c r="H475299" s="15"/>
      <c r="I475299" s="15"/>
      <c r="K475299" s="15"/>
      <c r="M475299" s="15"/>
      <c r="N475299" s="30"/>
      <c r="O475299" s="15"/>
    </row>
    <row r="475300" spans="7:15" s="29" customFormat="1" x14ac:dyDescent="0.3">
      <c r="G475300" s="15"/>
      <c r="H475300" s="15"/>
      <c r="I475300" s="15"/>
      <c r="K475300" s="15"/>
      <c r="M475300" s="15"/>
      <c r="N475300" s="30"/>
      <c r="O475300" s="15"/>
    </row>
    <row r="475301" spans="7:15" s="29" customFormat="1" x14ac:dyDescent="0.3">
      <c r="G475301" s="15"/>
      <c r="H475301" s="15"/>
      <c r="I475301" s="15"/>
      <c r="K475301" s="15"/>
      <c r="M475301" s="15"/>
      <c r="N475301" s="30"/>
      <c r="O475301" s="15"/>
    </row>
    <row r="475302" spans="7:15" s="29" customFormat="1" x14ac:dyDescent="0.3">
      <c r="G475302" s="15"/>
      <c r="H475302" s="15"/>
      <c r="I475302" s="15"/>
      <c r="K475302" s="15"/>
      <c r="M475302" s="15"/>
      <c r="N475302" s="30"/>
      <c r="O475302" s="15"/>
    </row>
    <row r="475303" spans="7:15" s="29" customFormat="1" x14ac:dyDescent="0.3">
      <c r="G475303" s="15"/>
      <c r="H475303" s="15"/>
      <c r="I475303" s="15"/>
      <c r="K475303" s="15"/>
      <c r="M475303" s="15"/>
      <c r="N475303" s="30"/>
      <c r="O475303" s="15"/>
    </row>
    <row r="475304" spans="7:15" s="29" customFormat="1" x14ac:dyDescent="0.3">
      <c r="G475304" s="15"/>
      <c r="H475304" s="15"/>
      <c r="I475304" s="15"/>
      <c r="K475304" s="15"/>
      <c r="M475304" s="15"/>
      <c r="N475304" s="30"/>
      <c r="O475304" s="15"/>
    </row>
    <row r="475305" spans="7:15" s="29" customFormat="1" x14ac:dyDescent="0.3">
      <c r="G475305" s="15"/>
      <c r="H475305" s="15"/>
      <c r="I475305" s="15"/>
      <c r="K475305" s="15"/>
      <c r="M475305" s="15"/>
      <c r="N475305" s="30"/>
      <c r="O475305" s="15"/>
    </row>
    <row r="475306" spans="7:15" s="29" customFormat="1" x14ac:dyDescent="0.3">
      <c r="G475306" s="15"/>
      <c r="H475306" s="15"/>
      <c r="I475306" s="15"/>
      <c r="K475306" s="15"/>
      <c r="M475306" s="15"/>
      <c r="N475306" s="30"/>
      <c r="O475306" s="15"/>
    </row>
    <row r="475307" spans="7:15" s="29" customFormat="1" x14ac:dyDescent="0.3">
      <c r="G475307" s="15"/>
      <c r="H475307" s="15"/>
      <c r="I475307" s="15"/>
      <c r="K475307" s="15"/>
      <c r="M475307" s="15"/>
      <c r="N475307" s="30"/>
      <c r="O475307" s="15"/>
    </row>
    <row r="475308" spans="7:15" s="29" customFormat="1" x14ac:dyDescent="0.3">
      <c r="G475308" s="15"/>
      <c r="H475308" s="15"/>
      <c r="I475308" s="15"/>
      <c r="K475308" s="15"/>
      <c r="M475308" s="15"/>
      <c r="N475308" s="30"/>
      <c r="O475308" s="15"/>
    </row>
    <row r="475309" spans="7:15" s="29" customFormat="1" x14ac:dyDescent="0.3">
      <c r="G475309" s="15"/>
      <c r="H475309" s="15"/>
      <c r="I475309" s="15"/>
      <c r="K475309" s="15"/>
      <c r="M475309" s="15"/>
      <c r="N475309" s="30"/>
      <c r="O475309" s="15"/>
    </row>
    <row r="475310" spans="7:15" s="29" customFormat="1" x14ac:dyDescent="0.3">
      <c r="G475310" s="15"/>
      <c r="H475310" s="15"/>
      <c r="I475310" s="15"/>
      <c r="K475310" s="15"/>
      <c r="M475310" s="15"/>
      <c r="N475310" s="30"/>
      <c r="O475310" s="15"/>
    </row>
    <row r="475311" spans="7:15" s="29" customFormat="1" x14ac:dyDescent="0.3">
      <c r="G475311" s="15"/>
      <c r="H475311" s="15"/>
      <c r="I475311" s="15"/>
      <c r="K475311" s="15"/>
      <c r="M475311" s="15"/>
      <c r="N475311" s="30"/>
      <c r="O475311" s="15"/>
    </row>
    <row r="475312" spans="7:15" s="29" customFormat="1" x14ac:dyDescent="0.3">
      <c r="G475312" s="15"/>
      <c r="H475312" s="15"/>
      <c r="I475312" s="15"/>
      <c r="K475312" s="15"/>
      <c r="M475312" s="15"/>
      <c r="N475312" s="30"/>
      <c r="O475312" s="15"/>
    </row>
    <row r="475313" spans="7:15" s="29" customFormat="1" x14ac:dyDescent="0.3">
      <c r="G475313" s="15"/>
      <c r="H475313" s="15"/>
      <c r="I475313" s="15"/>
      <c r="K475313" s="15"/>
      <c r="M475313" s="15"/>
      <c r="N475313" s="30"/>
      <c r="O475313" s="15"/>
    </row>
    <row r="475314" spans="7:15" s="29" customFormat="1" x14ac:dyDescent="0.3">
      <c r="G475314" s="15"/>
      <c r="H475314" s="15"/>
      <c r="I475314" s="15"/>
      <c r="K475314" s="15"/>
      <c r="M475314" s="15"/>
      <c r="N475314" s="30"/>
      <c r="O475314" s="15"/>
    </row>
    <row r="475315" spans="7:15" s="29" customFormat="1" x14ac:dyDescent="0.3">
      <c r="G475315" s="15"/>
      <c r="H475315" s="15"/>
      <c r="I475315" s="15"/>
      <c r="K475315" s="15"/>
      <c r="M475315" s="15"/>
      <c r="N475315" s="30"/>
      <c r="O475315" s="15"/>
    </row>
    <row r="475316" spans="7:15" s="29" customFormat="1" x14ac:dyDescent="0.3">
      <c r="G475316" s="15"/>
      <c r="H475316" s="15"/>
      <c r="I475316" s="15"/>
      <c r="K475316" s="15"/>
      <c r="M475316" s="15"/>
      <c r="N475316" s="30"/>
      <c r="O475316" s="15"/>
    </row>
    <row r="475317" spans="7:15" s="29" customFormat="1" x14ac:dyDescent="0.3">
      <c r="G475317" s="15"/>
      <c r="H475317" s="15"/>
      <c r="I475317" s="15"/>
      <c r="K475317" s="15"/>
      <c r="M475317" s="15"/>
      <c r="N475317" s="30"/>
      <c r="O475317" s="15"/>
    </row>
    <row r="475318" spans="7:15" s="29" customFormat="1" x14ac:dyDescent="0.3">
      <c r="G475318" s="15"/>
      <c r="H475318" s="15"/>
      <c r="I475318" s="15"/>
      <c r="K475318" s="15"/>
      <c r="M475318" s="15"/>
      <c r="N475318" s="30"/>
      <c r="O475318" s="15"/>
    </row>
    <row r="475319" spans="7:15" s="29" customFormat="1" x14ac:dyDescent="0.3">
      <c r="G475319" s="15"/>
      <c r="H475319" s="15"/>
      <c r="I475319" s="15"/>
      <c r="K475319" s="15"/>
      <c r="M475319" s="15"/>
      <c r="N475319" s="30"/>
      <c r="O475319" s="15"/>
    </row>
    <row r="475320" spans="7:15" s="29" customFormat="1" x14ac:dyDescent="0.3">
      <c r="G475320" s="15"/>
      <c r="H475320" s="15"/>
      <c r="I475320" s="15"/>
      <c r="K475320" s="15"/>
      <c r="M475320" s="15"/>
      <c r="N475320" s="30"/>
      <c r="O475320" s="15"/>
    </row>
    <row r="475321" spans="7:15" s="29" customFormat="1" x14ac:dyDescent="0.3">
      <c r="G475321" s="15"/>
      <c r="H475321" s="15"/>
      <c r="I475321" s="15"/>
      <c r="K475321" s="15"/>
      <c r="M475321" s="15"/>
      <c r="N475321" s="30"/>
      <c r="O475321" s="15"/>
    </row>
    <row r="475322" spans="7:15" s="29" customFormat="1" x14ac:dyDescent="0.3">
      <c r="G475322" s="15"/>
      <c r="H475322" s="15"/>
      <c r="I475322" s="15"/>
      <c r="K475322" s="15"/>
      <c r="M475322" s="15"/>
      <c r="N475322" s="30"/>
      <c r="O475322" s="15"/>
    </row>
    <row r="475323" spans="7:15" s="29" customFormat="1" x14ac:dyDescent="0.3">
      <c r="G475323" s="15"/>
      <c r="H475323" s="15"/>
      <c r="I475323" s="15"/>
      <c r="K475323" s="15"/>
      <c r="M475323" s="15"/>
      <c r="N475323" s="30"/>
      <c r="O475323" s="15"/>
    </row>
    <row r="475324" spans="7:15" s="29" customFormat="1" x14ac:dyDescent="0.3">
      <c r="G475324" s="15"/>
      <c r="H475324" s="15"/>
      <c r="I475324" s="15"/>
      <c r="K475324" s="15"/>
      <c r="M475324" s="15"/>
      <c r="N475324" s="30"/>
      <c r="O475324" s="15"/>
    </row>
    <row r="475325" spans="7:15" s="29" customFormat="1" x14ac:dyDescent="0.3">
      <c r="G475325" s="15"/>
      <c r="H475325" s="15"/>
      <c r="I475325" s="15"/>
      <c r="K475325" s="15"/>
      <c r="M475325" s="15"/>
      <c r="N475325" s="30"/>
      <c r="O475325" s="15"/>
    </row>
    <row r="475326" spans="7:15" s="29" customFormat="1" x14ac:dyDescent="0.3">
      <c r="G475326" s="15"/>
      <c r="H475326" s="15"/>
      <c r="I475326" s="15"/>
      <c r="K475326" s="15"/>
      <c r="M475326" s="15"/>
      <c r="N475326" s="30"/>
      <c r="O475326" s="15"/>
    </row>
    <row r="475327" spans="7:15" s="29" customFormat="1" x14ac:dyDescent="0.3">
      <c r="G475327" s="15"/>
      <c r="H475327" s="15"/>
      <c r="I475327" s="15"/>
      <c r="K475327" s="15"/>
      <c r="M475327" s="15"/>
      <c r="N475327" s="30"/>
      <c r="O475327" s="15"/>
    </row>
    <row r="475328" spans="7:15" s="29" customFormat="1" x14ac:dyDescent="0.3">
      <c r="G475328" s="15"/>
      <c r="H475328" s="15"/>
      <c r="I475328" s="15"/>
      <c r="K475328" s="15"/>
      <c r="M475328" s="15"/>
      <c r="N475328" s="30"/>
      <c r="O475328" s="15"/>
    </row>
    <row r="475329" spans="7:15" s="29" customFormat="1" x14ac:dyDescent="0.3">
      <c r="G475329" s="15"/>
      <c r="H475329" s="15"/>
      <c r="I475329" s="15"/>
      <c r="K475329" s="15"/>
      <c r="M475329" s="15"/>
      <c r="N475329" s="30"/>
      <c r="O475329" s="15"/>
    </row>
    <row r="475330" spans="7:15" s="29" customFormat="1" x14ac:dyDescent="0.3">
      <c r="G475330" s="15"/>
      <c r="H475330" s="15"/>
      <c r="I475330" s="15"/>
      <c r="K475330" s="15"/>
      <c r="M475330" s="15"/>
      <c r="N475330" s="30"/>
      <c r="O475330" s="15"/>
    </row>
    <row r="475331" spans="7:15" s="29" customFormat="1" x14ac:dyDescent="0.3">
      <c r="G475331" s="15"/>
      <c r="H475331" s="15"/>
      <c r="I475331" s="15"/>
      <c r="K475331" s="15"/>
      <c r="M475331" s="15"/>
      <c r="N475331" s="30"/>
      <c r="O475331" s="15"/>
    </row>
    <row r="475332" spans="7:15" s="29" customFormat="1" x14ac:dyDescent="0.3">
      <c r="G475332" s="15"/>
      <c r="H475332" s="15"/>
      <c r="I475332" s="15"/>
      <c r="K475332" s="15"/>
      <c r="M475332" s="15"/>
      <c r="N475332" s="30"/>
      <c r="O475332" s="15"/>
    </row>
    <row r="475333" spans="7:15" s="29" customFormat="1" x14ac:dyDescent="0.3">
      <c r="G475333" s="15"/>
      <c r="H475333" s="15"/>
      <c r="I475333" s="15"/>
      <c r="K475333" s="15"/>
      <c r="M475333" s="15"/>
      <c r="N475333" s="30"/>
      <c r="O475333" s="15"/>
    </row>
    <row r="475334" spans="7:15" s="29" customFormat="1" x14ac:dyDescent="0.3">
      <c r="G475334" s="15"/>
      <c r="H475334" s="15"/>
      <c r="I475334" s="15"/>
      <c r="K475334" s="15"/>
      <c r="M475334" s="15"/>
      <c r="N475334" s="30"/>
      <c r="O475334" s="15"/>
    </row>
    <row r="475335" spans="7:15" s="29" customFormat="1" x14ac:dyDescent="0.3">
      <c r="G475335" s="15"/>
      <c r="H475335" s="15"/>
      <c r="I475335" s="15"/>
      <c r="K475335" s="15"/>
      <c r="M475335" s="15"/>
      <c r="N475335" s="30"/>
      <c r="O475335" s="15"/>
    </row>
    <row r="475336" spans="7:15" s="29" customFormat="1" x14ac:dyDescent="0.3">
      <c r="G475336" s="15"/>
      <c r="H475336" s="15"/>
      <c r="I475336" s="15"/>
      <c r="K475336" s="15"/>
      <c r="M475336" s="15"/>
      <c r="N475336" s="30"/>
      <c r="O475336" s="15"/>
    </row>
    <row r="475337" spans="7:15" s="29" customFormat="1" x14ac:dyDescent="0.3">
      <c r="G475337" s="15"/>
      <c r="H475337" s="15"/>
      <c r="I475337" s="15"/>
      <c r="K475337" s="15"/>
      <c r="M475337" s="15"/>
      <c r="N475337" s="30"/>
      <c r="O475337" s="15"/>
    </row>
    <row r="475338" spans="7:15" s="29" customFormat="1" x14ac:dyDescent="0.3">
      <c r="G475338" s="15"/>
      <c r="H475338" s="15"/>
      <c r="I475338" s="15"/>
      <c r="K475338" s="15"/>
      <c r="M475338" s="15"/>
      <c r="N475338" s="30"/>
      <c r="O475338" s="15"/>
    </row>
    <row r="475339" spans="7:15" s="29" customFormat="1" x14ac:dyDescent="0.3">
      <c r="G475339" s="15"/>
      <c r="H475339" s="15"/>
      <c r="I475339" s="15"/>
      <c r="K475339" s="15"/>
      <c r="M475339" s="15"/>
      <c r="N475339" s="30"/>
      <c r="O475339" s="15"/>
    </row>
    <row r="475340" spans="7:15" s="29" customFormat="1" x14ac:dyDescent="0.3">
      <c r="G475340" s="15"/>
      <c r="H475340" s="15"/>
      <c r="I475340" s="15"/>
      <c r="K475340" s="15"/>
      <c r="M475340" s="15"/>
      <c r="N475340" s="30"/>
      <c r="O475340" s="15"/>
    </row>
    <row r="475341" spans="7:15" s="29" customFormat="1" x14ac:dyDescent="0.3">
      <c r="G475341" s="15"/>
      <c r="H475341" s="15"/>
      <c r="I475341" s="15"/>
      <c r="K475341" s="15"/>
      <c r="M475341" s="15"/>
      <c r="N475341" s="30"/>
      <c r="O475341" s="15"/>
    </row>
    <row r="475342" spans="7:15" s="29" customFormat="1" x14ac:dyDescent="0.3">
      <c r="G475342" s="15"/>
      <c r="H475342" s="15"/>
      <c r="I475342" s="15"/>
      <c r="K475342" s="15"/>
      <c r="M475342" s="15"/>
      <c r="N475342" s="30"/>
      <c r="O475342" s="15"/>
    </row>
    <row r="475343" spans="7:15" s="29" customFormat="1" x14ac:dyDescent="0.3">
      <c r="G475343" s="15"/>
      <c r="H475343" s="15"/>
      <c r="I475343" s="15"/>
      <c r="K475343" s="15"/>
      <c r="M475343" s="15"/>
      <c r="N475343" s="30"/>
      <c r="O475343" s="15"/>
    </row>
    <row r="475344" spans="7:15" s="29" customFormat="1" x14ac:dyDescent="0.3">
      <c r="G475344" s="15"/>
      <c r="H475344" s="15"/>
      <c r="I475344" s="15"/>
      <c r="K475344" s="15"/>
      <c r="M475344" s="15"/>
      <c r="N475344" s="30"/>
      <c r="O475344" s="15"/>
    </row>
    <row r="475345" spans="7:15" s="29" customFormat="1" x14ac:dyDescent="0.3">
      <c r="G475345" s="15"/>
      <c r="H475345" s="15"/>
      <c r="I475345" s="15"/>
      <c r="K475345" s="15"/>
      <c r="M475345" s="15"/>
      <c r="N475345" s="30"/>
      <c r="O475345" s="15"/>
    </row>
    <row r="475346" spans="7:15" s="29" customFormat="1" x14ac:dyDescent="0.3">
      <c r="G475346" s="15"/>
      <c r="H475346" s="15"/>
      <c r="I475346" s="15"/>
      <c r="K475346" s="15"/>
      <c r="M475346" s="15"/>
      <c r="N475346" s="30"/>
      <c r="O475346" s="15"/>
    </row>
    <row r="475347" spans="7:15" s="29" customFormat="1" x14ac:dyDescent="0.3">
      <c r="G475347" s="15"/>
      <c r="H475347" s="15"/>
      <c r="I475347" s="15"/>
      <c r="K475347" s="15"/>
      <c r="M475347" s="15"/>
      <c r="N475347" s="30"/>
      <c r="O475347" s="15"/>
    </row>
    <row r="475348" spans="7:15" s="29" customFormat="1" x14ac:dyDescent="0.3">
      <c r="G475348" s="15"/>
      <c r="H475348" s="15"/>
      <c r="I475348" s="15"/>
      <c r="K475348" s="15"/>
      <c r="M475348" s="15"/>
      <c r="N475348" s="30"/>
      <c r="O475348" s="15"/>
    </row>
    <row r="475349" spans="7:15" s="29" customFormat="1" x14ac:dyDescent="0.3">
      <c r="G475349" s="15"/>
      <c r="H475349" s="15"/>
      <c r="I475349" s="15"/>
      <c r="K475349" s="15"/>
      <c r="M475349" s="15"/>
      <c r="N475349" s="30"/>
      <c r="O475349" s="15"/>
    </row>
    <row r="475350" spans="7:15" s="29" customFormat="1" x14ac:dyDescent="0.3">
      <c r="G475350" s="15"/>
      <c r="H475350" s="15"/>
      <c r="I475350" s="15"/>
      <c r="K475350" s="15"/>
      <c r="M475350" s="15"/>
      <c r="N475350" s="30"/>
      <c r="O475350" s="15"/>
    </row>
    <row r="475351" spans="7:15" s="29" customFormat="1" x14ac:dyDescent="0.3">
      <c r="G475351" s="15"/>
      <c r="H475351" s="15"/>
      <c r="I475351" s="15"/>
      <c r="K475351" s="15"/>
      <c r="M475351" s="15"/>
      <c r="N475351" s="30"/>
      <c r="O475351" s="15"/>
    </row>
    <row r="475352" spans="7:15" s="29" customFormat="1" x14ac:dyDescent="0.3">
      <c r="G475352" s="15"/>
      <c r="H475352" s="15"/>
      <c r="I475352" s="15"/>
      <c r="K475352" s="15"/>
      <c r="M475352" s="15"/>
      <c r="N475352" s="30"/>
      <c r="O475352" s="15"/>
    </row>
    <row r="475353" spans="7:15" s="29" customFormat="1" x14ac:dyDescent="0.3">
      <c r="G475353" s="15"/>
      <c r="H475353" s="15"/>
      <c r="I475353" s="15"/>
      <c r="K475353" s="15"/>
      <c r="M475353" s="15"/>
      <c r="N475353" s="30"/>
      <c r="O475353" s="15"/>
    </row>
    <row r="475354" spans="7:15" s="29" customFormat="1" x14ac:dyDescent="0.3">
      <c r="G475354" s="15"/>
      <c r="H475354" s="15"/>
      <c r="I475354" s="15"/>
      <c r="K475354" s="15"/>
      <c r="M475354" s="15"/>
      <c r="N475354" s="30"/>
      <c r="O475354" s="15"/>
    </row>
    <row r="475355" spans="7:15" s="29" customFormat="1" x14ac:dyDescent="0.3">
      <c r="G475355" s="15"/>
      <c r="H475355" s="15"/>
      <c r="I475355" s="15"/>
      <c r="K475355" s="15"/>
      <c r="M475355" s="15"/>
      <c r="N475355" s="30"/>
      <c r="O475355" s="15"/>
    </row>
    <row r="475356" spans="7:15" s="29" customFormat="1" x14ac:dyDescent="0.3">
      <c r="G475356" s="15"/>
      <c r="H475356" s="15"/>
      <c r="I475356" s="15"/>
      <c r="K475356" s="15"/>
      <c r="M475356" s="15"/>
      <c r="N475356" s="30"/>
      <c r="O475356" s="15"/>
    </row>
    <row r="475357" spans="7:15" s="29" customFormat="1" x14ac:dyDescent="0.3">
      <c r="G475357" s="15"/>
      <c r="H475357" s="15"/>
      <c r="I475357" s="15"/>
      <c r="K475357" s="15"/>
      <c r="M475357" s="15"/>
      <c r="N475357" s="30"/>
      <c r="O475357" s="15"/>
    </row>
    <row r="475358" spans="7:15" s="29" customFormat="1" x14ac:dyDescent="0.3">
      <c r="G475358" s="15"/>
      <c r="H475358" s="15"/>
      <c r="I475358" s="15"/>
      <c r="K475358" s="15"/>
      <c r="M475358" s="15"/>
      <c r="N475358" s="30"/>
      <c r="O475358" s="15"/>
    </row>
    <row r="475359" spans="7:15" s="29" customFormat="1" x14ac:dyDescent="0.3">
      <c r="G475359" s="15"/>
      <c r="H475359" s="15"/>
      <c r="I475359" s="15"/>
      <c r="K475359" s="15"/>
      <c r="M475359" s="15"/>
      <c r="N475359" s="30"/>
      <c r="O475359" s="15"/>
    </row>
    <row r="475360" spans="7:15" s="29" customFormat="1" x14ac:dyDescent="0.3">
      <c r="G475360" s="15"/>
      <c r="H475360" s="15"/>
      <c r="I475360" s="15"/>
      <c r="K475360" s="15"/>
      <c r="M475360" s="15"/>
      <c r="N475360" s="30"/>
      <c r="O475360" s="15"/>
    </row>
    <row r="475361" spans="7:15" s="29" customFormat="1" x14ac:dyDescent="0.3">
      <c r="G475361" s="15"/>
      <c r="H475361" s="15"/>
      <c r="I475361" s="15"/>
      <c r="K475361" s="15"/>
      <c r="M475361" s="15"/>
      <c r="N475361" s="30"/>
      <c r="O475361" s="15"/>
    </row>
    <row r="475362" spans="7:15" s="29" customFormat="1" x14ac:dyDescent="0.3">
      <c r="G475362" s="15"/>
      <c r="H475362" s="15"/>
      <c r="I475362" s="15"/>
      <c r="K475362" s="15"/>
      <c r="M475362" s="15"/>
      <c r="N475362" s="30"/>
      <c r="O475362" s="15"/>
    </row>
    <row r="475363" spans="7:15" s="29" customFormat="1" x14ac:dyDescent="0.3">
      <c r="G475363" s="15"/>
      <c r="H475363" s="15"/>
      <c r="I475363" s="15"/>
      <c r="K475363" s="15"/>
      <c r="M475363" s="15"/>
      <c r="N475363" s="30"/>
      <c r="O475363" s="15"/>
    </row>
    <row r="475364" spans="7:15" s="29" customFormat="1" x14ac:dyDescent="0.3">
      <c r="G475364" s="15"/>
      <c r="H475364" s="15"/>
      <c r="I475364" s="15"/>
      <c r="K475364" s="15"/>
      <c r="M475364" s="15"/>
      <c r="N475364" s="30"/>
      <c r="O475364" s="15"/>
    </row>
    <row r="475365" spans="7:15" s="29" customFormat="1" x14ac:dyDescent="0.3">
      <c r="G475365" s="15"/>
      <c r="H475365" s="15"/>
      <c r="I475365" s="15"/>
      <c r="K475365" s="15"/>
      <c r="M475365" s="15"/>
      <c r="N475365" s="30"/>
      <c r="O475365" s="15"/>
    </row>
    <row r="475366" spans="7:15" s="29" customFormat="1" x14ac:dyDescent="0.3">
      <c r="G475366" s="15"/>
      <c r="H475366" s="15"/>
      <c r="I475366" s="15"/>
      <c r="K475366" s="15"/>
      <c r="M475366" s="15"/>
      <c r="N475366" s="30"/>
      <c r="O475366" s="15"/>
    </row>
    <row r="475367" spans="7:15" s="29" customFormat="1" x14ac:dyDescent="0.3">
      <c r="G475367" s="15"/>
      <c r="H475367" s="15"/>
      <c r="I475367" s="15"/>
      <c r="K475367" s="15"/>
      <c r="M475367" s="15"/>
      <c r="N475367" s="30"/>
      <c r="O475367" s="15"/>
    </row>
    <row r="475368" spans="7:15" s="29" customFormat="1" x14ac:dyDescent="0.3">
      <c r="G475368" s="15"/>
      <c r="H475368" s="15"/>
      <c r="I475368" s="15"/>
      <c r="K475368" s="15"/>
      <c r="M475368" s="15"/>
      <c r="N475368" s="30"/>
      <c r="O475368" s="15"/>
    </row>
    <row r="475369" spans="7:15" s="29" customFormat="1" x14ac:dyDescent="0.3">
      <c r="G475369" s="15"/>
      <c r="H475369" s="15"/>
      <c r="I475369" s="15"/>
      <c r="K475369" s="15"/>
      <c r="M475369" s="15"/>
      <c r="N475369" s="30"/>
      <c r="O475369" s="15"/>
    </row>
    <row r="475370" spans="7:15" s="29" customFormat="1" x14ac:dyDescent="0.3">
      <c r="G475370" s="15"/>
      <c r="H475370" s="15"/>
      <c r="I475370" s="15"/>
      <c r="K475370" s="15"/>
      <c r="M475370" s="15"/>
      <c r="N475370" s="30"/>
      <c r="O475370" s="15"/>
    </row>
    <row r="475371" spans="7:15" s="29" customFormat="1" x14ac:dyDescent="0.3">
      <c r="G475371" s="15"/>
      <c r="H475371" s="15"/>
      <c r="I475371" s="15"/>
      <c r="K475371" s="15"/>
      <c r="M475371" s="15"/>
      <c r="N475371" s="30"/>
      <c r="O475371" s="15"/>
    </row>
    <row r="475372" spans="7:15" s="29" customFormat="1" x14ac:dyDescent="0.3">
      <c r="G475372" s="15"/>
      <c r="H475372" s="15"/>
      <c r="I475372" s="15"/>
      <c r="K475372" s="15"/>
      <c r="M475372" s="15"/>
      <c r="N475372" s="30"/>
      <c r="O475372" s="15"/>
    </row>
    <row r="475373" spans="7:15" s="29" customFormat="1" x14ac:dyDescent="0.3">
      <c r="G475373" s="15"/>
      <c r="H475373" s="15"/>
      <c r="I475373" s="15"/>
      <c r="K475373" s="15"/>
      <c r="M475373" s="15"/>
      <c r="N475373" s="30"/>
      <c r="O475373" s="15"/>
    </row>
    <row r="475374" spans="7:15" s="29" customFormat="1" x14ac:dyDescent="0.3">
      <c r="G475374" s="15"/>
      <c r="H475374" s="15"/>
      <c r="I475374" s="15"/>
      <c r="K475374" s="15"/>
      <c r="M475374" s="15"/>
      <c r="N475374" s="30"/>
      <c r="O475374" s="15"/>
    </row>
    <row r="475375" spans="7:15" s="29" customFormat="1" x14ac:dyDescent="0.3">
      <c r="G475375" s="15"/>
      <c r="H475375" s="15"/>
      <c r="I475375" s="15"/>
      <c r="K475375" s="15"/>
      <c r="M475375" s="15"/>
      <c r="N475375" s="30"/>
      <c r="O475375" s="15"/>
    </row>
    <row r="475376" spans="7:15" s="29" customFormat="1" x14ac:dyDescent="0.3">
      <c r="G475376" s="15"/>
      <c r="H475376" s="15"/>
      <c r="I475376" s="15"/>
      <c r="K475376" s="15"/>
      <c r="M475376" s="15"/>
      <c r="N475376" s="30"/>
      <c r="O475376" s="15"/>
    </row>
    <row r="475377" spans="7:15" s="29" customFormat="1" x14ac:dyDescent="0.3">
      <c r="G475377" s="15"/>
      <c r="H475377" s="15"/>
      <c r="I475377" s="15"/>
      <c r="K475377" s="15"/>
      <c r="M475377" s="15"/>
      <c r="N475377" s="30"/>
      <c r="O475377" s="15"/>
    </row>
    <row r="475378" spans="7:15" s="29" customFormat="1" x14ac:dyDescent="0.3">
      <c r="G475378" s="15"/>
      <c r="H475378" s="15"/>
      <c r="I475378" s="15"/>
      <c r="K475378" s="15"/>
      <c r="M475378" s="15"/>
      <c r="N475378" s="30"/>
      <c r="O475378" s="15"/>
    </row>
    <row r="475379" spans="7:15" s="29" customFormat="1" x14ac:dyDescent="0.3">
      <c r="G475379" s="15"/>
      <c r="H475379" s="15"/>
      <c r="I475379" s="15"/>
      <c r="K475379" s="15"/>
      <c r="M475379" s="15"/>
      <c r="N475379" s="30"/>
      <c r="O475379" s="15"/>
    </row>
    <row r="475380" spans="7:15" s="29" customFormat="1" x14ac:dyDescent="0.3">
      <c r="G475380" s="15"/>
      <c r="H475380" s="15"/>
      <c r="I475380" s="15"/>
      <c r="K475380" s="15"/>
      <c r="M475380" s="15"/>
      <c r="N475380" s="30"/>
      <c r="O475380" s="15"/>
    </row>
    <row r="475381" spans="7:15" s="29" customFormat="1" x14ac:dyDescent="0.3">
      <c r="G475381" s="15"/>
      <c r="H475381" s="15"/>
      <c r="I475381" s="15"/>
      <c r="K475381" s="15"/>
      <c r="M475381" s="15"/>
      <c r="N475381" s="30"/>
      <c r="O475381" s="15"/>
    </row>
    <row r="475382" spans="7:15" s="29" customFormat="1" x14ac:dyDescent="0.3">
      <c r="G475382" s="15"/>
      <c r="H475382" s="15"/>
      <c r="I475382" s="15"/>
      <c r="K475382" s="15"/>
      <c r="M475382" s="15"/>
      <c r="N475382" s="30"/>
      <c r="O475382" s="15"/>
    </row>
    <row r="475383" spans="7:15" s="29" customFormat="1" x14ac:dyDescent="0.3">
      <c r="G475383" s="15"/>
      <c r="H475383" s="15"/>
      <c r="I475383" s="15"/>
      <c r="K475383" s="15"/>
      <c r="M475383" s="15"/>
      <c r="N475383" s="30"/>
      <c r="O475383" s="15"/>
    </row>
    <row r="475384" spans="7:15" s="29" customFormat="1" x14ac:dyDescent="0.3">
      <c r="G475384" s="15"/>
      <c r="H475384" s="15"/>
      <c r="I475384" s="15"/>
      <c r="K475384" s="15"/>
      <c r="M475384" s="15"/>
      <c r="N475384" s="30"/>
      <c r="O475384" s="15"/>
    </row>
    <row r="475385" spans="7:15" s="29" customFormat="1" x14ac:dyDescent="0.3">
      <c r="G475385" s="15"/>
      <c r="H475385" s="15"/>
      <c r="I475385" s="15"/>
      <c r="K475385" s="15"/>
      <c r="M475385" s="15"/>
      <c r="N475385" s="30"/>
      <c r="O475385" s="15"/>
    </row>
    <row r="475386" spans="7:15" s="29" customFormat="1" x14ac:dyDescent="0.3">
      <c r="G475386" s="15"/>
      <c r="H475386" s="15"/>
      <c r="I475386" s="15"/>
      <c r="K475386" s="15"/>
      <c r="M475386" s="15"/>
      <c r="N475386" s="30"/>
      <c r="O475386" s="15"/>
    </row>
    <row r="475387" spans="7:15" s="29" customFormat="1" x14ac:dyDescent="0.3">
      <c r="G475387" s="15"/>
      <c r="H475387" s="15"/>
      <c r="I475387" s="15"/>
      <c r="K475387" s="15"/>
      <c r="M475387" s="15"/>
      <c r="N475387" s="30"/>
      <c r="O475387" s="15"/>
    </row>
    <row r="475388" spans="7:15" s="29" customFormat="1" x14ac:dyDescent="0.3">
      <c r="G475388" s="15"/>
      <c r="H475388" s="15"/>
      <c r="I475388" s="15"/>
      <c r="K475388" s="15"/>
      <c r="M475388" s="15"/>
      <c r="N475388" s="30"/>
      <c r="O475388" s="15"/>
    </row>
    <row r="475389" spans="7:15" s="29" customFormat="1" x14ac:dyDescent="0.3">
      <c r="G475389" s="15"/>
      <c r="H475389" s="15"/>
      <c r="I475389" s="15"/>
      <c r="K475389" s="15"/>
      <c r="M475389" s="15"/>
      <c r="N475389" s="30"/>
      <c r="O475389" s="15"/>
    </row>
    <row r="475390" spans="7:15" s="29" customFormat="1" x14ac:dyDescent="0.3">
      <c r="G475390" s="15"/>
      <c r="H475390" s="15"/>
      <c r="I475390" s="15"/>
      <c r="K475390" s="15"/>
      <c r="M475390" s="15"/>
      <c r="N475390" s="30"/>
      <c r="O475390" s="15"/>
    </row>
    <row r="475391" spans="7:15" s="29" customFormat="1" x14ac:dyDescent="0.3">
      <c r="G475391" s="15"/>
      <c r="H475391" s="15"/>
      <c r="I475391" s="15"/>
      <c r="K475391" s="15"/>
      <c r="M475391" s="15"/>
      <c r="N475391" s="30"/>
      <c r="O475391" s="15"/>
    </row>
    <row r="475392" spans="7:15" s="29" customFormat="1" x14ac:dyDescent="0.3">
      <c r="G475392" s="15"/>
      <c r="H475392" s="15"/>
      <c r="I475392" s="15"/>
      <c r="K475392" s="15"/>
      <c r="M475392" s="15"/>
      <c r="N475392" s="30"/>
      <c r="O475392" s="15"/>
    </row>
    <row r="475393" spans="7:15" s="29" customFormat="1" x14ac:dyDescent="0.3">
      <c r="G475393" s="15"/>
      <c r="H475393" s="15"/>
      <c r="I475393" s="15"/>
      <c r="K475393" s="15"/>
      <c r="M475393" s="15"/>
      <c r="N475393" s="30"/>
      <c r="O475393" s="15"/>
    </row>
    <row r="475394" spans="7:15" s="29" customFormat="1" x14ac:dyDescent="0.3">
      <c r="G475394" s="15"/>
      <c r="H475394" s="15"/>
      <c r="I475394" s="15"/>
      <c r="K475394" s="15"/>
      <c r="M475394" s="15"/>
      <c r="N475394" s="30"/>
      <c r="O475394" s="15"/>
    </row>
    <row r="475395" spans="7:15" s="29" customFormat="1" x14ac:dyDescent="0.3">
      <c r="G475395" s="15"/>
      <c r="H475395" s="15"/>
      <c r="I475395" s="15"/>
      <c r="K475395" s="15"/>
      <c r="M475395" s="15"/>
      <c r="N475395" s="30"/>
      <c r="O475395" s="15"/>
    </row>
    <row r="475396" spans="7:15" s="29" customFormat="1" x14ac:dyDescent="0.3">
      <c r="G475396" s="15"/>
      <c r="H475396" s="15"/>
      <c r="I475396" s="15"/>
      <c r="K475396" s="15"/>
      <c r="M475396" s="15"/>
      <c r="N475396" s="30"/>
      <c r="O475396" s="15"/>
    </row>
    <row r="475397" spans="7:15" s="29" customFormat="1" x14ac:dyDescent="0.3">
      <c r="G475397" s="15"/>
      <c r="H475397" s="15"/>
      <c r="I475397" s="15"/>
      <c r="K475397" s="15"/>
      <c r="M475397" s="15"/>
      <c r="N475397" s="30"/>
      <c r="O475397" s="15"/>
    </row>
    <row r="475398" spans="7:15" s="29" customFormat="1" x14ac:dyDescent="0.3">
      <c r="G475398" s="15"/>
      <c r="H475398" s="15"/>
      <c r="I475398" s="15"/>
      <c r="K475398" s="15"/>
      <c r="M475398" s="15"/>
      <c r="N475398" s="30"/>
      <c r="O475398" s="15"/>
    </row>
    <row r="475399" spans="7:15" s="29" customFormat="1" x14ac:dyDescent="0.3">
      <c r="G475399" s="15"/>
      <c r="H475399" s="15"/>
      <c r="I475399" s="15"/>
      <c r="K475399" s="15"/>
      <c r="M475399" s="15"/>
      <c r="N475399" s="30"/>
      <c r="O475399" s="15"/>
    </row>
    <row r="475400" spans="7:15" s="29" customFormat="1" x14ac:dyDescent="0.3">
      <c r="G475400" s="15"/>
      <c r="H475400" s="15"/>
      <c r="I475400" s="15"/>
      <c r="K475400" s="15"/>
      <c r="M475400" s="15"/>
      <c r="N475400" s="30"/>
      <c r="O475400" s="15"/>
    </row>
    <row r="475401" spans="7:15" s="29" customFormat="1" x14ac:dyDescent="0.3">
      <c r="G475401" s="15"/>
      <c r="H475401" s="15"/>
      <c r="I475401" s="15"/>
      <c r="K475401" s="15"/>
      <c r="M475401" s="15"/>
      <c r="N475401" s="30"/>
      <c r="O475401" s="15"/>
    </row>
    <row r="475402" spans="7:15" s="29" customFormat="1" x14ac:dyDescent="0.3">
      <c r="G475402" s="15"/>
      <c r="H475402" s="15"/>
      <c r="I475402" s="15"/>
      <c r="K475402" s="15"/>
      <c r="M475402" s="15"/>
      <c r="N475402" s="30"/>
      <c r="O475402" s="15"/>
    </row>
    <row r="475403" spans="7:15" s="29" customFormat="1" x14ac:dyDescent="0.3">
      <c r="G475403" s="15"/>
      <c r="H475403" s="15"/>
      <c r="I475403" s="15"/>
      <c r="K475403" s="15"/>
      <c r="M475403" s="15"/>
      <c r="N475403" s="30"/>
      <c r="O475403" s="15"/>
    </row>
    <row r="475404" spans="7:15" s="29" customFormat="1" x14ac:dyDescent="0.3">
      <c r="G475404" s="15"/>
      <c r="H475404" s="15"/>
      <c r="I475404" s="15"/>
      <c r="K475404" s="15"/>
      <c r="M475404" s="15"/>
      <c r="N475404" s="30"/>
      <c r="O475404" s="15"/>
    </row>
    <row r="475405" spans="7:15" s="29" customFormat="1" x14ac:dyDescent="0.3">
      <c r="G475405" s="15"/>
      <c r="H475405" s="15"/>
      <c r="I475405" s="15"/>
      <c r="K475405" s="15"/>
      <c r="M475405" s="15"/>
      <c r="N475405" s="30"/>
      <c r="O475405" s="15"/>
    </row>
    <row r="475406" spans="7:15" s="29" customFormat="1" x14ac:dyDescent="0.3">
      <c r="G475406" s="15"/>
      <c r="H475406" s="15"/>
      <c r="I475406" s="15"/>
      <c r="K475406" s="15"/>
      <c r="M475406" s="15"/>
      <c r="N475406" s="30"/>
      <c r="O475406" s="15"/>
    </row>
    <row r="475407" spans="7:15" s="29" customFormat="1" x14ac:dyDescent="0.3">
      <c r="G475407" s="15"/>
      <c r="H475407" s="15"/>
      <c r="I475407" s="15"/>
      <c r="K475407" s="15"/>
      <c r="M475407" s="15"/>
      <c r="N475407" s="30"/>
      <c r="O475407" s="15"/>
    </row>
    <row r="475408" spans="7:15" s="29" customFormat="1" x14ac:dyDescent="0.3">
      <c r="G475408" s="15"/>
      <c r="H475408" s="15"/>
      <c r="I475408" s="15"/>
      <c r="K475408" s="15"/>
      <c r="M475408" s="15"/>
      <c r="N475408" s="30"/>
      <c r="O475408" s="15"/>
    </row>
    <row r="475409" spans="7:15" s="29" customFormat="1" x14ac:dyDescent="0.3">
      <c r="G475409" s="15"/>
      <c r="H475409" s="15"/>
      <c r="I475409" s="15"/>
      <c r="K475409" s="15"/>
      <c r="M475409" s="15"/>
      <c r="N475409" s="30"/>
      <c r="O475409" s="15"/>
    </row>
    <row r="475410" spans="7:15" s="29" customFormat="1" x14ac:dyDescent="0.3">
      <c r="G475410" s="15"/>
      <c r="H475410" s="15"/>
      <c r="I475410" s="15"/>
      <c r="K475410" s="15"/>
      <c r="M475410" s="15"/>
      <c r="N475410" s="30"/>
      <c r="O475410" s="15"/>
    </row>
    <row r="475411" spans="7:15" s="29" customFormat="1" x14ac:dyDescent="0.3">
      <c r="G475411" s="15"/>
      <c r="H475411" s="15"/>
      <c r="I475411" s="15"/>
      <c r="K475411" s="15"/>
      <c r="M475411" s="15"/>
      <c r="N475411" s="30"/>
      <c r="O475411" s="15"/>
    </row>
    <row r="475412" spans="7:15" s="29" customFormat="1" x14ac:dyDescent="0.3">
      <c r="G475412" s="15"/>
      <c r="H475412" s="15"/>
      <c r="I475412" s="15"/>
      <c r="K475412" s="15"/>
      <c r="M475412" s="15"/>
      <c r="N475412" s="30"/>
      <c r="O475412" s="15"/>
    </row>
    <row r="475413" spans="7:15" s="29" customFormat="1" x14ac:dyDescent="0.3">
      <c r="G475413" s="15"/>
      <c r="H475413" s="15"/>
      <c r="I475413" s="15"/>
      <c r="K475413" s="15"/>
      <c r="M475413" s="15"/>
      <c r="N475413" s="30"/>
      <c r="O475413" s="15"/>
    </row>
    <row r="475414" spans="7:15" s="29" customFormat="1" x14ac:dyDescent="0.3">
      <c r="G475414" s="15"/>
      <c r="H475414" s="15"/>
      <c r="I475414" s="15"/>
      <c r="K475414" s="15"/>
      <c r="M475414" s="15"/>
      <c r="N475414" s="30"/>
      <c r="O475414" s="15"/>
    </row>
    <row r="475415" spans="7:15" s="29" customFormat="1" x14ac:dyDescent="0.3">
      <c r="G475415" s="15"/>
      <c r="H475415" s="15"/>
      <c r="I475415" s="15"/>
      <c r="K475415" s="15"/>
      <c r="M475415" s="15"/>
      <c r="N475415" s="30"/>
      <c r="O475415" s="15"/>
    </row>
    <row r="475416" spans="7:15" s="29" customFormat="1" x14ac:dyDescent="0.3">
      <c r="G475416" s="15"/>
      <c r="H475416" s="15"/>
      <c r="I475416" s="15"/>
      <c r="K475416" s="15"/>
      <c r="M475416" s="15"/>
      <c r="N475416" s="30"/>
      <c r="O475416" s="15"/>
    </row>
    <row r="475417" spans="7:15" s="29" customFormat="1" x14ac:dyDescent="0.3">
      <c r="G475417" s="15"/>
      <c r="H475417" s="15"/>
      <c r="I475417" s="15"/>
      <c r="K475417" s="15"/>
      <c r="M475417" s="15"/>
      <c r="N475417" s="30"/>
      <c r="O475417" s="15"/>
    </row>
    <row r="475418" spans="7:15" s="29" customFormat="1" x14ac:dyDescent="0.3">
      <c r="G475418" s="15"/>
      <c r="H475418" s="15"/>
      <c r="I475418" s="15"/>
      <c r="K475418" s="15"/>
      <c r="M475418" s="15"/>
      <c r="N475418" s="30"/>
      <c r="O475418" s="15"/>
    </row>
    <row r="475419" spans="7:15" s="29" customFormat="1" x14ac:dyDescent="0.3">
      <c r="G475419" s="15"/>
      <c r="H475419" s="15"/>
      <c r="I475419" s="15"/>
      <c r="K475419" s="15"/>
      <c r="M475419" s="15"/>
      <c r="N475419" s="30"/>
      <c r="O475419" s="15"/>
    </row>
    <row r="475420" spans="7:15" s="29" customFormat="1" x14ac:dyDescent="0.3">
      <c r="G475420" s="15"/>
      <c r="H475420" s="15"/>
      <c r="I475420" s="15"/>
      <c r="K475420" s="15"/>
      <c r="M475420" s="15"/>
      <c r="N475420" s="30"/>
      <c r="O475420" s="15"/>
    </row>
    <row r="475421" spans="7:15" s="29" customFormat="1" x14ac:dyDescent="0.3">
      <c r="G475421" s="15"/>
      <c r="H475421" s="15"/>
      <c r="I475421" s="15"/>
      <c r="K475421" s="15"/>
      <c r="M475421" s="15"/>
      <c r="N475421" s="30"/>
      <c r="O475421" s="15"/>
    </row>
    <row r="475422" spans="7:15" s="29" customFormat="1" x14ac:dyDescent="0.3">
      <c r="G475422" s="15"/>
      <c r="H475422" s="15"/>
      <c r="I475422" s="15"/>
      <c r="K475422" s="15"/>
      <c r="M475422" s="15"/>
      <c r="N475422" s="30"/>
      <c r="O475422" s="15"/>
    </row>
    <row r="475423" spans="7:15" s="29" customFormat="1" x14ac:dyDescent="0.3">
      <c r="G475423" s="15"/>
      <c r="H475423" s="15"/>
      <c r="I475423" s="15"/>
      <c r="K475423" s="15"/>
      <c r="M475423" s="15"/>
      <c r="N475423" s="30"/>
      <c r="O475423" s="15"/>
    </row>
    <row r="475424" spans="7:15" s="29" customFormat="1" x14ac:dyDescent="0.3">
      <c r="G475424" s="15"/>
      <c r="H475424" s="15"/>
      <c r="I475424" s="15"/>
      <c r="K475424" s="15"/>
      <c r="M475424" s="15"/>
      <c r="N475424" s="30"/>
      <c r="O475424" s="15"/>
    </row>
    <row r="475425" spans="7:15" s="29" customFormat="1" x14ac:dyDescent="0.3">
      <c r="G475425" s="15"/>
      <c r="H475425" s="15"/>
      <c r="I475425" s="15"/>
      <c r="K475425" s="15"/>
      <c r="M475425" s="15"/>
      <c r="N475425" s="30"/>
      <c r="O475425" s="15"/>
    </row>
    <row r="475426" spans="7:15" s="29" customFormat="1" x14ac:dyDescent="0.3">
      <c r="G475426" s="15"/>
      <c r="H475426" s="15"/>
      <c r="I475426" s="15"/>
      <c r="K475426" s="15"/>
      <c r="M475426" s="15"/>
      <c r="N475426" s="30"/>
      <c r="O475426" s="15"/>
    </row>
    <row r="475427" spans="7:15" s="29" customFormat="1" x14ac:dyDescent="0.3">
      <c r="G475427" s="15"/>
      <c r="H475427" s="15"/>
      <c r="I475427" s="15"/>
      <c r="K475427" s="15"/>
      <c r="M475427" s="15"/>
      <c r="N475427" s="30"/>
      <c r="O475427" s="15"/>
    </row>
    <row r="475428" spans="7:15" s="29" customFormat="1" x14ac:dyDescent="0.3">
      <c r="G475428" s="15"/>
      <c r="H475428" s="15"/>
      <c r="I475428" s="15"/>
      <c r="K475428" s="15"/>
      <c r="M475428" s="15"/>
      <c r="N475428" s="30"/>
      <c r="O475428" s="15"/>
    </row>
    <row r="475429" spans="7:15" s="29" customFormat="1" x14ac:dyDescent="0.3">
      <c r="G475429" s="15"/>
      <c r="H475429" s="15"/>
      <c r="I475429" s="15"/>
      <c r="K475429" s="15"/>
      <c r="M475429" s="15"/>
      <c r="N475429" s="30"/>
      <c r="O475429" s="15"/>
    </row>
    <row r="475430" spans="7:15" s="29" customFormat="1" x14ac:dyDescent="0.3">
      <c r="G475430" s="15"/>
      <c r="H475430" s="15"/>
      <c r="I475430" s="15"/>
      <c r="K475430" s="15"/>
      <c r="M475430" s="15"/>
      <c r="N475430" s="30"/>
      <c r="O475430" s="15"/>
    </row>
    <row r="475431" spans="7:15" s="29" customFormat="1" x14ac:dyDescent="0.3">
      <c r="G475431" s="15"/>
      <c r="H475431" s="15"/>
      <c r="I475431" s="15"/>
      <c r="K475431" s="15"/>
      <c r="M475431" s="15"/>
      <c r="N475431" s="30"/>
      <c r="O475431" s="15"/>
    </row>
    <row r="475432" spans="7:15" s="29" customFormat="1" x14ac:dyDescent="0.3">
      <c r="G475432" s="15"/>
      <c r="H475432" s="15"/>
      <c r="I475432" s="15"/>
      <c r="K475432" s="15"/>
      <c r="M475432" s="15"/>
      <c r="N475432" s="30"/>
      <c r="O475432" s="15"/>
    </row>
    <row r="475433" spans="7:15" s="29" customFormat="1" x14ac:dyDescent="0.3">
      <c r="G475433" s="15"/>
      <c r="H475433" s="15"/>
      <c r="I475433" s="15"/>
      <c r="K475433" s="15"/>
      <c r="M475433" s="15"/>
      <c r="N475433" s="30"/>
      <c r="O475433" s="15"/>
    </row>
    <row r="475434" spans="7:15" s="29" customFormat="1" x14ac:dyDescent="0.3">
      <c r="G475434" s="15"/>
      <c r="H475434" s="15"/>
      <c r="I475434" s="15"/>
      <c r="K475434" s="15"/>
      <c r="M475434" s="15"/>
      <c r="N475434" s="30"/>
      <c r="O475434" s="15"/>
    </row>
    <row r="475435" spans="7:15" s="29" customFormat="1" x14ac:dyDescent="0.3">
      <c r="G475435" s="15"/>
      <c r="H475435" s="15"/>
      <c r="I475435" s="15"/>
      <c r="K475435" s="15"/>
      <c r="M475435" s="15"/>
      <c r="N475435" s="30"/>
      <c r="O475435" s="15"/>
    </row>
    <row r="475436" spans="7:15" s="29" customFormat="1" x14ac:dyDescent="0.3">
      <c r="G475436" s="15"/>
      <c r="H475436" s="15"/>
      <c r="I475436" s="15"/>
      <c r="K475436" s="15"/>
      <c r="M475436" s="15"/>
      <c r="N475436" s="30"/>
      <c r="O475436" s="15"/>
    </row>
    <row r="475437" spans="7:15" s="29" customFormat="1" x14ac:dyDescent="0.3">
      <c r="G475437" s="15"/>
      <c r="H475437" s="15"/>
      <c r="I475437" s="15"/>
      <c r="K475437" s="15"/>
      <c r="M475437" s="15"/>
      <c r="N475437" s="30"/>
      <c r="O475437" s="15"/>
    </row>
    <row r="475438" spans="7:15" s="29" customFormat="1" x14ac:dyDescent="0.3">
      <c r="G475438" s="15"/>
      <c r="H475438" s="15"/>
      <c r="I475438" s="15"/>
      <c r="K475438" s="15"/>
      <c r="M475438" s="15"/>
      <c r="N475438" s="30"/>
      <c r="O475438" s="15"/>
    </row>
    <row r="475439" spans="7:15" s="29" customFormat="1" x14ac:dyDescent="0.3">
      <c r="G475439" s="15"/>
      <c r="H475439" s="15"/>
      <c r="I475439" s="15"/>
      <c r="K475439" s="15"/>
      <c r="M475439" s="15"/>
      <c r="N475439" s="30"/>
      <c r="O475439" s="15"/>
    </row>
    <row r="475440" spans="7:15" s="29" customFormat="1" x14ac:dyDescent="0.3">
      <c r="G475440" s="15"/>
      <c r="H475440" s="15"/>
      <c r="I475440" s="15"/>
      <c r="K475440" s="15"/>
      <c r="M475440" s="15"/>
      <c r="N475440" s="30"/>
      <c r="O475440" s="15"/>
    </row>
    <row r="475441" spans="7:15" s="29" customFormat="1" x14ac:dyDescent="0.3">
      <c r="G475441" s="15"/>
      <c r="H475441" s="15"/>
      <c r="I475441" s="15"/>
      <c r="K475441" s="15"/>
      <c r="M475441" s="15"/>
      <c r="N475441" s="30"/>
      <c r="O475441" s="15"/>
    </row>
    <row r="475442" spans="7:15" s="29" customFormat="1" x14ac:dyDescent="0.3">
      <c r="G475442" s="15"/>
      <c r="H475442" s="15"/>
      <c r="I475442" s="15"/>
      <c r="K475442" s="15"/>
      <c r="M475442" s="15"/>
      <c r="N475442" s="30"/>
      <c r="O475442" s="15"/>
    </row>
    <row r="475443" spans="7:15" s="29" customFormat="1" x14ac:dyDescent="0.3">
      <c r="G475443" s="15"/>
      <c r="H475443" s="15"/>
      <c r="I475443" s="15"/>
      <c r="K475443" s="15"/>
      <c r="M475443" s="15"/>
      <c r="N475443" s="30"/>
      <c r="O475443" s="15"/>
    </row>
    <row r="475444" spans="7:15" s="29" customFormat="1" x14ac:dyDescent="0.3">
      <c r="G475444" s="15"/>
      <c r="H475444" s="15"/>
      <c r="I475444" s="15"/>
      <c r="K475444" s="15"/>
      <c r="M475444" s="15"/>
      <c r="N475444" s="30"/>
      <c r="O475444" s="15"/>
    </row>
    <row r="475445" spans="7:15" s="29" customFormat="1" x14ac:dyDescent="0.3">
      <c r="G475445" s="15"/>
      <c r="H475445" s="15"/>
      <c r="I475445" s="15"/>
      <c r="K475445" s="15"/>
      <c r="M475445" s="15"/>
      <c r="N475445" s="30"/>
      <c r="O475445" s="15"/>
    </row>
    <row r="475446" spans="7:15" s="29" customFormat="1" x14ac:dyDescent="0.3">
      <c r="G475446" s="15"/>
      <c r="H475446" s="15"/>
      <c r="I475446" s="15"/>
      <c r="K475446" s="15"/>
      <c r="M475446" s="15"/>
      <c r="N475446" s="30"/>
      <c r="O475446" s="15"/>
    </row>
    <row r="475447" spans="7:15" s="29" customFormat="1" x14ac:dyDescent="0.3">
      <c r="G475447" s="15"/>
      <c r="H475447" s="15"/>
      <c r="I475447" s="15"/>
      <c r="K475447" s="15"/>
      <c r="M475447" s="15"/>
      <c r="N475447" s="30"/>
      <c r="O475447" s="15"/>
    </row>
    <row r="475448" spans="7:15" s="29" customFormat="1" x14ac:dyDescent="0.3">
      <c r="G475448" s="15"/>
      <c r="H475448" s="15"/>
      <c r="I475448" s="15"/>
      <c r="K475448" s="15"/>
      <c r="M475448" s="15"/>
      <c r="N475448" s="30"/>
      <c r="O475448" s="15"/>
    </row>
    <row r="475449" spans="7:15" s="29" customFormat="1" x14ac:dyDescent="0.3">
      <c r="G475449" s="15"/>
      <c r="H475449" s="15"/>
      <c r="I475449" s="15"/>
      <c r="K475449" s="15"/>
      <c r="M475449" s="15"/>
      <c r="N475449" s="30"/>
      <c r="O475449" s="15"/>
    </row>
    <row r="475450" spans="7:15" s="29" customFormat="1" x14ac:dyDescent="0.3">
      <c r="G475450" s="15"/>
      <c r="H475450" s="15"/>
      <c r="I475450" s="15"/>
      <c r="K475450" s="15"/>
      <c r="M475450" s="15"/>
      <c r="N475450" s="30"/>
      <c r="O475450" s="15"/>
    </row>
    <row r="475451" spans="7:15" s="29" customFormat="1" x14ac:dyDescent="0.3">
      <c r="G475451" s="15"/>
      <c r="H475451" s="15"/>
      <c r="I475451" s="15"/>
      <c r="K475451" s="15"/>
      <c r="M475451" s="15"/>
      <c r="N475451" s="30"/>
      <c r="O475451" s="15"/>
    </row>
    <row r="475452" spans="7:15" s="29" customFormat="1" x14ac:dyDescent="0.3">
      <c r="G475452" s="15"/>
      <c r="H475452" s="15"/>
      <c r="I475452" s="15"/>
      <c r="K475452" s="15"/>
      <c r="M475452" s="15"/>
      <c r="N475452" s="30"/>
      <c r="O475452" s="15"/>
    </row>
    <row r="475453" spans="7:15" s="29" customFormat="1" x14ac:dyDescent="0.3">
      <c r="G475453" s="15"/>
      <c r="H475453" s="15"/>
      <c r="I475453" s="15"/>
      <c r="K475453" s="15"/>
      <c r="M475453" s="15"/>
      <c r="N475453" s="30"/>
      <c r="O475453" s="15"/>
    </row>
    <row r="475454" spans="7:15" s="29" customFormat="1" x14ac:dyDescent="0.3">
      <c r="G475454" s="15"/>
      <c r="H475454" s="15"/>
      <c r="I475454" s="15"/>
      <c r="K475454" s="15"/>
      <c r="M475454" s="15"/>
      <c r="N475454" s="30"/>
      <c r="O475454" s="15"/>
    </row>
    <row r="475455" spans="7:15" s="29" customFormat="1" x14ac:dyDescent="0.3">
      <c r="G475455" s="15"/>
      <c r="H475455" s="15"/>
      <c r="I475455" s="15"/>
      <c r="K475455" s="15"/>
      <c r="M475455" s="15"/>
      <c r="N475455" s="30"/>
      <c r="O475455" s="15"/>
    </row>
    <row r="475456" spans="7:15" s="29" customFormat="1" x14ac:dyDescent="0.3">
      <c r="G475456" s="15"/>
      <c r="H475456" s="15"/>
      <c r="I475456" s="15"/>
      <c r="K475456" s="15"/>
      <c r="M475456" s="15"/>
      <c r="N475456" s="30"/>
      <c r="O475456" s="15"/>
    </row>
    <row r="475457" spans="7:15" s="29" customFormat="1" x14ac:dyDescent="0.3">
      <c r="G475457" s="15"/>
      <c r="H475457" s="15"/>
      <c r="I475457" s="15"/>
      <c r="K475457" s="15"/>
      <c r="M475457" s="15"/>
      <c r="N475457" s="30"/>
      <c r="O475457" s="15"/>
    </row>
    <row r="475458" spans="7:15" s="29" customFormat="1" x14ac:dyDescent="0.3">
      <c r="G475458" s="15"/>
      <c r="H475458" s="15"/>
      <c r="I475458" s="15"/>
      <c r="K475458" s="15"/>
      <c r="M475458" s="15"/>
      <c r="N475458" s="30"/>
      <c r="O475458" s="15"/>
    </row>
    <row r="475459" spans="7:15" s="29" customFormat="1" x14ac:dyDescent="0.3">
      <c r="G475459" s="15"/>
      <c r="H475459" s="15"/>
      <c r="I475459" s="15"/>
      <c r="K475459" s="15"/>
      <c r="M475459" s="15"/>
      <c r="N475459" s="30"/>
      <c r="O475459" s="15"/>
    </row>
    <row r="475460" spans="7:15" s="29" customFormat="1" x14ac:dyDescent="0.3">
      <c r="G475460" s="15"/>
      <c r="H475460" s="15"/>
      <c r="I475460" s="15"/>
      <c r="K475460" s="15"/>
      <c r="M475460" s="15"/>
      <c r="N475460" s="30"/>
      <c r="O475460" s="15"/>
    </row>
    <row r="475461" spans="7:15" s="29" customFormat="1" x14ac:dyDescent="0.3">
      <c r="G475461" s="15"/>
      <c r="H475461" s="15"/>
      <c r="I475461" s="15"/>
      <c r="K475461" s="15"/>
      <c r="M475461" s="15"/>
      <c r="N475461" s="30"/>
      <c r="O475461" s="15"/>
    </row>
    <row r="475462" spans="7:15" s="29" customFormat="1" x14ac:dyDescent="0.3">
      <c r="G475462" s="15"/>
      <c r="H475462" s="15"/>
      <c r="I475462" s="15"/>
      <c r="K475462" s="15"/>
      <c r="M475462" s="15"/>
      <c r="N475462" s="30"/>
      <c r="O475462" s="15"/>
    </row>
    <row r="475463" spans="7:15" s="29" customFormat="1" x14ac:dyDescent="0.3">
      <c r="G475463" s="15"/>
      <c r="H475463" s="15"/>
      <c r="I475463" s="15"/>
      <c r="K475463" s="15"/>
      <c r="M475463" s="15"/>
      <c r="N475463" s="30"/>
      <c r="O475463" s="15"/>
    </row>
    <row r="475464" spans="7:15" s="29" customFormat="1" x14ac:dyDescent="0.3">
      <c r="G475464" s="15"/>
      <c r="H475464" s="15"/>
      <c r="I475464" s="15"/>
      <c r="K475464" s="15"/>
      <c r="M475464" s="15"/>
      <c r="N475464" s="30"/>
      <c r="O475464" s="15"/>
    </row>
    <row r="475465" spans="7:15" s="29" customFormat="1" x14ac:dyDescent="0.3">
      <c r="G475465" s="15"/>
      <c r="H475465" s="15"/>
      <c r="I475465" s="15"/>
      <c r="K475465" s="15"/>
      <c r="M475465" s="15"/>
      <c r="N475465" s="30"/>
      <c r="O475465" s="15"/>
    </row>
    <row r="475466" spans="7:15" s="29" customFormat="1" x14ac:dyDescent="0.3">
      <c r="G475466" s="15"/>
      <c r="H475466" s="15"/>
      <c r="I475466" s="15"/>
      <c r="K475466" s="15"/>
      <c r="M475466" s="15"/>
      <c r="N475466" s="30"/>
      <c r="O475466" s="15"/>
    </row>
    <row r="475467" spans="7:15" s="29" customFormat="1" x14ac:dyDescent="0.3">
      <c r="G475467" s="15"/>
      <c r="H475467" s="15"/>
      <c r="I475467" s="15"/>
      <c r="K475467" s="15"/>
      <c r="M475467" s="15"/>
      <c r="N475467" s="30"/>
      <c r="O475467" s="15"/>
    </row>
    <row r="475468" spans="7:15" s="29" customFormat="1" x14ac:dyDescent="0.3">
      <c r="G475468" s="15"/>
      <c r="H475468" s="15"/>
      <c r="I475468" s="15"/>
      <c r="K475468" s="15"/>
      <c r="M475468" s="15"/>
      <c r="N475468" s="30"/>
      <c r="O475468" s="15"/>
    </row>
    <row r="475469" spans="7:15" s="29" customFormat="1" x14ac:dyDescent="0.3">
      <c r="G475469" s="15"/>
      <c r="H475469" s="15"/>
      <c r="I475469" s="15"/>
      <c r="K475469" s="15"/>
      <c r="M475469" s="15"/>
      <c r="N475469" s="30"/>
      <c r="O475469" s="15"/>
    </row>
    <row r="475470" spans="7:15" s="29" customFormat="1" x14ac:dyDescent="0.3">
      <c r="G475470" s="15"/>
      <c r="H475470" s="15"/>
      <c r="I475470" s="15"/>
      <c r="K475470" s="15"/>
      <c r="M475470" s="15"/>
      <c r="N475470" s="30"/>
      <c r="O475470" s="15"/>
    </row>
    <row r="475471" spans="7:15" s="29" customFormat="1" x14ac:dyDescent="0.3">
      <c r="G475471" s="15"/>
      <c r="H475471" s="15"/>
      <c r="I475471" s="15"/>
      <c r="K475471" s="15"/>
      <c r="M475471" s="15"/>
      <c r="N475471" s="30"/>
      <c r="O475471" s="15"/>
    </row>
    <row r="475472" spans="7:15" s="29" customFormat="1" x14ac:dyDescent="0.3">
      <c r="G475472" s="15"/>
      <c r="H475472" s="15"/>
      <c r="I475472" s="15"/>
      <c r="K475472" s="15"/>
      <c r="M475472" s="15"/>
      <c r="N475472" s="30"/>
      <c r="O475472" s="15"/>
    </row>
    <row r="475473" spans="7:15" s="29" customFormat="1" x14ac:dyDescent="0.3">
      <c r="G475473" s="15"/>
      <c r="H475473" s="15"/>
      <c r="I475473" s="15"/>
      <c r="K475473" s="15"/>
      <c r="M475473" s="15"/>
      <c r="N475473" s="30"/>
      <c r="O475473" s="15"/>
    </row>
    <row r="475474" spans="7:15" s="29" customFormat="1" x14ac:dyDescent="0.3">
      <c r="G475474" s="15"/>
      <c r="H475474" s="15"/>
      <c r="I475474" s="15"/>
      <c r="K475474" s="15"/>
      <c r="M475474" s="15"/>
      <c r="N475474" s="30"/>
      <c r="O475474" s="15"/>
    </row>
    <row r="475475" spans="7:15" s="29" customFormat="1" x14ac:dyDescent="0.3">
      <c r="G475475" s="15"/>
      <c r="H475475" s="15"/>
      <c r="I475475" s="15"/>
      <c r="K475475" s="15"/>
      <c r="M475475" s="15"/>
      <c r="N475475" s="30"/>
      <c r="O475475" s="15"/>
    </row>
    <row r="475476" spans="7:15" s="29" customFormat="1" x14ac:dyDescent="0.3">
      <c r="G475476" s="15"/>
      <c r="H475476" s="15"/>
      <c r="I475476" s="15"/>
      <c r="K475476" s="15"/>
      <c r="M475476" s="15"/>
      <c r="N475476" s="30"/>
      <c r="O475476" s="15"/>
    </row>
    <row r="475477" spans="7:15" s="29" customFormat="1" x14ac:dyDescent="0.3">
      <c r="G475477" s="15"/>
      <c r="H475477" s="15"/>
      <c r="I475477" s="15"/>
      <c r="K475477" s="15"/>
      <c r="M475477" s="15"/>
      <c r="N475477" s="30"/>
      <c r="O475477" s="15"/>
    </row>
    <row r="475478" spans="7:15" s="29" customFormat="1" x14ac:dyDescent="0.3">
      <c r="G475478" s="15"/>
      <c r="H475478" s="15"/>
      <c r="I475478" s="15"/>
      <c r="K475478" s="15"/>
      <c r="M475478" s="15"/>
      <c r="N475478" s="30"/>
      <c r="O475478" s="15"/>
    </row>
    <row r="475479" spans="7:15" s="29" customFormat="1" x14ac:dyDescent="0.3">
      <c r="G475479" s="15"/>
      <c r="H475479" s="15"/>
      <c r="I475479" s="15"/>
      <c r="K475479" s="15"/>
      <c r="M475479" s="15"/>
      <c r="N475479" s="30"/>
      <c r="O475479" s="15"/>
    </row>
    <row r="475480" spans="7:15" s="29" customFormat="1" x14ac:dyDescent="0.3">
      <c r="G475480" s="15"/>
      <c r="H475480" s="15"/>
      <c r="I475480" s="15"/>
      <c r="K475480" s="15"/>
      <c r="M475480" s="15"/>
      <c r="N475480" s="30"/>
      <c r="O475480" s="15"/>
    </row>
    <row r="475481" spans="7:15" s="29" customFormat="1" x14ac:dyDescent="0.3">
      <c r="G475481" s="15"/>
      <c r="H475481" s="15"/>
      <c r="I475481" s="15"/>
      <c r="K475481" s="15"/>
      <c r="M475481" s="15"/>
      <c r="N475481" s="30"/>
      <c r="O475481" s="15"/>
    </row>
    <row r="475482" spans="7:15" s="29" customFormat="1" x14ac:dyDescent="0.3">
      <c r="G475482" s="15"/>
      <c r="H475482" s="15"/>
      <c r="I475482" s="15"/>
      <c r="K475482" s="15"/>
      <c r="M475482" s="15"/>
      <c r="N475482" s="30"/>
      <c r="O475482" s="15"/>
    </row>
    <row r="475483" spans="7:15" s="29" customFormat="1" x14ac:dyDescent="0.3">
      <c r="G475483" s="15"/>
      <c r="H475483" s="15"/>
      <c r="I475483" s="15"/>
      <c r="K475483" s="15"/>
      <c r="M475483" s="15"/>
      <c r="N475483" s="30"/>
      <c r="O475483" s="15"/>
    </row>
    <row r="475484" spans="7:15" s="29" customFormat="1" x14ac:dyDescent="0.3">
      <c r="G475484" s="15"/>
      <c r="H475484" s="15"/>
      <c r="I475484" s="15"/>
      <c r="K475484" s="15"/>
      <c r="M475484" s="15"/>
      <c r="N475484" s="30"/>
      <c r="O475484" s="15"/>
    </row>
    <row r="475485" spans="7:15" s="29" customFormat="1" x14ac:dyDescent="0.3">
      <c r="G475485" s="15"/>
      <c r="H475485" s="15"/>
      <c r="I475485" s="15"/>
      <c r="K475485" s="15"/>
      <c r="M475485" s="15"/>
      <c r="N475485" s="30"/>
      <c r="O475485" s="15"/>
    </row>
    <row r="475486" spans="7:15" s="29" customFormat="1" x14ac:dyDescent="0.3">
      <c r="G475486" s="15"/>
      <c r="H475486" s="15"/>
      <c r="I475486" s="15"/>
      <c r="K475486" s="15"/>
      <c r="M475486" s="15"/>
      <c r="N475486" s="30"/>
      <c r="O475486" s="15"/>
    </row>
    <row r="475487" spans="7:15" s="29" customFormat="1" x14ac:dyDescent="0.3">
      <c r="G475487" s="15"/>
      <c r="H475487" s="15"/>
      <c r="I475487" s="15"/>
      <c r="K475487" s="15"/>
      <c r="M475487" s="15"/>
      <c r="N475487" s="30"/>
      <c r="O475487" s="15"/>
    </row>
    <row r="475488" spans="7:15" s="29" customFormat="1" x14ac:dyDescent="0.3">
      <c r="G475488" s="15"/>
      <c r="H475488" s="15"/>
      <c r="I475488" s="15"/>
      <c r="K475488" s="15"/>
      <c r="M475488" s="15"/>
      <c r="N475488" s="30"/>
      <c r="O475488" s="15"/>
    </row>
    <row r="475489" spans="7:15" s="29" customFormat="1" x14ac:dyDescent="0.3">
      <c r="G475489" s="15"/>
      <c r="H475489" s="15"/>
      <c r="I475489" s="15"/>
      <c r="K475489" s="15"/>
      <c r="M475489" s="15"/>
      <c r="N475489" s="30"/>
      <c r="O475489" s="15"/>
    </row>
    <row r="475490" spans="7:15" s="29" customFormat="1" x14ac:dyDescent="0.3">
      <c r="G475490" s="15"/>
      <c r="H475490" s="15"/>
      <c r="I475490" s="15"/>
      <c r="K475490" s="15"/>
      <c r="M475490" s="15"/>
      <c r="N475490" s="30"/>
      <c r="O475490" s="15"/>
    </row>
    <row r="475491" spans="7:15" s="29" customFormat="1" x14ac:dyDescent="0.3">
      <c r="G475491" s="15"/>
      <c r="H475491" s="15"/>
      <c r="I475491" s="15"/>
      <c r="K475491" s="15"/>
      <c r="M475491" s="15"/>
      <c r="N475491" s="30"/>
      <c r="O475491" s="15"/>
    </row>
    <row r="475492" spans="7:15" s="29" customFormat="1" x14ac:dyDescent="0.3">
      <c r="G475492" s="15"/>
      <c r="H475492" s="15"/>
      <c r="I475492" s="15"/>
      <c r="K475492" s="15"/>
      <c r="M475492" s="15"/>
      <c r="N475492" s="30"/>
      <c r="O475492" s="15"/>
    </row>
    <row r="475493" spans="7:15" s="29" customFormat="1" x14ac:dyDescent="0.3">
      <c r="G475493" s="15"/>
      <c r="H475493" s="15"/>
      <c r="I475493" s="15"/>
      <c r="K475493" s="15"/>
      <c r="M475493" s="15"/>
      <c r="N475493" s="30"/>
      <c r="O475493" s="15"/>
    </row>
    <row r="475494" spans="7:15" s="29" customFormat="1" x14ac:dyDescent="0.3">
      <c r="G475494" s="15"/>
      <c r="H475494" s="15"/>
      <c r="I475494" s="15"/>
      <c r="K475494" s="15"/>
      <c r="M475494" s="15"/>
      <c r="N475494" s="30"/>
      <c r="O475494" s="15"/>
    </row>
    <row r="475495" spans="7:15" s="29" customFormat="1" x14ac:dyDescent="0.3">
      <c r="G475495" s="15"/>
      <c r="H475495" s="15"/>
      <c r="I475495" s="15"/>
      <c r="K475495" s="15"/>
      <c r="M475495" s="15"/>
      <c r="N475495" s="30"/>
      <c r="O475495" s="15"/>
    </row>
    <row r="475496" spans="7:15" s="29" customFormat="1" x14ac:dyDescent="0.3">
      <c r="G475496" s="15"/>
      <c r="H475496" s="15"/>
      <c r="I475496" s="15"/>
      <c r="K475496" s="15"/>
      <c r="M475496" s="15"/>
      <c r="N475496" s="30"/>
      <c r="O475496" s="15"/>
    </row>
    <row r="475497" spans="7:15" s="29" customFormat="1" x14ac:dyDescent="0.3">
      <c r="G475497" s="15"/>
      <c r="H475497" s="15"/>
      <c r="I475497" s="15"/>
      <c r="K475497" s="15"/>
      <c r="M475497" s="15"/>
      <c r="N475497" s="30"/>
      <c r="O475497" s="15"/>
    </row>
    <row r="475498" spans="7:15" s="29" customFormat="1" x14ac:dyDescent="0.3">
      <c r="G475498" s="15"/>
      <c r="H475498" s="15"/>
      <c r="I475498" s="15"/>
      <c r="K475498" s="15"/>
      <c r="M475498" s="15"/>
      <c r="N475498" s="30"/>
      <c r="O475498" s="15"/>
    </row>
    <row r="475499" spans="7:15" s="29" customFormat="1" x14ac:dyDescent="0.3">
      <c r="G475499" s="15"/>
      <c r="H475499" s="15"/>
      <c r="I475499" s="15"/>
      <c r="K475499" s="15"/>
      <c r="M475499" s="15"/>
      <c r="N475499" s="30"/>
      <c r="O475499" s="15"/>
    </row>
    <row r="475500" spans="7:15" s="29" customFormat="1" x14ac:dyDescent="0.3">
      <c r="G475500" s="15"/>
      <c r="H475500" s="15"/>
      <c r="I475500" s="15"/>
      <c r="K475500" s="15"/>
      <c r="M475500" s="15"/>
      <c r="N475500" s="30"/>
      <c r="O475500" s="15"/>
    </row>
    <row r="475501" spans="7:15" s="29" customFormat="1" x14ac:dyDescent="0.3">
      <c r="G475501" s="15"/>
      <c r="H475501" s="15"/>
      <c r="I475501" s="15"/>
      <c r="K475501" s="15"/>
      <c r="M475501" s="15"/>
      <c r="N475501" s="30"/>
      <c r="O475501" s="15"/>
    </row>
    <row r="475502" spans="7:15" s="29" customFormat="1" x14ac:dyDescent="0.3">
      <c r="G475502" s="15"/>
      <c r="H475502" s="15"/>
      <c r="I475502" s="15"/>
      <c r="K475502" s="15"/>
      <c r="M475502" s="15"/>
      <c r="N475502" s="30"/>
      <c r="O475502" s="15"/>
    </row>
    <row r="475503" spans="7:15" s="29" customFormat="1" x14ac:dyDescent="0.3">
      <c r="G475503" s="15"/>
      <c r="H475503" s="15"/>
      <c r="I475503" s="15"/>
      <c r="K475503" s="15"/>
      <c r="M475503" s="15"/>
      <c r="N475503" s="30"/>
      <c r="O475503" s="15"/>
    </row>
    <row r="475504" spans="7:15" s="29" customFormat="1" x14ac:dyDescent="0.3">
      <c r="G475504" s="15"/>
      <c r="H475504" s="15"/>
      <c r="I475504" s="15"/>
      <c r="K475504" s="15"/>
      <c r="M475504" s="15"/>
      <c r="N475504" s="30"/>
      <c r="O475504" s="15"/>
    </row>
    <row r="475505" spans="7:15" s="29" customFormat="1" x14ac:dyDescent="0.3">
      <c r="G475505" s="15"/>
      <c r="H475505" s="15"/>
      <c r="I475505" s="15"/>
      <c r="K475505" s="15"/>
      <c r="M475505" s="15"/>
      <c r="N475505" s="30"/>
      <c r="O475505" s="15"/>
    </row>
    <row r="475506" spans="7:15" s="29" customFormat="1" x14ac:dyDescent="0.3">
      <c r="G475506" s="15"/>
      <c r="H475506" s="15"/>
      <c r="I475506" s="15"/>
      <c r="K475506" s="15"/>
      <c r="M475506" s="15"/>
      <c r="N475506" s="30"/>
      <c r="O475506" s="15"/>
    </row>
    <row r="475507" spans="7:15" s="29" customFormat="1" x14ac:dyDescent="0.3">
      <c r="G475507" s="15"/>
      <c r="H475507" s="15"/>
      <c r="I475507" s="15"/>
      <c r="K475507" s="15"/>
      <c r="M475507" s="15"/>
      <c r="N475507" s="30"/>
      <c r="O475507" s="15"/>
    </row>
    <row r="475508" spans="7:15" s="29" customFormat="1" x14ac:dyDescent="0.3">
      <c r="G475508" s="15"/>
      <c r="H475508" s="15"/>
      <c r="I475508" s="15"/>
      <c r="K475508" s="15"/>
      <c r="M475508" s="15"/>
      <c r="N475508" s="30"/>
      <c r="O475508" s="15"/>
    </row>
    <row r="475509" spans="7:15" s="29" customFormat="1" x14ac:dyDescent="0.3">
      <c r="G475509" s="15"/>
      <c r="H475509" s="15"/>
      <c r="I475509" s="15"/>
      <c r="K475509" s="15"/>
      <c r="M475509" s="15"/>
      <c r="N475509" s="30"/>
      <c r="O475509" s="15"/>
    </row>
    <row r="475510" spans="7:15" s="29" customFormat="1" x14ac:dyDescent="0.3">
      <c r="G475510" s="15"/>
      <c r="H475510" s="15"/>
      <c r="I475510" s="15"/>
      <c r="K475510" s="15"/>
      <c r="M475510" s="15"/>
      <c r="N475510" s="30"/>
      <c r="O475510" s="15"/>
    </row>
    <row r="475511" spans="7:15" s="29" customFormat="1" x14ac:dyDescent="0.3">
      <c r="G475511" s="15"/>
      <c r="H475511" s="15"/>
      <c r="I475511" s="15"/>
      <c r="K475511" s="15"/>
      <c r="M475511" s="15"/>
      <c r="N475511" s="30"/>
      <c r="O475511" s="15"/>
    </row>
    <row r="475512" spans="7:15" s="29" customFormat="1" x14ac:dyDescent="0.3">
      <c r="G475512" s="15"/>
      <c r="H475512" s="15"/>
      <c r="I475512" s="15"/>
      <c r="K475512" s="15"/>
      <c r="M475512" s="15"/>
      <c r="N475512" s="30"/>
      <c r="O475512" s="15"/>
    </row>
    <row r="475513" spans="7:15" s="29" customFormat="1" x14ac:dyDescent="0.3">
      <c r="G475513" s="15"/>
      <c r="H475513" s="15"/>
      <c r="I475513" s="15"/>
      <c r="K475513" s="15"/>
      <c r="M475513" s="15"/>
      <c r="N475513" s="30"/>
      <c r="O475513" s="15"/>
    </row>
    <row r="475514" spans="7:15" s="29" customFormat="1" x14ac:dyDescent="0.3">
      <c r="G475514" s="15"/>
      <c r="H475514" s="15"/>
      <c r="I475514" s="15"/>
      <c r="K475514" s="15"/>
      <c r="M475514" s="15"/>
      <c r="N475514" s="30"/>
      <c r="O475514" s="15"/>
    </row>
    <row r="475515" spans="7:15" s="29" customFormat="1" x14ac:dyDescent="0.3">
      <c r="G475515" s="15"/>
      <c r="H475515" s="15"/>
      <c r="I475515" s="15"/>
      <c r="K475515" s="15"/>
      <c r="M475515" s="15"/>
      <c r="N475515" s="30"/>
      <c r="O475515" s="15"/>
    </row>
    <row r="475516" spans="7:15" s="29" customFormat="1" x14ac:dyDescent="0.3">
      <c r="G475516" s="15"/>
      <c r="H475516" s="15"/>
      <c r="I475516" s="15"/>
      <c r="K475516" s="15"/>
      <c r="M475516" s="15"/>
      <c r="N475516" s="30"/>
      <c r="O475516" s="15"/>
    </row>
    <row r="475517" spans="7:15" s="29" customFormat="1" x14ac:dyDescent="0.3">
      <c r="G475517" s="15"/>
      <c r="H475517" s="15"/>
      <c r="I475517" s="15"/>
      <c r="K475517" s="15"/>
      <c r="M475517" s="15"/>
      <c r="N475517" s="30"/>
      <c r="O475517" s="15"/>
    </row>
    <row r="475518" spans="7:15" s="29" customFormat="1" x14ac:dyDescent="0.3">
      <c r="G475518" s="15"/>
      <c r="H475518" s="15"/>
      <c r="I475518" s="15"/>
      <c r="K475518" s="15"/>
      <c r="M475518" s="15"/>
      <c r="N475518" s="30"/>
      <c r="O475518" s="15"/>
    </row>
    <row r="475519" spans="7:15" s="29" customFormat="1" x14ac:dyDescent="0.3">
      <c r="G475519" s="15"/>
      <c r="H475519" s="15"/>
      <c r="I475519" s="15"/>
      <c r="K475519" s="15"/>
      <c r="M475519" s="15"/>
      <c r="N475519" s="30"/>
      <c r="O475519" s="15"/>
    </row>
    <row r="475520" spans="7:15" s="29" customFormat="1" x14ac:dyDescent="0.3">
      <c r="G475520" s="15"/>
      <c r="H475520" s="15"/>
      <c r="I475520" s="15"/>
      <c r="K475520" s="15"/>
      <c r="M475520" s="15"/>
      <c r="N475520" s="30"/>
      <c r="O475520" s="15"/>
    </row>
    <row r="475521" spans="7:15" s="29" customFormat="1" x14ac:dyDescent="0.3">
      <c r="G475521" s="15"/>
      <c r="H475521" s="15"/>
      <c r="I475521" s="15"/>
      <c r="K475521" s="15"/>
      <c r="M475521" s="15"/>
      <c r="N475521" s="30"/>
      <c r="O475521" s="15"/>
    </row>
    <row r="475522" spans="7:15" s="29" customFormat="1" x14ac:dyDescent="0.3">
      <c r="G475522" s="15"/>
      <c r="H475522" s="15"/>
      <c r="I475522" s="15"/>
      <c r="K475522" s="15"/>
      <c r="M475522" s="15"/>
      <c r="N475522" s="30"/>
      <c r="O475522" s="15"/>
    </row>
    <row r="475523" spans="7:15" s="29" customFormat="1" x14ac:dyDescent="0.3">
      <c r="G475523" s="15"/>
      <c r="H475523" s="15"/>
      <c r="I475523" s="15"/>
      <c r="K475523" s="15"/>
      <c r="M475523" s="15"/>
      <c r="N475523" s="30"/>
      <c r="O475523" s="15"/>
    </row>
    <row r="475524" spans="7:15" s="29" customFormat="1" x14ac:dyDescent="0.3">
      <c r="G475524" s="15"/>
      <c r="H475524" s="15"/>
      <c r="I475524" s="15"/>
      <c r="K475524" s="15"/>
      <c r="M475524" s="15"/>
      <c r="N475524" s="30"/>
      <c r="O475524" s="15"/>
    </row>
    <row r="475525" spans="7:15" s="29" customFormat="1" x14ac:dyDescent="0.3">
      <c r="G475525" s="15"/>
      <c r="H475525" s="15"/>
      <c r="I475525" s="15"/>
      <c r="K475525" s="15"/>
      <c r="M475525" s="15"/>
      <c r="N475525" s="30"/>
      <c r="O475525" s="15"/>
    </row>
    <row r="475526" spans="7:15" s="29" customFormat="1" x14ac:dyDescent="0.3">
      <c r="G475526" s="15"/>
      <c r="H475526" s="15"/>
      <c r="I475526" s="15"/>
      <c r="K475526" s="15"/>
      <c r="M475526" s="15"/>
      <c r="N475526" s="30"/>
      <c r="O475526" s="15"/>
    </row>
    <row r="475527" spans="7:15" s="29" customFormat="1" x14ac:dyDescent="0.3">
      <c r="G475527" s="15"/>
      <c r="H475527" s="15"/>
      <c r="I475527" s="15"/>
      <c r="K475527" s="15"/>
      <c r="M475527" s="15"/>
      <c r="N475527" s="30"/>
      <c r="O475527" s="15"/>
    </row>
    <row r="475528" spans="7:15" s="29" customFormat="1" x14ac:dyDescent="0.3">
      <c r="G475528" s="15"/>
      <c r="H475528" s="15"/>
      <c r="I475528" s="15"/>
      <c r="K475528" s="15"/>
      <c r="M475528" s="15"/>
      <c r="N475528" s="30"/>
      <c r="O475528" s="15"/>
    </row>
    <row r="475529" spans="7:15" s="29" customFormat="1" x14ac:dyDescent="0.3">
      <c r="G475529" s="15"/>
      <c r="H475529" s="15"/>
      <c r="I475529" s="15"/>
      <c r="K475529" s="15"/>
      <c r="M475529" s="15"/>
      <c r="N475529" s="30"/>
      <c r="O475529" s="15"/>
    </row>
    <row r="475530" spans="7:15" s="29" customFormat="1" x14ac:dyDescent="0.3">
      <c r="G475530" s="15"/>
      <c r="H475530" s="15"/>
      <c r="I475530" s="15"/>
      <c r="K475530" s="15"/>
      <c r="M475530" s="15"/>
      <c r="N475530" s="30"/>
      <c r="O475530" s="15"/>
    </row>
    <row r="475531" spans="7:15" s="29" customFormat="1" x14ac:dyDescent="0.3">
      <c r="G475531" s="15"/>
      <c r="H475531" s="15"/>
      <c r="I475531" s="15"/>
      <c r="K475531" s="15"/>
      <c r="M475531" s="15"/>
      <c r="N475531" s="30"/>
      <c r="O475531" s="15"/>
    </row>
    <row r="475532" spans="7:15" s="29" customFormat="1" x14ac:dyDescent="0.3">
      <c r="G475532" s="15"/>
      <c r="H475532" s="15"/>
      <c r="I475532" s="15"/>
      <c r="K475532" s="15"/>
      <c r="M475532" s="15"/>
      <c r="N475532" s="30"/>
      <c r="O475532" s="15"/>
    </row>
    <row r="475533" spans="7:15" s="29" customFormat="1" x14ac:dyDescent="0.3">
      <c r="G475533" s="15"/>
      <c r="H475533" s="15"/>
      <c r="I475533" s="15"/>
      <c r="K475533" s="15"/>
      <c r="M475533" s="15"/>
      <c r="N475533" s="30"/>
      <c r="O475533" s="15"/>
    </row>
    <row r="475534" spans="7:15" s="29" customFormat="1" x14ac:dyDescent="0.3">
      <c r="G475534" s="15"/>
      <c r="H475534" s="15"/>
      <c r="I475534" s="15"/>
      <c r="K475534" s="15"/>
      <c r="M475534" s="15"/>
      <c r="N475534" s="30"/>
      <c r="O475534" s="15"/>
    </row>
    <row r="475535" spans="7:15" s="29" customFormat="1" x14ac:dyDescent="0.3">
      <c r="G475535" s="15"/>
      <c r="H475535" s="15"/>
      <c r="I475535" s="15"/>
      <c r="K475535" s="15"/>
      <c r="M475535" s="15"/>
      <c r="N475535" s="30"/>
      <c r="O475535" s="15"/>
    </row>
    <row r="475536" spans="7:15" s="29" customFormat="1" x14ac:dyDescent="0.3">
      <c r="G475536" s="15"/>
      <c r="H475536" s="15"/>
      <c r="I475536" s="15"/>
      <c r="K475536" s="15"/>
      <c r="M475536" s="15"/>
      <c r="N475536" s="30"/>
      <c r="O475536" s="15"/>
    </row>
    <row r="475537" spans="7:15" s="29" customFormat="1" x14ac:dyDescent="0.3">
      <c r="G475537" s="15"/>
      <c r="H475537" s="15"/>
      <c r="I475537" s="15"/>
      <c r="K475537" s="15"/>
      <c r="M475537" s="15"/>
      <c r="N475537" s="30"/>
      <c r="O475537" s="15"/>
    </row>
    <row r="475538" spans="7:15" s="29" customFormat="1" x14ac:dyDescent="0.3">
      <c r="G475538" s="15"/>
      <c r="H475538" s="15"/>
      <c r="I475538" s="15"/>
      <c r="K475538" s="15"/>
      <c r="M475538" s="15"/>
      <c r="N475538" s="30"/>
      <c r="O475538" s="15"/>
    </row>
    <row r="475539" spans="7:15" s="29" customFormat="1" x14ac:dyDescent="0.3">
      <c r="G475539" s="15"/>
      <c r="H475539" s="15"/>
      <c r="I475539" s="15"/>
      <c r="K475539" s="15"/>
      <c r="M475539" s="15"/>
      <c r="N475539" s="30"/>
      <c r="O475539" s="15"/>
    </row>
    <row r="475540" spans="7:15" s="29" customFormat="1" x14ac:dyDescent="0.3">
      <c r="G475540" s="15"/>
      <c r="H475540" s="15"/>
      <c r="I475540" s="15"/>
      <c r="K475540" s="15"/>
      <c r="M475540" s="15"/>
      <c r="N475540" s="30"/>
      <c r="O475540" s="15"/>
    </row>
    <row r="475541" spans="7:15" s="29" customFormat="1" x14ac:dyDescent="0.3">
      <c r="G475541" s="15"/>
      <c r="H475541" s="15"/>
      <c r="I475541" s="15"/>
      <c r="K475541" s="15"/>
      <c r="M475541" s="15"/>
      <c r="N475541" s="30"/>
      <c r="O475541" s="15"/>
    </row>
    <row r="475542" spans="7:15" s="29" customFormat="1" x14ac:dyDescent="0.3">
      <c r="G475542" s="15"/>
      <c r="H475542" s="15"/>
      <c r="I475542" s="15"/>
      <c r="K475542" s="15"/>
      <c r="M475542" s="15"/>
      <c r="N475542" s="30"/>
      <c r="O475542" s="15"/>
    </row>
    <row r="475543" spans="7:15" s="29" customFormat="1" x14ac:dyDescent="0.3">
      <c r="G475543" s="15"/>
      <c r="H475543" s="15"/>
      <c r="I475543" s="15"/>
      <c r="K475543" s="15"/>
      <c r="M475543" s="15"/>
      <c r="N475543" s="30"/>
      <c r="O475543" s="15"/>
    </row>
    <row r="475544" spans="7:15" s="29" customFormat="1" x14ac:dyDescent="0.3">
      <c r="G475544" s="15"/>
      <c r="H475544" s="15"/>
      <c r="I475544" s="15"/>
      <c r="K475544" s="15"/>
      <c r="M475544" s="15"/>
      <c r="N475544" s="30"/>
      <c r="O475544" s="15"/>
    </row>
    <row r="475545" spans="7:15" s="29" customFormat="1" x14ac:dyDescent="0.3">
      <c r="G475545" s="15"/>
      <c r="H475545" s="15"/>
      <c r="I475545" s="15"/>
      <c r="K475545" s="15"/>
      <c r="M475545" s="15"/>
      <c r="N475545" s="30"/>
      <c r="O475545" s="15"/>
    </row>
    <row r="475546" spans="7:15" s="29" customFormat="1" x14ac:dyDescent="0.3">
      <c r="G475546" s="15"/>
      <c r="H475546" s="15"/>
      <c r="I475546" s="15"/>
      <c r="K475546" s="15"/>
      <c r="M475546" s="15"/>
      <c r="N475546" s="30"/>
      <c r="O475546" s="15"/>
    </row>
    <row r="475547" spans="7:15" s="29" customFormat="1" x14ac:dyDescent="0.3">
      <c r="G475547" s="15"/>
      <c r="H475547" s="15"/>
      <c r="I475547" s="15"/>
      <c r="K475547" s="15"/>
      <c r="M475547" s="15"/>
      <c r="N475547" s="30"/>
      <c r="O475547" s="15"/>
    </row>
    <row r="475548" spans="7:15" s="29" customFormat="1" x14ac:dyDescent="0.3">
      <c r="G475548" s="15"/>
      <c r="H475548" s="15"/>
      <c r="I475548" s="15"/>
      <c r="K475548" s="15"/>
      <c r="M475548" s="15"/>
      <c r="N475548" s="30"/>
      <c r="O475548" s="15"/>
    </row>
    <row r="475549" spans="7:15" s="29" customFormat="1" x14ac:dyDescent="0.3">
      <c r="G475549" s="15"/>
      <c r="H475549" s="15"/>
      <c r="I475549" s="15"/>
      <c r="K475549" s="15"/>
      <c r="M475549" s="15"/>
      <c r="N475549" s="30"/>
      <c r="O475549" s="15"/>
    </row>
    <row r="475550" spans="7:15" s="29" customFormat="1" x14ac:dyDescent="0.3">
      <c r="G475550" s="15"/>
      <c r="H475550" s="15"/>
      <c r="I475550" s="15"/>
      <c r="K475550" s="15"/>
      <c r="M475550" s="15"/>
      <c r="N475550" s="30"/>
      <c r="O475550" s="15"/>
    </row>
    <row r="475551" spans="7:15" s="29" customFormat="1" x14ac:dyDescent="0.3">
      <c r="G475551" s="15"/>
      <c r="H475551" s="15"/>
      <c r="I475551" s="15"/>
      <c r="K475551" s="15"/>
      <c r="M475551" s="15"/>
      <c r="N475551" s="30"/>
      <c r="O475551" s="15"/>
    </row>
    <row r="475552" spans="7:15" s="29" customFormat="1" x14ac:dyDescent="0.3">
      <c r="G475552" s="15"/>
      <c r="H475552" s="15"/>
      <c r="I475552" s="15"/>
      <c r="K475552" s="15"/>
      <c r="M475552" s="15"/>
      <c r="N475552" s="30"/>
      <c r="O475552" s="15"/>
    </row>
    <row r="475553" spans="7:15" s="29" customFormat="1" x14ac:dyDescent="0.3">
      <c r="G475553" s="15"/>
      <c r="H475553" s="15"/>
      <c r="I475553" s="15"/>
      <c r="K475553" s="15"/>
      <c r="M475553" s="15"/>
      <c r="N475553" s="30"/>
      <c r="O475553" s="15"/>
    </row>
    <row r="475554" spans="7:15" s="29" customFormat="1" x14ac:dyDescent="0.3">
      <c r="G475554" s="15"/>
      <c r="H475554" s="15"/>
      <c r="I475554" s="15"/>
      <c r="K475554" s="15"/>
      <c r="M475554" s="15"/>
      <c r="N475554" s="30"/>
      <c r="O475554" s="15"/>
    </row>
    <row r="475555" spans="7:15" s="29" customFormat="1" x14ac:dyDescent="0.3">
      <c r="G475555" s="15"/>
      <c r="H475555" s="15"/>
      <c r="I475555" s="15"/>
      <c r="K475555" s="15"/>
      <c r="M475555" s="15"/>
      <c r="N475555" s="30"/>
      <c r="O475555" s="15"/>
    </row>
    <row r="475556" spans="7:15" s="29" customFormat="1" x14ac:dyDescent="0.3">
      <c r="G475556" s="15"/>
      <c r="H475556" s="15"/>
      <c r="I475556" s="15"/>
      <c r="K475556" s="15"/>
      <c r="M475556" s="15"/>
      <c r="N475556" s="30"/>
      <c r="O475556" s="15"/>
    </row>
    <row r="475557" spans="7:15" s="29" customFormat="1" x14ac:dyDescent="0.3">
      <c r="G475557" s="15"/>
      <c r="H475557" s="15"/>
      <c r="I475557" s="15"/>
      <c r="K475557" s="15"/>
      <c r="M475557" s="15"/>
      <c r="N475557" s="30"/>
      <c r="O475557" s="15"/>
    </row>
    <row r="475558" spans="7:15" s="29" customFormat="1" x14ac:dyDescent="0.3">
      <c r="G475558" s="15"/>
      <c r="H475558" s="15"/>
      <c r="I475558" s="15"/>
      <c r="K475558" s="15"/>
      <c r="M475558" s="15"/>
      <c r="N475558" s="30"/>
      <c r="O475558" s="15"/>
    </row>
    <row r="475559" spans="7:15" s="29" customFormat="1" x14ac:dyDescent="0.3">
      <c r="G475559" s="15"/>
      <c r="H475559" s="15"/>
      <c r="I475559" s="15"/>
      <c r="K475559" s="15"/>
      <c r="M475559" s="15"/>
      <c r="N475559" s="30"/>
      <c r="O475559" s="15"/>
    </row>
    <row r="475560" spans="7:15" s="29" customFormat="1" x14ac:dyDescent="0.3">
      <c r="G475560" s="15"/>
      <c r="H475560" s="15"/>
      <c r="I475560" s="15"/>
      <c r="K475560" s="15"/>
      <c r="M475560" s="15"/>
      <c r="N475560" s="30"/>
      <c r="O475560" s="15"/>
    </row>
    <row r="475561" spans="7:15" s="29" customFormat="1" x14ac:dyDescent="0.3">
      <c r="G475561" s="15"/>
      <c r="H475561" s="15"/>
      <c r="I475561" s="15"/>
      <c r="K475561" s="15"/>
      <c r="M475561" s="15"/>
      <c r="N475561" s="30"/>
      <c r="O475561" s="15"/>
    </row>
    <row r="475562" spans="7:15" s="29" customFormat="1" x14ac:dyDescent="0.3">
      <c r="G475562" s="15"/>
      <c r="H475562" s="15"/>
      <c r="I475562" s="15"/>
      <c r="K475562" s="15"/>
      <c r="M475562" s="15"/>
      <c r="N475562" s="30"/>
      <c r="O475562" s="15"/>
    </row>
    <row r="475563" spans="7:15" s="29" customFormat="1" x14ac:dyDescent="0.3">
      <c r="G475563" s="15"/>
      <c r="H475563" s="15"/>
      <c r="I475563" s="15"/>
      <c r="K475563" s="15"/>
      <c r="M475563" s="15"/>
      <c r="N475563" s="30"/>
      <c r="O475563" s="15"/>
    </row>
    <row r="475564" spans="7:15" s="29" customFormat="1" x14ac:dyDescent="0.3">
      <c r="G475564" s="15"/>
      <c r="H475564" s="15"/>
      <c r="I475564" s="15"/>
      <c r="K475564" s="15"/>
      <c r="M475564" s="15"/>
      <c r="N475564" s="30"/>
      <c r="O475564" s="15"/>
    </row>
    <row r="475565" spans="7:15" s="29" customFormat="1" x14ac:dyDescent="0.3">
      <c r="G475565" s="15"/>
      <c r="H475565" s="15"/>
      <c r="I475565" s="15"/>
      <c r="K475565" s="15"/>
      <c r="M475565" s="15"/>
      <c r="N475565" s="30"/>
      <c r="O475565" s="15"/>
    </row>
    <row r="475566" spans="7:15" s="29" customFormat="1" x14ac:dyDescent="0.3">
      <c r="G475566" s="15"/>
      <c r="H475566" s="15"/>
      <c r="I475566" s="15"/>
      <c r="K475566" s="15"/>
      <c r="M475566" s="15"/>
      <c r="N475566" s="30"/>
      <c r="O475566" s="15"/>
    </row>
    <row r="475567" spans="7:15" s="29" customFormat="1" x14ac:dyDescent="0.3">
      <c r="G475567" s="15"/>
      <c r="H475567" s="15"/>
      <c r="I475567" s="15"/>
      <c r="K475567" s="15"/>
      <c r="M475567" s="15"/>
      <c r="N475567" s="30"/>
      <c r="O475567" s="15"/>
    </row>
    <row r="475568" spans="7:15" s="29" customFormat="1" x14ac:dyDescent="0.3">
      <c r="G475568" s="15"/>
      <c r="H475568" s="15"/>
      <c r="I475568" s="15"/>
      <c r="K475568" s="15"/>
      <c r="M475568" s="15"/>
      <c r="N475568" s="30"/>
      <c r="O475568" s="15"/>
    </row>
    <row r="475569" spans="7:15" s="29" customFormat="1" x14ac:dyDescent="0.3">
      <c r="G475569" s="15"/>
      <c r="H475569" s="15"/>
      <c r="I475569" s="15"/>
      <c r="K475569" s="15"/>
      <c r="M475569" s="15"/>
      <c r="N475569" s="30"/>
      <c r="O475569" s="15"/>
    </row>
    <row r="475570" spans="7:15" s="29" customFormat="1" x14ac:dyDescent="0.3">
      <c r="G475570" s="15"/>
      <c r="H475570" s="15"/>
      <c r="I475570" s="15"/>
      <c r="K475570" s="15"/>
      <c r="M475570" s="15"/>
      <c r="N475570" s="30"/>
      <c r="O475570" s="15"/>
    </row>
    <row r="475571" spans="7:15" s="29" customFormat="1" x14ac:dyDescent="0.3">
      <c r="G475571" s="15"/>
      <c r="H475571" s="15"/>
      <c r="I475571" s="15"/>
      <c r="K475571" s="15"/>
      <c r="M475571" s="15"/>
      <c r="N475571" s="30"/>
      <c r="O475571" s="15"/>
    </row>
    <row r="475572" spans="7:15" s="29" customFormat="1" x14ac:dyDescent="0.3">
      <c r="G475572" s="15"/>
      <c r="H475572" s="15"/>
      <c r="I475572" s="15"/>
      <c r="K475572" s="15"/>
      <c r="M475572" s="15"/>
      <c r="N475572" s="30"/>
      <c r="O475572" s="15"/>
    </row>
    <row r="475573" spans="7:15" s="29" customFormat="1" x14ac:dyDescent="0.3">
      <c r="G475573" s="15"/>
      <c r="H475573" s="15"/>
      <c r="I475573" s="15"/>
      <c r="K475573" s="15"/>
      <c r="M475573" s="15"/>
      <c r="N475573" s="30"/>
      <c r="O475573" s="15"/>
    </row>
    <row r="475574" spans="7:15" s="29" customFormat="1" x14ac:dyDescent="0.3">
      <c r="G475574" s="15"/>
      <c r="H475574" s="15"/>
      <c r="I475574" s="15"/>
      <c r="K475574" s="15"/>
      <c r="M475574" s="15"/>
      <c r="N475574" s="30"/>
      <c r="O475574" s="15"/>
    </row>
    <row r="475575" spans="7:15" s="29" customFormat="1" x14ac:dyDescent="0.3">
      <c r="G475575" s="15"/>
      <c r="H475575" s="15"/>
      <c r="I475575" s="15"/>
      <c r="K475575" s="15"/>
      <c r="M475575" s="15"/>
      <c r="N475575" s="30"/>
      <c r="O475575" s="15"/>
    </row>
    <row r="475576" spans="7:15" s="29" customFormat="1" x14ac:dyDescent="0.3">
      <c r="G475576" s="15"/>
      <c r="H475576" s="15"/>
      <c r="I475576" s="15"/>
      <c r="K475576" s="15"/>
      <c r="M475576" s="15"/>
      <c r="N475576" s="30"/>
      <c r="O475576" s="15"/>
    </row>
    <row r="475577" spans="7:15" s="29" customFormat="1" x14ac:dyDescent="0.3">
      <c r="G475577" s="15"/>
      <c r="H475577" s="15"/>
      <c r="I475577" s="15"/>
      <c r="K475577" s="15"/>
      <c r="M475577" s="15"/>
      <c r="N475577" s="30"/>
      <c r="O475577" s="15"/>
    </row>
    <row r="475578" spans="7:15" s="29" customFormat="1" x14ac:dyDescent="0.3">
      <c r="G475578" s="15"/>
      <c r="H475578" s="15"/>
      <c r="I475578" s="15"/>
      <c r="K475578" s="15"/>
      <c r="M475578" s="15"/>
      <c r="N475578" s="30"/>
      <c r="O475578" s="15"/>
    </row>
    <row r="475579" spans="7:15" s="29" customFormat="1" x14ac:dyDescent="0.3">
      <c r="G475579" s="15"/>
      <c r="H475579" s="15"/>
      <c r="I475579" s="15"/>
      <c r="K475579" s="15"/>
      <c r="M475579" s="15"/>
      <c r="N475579" s="30"/>
      <c r="O475579" s="15"/>
    </row>
    <row r="475580" spans="7:15" s="29" customFormat="1" x14ac:dyDescent="0.3">
      <c r="G475580" s="15"/>
      <c r="H475580" s="15"/>
      <c r="I475580" s="15"/>
      <c r="K475580" s="15"/>
      <c r="M475580" s="15"/>
      <c r="N475580" s="30"/>
      <c r="O475580" s="15"/>
    </row>
    <row r="475581" spans="7:15" s="29" customFormat="1" x14ac:dyDescent="0.3">
      <c r="G475581" s="15"/>
      <c r="H475581" s="15"/>
      <c r="I475581" s="15"/>
      <c r="K475581" s="15"/>
      <c r="M475581" s="15"/>
      <c r="N475581" s="30"/>
      <c r="O475581" s="15"/>
    </row>
    <row r="475582" spans="7:15" s="29" customFormat="1" x14ac:dyDescent="0.3">
      <c r="G475582" s="15"/>
      <c r="H475582" s="15"/>
      <c r="I475582" s="15"/>
      <c r="K475582" s="15"/>
      <c r="M475582" s="15"/>
      <c r="N475582" s="30"/>
      <c r="O475582" s="15"/>
    </row>
    <row r="475583" spans="7:15" s="29" customFormat="1" x14ac:dyDescent="0.3">
      <c r="G475583" s="15"/>
      <c r="H475583" s="15"/>
      <c r="I475583" s="15"/>
      <c r="K475583" s="15"/>
      <c r="M475583" s="15"/>
      <c r="N475583" s="30"/>
      <c r="O475583" s="15"/>
    </row>
    <row r="475584" spans="7:15" s="29" customFormat="1" x14ac:dyDescent="0.3">
      <c r="G475584" s="15"/>
      <c r="H475584" s="15"/>
      <c r="I475584" s="15"/>
      <c r="K475584" s="15"/>
      <c r="M475584" s="15"/>
      <c r="N475584" s="30"/>
      <c r="O475584" s="15"/>
    </row>
    <row r="475585" spans="7:15" s="29" customFormat="1" x14ac:dyDescent="0.3">
      <c r="G475585" s="15"/>
      <c r="H475585" s="15"/>
      <c r="I475585" s="15"/>
      <c r="K475585" s="15"/>
      <c r="M475585" s="15"/>
      <c r="N475585" s="30"/>
      <c r="O475585" s="15"/>
    </row>
    <row r="475586" spans="7:15" s="29" customFormat="1" x14ac:dyDescent="0.3">
      <c r="G475586" s="15"/>
      <c r="H475586" s="15"/>
      <c r="I475586" s="15"/>
      <c r="K475586" s="15"/>
      <c r="M475586" s="15"/>
      <c r="N475586" s="30"/>
      <c r="O475586" s="15"/>
    </row>
    <row r="475587" spans="7:15" s="29" customFormat="1" x14ac:dyDescent="0.3">
      <c r="G475587" s="15"/>
      <c r="H475587" s="15"/>
      <c r="I475587" s="15"/>
      <c r="K475587" s="15"/>
      <c r="M475587" s="15"/>
      <c r="N475587" s="30"/>
      <c r="O475587" s="15"/>
    </row>
    <row r="475588" spans="7:15" s="29" customFormat="1" x14ac:dyDescent="0.3">
      <c r="G475588" s="15"/>
      <c r="H475588" s="15"/>
      <c r="I475588" s="15"/>
      <c r="K475588" s="15"/>
      <c r="M475588" s="15"/>
      <c r="N475588" s="30"/>
      <c r="O475588" s="15"/>
    </row>
    <row r="475589" spans="7:15" s="29" customFormat="1" x14ac:dyDescent="0.3">
      <c r="G475589" s="15"/>
      <c r="H475589" s="15"/>
      <c r="I475589" s="15"/>
      <c r="K475589" s="15"/>
      <c r="M475589" s="15"/>
      <c r="N475589" s="30"/>
      <c r="O475589" s="15"/>
    </row>
    <row r="475590" spans="7:15" s="29" customFormat="1" x14ac:dyDescent="0.3">
      <c r="G475590" s="15"/>
      <c r="H475590" s="15"/>
      <c r="I475590" s="15"/>
      <c r="K475590" s="15"/>
      <c r="M475590" s="15"/>
      <c r="N475590" s="30"/>
      <c r="O475590" s="15"/>
    </row>
    <row r="475591" spans="7:15" s="29" customFormat="1" x14ac:dyDescent="0.3">
      <c r="G475591" s="15"/>
      <c r="H475591" s="15"/>
      <c r="I475591" s="15"/>
      <c r="K475591" s="15"/>
      <c r="M475591" s="15"/>
      <c r="N475591" s="30"/>
      <c r="O475591" s="15"/>
    </row>
    <row r="475592" spans="7:15" s="29" customFormat="1" x14ac:dyDescent="0.3">
      <c r="G475592" s="15"/>
      <c r="H475592" s="15"/>
      <c r="I475592" s="15"/>
      <c r="K475592" s="15"/>
      <c r="M475592" s="15"/>
      <c r="N475592" s="30"/>
      <c r="O475592" s="15"/>
    </row>
    <row r="475593" spans="7:15" s="29" customFormat="1" x14ac:dyDescent="0.3">
      <c r="G475593" s="15"/>
      <c r="H475593" s="15"/>
      <c r="I475593" s="15"/>
      <c r="K475593" s="15"/>
      <c r="M475593" s="15"/>
      <c r="N475593" s="30"/>
      <c r="O475593" s="15"/>
    </row>
    <row r="475594" spans="7:15" s="29" customFormat="1" x14ac:dyDescent="0.3">
      <c r="G475594" s="15"/>
      <c r="H475594" s="15"/>
      <c r="I475594" s="15"/>
      <c r="K475594" s="15"/>
      <c r="M475594" s="15"/>
      <c r="N475594" s="30"/>
      <c r="O475594" s="15"/>
    </row>
    <row r="475595" spans="7:15" s="29" customFormat="1" x14ac:dyDescent="0.3">
      <c r="G475595" s="15"/>
      <c r="H475595" s="15"/>
      <c r="I475595" s="15"/>
      <c r="K475595" s="15"/>
      <c r="M475595" s="15"/>
      <c r="N475595" s="30"/>
      <c r="O475595" s="15"/>
    </row>
    <row r="475596" spans="7:15" s="29" customFormat="1" x14ac:dyDescent="0.3">
      <c r="G475596" s="15"/>
      <c r="H475596" s="15"/>
      <c r="I475596" s="15"/>
      <c r="K475596" s="15"/>
      <c r="M475596" s="15"/>
      <c r="N475596" s="30"/>
      <c r="O475596" s="15"/>
    </row>
    <row r="475597" spans="7:15" s="29" customFormat="1" x14ac:dyDescent="0.3">
      <c r="G475597" s="15"/>
      <c r="H475597" s="15"/>
      <c r="I475597" s="15"/>
      <c r="K475597" s="15"/>
      <c r="M475597" s="15"/>
      <c r="N475597" s="30"/>
      <c r="O475597" s="15"/>
    </row>
    <row r="475598" spans="7:15" s="29" customFormat="1" x14ac:dyDescent="0.3">
      <c r="G475598" s="15"/>
      <c r="H475598" s="15"/>
      <c r="I475598" s="15"/>
      <c r="K475598" s="15"/>
      <c r="M475598" s="15"/>
      <c r="N475598" s="30"/>
      <c r="O475598" s="15"/>
    </row>
    <row r="475599" spans="7:15" s="29" customFormat="1" x14ac:dyDescent="0.3">
      <c r="G475599" s="15"/>
      <c r="H475599" s="15"/>
      <c r="I475599" s="15"/>
      <c r="K475599" s="15"/>
      <c r="M475599" s="15"/>
      <c r="N475599" s="30"/>
      <c r="O475599" s="15"/>
    </row>
    <row r="475600" spans="7:15" s="29" customFormat="1" x14ac:dyDescent="0.3">
      <c r="G475600" s="15"/>
      <c r="H475600" s="15"/>
      <c r="I475600" s="15"/>
      <c r="K475600" s="15"/>
      <c r="M475600" s="15"/>
      <c r="N475600" s="30"/>
      <c r="O475600" s="15"/>
    </row>
    <row r="475601" spans="7:15" s="29" customFormat="1" x14ac:dyDescent="0.3">
      <c r="G475601" s="15"/>
      <c r="H475601" s="15"/>
      <c r="I475601" s="15"/>
      <c r="K475601" s="15"/>
      <c r="M475601" s="15"/>
      <c r="N475601" s="30"/>
      <c r="O475601" s="15"/>
    </row>
    <row r="475602" spans="7:15" s="29" customFormat="1" x14ac:dyDescent="0.3">
      <c r="G475602" s="15"/>
      <c r="H475602" s="15"/>
      <c r="I475602" s="15"/>
      <c r="K475602" s="15"/>
      <c r="M475602" s="15"/>
      <c r="N475602" s="30"/>
      <c r="O475602" s="15"/>
    </row>
    <row r="475603" spans="7:15" s="29" customFormat="1" x14ac:dyDescent="0.3">
      <c r="G475603" s="15"/>
      <c r="H475603" s="15"/>
      <c r="I475603" s="15"/>
      <c r="K475603" s="15"/>
      <c r="M475603" s="15"/>
      <c r="N475603" s="30"/>
      <c r="O475603" s="15"/>
    </row>
    <row r="475604" spans="7:15" s="29" customFormat="1" x14ac:dyDescent="0.3">
      <c r="G475604" s="15"/>
      <c r="H475604" s="15"/>
      <c r="I475604" s="15"/>
      <c r="K475604" s="15"/>
      <c r="M475604" s="15"/>
      <c r="N475604" s="30"/>
      <c r="O475604" s="15"/>
    </row>
    <row r="475605" spans="7:15" s="29" customFormat="1" x14ac:dyDescent="0.3">
      <c r="G475605" s="15"/>
      <c r="H475605" s="15"/>
      <c r="I475605" s="15"/>
      <c r="K475605" s="15"/>
      <c r="M475605" s="15"/>
      <c r="N475605" s="30"/>
      <c r="O475605" s="15"/>
    </row>
    <row r="475606" spans="7:15" s="29" customFormat="1" x14ac:dyDescent="0.3">
      <c r="G475606" s="15"/>
      <c r="H475606" s="15"/>
      <c r="I475606" s="15"/>
      <c r="K475606" s="15"/>
      <c r="M475606" s="15"/>
      <c r="N475606" s="30"/>
      <c r="O475606" s="15"/>
    </row>
    <row r="475607" spans="7:15" s="29" customFormat="1" x14ac:dyDescent="0.3">
      <c r="G475607" s="15"/>
      <c r="H475607" s="15"/>
      <c r="I475607" s="15"/>
      <c r="K475607" s="15"/>
      <c r="M475607" s="15"/>
      <c r="N475607" s="30"/>
      <c r="O475607" s="15"/>
    </row>
    <row r="475608" spans="7:15" s="29" customFormat="1" x14ac:dyDescent="0.3">
      <c r="G475608" s="15"/>
      <c r="H475608" s="15"/>
      <c r="I475608" s="15"/>
      <c r="K475608" s="15"/>
      <c r="M475608" s="15"/>
      <c r="N475608" s="30"/>
      <c r="O475608" s="15"/>
    </row>
    <row r="475609" spans="7:15" s="29" customFormat="1" x14ac:dyDescent="0.3">
      <c r="G475609" s="15"/>
      <c r="H475609" s="15"/>
      <c r="I475609" s="15"/>
      <c r="K475609" s="15"/>
      <c r="M475609" s="15"/>
      <c r="N475609" s="30"/>
      <c r="O475609" s="15"/>
    </row>
    <row r="475610" spans="7:15" s="29" customFormat="1" x14ac:dyDescent="0.3">
      <c r="G475610" s="15"/>
      <c r="H475610" s="15"/>
      <c r="I475610" s="15"/>
      <c r="K475610" s="15"/>
      <c r="M475610" s="15"/>
      <c r="N475610" s="30"/>
      <c r="O475610" s="15"/>
    </row>
    <row r="475611" spans="7:15" s="29" customFormat="1" x14ac:dyDescent="0.3">
      <c r="G475611" s="15"/>
      <c r="H475611" s="15"/>
      <c r="I475611" s="15"/>
      <c r="K475611" s="15"/>
      <c r="M475611" s="15"/>
      <c r="N475611" s="30"/>
      <c r="O475611" s="15"/>
    </row>
    <row r="475612" spans="7:15" s="29" customFormat="1" x14ac:dyDescent="0.3">
      <c r="G475612" s="15"/>
      <c r="H475612" s="15"/>
      <c r="I475612" s="15"/>
      <c r="K475612" s="15"/>
      <c r="M475612" s="15"/>
      <c r="N475612" s="30"/>
      <c r="O475612" s="15"/>
    </row>
    <row r="475613" spans="7:15" s="29" customFormat="1" x14ac:dyDescent="0.3">
      <c r="G475613" s="15"/>
      <c r="H475613" s="15"/>
      <c r="I475613" s="15"/>
      <c r="K475613" s="15"/>
      <c r="M475613" s="15"/>
      <c r="N475613" s="30"/>
      <c r="O475613" s="15"/>
    </row>
    <row r="475614" spans="7:15" s="29" customFormat="1" x14ac:dyDescent="0.3">
      <c r="G475614" s="15"/>
      <c r="H475614" s="15"/>
      <c r="I475614" s="15"/>
      <c r="K475614" s="15"/>
      <c r="M475614" s="15"/>
      <c r="N475614" s="30"/>
      <c r="O475614" s="15"/>
    </row>
    <row r="475615" spans="7:15" s="29" customFormat="1" x14ac:dyDescent="0.3">
      <c r="G475615" s="15"/>
      <c r="H475615" s="15"/>
      <c r="I475615" s="15"/>
      <c r="K475615" s="15"/>
      <c r="M475615" s="15"/>
      <c r="N475615" s="30"/>
      <c r="O475615" s="15"/>
    </row>
    <row r="475616" spans="7:15" s="29" customFormat="1" x14ac:dyDescent="0.3">
      <c r="G475616" s="15"/>
      <c r="H475616" s="15"/>
      <c r="I475616" s="15"/>
      <c r="K475616" s="15"/>
      <c r="M475616" s="15"/>
      <c r="N475616" s="30"/>
      <c r="O475616" s="15"/>
    </row>
    <row r="475617" spans="7:15" s="29" customFormat="1" x14ac:dyDescent="0.3">
      <c r="G475617" s="15"/>
      <c r="H475617" s="15"/>
      <c r="I475617" s="15"/>
      <c r="K475617" s="15"/>
      <c r="M475617" s="15"/>
      <c r="N475617" s="30"/>
      <c r="O475617" s="15"/>
    </row>
    <row r="475618" spans="7:15" s="29" customFormat="1" x14ac:dyDescent="0.3">
      <c r="G475618" s="15"/>
      <c r="H475618" s="15"/>
      <c r="I475618" s="15"/>
      <c r="K475618" s="15"/>
      <c r="M475618" s="15"/>
      <c r="N475618" s="30"/>
      <c r="O475618" s="15"/>
    </row>
    <row r="475619" spans="7:15" s="29" customFormat="1" x14ac:dyDescent="0.3">
      <c r="G475619" s="15"/>
      <c r="H475619" s="15"/>
      <c r="I475619" s="15"/>
      <c r="K475619" s="15"/>
      <c r="M475619" s="15"/>
      <c r="N475619" s="30"/>
      <c r="O475619" s="15"/>
    </row>
    <row r="475620" spans="7:15" s="29" customFormat="1" x14ac:dyDescent="0.3">
      <c r="G475620" s="15"/>
      <c r="H475620" s="15"/>
      <c r="I475620" s="15"/>
      <c r="K475620" s="15"/>
      <c r="M475620" s="15"/>
      <c r="N475620" s="30"/>
      <c r="O475620" s="15"/>
    </row>
    <row r="475621" spans="7:15" s="29" customFormat="1" x14ac:dyDescent="0.3">
      <c r="G475621" s="15"/>
      <c r="H475621" s="15"/>
      <c r="I475621" s="15"/>
      <c r="K475621" s="15"/>
      <c r="M475621" s="15"/>
      <c r="N475621" s="30"/>
      <c r="O475621" s="15"/>
    </row>
    <row r="475622" spans="7:15" s="29" customFormat="1" x14ac:dyDescent="0.3">
      <c r="G475622" s="15"/>
      <c r="H475622" s="15"/>
      <c r="I475622" s="15"/>
      <c r="K475622" s="15"/>
      <c r="M475622" s="15"/>
      <c r="N475622" s="30"/>
      <c r="O475622" s="15"/>
    </row>
    <row r="475623" spans="7:15" s="29" customFormat="1" x14ac:dyDescent="0.3">
      <c r="G475623" s="15"/>
      <c r="H475623" s="15"/>
      <c r="I475623" s="15"/>
      <c r="K475623" s="15"/>
      <c r="M475623" s="15"/>
      <c r="N475623" s="30"/>
      <c r="O475623" s="15"/>
    </row>
    <row r="475624" spans="7:15" s="29" customFormat="1" x14ac:dyDescent="0.3">
      <c r="G475624" s="15"/>
      <c r="H475624" s="15"/>
      <c r="I475624" s="15"/>
      <c r="K475624" s="15"/>
      <c r="M475624" s="15"/>
      <c r="N475624" s="30"/>
      <c r="O475624" s="15"/>
    </row>
    <row r="475625" spans="7:15" s="29" customFormat="1" x14ac:dyDescent="0.3">
      <c r="G475625" s="15"/>
      <c r="H475625" s="15"/>
      <c r="I475625" s="15"/>
      <c r="K475625" s="15"/>
      <c r="M475625" s="15"/>
      <c r="N475625" s="30"/>
      <c r="O475625" s="15"/>
    </row>
    <row r="475626" spans="7:15" s="29" customFormat="1" x14ac:dyDescent="0.3">
      <c r="G475626" s="15"/>
      <c r="H475626" s="15"/>
      <c r="I475626" s="15"/>
      <c r="K475626" s="15"/>
      <c r="M475626" s="15"/>
      <c r="N475626" s="30"/>
      <c r="O475626" s="15"/>
    </row>
    <row r="475627" spans="7:15" s="29" customFormat="1" x14ac:dyDescent="0.3">
      <c r="G475627" s="15"/>
      <c r="H475627" s="15"/>
      <c r="I475627" s="15"/>
      <c r="K475627" s="15"/>
      <c r="M475627" s="15"/>
      <c r="N475627" s="30"/>
      <c r="O475627" s="15"/>
    </row>
    <row r="475628" spans="7:15" s="29" customFormat="1" x14ac:dyDescent="0.3">
      <c r="G475628" s="15"/>
      <c r="H475628" s="15"/>
      <c r="I475628" s="15"/>
      <c r="K475628" s="15"/>
      <c r="M475628" s="15"/>
      <c r="N475628" s="30"/>
      <c r="O475628" s="15"/>
    </row>
    <row r="475629" spans="7:15" s="29" customFormat="1" x14ac:dyDescent="0.3">
      <c r="G475629" s="15"/>
      <c r="H475629" s="15"/>
      <c r="I475629" s="15"/>
      <c r="K475629" s="15"/>
      <c r="M475629" s="15"/>
      <c r="N475629" s="30"/>
      <c r="O475629" s="15"/>
    </row>
    <row r="475630" spans="7:15" s="29" customFormat="1" x14ac:dyDescent="0.3">
      <c r="G475630" s="15"/>
      <c r="H475630" s="15"/>
      <c r="I475630" s="15"/>
      <c r="K475630" s="15"/>
      <c r="M475630" s="15"/>
      <c r="N475630" s="30"/>
      <c r="O475630" s="15"/>
    </row>
    <row r="475631" spans="7:15" s="29" customFormat="1" x14ac:dyDescent="0.3">
      <c r="G475631" s="15"/>
      <c r="H475631" s="15"/>
      <c r="I475631" s="15"/>
      <c r="K475631" s="15"/>
      <c r="M475631" s="15"/>
      <c r="N475631" s="30"/>
      <c r="O475631" s="15"/>
    </row>
    <row r="475632" spans="7:15" s="29" customFormat="1" x14ac:dyDescent="0.3">
      <c r="G475632" s="15"/>
      <c r="H475632" s="15"/>
      <c r="I475632" s="15"/>
      <c r="K475632" s="15"/>
      <c r="M475632" s="15"/>
      <c r="N475632" s="30"/>
      <c r="O475632" s="15"/>
    </row>
    <row r="475633" spans="7:15" s="29" customFormat="1" x14ac:dyDescent="0.3">
      <c r="G475633" s="15"/>
      <c r="H475633" s="15"/>
      <c r="I475633" s="15"/>
      <c r="K475633" s="15"/>
      <c r="M475633" s="15"/>
      <c r="N475633" s="30"/>
      <c r="O475633" s="15"/>
    </row>
    <row r="475634" spans="7:15" s="29" customFormat="1" x14ac:dyDescent="0.3">
      <c r="G475634" s="15"/>
      <c r="H475634" s="15"/>
      <c r="I475634" s="15"/>
      <c r="K475634" s="15"/>
      <c r="M475634" s="15"/>
      <c r="N475634" s="30"/>
      <c r="O475634" s="15"/>
    </row>
    <row r="475635" spans="7:15" s="29" customFormat="1" x14ac:dyDescent="0.3">
      <c r="G475635" s="15"/>
      <c r="H475635" s="15"/>
      <c r="I475635" s="15"/>
      <c r="K475635" s="15"/>
      <c r="M475635" s="15"/>
      <c r="N475635" s="30"/>
      <c r="O475635" s="15"/>
    </row>
    <row r="475636" spans="7:15" s="29" customFormat="1" x14ac:dyDescent="0.3">
      <c r="G475636" s="15"/>
      <c r="H475636" s="15"/>
      <c r="I475636" s="15"/>
      <c r="K475636" s="15"/>
      <c r="M475636" s="15"/>
      <c r="N475636" s="30"/>
      <c r="O475636" s="15"/>
    </row>
    <row r="475637" spans="7:15" s="29" customFormat="1" x14ac:dyDescent="0.3">
      <c r="G475637" s="15"/>
      <c r="H475637" s="15"/>
      <c r="I475637" s="15"/>
      <c r="K475637" s="15"/>
      <c r="M475637" s="15"/>
      <c r="N475637" s="30"/>
      <c r="O475637" s="15"/>
    </row>
    <row r="475638" spans="7:15" s="29" customFormat="1" x14ac:dyDescent="0.3">
      <c r="G475638" s="15"/>
      <c r="H475638" s="15"/>
      <c r="I475638" s="15"/>
      <c r="K475638" s="15"/>
      <c r="M475638" s="15"/>
      <c r="N475638" s="30"/>
      <c r="O475638" s="15"/>
    </row>
    <row r="475639" spans="7:15" s="29" customFormat="1" x14ac:dyDescent="0.3">
      <c r="G475639" s="15"/>
      <c r="H475639" s="15"/>
      <c r="I475639" s="15"/>
      <c r="K475639" s="15"/>
      <c r="M475639" s="15"/>
      <c r="N475639" s="30"/>
      <c r="O475639" s="15"/>
    </row>
    <row r="475640" spans="7:15" s="29" customFormat="1" x14ac:dyDescent="0.3">
      <c r="G475640" s="15"/>
      <c r="H475640" s="15"/>
      <c r="I475640" s="15"/>
      <c r="K475640" s="15"/>
      <c r="M475640" s="15"/>
      <c r="N475640" s="30"/>
      <c r="O475640" s="15"/>
    </row>
    <row r="475641" spans="7:15" s="29" customFormat="1" x14ac:dyDescent="0.3">
      <c r="G475641" s="15"/>
      <c r="H475641" s="15"/>
      <c r="I475641" s="15"/>
      <c r="K475641" s="15"/>
      <c r="M475641" s="15"/>
      <c r="N475641" s="30"/>
      <c r="O475641" s="15"/>
    </row>
    <row r="475642" spans="7:15" s="29" customFormat="1" x14ac:dyDescent="0.3">
      <c r="G475642" s="15"/>
      <c r="H475642" s="15"/>
      <c r="I475642" s="15"/>
      <c r="K475642" s="15"/>
      <c r="M475642" s="15"/>
      <c r="N475642" s="30"/>
      <c r="O475642" s="15"/>
    </row>
    <row r="475643" spans="7:15" s="29" customFormat="1" x14ac:dyDescent="0.3">
      <c r="G475643" s="15"/>
      <c r="H475643" s="15"/>
      <c r="I475643" s="15"/>
      <c r="K475643" s="15"/>
      <c r="M475643" s="15"/>
      <c r="N475643" s="30"/>
      <c r="O475643" s="15"/>
    </row>
    <row r="475644" spans="7:15" s="29" customFormat="1" x14ac:dyDescent="0.3">
      <c r="G475644" s="15"/>
      <c r="H475644" s="15"/>
      <c r="I475644" s="15"/>
      <c r="K475644" s="15"/>
      <c r="M475644" s="15"/>
      <c r="N475644" s="30"/>
      <c r="O475644" s="15"/>
    </row>
    <row r="475645" spans="7:15" s="29" customFormat="1" x14ac:dyDescent="0.3">
      <c r="G475645" s="15"/>
      <c r="H475645" s="15"/>
      <c r="I475645" s="15"/>
      <c r="K475645" s="15"/>
      <c r="M475645" s="15"/>
      <c r="N475645" s="30"/>
      <c r="O475645" s="15"/>
    </row>
    <row r="475646" spans="7:15" s="29" customFormat="1" x14ac:dyDescent="0.3">
      <c r="G475646" s="15"/>
      <c r="H475646" s="15"/>
      <c r="I475646" s="15"/>
      <c r="K475646" s="15"/>
      <c r="M475646" s="15"/>
      <c r="N475646" s="30"/>
      <c r="O475646" s="15"/>
    </row>
    <row r="475647" spans="7:15" s="29" customFormat="1" x14ac:dyDescent="0.3">
      <c r="G475647" s="15"/>
      <c r="H475647" s="15"/>
      <c r="I475647" s="15"/>
      <c r="K475647" s="15"/>
      <c r="M475647" s="15"/>
      <c r="N475647" s="30"/>
      <c r="O475647" s="15"/>
    </row>
    <row r="475648" spans="7:15" s="29" customFormat="1" x14ac:dyDescent="0.3">
      <c r="G475648" s="15"/>
      <c r="H475648" s="15"/>
      <c r="I475648" s="15"/>
      <c r="K475648" s="15"/>
      <c r="M475648" s="15"/>
      <c r="N475648" s="30"/>
      <c r="O475648" s="15"/>
    </row>
    <row r="475649" spans="7:15" s="29" customFormat="1" x14ac:dyDescent="0.3">
      <c r="G475649" s="15"/>
      <c r="H475649" s="15"/>
      <c r="I475649" s="15"/>
      <c r="K475649" s="15"/>
      <c r="M475649" s="15"/>
      <c r="N475649" s="30"/>
      <c r="O475649" s="15"/>
    </row>
    <row r="475650" spans="7:15" s="29" customFormat="1" x14ac:dyDescent="0.3">
      <c r="G475650" s="15"/>
      <c r="H475650" s="15"/>
      <c r="I475650" s="15"/>
      <c r="K475650" s="15"/>
      <c r="M475650" s="15"/>
      <c r="N475650" s="30"/>
      <c r="O475650" s="15"/>
    </row>
    <row r="475651" spans="7:15" s="29" customFormat="1" x14ac:dyDescent="0.3">
      <c r="G475651" s="15"/>
      <c r="H475651" s="15"/>
      <c r="I475651" s="15"/>
      <c r="K475651" s="15"/>
      <c r="M475651" s="15"/>
      <c r="N475651" s="30"/>
      <c r="O475651" s="15"/>
    </row>
    <row r="475652" spans="7:15" s="29" customFormat="1" x14ac:dyDescent="0.3">
      <c r="G475652" s="15"/>
      <c r="H475652" s="15"/>
      <c r="I475652" s="15"/>
      <c r="K475652" s="15"/>
      <c r="M475652" s="15"/>
      <c r="N475652" s="30"/>
      <c r="O475652" s="15"/>
    </row>
    <row r="475653" spans="7:15" s="29" customFormat="1" x14ac:dyDescent="0.3">
      <c r="G475653" s="15"/>
      <c r="H475653" s="15"/>
      <c r="I475653" s="15"/>
      <c r="K475653" s="15"/>
      <c r="M475653" s="15"/>
      <c r="N475653" s="30"/>
      <c r="O475653" s="15"/>
    </row>
    <row r="475654" spans="7:15" s="29" customFormat="1" x14ac:dyDescent="0.3">
      <c r="G475654" s="15"/>
      <c r="H475654" s="15"/>
      <c r="I475654" s="15"/>
      <c r="K475654" s="15"/>
      <c r="M475654" s="15"/>
      <c r="N475654" s="30"/>
      <c r="O475654" s="15"/>
    </row>
    <row r="475655" spans="7:15" s="29" customFormat="1" x14ac:dyDescent="0.3">
      <c r="G475655" s="15"/>
      <c r="H475655" s="15"/>
      <c r="I475655" s="15"/>
      <c r="K475655" s="15"/>
      <c r="M475655" s="15"/>
      <c r="N475655" s="30"/>
      <c r="O475655" s="15"/>
    </row>
    <row r="475656" spans="7:15" s="29" customFormat="1" x14ac:dyDescent="0.3">
      <c r="G475656" s="15"/>
      <c r="H475656" s="15"/>
      <c r="I475656" s="15"/>
      <c r="K475656" s="15"/>
      <c r="M475656" s="15"/>
      <c r="N475656" s="30"/>
      <c r="O475656" s="15"/>
    </row>
    <row r="475657" spans="7:15" s="29" customFormat="1" x14ac:dyDescent="0.3">
      <c r="G475657" s="15"/>
      <c r="H475657" s="15"/>
      <c r="I475657" s="15"/>
      <c r="K475657" s="15"/>
      <c r="M475657" s="15"/>
      <c r="N475657" s="30"/>
      <c r="O475657" s="15"/>
    </row>
    <row r="475658" spans="7:15" s="29" customFormat="1" x14ac:dyDescent="0.3">
      <c r="G475658" s="15"/>
      <c r="H475658" s="15"/>
      <c r="I475658" s="15"/>
      <c r="K475658" s="15"/>
      <c r="M475658" s="15"/>
      <c r="N475658" s="30"/>
      <c r="O475658" s="15"/>
    </row>
    <row r="475659" spans="7:15" s="29" customFormat="1" x14ac:dyDescent="0.3">
      <c r="G475659" s="15"/>
      <c r="H475659" s="15"/>
      <c r="I475659" s="15"/>
      <c r="K475659" s="15"/>
      <c r="M475659" s="15"/>
      <c r="N475659" s="30"/>
      <c r="O475659" s="15"/>
    </row>
    <row r="475660" spans="7:15" s="29" customFormat="1" x14ac:dyDescent="0.3">
      <c r="G475660" s="15"/>
      <c r="H475660" s="15"/>
      <c r="I475660" s="15"/>
      <c r="K475660" s="15"/>
      <c r="M475660" s="15"/>
      <c r="N475660" s="30"/>
      <c r="O475660" s="15"/>
    </row>
    <row r="475661" spans="7:15" s="29" customFormat="1" x14ac:dyDescent="0.3">
      <c r="G475661" s="15"/>
      <c r="H475661" s="15"/>
      <c r="I475661" s="15"/>
      <c r="K475661" s="15"/>
      <c r="M475661" s="15"/>
      <c r="N475661" s="30"/>
      <c r="O475661" s="15"/>
    </row>
    <row r="475662" spans="7:15" s="29" customFormat="1" x14ac:dyDescent="0.3">
      <c r="G475662" s="15"/>
      <c r="H475662" s="15"/>
      <c r="I475662" s="15"/>
      <c r="K475662" s="15"/>
      <c r="M475662" s="15"/>
      <c r="N475662" s="30"/>
      <c r="O475662" s="15"/>
    </row>
    <row r="475663" spans="7:15" s="29" customFormat="1" x14ac:dyDescent="0.3">
      <c r="G475663" s="15"/>
      <c r="H475663" s="15"/>
      <c r="I475663" s="15"/>
      <c r="K475663" s="15"/>
      <c r="M475663" s="15"/>
      <c r="N475663" s="30"/>
      <c r="O475663" s="15"/>
    </row>
    <row r="475664" spans="7:15" s="29" customFormat="1" x14ac:dyDescent="0.3">
      <c r="G475664" s="15"/>
      <c r="H475664" s="15"/>
      <c r="I475664" s="15"/>
      <c r="K475664" s="15"/>
      <c r="M475664" s="15"/>
      <c r="N475664" s="30"/>
      <c r="O475664" s="15"/>
    </row>
    <row r="475665" spans="7:15" s="29" customFormat="1" x14ac:dyDescent="0.3">
      <c r="G475665" s="15"/>
      <c r="H475665" s="15"/>
      <c r="I475665" s="15"/>
      <c r="K475665" s="15"/>
      <c r="M475665" s="15"/>
      <c r="N475665" s="30"/>
      <c r="O475665" s="15"/>
    </row>
    <row r="475666" spans="7:15" s="29" customFormat="1" x14ac:dyDescent="0.3">
      <c r="G475666" s="15"/>
      <c r="H475666" s="15"/>
      <c r="I475666" s="15"/>
      <c r="K475666" s="15"/>
      <c r="M475666" s="15"/>
      <c r="N475666" s="30"/>
      <c r="O475666" s="15"/>
    </row>
    <row r="475667" spans="7:15" s="29" customFormat="1" x14ac:dyDescent="0.3">
      <c r="G475667" s="15"/>
      <c r="H475667" s="15"/>
      <c r="I475667" s="15"/>
      <c r="K475667" s="15"/>
      <c r="M475667" s="15"/>
      <c r="N475667" s="30"/>
      <c r="O475667" s="15"/>
    </row>
    <row r="475668" spans="7:15" s="29" customFormat="1" x14ac:dyDescent="0.3">
      <c r="G475668" s="15"/>
      <c r="H475668" s="15"/>
      <c r="I475668" s="15"/>
      <c r="K475668" s="15"/>
      <c r="M475668" s="15"/>
      <c r="N475668" s="30"/>
      <c r="O475668" s="15"/>
    </row>
    <row r="475669" spans="7:15" s="29" customFormat="1" x14ac:dyDescent="0.3">
      <c r="G475669" s="15"/>
      <c r="H475669" s="15"/>
      <c r="I475669" s="15"/>
      <c r="K475669" s="15"/>
      <c r="M475669" s="15"/>
      <c r="N475669" s="30"/>
      <c r="O475669" s="15"/>
    </row>
    <row r="475670" spans="7:15" s="29" customFormat="1" x14ac:dyDescent="0.3">
      <c r="G475670" s="15"/>
      <c r="H475670" s="15"/>
      <c r="I475670" s="15"/>
      <c r="K475670" s="15"/>
      <c r="M475670" s="15"/>
      <c r="N475670" s="30"/>
      <c r="O475670" s="15"/>
    </row>
    <row r="475671" spans="7:15" s="29" customFormat="1" x14ac:dyDescent="0.3">
      <c r="G475671" s="15"/>
      <c r="H475671" s="15"/>
      <c r="I475671" s="15"/>
      <c r="K475671" s="15"/>
      <c r="M475671" s="15"/>
      <c r="N475671" s="30"/>
      <c r="O475671" s="15"/>
    </row>
    <row r="475672" spans="7:15" s="29" customFormat="1" x14ac:dyDescent="0.3">
      <c r="G475672" s="15"/>
      <c r="H475672" s="15"/>
      <c r="I475672" s="15"/>
      <c r="K475672" s="15"/>
      <c r="M475672" s="15"/>
      <c r="N475672" s="30"/>
      <c r="O475672" s="15"/>
    </row>
    <row r="475673" spans="7:15" s="29" customFormat="1" x14ac:dyDescent="0.3">
      <c r="G475673" s="15"/>
      <c r="H475673" s="15"/>
      <c r="I475673" s="15"/>
      <c r="K475673" s="15"/>
      <c r="M475673" s="15"/>
      <c r="N475673" s="30"/>
      <c r="O475673" s="15"/>
    </row>
    <row r="475674" spans="7:15" s="29" customFormat="1" x14ac:dyDescent="0.3">
      <c r="G475674" s="15"/>
      <c r="H475674" s="15"/>
      <c r="I475674" s="15"/>
      <c r="K475674" s="15"/>
      <c r="M475674" s="15"/>
      <c r="N475674" s="30"/>
      <c r="O475674" s="15"/>
    </row>
    <row r="475675" spans="7:15" s="29" customFormat="1" x14ac:dyDescent="0.3">
      <c r="G475675" s="15"/>
      <c r="H475675" s="15"/>
      <c r="I475675" s="15"/>
      <c r="K475675" s="15"/>
      <c r="M475675" s="15"/>
      <c r="N475675" s="30"/>
      <c r="O475675" s="15"/>
    </row>
    <row r="475676" spans="7:15" s="29" customFormat="1" x14ac:dyDescent="0.3">
      <c r="G475676" s="15"/>
      <c r="H475676" s="15"/>
      <c r="I475676" s="15"/>
      <c r="K475676" s="15"/>
      <c r="M475676" s="15"/>
      <c r="N475676" s="30"/>
      <c r="O475676" s="15"/>
    </row>
    <row r="475677" spans="7:15" s="29" customFormat="1" x14ac:dyDescent="0.3">
      <c r="G475677" s="15"/>
      <c r="H475677" s="15"/>
      <c r="I475677" s="15"/>
      <c r="K475677" s="15"/>
      <c r="M475677" s="15"/>
      <c r="N475677" s="30"/>
      <c r="O475677" s="15"/>
    </row>
    <row r="475678" spans="7:15" s="29" customFormat="1" x14ac:dyDescent="0.3">
      <c r="G475678" s="15"/>
      <c r="H475678" s="15"/>
      <c r="I475678" s="15"/>
      <c r="K475678" s="15"/>
      <c r="M475678" s="15"/>
      <c r="N475678" s="30"/>
      <c r="O475678" s="15"/>
    </row>
    <row r="475679" spans="7:15" s="29" customFormat="1" x14ac:dyDescent="0.3">
      <c r="G475679" s="15"/>
      <c r="H475679" s="15"/>
      <c r="I475679" s="15"/>
      <c r="K475679" s="15"/>
      <c r="M475679" s="15"/>
      <c r="N475679" s="30"/>
      <c r="O475679" s="15"/>
    </row>
    <row r="475680" spans="7:15" s="29" customFormat="1" x14ac:dyDescent="0.3">
      <c r="G475680" s="15"/>
      <c r="H475680" s="15"/>
      <c r="I475680" s="15"/>
      <c r="K475680" s="15"/>
      <c r="M475680" s="15"/>
      <c r="N475680" s="30"/>
      <c r="O475680" s="15"/>
    </row>
    <row r="475681" spans="7:15" s="29" customFormat="1" x14ac:dyDescent="0.3">
      <c r="G475681" s="15"/>
      <c r="H475681" s="15"/>
      <c r="I475681" s="15"/>
      <c r="K475681" s="15"/>
      <c r="M475681" s="15"/>
      <c r="N475681" s="30"/>
      <c r="O475681" s="15"/>
    </row>
    <row r="491519" spans="7:15" s="29" customFormat="1" x14ac:dyDescent="0.3">
      <c r="G491519" s="15"/>
      <c r="H491519" s="15"/>
      <c r="I491519" s="15"/>
      <c r="K491519" s="15"/>
      <c r="M491519" s="15"/>
      <c r="N491519" s="30"/>
      <c r="O491519" s="15"/>
    </row>
    <row r="491520" spans="7:15" s="29" customFormat="1" x14ac:dyDescent="0.3">
      <c r="G491520" s="15"/>
      <c r="H491520" s="15"/>
      <c r="I491520" s="15"/>
      <c r="K491520" s="15"/>
      <c r="M491520" s="15"/>
      <c r="N491520" s="30"/>
      <c r="O491520" s="15"/>
    </row>
    <row r="491521" spans="7:15" s="29" customFormat="1" x14ac:dyDescent="0.3">
      <c r="G491521" s="15"/>
      <c r="H491521" s="15"/>
      <c r="I491521" s="15"/>
      <c r="K491521" s="15"/>
      <c r="M491521" s="15"/>
      <c r="N491521" s="30"/>
      <c r="O491521" s="15"/>
    </row>
    <row r="491522" spans="7:15" s="29" customFormat="1" x14ac:dyDescent="0.3">
      <c r="G491522" s="15"/>
      <c r="H491522" s="15"/>
      <c r="I491522" s="15"/>
      <c r="K491522" s="15"/>
      <c r="M491522" s="15"/>
      <c r="N491522" s="30"/>
      <c r="O491522" s="15"/>
    </row>
    <row r="491523" spans="7:15" s="29" customFormat="1" x14ac:dyDescent="0.3">
      <c r="G491523" s="15"/>
      <c r="H491523" s="15"/>
      <c r="I491523" s="15"/>
      <c r="K491523" s="15"/>
      <c r="M491523" s="15"/>
      <c r="N491523" s="30"/>
      <c r="O491523" s="15"/>
    </row>
    <row r="491524" spans="7:15" s="29" customFormat="1" x14ac:dyDescent="0.3">
      <c r="G491524" s="15"/>
      <c r="H491524" s="15"/>
      <c r="I491524" s="15"/>
      <c r="K491524" s="15"/>
      <c r="M491524" s="15"/>
      <c r="N491524" s="30"/>
      <c r="O491524" s="15"/>
    </row>
    <row r="491525" spans="7:15" s="29" customFormat="1" x14ac:dyDescent="0.3">
      <c r="G491525" s="15"/>
      <c r="H491525" s="15"/>
      <c r="I491525" s="15"/>
      <c r="K491525" s="15"/>
      <c r="M491525" s="15"/>
      <c r="N491525" s="30"/>
      <c r="O491525" s="15"/>
    </row>
    <row r="491526" spans="7:15" s="29" customFormat="1" x14ac:dyDescent="0.3">
      <c r="G491526" s="15"/>
      <c r="H491526" s="15"/>
      <c r="I491526" s="15"/>
      <c r="K491526" s="15"/>
      <c r="M491526" s="15"/>
      <c r="N491526" s="30"/>
      <c r="O491526" s="15"/>
    </row>
    <row r="491527" spans="7:15" s="29" customFormat="1" x14ac:dyDescent="0.3">
      <c r="G491527" s="15"/>
      <c r="H491527" s="15"/>
      <c r="I491527" s="15"/>
      <c r="K491527" s="15"/>
      <c r="M491527" s="15"/>
      <c r="N491527" s="30"/>
      <c r="O491527" s="15"/>
    </row>
    <row r="491528" spans="7:15" s="29" customFormat="1" x14ac:dyDescent="0.3">
      <c r="G491528" s="15"/>
      <c r="H491528" s="15"/>
      <c r="I491528" s="15"/>
      <c r="K491528" s="15"/>
      <c r="M491528" s="15"/>
      <c r="N491528" s="30"/>
      <c r="O491528" s="15"/>
    </row>
    <row r="491529" spans="7:15" s="29" customFormat="1" x14ac:dyDescent="0.3">
      <c r="G491529" s="15"/>
      <c r="H491529" s="15"/>
      <c r="I491529" s="15"/>
      <c r="K491529" s="15"/>
      <c r="M491529" s="15"/>
      <c r="N491529" s="30"/>
      <c r="O491529" s="15"/>
    </row>
    <row r="491530" spans="7:15" s="29" customFormat="1" x14ac:dyDescent="0.3">
      <c r="G491530" s="15"/>
      <c r="H491530" s="15"/>
      <c r="I491530" s="15"/>
      <c r="K491530" s="15"/>
      <c r="M491530" s="15"/>
      <c r="N491530" s="30"/>
      <c r="O491530" s="15"/>
    </row>
    <row r="491531" spans="7:15" s="29" customFormat="1" x14ac:dyDescent="0.3">
      <c r="G491531" s="15"/>
      <c r="H491531" s="15"/>
      <c r="I491531" s="15"/>
      <c r="K491531" s="15"/>
      <c r="M491531" s="15"/>
      <c r="N491531" s="30"/>
      <c r="O491531" s="15"/>
    </row>
    <row r="491532" spans="7:15" s="29" customFormat="1" x14ac:dyDescent="0.3">
      <c r="G491532" s="15"/>
      <c r="H491532" s="15"/>
      <c r="I491532" s="15"/>
      <c r="K491532" s="15"/>
      <c r="M491532" s="15"/>
      <c r="N491532" s="30"/>
      <c r="O491532" s="15"/>
    </row>
    <row r="491533" spans="7:15" s="29" customFormat="1" x14ac:dyDescent="0.3">
      <c r="G491533" s="15"/>
      <c r="H491533" s="15"/>
      <c r="I491533" s="15"/>
      <c r="K491533" s="15"/>
      <c r="M491533" s="15"/>
      <c r="N491533" s="30"/>
      <c r="O491533" s="15"/>
    </row>
    <row r="491534" spans="7:15" s="29" customFormat="1" x14ac:dyDescent="0.3">
      <c r="G491534" s="15"/>
      <c r="H491534" s="15"/>
      <c r="I491534" s="15"/>
      <c r="K491534" s="15"/>
      <c r="M491534" s="15"/>
      <c r="N491534" s="30"/>
      <c r="O491534" s="15"/>
    </row>
    <row r="491535" spans="7:15" s="29" customFormat="1" x14ac:dyDescent="0.3">
      <c r="G491535" s="15"/>
      <c r="H491535" s="15"/>
      <c r="I491535" s="15"/>
      <c r="K491535" s="15"/>
      <c r="M491535" s="15"/>
      <c r="N491535" s="30"/>
      <c r="O491535" s="15"/>
    </row>
    <row r="491536" spans="7:15" s="29" customFormat="1" x14ac:dyDescent="0.3">
      <c r="G491536" s="15"/>
      <c r="H491536" s="15"/>
      <c r="I491536" s="15"/>
      <c r="K491536" s="15"/>
      <c r="M491536" s="15"/>
      <c r="N491536" s="30"/>
      <c r="O491536" s="15"/>
    </row>
    <row r="491537" spans="7:15" s="29" customFormat="1" x14ac:dyDescent="0.3">
      <c r="G491537" s="15"/>
      <c r="H491537" s="15"/>
      <c r="I491537" s="15"/>
      <c r="K491537" s="15"/>
      <c r="M491537" s="15"/>
      <c r="N491537" s="30"/>
      <c r="O491537" s="15"/>
    </row>
    <row r="491538" spans="7:15" s="29" customFormat="1" x14ac:dyDescent="0.3">
      <c r="G491538" s="15"/>
      <c r="H491538" s="15"/>
      <c r="I491538" s="15"/>
      <c r="K491538" s="15"/>
      <c r="M491538" s="15"/>
      <c r="N491538" s="30"/>
      <c r="O491538" s="15"/>
    </row>
    <row r="491539" spans="7:15" s="29" customFormat="1" x14ac:dyDescent="0.3">
      <c r="G491539" s="15"/>
      <c r="H491539" s="15"/>
      <c r="I491539" s="15"/>
      <c r="K491539" s="15"/>
      <c r="M491539" s="15"/>
      <c r="N491539" s="30"/>
      <c r="O491539" s="15"/>
    </row>
    <row r="491540" spans="7:15" s="29" customFormat="1" x14ac:dyDescent="0.3">
      <c r="G491540" s="15"/>
      <c r="H491540" s="15"/>
      <c r="I491540" s="15"/>
      <c r="K491540" s="15"/>
      <c r="M491540" s="15"/>
      <c r="N491540" s="30"/>
      <c r="O491540" s="15"/>
    </row>
    <row r="491541" spans="7:15" s="29" customFormat="1" x14ac:dyDescent="0.3">
      <c r="G491541" s="15"/>
      <c r="H491541" s="15"/>
      <c r="I491541" s="15"/>
      <c r="K491541" s="15"/>
      <c r="M491541" s="15"/>
      <c r="N491541" s="30"/>
      <c r="O491541" s="15"/>
    </row>
    <row r="491542" spans="7:15" s="29" customFormat="1" x14ac:dyDescent="0.3">
      <c r="G491542" s="15"/>
      <c r="H491542" s="15"/>
      <c r="I491542" s="15"/>
      <c r="K491542" s="15"/>
      <c r="M491542" s="15"/>
      <c r="N491542" s="30"/>
      <c r="O491542" s="15"/>
    </row>
    <row r="491543" spans="7:15" s="29" customFormat="1" x14ac:dyDescent="0.3">
      <c r="G491543" s="15"/>
      <c r="H491543" s="15"/>
      <c r="I491543" s="15"/>
      <c r="K491543" s="15"/>
      <c r="M491543" s="15"/>
      <c r="N491543" s="30"/>
      <c r="O491543" s="15"/>
    </row>
    <row r="491544" spans="7:15" s="29" customFormat="1" x14ac:dyDescent="0.3">
      <c r="G491544" s="15"/>
      <c r="H491544" s="15"/>
      <c r="I491544" s="15"/>
      <c r="K491544" s="15"/>
      <c r="M491544" s="15"/>
      <c r="N491544" s="30"/>
      <c r="O491544" s="15"/>
    </row>
    <row r="491545" spans="7:15" s="29" customFormat="1" x14ac:dyDescent="0.3">
      <c r="G491545" s="15"/>
      <c r="H491545" s="15"/>
      <c r="I491545" s="15"/>
      <c r="K491545" s="15"/>
      <c r="M491545" s="15"/>
      <c r="N491545" s="30"/>
      <c r="O491545" s="15"/>
    </row>
    <row r="491546" spans="7:15" s="29" customFormat="1" x14ac:dyDescent="0.3">
      <c r="G491546" s="15"/>
      <c r="H491546" s="15"/>
      <c r="I491546" s="15"/>
      <c r="K491546" s="15"/>
      <c r="M491546" s="15"/>
      <c r="N491546" s="30"/>
      <c r="O491546" s="15"/>
    </row>
    <row r="491547" spans="7:15" s="29" customFormat="1" x14ac:dyDescent="0.3">
      <c r="G491547" s="15"/>
      <c r="H491547" s="15"/>
      <c r="I491547" s="15"/>
      <c r="K491547" s="15"/>
      <c r="M491547" s="15"/>
      <c r="N491547" s="30"/>
      <c r="O491547" s="15"/>
    </row>
    <row r="491548" spans="7:15" s="29" customFormat="1" x14ac:dyDescent="0.3">
      <c r="G491548" s="15"/>
      <c r="H491548" s="15"/>
      <c r="I491548" s="15"/>
      <c r="K491548" s="15"/>
      <c r="M491548" s="15"/>
      <c r="N491548" s="30"/>
      <c r="O491548" s="15"/>
    </row>
    <row r="491549" spans="7:15" s="29" customFormat="1" x14ac:dyDescent="0.3">
      <c r="G491549" s="15"/>
      <c r="H491549" s="15"/>
      <c r="I491549" s="15"/>
      <c r="K491549" s="15"/>
      <c r="M491549" s="15"/>
      <c r="N491549" s="30"/>
      <c r="O491549" s="15"/>
    </row>
    <row r="491550" spans="7:15" s="29" customFormat="1" x14ac:dyDescent="0.3">
      <c r="G491550" s="15"/>
      <c r="H491550" s="15"/>
      <c r="I491550" s="15"/>
      <c r="K491550" s="15"/>
      <c r="M491550" s="15"/>
      <c r="N491550" s="30"/>
      <c r="O491550" s="15"/>
    </row>
    <row r="491551" spans="7:15" s="29" customFormat="1" x14ac:dyDescent="0.3">
      <c r="G491551" s="15"/>
      <c r="H491551" s="15"/>
      <c r="I491551" s="15"/>
      <c r="K491551" s="15"/>
      <c r="M491551" s="15"/>
      <c r="N491551" s="30"/>
      <c r="O491551" s="15"/>
    </row>
    <row r="491552" spans="7:15" s="29" customFormat="1" x14ac:dyDescent="0.3">
      <c r="G491552" s="15"/>
      <c r="H491552" s="15"/>
      <c r="I491552" s="15"/>
      <c r="K491552" s="15"/>
      <c r="M491552" s="15"/>
      <c r="N491552" s="30"/>
      <c r="O491552" s="15"/>
    </row>
    <row r="491553" spans="7:15" s="29" customFormat="1" x14ac:dyDescent="0.3">
      <c r="G491553" s="15"/>
      <c r="H491553" s="15"/>
      <c r="I491553" s="15"/>
      <c r="K491553" s="15"/>
      <c r="M491553" s="15"/>
      <c r="N491553" s="30"/>
      <c r="O491553" s="15"/>
    </row>
    <row r="491554" spans="7:15" s="29" customFormat="1" x14ac:dyDescent="0.3">
      <c r="G491554" s="15"/>
      <c r="H491554" s="15"/>
      <c r="I491554" s="15"/>
      <c r="K491554" s="15"/>
      <c r="M491554" s="15"/>
      <c r="N491554" s="30"/>
      <c r="O491554" s="15"/>
    </row>
    <row r="491555" spans="7:15" s="29" customFormat="1" x14ac:dyDescent="0.3">
      <c r="G491555" s="15"/>
      <c r="H491555" s="15"/>
      <c r="I491555" s="15"/>
      <c r="K491555" s="15"/>
      <c r="M491555" s="15"/>
      <c r="N491555" s="30"/>
      <c r="O491555" s="15"/>
    </row>
    <row r="491556" spans="7:15" s="29" customFormat="1" x14ac:dyDescent="0.3">
      <c r="G491556" s="15"/>
      <c r="H491556" s="15"/>
      <c r="I491556" s="15"/>
      <c r="K491556" s="15"/>
      <c r="M491556" s="15"/>
      <c r="N491556" s="30"/>
      <c r="O491556" s="15"/>
    </row>
    <row r="491557" spans="7:15" s="29" customFormat="1" x14ac:dyDescent="0.3">
      <c r="G491557" s="15"/>
      <c r="H491557" s="15"/>
      <c r="I491557" s="15"/>
      <c r="K491557" s="15"/>
      <c r="M491557" s="15"/>
      <c r="N491557" s="30"/>
      <c r="O491557" s="15"/>
    </row>
    <row r="491558" spans="7:15" s="29" customFormat="1" x14ac:dyDescent="0.3">
      <c r="G491558" s="15"/>
      <c r="H491558" s="15"/>
      <c r="I491558" s="15"/>
      <c r="K491558" s="15"/>
      <c r="M491558" s="15"/>
      <c r="N491558" s="30"/>
      <c r="O491558" s="15"/>
    </row>
    <row r="491559" spans="7:15" s="29" customFormat="1" x14ac:dyDescent="0.3">
      <c r="G491559" s="15"/>
      <c r="H491559" s="15"/>
      <c r="I491559" s="15"/>
      <c r="K491559" s="15"/>
      <c r="M491559" s="15"/>
      <c r="N491559" s="30"/>
      <c r="O491559" s="15"/>
    </row>
    <row r="491560" spans="7:15" s="29" customFormat="1" x14ac:dyDescent="0.3">
      <c r="G491560" s="15"/>
      <c r="H491560" s="15"/>
      <c r="I491560" s="15"/>
      <c r="K491560" s="15"/>
      <c r="M491560" s="15"/>
      <c r="N491560" s="30"/>
      <c r="O491560" s="15"/>
    </row>
    <row r="491561" spans="7:15" s="29" customFormat="1" x14ac:dyDescent="0.3">
      <c r="G491561" s="15"/>
      <c r="H491561" s="15"/>
      <c r="I491561" s="15"/>
      <c r="K491561" s="15"/>
      <c r="M491561" s="15"/>
      <c r="N491561" s="30"/>
      <c r="O491561" s="15"/>
    </row>
    <row r="491562" spans="7:15" s="29" customFormat="1" x14ac:dyDescent="0.3">
      <c r="G491562" s="15"/>
      <c r="H491562" s="15"/>
      <c r="I491562" s="15"/>
      <c r="K491562" s="15"/>
      <c r="M491562" s="15"/>
      <c r="N491562" s="30"/>
      <c r="O491562" s="15"/>
    </row>
    <row r="491563" spans="7:15" s="29" customFormat="1" x14ac:dyDescent="0.3">
      <c r="G491563" s="15"/>
      <c r="H491563" s="15"/>
      <c r="I491563" s="15"/>
      <c r="K491563" s="15"/>
      <c r="M491563" s="15"/>
      <c r="N491563" s="30"/>
      <c r="O491563" s="15"/>
    </row>
    <row r="491564" spans="7:15" s="29" customFormat="1" x14ac:dyDescent="0.3">
      <c r="G491564" s="15"/>
      <c r="H491564" s="15"/>
      <c r="I491564" s="15"/>
      <c r="K491564" s="15"/>
      <c r="M491564" s="15"/>
      <c r="N491564" s="30"/>
      <c r="O491564" s="15"/>
    </row>
    <row r="491565" spans="7:15" s="29" customFormat="1" x14ac:dyDescent="0.3">
      <c r="G491565" s="15"/>
      <c r="H491565" s="15"/>
      <c r="I491565" s="15"/>
      <c r="K491565" s="15"/>
      <c r="M491565" s="15"/>
      <c r="N491565" s="30"/>
      <c r="O491565" s="15"/>
    </row>
    <row r="491566" spans="7:15" s="29" customFormat="1" x14ac:dyDescent="0.3">
      <c r="G491566" s="15"/>
      <c r="H491566" s="15"/>
      <c r="I491566" s="15"/>
      <c r="K491566" s="15"/>
      <c r="M491566" s="15"/>
      <c r="N491566" s="30"/>
      <c r="O491566" s="15"/>
    </row>
    <row r="491567" spans="7:15" s="29" customFormat="1" x14ac:dyDescent="0.3">
      <c r="G491567" s="15"/>
      <c r="H491567" s="15"/>
      <c r="I491567" s="15"/>
      <c r="K491567" s="15"/>
      <c r="M491567" s="15"/>
      <c r="N491567" s="30"/>
      <c r="O491567" s="15"/>
    </row>
    <row r="491568" spans="7:15" s="29" customFormat="1" x14ac:dyDescent="0.3">
      <c r="G491568" s="15"/>
      <c r="H491568" s="15"/>
      <c r="I491568" s="15"/>
      <c r="K491568" s="15"/>
      <c r="M491568" s="15"/>
      <c r="N491568" s="30"/>
      <c r="O491568" s="15"/>
    </row>
    <row r="491569" spans="7:15" s="29" customFormat="1" x14ac:dyDescent="0.3">
      <c r="G491569" s="15"/>
      <c r="H491569" s="15"/>
      <c r="I491569" s="15"/>
      <c r="K491569" s="15"/>
      <c r="M491569" s="15"/>
      <c r="N491569" s="30"/>
      <c r="O491569" s="15"/>
    </row>
    <row r="491570" spans="7:15" s="29" customFormat="1" x14ac:dyDescent="0.3">
      <c r="G491570" s="15"/>
      <c r="H491570" s="15"/>
      <c r="I491570" s="15"/>
      <c r="K491570" s="15"/>
      <c r="M491570" s="15"/>
      <c r="N491570" s="30"/>
      <c r="O491570" s="15"/>
    </row>
    <row r="491571" spans="7:15" s="29" customFormat="1" x14ac:dyDescent="0.3">
      <c r="G491571" s="15"/>
      <c r="H491571" s="15"/>
      <c r="I491571" s="15"/>
      <c r="K491571" s="15"/>
      <c r="M491571" s="15"/>
      <c r="N491571" s="30"/>
      <c r="O491571" s="15"/>
    </row>
    <row r="491572" spans="7:15" s="29" customFormat="1" x14ac:dyDescent="0.3">
      <c r="G491572" s="15"/>
      <c r="H491572" s="15"/>
      <c r="I491572" s="15"/>
      <c r="K491572" s="15"/>
      <c r="M491572" s="15"/>
      <c r="N491572" s="30"/>
      <c r="O491572" s="15"/>
    </row>
    <row r="491573" spans="7:15" s="29" customFormat="1" x14ac:dyDescent="0.3">
      <c r="G491573" s="15"/>
      <c r="H491573" s="15"/>
      <c r="I491573" s="15"/>
      <c r="K491573" s="15"/>
      <c r="M491573" s="15"/>
      <c r="N491573" s="30"/>
      <c r="O491573" s="15"/>
    </row>
    <row r="491574" spans="7:15" s="29" customFormat="1" x14ac:dyDescent="0.3">
      <c r="G491574" s="15"/>
      <c r="H491574" s="15"/>
      <c r="I491574" s="15"/>
      <c r="K491574" s="15"/>
      <c r="M491574" s="15"/>
      <c r="N491574" s="30"/>
      <c r="O491574" s="15"/>
    </row>
    <row r="491575" spans="7:15" s="29" customFormat="1" x14ac:dyDescent="0.3">
      <c r="G491575" s="15"/>
      <c r="H491575" s="15"/>
      <c r="I491575" s="15"/>
      <c r="K491575" s="15"/>
      <c r="M491575" s="15"/>
      <c r="N491575" s="30"/>
      <c r="O491575" s="15"/>
    </row>
    <row r="491576" spans="7:15" s="29" customFormat="1" x14ac:dyDescent="0.3">
      <c r="G491576" s="15"/>
      <c r="H491576" s="15"/>
      <c r="I491576" s="15"/>
      <c r="K491576" s="15"/>
      <c r="M491576" s="15"/>
      <c r="N491576" s="30"/>
      <c r="O491576" s="15"/>
    </row>
    <row r="491577" spans="7:15" s="29" customFormat="1" x14ac:dyDescent="0.3">
      <c r="G491577" s="15"/>
      <c r="H491577" s="15"/>
      <c r="I491577" s="15"/>
      <c r="K491577" s="15"/>
      <c r="M491577" s="15"/>
      <c r="N491577" s="30"/>
      <c r="O491577" s="15"/>
    </row>
    <row r="491578" spans="7:15" s="29" customFormat="1" x14ac:dyDescent="0.3">
      <c r="G491578" s="15"/>
      <c r="H491578" s="15"/>
      <c r="I491578" s="15"/>
      <c r="K491578" s="15"/>
      <c r="M491578" s="15"/>
      <c r="N491578" s="30"/>
      <c r="O491578" s="15"/>
    </row>
    <row r="491579" spans="7:15" s="29" customFormat="1" x14ac:dyDescent="0.3">
      <c r="G491579" s="15"/>
      <c r="H491579" s="15"/>
      <c r="I491579" s="15"/>
      <c r="K491579" s="15"/>
      <c r="M491579" s="15"/>
      <c r="N491579" s="30"/>
      <c r="O491579" s="15"/>
    </row>
    <row r="491580" spans="7:15" s="29" customFormat="1" x14ac:dyDescent="0.3">
      <c r="G491580" s="15"/>
      <c r="H491580" s="15"/>
      <c r="I491580" s="15"/>
      <c r="K491580" s="15"/>
      <c r="M491580" s="15"/>
      <c r="N491580" s="30"/>
      <c r="O491580" s="15"/>
    </row>
    <row r="491581" spans="7:15" s="29" customFormat="1" x14ac:dyDescent="0.3">
      <c r="G491581" s="15"/>
      <c r="H491581" s="15"/>
      <c r="I491581" s="15"/>
      <c r="K491581" s="15"/>
      <c r="M491581" s="15"/>
      <c r="N491581" s="30"/>
      <c r="O491581" s="15"/>
    </row>
    <row r="491582" spans="7:15" s="29" customFormat="1" x14ac:dyDescent="0.3">
      <c r="G491582" s="15"/>
      <c r="H491582" s="15"/>
      <c r="I491582" s="15"/>
      <c r="K491582" s="15"/>
      <c r="M491582" s="15"/>
      <c r="N491582" s="30"/>
      <c r="O491582" s="15"/>
    </row>
    <row r="491583" spans="7:15" s="29" customFormat="1" x14ac:dyDescent="0.3">
      <c r="G491583" s="15"/>
      <c r="H491583" s="15"/>
      <c r="I491583" s="15"/>
      <c r="K491583" s="15"/>
      <c r="M491583" s="15"/>
      <c r="N491583" s="30"/>
      <c r="O491583" s="15"/>
    </row>
    <row r="491584" spans="7:15" s="29" customFormat="1" x14ac:dyDescent="0.3">
      <c r="G491584" s="15"/>
      <c r="H491584" s="15"/>
      <c r="I491584" s="15"/>
      <c r="K491584" s="15"/>
      <c r="M491584" s="15"/>
      <c r="N491584" s="30"/>
      <c r="O491584" s="15"/>
    </row>
    <row r="491585" spans="7:15" s="29" customFormat="1" x14ac:dyDescent="0.3">
      <c r="G491585" s="15"/>
      <c r="H491585" s="15"/>
      <c r="I491585" s="15"/>
      <c r="K491585" s="15"/>
      <c r="M491585" s="15"/>
      <c r="N491585" s="30"/>
      <c r="O491585" s="15"/>
    </row>
    <row r="491586" spans="7:15" s="29" customFormat="1" x14ac:dyDescent="0.3">
      <c r="G491586" s="15"/>
      <c r="H491586" s="15"/>
      <c r="I491586" s="15"/>
      <c r="K491586" s="15"/>
      <c r="M491586" s="15"/>
      <c r="N491586" s="30"/>
      <c r="O491586" s="15"/>
    </row>
    <row r="491587" spans="7:15" s="29" customFormat="1" x14ac:dyDescent="0.3">
      <c r="G491587" s="15"/>
      <c r="H491587" s="15"/>
      <c r="I491587" s="15"/>
      <c r="K491587" s="15"/>
      <c r="M491587" s="15"/>
      <c r="N491587" s="30"/>
      <c r="O491587" s="15"/>
    </row>
    <row r="491588" spans="7:15" s="29" customFormat="1" x14ac:dyDescent="0.3">
      <c r="G491588" s="15"/>
      <c r="H491588" s="15"/>
      <c r="I491588" s="15"/>
      <c r="K491588" s="15"/>
      <c r="M491588" s="15"/>
      <c r="N491588" s="30"/>
      <c r="O491588" s="15"/>
    </row>
    <row r="491589" spans="7:15" s="29" customFormat="1" x14ac:dyDescent="0.3">
      <c r="G491589" s="15"/>
      <c r="H491589" s="15"/>
      <c r="I491589" s="15"/>
      <c r="K491589" s="15"/>
      <c r="M491589" s="15"/>
      <c r="N491589" s="30"/>
      <c r="O491589" s="15"/>
    </row>
    <row r="491590" spans="7:15" s="29" customFormat="1" x14ac:dyDescent="0.3">
      <c r="G491590" s="15"/>
      <c r="H491590" s="15"/>
      <c r="I491590" s="15"/>
      <c r="K491590" s="15"/>
      <c r="M491590" s="15"/>
      <c r="N491590" s="30"/>
      <c r="O491590" s="15"/>
    </row>
    <row r="491591" spans="7:15" s="29" customFormat="1" x14ac:dyDescent="0.3">
      <c r="G491591" s="15"/>
      <c r="H491591" s="15"/>
      <c r="I491591" s="15"/>
      <c r="K491591" s="15"/>
      <c r="M491591" s="15"/>
      <c r="N491591" s="30"/>
      <c r="O491591" s="15"/>
    </row>
    <row r="491592" spans="7:15" s="29" customFormat="1" x14ac:dyDescent="0.3">
      <c r="G491592" s="15"/>
      <c r="H491592" s="15"/>
      <c r="I491592" s="15"/>
      <c r="K491592" s="15"/>
      <c r="M491592" s="15"/>
      <c r="N491592" s="30"/>
      <c r="O491592" s="15"/>
    </row>
    <row r="491593" spans="7:15" s="29" customFormat="1" x14ac:dyDescent="0.3">
      <c r="G491593" s="15"/>
      <c r="H491593" s="15"/>
      <c r="I491593" s="15"/>
      <c r="K491593" s="15"/>
      <c r="M491593" s="15"/>
      <c r="N491593" s="30"/>
      <c r="O491593" s="15"/>
    </row>
    <row r="491594" spans="7:15" s="29" customFormat="1" x14ac:dyDescent="0.3">
      <c r="G491594" s="15"/>
      <c r="H491594" s="15"/>
      <c r="I491594" s="15"/>
      <c r="K491594" s="15"/>
      <c r="M491594" s="15"/>
      <c r="N491594" s="30"/>
      <c r="O491594" s="15"/>
    </row>
    <row r="491595" spans="7:15" s="29" customFormat="1" x14ac:dyDescent="0.3">
      <c r="G491595" s="15"/>
      <c r="H491595" s="15"/>
      <c r="I491595" s="15"/>
      <c r="K491595" s="15"/>
      <c r="M491595" s="15"/>
      <c r="N491595" s="30"/>
      <c r="O491595" s="15"/>
    </row>
    <row r="491596" spans="7:15" s="29" customFormat="1" x14ac:dyDescent="0.3">
      <c r="G491596" s="15"/>
      <c r="H491596" s="15"/>
      <c r="I491596" s="15"/>
      <c r="K491596" s="15"/>
      <c r="M491596" s="15"/>
      <c r="N491596" s="30"/>
      <c r="O491596" s="15"/>
    </row>
    <row r="491597" spans="7:15" s="29" customFormat="1" x14ac:dyDescent="0.3">
      <c r="G491597" s="15"/>
      <c r="H491597" s="15"/>
      <c r="I491597" s="15"/>
      <c r="K491597" s="15"/>
      <c r="M491597" s="15"/>
      <c r="N491597" s="30"/>
      <c r="O491597" s="15"/>
    </row>
    <row r="491598" spans="7:15" s="29" customFormat="1" x14ac:dyDescent="0.3">
      <c r="G491598" s="15"/>
      <c r="H491598" s="15"/>
      <c r="I491598" s="15"/>
      <c r="K491598" s="15"/>
      <c r="M491598" s="15"/>
      <c r="N491598" s="30"/>
      <c r="O491598" s="15"/>
    </row>
    <row r="491599" spans="7:15" s="29" customFormat="1" x14ac:dyDescent="0.3">
      <c r="G491599" s="15"/>
      <c r="H491599" s="15"/>
      <c r="I491599" s="15"/>
      <c r="K491599" s="15"/>
      <c r="M491599" s="15"/>
      <c r="N491599" s="30"/>
      <c r="O491599" s="15"/>
    </row>
    <row r="491600" spans="7:15" s="29" customFormat="1" x14ac:dyDescent="0.3">
      <c r="G491600" s="15"/>
      <c r="H491600" s="15"/>
      <c r="I491600" s="15"/>
      <c r="K491600" s="15"/>
      <c r="M491600" s="15"/>
      <c r="N491600" s="30"/>
      <c r="O491600" s="15"/>
    </row>
    <row r="491601" spans="7:15" s="29" customFormat="1" x14ac:dyDescent="0.3">
      <c r="G491601" s="15"/>
      <c r="H491601" s="15"/>
      <c r="I491601" s="15"/>
      <c r="K491601" s="15"/>
      <c r="M491601" s="15"/>
      <c r="N491601" s="30"/>
      <c r="O491601" s="15"/>
    </row>
    <row r="491602" spans="7:15" s="29" customFormat="1" x14ac:dyDescent="0.3">
      <c r="G491602" s="15"/>
      <c r="H491602" s="15"/>
      <c r="I491602" s="15"/>
      <c r="K491602" s="15"/>
      <c r="M491602" s="15"/>
      <c r="N491602" s="30"/>
      <c r="O491602" s="15"/>
    </row>
    <row r="491603" spans="7:15" s="29" customFormat="1" x14ac:dyDescent="0.3">
      <c r="G491603" s="15"/>
      <c r="H491603" s="15"/>
      <c r="I491603" s="15"/>
      <c r="K491603" s="15"/>
      <c r="M491603" s="15"/>
      <c r="N491603" s="30"/>
      <c r="O491603" s="15"/>
    </row>
    <row r="491604" spans="7:15" s="29" customFormat="1" x14ac:dyDescent="0.3">
      <c r="G491604" s="15"/>
      <c r="H491604" s="15"/>
      <c r="I491604" s="15"/>
      <c r="K491604" s="15"/>
      <c r="M491604" s="15"/>
      <c r="N491604" s="30"/>
      <c r="O491604" s="15"/>
    </row>
    <row r="491605" spans="7:15" s="29" customFormat="1" x14ac:dyDescent="0.3">
      <c r="G491605" s="15"/>
      <c r="H491605" s="15"/>
      <c r="I491605" s="15"/>
      <c r="K491605" s="15"/>
      <c r="M491605" s="15"/>
      <c r="N491605" s="30"/>
      <c r="O491605" s="15"/>
    </row>
    <row r="491606" spans="7:15" s="29" customFormat="1" x14ac:dyDescent="0.3">
      <c r="G491606" s="15"/>
      <c r="H491606" s="15"/>
      <c r="I491606" s="15"/>
      <c r="K491606" s="15"/>
      <c r="M491606" s="15"/>
      <c r="N491606" s="30"/>
      <c r="O491606" s="15"/>
    </row>
    <row r="491607" spans="7:15" s="29" customFormat="1" x14ac:dyDescent="0.3">
      <c r="G491607" s="15"/>
      <c r="H491607" s="15"/>
      <c r="I491607" s="15"/>
      <c r="K491607" s="15"/>
      <c r="M491607" s="15"/>
      <c r="N491607" s="30"/>
      <c r="O491607" s="15"/>
    </row>
    <row r="491608" spans="7:15" s="29" customFormat="1" x14ac:dyDescent="0.3">
      <c r="G491608" s="15"/>
      <c r="H491608" s="15"/>
      <c r="I491608" s="15"/>
      <c r="K491608" s="15"/>
      <c r="M491608" s="15"/>
      <c r="N491608" s="30"/>
      <c r="O491608" s="15"/>
    </row>
    <row r="491609" spans="7:15" s="29" customFormat="1" x14ac:dyDescent="0.3">
      <c r="G491609" s="15"/>
      <c r="H491609" s="15"/>
      <c r="I491609" s="15"/>
      <c r="K491609" s="15"/>
      <c r="M491609" s="15"/>
      <c r="N491609" s="30"/>
      <c r="O491609" s="15"/>
    </row>
    <row r="491610" spans="7:15" s="29" customFormat="1" x14ac:dyDescent="0.3">
      <c r="G491610" s="15"/>
      <c r="H491610" s="15"/>
      <c r="I491610" s="15"/>
      <c r="K491610" s="15"/>
      <c r="M491610" s="15"/>
      <c r="N491610" s="30"/>
      <c r="O491610" s="15"/>
    </row>
    <row r="491611" spans="7:15" s="29" customFormat="1" x14ac:dyDescent="0.3">
      <c r="G491611" s="15"/>
      <c r="H491611" s="15"/>
      <c r="I491611" s="15"/>
      <c r="K491611" s="15"/>
      <c r="M491611" s="15"/>
      <c r="N491611" s="30"/>
      <c r="O491611" s="15"/>
    </row>
    <row r="491612" spans="7:15" s="29" customFormat="1" x14ac:dyDescent="0.3">
      <c r="G491612" s="15"/>
      <c r="H491612" s="15"/>
      <c r="I491612" s="15"/>
      <c r="K491612" s="15"/>
      <c r="M491612" s="15"/>
      <c r="N491612" s="30"/>
      <c r="O491612" s="15"/>
    </row>
    <row r="491613" spans="7:15" s="29" customFormat="1" x14ac:dyDescent="0.3">
      <c r="G491613" s="15"/>
      <c r="H491613" s="15"/>
      <c r="I491613" s="15"/>
      <c r="K491613" s="15"/>
      <c r="M491613" s="15"/>
      <c r="N491613" s="30"/>
      <c r="O491613" s="15"/>
    </row>
    <row r="491614" spans="7:15" s="29" customFormat="1" x14ac:dyDescent="0.3">
      <c r="G491614" s="15"/>
      <c r="H491614" s="15"/>
      <c r="I491614" s="15"/>
      <c r="K491614" s="15"/>
      <c r="M491614" s="15"/>
      <c r="N491614" s="30"/>
      <c r="O491614" s="15"/>
    </row>
    <row r="491615" spans="7:15" s="29" customFormat="1" x14ac:dyDescent="0.3">
      <c r="G491615" s="15"/>
      <c r="H491615" s="15"/>
      <c r="I491615" s="15"/>
      <c r="K491615" s="15"/>
      <c r="M491615" s="15"/>
      <c r="N491615" s="30"/>
      <c r="O491615" s="15"/>
    </row>
    <row r="491616" spans="7:15" s="29" customFormat="1" x14ac:dyDescent="0.3">
      <c r="G491616" s="15"/>
      <c r="H491616" s="15"/>
      <c r="I491616" s="15"/>
      <c r="K491616" s="15"/>
      <c r="M491616" s="15"/>
      <c r="N491616" s="30"/>
      <c r="O491616" s="15"/>
    </row>
    <row r="491617" spans="7:15" s="29" customFormat="1" x14ac:dyDescent="0.3">
      <c r="G491617" s="15"/>
      <c r="H491617" s="15"/>
      <c r="I491617" s="15"/>
      <c r="K491617" s="15"/>
      <c r="M491617" s="15"/>
      <c r="N491617" s="30"/>
      <c r="O491617" s="15"/>
    </row>
    <row r="491618" spans="7:15" s="29" customFormat="1" x14ac:dyDescent="0.3">
      <c r="G491618" s="15"/>
      <c r="H491618" s="15"/>
      <c r="I491618" s="15"/>
      <c r="K491618" s="15"/>
      <c r="M491618" s="15"/>
      <c r="N491618" s="30"/>
      <c r="O491618" s="15"/>
    </row>
    <row r="491619" spans="7:15" s="29" customFormat="1" x14ac:dyDescent="0.3">
      <c r="G491619" s="15"/>
      <c r="H491619" s="15"/>
      <c r="I491619" s="15"/>
      <c r="K491619" s="15"/>
      <c r="M491619" s="15"/>
      <c r="N491619" s="30"/>
      <c r="O491619" s="15"/>
    </row>
    <row r="491620" spans="7:15" s="29" customFormat="1" x14ac:dyDescent="0.3">
      <c r="G491620" s="15"/>
      <c r="H491620" s="15"/>
      <c r="I491620" s="15"/>
      <c r="K491620" s="15"/>
      <c r="M491620" s="15"/>
      <c r="N491620" s="30"/>
      <c r="O491620" s="15"/>
    </row>
    <row r="491621" spans="7:15" s="29" customFormat="1" x14ac:dyDescent="0.3">
      <c r="G491621" s="15"/>
      <c r="H491621" s="15"/>
      <c r="I491621" s="15"/>
      <c r="K491621" s="15"/>
      <c r="M491621" s="15"/>
      <c r="N491621" s="30"/>
      <c r="O491621" s="15"/>
    </row>
    <row r="491622" spans="7:15" s="29" customFormat="1" x14ac:dyDescent="0.3">
      <c r="G491622" s="15"/>
      <c r="H491622" s="15"/>
      <c r="I491622" s="15"/>
      <c r="K491622" s="15"/>
      <c r="M491622" s="15"/>
      <c r="N491622" s="30"/>
      <c r="O491622" s="15"/>
    </row>
    <row r="491623" spans="7:15" s="29" customFormat="1" x14ac:dyDescent="0.3">
      <c r="G491623" s="15"/>
      <c r="H491623" s="15"/>
      <c r="I491623" s="15"/>
      <c r="K491623" s="15"/>
      <c r="M491623" s="15"/>
      <c r="N491623" s="30"/>
      <c r="O491623" s="15"/>
    </row>
    <row r="491624" spans="7:15" s="29" customFormat="1" x14ac:dyDescent="0.3">
      <c r="G491624" s="15"/>
      <c r="H491624" s="15"/>
      <c r="I491624" s="15"/>
      <c r="K491624" s="15"/>
      <c r="M491624" s="15"/>
      <c r="N491624" s="30"/>
      <c r="O491624" s="15"/>
    </row>
    <row r="491625" spans="7:15" s="29" customFormat="1" x14ac:dyDescent="0.3">
      <c r="G491625" s="15"/>
      <c r="H491625" s="15"/>
      <c r="I491625" s="15"/>
      <c r="K491625" s="15"/>
      <c r="M491625" s="15"/>
      <c r="N491625" s="30"/>
      <c r="O491625" s="15"/>
    </row>
    <row r="491626" spans="7:15" s="29" customFormat="1" x14ac:dyDescent="0.3">
      <c r="G491626" s="15"/>
      <c r="H491626" s="15"/>
      <c r="I491626" s="15"/>
      <c r="K491626" s="15"/>
      <c r="M491626" s="15"/>
      <c r="N491626" s="30"/>
      <c r="O491626" s="15"/>
    </row>
    <row r="491627" spans="7:15" s="29" customFormat="1" x14ac:dyDescent="0.3">
      <c r="G491627" s="15"/>
      <c r="H491627" s="15"/>
      <c r="I491627" s="15"/>
      <c r="K491627" s="15"/>
      <c r="M491627" s="15"/>
      <c r="N491627" s="30"/>
      <c r="O491627" s="15"/>
    </row>
    <row r="491628" spans="7:15" s="29" customFormat="1" x14ac:dyDescent="0.3">
      <c r="G491628" s="15"/>
      <c r="H491628" s="15"/>
      <c r="I491628" s="15"/>
      <c r="K491628" s="15"/>
      <c r="M491628" s="15"/>
      <c r="N491628" s="30"/>
      <c r="O491628" s="15"/>
    </row>
    <row r="491629" spans="7:15" s="29" customFormat="1" x14ac:dyDescent="0.3">
      <c r="G491629" s="15"/>
      <c r="H491629" s="15"/>
      <c r="I491629" s="15"/>
      <c r="K491629" s="15"/>
      <c r="M491629" s="15"/>
      <c r="N491629" s="30"/>
      <c r="O491629" s="15"/>
    </row>
    <row r="491630" spans="7:15" s="29" customFormat="1" x14ac:dyDescent="0.3">
      <c r="G491630" s="15"/>
      <c r="H491630" s="15"/>
      <c r="I491630" s="15"/>
      <c r="K491630" s="15"/>
      <c r="M491630" s="15"/>
      <c r="N491630" s="30"/>
      <c r="O491630" s="15"/>
    </row>
    <row r="491631" spans="7:15" s="29" customFormat="1" x14ac:dyDescent="0.3">
      <c r="G491631" s="15"/>
      <c r="H491631" s="15"/>
      <c r="I491631" s="15"/>
      <c r="K491631" s="15"/>
      <c r="M491631" s="15"/>
      <c r="N491631" s="30"/>
      <c r="O491631" s="15"/>
    </row>
    <row r="491632" spans="7:15" s="29" customFormat="1" x14ac:dyDescent="0.3">
      <c r="G491632" s="15"/>
      <c r="H491632" s="15"/>
      <c r="I491632" s="15"/>
      <c r="K491632" s="15"/>
      <c r="M491632" s="15"/>
      <c r="N491632" s="30"/>
      <c r="O491632" s="15"/>
    </row>
    <row r="491633" spans="7:15" s="29" customFormat="1" x14ac:dyDescent="0.3">
      <c r="G491633" s="15"/>
      <c r="H491633" s="15"/>
      <c r="I491633" s="15"/>
      <c r="K491633" s="15"/>
      <c r="M491633" s="15"/>
      <c r="N491633" s="30"/>
      <c r="O491633" s="15"/>
    </row>
    <row r="491634" spans="7:15" s="29" customFormat="1" x14ac:dyDescent="0.3">
      <c r="G491634" s="15"/>
      <c r="H491634" s="15"/>
      <c r="I491634" s="15"/>
      <c r="K491634" s="15"/>
      <c r="M491634" s="15"/>
      <c r="N491634" s="30"/>
      <c r="O491634" s="15"/>
    </row>
    <row r="491635" spans="7:15" s="29" customFormat="1" x14ac:dyDescent="0.3">
      <c r="G491635" s="15"/>
      <c r="H491635" s="15"/>
      <c r="I491635" s="15"/>
      <c r="K491635" s="15"/>
      <c r="M491635" s="15"/>
      <c r="N491635" s="30"/>
      <c r="O491635" s="15"/>
    </row>
    <row r="491636" spans="7:15" s="29" customFormat="1" x14ac:dyDescent="0.3">
      <c r="G491636" s="15"/>
      <c r="H491636" s="15"/>
      <c r="I491636" s="15"/>
      <c r="K491636" s="15"/>
      <c r="M491636" s="15"/>
      <c r="N491636" s="30"/>
      <c r="O491636" s="15"/>
    </row>
    <row r="491637" spans="7:15" s="29" customFormat="1" x14ac:dyDescent="0.3">
      <c r="G491637" s="15"/>
      <c r="H491637" s="15"/>
      <c r="I491637" s="15"/>
      <c r="K491637" s="15"/>
      <c r="M491637" s="15"/>
      <c r="N491637" s="30"/>
      <c r="O491637" s="15"/>
    </row>
    <row r="491638" spans="7:15" s="29" customFormat="1" x14ac:dyDescent="0.3">
      <c r="G491638" s="15"/>
      <c r="H491638" s="15"/>
      <c r="I491638" s="15"/>
      <c r="K491638" s="15"/>
      <c r="M491638" s="15"/>
      <c r="N491638" s="30"/>
      <c r="O491638" s="15"/>
    </row>
    <row r="491639" spans="7:15" s="29" customFormat="1" x14ac:dyDescent="0.3">
      <c r="G491639" s="15"/>
      <c r="H491639" s="15"/>
      <c r="I491639" s="15"/>
      <c r="K491639" s="15"/>
      <c r="M491639" s="15"/>
      <c r="N491639" s="30"/>
      <c r="O491639" s="15"/>
    </row>
    <row r="491640" spans="7:15" s="29" customFormat="1" x14ac:dyDescent="0.3">
      <c r="G491640" s="15"/>
      <c r="H491640" s="15"/>
      <c r="I491640" s="15"/>
      <c r="K491640" s="15"/>
      <c r="M491640" s="15"/>
      <c r="N491640" s="30"/>
      <c r="O491640" s="15"/>
    </row>
    <row r="491641" spans="7:15" s="29" customFormat="1" x14ac:dyDescent="0.3">
      <c r="G491641" s="15"/>
      <c r="H491641" s="15"/>
      <c r="I491641" s="15"/>
      <c r="K491641" s="15"/>
      <c r="M491641" s="15"/>
      <c r="N491641" s="30"/>
      <c r="O491641" s="15"/>
    </row>
    <row r="491642" spans="7:15" s="29" customFormat="1" x14ac:dyDescent="0.3">
      <c r="G491642" s="15"/>
      <c r="H491642" s="15"/>
      <c r="I491642" s="15"/>
      <c r="K491642" s="15"/>
      <c r="M491642" s="15"/>
      <c r="N491642" s="30"/>
      <c r="O491642" s="15"/>
    </row>
    <row r="491643" spans="7:15" s="29" customFormat="1" x14ac:dyDescent="0.3">
      <c r="G491643" s="15"/>
      <c r="H491643" s="15"/>
      <c r="I491643" s="15"/>
      <c r="K491643" s="15"/>
      <c r="M491643" s="15"/>
      <c r="N491643" s="30"/>
      <c r="O491643" s="15"/>
    </row>
    <row r="491644" spans="7:15" s="29" customFormat="1" x14ac:dyDescent="0.3">
      <c r="G491644" s="15"/>
      <c r="H491644" s="15"/>
      <c r="I491644" s="15"/>
      <c r="K491644" s="15"/>
      <c r="M491644" s="15"/>
      <c r="N491644" s="30"/>
      <c r="O491644" s="15"/>
    </row>
    <row r="491645" spans="7:15" s="29" customFormat="1" x14ac:dyDescent="0.3">
      <c r="G491645" s="15"/>
      <c r="H491645" s="15"/>
      <c r="I491645" s="15"/>
      <c r="K491645" s="15"/>
      <c r="M491645" s="15"/>
      <c r="N491645" s="30"/>
      <c r="O491645" s="15"/>
    </row>
    <row r="491646" spans="7:15" s="29" customFormat="1" x14ac:dyDescent="0.3">
      <c r="G491646" s="15"/>
      <c r="H491646" s="15"/>
      <c r="I491646" s="15"/>
      <c r="K491646" s="15"/>
      <c r="M491646" s="15"/>
      <c r="N491646" s="30"/>
      <c r="O491646" s="15"/>
    </row>
    <row r="491647" spans="7:15" s="29" customFormat="1" x14ac:dyDescent="0.3">
      <c r="G491647" s="15"/>
      <c r="H491647" s="15"/>
      <c r="I491647" s="15"/>
      <c r="K491647" s="15"/>
      <c r="M491647" s="15"/>
      <c r="N491647" s="30"/>
      <c r="O491647" s="15"/>
    </row>
    <row r="491648" spans="7:15" s="29" customFormat="1" x14ac:dyDescent="0.3">
      <c r="G491648" s="15"/>
      <c r="H491648" s="15"/>
      <c r="I491648" s="15"/>
      <c r="K491648" s="15"/>
      <c r="M491648" s="15"/>
      <c r="N491648" s="30"/>
      <c r="O491648" s="15"/>
    </row>
    <row r="491649" spans="7:15" s="29" customFormat="1" x14ac:dyDescent="0.3">
      <c r="G491649" s="15"/>
      <c r="H491649" s="15"/>
      <c r="I491649" s="15"/>
      <c r="K491649" s="15"/>
      <c r="M491649" s="15"/>
      <c r="N491649" s="30"/>
      <c r="O491649" s="15"/>
    </row>
    <row r="491650" spans="7:15" s="29" customFormat="1" x14ac:dyDescent="0.3">
      <c r="G491650" s="15"/>
      <c r="H491650" s="15"/>
      <c r="I491650" s="15"/>
      <c r="K491650" s="15"/>
      <c r="M491650" s="15"/>
      <c r="N491650" s="30"/>
      <c r="O491650" s="15"/>
    </row>
    <row r="491651" spans="7:15" s="29" customFormat="1" x14ac:dyDescent="0.3">
      <c r="G491651" s="15"/>
      <c r="H491651" s="15"/>
      <c r="I491651" s="15"/>
      <c r="K491651" s="15"/>
      <c r="M491651" s="15"/>
      <c r="N491651" s="30"/>
      <c r="O491651" s="15"/>
    </row>
    <row r="491652" spans="7:15" s="29" customFormat="1" x14ac:dyDescent="0.3">
      <c r="G491652" s="15"/>
      <c r="H491652" s="15"/>
      <c r="I491652" s="15"/>
      <c r="K491652" s="15"/>
      <c r="M491652" s="15"/>
      <c r="N491652" s="30"/>
      <c r="O491652" s="15"/>
    </row>
    <row r="491653" spans="7:15" s="29" customFormat="1" x14ac:dyDescent="0.3">
      <c r="G491653" s="15"/>
      <c r="H491653" s="15"/>
      <c r="I491653" s="15"/>
      <c r="K491653" s="15"/>
      <c r="M491653" s="15"/>
      <c r="N491653" s="30"/>
      <c r="O491653" s="15"/>
    </row>
    <row r="491654" spans="7:15" s="29" customFormat="1" x14ac:dyDescent="0.3">
      <c r="G491654" s="15"/>
      <c r="H491654" s="15"/>
      <c r="I491654" s="15"/>
      <c r="K491654" s="15"/>
      <c r="M491654" s="15"/>
      <c r="N491654" s="30"/>
      <c r="O491654" s="15"/>
    </row>
    <row r="491655" spans="7:15" s="29" customFormat="1" x14ac:dyDescent="0.3">
      <c r="G491655" s="15"/>
      <c r="H491655" s="15"/>
      <c r="I491655" s="15"/>
      <c r="K491655" s="15"/>
      <c r="M491655" s="15"/>
      <c r="N491655" s="30"/>
      <c r="O491655" s="15"/>
    </row>
    <row r="491656" spans="7:15" s="29" customFormat="1" x14ac:dyDescent="0.3">
      <c r="G491656" s="15"/>
      <c r="H491656" s="15"/>
      <c r="I491656" s="15"/>
      <c r="K491656" s="15"/>
      <c r="M491656" s="15"/>
      <c r="N491656" s="30"/>
      <c r="O491656" s="15"/>
    </row>
    <row r="491657" spans="7:15" s="29" customFormat="1" x14ac:dyDescent="0.3">
      <c r="G491657" s="15"/>
      <c r="H491657" s="15"/>
      <c r="I491657" s="15"/>
      <c r="K491657" s="15"/>
      <c r="M491657" s="15"/>
      <c r="N491657" s="30"/>
      <c r="O491657" s="15"/>
    </row>
    <row r="491658" spans="7:15" s="29" customFormat="1" x14ac:dyDescent="0.3">
      <c r="G491658" s="15"/>
      <c r="H491658" s="15"/>
      <c r="I491658" s="15"/>
      <c r="K491658" s="15"/>
      <c r="M491658" s="15"/>
      <c r="N491658" s="30"/>
      <c r="O491658" s="15"/>
    </row>
    <row r="491659" spans="7:15" s="29" customFormat="1" x14ac:dyDescent="0.3">
      <c r="G491659" s="15"/>
      <c r="H491659" s="15"/>
      <c r="I491659" s="15"/>
      <c r="K491659" s="15"/>
      <c r="M491659" s="15"/>
      <c r="N491659" s="30"/>
      <c r="O491659" s="15"/>
    </row>
    <row r="491660" spans="7:15" s="29" customFormat="1" x14ac:dyDescent="0.3">
      <c r="G491660" s="15"/>
      <c r="H491660" s="15"/>
      <c r="I491660" s="15"/>
      <c r="K491660" s="15"/>
      <c r="M491660" s="15"/>
      <c r="N491660" s="30"/>
      <c r="O491660" s="15"/>
    </row>
    <row r="491661" spans="7:15" s="29" customFormat="1" x14ac:dyDescent="0.3">
      <c r="G491661" s="15"/>
      <c r="H491661" s="15"/>
      <c r="I491661" s="15"/>
      <c r="K491661" s="15"/>
      <c r="M491661" s="15"/>
      <c r="N491661" s="30"/>
      <c r="O491661" s="15"/>
    </row>
    <row r="491662" spans="7:15" s="29" customFormat="1" x14ac:dyDescent="0.3">
      <c r="G491662" s="15"/>
      <c r="H491662" s="15"/>
      <c r="I491662" s="15"/>
      <c r="K491662" s="15"/>
      <c r="M491662" s="15"/>
      <c r="N491662" s="30"/>
      <c r="O491662" s="15"/>
    </row>
    <row r="491663" spans="7:15" s="29" customFormat="1" x14ac:dyDescent="0.3">
      <c r="G491663" s="15"/>
      <c r="H491663" s="15"/>
      <c r="I491663" s="15"/>
      <c r="K491663" s="15"/>
      <c r="M491663" s="15"/>
      <c r="N491663" s="30"/>
      <c r="O491663" s="15"/>
    </row>
    <row r="491664" spans="7:15" s="29" customFormat="1" x14ac:dyDescent="0.3">
      <c r="G491664" s="15"/>
      <c r="H491664" s="15"/>
      <c r="I491664" s="15"/>
      <c r="K491664" s="15"/>
      <c r="M491664" s="15"/>
      <c r="N491664" s="30"/>
      <c r="O491664" s="15"/>
    </row>
    <row r="491665" spans="7:15" s="29" customFormat="1" x14ac:dyDescent="0.3">
      <c r="G491665" s="15"/>
      <c r="H491665" s="15"/>
      <c r="I491665" s="15"/>
      <c r="K491665" s="15"/>
      <c r="M491665" s="15"/>
      <c r="N491665" s="30"/>
      <c r="O491665" s="15"/>
    </row>
    <row r="491666" spans="7:15" s="29" customFormat="1" x14ac:dyDescent="0.3">
      <c r="G491666" s="15"/>
      <c r="H491666" s="15"/>
      <c r="I491666" s="15"/>
      <c r="K491666" s="15"/>
      <c r="M491666" s="15"/>
      <c r="N491666" s="30"/>
      <c r="O491666" s="15"/>
    </row>
    <row r="491667" spans="7:15" s="29" customFormat="1" x14ac:dyDescent="0.3">
      <c r="G491667" s="15"/>
      <c r="H491667" s="15"/>
      <c r="I491667" s="15"/>
      <c r="K491667" s="15"/>
      <c r="M491667" s="15"/>
      <c r="N491667" s="30"/>
      <c r="O491667" s="15"/>
    </row>
    <row r="491668" spans="7:15" s="29" customFormat="1" x14ac:dyDescent="0.3">
      <c r="G491668" s="15"/>
      <c r="H491668" s="15"/>
      <c r="I491668" s="15"/>
      <c r="K491668" s="15"/>
      <c r="M491668" s="15"/>
      <c r="N491668" s="30"/>
      <c r="O491668" s="15"/>
    </row>
    <row r="491669" spans="7:15" s="29" customFormat="1" x14ac:dyDescent="0.3">
      <c r="G491669" s="15"/>
      <c r="H491669" s="15"/>
      <c r="I491669" s="15"/>
      <c r="K491669" s="15"/>
      <c r="M491669" s="15"/>
      <c r="N491669" s="30"/>
      <c r="O491669" s="15"/>
    </row>
    <row r="491670" spans="7:15" s="29" customFormat="1" x14ac:dyDescent="0.3">
      <c r="G491670" s="15"/>
      <c r="H491670" s="15"/>
      <c r="I491670" s="15"/>
      <c r="K491670" s="15"/>
      <c r="M491670" s="15"/>
      <c r="N491670" s="30"/>
      <c r="O491670" s="15"/>
    </row>
    <row r="491671" spans="7:15" s="29" customFormat="1" x14ac:dyDescent="0.3">
      <c r="G491671" s="15"/>
      <c r="H491671" s="15"/>
      <c r="I491671" s="15"/>
      <c r="K491671" s="15"/>
      <c r="M491671" s="15"/>
      <c r="N491671" s="30"/>
      <c r="O491671" s="15"/>
    </row>
    <row r="491672" spans="7:15" s="29" customFormat="1" x14ac:dyDescent="0.3">
      <c r="G491672" s="15"/>
      <c r="H491672" s="15"/>
      <c r="I491672" s="15"/>
      <c r="K491672" s="15"/>
      <c r="M491672" s="15"/>
      <c r="N491672" s="30"/>
      <c r="O491672" s="15"/>
    </row>
    <row r="491673" spans="7:15" s="29" customFormat="1" x14ac:dyDescent="0.3">
      <c r="G491673" s="15"/>
      <c r="H491673" s="15"/>
      <c r="I491673" s="15"/>
      <c r="K491673" s="15"/>
      <c r="M491673" s="15"/>
      <c r="N491673" s="30"/>
      <c r="O491673" s="15"/>
    </row>
    <row r="491674" spans="7:15" s="29" customFormat="1" x14ac:dyDescent="0.3">
      <c r="G491674" s="15"/>
      <c r="H491674" s="15"/>
      <c r="I491674" s="15"/>
      <c r="K491674" s="15"/>
      <c r="M491674" s="15"/>
      <c r="N491674" s="30"/>
      <c r="O491674" s="15"/>
    </row>
    <row r="491675" spans="7:15" s="29" customFormat="1" x14ac:dyDescent="0.3">
      <c r="G491675" s="15"/>
      <c r="H491675" s="15"/>
      <c r="I491675" s="15"/>
      <c r="K491675" s="15"/>
      <c r="M491675" s="15"/>
      <c r="N491675" s="30"/>
      <c r="O491675" s="15"/>
    </row>
    <row r="491676" spans="7:15" s="29" customFormat="1" x14ac:dyDescent="0.3">
      <c r="G491676" s="15"/>
      <c r="H491676" s="15"/>
      <c r="I491676" s="15"/>
      <c r="K491676" s="15"/>
      <c r="M491676" s="15"/>
      <c r="N491676" s="30"/>
      <c r="O491676" s="15"/>
    </row>
    <row r="491677" spans="7:15" s="29" customFormat="1" x14ac:dyDescent="0.3">
      <c r="G491677" s="15"/>
      <c r="H491677" s="15"/>
      <c r="I491677" s="15"/>
      <c r="K491677" s="15"/>
      <c r="M491677" s="15"/>
      <c r="N491677" s="30"/>
      <c r="O491677" s="15"/>
    </row>
    <row r="491678" spans="7:15" s="29" customFormat="1" x14ac:dyDescent="0.3">
      <c r="G491678" s="15"/>
      <c r="H491678" s="15"/>
      <c r="I491678" s="15"/>
      <c r="K491678" s="15"/>
      <c r="M491678" s="15"/>
      <c r="N491678" s="30"/>
      <c r="O491678" s="15"/>
    </row>
    <row r="491679" spans="7:15" s="29" customFormat="1" x14ac:dyDescent="0.3">
      <c r="G491679" s="15"/>
      <c r="H491679" s="15"/>
      <c r="I491679" s="15"/>
      <c r="K491679" s="15"/>
      <c r="M491679" s="15"/>
      <c r="N491679" s="30"/>
      <c r="O491679" s="15"/>
    </row>
    <row r="491680" spans="7:15" s="29" customFormat="1" x14ac:dyDescent="0.3">
      <c r="G491680" s="15"/>
      <c r="H491680" s="15"/>
      <c r="I491680" s="15"/>
      <c r="K491680" s="15"/>
      <c r="M491680" s="15"/>
      <c r="N491680" s="30"/>
      <c r="O491680" s="15"/>
    </row>
    <row r="491681" spans="7:15" s="29" customFormat="1" x14ac:dyDescent="0.3">
      <c r="G491681" s="15"/>
      <c r="H491681" s="15"/>
      <c r="I491681" s="15"/>
      <c r="K491681" s="15"/>
      <c r="M491681" s="15"/>
      <c r="N491681" s="30"/>
      <c r="O491681" s="15"/>
    </row>
    <row r="491682" spans="7:15" s="29" customFormat="1" x14ac:dyDescent="0.3">
      <c r="G491682" s="15"/>
      <c r="H491682" s="15"/>
      <c r="I491682" s="15"/>
      <c r="K491682" s="15"/>
      <c r="M491682" s="15"/>
      <c r="N491682" s="30"/>
      <c r="O491682" s="15"/>
    </row>
    <row r="491683" spans="7:15" s="29" customFormat="1" x14ac:dyDescent="0.3">
      <c r="G491683" s="15"/>
      <c r="H491683" s="15"/>
      <c r="I491683" s="15"/>
      <c r="K491683" s="15"/>
      <c r="M491683" s="15"/>
      <c r="N491683" s="30"/>
      <c r="O491683" s="15"/>
    </row>
    <row r="491684" spans="7:15" s="29" customFormat="1" x14ac:dyDescent="0.3">
      <c r="G491684" s="15"/>
      <c r="H491684" s="15"/>
      <c r="I491684" s="15"/>
      <c r="K491684" s="15"/>
      <c r="M491684" s="15"/>
      <c r="N491684" s="30"/>
      <c r="O491684" s="15"/>
    </row>
    <row r="491685" spans="7:15" s="29" customFormat="1" x14ac:dyDescent="0.3">
      <c r="G491685" s="15"/>
      <c r="H491685" s="15"/>
      <c r="I491685" s="15"/>
      <c r="K491685" s="15"/>
      <c r="M491685" s="15"/>
      <c r="N491685" s="30"/>
      <c r="O491685" s="15"/>
    </row>
    <row r="491686" spans="7:15" s="29" customFormat="1" x14ac:dyDescent="0.3">
      <c r="G491686" s="15"/>
      <c r="H491686" s="15"/>
      <c r="I491686" s="15"/>
      <c r="K491686" s="15"/>
      <c r="M491686" s="15"/>
      <c r="N491686" s="30"/>
      <c r="O491686" s="15"/>
    </row>
    <row r="491687" spans="7:15" s="29" customFormat="1" x14ac:dyDescent="0.3">
      <c r="G491687" s="15"/>
      <c r="H491687" s="15"/>
      <c r="I491687" s="15"/>
      <c r="K491687" s="15"/>
      <c r="M491687" s="15"/>
      <c r="N491687" s="30"/>
      <c r="O491687" s="15"/>
    </row>
    <row r="491688" spans="7:15" s="29" customFormat="1" x14ac:dyDescent="0.3">
      <c r="G491688" s="15"/>
      <c r="H491688" s="15"/>
      <c r="I491688" s="15"/>
      <c r="K491688" s="15"/>
      <c r="M491688" s="15"/>
      <c r="N491688" s="30"/>
      <c r="O491688" s="15"/>
    </row>
    <row r="491689" spans="7:15" s="29" customFormat="1" x14ac:dyDescent="0.3">
      <c r="G491689" s="15"/>
      <c r="H491689" s="15"/>
      <c r="I491689" s="15"/>
      <c r="K491689" s="15"/>
      <c r="M491689" s="15"/>
      <c r="N491689" s="30"/>
      <c r="O491689" s="15"/>
    </row>
    <row r="491690" spans="7:15" s="29" customFormat="1" x14ac:dyDescent="0.3">
      <c r="G491690" s="15"/>
      <c r="H491690" s="15"/>
      <c r="I491690" s="15"/>
      <c r="K491690" s="15"/>
      <c r="M491690" s="15"/>
      <c r="N491690" s="30"/>
      <c r="O491690" s="15"/>
    </row>
    <row r="491691" spans="7:15" s="29" customFormat="1" x14ac:dyDescent="0.3">
      <c r="G491691" s="15"/>
      <c r="H491691" s="15"/>
      <c r="I491691" s="15"/>
      <c r="K491691" s="15"/>
      <c r="M491691" s="15"/>
      <c r="N491691" s="30"/>
      <c r="O491691" s="15"/>
    </row>
    <row r="491692" spans="7:15" s="29" customFormat="1" x14ac:dyDescent="0.3">
      <c r="G491692" s="15"/>
      <c r="H491692" s="15"/>
      <c r="I491692" s="15"/>
      <c r="K491692" s="15"/>
      <c r="M491692" s="15"/>
      <c r="N491692" s="30"/>
      <c r="O491692" s="15"/>
    </row>
    <row r="491693" spans="7:15" s="29" customFormat="1" x14ac:dyDescent="0.3">
      <c r="G491693" s="15"/>
      <c r="H491693" s="15"/>
      <c r="I491693" s="15"/>
      <c r="K491693" s="15"/>
      <c r="M491693" s="15"/>
      <c r="N491693" s="30"/>
      <c r="O491693" s="15"/>
    </row>
    <row r="491694" spans="7:15" s="29" customFormat="1" x14ac:dyDescent="0.3">
      <c r="G491694" s="15"/>
      <c r="H491694" s="15"/>
      <c r="I491694" s="15"/>
      <c r="K491694" s="15"/>
      <c r="M491694" s="15"/>
      <c r="N491694" s="30"/>
      <c r="O491694" s="15"/>
    </row>
    <row r="491695" spans="7:15" s="29" customFormat="1" x14ac:dyDescent="0.3">
      <c r="G491695" s="15"/>
      <c r="H491695" s="15"/>
      <c r="I491695" s="15"/>
      <c r="K491695" s="15"/>
      <c r="M491695" s="15"/>
      <c r="N491695" s="30"/>
      <c r="O491695" s="15"/>
    </row>
    <row r="491696" spans="7:15" s="29" customFormat="1" x14ac:dyDescent="0.3">
      <c r="G491696" s="15"/>
      <c r="H491696" s="15"/>
      <c r="I491696" s="15"/>
      <c r="K491696" s="15"/>
      <c r="M491696" s="15"/>
      <c r="N491696" s="30"/>
      <c r="O491696" s="15"/>
    </row>
    <row r="491697" spans="7:15" s="29" customFormat="1" x14ac:dyDescent="0.3">
      <c r="G491697" s="15"/>
      <c r="H491697" s="15"/>
      <c r="I491697" s="15"/>
      <c r="K491697" s="15"/>
      <c r="M491697" s="15"/>
      <c r="N491697" s="30"/>
      <c r="O491697" s="15"/>
    </row>
    <row r="491698" spans="7:15" s="29" customFormat="1" x14ac:dyDescent="0.3">
      <c r="G491698" s="15"/>
      <c r="H491698" s="15"/>
      <c r="I491698" s="15"/>
      <c r="K491698" s="15"/>
      <c r="M491698" s="15"/>
      <c r="N491698" s="30"/>
      <c r="O491698" s="15"/>
    </row>
    <row r="491699" spans="7:15" s="29" customFormat="1" x14ac:dyDescent="0.3">
      <c r="G491699" s="15"/>
      <c r="H491699" s="15"/>
      <c r="I491699" s="15"/>
      <c r="K491699" s="15"/>
      <c r="M491699" s="15"/>
      <c r="N491699" s="30"/>
      <c r="O491699" s="15"/>
    </row>
    <row r="491700" spans="7:15" s="29" customFormat="1" x14ac:dyDescent="0.3">
      <c r="G491700" s="15"/>
      <c r="H491700" s="15"/>
      <c r="I491700" s="15"/>
      <c r="K491700" s="15"/>
      <c r="M491700" s="15"/>
      <c r="N491700" s="30"/>
      <c r="O491700" s="15"/>
    </row>
    <row r="491701" spans="7:15" s="29" customFormat="1" x14ac:dyDescent="0.3">
      <c r="G491701" s="15"/>
      <c r="H491701" s="15"/>
      <c r="I491701" s="15"/>
      <c r="K491701" s="15"/>
      <c r="M491701" s="15"/>
      <c r="N491701" s="30"/>
      <c r="O491701" s="15"/>
    </row>
    <row r="491702" spans="7:15" s="29" customFormat="1" x14ac:dyDescent="0.3">
      <c r="G491702" s="15"/>
      <c r="H491702" s="15"/>
      <c r="I491702" s="15"/>
      <c r="K491702" s="15"/>
      <c r="M491702" s="15"/>
      <c r="N491702" s="30"/>
      <c r="O491702" s="15"/>
    </row>
    <row r="491703" spans="7:15" s="29" customFormat="1" x14ac:dyDescent="0.3">
      <c r="G491703" s="15"/>
      <c r="H491703" s="15"/>
      <c r="I491703" s="15"/>
      <c r="K491703" s="15"/>
      <c r="M491703" s="15"/>
      <c r="N491703" s="30"/>
      <c r="O491703" s="15"/>
    </row>
    <row r="491704" spans="7:15" s="29" customFormat="1" x14ac:dyDescent="0.3">
      <c r="G491704" s="15"/>
      <c r="H491704" s="15"/>
      <c r="I491704" s="15"/>
      <c r="K491704" s="15"/>
      <c r="M491704" s="15"/>
      <c r="N491704" s="30"/>
      <c r="O491704" s="15"/>
    </row>
    <row r="491705" spans="7:15" s="29" customFormat="1" x14ac:dyDescent="0.3">
      <c r="G491705" s="15"/>
      <c r="H491705" s="15"/>
      <c r="I491705" s="15"/>
      <c r="K491705" s="15"/>
      <c r="M491705" s="15"/>
      <c r="N491705" s="30"/>
      <c r="O491705" s="15"/>
    </row>
    <row r="491706" spans="7:15" s="29" customFormat="1" x14ac:dyDescent="0.3">
      <c r="G491706" s="15"/>
      <c r="H491706" s="15"/>
      <c r="I491706" s="15"/>
      <c r="K491706" s="15"/>
      <c r="M491706" s="15"/>
      <c r="N491706" s="30"/>
      <c r="O491706" s="15"/>
    </row>
    <row r="491707" spans="7:15" s="29" customFormat="1" x14ac:dyDescent="0.3">
      <c r="G491707" s="15"/>
      <c r="H491707" s="15"/>
      <c r="I491707" s="15"/>
      <c r="K491707" s="15"/>
      <c r="M491707" s="15"/>
      <c r="N491707" s="30"/>
      <c r="O491707" s="15"/>
    </row>
    <row r="491708" spans="7:15" s="29" customFormat="1" x14ac:dyDescent="0.3">
      <c r="G491708" s="15"/>
      <c r="H491708" s="15"/>
      <c r="I491708" s="15"/>
      <c r="K491708" s="15"/>
      <c r="M491708" s="15"/>
      <c r="N491708" s="30"/>
      <c r="O491708" s="15"/>
    </row>
    <row r="491709" spans="7:15" s="29" customFormat="1" x14ac:dyDescent="0.3">
      <c r="G491709" s="15"/>
      <c r="H491709" s="15"/>
      <c r="I491709" s="15"/>
      <c r="K491709" s="15"/>
      <c r="M491709" s="15"/>
      <c r="N491709" s="30"/>
      <c r="O491709" s="15"/>
    </row>
    <row r="491710" spans="7:15" s="29" customFormat="1" x14ac:dyDescent="0.3">
      <c r="G491710" s="15"/>
      <c r="H491710" s="15"/>
      <c r="I491710" s="15"/>
      <c r="K491710" s="15"/>
      <c r="M491710" s="15"/>
      <c r="N491710" s="30"/>
      <c r="O491710" s="15"/>
    </row>
    <row r="491711" spans="7:15" s="29" customFormat="1" x14ac:dyDescent="0.3">
      <c r="G491711" s="15"/>
      <c r="H491711" s="15"/>
      <c r="I491711" s="15"/>
      <c r="K491711" s="15"/>
      <c r="M491711" s="15"/>
      <c r="N491711" s="30"/>
      <c r="O491711" s="15"/>
    </row>
    <row r="491712" spans="7:15" s="29" customFormat="1" x14ac:dyDescent="0.3">
      <c r="G491712" s="15"/>
      <c r="H491712" s="15"/>
      <c r="I491712" s="15"/>
      <c r="K491712" s="15"/>
      <c r="M491712" s="15"/>
      <c r="N491712" s="30"/>
      <c r="O491712" s="15"/>
    </row>
    <row r="491713" spans="7:15" s="29" customFormat="1" x14ac:dyDescent="0.3">
      <c r="G491713" s="15"/>
      <c r="H491713" s="15"/>
      <c r="I491713" s="15"/>
      <c r="K491713" s="15"/>
      <c r="M491713" s="15"/>
      <c r="N491713" s="30"/>
      <c r="O491713" s="15"/>
    </row>
    <row r="491714" spans="7:15" s="29" customFormat="1" x14ac:dyDescent="0.3">
      <c r="G491714" s="15"/>
      <c r="H491714" s="15"/>
      <c r="I491714" s="15"/>
      <c r="K491714" s="15"/>
      <c r="M491714" s="15"/>
      <c r="N491714" s="30"/>
      <c r="O491714" s="15"/>
    </row>
    <row r="491715" spans="7:15" s="29" customFormat="1" x14ac:dyDescent="0.3">
      <c r="G491715" s="15"/>
      <c r="H491715" s="15"/>
      <c r="I491715" s="15"/>
      <c r="K491715" s="15"/>
      <c r="M491715" s="15"/>
      <c r="N491715" s="30"/>
      <c r="O491715" s="15"/>
    </row>
    <row r="491716" spans="7:15" s="29" customFormat="1" x14ac:dyDescent="0.3">
      <c r="G491716" s="15"/>
      <c r="H491716" s="15"/>
      <c r="I491716" s="15"/>
      <c r="K491716" s="15"/>
      <c r="M491716" s="15"/>
      <c r="N491716" s="30"/>
      <c r="O491716" s="15"/>
    </row>
    <row r="491717" spans="7:15" s="29" customFormat="1" x14ac:dyDescent="0.3">
      <c r="G491717" s="15"/>
      <c r="H491717" s="15"/>
      <c r="I491717" s="15"/>
      <c r="K491717" s="15"/>
      <c r="M491717" s="15"/>
      <c r="N491717" s="30"/>
      <c r="O491717" s="15"/>
    </row>
    <row r="491718" spans="7:15" s="29" customFormat="1" x14ac:dyDescent="0.3">
      <c r="G491718" s="15"/>
      <c r="H491718" s="15"/>
      <c r="I491718" s="15"/>
      <c r="K491718" s="15"/>
      <c r="M491718" s="15"/>
      <c r="N491718" s="30"/>
      <c r="O491718" s="15"/>
    </row>
    <row r="491719" spans="7:15" s="29" customFormat="1" x14ac:dyDescent="0.3">
      <c r="G491719" s="15"/>
      <c r="H491719" s="15"/>
      <c r="I491719" s="15"/>
      <c r="K491719" s="15"/>
      <c r="M491719" s="15"/>
      <c r="N491719" s="30"/>
      <c r="O491719" s="15"/>
    </row>
    <row r="491720" spans="7:15" s="29" customFormat="1" x14ac:dyDescent="0.3">
      <c r="G491720" s="15"/>
      <c r="H491720" s="15"/>
      <c r="I491720" s="15"/>
      <c r="K491720" s="15"/>
      <c r="M491720" s="15"/>
      <c r="N491720" s="30"/>
      <c r="O491720" s="15"/>
    </row>
    <row r="491721" spans="7:15" s="29" customFormat="1" x14ac:dyDescent="0.3">
      <c r="G491721" s="15"/>
      <c r="H491721" s="15"/>
      <c r="I491721" s="15"/>
      <c r="K491721" s="15"/>
      <c r="M491721" s="15"/>
      <c r="N491721" s="30"/>
      <c r="O491721" s="15"/>
    </row>
    <row r="491722" spans="7:15" s="29" customFormat="1" x14ac:dyDescent="0.3">
      <c r="G491722" s="15"/>
      <c r="H491722" s="15"/>
      <c r="I491722" s="15"/>
      <c r="K491722" s="15"/>
      <c r="M491722" s="15"/>
      <c r="N491722" s="30"/>
      <c r="O491722" s="15"/>
    </row>
    <row r="491723" spans="7:15" s="29" customFormat="1" x14ac:dyDescent="0.3">
      <c r="G491723" s="15"/>
      <c r="H491723" s="15"/>
      <c r="I491723" s="15"/>
      <c r="K491723" s="15"/>
      <c r="M491723" s="15"/>
      <c r="N491723" s="30"/>
      <c r="O491723" s="15"/>
    </row>
    <row r="491724" spans="7:15" s="29" customFormat="1" x14ac:dyDescent="0.3">
      <c r="G491724" s="15"/>
      <c r="H491724" s="15"/>
      <c r="I491724" s="15"/>
      <c r="K491724" s="15"/>
      <c r="M491724" s="15"/>
      <c r="N491724" s="30"/>
      <c r="O491724" s="15"/>
    </row>
    <row r="491725" spans="7:15" s="29" customFormat="1" x14ac:dyDescent="0.3">
      <c r="G491725" s="15"/>
      <c r="H491725" s="15"/>
      <c r="I491725" s="15"/>
      <c r="K491725" s="15"/>
      <c r="M491725" s="15"/>
      <c r="N491725" s="30"/>
      <c r="O491725" s="15"/>
    </row>
    <row r="491726" spans="7:15" s="29" customFormat="1" x14ac:dyDescent="0.3">
      <c r="G491726" s="15"/>
      <c r="H491726" s="15"/>
      <c r="I491726" s="15"/>
      <c r="K491726" s="15"/>
      <c r="M491726" s="15"/>
      <c r="N491726" s="30"/>
      <c r="O491726" s="15"/>
    </row>
    <row r="491727" spans="7:15" s="29" customFormat="1" x14ac:dyDescent="0.3">
      <c r="G491727" s="15"/>
      <c r="H491727" s="15"/>
      <c r="I491727" s="15"/>
      <c r="K491727" s="15"/>
      <c r="M491727" s="15"/>
      <c r="N491727" s="30"/>
      <c r="O491727" s="15"/>
    </row>
    <row r="491728" spans="7:15" s="29" customFormat="1" x14ac:dyDescent="0.3">
      <c r="G491728" s="15"/>
      <c r="H491728" s="15"/>
      <c r="I491728" s="15"/>
      <c r="K491728" s="15"/>
      <c r="M491728" s="15"/>
      <c r="N491728" s="30"/>
      <c r="O491728" s="15"/>
    </row>
    <row r="491729" spans="7:15" s="29" customFormat="1" x14ac:dyDescent="0.3">
      <c r="G491729" s="15"/>
      <c r="H491729" s="15"/>
      <c r="I491729" s="15"/>
      <c r="K491729" s="15"/>
      <c r="M491729" s="15"/>
      <c r="N491729" s="30"/>
      <c r="O491729" s="15"/>
    </row>
    <row r="491730" spans="7:15" s="29" customFormat="1" x14ac:dyDescent="0.3">
      <c r="G491730" s="15"/>
      <c r="H491730" s="15"/>
      <c r="I491730" s="15"/>
      <c r="K491730" s="15"/>
      <c r="M491730" s="15"/>
      <c r="N491730" s="30"/>
      <c r="O491730" s="15"/>
    </row>
    <row r="491731" spans="7:15" s="29" customFormat="1" x14ac:dyDescent="0.3">
      <c r="G491731" s="15"/>
      <c r="H491731" s="15"/>
      <c r="I491731" s="15"/>
      <c r="K491731" s="15"/>
      <c r="M491731" s="15"/>
      <c r="N491731" s="30"/>
      <c r="O491731" s="15"/>
    </row>
    <row r="491732" spans="7:15" s="29" customFormat="1" x14ac:dyDescent="0.3">
      <c r="G491732" s="15"/>
      <c r="H491732" s="15"/>
      <c r="I491732" s="15"/>
      <c r="K491732" s="15"/>
      <c r="M491732" s="15"/>
      <c r="N491732" s="30"/>
      <c r="O491732" s="15"/>
    </row>
    <row r="491733" spans="7:15" s="29" customFormat="1" x14ac:dyDescent="0.3">
      <c r="G491733" s="15"/>
      <c r="H491733" s="15"/>
      <c r="I491733" s="15"/>
      <c r="K491733" s="15"/>
      <c r="M491733" s="15"/>
      <c r="N491733" s="30"/>
      <c r="O491733" s="15"/>
    </row>
    <row r="491734" spans="7:15" s="29" customFormat="1" x14ac:dyDescent="0.3">
      <c r="G491734" s="15"/>
      <c r="H491734" s="15"/>
      <c r="I491734" s="15"/>
      <c r="K491734" s="15"/>
      <c r="M491734" s="15"/>
      <c r="N491734" s="30"/>
      <c r="O491734" s="15"/>
    </row>
    <row r="491735" spans="7:15" s="29" customFormat="1" x14ac:dyDescent="0.3">
      <c r="G491735" s="15"/>
      <c r="H491735" s="15"/>
      <c r="I491735" s="15"/>
      <c r="K491735" s="15"/>
      <c r="M491735" s="15"/>
      <c r="N491735" s="30"/>
      <c r="O491735" s="15"/>
    </row>
    <row r="491736" spans="7:15" s="29" customFormat="1" x14ac:dyDescent="0.3">
      <c r="G491736" s="15"/>
      <c r="H491736" s="15"/>
      <c r="I491736" s="15"/>
      <c r="K491736" s="15"/>
      <c r="M491736" s="15"/>
      <c r="N491736" s="30"/>
      <c r="O491736" s="15"/>
    </row>
    <row r="491737" spans="7:15" s="29" customFormat="1" x14ac:dyDescent="0.3">
      <c r="G491737" s="15"/>
      <c r="H491737" s="15"/>
      <c r="I491737" s="15"/>
      <c r="K491737" s="15"/>
      <c r="M491737" s="15"/>
      <c r="N491737" s="30"/>
      <c r="O491737" s="15"/>
    </row>
    <row r="491738" spans="7:15" s="29" customFormat="1" x14ac:dyDescent="0.3">
      <c r="G491738" s="15"/>
      <c r="H491738" s="15"/>
      <c r="I491738" s="15"/>
      <c r="K491738" s="15"/>
      <c r="M491738" s="15"/>
      <c r="N491738" s="30"/>
      <c r="O491738" s="15"/>
    </row>
    <row r="491739" spans="7:15" s="29" customFormat="1" x14ac:dyDescent="0.3">
      <c r="G491739" s="15"/>
      <c r="H491739" s="15"/>
      <c r="I491739" s="15"/>
      <c r="K491739" s="15"/>
      <c r="M491739" s="15"/>
      <c r="N491739" s="30"/>
      <c r="O491739" s="15"/>
    </row>
    <row r="491740" spans="7:15" s="29" customFormat="1" x14ac:dyDescent="0.3">
      <c r="G491740" s="15"/>
      <c r="H491740" s="15"/>
      <c r="I491740" s="15"/>
      <c r="K491740" s="15"/>
      <c r="M491740" s="15"/>
      <c r="N491740" s="30"/>
      <c r="O491740" s="15"/>
    </row>
    <row r="491741" spans="7:15" s="29" customFormat="1" x14ac:dyDescent="0.3">
      <c r="G491741" s="15"/>
      <c r="H491741" s="15"/>
      <c r="I491741" s="15"/>
      <c r="K491741" s="15"/>
      <c r="M491741" s="15"/>
      <c r="N491741" s="30"/>
      <c r="O491741" s="15"/>
    </row>
    <row r="491742" spans="7:15" s="29" customFormat="1" x14ac:dyDescent="0.3">
      <c r="G491742" s="15"/>
      <c r="H491742" s="15"/>
      <c r="I491742" s="15"/>
      <c r="K491742" s="15"/>
      <c r="M491742" s="15"/>
      <c r="N491742" s="30"/>
      <c r="O491742" s="15"/>
    </row>
    <row r="491743" spans="7:15" s="29" customFormat="1" x14ac:dyDescent="0.3">
      <c r="G491743" s="15"/>
      <c r="H491743" s="15"/>
      <c r="I491743" s="15"/>
      <c r="K491743" s="15"/>
      <c r="M491743" s="15"/>
      <c r="N491743" s="30"/>
      <c r="O491743" s="15"/>
    </row>
    <row r="491744" spans="7:15" s="29" customFormat="1" x14ac:dyDescent="0.3">
      <c r="G491744" s="15"/>
      <c r="H491744" s="15"/>
      <c r="I491744" s="15"/>
      <c r="K491744" s="15"/>
      <c r="M491744" s="15"/>
      <c r="N491744" s="30"/>
      <c r="O491744" s="15"/>
    </row>
    <row r="491745" spans="7:15" s="29" customFormat="1" x14ac:dyDescent="0.3">
      <c r="G491745" s="15"/>
      <c r="H491745" s="15"/>
      <c r="I491745" s="15"/>
      <c r="K491745" s="15"/>
      <c r="M491745" s="15"/>
      <c r="N491745" s="30"/>
      <c r="O491745" s="15"/>
    </row>
    <row r="491746" spans="7:15" s="29" customFormat="1" x14ac:dyDescent="0.3">
      <c r="G491746" s="15"/>
      <c r="H491746" s="15"/>
      <c r="I491746" s="15"/>
      <c r="K491746" s="15"/>
      <c r="M491746" s="15"/>
      <c r="N491746" s="30"/>
      <c r="O491746" s="15"/>
    </row>
    <row r="491747" spans="7:15" s="29" customFormat="1" x14ac:dyDescent="0.3">
      <c r="G491747" s="15"/>
      <c r="H491747" s="15"/>
      <c r="I491747" s="15"/>
      <c r="K491747" s="15"/>
      <c r="M491747" s="15"/>
      <c r="N491747" s="30"/>
      <c r="O491747" s="15"/>
    </row>
    <row r="491748" spans="7:15" s="29" customFormat="1" x14ac:dyDescent="0.3">
      <c r="G491748" s="15"/>
      <c r="H491748" s="15"/>
      <c r="I491748" s="15"/>
      <c r="K491748" s="15"/>
      <c r="M491748" s="15"/>
      <c r="N491748" s="30"/>
      <c r="O491748" s="15"/>
    </row>
    <row r="491749" spans="7:15" s="29" customFormat="1" x14ac:dyDescent="0.3">
      <c r="G491749" s="15"/>
      <c r="H491749" s="15"/>
      <c r="I491749" s="15"/>
      <c r="K491749" s="15"/>
      <c r="M491749" s="15"/>
      <c r="N491749" s="30"/>
      <c r="O491749" s="15"/>
    </row>
    <row r="491750" spans="7:15" s="29" customFormat="1" x14ac:dyDescent="0.3">
      <c r="G491750" s="15"/>
      <c r="H491750" s="15"/>
      <c r="I491750" s="15"/>
      <c r="K491750" s="15"/>
      <c r="M491750" s="15"/>
      <c r="N491750" s="30"/>
      <c r="O491750" s="15"/>
    </row>
    <row r="491751" spans="7:15" s="29" customFormat="1" x14ac:dyDescent="0.3">
      <c r="G491751" s="15"/>
      <c r="H491751" s="15"/>
      <c r="I491751" s="15"/>
      <c r="K491751" s="15"/>
      <c r="M491751" s="15"/>
      <c r="N491751" s="30"/>
      <c r="O491751" s="15"/>
    </row>
    <row r="491752" spans="7:15" s="29" customFormat="1" x14ac:dyDescent="0.3">
      <c r="G491752" s="15"/>
      <c r="H491752" s="15"/>
      <c r="I491752" s="15"/>
      <c r="K491752" s="15"/>
      <c r="M491752" s="15"/>
      <c r="N491752" s="30"/>
      <c r="O491752" s="15"/>
    </row>
    <row r="491753" spans="7:15" s="29" customFormat="1" x14ac:dyDescent="0.3">
      <c r="G491753" s="15"/>
      <c r="H491753" s="15"/>
      <c r="I491753" s="15"/>
      <c r="K491753" s="15"/>
      <c r="M491753" s="15"/>
      <c r="N491753" s="30"/>
      <c r="O491753" s="15"/>
    </row>
    <row r="491754" spans="7:15" s="29" customFormat="1" x14ac:dyDescent="0.3">
      <c r="G491754" s="15"/>
      <c r="H491754" s="15"/>
      <c r="I491754" s="15"/>
      <c r="K491754" s="15"/>
      <c r="M491754" s="15"/>
      <c r="N491754" s="30"/>
      <c r="O491754" s="15"/>
    </row>
    <row r="491755" spans="7:15" s="29" customFormat="1" x14ac:dyDescent="0.3">
      <c r="G491755" s="15"/>
      <c r="H491755" s="15"/>
      <c r="I491755" s="15"/>
      <c r="K491755" s="15"/>
      <c r="M491755" s="15"/>
      <c r="N491755" s="30"/>
      <c r="O491755" s="15"/>
    </row>
    <row r="491756" spans="7:15" s="29" customFormat="1" x14ac:dyDescent="0.3">
      <c r="G491756" s="15"/>
      <c r="H491756" s="15"/>
      <c r="I491756" s="15"/>
      <c r="K491756" s="15"/>
      <c r="M491756" s="15"/>
      <c r="N491756" s="30"/>
      <c r="O491756" s="15"/>
    </row>
    <row r="491757" spans="7:15" s="29" customFormat="1" x14ac:dyDescent="0.3">
      <c r="G491757" s="15"/>
      <c r="H491757" s="15"/>
      <c r="I491757" s="15"/>
      <c r="K491757" s="15"/>
      <c r="M491757" s="15"/>
      <c r="N491757" s="30"/>
      <c r="O491757" s="15"/>
    </row>
    <row r="491758" spans="7:15" s="29" customFormat="1" x14ac:dyDescent="0.3">
      <c r="G491758" s="15"/>
      <c r="H491758" s="15"/>
      <c r="I491758" s="15"/>
      <c r="K491758" s="15"/>
      <c r="M491758" s="15"/>
      <c r="N491758" s="30"/>
      <c r="O491758" s="15"/>
    </row>
    <row r="491759" spans="7:15" s="29" customFormat="1" x14ac:dyDescent="0.3">
      <c r="G491759" s="15"/>
      <c r="H491759" s="15"/>
      <c r="I491759" s="15"/>
      <c r="K491759" s="15"/>
      <c r="M491759" s="15"/>
      <c r="N491759" s="30"/>
      <c r="O491759" s="15"/>
    </row>
    <row r="491760" spans="7:15" s="29" customFormat="1" x14ac:dyDescent="0.3">
      <c r="G491760" s="15"/>
      <c r="H491760" s="15"/>
      <c r="I491760" s="15"/>
      <c r="K491760" s="15"/>
      <c r="M491760" s="15"/>
      <c r="N491760" s="30"/>
      <c r="O491760" s="15"/>
    </row>
    <row r="491761" spans="7:15" s="29" customFormat="1" x14ac:dyDescent="0.3">
      <c r="G491761" s="15"/>
      <c r="H491761" s="15"/>
      <c r="I491761" s="15"/>
      <c r="K491761" s="15"/>
      <c r="M491761" s="15"/>
      <c r="N491761" s="30"/>
      <c r="O491761" s="15"/>
    </row>
    <row r="491762" spans="7:15" s="29" customFormat="1" x14ac:dyDescent="0.3">
      <c r="G491762" s="15"/>
      <c r="H491762" s="15"/>
      <c r="I491762" s="15"/>
      <c r="K491762" s="15"/>
      <c r="M491762" s="15"/>
      <c r="N491762" s="30"/>
      <c r="O491762" s="15"/>
    </row>
    <row r="491763" spans="7:15" s="29" customFormat="1" x14ac:dyDescent="0.3">
      <c r="G491763" s="15"/>
      <c r="H491763" s="15"/>
      <c r="I491763" s="15"/>
      <c r="K491763" s="15"/>
      <c r="M491763" s="15"/>
      <c r="N491763" s="30"/>
      <c r="O491763" s="15"/>
    </row>
    <row r="491764" spans="7:15" s="29" customFormat="1" x14ac:dyDescent="0.3">
      <c r="G491764" s="15"/>
      <c r="H491764" s="15"/>
      <c r="I491764" s="15"/>
      <c r="K491764" s="15"/>
      <c r="M491764" s="15"/>
      <c r="N491764" s="30"/>
      <c r="O491764" s="15"/>
    </row>
    <row r="491765" spans="7:15" s="29" customFormat="1" x14ac:dyDescent="0.3">
      <c r="G491765" s="15"/>
      <c r="H491765" s="15"/>
      <c r="I491765" s="15"/>
      <c r="K491765" s="15"/>
      <c r="M491765" s="15"/>
      <c r="N491765" s="30"/>
      <c r="O491765" s="15"/>
    </row>
    <row r="491766" spans="7:15" s="29" customFormat="1" x14ac:dyDescent="0.3">
      <c r="G491766" s="15"/>
      <c r="H491766" s="15"/>
      <c r="I491766" s="15"/>
      <c r="K491766" s="15"/>
      <c r="M491766" s="15"/>
      <c r="N491766" s="30"/>
      <c r="O491766" s="15"/>
    </row>
    <row r="491767" spans="7:15" s="29" customFormat="1" x14ac:dyDescent="0.3">
      <c r="G491767" s="15"/>
      <c r="H491767" s="15"/>
      <c r="I491767" s="15"/>
      <c r="K491767" s="15"/>
      <c r="M491767" s="15"/>
      <c r="N491767" s="30"/>
      <c r="O491767" s="15"/>
    </row>
    <row r="491768" spans="7:15" s="29" customFormat="1" x14ac:dyDescent="0.3">
      <c r="G491768" s="15"/>
      <c r="H491768" s="15"/>
      <c r="I491768" s="15"/>
      <c r="K491768" s="15"/>
      <c r="M491768" s="15"/>
      <c r="N491768" s="30"/>
      <c r="O491768" s="15"/>
    </row>
    <row r="491769" spans="7:15" s="29" customFormat="1" x14ac:dyDescent="0.3">
      <c r="G491769" s="15"/>
      <c r="H491769" s="15"/>
      <c r="I491769" s="15"/>
      <c r="K491769" s="15"/>
      <c r="M491769" s="15"/>
      <c r="N491769" s="30"/>
      <c r="O491769" s="15"/>
    </row>
    <row r="491770" spans="7:15" s="29" customFormat="1" x14ac:dyDescent="0.3">
      <c r="G491770" s="15"/>
      <c r="H491770" s="15"/>
      <c r="I491770" s="15"/>
      <c r="K491770" s="15"/>
      <c r="M491770" s="15"/>
      <c r="N491770" s="30"/>
      <c r="O491770" s="15"/>
    </row>
    <row r="491771" spans="7:15" s="29" customFormat="1" x14ac:dyDescent="0.3">
      <c r="G491771" s="15"/>
      <c r="H491771" s="15"/>
      <c r="I491771" s="15"/>
      <c r="K491771" s="15"/>
      <c r="M491771" s="15"/>
      <c r="N491771" s="30"/>
      <c r="O491771" s="15"/>
    </row>
    <row r="491772" spans="7:15" s="29" customFormat="1" x14ac:dyDescent="0.3">
      <c r="G491772" s="15"/>
      <c r="H491772" s="15"/>
      <c r="I491772" s="15"/>
      <c r="K491772" s="15"/>
      <c r="M491772" s="15"/>
      <c r="N491772" s="30"/>
      <c r="O491772" s="15"/>
    </row>
    <row r="491773" spans="7:15" s="29" customFormat="1" x14ac:dyDescent="0.3">
      <c r="G491773" s="15"/>
      <c r="H491773" s="15"/>
      <c r="I491773" s="15"/>
      <c r="K491773" s="15"/>
      <c r="M491773" s="15"/>
      <c r="N491773" s="30"/>
      <c r="O491773" s="15"/>
    </row>
    <row r="491774" spans="7:15" s="29" customFormat="1" x14ac:dyDescent="0.3">
      <c r="G491774" s="15"/>
      <c r="H491774" s="15"/>
      <c r="I491774" s="15"/>
      <c r="K491774" s="15"/>
      <c r="M491774" s="15"/>
      <c r="N491774" s="30"/>
      <c r="O491774" s="15"/>
    </row>
    <row r="491775" spans="7:15" s="29" customFormat="1" x14ac:dyDescent="0.3">
      <c r="G491775" s="15"/>
      <c r="H491775" s="15"/>
      <c r="I491775" s="15"/>
      <c r="K491775" s="15"/>
      <c r="M491775" s="15"/>
      <c r="N491775" s="30"/>
      <c r="O491775" s="15"/>
    </row>
    <row r="491776" spans="7:15" s="29" customFormat="1" x14ac:dyDescent="0.3">
      <c r="G491776" s="15"/>
      <c r="H491776" s="15"/>
      <c r="I491776" s="15"/>
      <c r="K491776" s="15"/>
      <c r="M491776" s="15"/>
      <c r="N491776" s="30"/>
      <c r="O491776" s="15"/>
    </row>
    <row r="491777" spans="7:15" s="29" customFormat="1" x14ac:dyDescent="0.3">
      <c r="G491777" s="15"/>
      <c r="H491777" s="15"/>
      <c r="I491777" s="15"/>
      <c r="K491777" s="15"/>
      <c r="M491777" s="15"/>
      <c r="N491777" s="30"/>
      <c r="O491777" s="15"/>
    </row>
    <row r="491778" spans="7:15" s="29" customFormat="1" x14ac:dyDescent="0.3">
      <c r="G491778" s="15"/>
      <c r="H491778" s="15"/>
      <c r="I491778" s="15"/>
      <c r="K491778" s="15"/>
      <c r="M491778" s="15"/>
      <c r="N491778" s="30"/>
      <c r="O491778" s="15"/>
    </row>
    <row r="491779" spans="7:15" s="29" customFormat="1" x14ac:dyDescent="0.3">
      <c r="G491779" s="15"/>
      <c r="H491779" s="15"/>
      <c r="I491779" s="15"/>
      <c r="K491779" s="15"/>
      <c r="M491779" s="15"/>
      <c r="N491779" s="30"/>
      <c r="O491779" s="15"/>
    </row>
    <row r="491780" spans="7:15" s="29" customFormat="1" x14ac:dyDescent="0.3">
      <c r="G491780" s="15"/>
      <c r="H491780" s="15"/>
      <c r="I491780" s="15"/>
      <c r="K491780" s="15"/>
      <c r="M491780" s="15"/>
      <c r="N491780" s="30"/>
      <c r="O491780" s="15"/>
    </row>
    <row r="491781" spans="7:15" s="29" customFormat="1" x14ac:dyDescent="0.3">
      <c r="G491781" s="15"/>
      <c r="H491781" s="15"/>
      <c r="I491781" s="15"/>
      <c r="K491781" s="15"/>
      <c r="M491781" s="15"/>
      <c r="N491781" s="30"/>
      <c r="O491781" s="15"/>
    </row>
    <row r="491782" spans="7:15" s="29" customFormat="1" x14ac:dyDescent="0.3">
      <c r="G491782" s="15"/>
      <c r="H491782" s="15"/>
      <c r="I491782" s="15"/>
      <c r="K491782" s="15"/>
      <c r="M491782" s="15"/>
      <c r="N491782" s="30"/>
      <c r="O491782" s="15"/>
    </row>
    <row r="491783" spans="7:15" s="29" customFormat="1" x14ac:dyDescent="0.3">
      <c r="G491783" s="15"/>
      <c r="H491783" s="15"/>
      <c r="I491783" s="15"/>
      <c r="K491783" s="15"/>
      <c r="M491783" s="15"/>
      <c r="N491783" s="30"/>
      <c r="O491783" s="15"/>
    </row>
    <row r="491784" spans="7:15" s="29" customFormat="1" x14ac:dyDescent="0.3">
      <c r="G491784" s="15"/>
      <c r="H491784" s="15"/>
      <c r="I491784" s="15"/>
      <c r="K491784" s="15"/>
      <c r="M491784" s="15"/>
      <c r="N491784" s="30"/>
      <c r="O491784" s="15"/>
    </row>
    <row r="491785" spans="7:15" s="29" customFormat="1" x14ac:dyDescent="0.3">
      <c r="G491785" s="15"/>
      <c r="H491785" s="15"/>
      <c r="I491785" s="15"/>
      <c r="K491785" s="15"/>
      <c r="M491785" s="15"/>
      <c r="N491785" s="30"/>
      <c r="O491785" s="15"/>
    </row>
    <row r="491786" spans="7:15" s="29" customFormat="1" x14ac:dyDescent="0.3">
      <c r="G491786" s="15"/>
      <c r="H491786" s="15"/>
      <c r="I491786" s="15"/>
      <c r="K491786" s="15"/>
      <c r="M491786" s="15"/>
      <c r="N491786" s="30"/>
      <c r="O491786" s="15"/>
    </row>
    <row r="491787" spans="7:15" s="29" customFormat="1" x14ac:dyDescent="0.3">
      <c r="G491787" s="15"/>
      <c r="H491787" s="15"/>
      <c r="I491787" s="15"/>
      <c r="K491787" s="15"/>
      <c r="M491787" s="15"/>
      <c r="N491787" s="30"/>
      <c r="O491787" s="15"/>
    </row>
    <row r="491788" spans="7:15" s="29" customFormat="1" x14ac:dyDescent="0.3">
      <c r="G491788" s="15"/>
      <c r="H491788" s="15"/>
      <c r="I491788" s="15"/>
      <c r="K491788" s="15"/>
      <c r="M491788" s="15"/>
      <c r="N491788" s="30"/>
      <c r="O491788" s="15"/>
    </row>
    <row r="491789" spans="7:15" s="29" customFormat="1" x14ac:dyDescent="0.3">
      <c r="G491789" s="15"/>
      <c r="H491789" s="15"/>
      <c r="I491789" s="15"/>
      <c r="K491789" s="15"/>
      <c r="M491789" s="15"/>
      <c r="N491789" s="30"/>
      <c r="O491789" s="15"/>
    </row>
    <row r="491790" spans="7:15" s="29" customFormat="1" x14ac:dyDescent="0.3">
      <c r="G491790" s="15"/>
      <c r="H491790" s="15"/>
      <c r="I491790" s="15"/>
      <c r="K491790" s="15"/>
      <c r="M491790" s="15"/>
      <c r="N491790" s="30"/>
      <c r="O491790" s="15"/>
    </row>
    <row r="491791" spans="7:15" s="29" customFormat="1" x14ac:dyDescent="0.3">
      <c r="G491791" s="15"/>
      <c r="H491791" s="15"/>
      <c r="I491791" s="15"/>
      <c r="K491791" s="15"/>
      <c r="M491791" s="15"/>
      <c r="N491791" s="30"/>
      <c r="O491791" s="15"/>
    </row>
    <row r="491792" spans="7:15" s="29" customFormat="1" x14ac:dyDescent="0.3">
      <c r="G491792" s="15"/>
      <c r="H491792" s="15"/>
      <c r="I491792" s="15"/>
      <c r="K491792" s="15"/>
      <c r="M491792" s="15"/>
      <c r="N491792" s="30"/>
      <c r="O491792" s="15"/>
    </row>
    <row r="491793" spans="7:15" s="29" customFormat="1" x14ac:dyDescent="0.3">
      <c r="G491793" s="15"/>
      <c r="H491793" s="15"/>
      <c r="I491793" s="15"/>
      <c r="K491793" s="15"/>
      <c r="M491793" s="15"/>
      <c r="N491793" s="30"/>
      <c r="O491793" s="15"/>
    </row>
    <row r="491794" spans="7:15" s="29" customFormat="1" x14ac:dyDescent="0.3">
      <c r="G491794" s="15"/>
      <c r="H491794" s="15"/>
      <c r="I491794" s="15"/>
      <c r="K491794" s="15"/>
      <c r="M491794" s="15"/>
      <c r="N491794" s="30"/>
      <c r="O491794" s="15"/>
    </row>
    <row r="491795" spans="7:15" s="29" customFormat="1" x14ac:dyDescent="0.3">
      <c r="G491795" s="15"/>
      <c r="H491795" s="15"/>
      <c r="I491795" s="15"/>
      <c r="K491795" s="15"/>
      <c r="M491795" s="15"/>
      <c r="N491795" s="30"/>
      <c r="O491795" s="15"/>
    </row>
    <row r="491796" spans="7:15" s="29" customFormat="1" x14ac:dyDescent="0.3">
      <c r="G491796" s="15"/>
      <c r="H491796" s="15"/>
      <c r="I491796" s="15"/>
      <c r="K491796" s="15"/>
      <c r="M491796" s="15"/>
      <c r="N491796" s="30"/>
      <c r="O491796" s="15"/>
    </row>
    <row r="491797" spans="7:15" s="29" customFormat="1" x14ac:dyDescent="0.3">
      <c r="G491797" s="15"/>
      <c r="H491797" s="15"/>
      <c r="I491797" s="15"/>
      <c r="K491797" s="15"/>
      <c r="M491797" s="15"/>
      <c r="N491797" s="30"/>
      <c r="O491797" s="15"/>
    </row>
    <row r="491798" spans="7:15" s="29" customFormat="1" x14ac:dyDescent="0.3">
      <c r="G491798" s="15"/>
      <c r="H491798" s="15"/>
      <c r="I491798" s="15"/>
      <c r="K491798" s="15"/>
      <c r="M491798" s="15"/>
      <c r="N491798" s="30"/>
      <c r="O491798" s="15"/>
    </row>
    <row r="491799" spans="7:15" s="29" customFormat="1" x14ac:dyDescent="0.3">
      <c r="G491799" s="15"/>
      <c r="H491799" s="15"/>
      <c r="I491799" s="15"/>
      <c r="K491799" s="15"/>
      <c r="M491799" s="15"/>
      <c r="N491799" s="30"/>
      <c r="O491799" s="15"/>
    </row>
    <row r="491800" spans="7:15" s="29" customFormat="1" x14ac:dyDescent="0.3">
      <c r="G491800" s="15"/>
      <c r="H491800" s="15"/>
      <c r="I491800" s="15"/>
      <c r="K491800" s="15"/>
      <c r="M491800" s="15"/>
      <c r="N491800" s="30"/>
      <c r="O491800" s="15"/>
    </row>
    <row r="491801" spans="7:15" s="29" customFormat="1" x14ac:dyDescent="0.3">
      <c r="G491801" s="15"/>
      <c r="H491801" s="15"/>
      <c r="I491801" s="15"/>
      <c r="K491801" s="15"/>
      <c r="M491801" s="15"/>
      <c r="N491801" s="30"/>
      <c r="O491801" s="15"/>
    </row>
    <row r="491802" spans="7:15" s="29" customFormat="1" x14ac:dyDescent="0.3">
      <c r="G491802" s="15"/>
      <c r="H491802" s="15"/>
      <c r="I491802" s="15"/>
      <c r="K491802" s="15"/>
      <c r="M491802" s="15"/>
      <c r="N491802" s="30"/>
      <c r="O491802" s="15"/>
    </row>
    <row r="491803" spans="7:15" s="29" customFormat="1" x14ac:dyDescent="0.3">
      <c r="G491803" s="15"/>
      <c r="H491803" s="15"/>
      <c r="I491803" s="15"/>
      <c r="K491803" s="15"/>
      <c r="M491803" s="15"/>
      <c r="N491803" s="30"/>
      <c r="O491803" s="15"/>
    </row>
    <row r="491804" spans="7:15" s="29" customFormat="1" x14ac:dyDescent="0.3">
      <c r="G491804" s="15"/>
      <c r="H491804" s="15"/>
      <c r="I491804" s="15"/>
      <c r="K491804" s="15"/>
      <c r="M491804" s="15"/>
      <c r="N491804" s="30"/>
      <c r="O491804" s="15"/>
    </row>
    <row r="491805" spans="7:15" s="29" customFormat="1" x14ac:dyDescent="0.3">
      <c r="G491805" s="15"/>
      <c r="H491805" s="15"/>
      <c r="I491805" s="15"/>
      <c r="K491805" s="15"/>
      <c r="M491805" s="15"/>
      <c r="N491805" s="30"/>
      <c r="O491805" s="15"/>
    </row>
    <row r="491806" spans="7:15" s="29" customFormat="1" x14ac:dyDescent="0.3">
      <c r="G491806" s="15"/>
      <c r="H491806" s="15"/>
      <c r="I491806" s="15"/>
      <c r="K491806" s="15"/>
      <c r="M491806" s="15"/>
      <c r="N491806" s="30"/>
      <c r="O491806" s="15"/>
    </row>
    <row r="491807" spans="7:15" s="29" customFormat="1" x14ac:dyDescent="0.3">
      <c r="G491807" s="15"/>
      <c r="H491807" s="15"/>
      <c r="I491807" s="15"/>
      <c r="K491807" s="15"/>
      <c r="M491807" s="15"/>
      <c r="N491807" s="30"/>
      <c r="O491807" s="15"/>
    </row>
    <row r="491808" spans="7:15" s="29" customFormat="1" x14ac:dyDescent="0.3">
      <c r="G491808" s="15"/>
      <c r="H491808" s="15"/>
      <c r="I491808" s="15"/>
      <c r="K491808" s="15"/>
      <c r="M491808" s="15"/>
      <c r="N491808" s="30"/>
      <c r="O491808" s="15"/>
    </row>
    <row r="491809" spans="7:15" s="29" customFormat="1" x14ac:dyDescent="0.3">
      <c r="G491809" s="15"/>
      <c r="H491809" s="15"/>
      <c r="I491809" s="15"/>
      <c r="K491809" s="15"/>
      <c r="M491809" s="15"/>
      <c r="N491809" s="30"/>
      <c r="O491809" s="15"/>
    </row>
    <row r="491810" spans="7:15" s="29" customFormat="1" x14ac:dyDescent="0.3">
      <c r="G491810" s="15"/>
      <c r="H491810" s="15"/>
      <c r="I491810" s="15"/>
      <c r="K491810" s="15"/>
      <c r="M491810" s="15"/>
      <c r="N491810" s="30"/>
      <c r="O491810" s="15"/>
    </row>
    <row r="491811" spans="7:15" s="29" customFormat="1" x14ac:dyDescent="0.3">
      <c r="G491811" s="15"/>
      <c r="H491811" s="15"/>
      <c r="I491811" s="15"/>
      <c r="K491811" s="15"/>
      <c r="M491811" s="15"/>
      <c r="N491811" s="30"/>
      <c r="O491811" s="15"/>
    </row>
    <row r="491812" spans="7:15" s="29" customFormat="1" x14ac:dyDescent="0.3">
      <c r="G491812" s="15"/>
      <c r="H491812" s="15"/>
      <c r="I491812" s="15"/>
      <c r="K491812" s="15"/>
      <c r="M491812" s="15"/>
      <c r="N491812" s="30"/>
      <c r="O491812" s="15"/>
    </row>
    <row r="491813" spans="7:15" s="29" customFormat="1" x14ac:dyDescent="0.3">
      <c r="G491813" s="15"/>
      <c r="H491813" s="15"/>
      <c r="I491813" s="15"/>
      <c r="K491813" s="15"/>
      <c r="M491813" s="15"/>
      <c r="N491813" s="30"/>
      <c r="O491813" s="15"/>
    </row>
    <row r="491814" spans="7:15" s="29" customFormat="1" x14ac:dyDescent="0.3">
      <c r="G491814" s="15"/>
      <c r="H491814" s="15"/>
      <c r="I491814" s="15"/>
      <c r="K491814" s="15"/>
      <c r="M491814" s="15"/>
      <c r="N491814" s="30"/>
      <c r="O491814" s="15"/>
    </row>
    <row r="491815" spans="7:15" s="29" customFormat="1" x14ac:dyDescent="0.3">
      <c r="G491815" s="15"/>
      <c r="H491815" s="15"/>
      <c r="I491815" s="15"/>
      <c r="K491815" s="15"/>
      <c r="M491815" s="15"/>
      <c r="N491815" s="30"/>
      <c r="O491815" s="15"/>
    </row>
    <row r="491816" spans="7:15" s="29" customFormat="1" x14ac:dyDescent="0.3">
      <c r="G491816" s="15"/>
      <c r="H491816" s="15"/>
      <c r="I491816" s="15"/>
      <c r="K491816" s="15"/>
      <c r="M491816" s="15"/>
      <c r="N491816" s="30"/>
      <c r="O491816" s="15"/>
    </row>
    <row r="491817" spans="7:15" s="29" customFormat="1" x14ac:dyDescent="0.3">
      <c r="G491817" s="15"/>
      <c r="H491817" s="15"/>
      <c r="I491817" s="15"/>
      <c r="K491817" s="15"/>
      <c r="M491817" s="15"/>
      <c r="N491817" s="30"/>
      <c r="O491817" s="15"/>
    </row>
    <row r="491818" spans="7:15" s="29" customFormat="1" x14ac:dyDescent="0.3">
      <c r="G491818" s="15"/>
      <c r="H491818" s="15"/>
      <c r="I491818" s="15"/>
      <c r="K491818" s="15"/>
      <c r="M491818" s="15"/>
      <c r="N491818" s="30"/>
      <c r="O491818" s="15"/>
    </row>
    <row r="491819" spans="7:15" s="29" customFormat="1" x14ac:dyDescent="0.3">
      <c r="G491819" s="15"/>
      <c r="H491819" s="15"/>
      <c r="I491819" s="15"/>
      <c r="K491819" s="15"/>
      <c r="M491819" s="15"/>
      <c r="N491819" s="30"/>
      <c r="O491819" s="15"/>
    </row>
    <row r="491820" spans="7:15" s="29" customFormat="1" x14ac:dyDescent="0.3">
      <c r="G491820" s="15"/>
      <c r="H491820" s="15"/>
      <c r="I491820" s="15"/>
      <c r="K491820" s="15"/>
      <c r="M491820" s="15"/>
      <c r="N491820" s="30"/>
      <c r="O491820" s="15"/>
    </row>
    <row r="491821" spans="7:15" s="29" customFormat="1" x14ac:dyDescent="0.3">
      <c r="G491821" s="15"/>
      <c r="H491821" s="15"/>
      <c r="I491821" s="15"/>
      <c r="K491821" s="15"/>
      <c r="M491821" s="15"/>
      <c r="N491821" s="30"/>
      <c r="O491821" s="15"/>
    </row>
    <row r="491822" spans="7:15" s="29" customFormat="1" x14ac:dyDescent="0.3">
      <c r="G491822" s="15"/>
      <c r="H491822" s="15"/>
      <c r="I491822" s="15"/>
      <c r="K491822" s="15"/>
      <c r="M491822" s="15"/>
      <c r="N491822" s="30"/>
      <c r="O491822" s="15"/>
    </row>
    <row r="491823" spans="7:15" s="29" customFormat="1" x14ac:dyDescent="0.3">
      <c r="G491823" s="15"/>
      <c r="H491823" s="15"/>
      <c r="I491823" s="15"/>
      <c r="K491823" s="15"/>
      <c r="M491823" s="15"/>
      <c r="N491823" s="30"/>
      <c r="O491823" s="15"/>
    </row>
    <row r="491824" spans="7:15" s="29" customFormat="1" x14ac:dyDescent="0.3">
      <c r="G491824" s="15"/>
      <c r="H491824" s="15"/>
      <c r="I491824" s="15"/>
      <c r="K491824" s="15"/>
      <c r="M491824" s="15"/>
      <c r="N491824" s="30"/>
      <c r="O491824" s="15"/>
    </row>
    <row r="491825" spans="7:15" s="29" customFormat="1" x14ac:dyDescent="0.3">
      <c r="G491825" s="15"/>
      <c r="H491825" s="15"/>
      <c r="I491825" s="15"/>
      <c r="K491825" s="15"/>
      <c r="M491825" s="15"/>
      <c r="N491825" s="30"/>
      <c r="O491825" s="15"/>
    </row>
    <row r="491826" spans="7:15" s="29" customFormat="1" x14ac:dyDescent="0.3">
      <c r="G491826" s="15"/>
      <c r="H491826" s="15"/>
      <c r="I491826" s="15"/>
      <c r="K491826" s="15"/>
      <c r="M491826" s="15"/>
      <c r="N491826" s="30"/>
      <c r="O491826" s="15"/>
    </row>
    <row r="491827" spans="7:15" s="29" customFormat="1" x14ac:dyDescent="0.3">
      <c r="G491827" s="15"/>
      <c r="H491827" s="15"/>
      <c r="I491827" s="15"/>
      <c r="K491827" s="15"/>
      <c r="M491827" s="15"/>
      <c r="N491827" s="30"/>
      <c r="O491827" s="15"/>
    </row>
    <row r="491828" spans="7:15" s="29" customFormat="1" x14ac:dyDescent="0.3">
      <c r="G491828" s="15"/>
      <c r="H491828" s="15"/>
      <c r="I491828" s="15"/>
      <c r="K491828" s="15"/>
      <c r="M491828" s="15"/>
      <c r="N491828" s="30"/>
      <c r="O491828" s="15"/>
    </row>
    <row r="491829" spans="7:15" s="29" customFormat="1" x14ac:dyDescent="0.3">
      <c r="G491829" s="15"/>
      <c r="H491829" s="15"/>
      <c r="I491829" s="15"/>
      <c r="K491829" s="15"/>
      <c r="M491829" s="15"/>
      <c r="N491829" s="30"/>
      <c r="O491829" s="15"/>
    </row>
    <row r="491830" spans="7:15" s="29" customFormat="1" x14ac:dyDescent="0.3">
      <c r="G491830" s="15"/>
      <c r="H491830" s="15"/>
      <c r="I491830" s="15"/>
      <c r="K491830" s="15"/>
      <c r="M491830" s="15"/>
      <c r="N491830" s="30"/>
      <c r="O491830" s="15"/>
    </row>
    <row r="491831" spans="7:15" s="29" customFormat="1" x14ac:dyDescent="0.3">
      <c r="G491831" s="15"/>
      <c r="H491831" s="15"/>
      <c r="I491831" s="15"/>
      <c r="K491831" s="15"/>
      <c r="M491831" s="15"/>
      <c r="N491831" s="30"/>
      <c r="O491831" s="15"/>
    </row>
    <row r="491832" spans="7:15" s="29" customFormat="1" x14ac:dyDescent="0.3">
      <c r="G491832" s="15"/>
      <c r="H491832" s="15"/>
      <c r="I491832" s="15"/>
      <c r="K491832" s="15"/>
      <c r="M491832" s="15"/>
      <c r="N491832" s="30"/>
      <c r="O491832" s="15"/>
    </row>
    <row r="491833" spans="7:15" s="29" customFormat="1" x14ac:dyDescent="0.3">
      <c r="G491833" s="15"/>
      <c r="H491833" s="15"/>
      <c r="I491833" s="15"/>
      <c r="K491833" s="15"/>
      <c r="M491833" s="15"/>
      <c r="N491833" s="30"/>
      <c r="O491833" s="15"/>
    </row>
    <row r="491834" spans="7:15" s="29" customFormat="1" x14ac:dyDescent="0.3">
      <c r="G491834" s="15"/>
      <c r="H491834" s="15"/>
      <c r="I491834" s="15"/>
      <c r="K491834" s="15"/>
      <c r="M491834" s="15"/>
      <c r="N491834" s="30"/>
      <c r="O491834" s="15"/>
    </row>
    <row r="491835" spans="7:15" s="29" customFormat="1" x14ac:dyDescent="0.3">
      <c r="G491835" s="15"/>
      <c r="H491835" s="15"/>
      <c r="I491835" s="15"/>
      <c r="K491835" s="15"/>
      <c r="M491835" s="15"/>
      <c r="N491835" s="30"/>
      <c r="O491835" s="15"/>
    </row>
    <row r="491836" spans="7:15" s="29" customFormat="1" x14ac:dyDescent="0.3">
      <c r="G491836" s="15"/>
      <c r="H491836" s="15"/>
      <c r="I491836" s="15"/>
      <c r="K491836" s="15"/>
      <c r="M491836" s="15"/>
      <c r="N491836" s="30"/>
      <c r="O491836" s="15"/>
    </row>
    <row r="491837" spans="7:15" s="29" customFormat="1" x14ac:dyDescent="0.3">
      <c r="G491837" s="15"/>
      <c r="H491837" s="15"/>
      <c r="I491837" s="15"/>
      <c r="K491837" s="15"/>
      <c r="M491837" s="15"/>
      <c r="N491837" s="30"/>
      <c r="O491837" s="15"/>
    </row>
    <row r="491838" spans="7:15" s="29" customFormat="1" x14ac:dyDescent="0.3">
      <c r="G491838" s="15"/>
      <c r="H491838" s="15"/>
      <c r="I491838" s="15"/>
      <c r="K491838" s="15"/>
      <c r="M491838" s="15"/>
      <c r="N491838" s="30"/>
      <c r="O491838" s="15"/>
    </row>
    <row r="491839" spans="7:15" s="29" customFormat="1" x14ac:dyDescent="0.3">
      <c r="G491839" s="15"/>
      <c r="H491839" s="15"/>
      <c r="I491839" s="15"/>
      <c r="K491839" s="15"/>
      <c r="M491839" s="15"/>
      <c r="N491839" s="30"/>
      <c r="O491839" s="15"/>
    </row>
    <row r="491840" spans="7:15" s="29" customFormat="1" x14ac:dyDescent="0.3">
      <c r="G491840" s="15"/>
      <c r="H491840" s="15"/>
      <c r="I491840" s="15"/>
      <c r="K491840" s="15"/>
      <c r="M491840" s="15"/>
      <c r="N491840" s="30"/>
      <c r="O491840" s="15"/>
    </row>
    <row r="491841" spans="7:15" s="29" customFormat="1" x14ac:dyDescent="0.3">
      <c r="G491841" s="15"/>
      <c r="H491841" s="15"/>
      <c r="I491841" s="15"/>
      <c r="K491841" s="15"/>
      <c r="M491841" s="15"/>
      <c r="N491841" s="30"/>
      <c r="O491841" s="15"/>
    </row>
    <row r="491842" spans="7:15" s="29" customFormat="1" x14ac:dyDescent="0.3">
      <c r="G491842" s="15"/>
      <c r="H491842" s="15"/>
      <c r="I491842" s="15"/>
      <c r="K491842" s="15"/>
      <c r="M491842" s="15"/>
      <c r="N491842" s="30"/>
      <c r="O491842" s="15"/>
    </row>
    <row r="491843" spans="7:15" s="29" customFormat="1" x14ac:dyDescent="0.3">
      <c r="G491843" s="15"/>
      <c r="H491843" s="15"/>
      <c r="I491843" s="15"/>
      <c r="K491843" s="15"/>
      <c r="M491843" s="15"/>
      <c r="N491843" s="30"/>
      <c r="O491843" s="15"/>
    </row>
    <row r="491844" spans="7:15" s="29" customFormat="1" x14ac:dyDescent="0.3">
      <c r="G491844" s="15"/>
      <c r="H491844" s="15"/>
      <c r="I491844" s="15"/>
      <c r="K491844" s="15"/>
      <c r="M491844" s="15"/>
      <c r="N491844" s="30"/>
      <c r="O491844" s="15"/>
    </row>
    <row r="491845" spans="7:15" s="29" customFormat="1" x14ac:dyDescent="0.3">
      <c r="G491845" s="15"/>
      <c r="H491845" s="15"/>
      <c r="I491845" s="15"/>
      <c r="K491845" s="15"/>
      <c r="M491845" s="15"/>
      <c r="N491845" s="30"/>
      <c r="O491845" s="15"/>
    </row>
    <row r="491846" spans="7:15" s="29" customFormat="1" x14ac:dyDescent="0.3">
      <c r="G491846" s="15"/>
      <c r="H491846" s="15"/>
      <c r="I491846" s="15"/>
      <c r="K491846" s="15"/>
      <c r="M491846" s="15"/>
      <c r="N491846" s="30"/>
      <c r="O491846" s="15"/>
    </row>
    <row r="491847" spans="7:15" s="29" customFormat="1" x14ac:dyDescent="0.3">
      <c r="G491847" s="15"/>
      <c r="H491847" s="15"/>
      <c r="I491847" s="15"/>
      <c r="K491847" s="15"/>
      <c r="M491847" s="15"/>
      <c r="N491847" s="30"/>
      <c r="O491847" s="15"/>
    </row>
    <row r="491848" spans="7:15" s="29" customFormat="1" x14ac:dyDescent="0.3">
      <c r="G491848" s="15"/>
      <c r="H491848" s="15"/>
      <c r="I491848" s="15"/>
      <c r="K491848" s="15"/>
      <c r="M491848" s="15"/>
      <c r="N491848" s="30"/>
      <c r="O491848" s="15"/>
    </row>
    <row r="491849" spans="7:15" s="29" customFormat="1" x14ac:dyDescent="0.3">
      <c r="G491849" s="15"/>
      <c r="H491849" s="15"/>
      <c r="I491849" s="15"/>
      <c r="K491849" s="15"/>
      <c r="M491849" s="15"/>
      <c r="N491849" s="30"/>
      <c r="O491849" s="15"/>
    </row>
    <row r="491850" spans="7:15" s="29" customFormat="1" x14ac:dyDescent="0.3">
      <c r="G491850" s="15"/>
      <c r="H491850" s="15"/>
      <c r="I491850" s="15"/>
      <c r="K491850" s="15"/>
      <c r="M491850" s="15"/>
      <c r="N491850" s="30"/>
      <c r="O491850" s="15"/>
    </row>
    <row r="491851" spans="7:15" s="29" customFormat="1" x14ac:dyDescent="0.3">
      <c r="G491851" s="15"/>
      <c r="H491851" s="15"/>
      <c r="I491851" s="15"/>
      <c r="K491851" s="15"/>
      <c r="M491851" s="15"/>
      <c r="N491851" s="30"/>
      <c r="O491851" s="15"/>
    </row>
    <row r="491852" spans="7:15" s="29" customFormat="1" x14ac:dyDescent="0.3">
      <c r="G491852" s="15"/>
      <c r="H491852" s="15"/>
      <c r="I491852" s="15"/>
      <c r="K491852" s="15"/>
      <c r="M491852" s="15"/>
      <c r="N491852" s="30"/>
      <c r="O491852" s="15"/>
    </row>
    <row r="491853" spans="7:15" s="29" customFormat="1" x14ac:dyDescent="0.3">
      <c r="G491853" s="15"/>
      <c r="H491853" s="15"/>
      <c r="I491853" s="15"/>
      <c r="K491853" s="15"/>
      <c r="M491853" s="15"/>
      <c r="N491853" s="30"/>
      <c r="O491853" s="15"/>
    </row>
    <row r="491854" spans="7:15" s="29" customFormat="1" x14ac:dyDescent="0.3">
      <c r="G491854" s="15"/>
      <c r="H491854" s="15"/>
      <c r="I491854" s="15"/>
      <c r="K491854" s="15"/>
      <c r="M491854" s="15"/>
      <c r="N491854" s="30"/>
      <c r="O491854" s="15"/>
    </row>
    <row r="491855" spans="7:15" s="29" customFormat="1" x14ac:dyDescent="0.3">
      <c r="G491855" s="15"/>
      <c r="H491855" s="15"/>
      <c r="I491855" s="15"/>
      <c r="K491855" s="15"/>
      <c r="M491855" s="15"/>
      <c r="N491855" s="30"/>
      <c r="O491855" s="15"/>
    </row>
    <row r="491856" spans="7:15" s="29" customFormat="1" x14ac:dyDescent="0.3">
      <c r="G491856" s="15"/>
      <c r="H491856" s="15"/>
      <c r="I491856" s="15"/>
      <c r="K491856" s="15"/>
      <c r="M491856" s="15"/>
      <c r="N491856" s="30"/>
      <c r="O491856" s="15"/>
    </row>
    <row r="491857" spans="7:15" s="29" customFormat="1" x14ac:dyDescent="0.3">
      <c r="G491857" s="15"/>
      <c r="H491857" s="15"/>
      <c r="I491857" s="15"/>
      <c r="K491857" s="15"/>
      <c r="M491857" s="15"/>
      <c r="N491857" s="30"/>
      <c r="O491857" s="15"/>
    </row>
    <row r="491858" spans="7:15" s="29" customFormat="1" x14ac:dyDescent="0.3">
      <c r="G491858" s="15"/>
      <c r="H491858" s="15"/>
      <c r="I491858" s="15"/>
      <c r="K491858" s="15"/>
      <c r="M491858" s="15"/>
      <c r="N491858" s="30"/>
      <c r="O491858" s="15"/>
    </row>
    <row r="491859" spans="7:15" s="29" customFormat="1" x14ac:dyDescent="0.3">
      <c r="G491859" s="15"/>
      <c r="H491859" s="15"/>
      <c r="I491859" s="15"/>
      <c r="K491859" s="15"/>
      <c r="M491859" s="15"/>
      <c r="N491859" s="30"/>
      <c r="O491859" s="15"/>
    </row>
    <row r="491860" spans="7:15" s="29" customFormat="1" x14ac:dyDescent="0.3">
      <c r="G491860" s="15"/>
      <c r="H491860" s="15"/>
      <c r="I491860" s="15"/>
      <c r="K491860" s="15"/>
      <c r="M491860" s="15"/>
      <c r="N491860" s="30"/>
      <c r="O491860" s="15"/>
    </row>
    <row r="491861" spans="7:15" s="29" customFormat="1" x14ac:dyDescent="0.3">
      <c r="G491861" s="15"/>
      <c r="H491861" s="15"/>
      <c r="I491861" s="15"/>
      <c r="K491861" s="15"/>
      <c r="M491861" s="15"/>
      <c r="N491861" s="30"/>
      <c r="O491861" s="15"/>
    </row>
    <row r="491862" spans="7:15" s="29" customFormat="1" x14ac:dyDescent="0.3">
      <c r="G491862" s="15"/>
      <c r="H491862" s="15"/>
      <c r="I491862" s="15"/>
      <c r="K491862" s="15"/>
      <c r="M491862" s="15"/>
      <c r="N491862" s="30"/>
      <c r="O491862" s="15"/>
    </row>
    <row r="491863" spans="7:15" s="29" customFormat="1" x14ac:dyDescent="0.3">
      <c r="G491863" s="15"/>
      <c r="H491863" s="15"/>
      <c r="I491863" s="15"/>
      <c r="K491863" s="15"/>
      <c r="M491863" s="15"/>
      <c r="N491863" s="30"/>
      <c r="O491863" s="15"/>
    </row>
    <row r="491864" spans="7:15" s="29" customFormat="1" x14ac:dyDescent="0.3">
      <c r="G491864" s="15"/>
      <c r="H491864" s="15"/>
      <c r="I491864" s="15"/>
      <c r="K491864" s="15"/>
      <c r="M491864" s="15"/>
      <c r="N491864" s="30"/>
      <c r="O491864" s="15"/>
    </row>
    <row r="491865" spans="7:15" s="29" customFormat="1" x14ac:dyDescent="0.3">
      <c r="G491865" s="15"/>
      <c r="H491865" s="15"/>
      <c r="I491865" s="15"/>
      <c r="K491865" s="15"/>
      <c r="M491865" s="15"/>
      <c r="N491865" s="30"/>
      <c r="O491865" s="15"/>
    </row>
    <row r="491866" spans="7:15" s="29" customFormat="1" x14ac:dyDescent="0.3">
      <c r="G491866" s="15"/>
      <c r="H491866" s="15"/>
      <c r="I491866" s="15"/>
      <c r="K491866" s="15"/>
      <c r="M491866" s="15"/>
      <c r="N491866" s="30"/>
      <c r="O491866" s="15"/>
    </row>
    <row r="491867" spans="7:15" s="29" customFormat="1" x14ac:dyDescent="0.3">
      <c r="G491867" s="15"/>
      <c r="H491867" s="15"/>
      <c r="I491867" s="15"/>
      <c r="K491867" s="15"/>
      <c r="M491867" s="15"/>
      <c r="N491867" s="30"/>
      <c r="O491867" s="15"/>
    </row>
    <row r="491868" spans="7:15" s="29" customFormat="1" x14ac:dyDescent="0.3">
      <c r="G491868" s="15"/>
      <c r="H491868" s="15"/>
      <c r="I491868" s="15"/>
      <c r="K491868" s="15"/>
      <c r="M491868" s="15"/>
      <c r="N491868" s="30"/>
      <c r="O491868" s="15"/>
    </row>
    <row r="491869" spans="7:15" s="29" customFormat="1" x14ac:dyDescent="0.3">
      <c r="G491869" s="15"/>
      <c r="H491869" s="15"/>
      <c r="I491869" s="15"/>
      <c r="K491869" s="15"/>
      <c r="M491869" s="15"/>
      <c r="N491869" s="30"/>
      <c r="O491869" s="15"/>
    </row>
    <row r="491870" spans="7:15" s="29" customFormat="1" x14ac:dyDescent="0.3">
      <c r="G491870" s="15"/>
      <c r="H491870" s="15"/>
      <c r="I491870" s="15"/>
      <c r="K491870" s="15"/>
      <c r="M491870" s="15"/>
      <c r="N491870" s="30"/>
      <c r="O491870" s="15"/>
    </row>
    <row r="491871" spans="7:15" s="29" customFormat="1" x14ac:dyDescent="0.3">
      <c r="G491871" s="15"/>
      <c r="H491871" s="15"/>
      <c r="I491871" s="15"/>
      <c r="K491871" s="15"/>
      <c r="M491871" s="15"/>
      <c r="N491871" s="30"/>
      <c r="O491871" s="15"/>
    </row>
    <row r="491872" spans="7:15" s="29" customFormat="1" x14ac:dyDescent="0.3">
      <c r="G491872" s="15"/>
      <c r="H491872" s="15"/>
      <c r="I491872" s="15"/>
      <c r="K491872" s="15"/>
      <c r="M491872" s="15"/>
      <c r="N491872" s="30"/>
      <c r="O491872" s="15"/>
    </row>
    <row r="491873" spans="7:15" s="29" customFormat="1" x14ac:dyDescent="0.3">
      <c r="G491873" s="15"/>
      <c r="H491873" s="15"/>
      <c r="I491873" s="15"/>
      <c r="K491873" s="15"/>
      <c r="M491873" s="15"/>
      <c r="N491873" s="30"/>
      <c r="O491873" s="15"/>
    </row>
    <row r="491874" spans="7:15" s="29" customFormat="1" x14ac:dyDescent="0.3">
      <c r="G491874" s="15"/>
      <c r="H491874" s="15"/>
      <c r="I491874" s="15"/>
      <c r="K491874" s="15"/>
      <c r="M491874" s="15"/>
      <c r="N491874" s="30"/>
      <c r="O491874" s="15"/>
    </row>
    <row r="491875" spans="7:15" s="29" customFormat="1" x14ac:dyDescent="0.3">
      <c r="G491875" s="15"/>
      <c r="H491875" s="15"/>
      <c r="I491875" s="15"/>
      <c r="K491875" s="15"/>
      <c r="M491875" s="15"/>
      <c r="N491875" s="30"/>
      <c r="O491875" s="15"/>
    </row>
    <row r="491876" spans="7:15" s="29" customFormat="1" x14ac:dyDescent="0.3">
      <c r="G491876" s="15"/>
      <c r="H491876" s="15"/>
      <c r="I491876" s="15"/>
      <c r="K491876" s="15"/>
      <c r="M491876" s="15"/>
      <c r="N491876" s="30"/>
      <c r="O491876" s="15"/>
    </row>
    <row r="491877" spans="7:15" s="29" customFormat="1" x14ac:dyDescent="0.3">
      <c r="G491877" s="15"/>
      <c r="H491877" s="15"/>
      <c r="I491877" s="15"/>
      <c r="K491877" s="15"/>
      <c r="M491877" s="15"/>
      <c r="N491877" s="30"/>
      <c r="O491877" s="15"/>
    </row>
    <row r="491878" spans="7:15" s="29" customFormat="1" x14ac:dyDescent="0.3">
      <c r="G491878" s="15"/>
      <c r="H491878" s="15"/>
      <c r="I491878" s="15"/>
      <c r="K491878" s="15"/>
      <c r="M491878" s="15"/>
      <c r="N491878" s="30"/>
      <c r="O491878" s="15"/>
    </row>
    <row r="491879" spans="7:15" s="29" customFormat="1" x14ac:dyDescent="0.3">
      <c r="G491879" s="15"/>
      <c r="H491879" s="15"/>
      <c r="I491879" s="15"/>
      <c r="K491879" s="15"/>
      <c r="M491879" s="15"/>
      <c r="N491879" s="30"/>
      <c r="O491879" s="15"/>
    </row>
    <row r="491880" spans="7:15" s="29" customFormat="1" x14ac:dyDescent="0.3">
      <c r="G491880" s="15"/>
      <c r="H491880" s="15"/>
      <c r="I491880" s="15"/>
      <c r="K491880" s="15"/>
      <c r="M491880" s="15"/>
      <c r="N491880" s="30"/>
      <c r="O491880" s="15"/>
    </row>
    <row r="491881" spans="7:15" s="29" customFormat="1" x14ac:dyDescent="0.3">
      <c r="G491881" s="15"/>
      <c r="H491881" s="15"/>
      <c r="I491881" s="15"/>
      <c r="K491881" s="15"/>
      <c r="M491881" s="15"/>
      <c r="N491881" s="30"/>
      <c r="O491881" s="15"/>
    </row>
    <row r="491882" spans="7:15" s="29" customFormat="1" x14ac:dyDescent="0.3">
      <c r="G491882" s="15"/>
      <c r="H491882" s="15"/>
      <c r="I491882" s="15"/>
      <c r="K491882" s="15"/>
      <c r="M491882" s="15"/>
      <c r="N491882" s="30"/>
      <c r="O491882" s="15"/>
    </row>
    <row r="491883" spans="7:15" s="29" customFormat="1" x14ac:dyDescent="0.3">
      <c r="G491883" s="15"/>
      <c r="H491883" s="15"/>
      <c r="I491883" s="15"/>
      <c r="K491883" s="15"/>
      <c r="M491883" s="15"/>
      <c r="N491883" s="30"/>
      <c r="O491883" s="15"/>
    </row>
    <row r="491884" spans="7:15" s="29" customFormat="1" x14ac:dyDescent="0.3">
      <c r="G491884" s="15"/>
      <c r="H491884" s="15"/>
      <c r="I491884" s="15"/>
      <c r="K491884" s="15"/>
      <c r="M491884" s="15"/>
      <c r="N491884" s="30"/>
      <c r="O491884" s="15"/>
    </row>
    <row r="491885" spans="7:15" s="29" customFormat="1" x14ac:dyDescent="0.3">
      <c r="G491885" s="15"/>
      <c r="H491885" s="15"/>
      <c r="I491885" s="15"/>
      <c r="K491885" s="15"/>
      <c r="M491885" s="15"/>
      <c r="N491885" s="30"/>
      <c r="O491885" s="15"/>
    </row>
    <row r="491886" spans="7:15" s="29" customFormat="1" x14ac:dyDescent="0.3">
      <c r="G491886" s="15"/>
      <c r="H491886" s="15"/>
      <c r="I491886" s="15"/>
      <c r="K491886" s="15"/>
      <c r="M491886" s="15"/>
      <c r="N491886" s="30"/>
      <c r="O491886" s="15"/>
    </row>
    <row r="491887" spans="7:15" s="29" customFormat="1" x14ac:dyDescent="0.3">
      <c r="G491887" s="15"/>
      <c r="H491887" s="15"/>
      <c r="I491887" s="15"/>
      <c r="K491887" s="15"/>
      <c r="M491887" s="15"/>
      <c r="N491887" s="30"/>
      <c r="O491887" s="15"/>
    </row>
    <row r="491888" spans="7:15" s="29" customFormat="1" x14ac:dyDescent="0.3">
      <c r="G491888" s="15"/>
      <c r="H491888" s="15"/>
      <c r="I491888" s="15"/>
      <c r="K491888" s="15"/>
      <c r="M491888" s="15"/>
      <c r="N491888" s="30"/>
      <c r="O491888" s="15"/>
    </row>
    <row r="491889" spans="7:15" s="29" customFormat="1" x14ac:dyDescent="0.3">
      <c r="G491889" s="15"/>
      <c r="H491889" s="15"/>
      <c r="I491889" s="15"/>
      <c r="K491889" s="15"/>
      <c r="M491889" s="15"/>
      <c r="N491889" s="30"/>
      <c r="O491889" s="15"/>
    </row>
    <row r="491890" spans="7:15" s="29" customFormat="1" x14ac:dyDescent="0.3">
      <c r="G491890" s="15"/>
      <c r="H491890" s="15"/>
      <c r="I491890" s="15"/>
      <c r="K491890" s="15"/>
      <c r="M491890" s="15"/>
      <c r="N491890" s="30"/>
      <c r="O491890" s="15"/>
    </row>
    <row r="491891" spans="7:15" s="29" customFormat="1" x14ac:dyDescent="0.3">
      <c r="G491891" s="15"/>
      <c r="H491891" s="15"/>
      <c r="I491891" s="15"/>
      <c r="K491891" s="15"/>
      <c r="M491891" s="15"/>
      <c r="N491891" s="30"/>
      <c r="O491891" s="15"/>
    </row>
    <row r="491892" spans="7:15" s="29" customFormat="1" x14ac:dyDescent="0.3">
      <c r="G491892" s="15"/>
      <c r="H491892" s="15"/>
      <c r="I491892" s="15"/>
      <c r="K491892" s="15"/>
      <c r="M491892" s="15"/>
      <c r="N491892" s="30"/>
      <c r="O491892" s="15"/>
    </row>
    <row r="491893" spans="7:15" s="29" customFormat="1" x14ac:dyDescent="0.3">
      <c r="G491893" s="15"/>
      <c r="H491893" s="15"/>
      <c r="I491893" s="15"/>
      <c r="K491893" s="15"/>
      <c r="M491893" s="15"/>
      <c r="N491893" s="30"/>
      <c r="O491893" s="15"/>
    </row>
    <row r="491894" spans="7:15" s="29" customFormat="1" x14ac:dyDescent="0.3">
      <c r="G491894" s="15"/>
      <c r="H491894" s="15"/>
      <c r="I491894" s="15"/>
      <c r="K491894" s="15"/>
      <c r="M491894" s="15"/>
      <c r="N491894" s="30"/>
      <c r="O491894" s="15"/>
    </row>
    <row r="491895" spans="7:15" s="29" customFormat="1" x14ac:dyDescent="0.3">
      <c r="G491895" s="15"/>
      <c r="H491895" s="15"/>
      <c r="I491895" s="15"/>
      <c r="K491895" s="15"/>
      <c r="M491895" s="15"/>
      <c r="N491895" s="30"/>
      <c r="O491895" s="15"/>
    </row>
    <row r="491896" spans="7:15" s="29" customFormat="1" x14ac:dyDescent="0.3">
      <c r="G491896" s="15"/>
      <c r="H491896" s="15"/>
      <c r="I491896" s="15"/>
      <c r="K491896" s="15"/>
      <c r="M491896" s="15"/>
      <c r="N491896" s="30"/>
      <c r="O491896" s="15"/>
    </row>
    <row r="491897" spans="7:15" s="29" customFormat="1" x14ac:dyDescent="0.3">
      <c r="G491897" s="15"/>
      <c r="H491897" s="15"/>
      <c r="I491897" s="15"/>
      <c r="K491897" s="15"/>
      <c r="M491897" s="15"/>
      <c r="N491897" s="30"/>
      <c r="O491897" s="15"/>
    </row>
    <row r="491898" spans="7:15" s="29" customFormat="1" x14ac:dyDescent="0.3">
      <c r="G491898" s="15"/>
      <c r="H491898" s="15"/>
      <c r="I491898" s="15"/>
      <c r="K491898" s="15"/>
      <c r="M491898" s="15"/>
      <c r="N491898" s="30"/>
      <c r="O491898" s="15"/>
    </row>
    <row r="491899" spans="7:15" s="29" customFormat="1" x14ac:dyDescent="0.3">
      <c r="G491899" s="15"/>
      <c r="H491899" s="15"/>
      <c r="I491899" s="15"/>
      <c r="K491899" s="15"/>
      <c r="M491899" s="15"/>
      <c r="N491899" s="30"/>
      <c r="O491899" s="15"/>
    </row>
    <row r="491900" spans="7:15" s="29" customFormat="1" x14ac:dyDescent="0.3">
      <c r="G491900" s="15"/>
      <c r="H491900" s="15"/>
      <c r="I491900" s="15"/>
      <c r="K491900" s="15"/>
      <c r="M491900" s="15"/>
      <c r="N491900" s="30"/>
      <c r="O491900" s="15"/>
    </row>
    <row r="491901" spans="7:15" s="29" customFormat="1" x14ac:dyDescent="0.3">
      <c r="G491901" s="15"/>
      <c r="H491901" s="15"/>
      <c r="I491901" s="15"/>
      <c r="K491901" s="15"/>
      <c r="M491901" s="15"/>
      <c r="N491901" s="30"/>
      <c r="O491901" s="15"/>
    </row>
    <row r="491902" spans="7:15" s="29" customFormat="1" x14ac:dyDescent="0.3">
      <c r="G491902" s="15"/>
      <c r="H491902" s="15"/>
      <c r="I491902" s="15"/>
      <c r="K491902" s="15"/>
      <c r="M491902" s="15"/>
      <c r="N491902" s="30"/>
      <c r="O491902" s="15"/>
    </row>
    <row r="491903" spans="7:15" s="29" customFormat="1" x14ac:dyDescent="0.3">
      <c r="G491903" s="15"/>
      <c r="H491903" s="15"/>
      <c r="I491903" s="15"/>
      <c r="K491903" s="15"/>
      <c r="M491903" s="15"/>
      <c r="N491903" s="30"/>
      <c r="O491903" s="15"/>
    </row>
    <row r="491904" spans="7:15" s="29" customFormat="1" x14ac:dyDescent="0.3">
      <c r="G491904" s="15"/>
      <c r="H491904" s="15"/>
      <c r="I491904" s="15"/>
      <c r="K491904" s="15"/>
      <c r="M491904" s="15"/>
      <c r="N491904" s="30"/>
      <c r="O491904" s="15"/>
    </row>
    <row r="491905" spans="7:15" s="29" customFormat="1" x14ac:dyDescent="0.3">
      <c r="G491905" s="15"/>
      <c r="H491905" s="15"/>
      <c r="I491905" s="15"/>
      <c r="K491905" s="15"/>
      <c r="M491905" s="15"/>
      <c r="N491905" s="30"/>
      <c r="O491905" s="15"/>
    </row>
    <row r="491906" spans="7:15" s="29" customFormat="1" x14ac:dyDescent="0.3">
      <c r="G491906" s="15"/>
      <c r="H491906" s="15"/>
      <c r="I491906" s="15"/>
      <c r="K491906" s="15"/>
      <c r="M491906" s="15"/>
      <c r="N491906" s="30"/>
      <c r="O491906" s="15"/>
    </row>
    <row r="491907" spans="7:15" s="29" customFormat="1" x14ac:dyDescent="0.3">
      <c r="G491907" s="15"/>
      <c r="H491907" s="15"/>
      <c r="I491907" s="15"/>
      <c r="K491907" s="15"/>
      <c r="M491907" s="15"/>
      <c r="N491907" s="30"/>
      <c r="O491907" s="15"/>
    </row>
    <row r="491908" spans="7:15" s="29" customFormat="1" x14ac:dyDescent="0.3">
      <c r="G491908" s="15"/>
      <c r="H491908" s="15"/>
      <c r="I491908" s="15"/>
      <c r="K491908" s="15"/>
      <c r="M491908" s="15"/>
      <c r="N491908" s="30"/>
      <c r="O491908" s="15"/>
    </row>
    <row r="491909" spans="7:15" s="29" customFormat="1" x14ac:dyDescent="0.3">
      <c r="G491909" s="15"/>
      <c r="H491909" s="15"/>
      <c r="I491909" s="15"/>
      <c r="K491909" s="15"/>
      <c r="M491909" s="15"/>
      <c r="N491909" s="30"/>
      <c r="O491909" s="15"/>
    </row>
    <row r="491910" spans="7:15" s="29" customFormat="1" x14ac:dyDescent="0.3">
      <c r="G491910" s="15"/>
      <c r="H491910" s="15"/>
      <c r="I491910" s="15"/>
      <c r="K491910" s="15"/>
      <c r="M491910" s="15"/>
      <c r="N491910" s="30"/>
      <c r="O491910" s="15"/>
    </row>
    <row r="491911" spans="7:15" s="29" customFormat="1" x14ac:dyDescent="0.3">
      <c r="G491911" s="15"/>
      <c r="H491911" s="15"/>
      <c r="I491911" s="15"/>
      <c r="K491911" s="15"/>
      <c r="M491911" s="15"/>
      <c r="N491911" s="30"/>
      <c r="O491911" s="15"/>
    </row>
    <row r="491912" spans="7:15" s="29" customFormat="1" x14ac:dyDescent="0.3">
      <c r="G491912" s="15"/>
      <c r="H491912" s="15"/>
      <c r="I491912" s="15"/>
      <c r="K491912" s="15"/>
      <c r="M491912" s="15"/>
      <c r="N491912" s="30"/>
      <c r="O491912" s="15"/>
    </row>
    <row r="491913" spans="7:15" s="29" customFormat="1" x14ac:dyDescent="0.3">
      <c r="G491913" s="15"/>
      <c r="H491913" s="15"/>
      <c r="I491913" s="15"/>
      <c r="K491913" s="15"/>
      <c r="M491913" s="15"/>
      <c r="N491913" s="30"/>
      <c r="O491913" s="15"/>
    </row>
    <row r="491914" spans="7:15" s="29" customFormat="1" x14ac:dyDescent="0.3">
      <c r="G491914" s="15"/>
      <c r="H491914" s="15"/>
      <c r="I491914" s="15"/>
      <c r="K491914" s="15"/>
      <c r="M491914" s="15"/>
      <c r="N491914" s="30"/>
      <c r="O491914" s="15"/>
    </row>
    <row r="491915" spans="7:15" s="29" customFormat="1" x14ac:dyDescent="0.3">
      <c r="G491915" s="15"/>
      <c r="H491915" s="15"/>
      <c r="I491915" s="15"/>
      <c r="K491915" s="15"/>
      <c r="M491915" s="15"/>
      <c r="N491915" s="30"/>
      <c r="O491915" s="15"/>
    </row>
    <row r="491916" spans="7:15" s="29" customFormat="1" x14ac:dyDescent="0.3">
      <c r="G491916" s="15"/>
      <c r="H491916" s="15"/>
      <c r="I491916" s="15"/>
      <c r="K491916" s="15"/>
      <c r="M491916" s="15"/>
      <c r="N491916" s="30"/>
      <c r="O491916" s="15"/>
    </row>
    <row r="491917" spans="7:15" s="29" customFormat="1" x14ac:dyDescent="0.3">
      <c r="G491917" s="15"/>
      <c r="H491917" s="15"/>
      <c r="I491917" s="15"/>
      <c r="K491917" s="15"/>
      <c r="M491917" s="15"/>
      <c r="N491917" s="30"/>
      <c r="O491917" s="15"/>
    </row>
    <row r="491918" spans="7:15" s="29" customFormat="1" x14ac:dyDescent="0.3">
      <c r="G491918" s="15"/>
      <c r="H491918" s="15"/>
      <c r="I491918" s="15"/>
      <c r="K491918" s="15"/>
      <c r="M491918" s="15"/>
      <c r="N491918" s="30"/>
      <c r="O491918" s="15"/>
    </row>
    <row r="491919" spans="7:15" s="29" customFormat="1" x14ac:dyDescent="0.3">
      <c r="G491919" s="15"/>
      <c r="H491919" s="15"/>
      <c r="I491919" s="15"/>
      <c r="K491919" s="15"/>
      <c r="M491919" s="15"/>
      <c r="N491919" s="30"/>
      <c r="O491919" s="15"/>
    </row>
    <row r="491920" spans="7:15" s="29" customFormat="1" x14ac:dyDescent="0.3">
      <c r="G491920" s="15"/>
      <c r="H491920" s="15"/>
      <c r="I491920" s="15"/>
      <c r="K491920" s="15"/>
      <c r="M491920" s="15"/>
      <c r="N491920" s="30"/>
      <c r="O491920" s="15"/>
    </row>
    <row r="491921" spans="7:15" s="29" customFormat="1" x14ac:dyDescent="0.3">
      <c r="G491921" s="15"/>
      <c r="H491921" s="15"/>
      <c r="I491921" s="15"/>
      <c r="K491921" s="15"/>
      <c r="M491921" s="15"/>
      <c r="N491921" s="30"/>
      <c r="O491921" s="15"/>
    </row>
    <row r="491922" spans="7:15" s="29" customFormat="1" x14ac:dyDescent="0.3">
      <c r="G491922" s="15"/>
      <c r="H491922" s="15"/>
      <c r="I491922" s="15"/>
      <c r="K491922" s="15"/>
      <c r="M491922" s="15"/>
      <c r="N491922" s="30"/>
      <c r="O491922" s="15"/>
    </row>
    <row r="491923" spans="7:15" s="29" customFormat="1" x14ac:dyDescent="0.3">
      <c r="G491923" s="15"/>
      <c r="H491923" s="15"/>
      <c r="I491923" s="15"/>
      <c r="K491923" s="15"/>
      <c r="M491923" s="15"/>
      <c r="N491923" s="30"/>
      <c r="O491923" s="15"/>
    </row>
    <row r="491924" spans="7:15" s="29" customFormat="1" x14ac:dyDescent="0.3">
      <c r="G491924" s="15"/>
      <c r="H491924" s="15"/>
      <c r="I491924" s="15"/>
      <c r="K491924" s="15"/>
      <c r="M491924" s="15"/>
      <c r="N491924" s="30"/>
      <c r="O491924" s="15"/>
    </row>
    <row r="491925" spans="7:15" s="29" customFormat="1" x14ac:dyDescent="0.3">
      <c r="G491925" s="15"/>
      <c r="H491925" s="15"/>
      <c r="I491925" s="15"/>
      <c r="K491925" s="15"/>
      <c r="M491925" s="15"/>
      <c r="N491925" s="30"/>
      <c r="O491925" s="15"/>
    </row>
    <row r="491926" spans="7:15" s="29" customFormat="1" x14ac:dyDescent="0.3">
      <c r="G491926" s="15"/>
      <c r="H491926" s="15"/>
      <c r="I491926" s="15"/>
      <c r="K491926" s="15"/>
      <c r="M491926" s="15"/>
      <c r="N491926" s="30"/>
      <c r="O491926" s="15"/>
    </row>
    <row r="491927" spans="7:15" s="29" customFormat="1" x14ac:dyDescent="0.3">
      <c r="G491927" s="15"/>
      <c r="H491927" s="15"/>
      <c r="I491927" s="15"/>
      <c r="K491927" s="15"/>
      <c r="M491927" s="15"/>
      <c r="N491927" s="30"/>
      <c r="O491927" s="15"/>
    </row>
    <row r="491928" spans="7:15" s="29" customFormat="1" x14ac:dyDescent="0.3">
      <c r="G491928" s="15"/>
      <c r="H491928" s="15"/>
      <c r="I491928" s="15"/>
      <c r="K491928" s="15"/>
      <c r="M491928" s="15"/>
      <c r="N491928" s="30"/>
      <c r="O491928" s="15"/>
    </row>
    <row r="491929" spans="7:15" s="29" customFormat="1" x14ac:dyDescent="0.3">
      <c r="G491929" s="15"/>
      <c r="H491929" s="15"/>
      <c r="I491929" s="15"/>
      <c r="K491929" s="15"/>
      <c r="M491929" s="15"/>
      <c r="N491929" s="30"/>
      <c r="O491929" s="15"/>
    </row>
    <row r="491930" spans="7:15" s="29" customFormat="1" x14ac:dyDescent="0.3">
      <c r="G491930" s="15"/>
      <c r="H491930" s="15"/>
      <c r="I491930" s="15"/>
      <c r="K491930" s="15"/>
      <c r="M491930" s="15"/>
      <c r="N491930" s="30"/>
      <c r="O491930" s="15"/>
    </row>
    <row r="491931" spans="7:15" s="29" customFormat="1" x14ac:dyDescent="0.3">
      <c r="G491931" s="15"/>
      <c r="H491931" s="15"/>
      <c r="I491931" s="15"/>
      <c r="K491931" s="15"/>
      <c r="M491931" s="15"/>
      <c r="N491931" s="30"/>
      <c r="O491931" s="15"/>
    </row>
    <row r="491932" spans="7:15" s="29" customFormat="1" x14ac:dyDescent="0.3">
      <c r="G491932" s="15"/>
      <c r="H491932" s="15"/>
      <c r="I491932" s="15"/>
      <c r="K491932" s="15"/>
      <c r="M491932" s="15"/>
      <c r="N491932" s="30"/>
      <c r="O491932" s="15"/>
    </row>
    <row r="491933" spans="7:15" s="29" customFormat="1" x14ac:dyDescent="0.3">
      <c r="G491933" s="15"/>
      <c r="H491933" s="15"/>
      <c r="I491933" s="15"/>
      <c r="K491933" s="15"/>
      <c r="M491933" s="15"/>
      <c r="N491933" s="30"/>
      <c r="O491933" s="15"/>
    </row>
    <row r="491934" spans="7:15" s="29" customFormat="1" x14ac:dyDescent="0.3">
      <c r="G491934" s="15"/>
      <c r="H491934" s="15"/>
      <c r="I491934" s="15"/>
      <c r="K491934" s="15"/>
      <c r="M491934" s="15"/>
      <c r="N491934" s="30"/>
      <c r="O491934" s="15"/>
    </row>
    <row r="491935" spans="7:15" s="29" customFormat="1" x14ac:dyDescent="0.3">
      <c r="G491935" s="15"/>
      <c r="H491935" s="15"/>
      <c r="I491935" s="15"/>
      <c r="K491935" s="15"/>
      <c r="M491935" s="15"/>
      <c r="N491935" s="30"/>
      <c r="O491935" s="15"/>
    </row>
    <row r="491936" spans="7:15" s="29" customFormat="1" x14ac:dyDescent="0.3">
      <c r="G491936" s="15"/>
      <c r="H491936" s="15"/>
      <c r="I491936" s="15"/>
      <c r="K491936" s="15"/>
      <c r="M491936" s="15"/>
      <c r="N491936" s="30"/>
      <c r="O491936" s="15"/>
    </row>
    <row r="491937" spans="7:15" s="29" customFormat="1" x14ac:dyDescent="0.3">
      <c r="G491937" s="15"/>
      <c r="H491937" s="15"/>
      <c r="I491937" s="15"/>
      <c r="K491937" s="15"/>
      <c r="M491937" s="15"/>
      <c r="N491937" s="30"/>
      <c r="O491937" s="15"/>
    </row>
    <row r="491938" spans="7:15" s="29" customFormat="1" x14ac:dyDescent="0.3">
      <c r="G491938" s="15"/>
      <c r="H491938" s="15"/>
      <c r="I491938" s="15"/>
      <c r="K491938" s="15"/>
      <c r="M491938" s="15"/>
      <c r="N491938" s="30"/>
      <c r="O491938" s="15"/>
    </row>
    <row r="491939" spans="7:15" s="29" customFormat="1" x14ac:dyDescent="0.3">
      <c r="G491939" s="15"/>
      <c r="H491939" s="15"/>
      <c r="I491939" s="15"/>
      <c r="K491939" s="15"/>
      <c r="M491939" s="15"/>
      <c r="N491939" s="30"/>
      <c r="O491939" s="15"/>
    </row>
    <row r="491940" spans="7:15" s="29" customFormat="1" x14ac:dyDescent="0.3">
      <c r="G491940" s="15"/>
      <c r="H491940" s="15"/>
      <c r="I491940" s="15"/>
      <c r="K491940" s="15"/>
      <c r="M491940" s="15"/>
      <c r="N491940" s="30"/>
      <c r="O491940" s="15"/>
    </row>
    <row r="491941" spans="7:15" s="29" customFormat="1" x14ac:dyDescent="0.3">
      <c r="G491941" s="15"/>
      <c r="H491941" s="15"/>
      <c r="I491941" s="15"/>
      <c r="K491941" s="15"/>
      <c r="M491941" s="15"/>
      <c r="N491941" s="30"/>
      <c r="O491941" s="15"/>
    </row>
    <row r="491942" spans="7:15" s="29" customFormat="1" x14ac:dyDescent="0.3">
      <c r="G491942" s="15"/>
      <c r="H491942" s="15"/>
      <c r="I491942" s="15"/>
      <c r="K491942" s="15"/>
      <c r="M491942" s="15"/>
      <c r="N491942" s="30"/>
      <c r="O491942" s="15"/>
    </row>
    <row r="491943" spans="7:15" s="29" customFormat="1" x14ac:dyDescent="0.3">
      <c r="G491943" s="15"/>
      <c r="H491943" s="15"/>
      <c r="I491943" s="15"/>
      <c r="K491943" s="15"/>
      <c r="M491943" s="15"/>
      <c r="N491943" s="30"/>
      <c r="O491943" s="15"/>
    </row>
    <row r="491944" spans="7:15" s="29" customFormat="1" x14ac:dyDescent="0.3">
      <c r="G491944" s="15"/>
      <c r="H491944" s="15"/>
      <c r="I491944" s="15"/>
      <c r="K491944" s="15"/>
      <c r="M491944" s="15"/>
      <c r="N491944" s="30"/>
      <c r="O491944" s="15"/>
    </row>
    <row r="491945" spans="7:15" s="29" customFormat="1" x14ac:dyDescent="0.3">
      <c r="G491945" s="15"/>
      <c r="H491945" s="15"/>
      <c r="I491945" s="15"/>
      <c r="K491945" s="15"/>
      <c r="M491945" s="15"/>
      <c r="N491945" s="30"/>
      <c r="O491945" s="15"/>
    </row>
    <row r="491946" spans="7:15" s="29" customFormat="1" x14ac:dyDescent="0.3">
      <c r="G491946" s="15"/>
      <c r="H491946" s="15"/>
      <c r="I491946" s="15"/>
      <c r="K491946" s="15"/>
      <c r="M491946" s="15"/>
      <c r="N491946" s="30"/>
      <c r="O491946" s="15"/>
    </row>
    <row r="491947" spans="7:15" s="29" customFormat="1" x14ac:dyDescent="0.3">
      <c r="G491947" s="15"/>
      <c r="H491947" s="15"/>
      <c r="I491947" s="15"/>
      <c r="K491947" s="15"/>
      <c r="M491947" s="15"/>
      <c r="N491947" s="30"/>
      <c r="O491947" s="15"/>
    </row>
    <row r="491948" spans="7:15" s="29" customFormat="1" x14ac:dyDescent="0.3">
      <c r="G491948" s="15"/>
      <c r="H491948" s="15"/>
      <c r="I491948" s="15"/>
      <c r="K491948" s="15"/>
      <c r="M491948" s="15"/>
      <c r="N491948" s="30"/>
      <c r="O491948" s="15"/>
    </row>
    <row r="491949" spans="7:15" s="29" customFormat="1" x14ac:dyDescent="0.3">
      <c r="G491949" s="15"/>
      <c r="H491949" s="15"/>
      <c r="I491949" s="15"/>
      <c r="K491949" s="15"/>
      <c r="M491949" s="15"/>
      <c r="N491949" s="30"/>
      <c r="O491949" s="15"/>
    </row>
    <row r="491950" spans="7:15" s="29" customFormat="1" x14ac:dyDescent="0.3">
      <c r="G491950" s="15"/>
      <c r="H491950" s="15"/>
      <c r="I491950" s="15"/>
      <c r="K491950" s="15"/>
      <c r="M491950" s="15"/>
      <c r="N491950" s="30"/>
      <c r="O491950" s="15"/>
    </row>
    <row r="491951" spans="7:15" s="29" customFormat="1" x14ac:dyDescent="0.3">
      <c r="G491951" s="15"/>
      <c r="H491951" s="15"/>
      <c r="I491951" s="15"/>
      <c r="K491951" s="15"/>
      <c r="M491951" s="15"/>
      <c r="N491951" s="30"/>
      <c r="O491951" s="15"/>
    </row>
    <row r="491952" spans="7:15" s="29" customFormat="1" x14ac:dyDescent="0.3">
      <c r="G491952" s="15"/>
      <c r="H491952" s="15"/>
      <c r="I491952" s="15"/>
      <c r="K491952" s="15"/>
      <c r="M491952" s="15"/>
      <c r="N491952" s="30"/>
      <c r="O491952" s="15"/>
    </row>
    <row r="491953" spans="7:15" s="29" customFormat="1" x14ac:dyDescent="0.3">
      <c r="G491953" s="15"/>
      <c r="H491953" s="15"/>
      <c r="I491953" s="15"/>
      <c r="K491953" s="15"/>
      <c r="M491953" s="15"/>
      <c r="N491953" s="30"/>
      <c r="O491953" s="15"/>
    </row>
    <row r="491954" spans="7:15" s="29" customFormat="1" x14ac:dyDescent="0.3">
      <c r="G491954" s="15"/>
      <c r="H491954" s="15"/>
      <c r="I491954" s="15"/>
      <c r="K491954" s="15"/>
      <c r="M491954" s="15"/>
      <c r="N491954" s="30"/>
      <c r="O491954" s="15"/>
    </row>
    <row r="491955" spans="7:15" s="29" customFormat="1" x14ac:dyDescent="0.3">
      <c r="G491955" s="15"/>
      <c r="H491955" s="15"/>
      <c r="I491955" s="15"/>
      <c r="K491955" s="15"/>
      <c r="M491955" s="15"/>
      <c r="N491955" s="30"/>
      <c r="O491955" s="15"/>
    </row>
    <row r="491956" spans="7:15" s="29" customFormat="1" x14ac:dyDescent="0.3">
      <c r="G491956" s="15"/>
      <c r="H491956" s="15"/>
      <c r="I491956" s="15"/>
      <c r="K491956" s="15"/>
      <c r="M491956" s="15"/>
      <c r="N491956" s="30"/>
      <c r="O491956" s="15"/>
    </row>
    <row r="491957" spans="7:15" s="29" customFormat="1" x14ac:dyDescent="0.3">
      <c r="G491957" s="15"/>
      <c r="H491957" s="15"/>
      <c r="I491957" s="15"/>
      <c r="K491957" s="15"/>
      <c r="M491957" s="15"/>
      <c r="N491957" s="30"/>
      <c r="O491957" s="15"/>
    </row>
    <row r="491958" spans="7:15" s="29" customFormat="1" x14ac:dyDescent="0.3">
      <c r="G491958" s="15"/>
      <c r="H491958" s="15"/>
      <c r="I491958" s="15"/>
      <c r="K491958" s="15"/>
      <c r="M491958" s="15"/>
      <c r="N491958" s="30"/>
      <c r="O491958" s="15"/>
    </row>
    <row r="491959" spans="7:15" s="29" customFormat="1" x14ac:dyDescent="0.3">
      <c r="G491959" s="15"/>
      <c r="H491959" s="15"/>
      <c r="I491959" s="15"/>
      <c r="K491959" s="15"/>
      <c r="M491959" s="15"/>
      <c r="N491959" s="30"/>
      <c r="O491959" s="15"/>
    </row>
    <row r="491960" spans="7:15" s="29" customFormat="1" x14ac:dyDescent="0.3">
      <c r="G491960" s="15"/>
      <c r="H491960" s="15"/>
      <c r="I491960" s="15"/>
      <c r="K491960" s="15"/>
      <c r="M491960" s="15"/>
      <c r="N491960" s="30"/>
      <c r="O491960" s="15"/>
    </row>
    <row r="491961" spans="7:15" s="29" customFormat="1" x14ac:dyDescent="0.3">
      <c r="G491961" s="15"/>
      <c r="H491961" s="15"/>
      <c r="I491961" s="15"/>
      <c r="K491961" s="15"/>
      <c r="M491961" s="15"/>
      <c r="N491961" s="30"/>
      <c r="O491961" s="15"/>
    </row>
    <row r="491962" spans="7:15" s="29" customFormat="1" x14ac:dyDescent="0.3">
      <c r="G491962" s="15"/>
      <c r="H491962" s="15"/>
      <c r="I491962" s="15"/>
      <c r="K491962" s="15"/>
      <c r="M491962" s="15"/>
      <c r="N491962" s="30"/>
      <c r="O491962" s="15"/>
    </row>
    <row r="491963" spans="7:15" s="29" customFormat="1" x14ac:dyDescent="0.3">
      <c r="G491963" s="15"/>
      <c r="H491963" s="15"/>
      <c r="I491963" s="15"/>
      <c r="K491963" s="15"/>
      <c r="M491963" s="15"/>
      <c r="N491963" s="30"/>
      <c r="O491963" s="15"/>
    </row>
    <row r="491964" spans="7:15" s="29" customFormat="1" x14ac:dyDescent="0.3">
      <c r="G491964" s="15"/>
      <c r="H491964" s="15"/>
      <c r="I491964" s="15"/>
      <c r="K491964" s="15"/>
      <c r="M491964" s="15"/>
      <c r="N491964" s="30"/>
      <c r="O491964" s="15"/>
    </row>
    <row r="491965" spans="7:15" s="29" customFormat="1" x14ac:dyDescent="0.3">
      <c r="G491965" s="15"/>
      <c r="H491965" s="15"/>
      <c r="I491965" s="15"/>
      <c r="K491965" s="15"/>
      <c r="M491965" s="15"/>
      <c r="N491965" s="30"/>
      <c r="O491965" s="15"/>
    </row>
    <row r="491966" spans="7:15" s="29" customFormat="1" x14ac:dyDescent="0.3">
      <c r="G491966" s="15"/>
      <c r="H491966" s="15"/>
      <c r="I491966" s="15"/>
      <c r="K491966" s="15"/>
      <c r="M491966" s="15"/>
      <c r="N491966" s="30"/>
      <c r="O491966" s="15"/>
    </row>
    <row r="491967" spans="7:15" s="29" customFormat="1" x14ac:dyDescent="0.3">
      <c r="G491967" s="15"/>
      <c r="H491967" s="15"/>
      <c r="I491967" s="15"/>
      <c r="K491967" s="15"/>
      <c r="M491967" s="15"/>
      <c r="N491967" s="30"/>
      <c r="O491967" s="15"/>
    </row>
    <row r="491968" spans="7:15" s="29" customFormat="1" x14ac:dyDescent="0.3">
      <c r="G491968" s="15"/>
      <c r="H491968" s="15"/>
      <c r="I491968" s="15"/>
      <c r="K491968" s="15"/>
      <c r="M491968" s="15"/>
      <c r="N491968" s="30"/>
      <c r="O491968" s="15"/>
    </row>
    <row r="491969" spans="7:15" s="29" customFormat="1" x14ac:dyDescent="0.3">
      <c r="G491969" s="15"/>
      <c r="H491969" s="15"/>
      <c r="I491969" s="15"/>
      <c r="K491969" s="15"/>
      <c r="M491969" s="15"/>
      <c r="N491969" s="30"/>
      <c r="O491969" s="15"/>
    </row>
    <row r="491970" spans="7:15" s="29" customFormat="1" x14ac:dyDescent="0.3">
      <c r="G491970" s="15"/>
      <c r="H491970" s="15"/>
      <c r="I491970" s="15"/>
      <c r="K491970" s="15"/>
      <c r="M491970" s="15"/>
      <c r="N491970" s="30"/>
      <c r="O491970" s="15"/>
    </row>
    <row r="491971" spans="7:15" s="29" customFormat="1" x14ac:dyDescent="0.3">
      <c r="G491971" s="15"/>
      <c r="H491971" s="15"/>
      <c r="I491971" s="15"/>
      <c r="K491971" s="15"/>
      <c r="M491971" s="15"/>
      <c r="N491971" s="30"/>
      <c r="O491971" s="15"/>
    </row>
    <row r="491972" spans="7:15" s="29" customFormat="1" x14ac:dyDescent="0.3">
      <c r="G491972" s="15"/>
      <c r="H491972" s="15"/>
      <c r="I491972" s="15"/>
      <c r="K491972" s="15"/>
      <c r="M491972" s="15"/>
      <c r="N491972" s="30"/>
      <c r="O491972" s="15"/>
    </row>
    <row r="491973" spans="7:15" s="29" customFormat="1" x14ac:dyDescent="0.3">
      <c r="G491973" s="15"/>
      <c r="H491973" s="15"/>
      <c r="I491973" s="15"/>
      <c r="K491973" s="15"/>
      <c r="M491973" s="15"/>
      <c r="N491973" s="30"/>
      <c r="O491973" s="15"/>
    </row>
    <row r="491974" spans="7:15" s="29" customFormat="1" x14ac:dyDescent="0.3">
      <c r="G491974" s="15"/>
      <c r="H491974" s="15"/>
      <c r="I491974" s="15"/>
      <c r="K491974" s="15"/>
      <c r="M491974" s="15"/>
      <c r="N491974" s="30"/>
      <c r="O491974" s="15"/>
    </row>
    <row r="491975" spans="7:15" s="29" customFormat="1" x14ac:dyDescent="0.3">
      <c r="G491975" s="15"/>
      <c r="H491975" s="15"/>
      <c r="I491975" s="15"/>
      <c r="K491975" s="15"/>
      <c r="M491975" s="15"/>
      <c r="N491975" s="30"/>
      <c r="O491975" s="15"/>
    </row>
    <row r="491976" spans="7:15" s="29" customFormat="1" x14ac:dyDescent="0.3">
      <c r="G491976" s="15"/>
      <c r="H491976" s="15"/>
      <c r="I491976" s="15"/>
      <c r="K491976" s="15"/>
      <c r="M491976" s="15"/>
      <c r="N491976" s="30"/>
      <c r="O491976" s="15"/>
    </row>
    <row r="491977" spans="7:15" s="29" customFormat="1" x14ac:dyDescent="0.3">
      <c r="G491977" s="15"/>
      <c r="H491977" s="15"/>
      <c r="I491977" s="15"/>
      <c r="K491977" s="15"/>
      <c r="M491977" s="15"/>
      <c r="N491977" s="30"/>
      <c r="O491977" s="15"/>
    </row>
    <row r="491978" spans="7:15" s="29" customFormat="1" x14ac:dyDescent="0.3">
      <c r="G491978" s="15"/>
      <c r="H491978" s="15"/>
      <c r="I491978" s="15"/>
      <c r="K491978" s="15"/>
      <c r="M491978" s="15"/>
      <c r="N491978" s="30"/>
      <c r="O491978" s="15"/>
    </row>
    <row r="491979" spans="7:15" s="29" customFormat="1" x14ac:dyDescent="0.3">
      <c r="G491979" s="15"/>
      <c r="H491979" s="15"/>
      <c r="I491979" s="15"/>
      <c r="K491979" s="15"/>
      <c r="M491979" s="15"/>
      <c r="N491979" s="30"/>
      <c r="O491979" s="15"/>
    </row>
    <row r="491980" spans="7:15" s="29" customFormat="1" x14ac:dyDescent="0.3">
      <c r="G491980" s="15"/>
      <c r="H491980" s="15"/>
      <c r="I491980" s="15"/>
      <c r="K491980" s="15"/>
      <c r="M491980" s="15"/>
      <c r="N491980" s="30"/>
      <c r="O491980" s="15"/>
    </row>
    <row r="491981" spans="7:15" s="29" customFormat="1" x14ac:dyDescent="0.3">
      <c r="G491981" s="15"/>
      <c r="H491981" s="15"/>
      <c r="I491981" s="15"/>
      <c r="K491981" s="15"/>
      <c r="M491981" s="15"/>
      <c r="N491981" s="30"/>
      <c r="O491981" s="15"/>
    </row>
    <row r="491982" spans="7:15" s="29" customFormat="1" x14ac:dyDescent="0.3">
      <c r="G491982" s="15"/>
      <c r="H491982" s="15"/>
      <c r="I491982" s="15"/>
      <c r="K491982" s="15"/>
      <c r="M491982" s="15"/>
      <c r="N491982" s="30"/>
      <c r="O491982" s="15"/>
    </row>
    <row r="491983" spans="7:15" s="29" customFormat="1" x14ac:dyDescent="0.3">
      <c r="G491983" s="15"/>
      <c r="H491983" s="15"/>
      <c r="I491983" s="15"/>
      <c r="K491983" s="15"/>
      <c r="M491983" s="15"/>
      <c r="N491983" s="30"/>
      <c r="O491983" s="15"/>
    </row>
    <row r="491984" spans="7:15" s="29" customFormat="1" x14ac:dyDescent="0.3">
      <c r="G491984" s="15"/>
      <c r="H491984" s="15"/>
      <c r="I491984" s="15"/>
      <c r="K491984" s="15"/>
      <c r="M491984" s="15"/>
      <c r="N491984" s="30"/>
      <c r="O491984" s="15"/>
    </row>
    <row r="491985" spans="7:15" s="29" customFormat="1" x14ac:dyDescent="0.3">
      <c r="G491985" s="15"/>
      <c r="H491985" s="15"/>
      <c r="I491985" s="15"/>
      <c r="K491985" s="15"/>
      <c r="M491985" s="15"/>
      <c r="N491985" s="30"/>
      <c r="O491985" s="15"/>
    </row>
    <row r="491986" spans="7:15" s="29" customFormat="1" x14ac:dyDescent="0.3">
      <c r="G491986" s="15"/>
      <c r="H491986" s="15"/>
      <c r="I491986" s="15"/>
      <c r="K491986" s="15"/>
      <c r="M491986" s="15"/>
      <c r="N491986" s="30"/>
      <c r="O491986" s="15"/>
    </row>
    <row r="491987" spans="7:15" s="29" customFormat="1" x14ac:dyDescent="0.3">
      <c r="G491987" s="15"/>
      <c r="H491987" s="15"/>
      <c r="I491987" s="15"/>
      <c r="K491987" s="15"/>
      <c r="M491987" s="15"/>
      <c r="N491987" s="30"/>
      <c r="O491987" s="15"/>
    </row>
    <row r="491988" spans="7:15" s="29" customFormat="1" x14ac:dyDescent="0.3">
      <c r="G491988" s="15"/>
      <c r="H491988" s="15"/>
      <c r="I491988" s="15"/>
      <c r="K491988" s="15"/>
      <c r="M491988" s="15"/>
      <c r="N491988" s="30"/>
      <c r="O491988" s="15"/>
    </row>
    <row r="491989" spans="7:15" s="29" customFormat="1" x14ac:dyDescent="0.3">
      <c r="G491989" s="15"/>
      <c r="H491989" s="15"/>
      <c r="I491989" s="15"/>
      <c r="K491989" s="15"/>
      <c r="M491989" s="15"/>
      <c r="N491989" s="30"/>
      <c r="O491989" s="15"/>
    </row>
    <row r="491990" spans="7:15" s="29" customFormat="1" x14ac:dyDescent="0.3">
      <c r="G491990" s="15"/>
      <c r="H491990" s="15"/>
      <c r="I491990" s="15"/>
      <c r="K491990" s="15"/>
      <c r="M491990" s="15"/>
      <c r="N491990" s="30"/>
      <c r="O491990" s="15"/>
    </row>
    <row r="491991" spans="7:15" s="29" customFormat="1" x14ac:dyDescent="0.3">
      <c r="G491991" s="15"/>
      <c r="H491991" s="15"/>
      <c r="I491991" s="15"/>
      <c r="K491991" s="15"/>
      <c r="M491991" s="15"/>
      <c r="N491991" s="30"/>
      <c r="O491991" s="15"/>
    </row>
    <row r="491992" spans="7:15" s="29" customFormat="1" x14ac:dyDescent="0.3">
      <c r="G491992" s="15"/>
      <c r="H491992" s="15"/>
      <c r="I491992" s="15"/>
      <c r="K491992" s="15"/>
      <c r="M491992" s="15"/>
      <c r="N491992" s="30"/>
      <c r="O491992" s="15"/>
    </row>
    <row r="491993" spans="7:15" s="29" customFormat="1" x14ac:dyDescent="0.3">
      <c r="G491993" s="15"/>
      <c r="H491993" s="15"/>
      <c r="I491993" s="15"/>
      <c r="K491993" s="15"/>
      <c r="M491993" s="15"/>
      <c r="N491993" s="30"/>
      <c r="O491993" s="15"/>
    </row>
    <row r="491994" spans="7:15" s="29" customFormat="1" x14ac:dyDescent="0.3">
      <c r="G491994" s="15"/>
      <c r="H491994" s="15"/>
      <c r="I491994" s="15"/>
      <c r="K491994" s="15"/>
      <c r="M491994" s="15"/>
      <c r="N491994" s="30"/>
      <c r="O491994" s="15"/>
    </row>
    <row r="491995" spans="7:15" s="29" customFormat="1" x14ac:dyDescent="0.3">
      <c r="G491995" s="15"/>
      <c r="H491995" s="15"/>
      <c r="I491995" s="15"/>
      <c r="K491995" s="15"/>
      <c r="M491995" s="15"/>
      <c r="N491995" s="30"/>
      <c r="O491995" s="15"/>
    </row>
    <row r="491996" spans="7:15" s="29" customFormat="1" x14ac:dyDescent="0.3">
      <c r="G491996" s="15"/>
      <c r="H491996" s="15"/>
      <c r="I491996" s="15"/>
      <c r="K491996" s="15"/>
      <c r="M491996" s="15"/>
      <c r="N491996" s="30"/>
      <c r="O491996" s="15"/>
    </row>
    <row r="491997" spans="7:15" s="29" customFormat="1" x14ac:dyDescent="0.3">
      <c r="G491997" s="15"/>
      <c r="H491997" s="15"/>
      <c r="I491997" s="15"/>
      <c r="K491997" s="15"/>
      <c r="M491997" s="15"/>
      <c r="N491997" s="30"/>
      <c r="O491997" s="15"/>
    </row>
    <row r="491998" spans="7:15" s="29" customFormat="1" x14ac:dyDescent="0.3">
      <c r="G491998" s="15"/>
      <c r="H491998" s="15"/>
      <c r="I491998" s="15"/>
      <c r="K491998" s="15"/>
      <c r="M491998" s="15"/>
      <c r="N491998" s="30"/>
      <c r="O491998" s="15"/>
    </row>
    <row r="491999" spans="7:15" s="29" customFormat="1" x14ac:dyDescent="0.3">
      <c r="G491999" s="15"/>
      <c r="H491999" s="15"/>
      <c r="I491999" s="15"/>
      <c r="K491999" s="15"/>
      <c r="M491999" s="15"/>
      <c r="N491999" s="30"/>
      <c r="O491999" s="15"/>
    </row>
    <row r="492000" spans="7:15" s="29" customFormat="1" x14ac:dyDescent="0.3">
      <c r="G492000" s="15"/>
      <c r="H492000" s="15"/>
      <c r="I492000" s="15"/>
      <c r="K492000" s="15"/>
      <c r="M492000" s="15"/>
      <c r="N492000" s="30"/>
      <c r="O492000" s="15"/>
    </row>
    <row r="492001" spans="7:15" s="29" customFormat="1" x14ac:dyDescent="0.3">
      <c r="G492001" s="15"/>
      <c r="H492001" s="15"/>
      <c r="I492001" s="15"/>
      <c r="K492001" s="15"/>
      <c r="M492001" s="15"/>
      <c r="N492001" s="30"/>
      <c r="O492001" s="15"/>
    </row>
    <row r="492002" spans="7:15" s="29" customFormat="1" x14ac:dyDescent="0.3">
      <c r="G492002" s="15"/>
      <c r="H492002" s="15"/>
      <c r="I492002" s="15"/>
      <c r="K492002" s="15"/>
      <c r="M492002" s="15"/>
      <c r="N492002" s="30"/>
      <c r="O492002" s="15"/>
    </row>
    <row r="492003" spans="7:15" s="29" customFormat="1" x14ac:dyDescent="0.3">
      <c r="G492003" s="15"/>
      <c r="H492003" s="15"/>
      <c r="I492003" s="15"/>
      <c r="K492003" s="15"/>
      <c r="M492003" s="15"/>
      <c r="N492003" s="30"/>
      <c r="O492003" s="15"/>
    </row>
    <row r="492004" spans="7:15" s="29" customFormat="1" x14ac:dyDescent="0.3">
      <c r="G492004" s="15"/>
      <c r="H492004" s="15"/>
      <c r="I492004" s="15"/>
      <c r="K492004" s="15"/>
      <c r="M492004" s="15"/>
      <c r="N492004" s="30"/>
      <c r="O492004" s="15"/>
    </row>
    <row r="492005" spans="7:15" s="29" customFormat="1" x14ac:dyDescent="0.3">
      <c r="G492005" s="15"/>
      <c r="H492005" s="15"/>
      <c r="I492005" s="15"/>
      <c r="K492005" s="15"/>
      <c r="M492005" s="15"/>
      <c r="N492005" s="30"/>
      <c r="O492005" s="15"/>
    </row>
    <row r="492006" spans="7:15" s="29" customFormat="1" x14ac:dyDescent="0.3">
      <c r="G492006" s="15"/>
      <c r="H492006" s="15"/>
      <c r="I492006" s="15"/>
      <c r="K492006" s="15"/>
      <c r="M492006" s="15"/>
      <c r="N492006" s="30"/>
      <c r="O492006" s="15"/>
    </row>
    <row r="492007" spans="7:15" s="29" customFormat="1" x14ac:dyDescent="0.3">
      <c r="G492007" s="15"/>
      <c r="H492007" s="15"/>
      <c r="I492007" s="15"/>
      <c r="K492007" s="15"/>
      <c r="M492007" s="15"/>
      <c r="N492007" s="30"/>
      <c r="O492007" s="15"/>
    </row>
    <row r="492008" spans="7:15" s="29" customFormat="1" x14ac:dyDescent="0.3">
      <c r="G492008" s="15"/>
      <c r="H492008" s="15"/>
      <c r="I492008" s="15"/>
      <c r="K492008" s="15"/>
      <c r="M492008" s="15"/>
      <c r="N492008" s="30"/>
      <c r="O492008" s="15"/>
    </row>
    <row r="492009" spans="7:15" s="29" customFormat="1" x14ac:dyDescent="0.3">
      <c r="G492009" s="15"/>
      <c r="H492009" s="15"/>
      <c r="I492009" s="15"/>
      <c r="K492009" s="15"/>
      <c r="M492009" s="15"/>
      <c r="N492009" s="30"/>
      <c r="O492009" s="15"/>
    </row>
    <row r="492010" spans="7:15" s="29" customFormat="1" x14ac:dyDescent="0.3">
      <c r="G492010" s="15"/>
      <c r="H492010" s="15"/>
      <c r="I492010" s="15"/>
      <c r="K492010" s="15"/>
      <c r="M492010" s="15"/>
      <c r="N492010" s="30"/>
      <c r="O492010" s="15"/>
    </row>
    <row r="492011" spans="7:15" s="29" customFormat="1" x14ac:dyDescent="0.3">
      <c r="G492011" s="15"/>
      <c r="H492011" s="15"/>
      <c r="I492011" s="15"/>
      <c r="K492011" s="15"/>
      <c r="M492011" s="15"/>
      <c r="N492011" s="30"/>
      <c r="O492011" s="15"/>
    </row>
    <row r="492012" spans="7:15" s="29" customFormat="1" x14ac:dyDescent="0.3">
      <c r="G492012" s="15"/>
      <c r="H492012" s="15"/>
      <c r="I492012" s="15"/>
      <c r="K492012" s="15"/>
      <c r="M492012" s="15"/>
      <c r="N492012" s="30"/>
      <c r="O492012" s="15"/>
    </row>
    <row r="492013" spans="7:15" s="29" customFormat="1" x14ac:dyDescent="0.3">
      <c r="G492013" s="15"/>
      <c r="H492013" s="15"/>
      <c r="I492013" s="15"/>
      <c r="K492013" s="15"/>
      <c r="M492013" s="15"/>
      <c r="N492013" s="30"/>
      <c r="O492013" s="15"/>
    </row>
    <row r="492014" spans="7:15" s="29" customFormat="1" x14ac:dyDescent="0.3">
      <c r="G492014" s="15"/>
      <c r="H492014" s="15"/>
      <c r="I492014" s="15"/>
      <c r="K492014" s="15"/>
      <c r="M492014" s="15"/>
      <c r="N492014" s="30"/>
      <c r="O492014" s="15"/>
    </row>
    <row r="492015" spans="7:15" s="29" customFormat="1" x14ac:dyDescent="0.3">
      <c r="G492015" s="15"/>
      <c r="H492015" s="15"/>
      <c r="I492015" s="15"/>
      <c r="K492015" s="15"/>
      <c r="M492015" s="15"/>
      <c r="N492015" s="30"/>
      <c r="O492015" s="15"/>
    </row>
    <row r="492016" spans="7:15" s="29" customFormat="1" x14ac:dyDescent="0.3">
      <c r="G492016" s="15"/>
      <c r="H492016" s="15"/>
      <c r="I492016" s="15"/>
      <c r="K492016" s="15"/>
      <c r="M492016" s="15"/>
      <c r="N492016" s="30"/>
      <c r="O492016" s="15"/>
    </row>
    <row r="492017" spans="7:15" s="29" customFormat="1" x14ac:dyDescent="0.3">
      <c r="G492017" s="15"/>
      <c r="H492017" s="15"/>
      <c r="I492017" s="15"/>
      <c r="K492017" s="15"/>
      <c r="M492017" s="15"/>
      <c r="N492017" s="30"/>
      <c r="O492017" s="15"/>
    </row>
    <row r="492018" spans="7:15" s="29" customFormat="1" x14ac:dyDescent="0.3">
      <c r="G492018" s="15"/>
      <c r="H492018" s="15"/>
      <c r="I492018" s="15"/>
      <c r="K492018" s="15"/>
      <c r="M492018" s="15"/>
      <c r="N492018" s="30"/>
      <c r="O492018" s="15"/>
    </row>
    <row r="492019" spans="7:15" s="29" customFormat="1" x14ac:dyDescent="0.3">
      <c r="G492019" s="15"/>
      <c r="H492019" s="15"/>
      <c r="I492019" s="15"/>
      <c r="K492019" s="15"/>
      <c r="M492019" s="15"/>
      <c r="N492019" s="30"/>
      <c r="O492019" s="15"/>
    </row>
    <row r="492020" spans="7:15" s="29" customFormat="1" x14ac:dyDescent="0.3">
      <c r="G492020" s="15"/>
      <c r="H492020" s="15"/>
      <c r="I492020" s="15"/>
      <c r="K492020" s="15"/>
      <c r="M492020" s="15"/>
      <c r="N492020" s="30"/>
      <c r="O492020" s="15"/>
    </row>
    <row r="492021" spans="7:15" s="29" customFormat="1" x14ac:dyDescent="0.3">
      <c r="G492021" s="15"/>
      <c r="H492021" s="15"/>
      <c r="I492021" s="15"/>
      <c r="K492021" s="15"/>
      <c r="M492021" s="15"/>
      <c r="N492021" s="30"/>
      <c r="O492021" s="15"/>
    </row>
    <row r="492022" spans="7:15" s="29" customFormat="1" x14ac:dyDescent="0.3">
      <c r="G492022" s="15"/>
      <c r="H492022" s="15"/>
      <c r="I492022" s="15"/>
      <c r="K492022" s="15"/>
      <c r="M492022" s="15"/>
      <c r="N492022" s="30"/>
      <c r="O492022" s="15"/>
    </row>
    <row r="492023" spans="7:15" s="29" customFormat="1" x14ac:dyDescent="0.3">
      <c r="G492023" s="15"/>
      <c r="H492023" s="15"/>
      <c r="I492023" s="15"/>
      <c r="K492023" s="15"/>
      <c r="M492023" s="15"/>
      <c r="N492023" s="30"/>
      <c r="O492023" s="15"/>
    </row>
    <row r="492024" spans="7:15" s="29" customFormat="1" x14ac:dyDescent="0.3">
      <c r="G492024" s="15"/>
      <c r="H492024" s="15"/>
      <c r="I492024" s="15"/>
      <c r="K492024" s="15"/>
      <c r="M492024" s="15"/>
      <c r="N492024" s="30"/>
      <c r="O492024" s="15"/>
    </row>
    <row r="492025" spans="7:15" s="29" customFormat="1" x14ac:dyDescent="0.3">
      <c r="G492025" s="15"/>
      <c r="H492025" s="15"/>
      <c r="I492025" s="15"/>
      <c r="K492025" s="15"/>
      <c r="M492025" s="15"/>
      <c r="N492025" s="30"/>
      <c r="O492025" s="15"/>
    </row>
    <row r="492026" spans="7:15" s="29" customFormat="1" x14ac:dyDescent="0.3">
      <c r="G492026" s="15"/>
      <c r="H492026" s="15"/>
      <c r="I492026" s="15"/>
      <c r="K492026" s="15"/>
      <c r="M492026" s="15"/>
      <c r="N492026" s="30"/>
      <c r="O492026" s="15"/>
    </row>
    <row r="492027" spans="7:15" s="29" customFormat="1" x14ac:dyDescent="0.3">
      <c r="G492027" s="15"/>
      <c r="H492027" s="15"/>
      <c r="I492027" s="15"/>
      <c r="K492027" s="15"/>
      <c r="M492027" s="15"/>
      <c r="N492027" s="30"/>
      <c r="O492027" s="15"/>
    </row>
    <row r="492028" spans="7:15" s="29" customFormat="1" x14ac:dyDescent="0.3">
      <c r="G492028" s="15"/>
      <c r="H492028" s="15"/>
      <c r="I492028" s="15"/>
      <c r="K492028" s="15"/>
      <c r="M492028" s="15"/>
      <c r="N492028" s="30"/>
      <c r="O492028" s="15"/>
    </row>
    <row r="492029" spans="7:15" s="29" customFormat="1" x14ac:dyDescent="0.3">
      <c r="G492029" s="15"/>
      <c r="H492029" s="15"/>
      <c r="I492029" s="15"/>
      <c r="K492029" s="15"/>
      <c r="M492029" s="15"/>
      <c r="N492029" s="30"/>
      <c r="O492029" s="15"/>
    </row>
    <row r="492030" spans="7:15" s="29" customFormat="1" x14ac:dyDescent="0.3">
      <c r="G492030" s="15"/>
      <c r="H492030" s="15"/>
      <c r="I492030" s="15"/>
      <c r="K492030" s="15"/>
      <c r="M492030" s="15"/>
      <c r="N492030" s="30"/>
      <c r="O492030" s="15"/>
    </row>
    <row r="492031" spans="7:15" s="29" customFormat="1" x14ac:dyDescent="0.3">
      <c r="G492031" s="15"/>
      <c r="H492031" s="15"/>
      <c r="I492031" s="15"/>
      <c r="K492031" s="15"/>
      <c r="M492031" s="15"/>
      <c r="N492031" s="30"/>
      <c r="O492031" s="15"/>
    </row>
    <row r="492032" spans="7:15" s="29" customFormat="1" x14ac:dyDescent="0.3">
      <c r="G492032" s="15"/>
      <c r="H492032" s="15"/>
      <c r="I492032" s="15"/>
      <c r="K492032" s="15"/>
      <c r="M492032" s="15"/>
      <c r="N492032" s="30"/>
      <c r="O492032" s="15"/>
    </row>
    <row r="492033" spans="7:15" s="29" customFormat="1" x14ac:dyDescent="0.3">
      <c r="G492033" s="15"/>
      <c r="H492033" s="15"/>
      <c r="I492033" s="15"/>
      <c r="K492033" s="15"/>
      <c r="M492033" s="15"/>
      <c r="N492033" s="30"/>
      <c r="O492033" s="15"/>
    </row>
    <row r="492034" spans="7:15" s="29" customFormat="1" x14ac:dyDescent="0.3">
      <c r="G492034" s="15"/>
      <c r="H492034" s="15"/>
      <c r="I492034" s="15"/>
      <c r="K492034" s="15"/>
      <c r="M492034" s="15"/>
      <c r="N492034" s="30"/>
      <c r="O492034" s="15"/>
    </row>
    <row r="492035" spans="7:15" s="29" customFormat="1" x14ac:dyDescent="0.3">
      <c r="G492035" s="15"/>
      <c r="H492035" s="15"/>
      <c r="I492035" s="15"/>
      <c r="K492035" s="15"/>
      <c r="M492035" s="15"/>
      <c r="N492035" s="30"/>
      <c r="O492035" s="15"/>
    </row>
    <row r="492036" spans="7:15" s="29" customFormat="1" x14ac:dyDescent="0.3">
      <c r="G492036" s="15"/>
      <c r="H492036" s="15"/>
      <c r="I492036" s="15"/>
      <c r="K492036" s="15"/>
      <c r="M492036" s="15"/>
      <c r="N492036" s="30"/>
      <c r="O492036" s="15"/>
    </row>
    <row r="492037" spans="7:15" s="29" customFormat="1" x14ac:dyDescent="0.3">
      <c r="G492037" s="15"/>
      <c r="H492037" s="15"/>
      <c r="I492037" s="15"/>
      <c r="K492037" s="15"/>
      <c r="M492037" s="15"/>
      <c r="N492037" s="30"/>
      <c r="O492037" s="15"/>
    </row>
    <row r="492038" spans="7:15" s="29" customFormat="1" x14ac:dyDescent="0.3">
      <c r="G492038" s="15"/>
      <c r="H492038" s="15"/>
      <c r="I492038" s="15"/>
      <c r="K492038" s="15"/>
      <c r="M492038" s="15"/>
      <c r="N492038" s="30"/>
      <c r="O492038" s="15"/>
    </row>
    <row r="492039" spans="7:15" s="29" customFormat="1" x14ac:dyDescent="0.3">
      <c r="G492039" s="15"/>
      <c r="H492039" s="15"/>
      <c r="I492039" s="15"/>
      <c r="K492039" s="15"/>
      <c r="M492039" s="15"/>
      <c r="N492039" s="30"/>
      <c r="O492039" s="15"/>
    </row>
    <row r="492040" spans="7:15" s="29" customFormat="1" x14ac:dyDescent="0.3">
      <c r="G492040" s="15"/>
      <c r="H492040" s="15"/>
      <c r="I492040" s="15"/>
      <c r="K492040" s="15"/>
      <c r="M492040" s="15"/>
      <c r="N492040" s="30"/>
      <c r="O492040" s="15"/>
    </row>
    <row r="492041" spans="7:15" s="29" customFormat="1" x14ac:dyDescent="0.3">
      <c r="G492041" s="15"/>
      <c r="H492041" s="15"/>
      <c r="I492041" s="15"/>
      <c r="K492041" s="15"/>
      <c r="M492041" s="15"/>
      <c r="N492041" s="30"/>
      <c r="O492041" s="15"/>
    </row>
    <row r="492042" spans="7:15" s="29" customFormat="1" x14ac:dyDescent="0.3">
      <c r="G492042" s="15"/>
      <c r="H492042" s="15"/>
      <c r="I492042" s="15"/>
      <c r="K492042" s="15"/>
      <c r="M492042" s="15"/>
      <c r="N492042" s="30"/>
      <c r="O492042" s="15"/>
    </row>
    <row r="492043" spans="7:15" s="29" customFormat="1" x14ac:dyDescent="0.3">
      <c r="G492043" s="15"/>
      <c r="H492043" s="15"/>
      <c r="I492043" s="15"/>
      <c r="K492043" s="15"/>
      <c r="M492043" s="15"/>
      <c r="N492043" s="30"/>
      <c r="O492043" s="15"/>
    </row>
    <row r="492044" spans="7:15" s="29" customFormat="1" x14ac:dyDescent="0.3">
      <c r="G492044" s="15"/>
      <c r="H492044" s="15"/>
      <c r="I492044" s="15"/>
      <c r="K492044" s="15"/>
      <c r="M492044" s="15"/>
      <c r="N492044" s="30"/>
      <c r="O492044" s="15"/>
    </row>
    <row r="492045" spans="7:15" s="29" customFormat="1" x14ac:dyDescent="0.3">
      <c r="G492045" s="15"/>
      <c r="H492045" s="15"/>
      <c r="I492045" s="15"/>
      <c r="K492045" s="15"/>
      <c r="M492045" s="15"/>
      <c r="N492045" s="30"/>
      <c r="O492045" s="15"/>
    </row>
    <row r="492046" spans="7:15" s="29" customFormat="1" x14ac:dyDescent="0.3">
      <c r="G492046" s="15"/>
      <c r="H492046" s="15"/>
      <c r="I492046" s="15"/>
      <c r="K492046" s="15"/>
      <c r="M492046" s="15"/>
      <c r="N492046" s="30"/>
      <c r="O492046" s="15"/>
    </row>
    <row r="492047" spans="7:15" s="29" customFormat="1" x14ac:dyDescent="0.3">
      <c r="G492047" s="15"/>
      <c r="H492047" s="15"/>
      <c r="I492047" s="15"/>
      <c r="K492047" s="15"/>
      <c r="M492047" s="15"/>
      <c r="N492047" s="30"/>
      <c r="O492047" s="15"/>
    </row>
    <row r="492048" spans="7:15" s="29" customFormat="1" x14ac:dyDescent="0.3">
      <c r="G492048" s="15"/>
      <c r="H492048" s="15"/>
      <c r="I492048" s="15"/>
      <c r="K492048" s="15"/>
      <c r="M492048" s="15"/>
      <c r="N492048" s="30"/>
      <c r="O492048" s="15"/>
    </row>
    <row r="492049" spans="7:15" s="29" customFormat="1" x14ac:dyDescent="0.3">
      <c r="G492049" s="15"/>
      <c r="H492049" s="15"/>
      <c r="I492049" s="15"/>
      <c r="K492049" s="15"/>
      <c r="M492049" s="15"/>
      <c r="N492049" s="30"/>
      <c r="O492049" s="15"/>
    </row>
    <row r="492050" spans="7:15" s="29" customFormat="1" x14ac:dyDescent="0.3">
      <c r="G492050" s="15"/>
      <c r="H492050" s="15"/>
      <c r="I492050" s="15"/>
      <c r="K492050" s="15"/>
      <c r="M492050" s="15"/>
      <c r="N492050" s="30"/>
      <c r="O492050" s="15"/>
    </row>
    <row r="492051" spans="7:15" s="29" customFormat="1" x14ac:dyDescent="0.3">
      <c r="G492051" s="15"/>
      <c r="H492051" s="15"/>
      <c r="I492051" s="15"/>
      <c r="K492051" s="15"/>
      <c r="M492051" s="15"/>
      <c r="N492051" s="30"/>
      <c r="O492051" s="15"/>
    </row>
    <row r="492052" spans="7:15" s="29" customFormat="1" x14ac:dyDescent="0.3">
      <c r="G492052" s="15"/>
      <c r="H492052" s="15"/>
      <c r="I492052" s="15"/>
      <c r="K492052" s="15"/>
      <c r="M492052" s="15"/>
      <c r="N492052" s="30"/>
      <c r="O492052" s="15"/>
    </row>
    <row r="492053" spans="7:15" s="29" customFormat="1" x14ac:dyDescent="0.3">
      <c r="G492053" s="15"/>
      <c r="H492053" s="15"/>
      <c r="I492053" s="15"/>
      <c r="K492053" s="15"/>
      <c r="M492053" s="15"/>
      <c r="N492053" s="30"/>
      <c r="O492053" s="15"/>
    </row>
    <row r="492054" spans="7:15" s="29" customFormat="1" x14ac:dyDescent="0.3">
      <c r="G492054" s="15"/>
      <c r="H492054" s="15"/>
      <c r="I492054" s="15"/>
      <c r="K492054" s="15"/>
      <c r="M492054" s="15"/>
      <c r="N492054" s="30"/>
      <c r="O492054" s="15"/>
    </row>
    <row r="492055" spans="7:15" s="29" customFormat="1" x14ac:dyDescent="0.3">
      <c r="G492055" s="15"/>
      <c r="H492055" s="15"/>
      <c r="I492055" s="15"/>
      <c r="K492055" s="15"/>
      <c r="M492055" s="15"/>
      <c r="N492055" s="30"/>
      <c r="O492055" s="15"/>
    </row>
    <row r="492056" spans="7:15" s="29" customFormat="1" x14ac:dyDescent="0.3">
      <c r="G492056" s="15"/>
      <c r="H492056" s="15"/>
      <c r="I492056" s="15"/>
      <c r="K492056" s="15"/>
      <c r="M492056" s="15"/>
      <c r="N492056" s="30"/>
      <c r="O492056" s="15"/>
    </row>
    <row r="492057" spans="7:15" s="29" customFormat="1" x14ac:dyDescent="0.3">
      <c r="G492057" s="15"/>
      <c r="H492057" s="15"/>
      <c r="I492057" s="15"/>
      <c r="K492057" s="15"/>
      <c r="M492057" s="15"/>
      <c r="N492057" s="30"/>
      <c r="O492057" s="15"/>
    </row>
    <row r="492058" spans="7:15" s="29" customFormat="1" x14ac:dyDescent="0.3">
      <c r="G492058" s="15"/>
      <c r="H492058" s="15"/>
      <c r="I492058" s="15"/>
      <c r="K492058" s="15"/>
      <c r="M492058" s="15"/>
      <c r="N492058" s="30"/>
      <c r="O492058" s="15"/>
    </row>
    <row r="492059" spans="7:15" s="29" customFormat="1" x14ac:dyDescent="0.3">
      <c r="G492059" s="15"/>
      <c r="H492059" s="15"/>
      <c r="I492059" s="15"/>
      <c r="K492059" s="15"/>
      <c r="M492059" s="15"/>
      <c r="N492059" s="30"/>
      <c r="O492059" s="15"/>
    </row>
    <row r="492060" spans="7:15" s="29" customFormat="1" x14ac:dyDescent="0.3">
      <c r="G492060" s="15"/>
      <c r="H492060" s="15"/>
      <c r="I492060" s="15"/>
      <c r="K492060" s="15"/>
      <c r="M492060" s="15"/>
      <c r="N492060" s="30"/>
      <c r="O492060" s="15"/>
    </row>
    <row r="492061" spans="7:15" s="29" customFormat="1" x14ac:dyDescent="0.3">
      <c r="G492061" s="15"/>
      <c r="H492061" s="15"/>
      <c r="I492061" s="15"/>
      <c r="K492061" s="15"/>
      <c r="M492061" s="15"/>
      <c r="N492061" s="30"/>
      <c r="O492061" s="15"/>
    </row>
    <row r="492062" spans="7:15" s="29" customFormat="1" x14ac:dyDescent="0.3">
      <c r="G492062" s="15"/>
      <c r="H492062" s="15"/>
      <c r="I492062" s="15"/>
      <c r="K492062" s="15"/>
      <c r="M492062" s="15"/>
      <c r="N492062" s="30"/>
      <c r="O492062" s="15"/>
    </row>
    <row r="492063" spans="7:15" s="29" customFormat="1" x14ac:dyDescent="0.3">
      <c r="G492063" s="15"/>
      <c r="H492063" s="15"/>
      <c r="I492063" s="15"/>
      <c r="K492063" s="15"/>
      <c r="M492063" s="15"/>
      <c r="N492063" s="30"/>
      <c r="O492063" s="15"/>
    </row>
    <row r="492064" spans="7:15" s="29" customFormat="1" x14ac:dyDescent="0.3">
      <c r="G492064" s="15"/>
      <c r="H492064" s="15"/>
      <c r="I492064" s="15"/>
      <c r="K492064" s="15"/>
      <c r="M492064" s="15"/>
      <c r="N492064" s="30"/>
      <c r="O492064" s="15"/>
    </row>
    <row r="492065" spans="7:15" s="29" customFormat="1" x14ac:dyDescent="0.3">
      <c r="G492065" s="15"/>
      <c r="H492065" s="15"/>
      <c r="I492065" s="15"/>
      <c r="K492065" s="15"/>
      <c r="M492065" s="15"/>
      <c r="N492065" s="30"/>
      <c r="O492065" s="15"/>
    </row>
    <row r="507903" spans="7:15" s="29" customFormat="1" x14ac:dyDescent="0.3">
      <c r="G507903" s="15"/>
      <c r="H507903" s="15"/>
      <c r="I507903" s="15"/>
      <c r="K507903" s="15"/>
      <c r="M507903" s="15"/>
      <c r="N507903" s="30"/>
      <c r="O507903" s="15"/>
    </row>
    <row r="507904" spans="7:15" s="29" customFormat="1" x14ac:dyDescent="0.3">
      <c r="G507904" s="15"/>
      <c r="H507904" s="15"/>
      <c r="I507904" s="15"/>
      <c r="K507904" s="15"/>
      <c r="M507904" s="15"/>
      <c r="N507904" s="30"/>
      <c r="O507904" s="15"/>
    </row>
    <row r="507905" spans="7:15" s="29" customFormat="1" x14ac:dyDescent="0.3">
      <c r="G507905" s="15"/>
      <c r="H507905" s="15"/>
      <c r="I507905" s="15"/>
      <c r="K507905" s="15"/>
      <c r="M507905" s="15"/>
      <c r="N507905" s="30"/>
      <c r="O507905" s="15"/>
    </row>
    <row r="507906" spans="7:15" s="29" customFormat="1" x14ac:dyDescent="0.3">
      <c r="G507906" s="15"/>
      <c r="H507906" s="15"/>
      <c r="I507906" s="15"/>
      <c r="K507906" s="15"/>
      <c r="M507906" s="15"/>
      <c r="N507906" s="30"/>
      <c r="O507906" s="15"/>
    </row>
    <row r="507907" spans="7:15" s="29" customFormat="1" x14ac:dyDescent="0.3">
      <c r="G507907" s="15"/>
      <c r="H507907" s="15"/>
      <c r="I507907" s="15"/>
      <c r="K507907" s="15"/>
      <c r="M507907" s="15"/>
      <c r="N507907" s="30"/>
      <c r="O507907" s="15"/>
    </row>
    <row r="507908" spans="7:15" s="29" customFormat="1" x14ac:dyDescent="0.3">
      <c r="G507908" s="15"/>
      <c r="H507908" s="15"/>
      <c r="I507908" s="15"/>
      <c r="K507908" s="15"/>
      <c r="M507908" s="15"/>
      <c r="N507908" s="30"/>
      <c r="O507908" s="15"/>
    </row>
    <row r="507909" spans="7:15" s="29" customFormat="1" x14ac:dyDescent="0.3">
      <c r="G507909" s="15"/>
      <c r="H507909" s="15"/>
      <c r="I507909" s="15"/>
      <c r="K507909" s="15"/>
      <c r="M507909" s="15"/>
      <c r="N507909" s="30"/>
      <c r="O507909" s="15"/>
    </row>
    <row r="507910" spans="7:15" s="29" customFormat="1" x14ac:dyDescent="0.3">
      <c r="G507910" s="15"/>
      <c r="H507910" s="15"/>
      <c r="I507910" s="15"/>
      <c r="K507910" s="15"/>
      <c r="M507910" s="15"/>
      <c r="N507910" s="30"/>
      <c r="O507910" s="15"/>
    </row>
    <row r="507911" spans="7:15" s="29" customFormat="1" x14ac:dyDescent="0.3">
      <c r="G507911" s="15"/>
      <c r="H507911" s="15"/>
      <c r="I507911" s="15"/>
      <c r="K507911" s="15"/>
      <c r="M507911" s="15"/>
      <c r="N507911" s="30"/>
      <c r="O507911" s="15"/>
    </row>
    <row r="507912" spans="7:15" s="29" customFormat="1" x14ac:dyDescent="0.3">
      <c r="G507912" s="15"/>
      <c r="H507912" s="15"/>
      <c r="I507912" s="15"/>
      <c r="K507912" s="15"/>
      <c r="M507912" s="15"/>
      <c r="N507912" s="30"/>
      <c r="O507912" s="15"/>
    </row>
    <row r="507913" spans="7:15" s="29" customFormat="1" x14ac:dyDescent="0.3">
      <c r="G507913" s="15"/>
      <c r="H507913" s="15"/>
      <c r="I507913" s="15"/>
      <c r="K507913" s="15"/>
      <c r="M507913" s="15"/>
      <c r="N507913" s="30"/>
      <c r="O507913" s="15"/>
    </row>
    <row r="507914" spans="7:15" s="29" customFormat="1" x14ac:dyDescent="0.3">
      <c r="G507914" s="15"/>
      <c r="H507914" s="15"/>
      <c r="I507914" s="15"/>
      <c r="K507914" s="15"/>
      <c r="M507914" s="15"/>
      <c r="N507914" s="30"/>
      <c r="O507914" s="15"/>
    </row>
    <row r="507915" spans="7:15" s="29" customFormat="1" x14ac:dyDescent="0.3">
      <c r="G507915" s="15"/>
      <c r="H507915" s="15"/>
      <c r="I507915" s="15"/>
      <c r="K507915" s="15"/>
      <c r="M507915" s="15"/>
      <c r="N507915" s="30"/>
      <c r="O507915" s="15"/>
    </row>
    <row r="507916" spans="7:15" s="29" customFormat="1" x14ac:dyDescent="0.3">
      <c r="G507916" s="15"/>
      <c r="H507916" s="15"/>
      <c r="I507916" s="15"/>
      <c r="K507916" s="15"/>
      <c r="M507916" s="15"/>
      <c r="N507916" s="30"/>
      <c r="O507916" s="15"/>
    </row>
    <row r="507917" spans="7:15" s="29" customFormat="1" x14ac:dyDescent="0.3">
      <c r="G507917" s="15"/>
      <c r="H507917" s="15"/>
      <c r="I507917" s="15"/>
      <c r="K507917" s="15"/>
      <c r="M507917" s="15"/>
      <c r="N507917" s="30"/>
      <c r="O507917" s="15"/>
    </row>
    <row r="507918" spans="7:15" s="29" customFormat="1" x14ac:dyDescent="0.3">
      <c r="G507918" s="15"/>
      <c r="H507918" s="15"/>
      <c r="I507918" s="15"/>
      <c r="K507918" s="15"/>
      <c r="M507918" s="15"/>
      <c r="N507918" s="30"/>
      <c r="O507918" s="15"/>
    </row>
    <row r="507919" spans="7:15" s="29" customFormat="1" x14ac:dyDescent="0.3">
      <c r="G507919" s="15"/>
      <c r="H507919" s="15"/>
      <c r="I507919" s="15"/>
      <c r="K507919" s="15"/>
      <c r="M507919" s="15"/>
      <c r="N507919" s="30"/>
      <c r="O507919" s="15"/>
    </row>
    <row r="507920" spans="7:15" s="29" customFormat="1" x14ac:dyDescent="0.3">
      <c r="G507920" s="15"/>
      <c r="H507920" s="15"/>
      <c r="I507920" s="15"/>
      <c r="K507920" s="15"/>
      <c r="M507920" s="15"/>
      <c r="N507920" s="30"/>
      <c r="O507920" s="15"/>
    </row>
    <row r="507921" spans="7:15" s="29" customFormat="1" x14ac:dyDescent="0.3">
      <c r="G507921" s="15"/>
      <c r="H507921" s="15"/>
      <c r="I507921" s="15"/>
      <c r="K507921" s="15"/>
      <c r="M507921" s="15"/>
      <c r="N507921" s="30"/>
      <c r="O507921" s="15"/>
    </row>
    <row r="507922" spans="7:15" s="29" customFormat="1" x14ac:dyDescent="0.3">
      <c r="G507922" s="15"/>
      <c r="H507922" s="15"/>
      <c r="I507922" s="15"/>
      <c r="K507922" s="15"/>
      <c r="M507922" s="15"/>
      <c r="N507922" s="30"/>
      <c r="O507922" s="15"/>
    </row>
    <row r="507923" spans="7:15" s="29" customFormat="1" x14ac:dyDescent="0.3">
      <c r="G507923" s="15"/>
      <c r="H507923" s="15"/>
      <c r="I507923" s="15"/>
      <c r="K507923" s="15"/>
      <c r="M507923" s="15"/>
      <c r="N507923" s="30"/>
      <c r="O507923" s="15"/>
    </row>
    <row r="507924" spans="7:15" s="29" customFormat="1" x14ac:dyDescent="0.3">
      <c r="G507924" s="15"/>
      <c r="H507924" s="15"/>
      <c r="I507924" s="15"/>
      <c r="K507924" s="15"/>
      <c r="M507924" s="15"/>
      <c r="N507924" s="30"/>
      <c r="O507924" s="15"/>
    </row>
    <row r="507925" spans="7:15" s="29" customFormat="1" x14ac:dyDescent="0.3">
      <c r="G507925" s="15"/>
      <c r="H507925" s="15"/>
      <c r="I507925" s="15"/>
      <c r="K507925" s="15"/>
      <c r="M507925" s="15"/>
      <c r="N507925" s="30"/>
      <c r="O507925" s="15"/>
    </row>
    <row r="507926" spans="7:15" s="29" customFormat="1" x14ac:dyDescent="0.3">
      <c r="G507926" s="15"/>
      <c r="H507926" s="15"/>
      <c r="I507926" s="15"/>
      <c r="K507926" s="15"/>
      <c r="M507926" s="15"/>
      <c r="N507926" s="30"/>
      <c r="O507926" s="15"/>
    </row>
    <row r="507927" spans="7:15" s="29" customFormat="1" x14ac:dyDescent="0.3">
      <c r="G507927" s="15"/>
      <c r="H507927" s="15"/>
      <c r="I507927" s="15"/>
      <c r="K507927" s="15"/>
      <c r="M507927" s="15"/>
      <c r="N507927" s="30"/>
      <c r="O507927" s="15"/>
    </row>
    <row r="507928" spans="7:15" s="29" customFormat="1" x14ac:dyDescent="0.3">
      <c r="G507928" s="15"/>
      <c r="H507928" s="15"/>
      <c r="I507928" s="15"/>
      <c r="K507928" s="15"/>
      <c r="M507928" s="15"/>
      <c r="N507928" s="30"/>
      <c r="O507928" s="15"/>
    </row>
    <row r="507929" spans="7:15" s="29" customFormat="1" x14ac:dyDescent="0.3">
      <c r="G507929" s="15"/>
      <c r="H507929" s="15"/>
      <c r="I507929" s="15"/>
      <c r="K507929" s="15"/>
      <c r="M507929" s="15"/>
      <c r="N507929" s="30"/>
      <c r="O507929" s="15"/>
    </row>
    <row r="507930" spans="7:15" s="29" customFormat="1" x14ac:dyDescent="0.3">
      <c r="G507930" s="15"/>
      <c r="H507930" s="15"/>
      <c r="I507930" s="15"/>
      <c r="K507930" s="15"/>
      <c r="M507930" s="15"/>
      <c r="N507930" s="30"/>
      <c r="O507930" s="15"/>
    </row>
    <row r="507931" spans="7:15" s="29" customFormat="1" x14ac:dyDescent="0.3">
      <c r="G507931" s="15"/>
      <c r="H507931" s="15"/>
      <c r="I507931" s="15"/>
      <c r="K507931" s="15"/>
      <c r="M507931" s="15"/>
      <c r="N507931" s="30"/>
      <c r="O507931" s="15"/>
    </row>
    <row r="507932" spans="7:15" s="29" customFormat="1" x14ac:dyDescent="0.3">
      <c r="G507932" s="15"/>
      <c r="H507932" s="15"/>
      <c r="I507932" s="15"/>
      <c r="K507932" s="15"/>
      <c r="M507932" s="15"/>
      <c r="N507932" s="30"/>
      <c r="O507932" s="15"/>
    </row>
    <row r="507933" spans="7:15" s="29" customFormat="1" x14ac:dyDescent="0.3">
      <c r="G507933" s="15"/>
      <c r="H507933" s="15"/>
      <c r="I507933" s="15"/>
      <c r="K507933" s="15"/>
      <c r="M507933" s="15"/>
      <c r="N507933" s="30"/>
      <c r="O507933" s="15"/>
    </row>
    <row r="507934" spans="7:15" s="29" customFormat="1" x14ac:dyDescent="0.3">
      <c r="G507934" s="15"/>
      <c r="H507934" s="15"/>
      <c r="I507934" s="15"/>
      <c r="K507934" s="15"/>
      <c r="M507934" s="15"/>
      <c r="N507934" s="30"/>
      <c r="O507934" s="15"/>
    </row>
    <row r="507935" spans="7:15" s="29" customFormat="1" x14ac:dyDescent="0.3">
      <c r="G507935" s="15"/>
      <c r="H507935" s="15"/>
      <c r="I507935" s="15"/>
      <c r="K507935" s="15"/>
      <c r="M507935" s="15"/>
      <c r="N507935" s="30"/>
      <c r="O507935" s="15"/>
    </row>
    <row r="507936" spans="7:15" s="29" customFormat="1" x14ac:dyDescent="0.3">
      <c r="G507936" s="15"/>
      <c r="H507936" s="15"/>
      <c r="I507936" s="15"/>
      <c r="K507936" s="15"/>
      <c r="M507936" s="15"/>
      <c r="N507936" s="30"/>
      <c r="O507936" s="15"/>
    </row>
    <row r="507937" spans="7:15" s="29" customFormat="1" x14ac:dyDescent="0.3">
      <c r="G507937" s="15"/>
      <c r="H507937" s="15"/>
      <c r="I507937" s="15"/>
      <c r="K507937" s="15"/>
      <c r="M507937" s="15"/>
      <c r="N507937" s="30"/>
      <c r="O507937" s="15"/>
    </row>
    <row r="507938" spans="7:15" s="29" customFormat="1" x14ac:dyDescent="0.3">
      <c r="G507938" s="15"/>
      <c r="H507938" s="15"/>
      <c r="I507938" s="15"/>
      <c r="K507938" s="15"/>
      <c r="M507938" s="15"/>
      <c r="N507938" s="30"/>
      <c r="O507938" s="15"/>
    </row>
    <row r="507939" spans="7:15" s="29" customFormat="1" x14ac:dyDescent="0.3">
      <c r="G507939" s="15"/>
      <c r="H507939" s="15"/>
      <c r="I507939" s="15"/>
      <c r="K507939" s="15"/>
      <c r="M507939" s="15"/>
      <c r="N507939" s="30"/>
      <c r="O507939" s="15"/>
    </row>
    <row r="507940" spans="7:15" s="29" customFormat="1" x14ac:dyDescent="0.3">
      <c r="G507940" s="15"/>
      <c r="H507940" s="15"/>
      <c r="I507940" s="15"/>
      <c r="K507940" s="15"/>
      <c r="M507940" s="15"/>
      <c r="N507940" s="30"/>
      <c r="O507940" s="15"/>
    </row>
    <row r="507941" spans="7:15" s="29" customFormat="1" x14ac:dyDescent="0.3">
      <c r="G507941" s="15"/>
      <c r="H507941" s="15"/>
      <c r="I507941" s="15"/>
      <c r="K507941" s="15"/>
      <c r="M507941" s="15"/>
      <c r="N507941" s="30"/>
      <c r="O507941" s="15"/>
    </row>
    <row r="507942" spans="7:15" s="29" customFormat="1" x14ac:dyDescent="0.3">
      <c r="G507942" s="15"/>
      <c r="H507942" s="15"/>
      <c r="I507942" s="15"/>
      <c r="K507942" s="15"/>
      <c r="M507942" s="15"/>
      <c r="N507942" s="30"/>
      <c r="O507942" s="15"/>
    </row>
    <row r="507943" spans="7:15" s="29" customFormat="1" x14ac:dyDescent="0.3">
      <c r="G507943" s="15"/>
      <c r="H507943" s="15"/>
      <c r="I507943" s="15"/>
      <c r="K507943" s="15"/>
      <c r="M507943" s="15"/>
      <c r="N507943" s="30"/>
      <c r="O507943" s="15"/>
    </row>
    <row r="507944" spans="7:15" s="29" customFormat="1" x14ac:dyDescent="0.3">
      <c r="G507944" s="15"/>
      <c r="H507944" s="15"/>
      <c r="I507944" s="15"/>
      <c r="K507944" s="15"/>
      <c r="M507944" s="15"/>
      <c r="N507944" s="30"/>
      <c r="O507944" s="15"/>
    </row>
    <row r="507945" spans="7:15" s="29" customFormat="1" x14ac:dyDescent="0.3">
      <c r="G507945" s="15"/>
      <c r="H507945" s="15"/>
      <c r="I507945" s="15"/>
      <c r="K507945" s="15"/>
      <c r="M507945" s="15"/>
      <c r="N507945" s="30"/>
      <c r="O507945" s="15"/>
    </row>
    <row r="507946" spans="7:15" s="29" customFormat="1" x14ac:dyDescent="0.3">
      <c r="G507946" s="15"/>
      <c r="H507946" s="15"/>
      <c r="I507946" s="15"/>
      <c r="K507946" s="15"/>
      <c r="M507946" s="15"/>
      <c r="N507946" s="30"/>
      <c r="O507946" s="15"/>
    </row>
    <row r="507947" spans="7:15" s="29" customFormat="1" x14ac:dyDescent="0.3">
      <c r="G507947" s="15"/>
      <c r="H507947" s="15"/>
      <c r="I507947" s="15"/>
      <c r="K507947" s="15"/>
      <c r="M507947" s="15"/>
      <c r="N507947" s="30"/>
      <c r="O507947" s="15"/>
    </row>
    <row r="507948" spans="7:15" s="29" customFormat="1" x14ac:dyDescent="0.3">
      <c r="G507948" s="15"/>
      <c r="H507948" s="15"/>
      <c r="I507948" s="15"/>
      <c r="K507948" s="15"/>
      <c r="M507948" s="15"/>
      <c r="N507948" s="30"/>
      <c r="O507948" s="15"/>
    </row>
    <row r="507949" spans="7:15" s="29" customFormat="1" x14ac:dyDescent="0.3">
      <c r="G507949" s="15"/>
      <c r="H507949" s="15"/>
      <c r="I507949" s="15"/>
      <c r="K507949" s="15"/>
      <c r="M507949" s="15"/>
      <c r="N507949" s="30"/>
      <c r="O507949" s="15"/>
    </row>
    <row r="507950" spans="7:15" s="29" customFormat="1" x14ac:dyDescent="0.3">
      <c r="G507950" s="15"/>
      <c r="H507950" s="15"/>
      <c r="I507950" s="15"/>
      <c r="K507950" s="15"/>
      <c r="M507950" s="15"/>
      <c r="N507950" s="30"/>
      <c r="O507950" s="15"/>
    </row>
    <row r="507951" spans="7:15" s="29" customFormat="1" x14ac:dyDescent="0.3">
      <c r="G507951" s="15"/>
      <c r="H507951" s="15"/>
      <c r="I507951" s="15"/>
      <c r="K507951" s="15"/>
      <c r="M507951" s="15"/>
      <c r="N507951" s="30"/>
      <c r="O507951" s="15"/>
    </row>
    <row r="507952" spans="7:15" s="29" customFormat="1" x14ac:dyDescent="0.3">
      <c r="G507952" s="15"/>
      <c r="H507952" s="15"/>
      <c r="I507952" s="15"/>
      <c r="K507952" s="15"/>
      <c r="M507952" s="15"/>
      <c r="N507952" s="30"/>
      <c r="O507952" s="15"/>
    </row>
    <row r="507953" spans="7:15" s="29" customFormat="1" x14ac:dyDescent="0.3">
      <c r="G507953" s="15"/>
      <c r="H507953" s="15"/>
      <c r="I507953" s="15"/>
      <c r="K507953" s="15"/>
      <c r="M507953" s="15"/>
      <c r="N507953" s="30"/>
      <c r="O507953" s="15"/>
    </row>
    <row r="507954" spans="7:15" s="29" customFormat="1" x14ac:dyDescent="0.3">
      <c r="G507954" s="15"/>
      <c r="H507954" s="15"/>
      <c r="I507954" s="15"/>
      <c r="K507954" s="15"/>
      <c r="M507954" s="15"/>
      <c r="N507954" s="30"/>
      <c r="O507954" s="15"/>
    </row>
    <row r="507955" spans="7:15" s="29" customFormat="1" x14ac:dyDescent="0.3">
      <c r="G507955" s="15"/>
      <c r="H507955" s="15"/>
      <c r="I507955" s="15"/>
      <c r="K507955" s="15"/>
      <c r="M507955" s="15"/>
      <c r="N507955" s="30"/>
      <c r="O507955" s="15"/>
    </row>
    <row r="507956" spans="7:15" s="29" customFormat="1" x14ac:dyDescent="0.3">
      <c r="G507956" s="15"/>
      <c r="H507956" s="15"/>
      <c r="I507956" s="15"/>
      <c r="K507956" s="15"/>
      <c r="M507956" s="15"/>
      <c r="N507956" s="30"/>
      <c r="O507956" s="15"/>
    </row>
    <row r="507957" spans="7:15" s="29" customFormat="1" x14ac:dyDescent="0.3">
      <c r="G507957" s="15"/>
      <c r="H507957" s="15"/>
      <c r="I507957" s="15"/>
      <c r="K507957" s="15"/>
      <c r="M507957" s="15"/>
      <c r="N507957" s="30"/>
      <c r="O507957" s="15"/>
    </row>
    <row r="507958" spans="7:15" s="29" customFormat="1" x14ac:dyDescent="0.3">
      <c r="G507958" s="15"/>
      <c r="H507958" s="15"/>
      <c r="I507958" s="15"/>
      <c r="K507958" s="15"/>
      <c r="M507958" s="15"/>
      <c r="N507958" s="30"/>
      <c r="O507958" s="15"/>
    </row>
    <row r="507959" spans="7:15" s="29" customFormat="1" x14ac:dyDescent="0.3">
      <c r="G507959" s="15"/>
      <c r="H507959" s="15"/>
      <c r="I507959" s="15"/>
      <c r="K507959" s="15"/>
      <c r="M507959" s="15"/>
      <c r="N507959" s="30"/>
      <c r="O507959" s="15"/>
    </row>
    <row r="507960" spans="7:15" s="29" customFormat="1" x14ac:dyDescent="0.3">
      <c r="G507960" s="15"/>
      <c r="H507960" s="15"/>
      <c r="I507960" s="15"/>
      <c r="K507960" s="15"/>
      <c r="M507960" s="15"/>
      <c r="N507960" s="30"/>
      <c r="O507960" s="15"/>
    </row>
    <row r="507961" spans="7:15" s="29" customFormat="1" x14ac:dyDescent="0.3">
      <c r="G507961" s="15"/>
      <c r="H507961" s="15"/>
      <c r="I507961" s="15"/>
      <c r="K507961" s="15"/>
      <c r="M507961" s="15"/>
      <c r="N507961" s="30"/>
      <c r="O507961" s="15"/>
    </row>
    <row r="507962" spans="7:15" s="29" customFormat="1" x14ac:dyDescent="0.3">
      <c r="G507962" s="15"/>
      <c r="H507962" s="15"/>
      <c r="I507962" s="15"/>
      <c r="K507962" s="15"/>
      <c r="M507962" s="15"/>
      <c r="N507962" s="30"/>
      <c r="O507962" s="15"/>
    </row>
    <row r="507963" spans="7:15" s="29" customFormat="1" x14ac:dyDescent="0.3">
      <c r="G507963" s="15"/>
      <c r="H507963" s="15"/>
      <c r="I507963" s="15"/>
      <c r="K507963" s="15"/>
      <c r="M507963" s="15"/>
      <c r="N507963" s="30"/>
      <c r="O507963" s="15"/>
    </row>
    <row r="507964" spans="7:15" s="29" customFormat="1" x14ac:dyDescent="0.3">
      <c r="G507964" s="15"/>
      <c r="H507964" s="15"/>
      <c r="I507964" s="15"/>
      <c r="K507964" s="15"/>
      <c r="M507964" s="15"/>
      <c r="N507964" s="30"/>
      <c r="O507964" s="15"/>
    </row>
    <row r="507965" spans="7:15" s="29" customFormat="1" x14ac:dyDescent="0.3">
      <c r="G507965" s="15"/>
      <c r="H507965" s="15"/>
      <c r="I507965" s="15"/>
      <c r="K507965" s="15"/>
      <c r="M507965" s="15"/>
      <c r="N507965" s="30"/>
      <c r="O507965" s="15"/>
    </row>
    <row r="507966" spans="7:15" s="29" customFormat="1" x14ac:dyDescent="0.3">
      <c r="G507966" s="15"/>
      <c r="H507966" s="15"/>
      <c r="I507966" s="15"/>
      <c r="K507966" s="15"/>
      <c r="M507966" s="15"/>
      <c r="N507966" s="30"/>
      <c r="O507966" s="15"/>
    </row>
    <row r="507967" spans="7:15" s="29" customFormat="1" x14ac:dyDescent="0.3">
      <c r="G507967" s="15"/>
      <c r="H507967" s="15"/>
      <c r="I507967" s="15"/>
      <c r="K507967" s="15"/>
      <c r="M507967" s="15"/>
      <c r="N507967" s="30"/>
      <c r="O507967" s="15"/>
    </row>
    <row r="507968" spans="7:15" s="29" customFormat="1" x14ac:dyDescent="0.3">
      <c r="G507968" s="15"/>
      <c r="H507968" s="15"/>
      <c r="I507968" s="15"/>
      <c r="K507968" s="15"/>
      <c r="M507968" s="15"/>
      <c r="N507968" s="30"/>
      <c r="O507968" s="15"/>
    </row>
    <row r="507969" spans="7:15" s="29" customFormat="1" x14ac:dyDescent="0.3">
      <c r="G507969" s="15"/>
      <c r="H507969" s="15"/>
      <c r="I507969" s="15"/>
      <c r="K507969" s="15"/>
      <c r="M507969" s="15"/>
      <c r="N507969" s="30"/>
      <c r="O507969" s="15"/>
    </row>
    <row r="507970" spans="7:15" s="29" customFormat="1" x14ac:dyDescent="0.3">
      <c r="G507970" s="15"/>
      <c r="H507970" s="15"/>
      <c r="I507970" s="15"/>
      <c r="K507970" s="15"/>
      <c r="M507970" s="15"/>
      <c r="N507970" s="30"/>
      <c r="O507970" s="15"/>
    </row>
    <row r="507971" spans="7:15" s="29" customFormat="1" x14ac:dyDescent="0.3">
      <c r="G507971" s="15"/>
      <c r="H507971" s="15"/>
      <c r="I507971" s="15"/>
      <c r="K507971" s="15"/>
      <c r="M507971" s="15"/>
      <c r="N507971" s="30"/>
      <c r="O507971" s="15"/>
    </row>
    <row r="507972" spans="7:15" s="29" customFormat="1" x14ac:dyDescent="0.3">
      <c r="G507972" s="15"/>
      <c r="H507972" s="15"/>
      <c r="I507972" s="15"/>
      <c r="K507972" s="15"/>
      <c r="M507972" s="15"/>
      <c r="N507972" s="30"/>
      <c r="O507972" s="15"/>
    </row>
    <row r="507973" spans="7:15" s="29" customFormat="1" x14ac:dyDescent="0.3">
      <c r="G507973" s="15"/>
      <c r="H507973" s="15"/>
      <c r="I507973" s="15"/>
      <c r="K507973" s="15"/>
      <c r="M507973" s="15"/>
      <c r="N507973" s="30"/>
      <c r="O507973" s="15"/>
    </row>
    <row r="507974" spans="7:15" s="29" customFormat="1" x14ac:dyDescent="0.3">
      <c r="G507974" s="15"/>
      <c r="H507974" s="15"/>
      <c r="I507974" s="15"/>
      <c r="K507974" s="15"/>
      <c r="M507974" s="15"/>
      <c r="N507974" s="30"/>
      <c r="O507974" s="15"/>
    </row>
    <row r="507975" spans="7:15" s="29" customFormat="1" x14ac:dyDescent="0.3">
      <c r="G507975" s="15"/>
      <c r="H507975" s="15"/>
      <c r="I507975" s="15"/>
      <c r="K507975" s="15"/>
      <c r="M507975" s="15"/>
      <c r="N507975" s="30"/>
      <c r="O507975" s="15"/>
    </row>
    <row r="507976" spans="7:15" s="29" customFormat="1" x14ac:dyDescent="0.3">
      <c r="G507976" s="15"/>
      <c r="H507976" s="15"/>
      <c r="I507976" s="15"/>
      <c r="K507976" s="15"/>
      <c r="M507976" s="15"/>
      <c r="N507976" s="30"/>
      <c r="O507976" s="15"/>
    </row>
    <row r="507977" spans="7:15" s="29" customFormat="1" x14ac:dyDescent="0.3">
      <c r="G507977" s="15"/>
      <c r="H507977" s="15"/>
      <c r="I507977" s="15"/>
      <c r="K507977" s="15"/>
      <c r="M507977" s="15"/>
      <c r="N507977" s="30"/>
      <c r="O507977" s="15"/>
    </row>
    <row r="507978" spans="7:15" s="29" customFormat="1" x14ac:dyDescent="0.3">
      <c r="G507978" s="15"/>
      <c r="H507978" s="15"/>
      <c r="I507978" s="15"/>
      <c r="K507978" s="15"/>
      <c r="M507978" s="15"/>
      <c r="N507978" s="30"/>
      <c r="O507978" s="15"/>
    </row>
    <row r="507979" spans="7:15" s="29" customFormat="1" x14ac:dyDescent="0.3">
      <c r="G507979" s="15"/>
      <c r="H507979" s="15"/>
      <c r="I507979" s="15"/>
      <c r="K507979" s="15"/>
      <c r="M507979" s="15"/>
      <c r="N507979" s="30"/>
      <c r="O507979" s="15"/>
    </row>
    <row r="507980" spans="7:15" s="29" customFormat="1" x14ac:dyDescent="0.3">
      <c r="G507980" s="15"/>
      <c r="H507980" s="15"/>
      <c r="I507980" s="15"/>
      <c r="K507980" s="15"/>
      <c r="M507980" s="15"/>
      <c r="N507980" s="30"/>
      <c r="O507980" s="15"/>
    </row>
    <row r="507981" spans="7:15" s="29" customFormat="1" x14ac:dyDescent="0.3">
      <c r="G507981" s="15"/>
      <c r="H507981" s="15"/>
      <c r="I507981" s="15"/>
      <c r="K507981" s="15"/>
      <c r="M507981" s="15"/>
      <c r="N507981" s="30"/>
      <c r="O507981" s="15"/>
    </row>
    <row r="507982" spans="7:15" s="29" customFormat="1" x14ac:dyDescent="0.3">
      <c r="G507982" s="15"/>
      <c r="H507982" s="15"/>
      <c r="I507982" s="15"/>
      <c r="K507982" s="15"/>
      <c r="M507982" s="15"/>
      <c r="N507982" s="30"/>
      <c r="O507982" s="15"/>
    </row>
    <row r="507983" spans="7:15" s="29" customFormat="1" x14ac:dyDescent="0.3">
      <c r="G507983" s="15"/>
      <c r="H507983" s="15"/>
      <c r="I507983" s="15"/>
      <c r="K507983" s="15"/>
      <c r="M507983" s="15"/>
      <c r="N507983" s="30"/>
      <c r="O507983" s="15"/>
    </row>
    <row r="507984" spans="7:15" s="29" customFormat="1" x14ac:dyDescent="0.3">
      <c r="G507984" s="15"/>
      <c r="H507984" s="15"/>
      <c r="I507984" s="15"/>
      <c r="K507984" s="15"/>
      <c r="M507984" s="15"/>
      <c r="N507984" s="30"/>
      <c r="O507984" s="15"/>
    </row>
    <row r="507985" spans="7:15" s="29" customFormat="1" x14ac:dyDescent="0.3">
      <c r="G507985" s="15"/>
      <c r="H507985" s="15"/>
      <c r="I507985" s="15"/>
      <c r="K507985" s="15"/>
      <c r="M507985" s="15"/>
      <c r="N507985" s="30"/>
      <c r="O507985" s="15"/>
    </row>
    <row r="507986" spans="7:15" s="29" customFormat="1" x14ac:dyDescent="0.3">
      <c r="G507986" s="15"/>
      <c r="H507986" s="15"/>
      <c r="I507986" s="15"/>
      <c r="K507986" s="15"/>
      <c r="M507986" s="15"/>
      <c r="N507986" s="30"/>
      <c r="O507986" s="15"/>
    </row>
    <row r="507987" spans="7:15" s="29" customFormat="1" x14ac:dyDescent="0.3">
      <c r="G507987" s="15"/>
      <c r="H507987" s="15"/>
      <c r="I507987" s="15"/>
      <c r="K507987" s="15"/>
      <c r="M507987" s="15"/>
      <c r="N507987" s="30"/>
      <c r="O507987" s="15"/>
    </row>
    <row r="507988" spans="7:15" s="29" customFormat="1" x14ac:dyDescent="0.3">
      <c r="G507988" s="15"/>
      <c r="H507988" s="15"/>
      <c r="I507988" s="15"/>
      <c r="K507988" s="15"/>
      <c r="M507988" s="15"/>
      <c r="N507988" s="30"/>
      <c r="O507988" s="15"/>
    </row>
    <row r="507989" spans="7:15" s="29" customFormat="1" x14ac:dyDescent="0.3">
      <c r="G507989" s="15"/>
      <c r="H507989" s="15"/>
      <c r="I507989" s="15"/>
      <c r="K507989" s="15"/>
      <c r="M507989" s="15"/>
      <c r="N507989" s="30"/>
      <c r="O507989" s="15"/>
    </row>
    <row r="507990" spans="7:15" s="29" customFormat="1" x14ac:dyDescent="0.3">
      <c r="G507990" s="15"/>
      <c r="H507990" s="15"/>
      <c r="I507990" s="15"/>
      <c r="K507990" s="15"/>
      <c r="M507990" s="15"/>
      <c r="N507990" s="30"/>
      <c r="O507990" s="15"/>
    </row>
    <row r="507991" spans="7:15" s="29" customFormat="1" x14ac:dyDescent="0.3">
      <c r="G507991" s="15"/>
      <c r="H507991" s="15"/>
      <c r="I507991" s="15"/>
      <c r="K507991" s="15"/>
      <c r="M507991" s="15"/>
      <c r="N507991" s="30"/>
      <c r="O507991" s="15"/>
    </row>
    <row r="507992" spans="7:15" s="29" customFormat="1" x14ac:dyDescent="0.3">
      <c r="G507992" s="15"/>
      <c r="H507992" s="15"/>
      <c r="I507992" s="15"/>
      <c r="K507992" s="15"/>
      <c r="M507992" s="15"/>
      <c r="N507992" s="30"/>
      <c r="O507992" s="15"/>
    </row>
    <row r="507993" spans="7:15" s="29" customFormat="1" x14ac:dyDescent="0.3">
      <c r="G507993" s="15"/>
      <c r="H507993" s="15"/>
      <c r="I507993" s="15"/>
      <c r="K507993" s="15"/>
      <c r="M507993" s="15"/>
      <c r="N507993" s="30"/>
      <c r="O507993" s="15"/>
    </row>
    <row r="507994" spans="7:15" s="29" customFormat="1" x14ac:dyDescent="0.3">
      <c r="G507994" s="15"/>
      <c r="H507994" s="15"/>
      <c r="I507994" s="15"/>
      <c r="K507994" s="15"/>
      <c r="M507994" s="15"/>
      <c r="N507994" s="30"/>
      <c r="O507994" s="15"/>
    </row>
    <row r="507995" spans="7:15" s="29" customFormat="1" x14ac:dyDescent="0.3">
      <c r="G507995" s="15"/>
      <c r="H507995" s="15"/>
      <c r="I507995" s="15"/>
      <c r="K507995" s="15"/>
      <c r="M507995" s="15"/>
      <c r="N507995" s="30"/>
      <c r="O507995" s="15"/>
    </row>
    <row r="507996" spans="7:15" s="29" customFormat="1" x14ac:dyDescent="0.3">
      <c r="G507996" s="15"/>
      <c r="H507996" s="15"/>
      <c r="I507996" s="15"/>
      <c r="K507996" s="15"/>
      <c r="M507996" s="15"/>
      <c r="N507996" s="30"/>
      <c r="O507996" s="15"/>
    </row>
    <row r="507997" spans="7:15" s="29" customFormat="1" x14ac:dyDescent="0.3">
      <c r="G507997" s="15"/>
      <c r="H507997" s="15"/>
      <c r="I507997" s="15"/>
      <c r="K507997" s="15"/>
      <c r="M507997" s="15"/>
      <c r="N507997" s="30"/>
      <c r="O507997" s="15"/>
    </row>
    <row r="507998" spans="7:15" s="29" customFormat="1" x14ac:dyDescent="0.3">
      <c r="G507998" s="15"/>
      <c r="H507998" s="15"/>
      <c r="I507998" s="15"/>
      <c r="K507998" s="15"/>
      <c r="M507998" s="15"/>
      <c r="N507998" s="30"/>
      <c r="O507998" s="15"/>
    </row>
    <row r="507999" spans="7:15" s="29" customFormat="1" x14ac:dyDescent="0.3">
      <c r="G507999" s="15"/>
      <c r="H507999" s="15"/>
      <c r="I507999" s="15"/>
      <c r="K507999" s="15"/>
      <c r="M507999" s="15"/>
      <c r="N507999" s="30"/>
      <c r="O507999" s="15"/>
    </row>
    <row r="508000" spans="7:15" s="29" customFormat="1" x14ac:dyDescent="0.3">
      <c r="G508000" s="15"/>
      <c r="H508000" s="15"/>
      <c r="I508000" s="15"/>
      <c r="K508000" s="15"/>
      <c r="M508000" s="15"/>
      <c r="N508000" s="30"/>
      <c r="O508000" s="15"/>
    </row>
    <row r="508001" spans="7:15" s="29" customFormat="1" x14ac:dyDescent="0.3">
      <c r="G508001" s="15"/>
      <c r="H508001" s="15"/>
      <c r="I508001" s="15"/>
      <c r="K508001" s="15"/>
      <c r="M508001" s="15"/>
      <c r="N508001" s="30"/>
      <c r="O508001" s="15"/>
    </row>
    <row r="508002" spans="7:15" s="29" customFormat="1" x14ac:dyDescent="0.3">
      <c r="G508002" s="15"/>
      <c r="H508002" s="15"/>
      <c r="I508002" s="15"/>
      <c r="K508002" s="15"/>
      <c r="M508002" s="15"/>
      <c r="N508002" s="30"/>
      <c r="O508002" s="15"/>
    </row>
    <row r="508003" spans="7:15" s="29" customFormat="1" x14ac:dyDescent="0.3">
      <c r="G508003" s="15"/>
      <c r="H508003" s="15"/>
      <c r="I508003" s="15"/>
      <c r="K508003" s="15"/>
      <c r="M508003" s="15"/>
      <c r="N508003" s="30"/>
      <c r="O508003" s="15"/>
    </row>
    <row r="508004" spans="7:15" s="29" customFormat="1" x14ac:dyDescent="0.3">
      <c r="G508004" s="15"/>
      <c r="H508004" s="15"/>
      <c r="I508004" s="15"/>
      <c r="K508004" s="15"/>
      <c r="M508004" s="15"/>
      <c r="N508004" s="30"/>
      <c r="O508004" s="15"/>
    </row>
    <row r="508005" spans="7:15" s="29" customFormat="1" x14ac:dyDescent="0.3">
      <c r="G508005" s="15"/>
      <c r="H508005" s="15"/>
      <c r="I508005" s="15"/>
      <c r="K508005" s="15"/>
      <c r="M508005" s="15"/>
      <c r="N508005" s="30"/>
      <c r="O508005" s="15"/>
    </row>
    <row r="508006" spans="7:15" s="29" customFormat="1" x14ac:dyDescent="0.3">
      <c r="G508006" s="15"/>
      <c r="H508006" s="15"/>
      <c r="I508006" s="15"/>
      <c r="K508006" s="15"/>
      <c r="M508006" s="15"/>
      <c r="N508006" s="30"/>
      <c r="O508006" s="15"/>
    </row>
    <row r="508007" spans="7:15" s="29" customFormat="1" x14ac:dyDescent="0.3">
      <c r="G508007" s="15"/>
      <c r="H508007" s="15"/>
      <c r="I508007" s="15"/>
      <c r="K508007" s="15"/>
      <c r="M508007" s="15"/>
      <c r="N508007" s="30"/>
      <c r="O508007" s="15"/>
    </row>
    <row r="508008" spans="7:15" s="29" customFormat="1" x14ac:dyDescent="0.3">
      <c r="G508008" s="15"/>
      <c r="H508008" s="15"/>
      <c r="I508008" s="15"/>
      <c r="K508008" s="15"/>
      <c r="M508008" s="15"/>
      <c r="N508008" s="30"/>
      <c r="O508008" s="15"/>
    </row>
    <row r="508009" spans="7:15" s="29" customFormat="1" x14ac:dyDescent="0.3">
      <c r="G508009" s="15"/>
      <c r="H508009" s="15"/>
      <c r="I508009" s="15"/>
      <c r="K508009" s="15"/>
      <c r="M508009" s="15"/>
      <c r="N508009" s="30"/>
      <c r="O508009" s="15"/>
    </row>
    <row r="508010" spans="7:15" s="29" customFormat="1" x14ac:dyDescent="0.3">
      <c r="G508010" s="15"/>
      <c r="H508010" s="15"/>
      <c r="I508010" s="15"/>
      <c r="K508010" s="15"/>
      <c r="M508010" s="15"/>
      <c r="N508010" s="30"/>
      <c r="O508010" s="15"/>
    </row>
    <row r="508011" spans="7:15" s="29" customFormat="1" x14ac:dyDescent="0.3">
      <c r="G508011" s="15"/>
      <c r="H508011" s="15"/>
      <c r="I508011" s="15"/>
      <c r="K508011" s="15"/>
      <c r="M508011" s="15"/>
      <c r="N508011" s="30"/>
      <c r="O508011" s="15"/>
    </row>
    <row r="508012" spans="7:15" s="29" customFormat="1" x14ac:dyDescent="0.3">
      <c r="G508012" s="15"/>
      <c r="H508012" s="15"/>
      <c r="I508012" s="15"/>
      <c r="K508012" s="15"/>
      <c r="M508012" s="15"/>
      <c r="N508012" s="30"/>
      <c r="O508012" s="15"/>
    </row>
    <row r="508013" spans="7:15" s="29" customFormat="1" x14ac:dyDescent="0.3">
      <c r="G508013" s="15"/>
      <c r="H508013" s="15"/>
      <c r="I508013" s="15"/>
      <c r="K508013" s="15"/>
      <c r="M508013" s="15"/>
      <c r="N508013" s="30"/>
      <c r="O508013" s="15"/>
    </row>
    <row r="508014" spans="7:15" s="29" customFormat="1" x14ac:dyDescent="0.3">
      <c r="G508014" s="15"/>
      <c r="H508014" s="15"/>
      <c r="I508014" s="15"/>
      <c r="K508014" s="15"/>
      <c r="M508014" s="15"/>
      <c r="N508014" s="30"/>
      <c r="O508014" s="15"/>
    </row>
    <row r="508015" spans="7:15" s="29" customFormat="1" x14ac:dyDescent="0.3">
      <c r="G508015" s="15"/>
      <c r="H508015" s="15"/>
      <c r="I508015" s="15"/>
      <c r="K508015" s="15"/>
      <c r="M508015" s="15"/>
      <c r="N508015" s="30"/>
      <c r="O508015" s="15"/>
    </row>
    <row r="508016" spans="7:15" s="29" customFormat="1" x14ac:dyDescent="0.3">
      <c r="G508016" s="15"/>
      <c r="H508016" s="15"/>
      <c r="I508016" s="15"/>
      <c r="K508016" s="15"/>
      <c r="M508016" s="15"/>
      <c r="N508016" s="30"/>
      <c r="O508016" s="15"/>
    </row>
    <row r="508017" spans="7:15" s="29" customFormat="1" x14ac:dyDescent="0.3">
      <c r="G508017" s="15"/>
      <c r="H508017" s="15"/>
      <c r="I508017" s="15"/>
      <c r="K508017" s="15"/>
      <c r="M508017" s="15"/>
      <c r="N508017" s="30"/>
      <c r="O508017" s="15"/>
    </row>
    <row r="508018" spans="7:15" s="29" customFormat="1" x14ac:dyDescent="0.3">
      <c r="G508018" s="15"/>
      <c r="H508018" s="15"/>
      <c r="I508018" s="15"/>
      <c r="K508018" s="15"/>
      <c r="M508018" s="15"/>
      <c r="N508018" s="30"/>
      <c r="O508018" s="15"/>
    </row>
    <row r="508019" spans="7:15" s="29" customFormat="1" x14ac:dyDescent="0.3">
      <c r="G508019" s="15"/>
      <c r="H508019" s="15"/>
      <c r="I508019" s="15"/>
      <c r="K508019" s="15"/>
      <c r="M508019" s="15"/>
      <c r="N508019" s="30"/>
      <c r="O508019" s="15"/>
    </row>
    <row r="508020" spans="7:15" s="29" customFormat="1" x14ac:dyDescent="0.3">
      <c r="G508020" s="15"/>
      <c r="H508020" s="15"/>
      <c r="I508020" s="15"/>
      <c r="K508020" s="15"/>
      <c r="M508020" s="15"/>
      <c r="N508020" s="30"/>
      <c r="O508020" s="15"/>
    </row>
    <row r="508021" spans="7:15" s="29" customFormat="1" x14ac:dyDescent="0.3">
      <c r="G508021" s="15"/>
      <c r="H508021" s="15"/>
      <c r="I508021" s="15"/>
      <c r="K508021" s="15"/>
      <c r="M508021" s="15"/>
      <c r="N508021" s="30"/>
      <c r="O508021" s="15"/>
    </row>
    <row r="508022" spans="7:15" s="29" customFormat="1" x14ac:dyDescent="0.3">
      <c r="G508022" s="15"/>
      <c r="H508022" s="15"/>
      <c r="I508022" s="15"/>
      <c r="K508022" s="15"/>
      <c r="M508022" s="15"/>
      <c r="N508022" s="30"/>
      <c r="O508022" s="15"/>
    </row>
    <row r="508023" spans="7:15" s="29" customFormat="1" x14ac:dyDescent="0.3">
      <c r="G508023" s="15"/>
      <c r="H508023" s="15"/>
      <c r="I508023" s="15"/>
      <c r="K508023" s="15"/>
      <c r="M508023" s="15"/>
      <c r="N508023" s="30"/>
      <c r="O508023" s="15"/>
    </row>
    <row r="508024" spans="7:15" s="29" customFormat="1" x14ac:dyDescent="0.3">
      <c r="G508024" s="15"/>
      <c r="H508024" s="15"/>
      <c r="I508024" s="15"/>
      <c r="K508024" s="15"/>
      <c r="M508024" s="15"/>
      <c r="N508024" s="30"/>
      <c r="O508024" s="15"/>
    </row>
    <row r="508025" spans="7:15" s="29" customFormat="1" x14ac:dyDescent="0.3">
      <c r="G508025" s="15"/>
      <c r="H508025" s="15"/>
      <c r="I508025" s="15"/>
      <c r="K508025" s="15"/>
      <c r="M508025" s="15"/>
      <c r="N508025" s="30"/>
      <c r="O508025" s="15"/>
    </row>
    <row r="508026" spans="7:15" s="29" customFormat="1" x14ac:dyDescent="0.3">
      <c r="G508026" s="15"/>
      <c r="H508026" s="15"/>
      <c r="I508026" s="15"/>
      <c r="K508026" s="15"/>
      <c r="M508026" s="15"/>
      <c r="N508026" s="30"/>
      <c r="O508026" s="15"/>
    </row>
    <row r="508027" spans="7:15" s="29" customFormat="1" x14ac:dyDescent="0.3">
      <c r="G508027" s="15"/>
      <c r="H508027" s="15"/>
      <c r="I508027" s="15"/>
      <c r="K508027" s="15"/>
      <c r="M508027" s="15"/>
      <c r="N508027" s="30"/>
      <c r="O508027" s="15"/>
    </row>
    <row r="508028" spans="7:15" s="29" customFormat="1" x14ac:dyDescent="0.3">
      <c r="G508028" s="15"/>
      <c r="H508028" s="15"/>
      <c r="I508028" s="15"/>
      <c r="K508028" s="15"/>
      <c r="M508028" s="15"/>
      <c r="N508028" s="30"/>
      <c r="O508028" s="15"/>
    </row>
    <row r="508029" spans="7:15" s="29" customFormat="1" x14ac:dyDescent="0.3">
      <c r="G508029" s="15"/>
      <c r="H508029" s="15"/>
      <c r="I508029" s="15"/>
      <c r="K508029" s="15"/>
      <c r="M508029" s="15"/>
      <c r="N508029" s="30"/>
      <c r="O508029" s="15"/>
    </row>
    <row r="508030" spans="7:15" s="29" customFormat="1" x14ac:dyDescent="0.3">
      <c r="G508030" s="15"/>
      <c r="H508030" s="15"/>
      <c r="I508030" s="15"/>
      <c r="K508030" s="15"/>
      <c r="M508030" s="15"/>
      <c r="N508030" s="30"/>
      <c r="O508030" s="15"/>
    </row>
    <row r="508031" spans="7:15" s="29" customFormat="1" x14ac:dyDescent="0.3">
      <c r="G508031" s="15"/>
      <c r="H508031" s="15"/>
      <c r="I508031" s="15"/>
      <c r="K508031" s="15"/>
      <c r="M508031" s="15"/>
      <c r="N508031" s="30"/>
      <c r="O508031" s="15"/>
    </row>
    <row r="508032" spans="7:15" s="29" customFormat="1" x14ac:dyDescent="0.3">
      <c r="G508032" s="15"/>
      <c r="H508032" s="15"/>
      <c r="I508032" s="15"/>
      <c r="K508032" s="15"/>
      <c r="M508032" s="15"/>
      <c r="N508032" s="30"/>
      <c r="O508032" s="15"/>
    </row>
    <row r="508033" spans="7:15" s="29" customFormat="1" x14ac:dyDescent="0.3">
      <c r="G508033" s="15"/>
      <c r="H508033" s="15"/>
      <c r="I508033" s="15"/>
      <c r="K508033" s="15"/>
      <c r="M508033" s="15"/>
      <c r="N508033" s="30"/>
      <c r="O508033" s="15"/>
    </row>
    <row r="508034" spans="7:15" s="29" customFormat="1" x14ac:dyDescent="0.3">
      <c r="G508034" s="15"/>
      <c r="H508034" s="15"/>
      <c r="I508034" s="15"/>
      <c r="K508034" s="15"/>
      <c r="M508034" s="15"/>
      <c r="N508034" s="30"/>
      <c r="O508034" s="15"/>
    </row>
    <row r="508035" spans="7:15" s="29" customFormat="1" x14ac:dyDescent="0.3">
      <c r="G508035" s="15"/>
      <c r="H508035" s="15"/>
      <c r="I508035" s="15"/>
      <c r="K508035" s="15"/>
      <c r="M508035" s="15"/>
      <c r="N508035" s="30"/>
      <c r="O508035" s="15"/>
    </row>
    <row r="508036" spans="7:15" s="29" customFormat="1" x14ac:dyDescent="0.3">
      <c r="G508036" s="15"/>
      <c r="H508036" s="15"/>
      <c r="I508036" s="15"/>
      <c r="K508036" s="15"/>
      <c r="M508036" s="15"/>
      <c r="N508036" s="30"/>
      <c r="O508036" s="15"/>
    </row>
    <row r="508037" spans="7:15" s="29" customFormat="1" x14ac:dyDescent="0.3">
      <c r="G508037" s="15"/>
      <c r="H508037" s="15"/>
      <c r="I508037" s="15"/>
      <c r="K508037" s="15"/>
      <c r="M508037" s="15"/>
      <c r="N508037" s="30"/>
      <c r="O508037" s="15"/>
    </row>
    <row r="508038" spans="7:15" s="29" customFormat="1" x14ac:dyDescent="0.3">
      <c r="G508038" s="15"/>
      <c r="H508038" s="15"/>
      <c r="I508038" s="15"/>
      <c r="K508038" s="15"/>
      <c r="M508038" s="15"/>
      <c r="N508038" s="30"/>
      <c r="O508038" s="15"/>
    </row>
    <row r="508039" spans="7:15" s="29" customFormat="1" x14ac:dyDescent="0.3">
      <c r="G508039" s="15"/>
      <c r="H508039" s="15"/>
      <c r="I508039" s="15"/>
      <c r="K508039" s="15"/>
      <c r="M508039" s="15"/>
      <c r="N508039" s="30"/>
      <c r="O508039" s="15"/>
    </row>
    <row r="508040" spans="7:15" s="29" customFormat="1" x14ac:dyDescent="0.3">
      <c r="G508040" s="15"/>
      <c r="H508040" s="15"/>
      <c r="I508040" s="15"/>
      <c r="K508040" s="15"/>
      <c r="M508040" s="15"/>
      <c r="N508040" s="30"/>
      <c r="O508040" s="15"/>
    </row>
    <row r="508041" spans="7:15" s="29" customFormat="1" x14ac:dyDescent="0.3">
      <c r="G508041" s="15"/>
      <c r="H508041" s="15"/>
      <c r="I508041" s="15"/>
      <c r="K508041" s="15"/>
      <c r="M508041" s="15"/>
      <c r="N508041" s="30"/>
      <c r="O508041" s="15"/>
    </row>
    <row r="508042" spans="7:15" s="29" customFormat="1" x14ac:dyDescent="0.3">
      <c r="G508042" s="15"/>
      <c r="H508042" s="15"/>
      <c r="I508042" s="15"/>
      <c r="K508042" s="15"/>
      <c r="M508042" s="15"/>
      <c r="N508042" s="30"/>
      <c r="O508042" s="15"/>
    </row>
    <row r="508043" spans="7:15" s="29" customFormat="1" x14ac:dyDescent="0.3">
      <c r="G508043" s="15"/>
      <c r="H508043" s="15"/>
      <c r="I508043" s="15"/>
      <c r="K508043" s="15"/>
      <c r="M508043" s="15"/>
      <c r="N508043" s="30"/>
      <c r="O508043" s="15"/>
    </row>
    <row r="508044" spans="7:15" s="29" customFormat="1" x14ac:dyDescent="0.3">
      <c r="G508044" s="15"/>
      <c r="H508044" s="15"/>
      <c r="I508044" s="15"/>
      <c r="K508044" s="15"/>
      <c r="M508044" s="15"/>
      <c r="N508044" s="30"/>
      <c r="O508044" s="15"/>
    </row>
    <row r="508045" spans="7:15" s="29" customFormat="1" x14ac:dyDescent="0.3">
      <c r="G508045" s="15"/>
      <c r="H508045" s="15"/>
      <c r="I508045" s="15"/>
      <c r="K508045" s="15"/>
      <c r="M508045" s="15"/>
      <c r="N508045" s="30"/>
      <c r="O508045" s="15"/>
    </row>
    <row r="508046" spans="7:15" s="29" customFormat="1" x14ac:dyDescent="0.3">
      <c r="G508046" s="15"/>
      <c r="H508046" s="15"/>
      <c r="I508046" s="15"/>
      <c r="K508046" s="15"/>
      <c r="M508046" s="15"/>
      <c r="N508046" s="30"/>
      <c r="O508046" s="15"/>
    </row>
    <row r="508047" spans="7:15" s="29" customFormat="1" x14ac:dyDescent="0.3">
      <c r="G508047" s="15"/>
      <c r="H508047" s="15"/>
      <c r="I508047" s="15"/>
      <c r="K508047" s="15"/>
      <c r="M508047" s="15"/>
      <c r="N508047" s="30"/>
      <c r="O508047" s="15"/>
    </row>
    <row r="508048" spans="7:15" s="29" customFormat="1" x14ac:dyDescent="0.3">
      <c r="G508048" s="15"/>
      <c r="H508048" s="15"/>
      <c r="I508048" s="15"/>
      <c r="K508048" s="15"/>
      <c r="M508048" s="15"/>
      <c r="N508048" s="30"/>
      <c r="O508048" s="15"/>
    </row>
    <row r="508049" spans="7:15" s="29" customFormat="1" x14ac:dyDescent="0.3">
      <c r="G508049" s="15"/>
      <c r="H508049" s="15"/>
      <c r="I508049" s="15"/>
      <c r="K508049" s="15"/>
      <c r="M508049" s="15"/>
      <c r="N508049" s="30"/>
      <c r="O508049" s="15"/>
    </row>
    <row r="508050" spans="7:15" s="29" customFormat="1" x14ac:dyDescent="0.3">
      <c r="G508050" s="15"/>
      <c r="H508050" s="15"/>
      <c r="I508050" s="15"/>
      <c r="K508050" s="15"/>
      <c r="M508050" s="15"/>
      <c r="N508050" s="30"/>
      <c r="O508050" s="15"/>
    </row>
    <row r="508051" spans="7:15" s="29" customFormat="1" x14ac:dyDescent="0.3">
      <c r="G508051" s="15"/>
      <c r="H508051" s="15"/>
      <c r="I508051" s="15"/>
      <c r="K508051" s="15"/>
      <c r="M508051" s="15"/>
      <c r="N508051" s="30"/>
      <c r="O508051" s="15"/>
    </row>
    <row r="508052" spans="7:15" s="29" customFormat="1" x14ac:dyDescent="0.3">
      <c r="G508052" s="15"/>
      <c r="H508052" s="15"/>
      <c r="I508052" s="15"/>
      <c r="K508052" s="15"/>
      <c r="M508052" s="15"/>
      <c r="N508052" s="30"/>
      <c r="O508052" s="15"/>
    </row>
    <row r="508053" spans="7:15" s="29" customFormat="1" x14ac:dyDescent="0.3">
      <c r="G508053" s="15"/>
      <c r="H508053" s="15"/>
      <c r="I508053" s="15"/>
      <c r="K508053" s="15"/>
      <c r="M508053" s="15"/>
      <c r="N508053" s="30"/>
      <c r="O508053" s="15"/>
    </row>
    <row r="508054" spans="7:15" s="29" customFormat="1" x14ac:dyDescent="0.3">
      <c r="G508054" s="15"/>
      <c r="H508054" s="15"/>
      <c r="I508054" s="15"/>
      <c r="K508054" s="15"/>
      <c r="M508054" s="15"/>
      <c r="N508054" s="30"/>
      <c r="O508054" s="15"/>
    </row>
    <row r="508055" spans="7:15" s="29" customFormat="1" x14ac:dyDescent="0.3">
      <c r="G508055" s="15"/>
      <c r="H508055" s="15"/>
      <c r="I508055" s="15"/>
      <c r="K508055" s="15"/>
      <c r="M508055" s="15"/>
      <c r="N508055" s="30"/>
      <c r="O508055" s="15"/>
    </row>
    <row r="508056" spans="7:15" s="29" customFormat="1" x14ac:dyDescent="0.3">
      <c r="G508056" s="15"/>
      <c r="H508056" s="15"/>
      <c r="I508056" s="15"/>
      <c r="K508056" s="15"/>
      <c r="M508056" s="15"/>
      <c r="N508056" s="30"/>
      <c r="O508056" s="15"/>
    </row>
    <row r="508057" spans="7:15" s="29" customFormat="1" x14ac:dyDescent="0.3">
      <c r="G508057" s="15"/>
      <c r="H508057" s="15"/>
      <c r="I508057" s="15"/>
      <c r="K508057" s="15"/>
      <c r="M508057" s="15"/>
      <c r="N508057" s="30"/>
      <c r="O508057" s="15"/>
    </row>
    <row r="508058" spans="7:15" s="29" customFormat="1" x14ac:dyDescent="0.3">
      <c r="G508058" s="15"/>
      <c r="H508058" s="15"/>
      <c r="I508058" s="15"/>
      <c r="K508058" s="15"/>
      <c r="M508058" s="15"/>
      <c r="N508058" s="30"/>
      <c r="O508058" s="15"/>
    </row>
    <row r="508059" spans="7:15" s="29" customFormat="1" x14ac:dyDescent="0.3">
      <c r="G508059" s="15"/>
      <c r="H508059" s="15"/>
      <c r="I508059" s="15"/>
      <c r="K508059" s="15"/>
      <c r="M508059" s="15"/>
      <c r="N508059" s="30"/>
      <c r="O508059" s="15"/>
    </row>
    <row r="508060" spans="7:15" s="29" customFormat="1" x14ac:dyDescent="0.3">
      <c r="G508060" s="15"/>
      <c r="H508060" s="15"/>
      <c r="I508060" s="15"/>
      <c r="K508060" s="15"/>
      <c r="M508060" s="15"/>
      <c r="N508060" s="30"/>
      <c r="O508060" s="15"/>
    </row>
    <row r="508061" spans="7:15" s="29" customFormat="1" x14ac:dyDescent="0.3">
      <c r="G508061" s="15"/>
      <c r="H508061" s="15"/>
      <c r="I508061" s="15"/>
      <c r="K508061" s="15"/>
      <c r="M508061" s="15"/>
      <c r="N508061" s="30"/>
      <c r="O508061" s="15"/>
    </row>
    <row r="508062" spans="7:15" s="29" customFormat="1" x14ac:dyDescent="0.3">
      <c r="G508062" s="15"/>
      <c r="H508062" s="15"/>
      <c r="I508062" s="15"/>
      <c r="K508062" s="15"/>
      <c r="M508062" s="15"/>
      <c r="N508062" s="30"/>
      <c r="O508062" s="15"/>
    </row>
    <row r="508063" spans="7:15" s="29" customFormat="1" x14ac:dyDescent="0.3">
      <c r="G508063" s="15"/>
      <c r="H508063" s="15"/>
      <c r="I508063" s="15"/>
      <c r="K508063" s="15"/>
      <c r="M508063" s="15"/>
      <c r="N508063" s="30"/>
      <c r="O508063" s="15"/>
    </row>
    <row r="508064" spans="7:15" s="29" customFormat="1" x14ac:dyDescent="0.3">
      <c r="G508064" s="15"/>
      <c r="H508064" s="15"/>
      <c r="I508064" s="15"/>
      <c r="K508064" s="15"/>
      <c r="M508064" s="15"/>
      <c r="N508064" s="30"/>
      <c r="O508064" s="15"/>
    </row>
    <row r="508065" spans="7:15" s="29" customFormat="1" x14ac:dyDescent="0.3">
      <c r="G508065" s="15"/>
      <c r="H508065" s="15"/>
      <c r="I508065" s="15"/>
      <c r="K508065" s="15"/>
      <c r="M508065" s="15"/>
      <c r="N508065" s="30"/>
      <c r="O508065" s="15"/>
    </row>
    <row r="508066" spans="7:15" s="29" customFormat="1" x14ac:dyDescent="0.3">
      <c r="G508066" s="15"/>
      <c r="H508066" s="15"/>
      <c r="I508066" s="15"/>
      <c r="K508066" s="15"/>
      <c r="M508066" s="15"/>
      <c r="N508066" s="30"/>
      <c r="O508066" s="15"/>
    </row>
    <row r="508067" spans="7:15" s="29" customFormat="1" x14ac:dyDescent="0.3">
      <c r="G508067" s="15"/>
      <c r="H508067" s="15"/>
      <c r="I508067" s="15"/>
      <c r="K508067" s="15"/>
      <c r="M508067" s="15"/>
      <c r="N508067" s="30"/>
      <c r="O508067" s="15"/>
    </row>
    <row r="508068" spans="7:15" s="29" customFormat="1" x14ac:dyDescent="0.3">
      <c r="G508068" s="15"/>
      <c r="H508068" s="15"/>
      <c r="I508068" s="15"/>
      <c r="K508068" s="15"/>
      <c r="M508068" s="15"/>
      <c r="N508068" s="30"/>
      <c r="O508068" s="15"/>
    </row>
    <row r="508069" spans="7:15" s="29" customFormat="1" x14ac:dyDescent="0.3">
      <c r="G508069" s="15"/>
      <c r="H508069" s="15"/>
      <c r="I508069" s="15"/>
      <c r="K508069" s="15"/>
      <c r="M508069" s="15"/>
      <c r="N508069" s="30"/>
      <c r="O508069" s="15"/>
    </row>
    <row r="508070" spans="7:15" s="29" customFormat="1" x14ac:dyDescent="0.3">
      <c r="G508070" s="15"/>
      <c r="H508070" s="15"/>
      <c r="I508070" s="15"/>
      <c r="K508070" s="15"/>
      <c r="M508070" s="15"/>
      <c r="N508070" s="30"/>
      <c r="O508070" s="15"/>
    </row>
    <row r="508071" spans="7:15" s="29" customFormat="1" x14ac:dyDescent="0.3">
      <c r="G508071" s="15"/>
      <c r="H508071" s="15"/>
      <c r="I508071" s="15"/>
      <c r="K508071" s="15"/>
      <c r="M508071" s="15"/>
      <c r="N508071" s="30"/>
      <c r="O508071" s="15"/>
    </row>
    <row r="508072" spans="7:15" s="29" customFormat="1" x14ac:dyDescent="0.3">
      <c r="G508072" s="15"/>
      <c r="H508072" s="15"/>
      <c r="I508072" s="15"/>
      <c r="K508072" s="15"/>
      <c r="M508072" s="15"/>
      <c r="N508072" s="30"/>
      <c r="O508072" s="15"/>
    </row>
    <row r="508073" spans="7:15" s="29" customFormat="1" x14ac:dyDescent="0.3">
      <c r="G508073" s="15"/>
      <c r="H508073" s="15"/>
      <c r="I508073" s="15"/>
      <c r="K508073" s="15"/>
      <c r="M508073" s="15"/>
      <c r="N508073" s="30"/>
      <c r="O508073" s="15"/>
    </row>
    <row r="508074" spans="7:15" s="29" customFormat="1" x14ac:dyDescent="0.3">
      <c r="G508074" s="15"/>
      <c r="H508074" s="15"/>
      <c r="I508074" s="15"/>
      <c r="K508074" s="15"/>
      <c r="M508074" s="15"/>
      <c r="N508074" s="30"/>
      <c r="O508074" s="15"/>
    </row>
    <row r="508075" spans="7:15" s="29" customFormat="1" x14ac:dyDescent="0.3">
      <c r="G508075" s="15"/>
      <c r="H508075" s="15"/>
      <c r="I508075" s="15"/>
      <c r="K508075" s="15"/>
      <c r="M508075" s="15"/>
      <c r="N508075" s="30"/>
      <c r="O508075" s="15"/>
    </row>
    <row r="508076" spans="7:15" s="29" customFormat="1" x14ac:dyDescent="0.3">
      <c r="G508076" s="15"/>
      <c r="H508076" s="15"/>
      <c r="I508076" s="15"/>
      <c r="K508076" s="15"/>
      <c r="M508076" s="15"/>
      <c r="N508076" s="30"/>
      <c r="O508076" s="15"/>
    </row>
    <row r="508077" spans="7:15" s="29" customFormat="1" x14ac:dyDescent="0.3">
      <c r="G508077" s="15"/>
      <c r="H508077" s="15"/>
      <c r="I508077" s="15"/>
      <c r="K508077" s="15"/>
      <c r="M508077" s="15"/>
      <c r="N508077" s="30"/>
      <c r="O508077" s="15"/>
    </row>
    <row r="508078" spans="7:15" s="29" customFormat="1" x14ac:dyDescent="0.3">
      <c r="G508078" s="15"/>
      <c r="H508078" s="15"/>
      <c r="I508078" s="15"/>
      <c r="K508078" s="15"/>
      <c r="M508078" s="15"/>
      <c r="N508078" s="30"/>
      <c r="O508078" s="15"/>
    </row>
    <row r="508079" spans="7:15" s="29" customFormat="1" x14ac:dyDescent="0.3">
      <c r="G508079" s="15"/>
      <c r="H508079" s="15"/>
      <c r="I508079" s="15"/>
      <c r="K508079" s="15"/>
      <c r="M508079" s="15"/>
      <c r="N508079" s="30"/>
      <c r="O508079" s="15"/>
    </row>
    <row r="508080" spans="7:15" s="29" customFormat="1" x14ac:dyDescent="0.3">
      <c r="G508080" s="15"/>
      <c r="H508080" s="15"/>
      <c r="I508080" s="15"/>
      <c r="K508080" s="15"/>
      <c r="M508080" s="15"/>
      <c r="N508080" s="30"/>
      <c r="O508080" s="15"/>
    </row>
    <row r="508081" spans="7:15" s="29" customFormat="1" x14ac:dyDescent="0.3">
      <c r="G508081" s="15"/>
      <c r="H508081" s="15"/>
      <c r="I508081" s="15"/>
      <c r="K508081" s="15"/>
      <c r="M508081" s="15"/>
      <c r="N508081" s="30"/>
      <c r="O508081" s="15"/>
    </row>
    <row r="508082" spans="7:15" s="29" customFormat="1" x14ac:dyDescent="0.3">
      <c r="G508082" s="15"/>
      <c r="H508082" s="15"/>
      <c r="I508082" s="15"/>
      <c r="K508082" s="15"/>
      <c r="M508082" s="15"/>
      <c r="N508082" s="30"/>
      <c r="O508082" s="15"/>
    </row>
    <row r="508083" spans="7:15" s="29" customFormat="1" x14ac:dyDescent="0.3">
      <c r="G508083" s="15"/>
      <c r="H508083" s="15"/>
      <c r="I508083" s="15"/>
      <c r="K508083" s="15"/>
      <c r="M508083" s="15"/>
      <c r="N508083" s="30"/>
      <c r="O508083" s="15"/>
    </row>
    <row r="508084" spans="7:15" s="29" customFormat="1" x14ac:dyDescent="0.3">
      <c r="G508084" s="15"/>
      <c r="H508084" s="15"/>
      <c r="I508084" s="15"/>
      <c r="K508084" s="15"/>
      <c r="M508084" s="15"/>
      <c r="N508084" s="30"/>
      <c r="O508084" s="15"/>
    </row>
    <row r="508085" spans="7:15" s="29" customFormat="1" x14ac:dyDescent="0.3">
      <c r="G508085" s="15"/>
      <c r="H508085" s="15"/>
      <c r="I508085" s="15"/>
      <c r="K508085" s="15"/>
      <c r="M508085" s="15"/>
      <c r="N508085" s="30"/>
      <c r="O508085" s="15"/>
    </row>
    <row r="508086" spans="7:15" s="29" customFormat="1" x14ac:dyDescent="0.3">
      <c r="G508086" s="15"/>
      <c r="H508086" s="15"/>
      <c r="I508086" s="15"/>
      <c r="K508086" s="15"/>
      <c r="M508086" s="15"/>
      <c r="N508086" s="30"/>
      <c r="O508086" s="15"/>
    </row>
    <row r="508087" spans="7:15" s="29" customFormat="1" x14ac:dyDescent="0.3">
      <c r="G508087" s="15"/>
      <c r="H508087" s="15"/>
      <c r="I508087" s="15"/>
      <c r="K508087" s="15"/>
      <c r="M508087" s="15"/>
      <c r="N508087" s="30"/>
      <c r="O508087" s="15"/>
    </row>
    <row r="508088" spans="7:15" s="29" customFormat="1" x14ac:dyDescent="0.3">
      <c r="G508088" s="15"/>
      <c r="H508088" s="15"/>
      <c r="I508088" s="15"/>
      <c r="K508088" s="15"/>
      <c r="M508088" s="15"/>
      <c r="N508088" s="30"/>
      <c r="O508088" s="15"/>
    </row>
    <row r="508089" spans="7:15" s="29" customFormat="1" x14ac:dyDescent="0.3">
      <c r="G508089" s="15"/>
      <c r="H508089" s="15"/>
      <c r="I508089" s="15"/>
      <c r="K508089" s="15"/>
      <c r="M508089" s="15"/>
      <c r="N508089" s="30"/>
      <c r="O508089" s="15"/>
    </row>
    <row r="508090" spans="7:15" s="29" customFormat="1" x14ac:dyDescent="0.3">
      <c r="G508090" s="15"/>
      <c r="H508090" s="15"/>
      <c r="I508090" s="15"/>
      <c r="K508090" s="15"/>
      <c r="M508090" s="15"/>
      <c r="N508090" s="30"/>
      <c r="O508090" s="15"/>
    </row>
    <row r="508091" spans="7:15" s="29" customFormat="1" x14ac:dyDescent="0.3">
      <c r="G508091" s="15"/>
      <c r="H508091" s="15"/>
      <c r="I508091" s="15"/>
      <c r="K508091" s="15"/>
      <c r="M508091" s="15"/>
      <c r="N508091" s="30"/>
      <c r="O508091" s="15"/>
    </row>
    <row r="508092" spans="7:15" s="29" customFormat="1" x14ac:dyDescent="0.3">
      <c r="G508092" s="15"/>
      <c r="H508092" s="15"/>
      <c r="I508092" s="15"/>
      <c r="K508092" s="15"/>
      <c r="M508092" s="15"/>
      <c r="N508092" s="30"/>
      <c r="O508092" s="15"/>
    </row>
    <row r="508093" spans="7:15" s="29" customFormat="1" x14ac:dyDescent="0.3">
      <c r="G508093" s="15"/>
      <c r="H508093" s="15"/>
      <c r="I508093" s="15"/>
      <c r="K508093" s="15"/>
      <c r="M508093" s="15"/>
      <c r="N508093" s="30"/>
      <c r="O508093" s="15"/>
    </row>
    <row r="508094" spans="7:15" s="29" customFormat="1" x14ac:dyDescent="0.3">
      <c r="G508094" s="15"/>
      <c r="H508094" s="15"/>
      <c r="I508094" s="15"/>
      <c r="K508094" s="15"/>
      <c r="M508094" s="15"/>
      <c r="N508094" s="30"/>
      <c r="O508094" s="15"/>
    </row>
    <row r="508095" spans="7:15" s="29" customFormat="1" x14ac:dyDescent="0.3">
      <c r="G508095" s="15"/>
      <c r="H508095" s="15"/>
      <c r="I508095" s="15"/>
      <c r="K508095" s="15"/>
      <c r="M508095" s="15"/>
      <c r="N508095" s="30"/>
      <c r="O508095" s="15"/>
    </row>
    <row r="508096" spans="7:15" s="29" customFormat="1" x14ac:dyDescent="0.3">
      <c r="G508096" s="15"/>
      <c r="H508096" s="15"/>
      <c r="I508096" s="15"/>
      <c r="K508096" s="15"/>
      <c r="M508096" s="15"/>
      <c r="N508096" s="30"/>
      <c r="O508096" s="15"/>
    </row>
    <row r="508097" spans="7:15" s="29" customFormat="1" x14ac:dyDescent="0.3">
      <c r="G508097" s="15"/>
      <c r="H508097" s="15"/>
      <c r="I508097" s="15"/>
      <c r="K508097" s="15"/>
      <c r="M508097" s="15"/>
      <c r="N508097" s="30"/>
      <c r="O508097" s="15"/>
    </row>
    <row r="508098" spans="7:15" s="29" customFormat="1" x14ac:dyDescent="0.3">
      <c r="G508098" s="15"/>
      <c r="H508098" s="15"/>
      <c r="I508098" s="15"/>
      <c r="K508098" s="15"/>
      <c r="M508098" s="15"/>
      <c r="N508098" s="30"/>
      <c r="O508098" s="15"/>
    </row>
    <row r="508099" spans="7:15" s="29" customFormat="1" x14ac:dyDescent="0.3">
      <c r="G508099" s="15"/>
      <c r="H508099" s="15"/>
      <c r="I508099" s="15"/>
      <c r="K508099" s="15"/>
      <c r="M508099" s="15"/>
      <c r="N508099" s="30"/>
      <c r="O508099" s="15"/>
    </row>
    <row r="508100" spans="7:15" s="29" customFormat="1" x14ac:dyDescent="0.3">
      <c r="G508100" s="15"/>
      <c r="H508100" s="15"/>
      <c r="I508100" s="15"/>
      <c r="K508100" s="15"/>
      <c r="M508100" s="15"/>
      <c r="N508100" s="30"/>
      <c r="O508100" s="15"/>
    </row>
    <row r="508101" spans="7:15" s="29" customFormat="1" x14ac:dyDescent="0.3">
      <c r="G508101" s="15"/>
      <c r="H508101" s="15"/>
      <c r="I508101" s="15"/>
      <c r="K508101" s="15"/>
      <c r="M508101" s="15"/>
      <c r="N508101" s="30"/>
      <c r="O508101" s="15"/>
    </row>
    <row r="508102" spans="7:15" s="29" customFormat="1" x14ac:dyDescent="0.3">
      <c r="G508102" s="15"/>
      <c r="H508102" s="15"/>
      <c r="I508102" s="15"/>
      <c r="K508102" s="15"/>
      <c r="M508102" s="15"/>
      <c r="N508102" s="30"/>
      <c r="O508102" s="15"/>
    </row>
    <row r="508103" spans="7:15" s="29" customFormat="1" x14ac:dyDescent="0.3">
      <c r="G508103" s="15"/>
      <c r="H508103" s="15"/>
      <c r="I508103" s="15"/>
      <c r="K508103" s="15"/>
      <c r="M508103" s="15"/>
      <c r="N508103" s="30"/>
      <c r="O508103" s="15"/>
    </row>
    <row r="508104" spans="7:15" s="29" customFormat="1" x14ac:dyDescent="0.3">
      <c r="G508104" s="15"/>
      <c r="H508104" s="15"/>
      <c r="I508104" s="15"/>
      <c r="K508104" s="15"/>
      <c r="M508104" s="15"/>
      <c r="N508104" s="30"/>
      <c r="O508104" s="15"/>
    </row>
    <row r="508105" spans="7:15" s="29" customFormat="1" x14ac:dyDescent="0.3">
      <c r="G508105" s="15"/>
      <c r="H508105" s="15"/>
      <c r="I508105" s="15"/>
      <c r="K508105" s="15"/>
      <c r="M508105" s="15"/>
      <c r="N508105" s="30"/>
      <c r="O508105" s="15"/>
    </row>
    <row r="508106" spans="7:15" s="29" customFormat="1" x14ac:dyDescent="0.3">
      <c r="G508106" s="15"/>
      <c r="H508106" s="15"/>
      <c r="I508106" s="15"/>
      <c r="K508106" s="15"/>
      <c r="M508106" s="15"/>
      <c r="N508106" s="30"/>
      <c r="O508106" s="15"/>
    </row>
    <row r="508107" spans="7:15" s="29" customFormat="1" x14ac:dyDescent="0.3">
      <c r="G508107" s="15"/>
      <c r="H508107" s="15"/>
      <c r="I508107" s="15"/>
      <c r="K508107" s="15"/>
      <c r="M508107" s="15"/>
      <c r="N508107" s="30"/>
      <c r="O508107" s="15"/>
    </row>
    <row r="508108" spans="7:15" s="29" customFormat="1" x14ac:dyDescent="0.3">
      <c r="G508108" s="15"/>
      <c r="H508108" s="15"/>
      <c r="I508108" s="15"/>
      <c r="K508108" s="15"/>
      <c r="M508108" s="15"/>
      <c r="N508108" s="30"/>
      <c r="O508108" s="15"/>
    </row>
    <row r="508109" spans="7:15" s="29" customFormat="1" x14ac:dyDescent="0.3">
      <c r="G508109" s="15"/>
      <c r="H508109" s="15"/>
      <c r="I508109" s="15"/>
      <c r="K508109" s="15"/>
      <c r="M508109" s="15"/>
      <c r="N508109" s="30"/>
      <c r="O508109" s="15"/>
    </row>
    <row r="508110" spans="7:15" s="29" customFormat="1" x14ac:dyDescent="0.3">
      <c r="G508110" s="15"/>
      <c r="H508110" s="15"/>
      <c r="I508110" s="15"/>
      <c r="K508110" s="15"/>
      <c r="M508110" s="15"/>
      <c r="N508110" s="30"/>
      <c r="O508110" s="15"/>
    </row>
    <row r="508111" spans="7:15" s="29" customFormat="1" x14ac:dyDescent="0.3">
      <c r="G508111" s="15"/>
      <c r="H508111" s="15"/>
      <c r="I508111" s="15"/>
      <c r="K508111" s="15"/>
      <c r="M508111" s="15"/>
      <c r="N508111" s="30"/>
      <c r="O508111" s="15"/>
    </row>
    <row r="508112" spans="7:15" s="29" customFormat="1" x14ac:dyDescent="0.3">
      <c r="G508112" s="15"/>
      <c r="H508112" s="15"/>
      <c r="I508112" s="15"/>
      <c r="K508112" s="15"/>
      <c r="M508112" s="15"/>
      <c r="N508112" s="30"/>
      <c r="O508112" s="15"/>
    </row>
    <row r="508113" spans="7:15" s="29" customFormat="1" x14ac:dyDescent="0.3">
      <c r="G508113" s="15"/>
      <c r="H508113" s="15"/>
      <c r="I508113" s="15"/>
      <c r="K508113" s="15"/>
      <c r="M508113" s="15"/>
      <c r="N508113" s="30"/>
      <c r="O508113" s="15"/>
    </row>
    <row r="508114" spans="7:15" s="29" customFormat="1" x14ac:dyDescent="0.3">
      <c r="G508114" s="15"/>
      <c r="H508114" s="15"/>
      <c r="I508114" s="15"/>
      <c r="K508114" s="15"/>
      <c r="M508114" s="15"/>
      <c r="N508114" s="30"/>
      <c r="O508114" s="15"/>
    </row>
    <row r="508115" spans="7:15" s="29" customFormat="1" x14ac:dyDescent="0.3">
      <c r="G508115" s="15"/>
      <c r="H508115" s="15"/>
      <c r="I508115" s="15"/>
      <c r="K508115" s="15"/>
      <c r="M508115" s="15"/>
      <c r="N508115" s="30"/>
      <c r="O508115" s="15"/>
    </row>
    <row r="508116" spans="7:15" s="29" customFormat="1" x14ac:dyDescent="0.3">
      <c r="G508116" s="15"/>
      <c r="H508116" s="15"/>
      <c r="I508116" s="15"/>
      <c r="K508116" s="15"/>
      <c r="M508116" s="15"/>
      <c r="N508116" s="30"/>
      <c r="O508116" s="15"/>
    </row>
    <row r="508117" spans="7:15" s="29" customFormat="1" x14ac:dyDescent="0.3">
      <c r="G508117" s="15"/>
      <c r="H508117" s="15"/>
      <c r="I508117" s="15"/>
      <c r="K508117" s="15"/>
      <c r="M508117" s="15"/>
      <c r="N508117" s="30"/>
      <c r="O508117" s="15"/>
    </row>
    <row r="508118" spans="7:15" s="29" customFormat="1" x14ac:dyDescent="0.3">
      <c r="G508118" s="15"/>
      <c r="H508118" s="15"/>
      <c r="I508118" s="15"/>
      <c r="K508118" s="15"/>
      <c r="M508118" s="15"/>
      <c r="N508118" s="30"/>
      <c r="O508118" s="15"/>
    </row>
    <row r="508119" spans="7:15" s="29" customFormat="1" x14ac:dyDescent="0.3">
      <c r="G508119" s="15"/>
      <c r="H508119" s="15"/>
      <c r="I508119" s="15"/>
      <c r="K508119" s="15"/>
      <c r="M508119" s="15"/>
      <c r="N508119" s="30"/>
      <c r="O508119" s="15"/>
    </row>
    <row r="508120" spans="7:15" s="29" customFormat="1" x14ac:dyDescent="0.3">
      <c r="G508120" s="15"/>
      <c r="H508120" s="15"/>
      <c r="I508120" s="15"/>
      <c r="K508120" s="15"/>
      <c r="M508120" s="15"/>
      <c r="N508120" s="30"/>
      <c r="O508120" s="15"/>
    </row>
    <row r="508121" spans="7:15" s="29" customFormat="1" x14ac:dyDescent="0.3">
      <c r="G508121" s="15"/>
      <c r="H508121" s="15"/>
      <c r="I508121" s="15"/>
      <c r="K508121" s="15"/>
      <c r="M508121" s="15"/>
      <c r="N508121" s="30"/>
      <c r="O508121" s="15"/>
    </row>
    <row r="508122" spans="7:15" s="29" customFormat="1" x14ac:dyDescent="0.3">
      <c r="G508122" s="15"/>
      <c r="H508122" s="15"/>
      <c r="I508122" s="15"/>
      <c r="K508122" s="15"/>
      <c r="M508122" s="15"/>
      <c r="N508122" s="30"/>
      <c r="O508122" s="15"/>
    </row>
    <row r="508123" spans="7:15" s="29" customFormat="1" x14ac:dyDescent="0.3">
      <c r="G508123" s="15"/>
      <c r="H508123" s="15"/>
      <c r="I508123" s="15"/>
      <c r="K508123" s="15"/>
      <c r="M508123" s="15"/>
      <c r="N508123" s="30"/>
      <c r="O508123" s="15"/>
    </row>
    <row r="508124" spans="7:15" s="29" customFormat="1" x14ac:dyDescent="0.3">
      <c r="G508124" s="15"/>
      <c r="H508124" s="15"/>
      <c r="I508124" s="15"/>
      <c r="K508124" s="15"/>
      <c r="M508124" s="15"/>
      <c r="N508124" s="30"/>
      <c r="O508124" s="15"/>
    </row>
    <row r="508125" spans="7:15" s="29" customFormat="1" x14ac:dyDescent="0.3">
      <c r="G508125" s="15"/>
      <c r="H508125" s="15"/>
      <c r="I508125" s="15"/>
      <c r="K508125" s="15"/>
      <c r="M508125" s="15"/>
      <c r="N508125" s="30"/>
      <c r="O508125" s="15"/>
    </row>
    <row r="508126" spans="7:15" s="29" customFormat="1" x14ac:dyDescent="0.3">
      <c r="G508126" s="15"/>
      <c r="H508126" s="15"/>
      <c r="I508126" s="15"/>
      <c r="K508126" s="15"/>
      <c r="M508126" s="15"/>
      <c r="N508126" s="30"/>
      <c r="O508126" s="15"/>
    </row>
    <row r="508127" spans="7:15" s="29" customFormat="1" x14ac:dyDescent="0.3">
      <c r="G508127" s="15"/>
      <c r="H508127" s="15"/>
      <c r="I508127" s="15"/>
      <c r="K508127" s="15"/>
      <c r="M508127" s="15"/>
      <c r="N508127" s="30"/>
      <c r="O508127" s="15"/>
    </row>
    <row r="508128" spans="7:15" s="29" customFormat="1" x14ac:dyDescent="0.3">
      <c r="G508128" s="15"/>
      <c r="H508128" s="15"/>
      <c r="I508128" s="15"/>
      <c r="K508128" s="15"/>
      <c r="M508128" s="15"/>
      <c r="N508128" s="30"/>
      <c r="O508128" s="15"/>
    </row>
    <row r="508129" spans="7:15" s="29" customFormat="1" x14ac:dyDescent="0.3">
      <c r="G508129" s="15"/>
      <c r="H508129" s="15"/>
      <c r="I508129" s="15"/>
      <c r="K508129" s="15"/>
      <c r="M508129" s="15"/>
      <c r="N508129" s="30"/>
      <c r="O508129" s="15"/>
    </row>
    <row r="508130" spans="7:15" s="29" customFormat="1" x14ac:dyDescent="0.3">
      <c r="G508130" s="15"/>
      <c r="H508130" s="15"/>
      <c r="I508130" s="15"/>
      <c r="K508130" s="15"/>
      <c r="M508130" s="15"/>
      <c r="N508130" s="30"/>
      <c r="O508130" s="15"/>
    </row>
    <row r="508131" spans="7:15" s="29" customFormat="1" x14ac:dyDescent="0.3">
      <c r="G508131" s="15"/>
      <c r="H508131" s="15"/>
      <c r="I508131" s="15"/>
      <c r="K508131" s="15"/>
      <c r="M508131" s="15"/>
      <c r="N508131" s="30"/>
      <c r="O508131" s="15"/>
    </row>
    <row r="508132" spans="7:15" s="29" customFormat="1" x14ac:dyDescent="0.3">
      <c r="G508132" s="15"/>
      <c r="H508132" s="15"/>
      <c r="I508132" s="15"/>
      <c r="K508132" s="15"/>
      <c r="M508132" s="15"/>
      <c r="N508132" s="30"/>
      <c r="O508132" s="15"/>
    </row>
    <row r="508133" spans="7:15" s="29" customFormat="1" x14ac:dyDescent="0.3">
      <c r="G508133" s="15"/>
      <c r="H508133" s="15"/>
      <c r="I508133" s="15"/>
      <c r="K508133" s="15"/>
      <c r="M508133" s="15"/>
      <c r="N508133" s="30"/>
      <c r="O508133" s="15"/>
    </row>
    <row r="508134" spans="7:15" s="29" customFormat="1" x14ac:dyDescent="0.3">
      <c r="G508134" s="15"/>
      <c r="H508134" s="15"/>
      <c r="I508134" s="15"/>
      <c r="K508134" s="15"/>
      <c r="M508134" s="15"/>
      <c r="N508134" s="30"/>
      <c r="O508134" s="15"/>
    </row>
    <row r="508135" spans="7:15" s="29" customFormat="1" x14ac:dyDescent="0.3">
      <c r="G508135" s="15"/>
      <c r="H508135" s="15"/>
      <c r="I508135" s="15"/>
      <c r="K508135" s="15"/>
      <c r="M508135" s="15"/>
      <c r="N508135" s="30"/>
      <c r="O508135" s="15"/>
    </row>
    <row r="508136" spans="7:15" s="29" customFormat="1" x14ac:dyDescent="0.3">
      <c r="G508136" s="15"/>
      <c r="H508136" s="15"/>
      <c r="I508136" s="15"/>
      <c r="K508136" s="15"/>
      <c r="M508136" s="15"/>
      <c r="N508136" s="30"/>
      <c r="O508136" s="15"/>
    </row>
    <row r="508137" spans="7:15" s="29" customFormat="1" x14ac:dyDescent="0.3">
      <c r="G508137" s="15"/>
      <c r="H508137" s="15"/>
      <c r="I508137" s="15"/>
      <c r="K508137" s="15"/>
      <c r="M508137" s="15"/>
      <c r="N508137" s="30"/>
      <c r="O508137" s="15"/>
    </row>
    <row r="508138" spans="7:15" s="29" customFormat="1" x14ac:dyDescent="0.3">
      <c r="G508138" s="15"/>
      <c r="H508138" s="15"/>
      <c r="I508138" s="15"/>
      <c r="K508138" s="15"/>
      <c r="M508138" s="15"/>
      <c r="N508138" s="30"/>
      <c r="O508138" s="15"/>
    </row>
    <row r="508139" spans="7:15" s="29" customFormat="1" x14ac:dyDescent="0.3">
      <c r="G508139" s="15"/>
      <c r="H508139" s="15"/>
      <c r="I508139" s="15"/>
      <c r="K508139" s="15"/>
      <c r="M508139" s="15"/>
      <c r="N508139" s="30"/>
      <c r="O508139" s="15"/>
    </row>
    <row r="508140" spans="7:15" s="29" customFormat="1" x14ac:dyDescent="0.3">
      <c r="G508140" s="15"/>
      <c r="H508140" s="15"/>
      <c r="I508140" s="15"/>
      <c r="K508140" s="15"/>
      <c r="M508140" s="15"/>
      <c r="N508140" s="30"/>
      <c r="O508140" s="15"/>
    </row>
    <row r="508141" spans="7:15" s="29" customFormat="1" x14ac:dyDescent="0.3">
      <c r="G508141" s="15"/>
      <c r="H508141" s="15"/>
      <c r="I508141" s="15"/>
      <c r="K508141" s="15"/>
      <c r="M508141" s="15"/>
      <c r="N508141" s="30"/>
      <c r="O508141" s="15"/>
    </row>
    <row r="508142" spans="7:15" s="29" customFormat="1" x14ac:dyDescent="0.3">
      <c r="G508142" s="15"/>
      <c r="H508142" s="15"/>
      <c r="I508142" s="15"/>
      <c r="K508142" s="15"/>
      <c r="M508142" s="15"/>
      <c r="N508142" s="30"/>
      <c r="O508142" s="15"/>
    </row>
    <row r="508143" spans="7:15" s="29" customFormat="1" x14ac:dyDescent="0.3">
      <c r="G508143" s="15"/>
      <c r="H508143" s="15"/>
      <c r="I508143" s="15"/>
      <c r="K508143" s="15"/>
      <c r="M508143" s="15"/>
      <c r="N508143" s="30"/>
      <c r="O508143" s="15"/>
    </row>
    <row r="508144" spans="7:15" s="29" customFormat="1" x14ac:dyDescent="0.3">
      <c r="G508144" s="15"/>
      <c r="H508144" s="15"/>
      <c r="I508144" s="15"/>
      <c r="K508144" s="15"/>
      <c r="M508144" s="15"/>
      <c r="N508144" s="30"/>
      <c r="O508144" s="15"/>
    </row>
    <row r="508145" spans="7:15" s="29" customFormat="1" x14ac:dyDescent="0.3">
      <c r="G508145" s="15"/>
      <c r="H508145" s="15"/>
      <c r="I508145" s="15"/>
      <c r="K508145" s="15"/>
      <c r="M508145" s="15"/>
      <c r="N508145" s="30"/>
      <c r="O508145" s="15"/>
    </row>
    <row r="508146" spans="7:15" s="29" customFormat="1" x14ac:dyDescent="0.3">
      <c r="G508146" s="15"/>
      <c r="H508146" s="15"/>
      <c r="I508146" s="15"/>
      <c r="K508146" s="15"/>
      <c r="M508146" s="15"/>
      <c r="N508146" s="30"/>
      <c r="O508146" s="15"/>
    </row>
    <row r="508147" spans="7:15" s="29" customFormat="1" x14ac:dyDescent="0.3">
      <c r="G508147" s="15"/>
      <c r="H508147" s="15"/>
      <c r="I508147" s="15"/>
      <c r="K508147" s="15"/>
      <c r="M508147" s="15"/>
      <c r="N508147" s="30"/>
      <c r="O508147" s="15"/>
    </row>
    <row r="508148" spans="7:15" s="29" customFormat="1" x14ac:dyDescent="0.3">
      <c r="G508148" s="15"/>
      <c r="H508148" s="15"/>
      <c r="I508148" s="15"/>
      <c r="K508148" s="15"/>
      <c r="M508148" s="15"/>
      <c r="N508148" s="30"/>
      <c r="O508148" s="15"/>
    </row>
    <row r="508149" spans="7:15" s="29" customFormat="1" x14ac:dyDescent="0.3">
      <c r="G508149" s="15"/>
      <c r="H508149" s="15"/>
      <c r="I508149" s="15"/>
      <c r="K508149" s="15"/>
      <c r="M508149" s="15"/>
      <c r="N508149" s="30"/>
      <c r="O508149" s="15"/>
    </row>
    <row r="508150" spans="7:15" s="29" customFormat="1" x14ac:dyDescent="0.3">
      <c r="G508150" s="15"/>
      <c r="H508150" s="15"/>
      <c r="I508150" s="15"/>
      <c r="K508150" s="15"/>
      <c r="M508150" s="15"/>
      <c r="N508150" s="30"/>
      <c r="O508150" s="15"/>
    </row>
    <row r="508151" spans="7:15" s="29" customFormat="1" x14ac:dyDescent="0.3">
      <c r="G508151" s="15"/>
      <c r="H508151" s="15"/>
      <c r="I508151" s="15"/>
      <c r="K508151" s="15"/>
      <c r="M508151" s="15"/>
      <c r="N508151" s="30"/>
      <c r="O508151" s="15"/>
    </row>
    <row r="508152" spans="7:15" s="29" customFormat="1" x14ac:dyDescent="0.3">
      <c r="G508152" s="15"/>
      <c r="H508152" s="15"/>
      <c r="I508152" s="15"/>
      <c r="K508152" s="15"/>
      <c r="M508152" s="15"/>
      <c r="N508152" s="30"/>
      <c r="O508152" s="15"/>
    </row>
    <row r="508153" spans="7:15" s="29" customFormat="1" x14ac:dyDescent="0.3">
      <c r="G508153" s="15"/>
      <c r="H508153" s="15"/>
      <c r="I508153" s="15"/>
      <c r="K508153" s="15"/>
      <c r="M508153" s="15"/>
      <c r="N508153" s="30"/>
      <c r="O508153" s="15"/>
    </row>
    <row r="508154" spans="7:15" s="29" customFormat="1" x14ac:dyDescent="0.3">
      <c r="G508154" s="15"/>
      <c r="H508154" s="15"/>
      <c r="I508154" s="15"/>
      <c r="K508154" s="15"/>
      <c r="M508154" s="15"/>
      <c r="N508154" s="30"/>
      <c r="O508154" s="15"/>
    </row>
    <row r="508155" spans="7:15" s="29" customFormat="1" x14ac:dyDescent="0.3">
      <c r="G508155" s="15"/>
      <c r="H508155" s="15"/>
      <c r="I508155" s="15"/>
      <c r="K508155" s="15"/>
      <c r="M508155" s="15"/>
      <c r="N508155" s="30"/>
      <c r="O508155" s="15"/>
    </row>
    <row r="508156" spans="7:15" s="29" customFormat="1" x14ac:dyDescent="0.3">
      <c r="G508156" s="15"/>
      <c r="H508156" s="15"/>
      <c r="I508156" s="15"/>
      <c r="K508156" s="15"/>
      <c r="M508156" s="15"/>
      <c r="N508156" s="30"/>
      <c r="O508156" s="15"/>
    </row>
    <row r="508157" spans="7:15" s="29" customFormat="1" x14ac:dyDescent="0.3">
      <c r="G508157" s="15"/>
      <c r="H508157" s="15"/>
      <c r="I508157" s="15"/>
      <c r="K508157" s="15"/>
      <c r="M508157" s="15"/>
      <c r="N508157" s="30"/>
      <c r="O508157" s="15"/>
    </row>
    <row r="508158" spans="7:15" s="29" customFormat="1" x14ac:dyDescent="0.3">
      <c r="G508158" s="15"/>
      <c r="H508158" s="15"/>
      <c r="I508158" s="15"/>
      <c r="K508158" s="15"/>
      <c r="M508158" s="15"/>
      <c r="N508158" s="30"/>
      <c r="O508158" s="15"/>
    </row>
    <row r="508159" spans="7:15" s="29" customFormat="1" x14ac:dyDescent="0.3">
      <c r="G508159" s="15"/>
      <c r="H508159" s="15"/>
      <c r="I508159" s="15"/>
      <c r="K508159" s="15"/>
      <c r="M508159" s="15"/>
      <c r="N508159" s="30"/>
      <c r="O508159" s="15"/>
    </row>
    <row r="508160" spans="7:15" s="29" customFormat="1" x14ac:dyDescent="0.3">
      <c r="G508160" s="15"/>
      <c r="H508160" s="15"/>
      <c r="I508160" s="15"/>
      <c r="K508160" s="15"/>
      <c r="M508160" s="15"/>
      <c r="N508160" s="30"/>
      <c r="O508160" s="15"/>
    </row>
    <row r="508161" spans="7:15" s="29" customFormat="1" x14ac:dyDescent="0.3">
      <c r="G508161" s="15"/>
      <c r="H508161" s="15"/>
      <c r="I508161" s="15"/>
      <c r="K508161" s="15"/>
      <c r="M508161" s="15"/>
      <c r="N508161" s="30"/>
      <c r="O508161" s="15"/>
    </row>
    <row r="508162" spans="7:15" s="29" customFormat="1" x14ac:dyDescent="0.3">
      <c r="G508162" s="15"/>
      <c r="H508162" s="15"/>
      <c r="I508162" s="15"/>
      <c r="K508162" s="15"/>
      <c r="M508162" s="15"/>
      <c r="N508162" s="30"/>
      <c r="O508162" s="15"/>
    </row>
    <row r="508163" spans="7:15" s="29" customFormat="1" x14ac:dyDescent="0.3">
      <c r="G508163" s="15"/>
      <c r="H508163" s="15"/>
      <c r="I508163" s="15"/>
      <c r="K508163" s="15"/>
      <c r="M508163" s="15"/>
      <c r="N508163" s="30"/>
      <c r="O508163" s="15"/>
    </row>
    <row r="508164" spans="7:15" s="29" customFormat="1" x14ac:dyDescent="0.3">
      <c r="G508164" s="15"/>
      <c r="H508164" s="15"/>
      <c r="I508164" s="15"/>
      <c r="K508164" s="15"/>
      <c r="M508164" s="15"/>
      <c r="N508164" s="30"/>
      <c r="O508164" s="15"/>
    </row>
    <row r="508165" spans="7:15" s="29" customFormat="1" x14ac:dyDescent="0.3">
      <c r="G508165" s="15"/>
      <c r="H508165" s="15"/>
      <c r="I508165" s="15"/>
      <c r="K508165" s="15"/>
      <c r="M508165" s="15"/>
      <c r="N508165" s="30"/>
      <c r="O508165" s="15"/>
    </row>
    <row r="508166" spans="7:15" s="29" customFormat="1" x14ac:dyDescent="0.3">
      <c r="G508166" s="15"/>
      <c r="H508166" s="15"/>
      <c r="I508166" s="15"/>
      <c r="K508166" s="15"/>
      <c r="M508166" s="15"/>
      <c r="N508166" s="30"/>
      <c r="O508166" s="15"/>
    </row>
    <row r="508167" spans="7:15" s="29" customFormat="1" x14ac:dyDescent="0.3">
      <c r="G508167" s="15"/>
      <c r="H508167" s="15"/>
      <c r="I508167" s="15"/>
      <c r="K508167" s="15"/>
      <c r="M508167" s="15"/>
      <c r="N508167" s="30"/>
      <c r="O508167" s="15"/>
    </row>
    <row r="508168" spans="7:15" s="29" customFormat="1" x14ac:dyDescent="0.3">
      <c r="G508168" s="15"/>
      <c r="H508168" s="15"/>
      <c r="I508168" s="15"/>
      <c r="K508168" s="15"/>
      <c r="M508168" s="15"/>
      <c r="N508168" s="30"/>
      <c r="O508168" s="15"/>
    </row>
    <row r="508169" spans="7:15" s="29" customFormat="1" x14ac:dyDescent="0.3">
      <c r="G508169" s="15"/>
      <c r="H508169" s="15"/>
      <c r="I508169" s="15"/>
      <c r="K508169" s="15"/>
      <c r="M508169" s="15"/>
      <c r="N508169" s="30"/>
      <c r="O508169" s="15"/>
    </row>
    <row r="508170" spans="7:15" s="29" customFormat="1" x14ac:dyDescent="0.3">
      <c r="G508170" s="15"/>
      <c r="H508170" s="15"/>
      <c r="I508170" s="15"/>
      <c r="K508170" s="15"/>
      <c r="M508170" s="15"/>
      <c r="N508170" s="30"/>
      <c r="O508170" s="15"/>
    </row>
    <row r="508171" spans="7:15" s="29" customFormat="1" x14ac:dyDescent="0.3">
      <c r="G508171" s="15"/>
      <c r="H508171" s="15"/>
      <c r="I508171" s="15"/>
      <c r="K508171" s="15"/>
      <c r="M508171" s="15"/>
      <c r="N508171" s="30"/>
      <c r="O508171" s="15"/>
    </row>
    <row r="508172" spans="7:15" s="29" customFormat="1" x14ac:dyDescent="0.3">
      <c r="G508172" s="15"/>
      <c r="H508172" s="15"/>
      <c r="I508172" s="15"/>
      <c r="K508172" s="15"/>
      <c r="M508172" s="15"/>
      <c r="N508172" s="30"/>
      <c r="O508172" s="15"/>
    </row>
    <row r="508173" spans="7:15" s="29" customFormat="1" x14ac:dyDescent="0.3">
      <c r="G508173" s="15"/>
      <c r="H508173" s="15"/>
      <c r="I508173" s="15"/>
      <c r="K508173" s="15"/>
      <c r="M508173" s="15"/>
      <c r="N508173" s="30"/>
      <c r="O508173" s="15"/>
    </row>
    <row r="508174" spans="7:15" s="29" customFormat="1" x14ac:dyDescent="0.3">
      <c r="G508174" s="15"/>
      <c r="H508174" s="15"/>
      <c r="I508174" s="15"/>
      <c r="K508174" s="15"/>
      <c r="M508174" s="15"/>
      <c r="N508174" s="30"/>
      <c r="O508174" s="15"/>
    </row>
    <row r="508175" spans="7:15" s="29" customFormat="1" x14ac:dyDescent="0.3">
      <c r="G508175" s="15"/>
      <c r="H508175" s="15"/>
      <c r="I508175" s="15"/>
      <c r="K508175" s="15"/>
      <c r="M508175" s="15"/>
      <c r="N508175" s="30"/>
      <c r="O508175" s="15"/>
    </row>
    <row r="508176" spans="7:15" s="29" customFormat="1" x14ac:dyDescent="0.3">
      <c r="G508176" s="15"/>
      <c r="H508176" s="15"/>
      <c r="I508176" s="15"/>
      <c r="K508176" s="15"/>
      <c r="M508176" s="15"/>
      <c r="N508176" s="30"/>
      <c r="O508176" s="15"/>
    </row>
    <row r="508177" spans="7:15" s="29" customFormat="1" x14ac:dyDescent="0.3">
      <c r="G508177" s="15"/>
      <c r="H508177" s="15"/>
      <c r="I508177" s="15"/>
      <c r="K508177" s="15"/>
      <c r="M508177" s="15"/>
      <c r="N508177" s="30"/>
      <c r="O508177" s="15"/>
    </row>
    <row r="508178" spans="7:15" s="29" customFormat="1" x14ac:dyDescent="0.3">
      <c r="G508178" s="15"/>
      <c r="H508178" s="15"/>
      <c r="I508178" s="15"/>
      <c r="K508178" s="15"/>
      <c r="M508178" s="15"/>
      <c r="N508178" s="30"/>
      <c r="O508178" s="15"/>
    </row>
    <row r="508179" spans="7:15" s="29" customFormat="1" x14ac:dyDescent="0.3">
      <c r="G508179" s="15"/>
      <c r="H508179" s="15"/>
      <c r="I508179" s="15"/>
      <c r="K508179" s="15"/>
      <c r="M508179" s="15"/>
      <c r="N508179" s="30"/>
      <c r="O508179" s="15"/>
    </row>
    <row r="508180" spans="7:15" s="29" customFormat="1" x14ac:dyDescent="0.3">
      <c r="G508180" s="15"/>
      <c r="H508180" s="15"/>
      <c r="I508180" s="15"/>
      <c r="K508180" s="15"/>
      <c r="M508180" s="15"/>
      <c r="N508180" s="30"/>
      <c r="O508180" s="15"/>
    </row>
    <row r="508181" spans="7:15" s="29" customFormat="1" x14ac:dyDescent="0.3">
      <c r="G508181" s="15"/>
      <c r="H508181" s="15"/>
      <c r="I508181" s="15"/>
      <c r="K508181" s="15"/>
      <c r="M508181" s="15"/>
      <c r="N508181" s="30"/>
      <c r="O508181" s="15"/>
    </row>
    <row r="508182" spans="7:15" s="29" customFormat="1" x14ac:dyDescent="0.3">
      <c r="G508182" s="15"/>
      <c r="H508182" s="15"/>
      <c r="I508182" s="15"/>
      <c r="K508182" s="15"/>
      <c r="M508182" s="15"/>
      <c r="N508182" s="30"/>
      <c r="O508182" s="15"/>
    </row>
    <row r="508183" spans="7:15" s="29" customFormat="1" x14ac:dyDescent="0.3">
      <c r="G508183" s="15"/>
      <c r="H508183" s="15"/>
      <c r="I508183" s="15"/>
      <c r="K508183" s="15"/>
      <c r="M508183" s="15"/>
      <c r="N508183" s="30"/>
      <c r="O508183" s="15"/>
    </row>
    <row r="508184" spans="7:15" s="29" customFormat="1" x14ac:dyDescent="0.3">
      <c r="G508184" s="15"/>
      <c r="H508184" s="15"/>
      <c r="I508184" s="15"/>
      <c r="K508184" s="15"/>
      <c r="M508184" s="15"/>
      <c r="N508184" s="30"/>
      <c r="O508184" s="15"/>
    </row>
    <row r="508185" spans="7:15" s="29" customFormat="1" x14ac:dyDescent="0.3">
      <c r="G508185" s="15"/>
      <c r="H508185" s="15"/>
      <c r="I508185" s="15"/>
      <c r="K508185" s="15"/>
      <c r="M508185" s="15"/>
      <c r="N508185" s="30"/>
      <c r="O508185" s="15"/>
    </row>
    <row r="508186" spans="7:15" s="29" customFormat="1" x14ac:dyDescent="0.3">
      <c r="G508186" s="15"/>
      <c r="H508186" s="15"/>
      <c r="I508186" s="15"/>
      <c r="K508186" s="15"/>
      <c r="M508186" s="15"/>
      <c r="N508186" s="30"/>
      <c r="O508186" s="15"/>
    </row>
    <row r="508187" spans="7:15" s="29" customFormat="1" x14ac:dyDescent="0.3">
      <c r="G508187" s="15"/>
      <c r="H508187" s="15"/>
      <c r="I508187" s="15"/>
      <c r="K508187" s="15"/>
      <c r="M508187" s="15"/>
      <c r="N508187" s="30"/>
      <c r="O508187" s="15"/>
    </row>
    <row r="508188" spans="7:15" s="29" customFormat="1" x14ac:dyDescent="0.3">
      <c r="G508188" s="15"/>
      <c r="H508188" s="15"/>
      <c r="I508188" s="15"/>
      <c r="K508188" s="15"/>
      <c r="M508188" s="15"/>
      <c r="N508188" s="30"/>
      <c r="O508188" s="15"/>
    </row>
    <row r="508189" spans="7:15" s="29" customFormat="1" x14ac:dyDescent="0.3">
      <c r="G508189" s="15"/>
      <c r="H508189" s="15"/>
      <c r="I508189" s="15"/>
      <c r="K508189" s="15"/>
      <c r="M508189" s="15"/>
      <c r="N508189" s="30"/>
      <c r="O508189" s="15"/>
    </row>
    <row r="508190" spans="7:15" s="29" customFormat="1" x14ac:dyDescent="0.3">
      <c r="G508190" s="15"/>
      <c r="H508190" s="15"/>
      <c r="I508190" s="15"/>
      <c r="K508190" s="15"/>
      <c r="M508190" s="15"/>
      <c r="N508190" s="30"/>
      <c r="O508190" s="15"/>
    </row>
    <row r="508191" spans="7:15" s="29" customFormat="1" x14ac:dyDescent="0.3">
      <c r="G508191" s="15"/>
      <c r="H508191" s="15"/>
      <c r="I508191" s="15"/>
      <c r="K508191" s="15"/>
      <c r="M508191" s="15"/>
      <c r="N508191" s="30"/>
      <c r="O508191" s="15"/>
    </row>
    <row r="508192" spans="7:15" s="29" customFormat="1" x14ac:dyDescent="0.3">
      <c r="G508192" s="15"/>
      <c r="H508192" s="15"/>
      <c r="I508192" s="15"/>
      <c r="K508192" s="15"/>
      <c r="M508192" s="15"/>
      <c r="N508192" s="30"/>
      <c r="O508192" s="15"/>
    </row>
    <row r="508193" spans="7:15" s="29" customFormat="1" x14ac:dyDescent="0.3">
      <c r="G508193" s="15"/>
      <c r="H508193" s="15"/>
      <c r="I508193" s="15"/>
      <c r="K508193" s="15"/>
      <c r="M508193" s="15"/>
      <c r="N508193" s="30"/>
      <c r="O508193" s="15"/>
    </row>
    <row r="508194" spans="7:15" s="29" customFormat="1" x14ac:dyDescent="0.3">
      <c r="G508194" s="15"/>
      <c r="H508194" s="15"/>
      <c r="I508194" s="15"/>
      <c r="K508194" s="15"/>
      <c r="M508194" s="15"/>
      <c r="N508194" s="30"/>
      <c r="O508194" s="15"/>
    </row>
    <row r="508195" spans="7:15" s="29" customFormat="1" x14ac:dyDescent="0.3">
      <c r="G508195" s="15"/>
      <c r="H508195" s="15"/>
      <c r="I508195" s="15"/>
      <c r="K508195" s="15"/>
      <c r="M508195" s="15"/>
      <c r="N508195" s="30"/>
      <c r="O508195" s="15"/>
    </row>
    <row r="508196" spans="7:15" s="29" customFormat="1" x14ac:dyDescent="0.3">
      <c r="G508196" s="15"/>
      <c r="H508196" s="15"/>
      <c r="I508196" s="15"/>
      <c r="K508196" s="15"/>
      <c r="M508196" s="15"/>
      <c r="N508196" s="30"/>
      <c r="O508196" s="15"/>
    </row>
    <row r="508197" spans="7:15" s="29" customFormat="1" x14ac:dyDescent="0.3">
      <c r="G508197" s="15"/>
      <c r="H508197" s="15"/>
      <c r="I508197" s="15"/>
      <c r="K508197" s="15"/>
      <c r="M508197" s="15"/>
      <c r="N508197" s="30"/>
      <c r="O508197" s="15"/>
    </row>
    <row r="508198" spans="7:15" s="29" customFormat="1" x14ac:dyDescent="0.3">
      <c r="G508198" s="15"/>
      <c r="H508198" s="15"/>
      <c r="I508198" s="15"/>
      <c r="K508198" s="15"/>
      <c r="M508198" s="15"/>
      <c r="N508198" s="30"/>
      <c r="O508198" s="15"/>
    </row>
    <row r="508199" spans="7:15" s="29" customFormat="1" x14ac:dyDescent="0.3">
      <c r="G508199" s="15"/>
      <c r="H508199" s="15"/>
      <c r="I508199" s="15"/>
      <c r="K508199" s="15"/>
      <c r="M508199" s="15"/>
      <c r="N508199" s="30"/>
      <c r="O508199" s="15"/>
    </row>
    <row r="508200" spans="7:15" s="29" customFormat="1" x14ac:dyDescent="0.3">
      <c r="G508200" s="15"/>
      <c r="H508200" s="15"/>
      <c r="I508200" s="15"/>
      <c r="K508200" s="15"/>
      <c r="M508200" s="15"/>
      <c r="N508200" s="30"/>
      <c r="O508200" s="15"/>
    </row>
    <row r="508201" spans="7:15" s="29" customFormat="1" x14ac:dyDescent="0.3">
      <c r="G508201" s="15"/>
      <c r="H508201" s="15"/>
      <c r="I508201" s="15"/>
      <c r="K508201" s="15"/>
      <c r="M508201" s="15"/>
      <c r="N508201" s="30"/>
      <c r="O508201" s="15"/>
    </row>
    <row r="508202" spans="7:15" s="29" customFormat="1" x14ac:dyDescent="0.3">
      <c r="G508202" s="15"/>
      <c r="H508202" s="15"/>
      <c r="I508202" s="15"/>
      <c r="K508202" s="15"/>
      <c r="M508202" s="15"/>
      <c r="N508202" s="30"/>
      <c r="O508202" s="15"/>
    </row>
    <row r="508203" spans="7:15" s="29" customFormat="1" x14ac:dyDescent="0.3">
      <c r="G508203" s="15"/>
      <c r="H508203" s="15"/>
      <c r="I508203" s="15"/>
      <c r="K508203" s="15"/>
      <c r="M508203" s="15"/>
      <c r="N508203" s="30"/>
      <c r="O508203" s="15"/>
    </row>
    <row r="508204" spans="7:15" s="29" customFormat="1" x14ac:dyDescent="0.3">
      <c r="G508204" s="15"/>
      <c r="H508204" s="15"/>
      <c r="I508204" s="15"/>
      <c r="K508204" s="15"/>
      <c r="M508204" s="15"/>
      <c r="N508204" s="30"/>
      <c r="O508204" s="15"/>
    </row>
    <row r="508205" spans="7:15" s="29" customFormat="1" x14ac:dyDescent="0.3">
      <c r="G508205" s="15"/>
      <c r="H508205" s="15"/>
      <c r="I508205" s="15"/>
      <c r="K508205" s="15"/>
      <c r="M508205" s="15"/>
      <c r="N508205" s="30"/>
      <c r="O508205" s="15"/>
    </row>
    <row r="508206" spans="7:15" s="29" customFormat="1" x14ac:dyDescent="0.3">
      <c r="G508206" s="15"/>
      <c r="H508206" s="15"/>
      <c r="I508206" s="15"/>
      <c r="K508206" s="15"/>
      <c r="M508206" s="15"/>
      <c r="N508206" s="30"/>
      <c r="O508206" s="15"/>
    </row>
    <row r="508207" spans="7:15" s="29" customFormat="1" x14ac:dyDescent="0.3">
      <c r="G508207" s="15"/>
      <c r="H508207" s="15"/>
      <c r="I508207" s="15"/>
      <c r="K508207" s="15"/>
      <c r="M508207" s="15"/>
      <c r="N508207" s="30"/>
      <c r="O508207" s="15"/>
    </row>
    <row r="508208" spans="7:15" s="29" customFormat="1" x14ac:dyDescent="0.3">
      <c r="G508208" s="15"/>
      <c r="H508208" s="15"/>
      <c r="I508208" s="15"/>
      <c r="K508208" s="15"/>
      <c r="M508208" s="15"/>
      <c r="N508208" s="30"/>
      <c r="O508208" s="15"/>
    </row>
    <row r="508209" spans="7:15" s="29" customFormat="1" x14ac:dyDescent="0.3">
      <c r="G508209" s="15"/>
      <c r="H508209" s="15"/>
      <c r="I508209" s="15"/>
      <c r="K508209" s="15"/>
      <c r="M508209" s="15"/>
      <c r="N508209" s="30"/>
      <c r="O508209" s="15"/>
    </row>
    <row r="508210" spans="7:15" s="29" customFormat="1" x14ac:dyDescent="0.3">
      <c r="G508210" s="15"/>
      <c r="H508210" s="15"/>
      <c r="I508210" s="15"/>
      <c r="K508210" s="15"/>
      <c r="M508210" s="15"/>
      <c r="N508210" s="30"/>
      <c r="O508210" s="15"/>
    </row>
    <row r="508211" spans="7:15" s="29" customFormat="1" x14ac:dyDescent="0.3">
      <c r="G508211" s="15"/>
      <c r="H508211" s="15"/>
      <c r="I508211" s="15"/>
      <c r="K508211" s="15"/>
      <c r="M508211" s="15"/>
      <c r="N508211" s="30"/>
      <c r="O508211" s="15"/>
    </row>
    <row r="508212" spans="7:15" s="29" customFormat="1" x14ac:dyDescent="0.3">
      <c r="G508212" s="15"/>
      <c r="H508212" s="15"/>
      <c r="I508212" s="15"/>
      <c r="K508212" s="15"/>
      <c r="M508212" s="15"/>
      <c r="N508212" s="30"/>
      <c r="O508212" s="15"/>
    </row>
    <row r="508213" spans="7:15" s="29" customFormat="1" x14ac:dyDescent="0.3">
      <c r="G508213" s="15"/>
      <c r="H508213" s="15"/>
      <c r="I508213" s="15"/>
      <c r="K508213" s="15"/>
      <c r="M508213" s="15"/>
      <c r="N508213" s="30"/>
      <c r="O508213" s="15"/>
    </row>
    <row r="508214" spans="7:15" s="29" customFormat="1" x14ac:dyDescent="0.3">
      <c r="G508214" s="15"/>
      <c r="H508214" s="15"/>
      <c r="I508214" s="15"/>
      <c r="K508214" s="15"/>
      <c r="M508214" s="15"/>
      <c r="N508214" s="30"/>
      <c r="O508214" s="15"/>
    </row>
    <row r="508215" spans="7:15" s="29" customFormat="1" x14ac:dyDescent="0.3">
      <c r="G508215" s="15"/>
      <c r="H508215" s="15"/>
      <c r="I508215" s="15"/>
      <c r="K508215" s="15"/>
      <c r="M508215" s="15"/>
      <c r="N508215" s="30"/>
      <c r="O508215" s="15"/>
    </row>
    <row r="508216" spans="7:15" s="29" customFormat="1" x14ac:dyDescent="0.3">
      <c r="G508216" s="15"/>
      <c r="H508216" s="15"/>
      <c r="I508216" s="15"/>
      <c r="K508216" s="15"/>
      <c r="M508216" s="15"/>
      <c r="N508216" s="30"/>
      <c r="O508216" s="15"/>
    </row>
    <row r="508217" spans="7:15" s="29" customFormat="1" x14ac:dyDescent="0.3">
      <c r="G508217" s="15"/>
      <c r="H508217" s="15"/>
      <c r="I508217" s="15"/>
      <c r="K508217" s="15"/>
      <c r="M508217" s="15"/>
      <c r="N508217" s="30"/>
      <c r="O508217" s="15"/>
    </row>
    <row r="508218" spans="7:15" s="29" customFormat="1" x14ac:dyDescent="0.3">
      <c r="G508218" s="15"/>
      <c r="H508218" s="15"/>
      <c r="I508218" s="15"/>
      <c r="K508218" s="15"/>
      <c r="M508218" s="15"/>
      <c r="N508218" s="30"/>
      <c r="O508218" s="15"/>
    </row>
    <row r="508219" spans="7:15" s="29" customFormat="1" x14ac:dyDescent="0.3">
      <c r="G508219" s="15"/>
      <c r="H508219" s="15"/>
      <c r="I508219" s="15"/>
      <c r="K508219" s="15"/>
      <c r="M508219" s="15"/>
      <c r="N508219" s="30"/>
      <c r="O508219" s="15"/>
    </row>
    <row r="508220" spans="7:15" s="29" customFormat="1" x14ac:dyDescent="0.3">
      <c r="G508220" s="15"/>
      <c r="H508220" s="15"/>
      <c r="I508220" s="15"/>
      <c r="K508220" s="15"/>
      <c r="M508220" s="15"/>
      <c r="N508220" s="30"/>
      <c r="O508220" s="15"/>
    </row>
    <row r="508221" spans="7:15" s="29" customFormat="1" x14ac:dyDescent="0.3">
      <c r="G508221" s="15"/>
      <c r="H508221" s="15"/>
      <c r="I508221" s="15"/>
      <c r="K508221" s="15"/>
      <c r="M508221" s="15"/>
      <c r="N508221" s="30"/>
      <c r="O508221" s="15"/>
    </row>
    <row r="508222" spans="7:15" s="29" customFormat="1" x14ac:dyDescent="0.3">
      <c r="G508222" s="15"/>
      <c r="H508222" s="15"/>
      <c r="I508222" s="15"/>
      <c r="K508222" s="15"/>
      <c r="M508222" s="15"/>
      <c r="N508222" s="30"/>
      <c r="O508222" s="15"/>
    </row>
    <row r="508223" spans="7:15" s="29" customFormat="1" x14ac:dyDescent="0.3">
      <c r="G508223" s="15"/>
      <c r="H508223" s="15"/>
      <c r="I508223" s="15"/>
      <c r="K508223" s="15"/>
      <c r="M508223" s="15"/>
      <c r="N508223" s="30"/>
      <c r="O508223" s="15"/>
    </row>
    <row r="508224" spans="7:15" s="29" customFormat="1" x14ac:dyDescent="0.3">
      <c r="G508224" s="15"/>
      <c r="H508224" s="15"/>
      <c r="I508224" s="15"/>
      <c r="K508224" s="15"/>
      <c r="M508224" s="15"/>
      <c r="N508224" s="30"/>
      <c r="O508224" s="15"/>
    </row>
    <row r="508225" spans="7:15" s="29" customFormat="1" x14ac:dyDescent="0.3">
      <c r="G508225" s="15"/>
      <c r="H508225" s="15"/>
      <c r="I508225" s="15"/>
      <c r="K508225" s="15"/>
      <c r="M508225" s="15"/>
      <c r="N508225" s="30"/>
      <c r="O508225" s="15"/>
    </row>
    <row r="508226" spans="7:15" s="29" customFormat="1" x14ac:dyDescent="0.3">
      <c r="G508226" s="15"/>
      <c r="H508226" s="15"/>
      <c r="I508226" s="15"/>
      <c r="K508226" s="15"/>
      <c r="M508226" s="15"/>
      <c r="N508226" s="30"/>
      <c r="O508226" s="15"/>
    </row>
    <row r="508227" spans="7:15" s="29" customFormat="1" x14ac:dyDescent="0.3">
      <c r="G508227" s="15"/>
      <c r="H508227" s="15"/>
      <c r="I508227" s="15"/>
      <c r="K508227" s="15"/>
      <c r="M508227" s="15"/>
      <c r="N508227" s="30"/>
      <c r="O508227" s="15"/>
    </row>
    <row r="508228" spans="7:15" s="29" customFormat="1" x14ac:dyDescent="0.3">
      <c r="G508228" s="15"/>
      <c r="H508228" s="15"/>
      <c r="I508228" s="15"/>
      <c r="K508228" s="15"/>
      <c r="M508228" s="15"/>
      <c r="N508228" s="30"/>
      <c r="O508228" s="15"/>
    </row>
    <row r="508229" spans="7:15" s="29" customFormat="1" x14ac:dyDescent="0.3">
      <c r="G508229" s="15"/>
      <c r="H508229" s="15"/>
      <c r="I508229" s="15"/>
      <c r="K508229" s="15"/>
      <c r="M508229" s="15"/>
      <c r="N508229" s="30"/>
      <c r="O508229" s="15"/>
    </row>
    <row r="508230" spans="7:15" s="29" customFormat="1" x14ac:dyDescent="0.3">
      <c r="G508230" s="15"/>
      <c r="H508230" s="15"/>
      <c r="I508230" s="15"/>
      <c r="K508230" s="15"/>
      <c r="M508230" s="15"/>
      <c r="N508230" s="30"/>
      <c r="O508230" s="15"/>
    </row>
    <row r="508231" spans="7:15" s="29" customFormat="1" x14ac:dyDescent="0.3">
      <c r="G508231" s="15"/>
      <c r="H508231" s="15"/>
      <c r="I508231" s="15"/>
      <c r="K508231" s="15"/>
      <c r="M508231" s="15"/>
      <c r="N508231" s="30"/>
      <c r="O508231" s="15"/>
    </row>
    <row r="508232" spans="7:15" s="29" customFormat="1" x14ac:dyDescent="0.3">
      <c r="G508232" s="15"/>
      <c r="H508232" s="15"/>
      <c r="I508232" s="15"/>
      <c r="K508232" s="15"/>
      <c r="M508232" s="15"/>
      <c r="N508232" s="30"/>
      <c r="O508232" s="15"/>
    </row>
    <row r="508233" spans="7:15" s="29" customFormat="1" x14ac:dyDescent="0.3">
      <c r="G508233" s="15"/>
      <c r="H508233" s="15"/>
      <c r="I508233" s="15"/>
      <c r="K508233" s="15"/>
      <c r="M508233" s="15"/>
      <c r="N508233" s="30"/>
      <c r="O508233" s="15"/>
    </row>
    <row r="508234" spans="7:15" s="29" customFormat="1" x14ac:dyDescent="0.3">
      <c r="G508234" s="15"/>
      <c r="H508234" s="15"/>
      <c r="I508234" s="15"/>
      <c r="K508234" s="15"/>
      <c r="M508234" s="15"/>
      <c r="N508234" s="30"/>
      <c r="O508234" s="15"/>
    </row>
    <row r="508235" spans="7:15" s="29" customFormat="1" x14ac:dyDescent="0.3">
      <c r="G508235" s="15"/>
      <c r="H508235" s="15"/>
      <c r="I508235" s="15"/>
      <c r="K508235" s="15"/>
      <c r="M508235" s="15"/>
      <c r="N508235" s="30"/>
      <c r="O508235" s="15"/>
    </row>
    <row r="508236" spans="7:15" s="29" customFormat="1" x14ac:dyDescent="0.3">
      <c r="G508236" s="15"/>
      <c r="H508236" s="15"/>
      <c r="I508236" s="15"/>
      <c r="K508236" s="15"/>
      <c r="M508236" s="15"/>
      <c r="N508236" s="30"/>
      <c r="O508236" s="15"/>
    </row>
    <row r="508237" spans="7:15" s="29" customFormat="1" x14ac:dyDescent="0.3">
      <c r="G508237" s="15"/>
      <c r="H508237" s="15"/>
      <c r="I508237" s="15"/>
      <c r="K508237" s="15"/>
      <c r="M508237" s="15"/>
      <c r="N508237" s="30"/>
      <c r="O508237" s="15"/>
    </row>
    <row r="508238" spans="7:15" s="29" customFormat="1" x14ac:dyDescent="0.3">
      <c r="G508238" s="15"/>
      <c r="H508238" s="15"/>
      <c r="I508238" s="15"/>
      <c r="K508238" s="15"/>
      <c r="M508238" s="15"/>
      <c r="N508238" s="30"/>
      <c r="O508238" s="15"/>
    </row>
    <row r="508239" spans="7:15" s="29" customFormat="1" x14ac:dyDescent="0.3">
      <c r="G508239" s="15"/>
      <c r="H508239" s="15"/>
      <c r="I508239" s="15"/>
      <c r="K508239" s="15"/>
      <c r="M508239" s="15"/>
      <c r="N508239" s="30"/>
      <c r="O508239" s="15"/>
    </row>
    <row r="508240" spans="7:15" s="29" customFormat="1" x14ac:dyDescent="0.3">
      <c r="G508240" s="15"/>
      <c r="H508240" s="15"/>
      <c r="I508240" s="15"/>
      <c r="K508240" s="15"/>
      <c r="M508240" s="15"/>
      <c r="N508240" s="30"/>
      <c r="O508240" s="15"/>
    </row>
    <row r="508241" spans="7:15" s="29" customFormat="1" x14ac:dyDescent="0.3">
      <c r="G508241" s="15"/>
      <c r="H508241" s="15"/>
      <c r="I508241" s="15"/>
      <c r="K508241" s="15"/>
      <c r="M508241" s="15"/>
      <c r="N508241" s="30"/>
      <c r="O508241" s="15"/>
    </row>
    <row r="508242" spans="7:15" s="29" customFormat="1" x14ac:dyDescent="0.3">
      <c r="G508242" s="15"/>
      <c r="H508242" s="15"/>
      <c r="I508242" s="15"/>
      <c r="K508242" s="15"/>
      <c r="M508242" s="15"/>
      <c r="N508242" s="30"/>
      <c r="O508242" s="15"/>
    </row>
    <row r="508243" spans="7:15" s="29" customFormat="1" x14ac:dyDescent="0.3">
      <c r="G508243" s="15"/>
      <c r="H508243" s="15"/>
      <c r="I508243" s="15"/>
      <c r="K508243" s="15"/>
      <c r="M508243" s="15"/>
      <c r="N508243" s="30"/>
      <c r="O508243" s="15"/>
    </row>
    <row r="508244" spans="7:15" s="29" customFormat="1" x14ac:dyDescent="0.3">
      <c r="G508244" s="15"/>
      <c r="H508244" s="15"/>
      <c r="I508244" s="15"/>
      <c r="K508244" s="15"/>
      <c r="M508244" s="15"/>
      <c r="N508244" s="30"/>
      <c r="O508244" s="15"/>
    </row>
    <row r="508245" spans="7:15" s="29" customFormat="1" x14ac:dyDescent="0.3">
      <c r="G508245" s="15"/>
      <c r="H508245" s="15"/>
      <c r="I508245" s="15"/>
      <c r="K508245" s="15"/>
      <c r="M508245" s="15"/>
      <c r="N508245" s="30"/>
      <c r="O508245" s="15"/>
    </row>
    <row r="508246" spans="7:15" s="29" customFormat="1" x14ac:dyDescent="0.3">
      <c r="G508246" s="15"/>
      <c r="H508246" s="15"/>
      <c r="I508246" s="15"/>
      <c r="K508246" s="15"/>
      <c r="M508246" s="15"/>
      <c r="N508246" s="30"/>
      <c r="O508246" s="15"/>
    </row>
    <row r="508247" spans="7:15" s="29" customFormat="1" x14ac:dyDescent="0.3">
      <c r="G508247" s="15"/>
      <c r="H508247" s="15"/>
      <c r="I508247" s="15"/>
      <c r="K508247" s="15"/>
      <c r="M508247" s="15"/>
      <c r="N508247" s="30"/>
      <c r="O508247" s="15"/>
    </row>
    <row r="508248" spans="7:15" s="29" customFormat="1" x14ac:dyDescent="0.3">
      <c r="G508248" s="15"/>
      <c r="H508248" s="15"/>
      <c r="I508248" s="15"/>
      <c r="K508248" s="15"/>
      <c r="M508248" s="15"/>
      <c r="N508248" s="30"/>
      <c r="O508248" s="15"/>
    </row>
    <row r="508249" spans="7:15" s="29" customFormat="1" x14ac:dyDescent="0.3">
      <c r="G508249" s="15"/>
      <c r="H508249" s="15"/>
      <c r="I508249" s="15"/>
      <c r="K508249" s="15"/>
      <c r="M508249" s="15"/>
      <c r="N508249" s="30"/>
      <c r="O508249" s="15"/>
    </row>
    <row r="508250" spans="7:15" s="29" customFormat="1" x14ac:dyDescent="0.3">
      <c r="G508250" s="15"/>
      <c r="H508250" s="15"/>
      <c r="I508250" s="15"/>
      <c r="K508250" s="15"/>
      <c r="M508250" s="15"/>
      <c r="N508250" s="30"/>
      <c r="O508250" s="15"/>
    </row>
    <row r="508251" spans="7:15" s="29" customFormat="1" x14ac:dyDescent="0.3">
      <c r="G508251" s="15"/>
      <c r="H508251" s="15"/>
      <c r="I508251" s="15"/>
      <c r="K508251" s="15"/>
      <c r="M508251" s="15"/>
      <c r="N508251" s="30"/>
      <c r="O508251" s="15"/>
    </row>
    <row r="508252" spans="7:15" s="29" customFormat="1" x14ac:dyDescent="0.3">
      <c r="G508252" s="15"/>
      <c r="H508252" s="15"/>
      <c r="I508252" s="15"/>
      <c r="K508252" s="15"/>
      <c r="M508252" s="15"/>
      <c r="N508252" s="30"/>
      <c r="O508252" s="15"/>
    </row>
    <row r="508253" spans="7:15" s="29" customFormat="1" x14ac:dyDescent="0.3">
      <c r="G508253" s="15"/>
      <c r="H508253" s="15"/>
      <c r="I508253" s="15"/>
      <c r="K508253" s="15"/>
      <c r="M508253" s="15"/>
      <c r="N508253" s="30"/>
      <c r="O508253" s="15"/>
    </row>
    <row r="508254" spans="7:15" s="29" customFormat="1" x14ac:dyDescent="0.3">
      <c r="G508254" s="15"/>
      <c r="H508254" s="15"/>
      <c r="I508254" s="15"/>
      <c r="K508254" s="15"/>
      <c r="M508254" s="15"/>
      <c r="N508254" s="30"/>
      <c r="O508254" s="15"/>
    </row>
    <row r="508255" spans="7:15" s="29" customFormat="1" x14ac:dyDescent="0.3">
      <c r="G508255" s="15"/>
      <c r="H508255" s="15"/>
      <c r="I508255" s="15"/>
      <c r="K508255" s="15"/>
      <c r="M508255" s="15"/>
      <c r="N508255" s="30"/>
      <c r="O508255" s="15"/>
    </row>
    <row r="508256" spans="7:15" s="29" customFormat="1" x14ac:dyDescent="0.3">
      <c r="G508256" s="15"/>
      <c r="H508256" s="15"/>
      <c r="I508256" s="15"/>
      <c r="K508256" s="15"/>
      <c r="M508256" s="15"/>
      <c r="N508256" s="30"/>
      <c r="O508256" s="15"/>
    </row>
    <row r="508257" spans="7:15" s="29" customFormat="1" x14ac:dyDescent="0.3">
      <c r="G508257" s="15"/>
      <c r="H508257" s="15"/>
      <c r="I508257" s="15"/>
      <c r="K508257" s="15"/>
      <c r="M508257" s="15"/>
      <c r="N508257" s="30"/>
      <c r="O508257" s="15"/>
    </row>
    <row r="508258" spans="7:15" s="29" customFormat="1" x14ac:dyDescent="0.3">
      <c r="G508258" s="15"/>
      <c r="H508258" s="15"/>
      <c r="I508258" s="15"/>
      <c r="K508258" s="15"/>
      <c r="M508258" s="15"/>
      <c r="N508258" s="30"/>
      <c r="O508258" s="15"/>
    </row>
    <row r="508259" spans="7:15" s="29" customFormat="1" x14ac:dyDescent="0.3">
      <c r="G508259" s="15"/>
      <c r="H508259" s="15"/>
      <c r="I508259" s="15"/>
      <c r="K508259" s="15"/>
      <c r="M508259" s="15"/>
      <c r="N508259" s="30"/>
      <c r="O508259" s="15"/>
    </row>
    <row r="508260" spans="7:15" s="29" customFormat="1" x14ac:dyDescent="0.3">
      <c r="G508260" s="15"/>
      <c r="H508260" s="15"/>
      <c r="I508260" s="15"/>
      <c r="K508260" s="15"/>
      <c r="M508260" s="15"/>
      <c r="N508260" s="30"/>
      <c r="O508260" s="15"/>
    </row>
    <row r="508261" spans="7:15" s="29" customFormat="1" x14ac:dyDescent="0.3">
      <c r="G508261" s="15"/>
      <c r="H508261" s="15"/>
      <c r="I508261" s="15"/>
      <c r="K508261" s="15"/>
      <c r="M508261" s="15"/>
      <c r="N508261" s="30"/>
      <c r="O508261" s="15"/>
    </row>
    <row r="508262" spans="7:15" s="29" customFormat="1" x14ac:dyDescent="0.3">
      <c r="G508262" s="15"/>
      <c r="H508262" s="15"/>
      <c r="I508262" s="15"/>
      <c r="K508262" s="15"/>
      <c r="M508262" s="15"/>
      <c r="N508262" s="30"/>
      <c r="O508262" s="15"/>
    </row>
    <row r="508263" spans="7:15" s="29" customFormat="1" x14ac:dyDescent="0.3">
      <c r="G508263" s="15"/>
      <c r="H508263" s="15"/>
      <c r="I508263" s="15"/>
      <c r="K508263" s="15"/>
      <c r="M508263" s="15"/>
      <c r="N508263" s="30"/>
      <c r="O508263" s="15"/>
    </row>
    <row r="508264" spans="7:15" s="29" customFormat="1" x14ac:dyDescent="0.3">
      <c r="G508264" s="15"/>
      <c r="H508264" s="15"/>
      <c r="I508264" s="15"/>
      <c r="K508264" s="15"/>
      <c r="M508264" s="15"/>
      <c r="N508264" s="30"/>
      <c r="O508264" s="15"/>
    </row>
    <row r="508265" spans="7:15" s="29" customFormat="1" x14ac:dyDescent="0.3">
      <c r="G508265" s="15"/>
      <c r="H508265" s="15"/>
      <c r="I508265" s="15"/>
      <c r="K508265" s="15"/>
      <c r="M508265" s="15"/>
      <c r="N508265" s="30"/>
      <c r="O508265" s="15"/>
    </row>
    <row r="508266" spans="7:15" s="29" customFormat="1" x14ac:dyDescent="0.3">
      <c r="G508266" s="15"/>
      <c r="H508266" s="15"/>
      <c r="I508266" s="15"/>
      <c r="K508266" s="15"/>
      <c r="M508266" s="15"/>
      <c r="N508266" s="30"/>
      <c r="O508266" s="15"/>
    </row>
    <row r="508267" spans="7:15" s="29" customFormat="1" x14ac:dyDescent="0.3">
      <c r="G508267" s="15"/>
      <c r="H508267" s="15"/>
      <c r="I508267" s="15"/>
      <c r="K508267" s="15"/>
      <c r="M508267" s="15"/>
      <c r="N508267" s="30"/>
      <c r="O508267" s="15"/>
    </row>
    <row r="508268" spans="7:15" s="29" customFormat="1" x14ac:dyDescent="0.3">
      <c r="G508268" s="15"/>
      <c r="H508268" s="15"/>
      <c r="I508268" s="15"/>
      <c r="K508268" s="15"/>
      <c r="M508268" s="15"/>
      <c r="N508268" s="30"/>
      <c r="O508268" s="15"/>
    </row>
    <row r="508269" spans="7:15" s="29" customFormat="1" x14ac:dyDescent="0.3">
      <c r="G508269" s="15"/>
      <c r="H508269" s="15"/>
      <c r="I508269" s="15"/>
      <c r="K508269" s="15"/>
      <c r="M508269" s="15"/>
      <c r="N508269" s="30"/>
      <c r="O508269" s="15"/>
    </row>
    <row r="508270" spans="7:15" s="29" customFormat="1" x14ac:dyDescent="0.3">
      <c r="G508270" s="15"/>
      <c r="H508270" s="15"/>
      <c r="I508270" s="15"/>
      <c r="K508270" s="15"/>
      <c r="M508270" s="15"/>
      <c r="N508270" s="30"/>
      <c r="O508270" s="15"/>
    </row>
    <row r="508271" spans="7:15" s="29" customFormat="1" x14ac:dyDescent="0.3">
      <c r="G508271" s="15"/>
      <c r="H508271" s="15"/>
      <c r="I508271" s="15"/>
      <c r="K508271" s="15"/>
      <c r="M508271" s="15"/>
      <c r="N508271" s="30"/>
      <c r="O508271" s="15"/>
    </row>
    <row r="508272" spans="7:15" s="29" customFormat="1" x14ac:dyDescent="0.3">
      <c r="G508272" s="15"/>
      <c r="H508272" s="15"/>
      <c r="I508272" s="15"/>
      <c r="K508272" s="15"/>
      <c r="M508272" s="15"/>
      <c r="N508272" s="30"/>
      <c r="O508272" s="15"/>
    </row>
    <row r="508273" spans="7:15" s="29" customFormat="1" x14ac:dyDescent="0.3">
      <c r="G508273" s="15"/>
      <c r="H508273" s="15"/>
      <c r="I508273" s="15"/>
      <c r="K508273" s="15"/>
      <c r="M508273" s="15"/>
      <c r="N508273" s="30"/>
      <c r="O508273" s="15"/>
    </row>
    <row r="508274" spans="7:15" s="29" customFormat="1" x14ac:dyDescent="0.3">
      <c r="G508274" s="15"/>
      <c r="H508274" s="15"/>
      <c r="I508274" s="15"/>
      <c r="K508274" s="15"/>
      <c r="M508274" s="15"/>
      <c r="N508274" s="30"/>
      <c r="O508274" s="15"/>
    </row>
    <row r="508275" spans="7:15" s="29" customFormat="1" x14ac:dyDescent="0.3">
      <c r="G508275" s="15"/>
      <c r="H508275" s="15"/>
      <c r="I508275" s="15"/>
      <c r="K508275" s="15"/>
      <c r="M508275" s="15"/>
      <c r="N508275" s="30"/>
      <c r="O508275" s="15"/>
    </row>
    <row r="508276" spans="7:15" s="29" customFormat="1" x14ac:dyDescent="0.3">
      <c r="G508276" s="15"/>
      <c r="H508276" s="15"/>
      <c r="I508276" s="15"/>
      <c r="K508276" s="15"/>
      <c r="M508276" s="15"/>
      <c r="N508276" s="30"/>
      <c r="O508276" s="15"/>
    </row>
    <row r="508277" spans="7:15" s="29" customFormat="1" x14ac:dyDescent="0.3">
      <c r="G508277" s="15"/>
      <c r="H508277" s="15"/>
      <c r="I508277" s="15"/>
      <c r="K508277" s="15"/>
      <c r="M508277" s="15"/>
      <c r="N508277" s="30"/>
      <c r="O508277" s="15"/>
    </row>
    <row r="508278" spans="7:15" s="29" customFormat="1" x14ac:dyDescent="0.3">
      <c r="G508278" s="15"/>
      <c r="H508278" s="15"/>
      <c r="I508278" s="15"/>
      <c r="K508278" s="15"/>
      <c r="M508278" s="15"/>
      <c r="N508278" s="30"/>
      <c r="O508278" s="15"/>
    </row>
    <row r="508279" spans="7:15" s="29" customFormat="1" x14ac:dyDescent="0.3">
      <c r="G508279" s="15"/>
      <c r="H508279" s="15"/>
      <c r="I508279" s="15"/>
      <c r="K508279" s="15"/>
      <c r="M508279" s="15"/>
      <c r="N508279" s="30"/>
      <c r="O508279" s="15"/>
    </row>
    <row r="508280" spans="7:15" s="29" customFormat="1" x14ac:dyDescent="0.3">
      <c r="G508280" s="15"/>
      <c r="H508280" s="15"/>
      <c r="I508280" s="15"/>
      <c r="K508280" s="15"/>
      <c r="M508280" s="15"/>
      <c r="N508280" s="30"/>
      <c r="O508280" s="15"/>
    </row>
    <row r="508281" spans="7:15" s="29" customFormat="1" x14ac:dyDescent="0.3">
      <c r="G508281" s="15"/>
      <c r="H508281" s="15"/>
      <c r="I508281" s="15"/>
      <c r="K508281" s="15"/>
      <c r="M508281" s="15"/>
      <c r="N508281" s="30"/>
      <c r="O508281" s="15"/>
    </row>
    <row r="508282" spans="7:15" s="29" customFormat="1" x14ac:dyDescent="0.3">
      <c r="G508282" s="15"/>
      <c r="H508282" s="15"/>
      <c r="I508282" s="15"/>
      <c r="K508282" s="15"/>
      <c r="M508282" s="15"/>
      <c r="N508282" s="30"/>
      <c r="O508282" s="15"/>
    </row>
    <row r="508283" spans="7:15" s="29" customFormat="1" x14ac:dyDescent="0.3">
      <c r="G508283" s="15"/>
      <c r="H508283" s="15"/>
      <c r="I508283" s="15"/>
      <c r="K508283" s="15"/>
      <c r="M508283" s="15"/>
      <c r="N508283" s="30"/>
      <c r="O508283" s="15"/>
    </row>
    <row r="508284" spans="7:15" s="29" customFormat="1" x14ac:dyDescent="0.3">
      <c r="G508284" s="15"/>
      <c r="H508284" s="15"/>
      <c r="I508284" s="15"/>
      <c r="K508284" s="15"/>
      <c r="M508284" s="15"/>
      <c r="N508284" s="30"/>
      <c r="O508284" s="15"/>
    </row>
    <row r="508285" spans="7:15" s="29" customFormat="1" x14ac:dyDescent="0.3">
      <c r="G508285" s="15"/>
      <c r="H508285" s="15"/>
      <c r="I508285" s="15"/>
      <c r="K508285" s="15"/>
      <c r="M508285" s="15"/>
      <c r="N508285" s="30"/>
      <c r="O508285" s="15"/>
    </row>
    <row r="508286" spans="7:15" s="29" customFormat="1" x14ac:dyDescent="0.3">
      <c r="G508286" s="15"/>
      <c r="H508286" s="15"/>
      <c r="I508286" s="15"/>
      <c r="K508286" s="15"/>
      <c r="M508286" s="15"/>
      <c r="N508286" s="30"/>
      <c r="O508286" s="15"/>
    </row>
    <row r="508287" spans="7:15" s="29" customFormat="1" x14ac:dyDescent="0.3">
      <c r="G508287" s="15"/>
      <c r="H508287" s="15"/>
      <c r="I508287" s="15"/>
      <c r="K508287" s="15"/>
      <c r="M508287" s="15"/>
      <c r="N508287" s="30"/>
      <c r="O508287" s="15"/>
    </row>
    <row r="508288" spans="7:15" s="29" customFormat="1" x14ac:dyDescent="0.3">
      <c r="G508288" s="15"/>
      <c r="H508288" s="15"/>
      <c r="I508288" s="15"/>
      <c r="K508288" s="15"/>
      <c r="M508288" s="15"/>
      <c r="N508288" s="30"/>
      <c r="O508288" s="15"/>
    </row>
    <row r="508289" spans="7:15" s="29" customFormat="1" x14ac:dyDescent="0.3">
      <c r="G508289" s="15"/>
      <c r="H508289" s="15"/>
      <c r="I508289" s="15"/>
      <c r="K508289" s="15"/>
      <c r="M508289" s="15"/>
      <c r="N508289" s="30"/>
      <c r="O508289" s="15"/>
    </row>
    <row r="508290" spans="7:15" s="29" customFormat="1" x14ac:dyDescent="0.3">
      <c r="G508290" s="15"/>
      <c r="H508290" s="15"/>
      <c r="I508290" s="15"/>
      <c r="K508290" s="15"/>
      <c r="M508290" s="15"/>
      <c r="N508290" s="30"/>
      <c r="O508290" s="15"/>
    </row>
    <row r="508291" spans="7:15" s="29" customFormat="1" x14ac:dyDescent="0.3">
      <c r="G508291" s="15"/>
      <c r="H508291" s="15"/>
      <c r="I508291" s="15"/>
      <c r="K508291" s="15"/>
      <c r="M508291" s="15"/>
      <c r="N508291" s="30"/>
      <c r="O508291" s="15"/>
    </row>
    <row r="508292" spans="7:15" s="29" customFormat="1" x14ac:dyDescent="0.3">
      <c r="G508292" s="15"/>
      <c r="H508292" s="15"/>
      <c r="I508292" s="15"/>
      <c r="K508292" s="15"/>
      <c r="M508292" s="15"/>
      <c r="N508292" s="30"/>
      <c r="O508292" s="15"/>
    </row>
    <row r="508293" spans="7:15" s="29" customFormat="1" x14ac:dyDescent="0.3">
      <c r="G508293" s="15"/>
      <c r="H508293" s="15"/>
      <c r="I508293" s="15"/>
      <c r="K508293" s="15"/>
      <c r="M508293" s="15"/>
      <c r="N508293" s="30"/>
      <c r="O508293" s="15"/>
    </row>
    <row r="508294" spans="7:15" s="29" customFormat="1" x14ac:dyDescent="0.3">
      <c r="G508294" s="15"/>
      <c r="H508294" s="15"/>
      <c r="I508294" s="15"/>
      <c r="K508294" s="15"/>
      <c r="M508294" s="15"/>
      <c r="N508294" s="30"/>
      <c r="O508294" s="15"/>
    </row>
    <row r="508295" spans="7:15" s="29" customFormat="1" x14ac:dyDescent="0.3">
      <c r="G508295" s="15"/>
      <c r="H508295" s="15"/>
      <c r="I508295" s="15"/>
      <c r="K508295" s="15"/>
      <c r="M508295" s="15"/>
      <c r="N508295" s="30"/>
      <c r="O508295" s="15"/>
    </row>
    <row r="508296" spans="7:15" s="29" customFormat="1" x14ac:dyDescent="0.3">
      <c r="G508296" s="15"/>
      <c r="H508296" s="15"/>
      <c r="I508296" s="15"/>
      <c r="K508296" s="15"/>
      <c r="M508296" s="15"/>
      <c r="N508296" s="30"/>
      <c r="O508296" s="15"/>
    </row>
    <row r="508297" spans="7:15" s="29" customFormat="1" x14ac:dyDescent="0.3">
      <c r="G508297" s="15"/>
      <c r="H508297" s="15"/>
      <c r="I508297" s="15"/>
      <c r="K508297" s="15"/>
      <c r="M508297" s="15"/>
      <c r="N508297" s="30"/>
      <c r="O508297" s="15"/>
    </row>
    <row r="508298" spans="7:15" s="29" customFormat="1" x14ac:dyDescent="0.3">
      <c r="G508298" s="15"/>
      <c r="H508298" s="15"/>
      <c r="I508298" s="15"/>
      <c r="K508298" s="15"/>
      <c r="M508298" s="15"/>
      <c r="N508298" s="30"/>
      <c r="O508298" s="15"/>
    </row>
    <row r="508299" spans="7:15" s="29" customFormat="1" x14ac:dyDescent="0.3">
      <c r="G508299" s="15"/>
      <c r="H508299" s="15"/>
      <c r="I508299" s="15"/>
      <c r="K508299" s="15"/>
      <c r="M508299" s="15"/>
      <c r="N508299" s="30"/>
      <c r="O508299" s="15"/>
    </row>
    <row r="508300" spans="7:15" s="29" customFormat="1" x14ac:dyDescent="0.3">
      <c r="G508300" s="15"/>
      <c r="H508300" s="15"/>
      <c r="I508300" s="15"/>
      <c r="K508300" s="15"/>
      <c r="M508300" s="15"/>
      <c r="N508300" s="30"/>
      <c r="O508300" s="15"/>
    </row>
    <row r="508301" spans="7:15" s="29" customFormat="1" x14ac:dyDescent="0.3">
      <c r="G508301" s="15"/>
      <c r="H508301" s="15"/>
      <c r="I508301" s="15"/>
      <c r="K508301" s="15"/>
      <c r="M508301" s="15"/>
      <c r="N508301" s="30"/>
      <c r="O508301" s="15"/>
    </row>
    <row r="508302" spans="7:15" s="29" customFormat="1" x14ac:dyDescent="0.3">
      <c r="G508302" s="15"/>
      <c r="H508302" s="15"/>
      <c r="I508302" s="15"/>
      <c r="K508302" s="15"/>
      <c r="M508302" s="15"/>
      <c r="N508302" s="30"/>
      <c r="O508302" s="15"/>
    </row>
    <row r="508303" spans="7:15" s="29" customFormat="1" x14ac:dyDescent="0.3">
      <c r="G508303" s="15"/>
      <c r="H508303" s="15"/>
      <c r="I508303" s="15"/>
      <c r="K508303" s="15"/>
      <c r="M508303" s="15"/>
      <c r="N508303" s="30"/>
      <c r="O508303" s="15"/>
    </row>
    <row r="508304" spans="7:15" s="29" customFormat="1" x14ac:dyDescent="0.3">
      <c r="G508304" s="15"/>
      <c r="H508304" s="15"/>
      <c r="I508304" s="15"/>
      <c r="K508304" s="15"/>
      <c r="M508304" s="15"/>
      <c r="N508304" s="30"/>
      <c r="O508304" s="15"/>
    </row>
    <row r="508305" spans="7:15" s="29" customFormat="1" x14ac:dyDescent="0.3">
      <c r="G508305" s="15"/>
      <c r="H508305" s="15"/>
      <c r="I508305" s="15"/>
      <c r="K508305" s="15"/>
      <c r="M508305" s="15"/>
      <c r="N508305" s="30"/>
      <c r="O508305" s="15"/>
    </row>
    <row r="508306" spans="7:15" s="29" customFormat="1" x14ac:dyDescent="0.3">
      <c r="G508306" s="15"/>
      <c r="H508306" s="15"/>
      <c r="I508306" s="15"/>
      <c r="K508306" s="15"/>
      <c r="M508306" s="15"/>
      <c r="N508306" s="30"/>
      <c r="O508306" s="15"/>
    </row>
    <row r="508307" spans="7:15" s="29" customFormat="1" x14ac:dyDescent="0.3">
      <c r="G508307" s="15"/>
      <c r="H508307" s="15"/>
      <c r="I508307" s="15"/>
      <c r="K508307" s="15"/>
      <c r="M508307" s="15"/>
      <c r="N508307" s="30"/>
      <c r="O508307" s="15"/>
    </row>
    <row r="508308" spans="7:15" s="29" customFormat="1" x14ac:dyDescent="0.3">
      <c r="G508308" s="15"/>
      <c r="H508308" s="15"/>
      <c r="I508308" s="15"/>
      <c r="K508308" s="15"/>
      <c r="M508308" s="15"/>
      <c r="N508308" s="30"/>
      <c r="O508308" s="15"/>
    </row>
    <row r="508309" spans="7:15" s="29" customFormat="1" x14ac:dyDescent="0.3">
      <c r="G508309" s="15"/>
      <c r="H508309" s="15"/>
      <c r="I508309" s="15"/>
      <c r="K508309" s="15"/>
      <c r="M508309" s="15"/>
      <c r="N508309" s="30"/>
      <c r="O508309" s="15"/>
    </row>
    <row r="508310" spans="7:15" s="29" customFormat="1" x14ac:dyDescent="0.3">
      <c r="G508310" s="15"/>
      <c r="H508310" s="15"/>
      <c r="I508310" s="15"/>
      <c r="K508310" s="15"/>
      <c r="M508310" s="15"/>
      <c r="N508310" s="30"/>
      <c r="O508310" s="15"/>
    </row>
    <row r="508311" spans="7:15" s="29" customFormat="1" x14ac:dyDescent="0.3">
      <c r="G508311" s="15"/>
      <c r="H508311" s="15"/>
      <c r="I508311" s="15"/>
      <c r="K508311" s="15"/>
      <c r="M508311" s="15"/>
      <c r="N508311" s="30"/>
      <c r="O508311" s="15"/>
    </row>
    <row r="508312" spans="7:15" s="29" customFormat="1" x14ac:dyDescent="0.3">
      <c r="G508312" s="15"/>
      <c r="H508312" s="15"/>
      <c r="I508312" s="15"/>
      <c r="K508312" s="15"/>
      <c r="M508312" s="15"/>
      <c r="N508312" s="30"/>
      <c r="O508312" s="15"/>
    </row>
    <row r="508313" spans="7:15" s="29" customFormat="1" x14ac:dyDescent="0.3">
      <c r="G508313" s="15"/>
      <c r="H508313" s="15"/>
      <c r="I508313" s="15"/>
      <c r="K508313" s="15"/>
      <c r="M508313" s="15"/>
      <c r="N508313" s="30"/>
      <c r="O508313" s="15"/>
    </row>
    <row r="508314" spans="7:15" s="29" customFormat="1" x14ac:dyDescent="0.3">
      <c r="G508314" s="15"/>
      <c r="H508314" s="15"/>
      <c r="I508314" s="15"/>
      <c r="K508314" s="15"/>
      <c r="M508314" s="15"/>
      <c r="N508314" s="30"/>
      <c r="O508314" s="15"/>
    </row>
    <row r="508315" spans="7:15" s="29" customFormat="1" x14ac:dyDescent="0.3">
      <c r="G508315" s="15"/>
      <c r="H508315" s="15"/>
      <c r="I508315" s="15"/>
      <c r="K508315" s="15"/>
      <c r="M508315" s="15"/>
      <c r="N508315" s="30"/>
      <c r="O508315" s="15"/>
    </row>
    <row r="508316" spans="7:15" s="29" customFormat="1" x14ac:dyDescent="0.3">
      <c r="G508316" s="15"/>
      <c r="H508316" s="15"/>
      <c r="I508316" s="15"/>
      <c r="K508316" s="15"/>
      <c r="M508316" s="15"/>
      <c r="N508316" s="30"/>
      <c r="O508316" s="15"/>
    </row>
    <row r="508317" spans="7:15" s="29" customFormat="1" x14ac:dyDescent="0.3">
      <c r="G508317" s="15"/>
      <c r="H508317" s="15"/>
      <c r="I508317" s="15"/>
      <c r="K508317" s="15"/>
      <c r="M508317" s="15"/>
      <c r="N508317" s="30"/>
      <c r="O508317" s="15"/>
    </row>
    <row r="508318" spans="7:15" s="29" customFormat="1" x14ac:dyDescent="0.3">
      <c r="G508318" s="15"/>
      <c r="H508318" s="15"/>
      <c r="I508318" s="15"/>
      <c r="K508318" s="15"/>
      <c r="M508318" s="15"/>
      <c r="N508318" s="30"/>
      <c r="O508318" s="15"/>
    </row>
    <row r="508319" spans="7:15" s="29" customFormat="1" x14ac:dyDescent="0.3">
      <c r="G508319" s="15"/>
      <c r="H508319" s="15"/>
      <c r="I508319" s="15"/>
      <c r="K508319" s="15"/>
      <c r="M508319" s="15"/>
      <c r="N508319" s="30"/>
      <c r="O508319" s="15"/>
    </row>
    <row r="508320" spans="7:15" s="29" customFormat="1" x14ac:dyDescent="0.3">
      <c r="G508320" s="15"/>
      <c r="H508320" s="15"/>
      <c r="I508320" s="15"/>
      <c r="K508320" s="15"/>
      <c r="M508320" s="15"/>
      <c r="N508320" s="30"/>
      <c r="O508320" s="15"/>
    </row>
    <row r="508321" spans="7:15" s="29" customFormat="1" x14ac:dyDescent="0.3">
      <c r="G508321" s="15"/>
      <c r="H508321" s="15"/>
      <c r="I508321" s="15"/>
      <c r="K508321" s="15"/>
      <c r="M508321" s="15"/>
      <c r="N508321" s="30"/>
      <c r="O508321" s="15"/>
    </row>
    <row r="508322" spans="7:15" s="29" customFormat="1" x14ac:dyDescent="0.3">
      <c r="G508322" s="15"/>
      <c r="H508322" s="15"/>
      <c r="I508322" s="15"/>
      <c r="K508322" s="15"/>
      <c r="M508322" s="15"/>
      <c r="N508322" s="30"/>
      <c r="O508322" s="15"/>
    </row>
    <row r="508323" spans="7:15" s="29" customFormat="1" x14ac:dyDescent="0.3">
      <c r="G508323" s="15"/>
      <c r="H508323" s="15"/>
      <c r="I508323" s="15"/>
      <c r="K508323" s="15"/>
      <c r="M508323" s="15"/>
      <c r="N508323" s="30"/>
      <c r="O508323" s="15"/>
    </row>
    <row r="508324" spans="7:15" s="29" customFormat="1" x14ac:dyDescent="0.3">
      <c r="G508324" s="15"/>
      <c r="H508324" s="15"/>
      <c r="I508324" s="15"/>
      <c r="K508324" s="15"/>
      <c r="M508324" s="15"/>
      <c r="N508324" s="30"/>
      <c r="O508324" s="15"/>
    </row>
    <row r="508325" spans="7:15" s="29" customFormat="1" x14ac:dyDescent="0.3">
      <c r="G508325" s="15"/>
      <c r="H508325" s="15"/>
      <c r="I508325" s="15"/>
      <c r="K508325" s="15"/>
      <c r="M508325" s="15"/>
      <c r="N508325" s="30"/>
      <c r="O508325" s="15"/>
    </row>
    <row r="508326" spans="7:15" s="29" customFormat="1" x14ac:dyDescent="0.3">
      <c r="G508326" s="15"/>
      <c r="H508326" s="15"/>
      <c r="I508326" s="15"/>
      <c r="K508326" s="15"/>
      <c r="M508326" s="15"/>
      <c r="N508326" s="30"/>
      <c r="O508326" s="15"/>
    </row>
    <row r="508327" spans="7:15" s="29" customFormat="1" x14ac:dyDescent="0.3">
      <c r="G508327" s="15"/>
      <c r="H508327" s="15"/>
      <c r="I508327" s="15"/>
      <c r="K508327" s="15"/>
      <c r="M508327" s="15"/>
      <c r="N508327" s="30"/>
      <c r="O508327" s="15"/>
    </row>
    <row r="508328" spans="7:15" s="29" customFormat="1" x14ac:dyDescent="0.3">
      <c r="G508328" s="15"/>
      <c r="H508328" s="15"/>
      <c r="I508328" s="15"/>
      <c r="K508328" s="15"/>
      <c r="M508328" s="15"/>
      <c r="N508328" s="30"/>
      <c r="O508328" s="15"/>
    </row>
    <row r="508329" spans="7:15" s="29" customFormat="1" x14ac:dyDescent="0.3">
      <c r="G508329" s="15"/>
      <c r="H508329" s="15"/>
      <c r="I508329" s="15"/>
      <c r="K508329" s="15"/>
      <c r="M508329" s="15"/>
      <c r="N508329" s="30"/>
      <c r="O508329" s="15"/>
    </row>
    <row r="508330" spans="7:15" s="29" customFormat="1" x14ac:dyDescent="0.3">
      <c r="G508330" s="15"/>
      <c r="H508330" s="15"/>
      <c r="I508330" s="15"/>
      <c r="K508330" s="15"/>
      <c r="M508330" s="15"/>
      <c r="N508330" s="30"/>
      <c r="O508330" s="15"/>
    </row>
    <row r="508331" spans="7:15" s="29" customFormat="1" x14ac:dyDescent="0.3">
      <c r="G508331" s="15"/>
      <c r="H508331" s="15"/>
      <c r="I508331" s="15"/>
      <c r="K508331" s="15"/>
      <c r="M508331" s="15"/>
      <c r="N508331" s="30"/>
      <c r="O508331" s="15"/>
    </row>
    <row r="508332" spans="7:15" s="29" customFormat="1" x14ac:dyDescent="0.3">
      <c r="G508332" s="15"/>
      <c r="H508332" s="15"/>
      <c r="I508332" s="15"/>
      <c r="K508332" s="15"/>
      <c r="M508332" s="15"/>
      <c r="N508332" s="30"/>
      <c r="O508332" s="15"/>
    </row>
    <row r="508333" spans="7:15" s="29" customFormat="1" x14ac:dyDescent="0.3">
      <c r="G508333" s="15"/>
      <c r="H508333" s="15"/>
      <c r="I508333" s="15"/>
      <c r="K508333" s="15"/>
      <c r="M508333" s="15"/>
      <c r="N508333" s="30"/>
      <c r="O508333" s="15"/>
    </row>
    <row r="508334" spans="7:15" s="29" customFormat="1" x14ac:dyDescent="0.3">
      <c r="G508334" s="15"/>
      <c r="H508334" s="15"/>
      <c r="I508334" s="15"/>
      <c r="K508334" s="15"/>
      <c r="M508334" s="15"/>
      <c r="N508334" s="30"/>
      <c r="O508334" s="15"/>
    </row>
    <row r="508335" spans="7:15" s="29" customFormat="1" x14ac:dyDescent="0.3">
      <c r="G508335" s="15"/>
      <c r="H508335" s="15"/>
      <c r="I508335" s="15"/>
      <c r="K508335" s="15"/>
      <c r="M508335" s="15"/>
      <c r="N508335" s="30"/>
      <c r="O508335" s="15"/>
    </row>
    <row r="508336" spans="7:15" s="29" customFormat="1" x14ac:dyDescent="0.3">
      <c r="G508336" s="15"/>
      <c r="H508336" s="15"/>
      <c r="I508336" s="15"/>
      <c r="K508336" s="15"/>
      <c r="M508336" s="15"/>
      <c r="N508336" s="30"/>
      <c r="O508336" s="15"/>
    </row>
    <row r="508337" spans="7:15" s="29" customFormat="1" x14ac:dyDescent="0.3">
      <c r="G508337" s="15"/>
      <c r="H508337" s="15"/>
      <c r="I508337" s="15"/>
      <c r="K508337" s="15"/>
      <c r="M508337" s="15"/>
      <c r="N508337" s="30"/>
      <c r="O508337" s="15"/>
    </row>
    <row r="508338" spans="7:15" s="29" customFormat="1" x14ac:dyDescent="0.3">
      <c r="G508338" s="15"/>
      <c r="H508338" s="15"/>
      <c r="I508338" s="15"/>
      <c r="K508338" s="15"/>
      <c r="M508338" s="15"/>
      <c r="N508338" s="30"/>
      <c r="O508338" s="15"/>
    </row>
    <row r="508339" spans="7:15" s="29" customFormat="1" x14ac:dyDescent="0.3">
      <c r="G508339" s="15"/>
      <c r="H508339" s="15"/>
      <c r="I508339" s="15"/>
      <c r="K508339" s="15"/>
      <c r="M508339" s="15"/>
      <c r="N508339" s="30"/>
      <c r="O508339" s="15"/>
    </row>
    <row r="508340" spans="7:15" s="29" customFormat="1" x14ac:dyDescent="0.3">
      <c r="G508340" s="15"/>
      <c r="H508340" s="15"/>
      <c r="I508340" s="15"/>
      <c r="K508340" s="15"/>
      <c r="M508340" s="15"/>
      <c r="N508340" s="30"/>
      <c r="O508340" s="15"/>
    </row>
    <row r="508341" spans="7:15" s="29" customFormat="1" x14ac:dyDescent="0.3">
      <c r="G508341" s="15"/>
      <c r="H508341" s="15"/>
      <c r="I508341" s="15"/>
      <c r="K508341" s="15"/>
      <c r="M508341" s="15"/>
      <c r="N508341" s="30"/>
      <c r="O508341" s="15"/>
    </row>
    <row r="508342" spans="7:15" s="29" customFormat="1" x14ac:dyDescent="0.3">
      <c r="G508342" s="15"/>
      <c r="H508342" s="15"/>
      <c r="I508342" s="15"/>
      <c r="K508342" s="15"/>
      <c r="M508342" s="15"/>
      <c r="N508342" s="30"/>
      <c r="O508342" s="15"/>
    </row>
    <row r="508343" spans="7:15" s="29" customFormat="1" x14ac:dyDescent="0.3">
      <c r="G508343" s="15"/>
      <c r="H508343" s="15"/>
      <c r="I508343" s="15"/>
      <c r="K508343" s="15"/>
      <c r="M508343" s="15"/>
      <c r="N508343" s="30"/>
      <c r="O508343" s="15"/>
    </row>
    <row r="508344" spans="7:15" s="29" customFormat="1" x14ac:dyDescent="0.3">
      <c r="G508344" s="15"/>
      <c r="H508344" s="15"/>
      <c r="I508344" s="15"/>
      <c r="K508344" s="15"/>
      <c r="M508344" s="15"/>
      <c r="N508344" s="30"/>
      <c r="O508344" s="15"/>
    </row>
    <row r="508345" spans="7:15" s="29" customFormat="1" x14ac:dyDescent="0.3">
      <c r="G508345" s="15"/>
      <c r="H508345" s="15"/>
      <c r="I508345" s="15"/>
      <c r="K508345" s="15"/>
      <c r="M508345" s="15"/>
      <c r="N508345" s="30"/>
      <c r="O508345" s="15"/>
    </row>
    <row r="508346" spans="7:15" s="29" customFormat="1" x14ac:dyDescent="0.3">
      <c r="G508346" s="15"/>
      <c r="H508346" s="15"/>
      <c r="I508346" s="15"/>
      <c r="K508346" s="15"/>
      <c r="M508346" s="15"/>
      <c r="N508346" s="30"/>
      <c r="O508346" s="15"/>
    </row>
    <row r="508347" spans="7:15" s="29" customFormat="1" x14ac:dyDescent="0.3">
      <c r="G508347" s="15"/>
      <c r="H508347" s="15"/>
      <c r="I508347" s="15"/>
      <c r="K508347" s="15"/>
      <c r="M508347" s="15"/>
      <c r="N508347" s="30"/>
      <c r="O508347" s="15"/>
    </row>
    <row r="508348" spans="7:15" s="29" customFormat="1" x14ac:dyDescent="0.3">
      <c r="G508348" s="15"/>
      <c r="H508348" s="15"/>
      <c r="I508348" s="15"/>
      <c r="K508348" s="15"/>
      <c r="M508348" s="15"/>
      <c r="N508348" s="30"/>
      <c r="O508348" s="15"/>
    </row>
    <row r="508349" spans="7:15" s="29" customFormat="1" x14ac:dyDescent="0.3">
      <c r="G508349" s="15"/>
      <c r="H508349" s="15"/>
      <c r="I508349" s="15"/>
      <c r="K508349" s="15"/>
      <c r="M508349" s="15"/>
      <c r="N508349" s="30"/>
      <c r="O508349" s="15"/>
    </row>
    <row r="508350" spans="7:15" s="29" customFormat="1" x14ac:dyDescent="0.3">
      <c r="G508350" s="15"/>
      <c r="H508350" s="15"/>
      <c r="I508350" s="15"/>
      <c r="K508350" s="15"/>
      <c r="M508350" s="15"/>
      <c r="N508350" s="30"/>
      <c r="O508350" s="15"/>
    </row>
    <row r="508351" spans="7:15" s="29" customFormat="1" x14ac:dyDescent="0.3">
      <c r="G508351" s="15"/>
      <c r="H508351" s="15"/>
      <c r="I508351" s="15"/>
      <c r="K508351" s="15"/>
      <c r="M508351" s="15"/>
      <c r="N508351" s="30"/>
      <c r="O508351" s="15"/>
    </row>
    <row r="508352" spans="7:15" s="29" customFormat="1" x14ac:dyDescent="0.3">
      <c r="G508352" s="15"/>
      <c r="H508352" s="15"/>
      <c r="I508352" s="15"/>
      <c r="K508352" s="15"/>
      <c r="M508352" s="15"/>
      <c r="N508352" s="30"/>
      <c r="O508352" s="15"/>
    </row>
    <row r="508353" spans="7:15" s="29" customFormat="1" x14ac:dyDescent="0.3">
      <c r="G508353" s="15"/>
      <c r="H508353" s="15"/>
      <c r="I508353" s="15"/>
      <c r="K508353" s="15"/>
      <c r="M508353" s="15"/>
      <c r="N508353" s="30"/>
      <c r="O508353" s="15"/>
    </row>
    <row r="508354" spans="7:15" s="29" customFormat="1" x14ac:dyDescent="0.3">
      <c r="G508354" s="15"/>
      <c r="H508354" s="15"/>
      <c r="I508354" s="15"/>
      <c r="K508354" s="15"/>
      <c r="M508354" s="15"/>
      <c r="N508354" s="30"/>
      <c r="O508354" s="15"/>
    </row>
    <row r="508355" spans="7:15" s="29" customFormat="1" x14ac:dyDescent="0.3">
      <c r="G508355" s="15"/>
      <c r="H508355" s="15"/>
      <c r="I508355" s="15"/>
      <c r="K508355" s="15"/>
      <c r="M508355" s="15"/>
      <c r="N508355" s="30"/>
      <c r="O508355" s="15"/>
    </row>
    <row r="508356" spans="7:15" s="29" customFormat="1" x14ac:dyDescent="0.3">
      <c r="G508356" s="15"/>
      <c r="H508356" s="15"/>
      <c r="I508356" s="15"/>
      <c r="K508356" s="15"/>
      <c r="M508356" s="15"/>
      <c r="N508356" s="30"/>
      <c r="O508356" s="15"/>
    </row>
    <row r="508357" spans="7:15" s="29" customFormat="1" x14ac:dyDescent="0.3">
      <c r="G508357" s="15"/>
      <c r="H508357" s="15"/>
      <c r="I508357" s="15"/>
      <c r="K508357" s="15"/>
      <c r="M508357" s="15"/>
      <c r="N508357" s="30"/>
      <c r="O508357" s="15"/>
    </row>
    <row r="508358" spans="7:15" s="29" customFormat="1" x14ac:dyDescent="0.3">
      <c r="G508358" s="15"/>
      <c r="H508358" s="15"/>
      <c r="I508358" s="15"/>
      <c r="K508358" s="15"/>
      <c r="M508358" s="15"/>
      <c r="N508358" s="30"/>
      <c r="O508358" s="15"/>
    </row>
    <row r="508359" spans="7:15" s="29" customFormat="1" x14ac:dyDescent="0.3">
      <c r="G508359" s="15"/>
      <c r="H508359" s="15"/>
      <c r="I508359" s="15"/>
      <c r="K508359" s="15"/>
      <c r="M508359" s="15"/>
      <c r="N508359" s="30"/>
      <c r="O508359" s="15"/>
    </row>
    <row r="508360" spans="7:15" s="29" customFormat="1" x14ac:dyDescent="0.3">
      <c r="G508360" s="15"/>
      <c r="H508360" s="15"/>
      <c r="I508360" s="15"/>
      <c r="K508360" s="15"/>
      <c r="M508360" s="15"/>
      <c r="N508360" s="30"/>
      <c r="O508360" s="15"/>
    </row>
    <row r="508361" spans="7:15" s="29" customFormat="1" x14ac:dyDescent="0.3">
      <c r="G508361" s="15"/>
      <c r="H508361" s="15"/>
      <c r="I508361" s="15"/>
      <c r="K508361" s="15"/>
      <c r="M508361" s="15"/>
      <c r="N508361" s="30"/>
      <c r="O508361" s="15"/>
    </row>
    <row r="508362" spans="7:15" s="29" customFormat="1" x14ac:dyDescent="0.3">
      <c r="G508362" s="15"/>
      <c r="H508362" s="15"/>
      <c r="I508362" s="15"/>
      <c r="K508362" s="15"/>
      <c r="M508362" s="15"/>
      <c r="N508362" s="30"/>
      <c r="O508362" s="15"/>
    </row>
    <row r="508363" spans="7:15" s="29" customFormat="1" x14ac:dyDescent="0.3">
      <c r="G508363" s="15"/>
      <c r="H508363" s="15"/>
      <c r="I508363" s="15"/>
      <c r="K508363" s="15"/>
      <c r="M508363" s="15"/>
      <c r="N508363" s="30"/>
      <c r="O508363" s="15"/>
    </row>
    <row r="508364" spans="7:15" s="29" customFormat="1" x14ac:dyDescent="0.3">
      <c r="G508364" s="15"/>
      <c r="H508364" s="15"/>
      <c r="I508364" s="15"/>
      <c r="K508364" s="15"/>
      <c r="M508364" s="15"/>
      <c r="N508364" s="30"/>
      <c r="O508364" s="15"/>
    </row>
    <row r="508365" spans="7:15" s="29" customFormat="1" x14ac:dyDescent="0.3">
      <c r="G508365" s="15"/>
      <c r="H508365" s="15"/>
      <c r="I508365" s="15"/>
      <c r="K508365" s="15"/>
      <c r="M508365" s="15"/>
      <c r="N508365" s="30"/>
      <c r="O508365" s="15"/>
    </row>
    <row r="508366" spans="7:15" s="29" customFormat="1" x14ac:dyDescent="0.3">
      <c r="G508366" s="15"/>
      <c r="H508366" s="15"/>
      <c r="I508366" s="15"/>
      <c r="K508366" s="15"/>
      <c r="M508366" s="15"/>
      <c r="N508366" s="30"/>
      <c r="O508366" s="15"/>
    </row>
    <row r="508367" spans="7:15" s="29" customFormat="1" x14ac:dyDescent="0.3">
      <c r="G508367" s="15"/>
      <c r="H508367" s="15"/>
      <c r="I508367" s="15"/>
      <c r="K508367" s="15"/>
      <c r="M508367" s="15"/>
      <c r="N508367" s="30"/>
      <c r="O508367" s="15"/>
    </row>
    <row r="508368" spans="7:15" s="29" customFormat="1" x14ac:dyDescent="0.3">
      <c r="G508368" s="15"/>
      <c r="H508368" s="15"/>
      <c r="I508368" s="15"/>
      <c r="K508368" s="15"/>
      <c r="M508368" s="15"/>
      <c r="N508368" s="30"/>
      <c r="O508368" s="15"/>
    </row>
    <row r="508369" spans="7:15" s="29" customFormat="1" x14ac:dyDescent="0.3">
      <c r="G508369" s="15"/>
      <c r="H508369" s="15"/>
      <c r="I508369" s="15"/>
      <c r="K508369" s="15"/>
      <c r="M508369" s="15"/>
      <c r="N508369" s="30"/>
      <c r="O508369" s="15"/>
    </row>
    <row r="508370" spans="7:15" s="29" customFormat="1" x14ac:dyDescent="0.3">
      <c r="G508370" s="15"/>
      <c r="H508370" s="15"/>
      <c r="I508370" s="15"/>
      <c r="K508370" s="15"/>
      <c r="M508370" s="15"/>
      <c r="N508370" s="30"/>
      <c r="O508370" s="15"/>
    </row>
    <row r="508371" spans="7:15" s="29" customFormat="1" x14ac:dyDescent="0.3">
      <c r="G508371" s="15"/>
      <c r="H508371" s="15"/>
      <c r="I508371" s="15"/>
      <c r="K508371" s="15"/>
      <c r="M508371" s="15"/>
      <c r="N508371" s="30"/>
      <c r="O508371" s="15"/>
    </row>
    <row r="508372" spans="7:15" s="29" customFormat="1" x14ac:dyDescent="0.3">
      <c r="G508372" s="15"/>
      <c r="H508372" s="15"/>
      <c r="I508372" s="15"/>
      <c r="K508372" s="15"/>
      <c r="M508372" s="15"/>
      <c r="N508372" s="30"/>
      <c r="O508372" s="15"/>
    </row>
    <row r="508373" spans="7:15" s="29" customFormat="1" x14ac:dyDescent="0.3">
      <c r="G508373" s="15"/>
      <c r="H508373" s="15"/>
      <c r="I508373" s="15"/>
      <c r="K508373" s="15"/>
      <c r="M508373" s="15"/>
      <c r="N508373" s="30"/>
      <c r="O508373" s="15"/>
    </row>
    <row r="508374" spans="7:15" s="29" customFormat="1" x14ac:dyDescent="0.3">
      <c r="G508374" s="15"/>
      <c r="H508374" s="15"/>
      <c r="I508374" s="15"/>
      <c r="K508374" s="15"/>
      <c r="M508374" s="15"/>
      <c r="N508374" s="30"/>
      <c r="O508374" s="15"/>
    </row>
    <row r="508375" spans="7:15" s="29" customFormat="1" x14ac:dyDescent="0.3">
      <c r="G508375" s="15"/>
      <c r="H508375" s="15"/>
      <c r="I508375" s="15"/>
      <c r="K508375" s="15"/>
      <c r="M508375" s="15"/>
      <c r="N508375" s="30"/>
      <c r="O508375" s="15"/>
    </row>
    <row r="508376" spans="7:15" s="29" customFormat="1" x14ac:dyDescent="0.3">
      <c r="G508376" s="15"/>
      <c r="H508376" s="15"/>
      <c r="I508376" s="15"/>
      <c r="K508376" s="15"/>
      <c r="M508376" s="15"/>
      <c r="N508376" s="30"/>
      <c r="O508376" s="15"/>
    </row>
    <row r="508377" spans="7:15" s="29" customFormat="1" x14ac:dyDescent="0.3">
      <c r="G508377" s="15"/>
      <c r="H508377" s="15"/>
      <c r="I508377" s="15"/>
      <c r="K508377" s="15"/>
      <c r="M508377" s="15"/>
      <c r="N508377" s="30"/>
      <c r="O508377" s="15"/>
    </row>
    <row r="508378" spans="7:15" s="29" customFormat="1" x14ac:dyDescent="0.3">
      <c r="G508378" s="15"/>
      <c r="H508378" s="15"/>
      <c r="I508378" s="15"/>
      <c r="K508378" s="15"/>
      <c r="M508378" s="15"/>
      <c r="N508378" s="30"/>
      <c r="O508378" s="15"/>
    </row>
    <row r="508379" spans="7:15" s="29" customFormat="1" x14ac:dyDescent="0.3">
      <c r="G508379" s="15"/>
      <c r="H508379" s="15"/>
      <c r="I508379" s="15"/>
      <c r="K508379" s="15"/>
      <c r="M508379" s="15"/>
      <c r="N508379" s="30"/>
      <c r="O508379" s="15"/>
    </row>
    <row r="508380" spans="7:15" s="29" customFormat="1" x14ac:dyDescent="0.3">
      <c r="G508380" s="15"/>
      <c r="H508380" s="15"/>
      <c r="I508380" s="15"/>
      <c r="K508380" s="15"/>
      <c r="M508380" s="15"/>
      <c r="N508380" s="30"/>
      <c r="O508380" s="15"/>
    </row>
    <row r="508381" spans="7:15" s="29" customFormat="1" x14ac:dyDescent="0.3">
      <c r="G508381" s="15"/>
      <c r="H508381" s="15"/>
      <c r="I508381" s="15"/>
      <c r="K508381" s="15"/>
      <c r="M508381" s="15"/>
      <c r="N508381" s="30"/>
      <c r="O508381" s="15"/>
    </row>
    <row r="508382" spans="7:15" s="29" customFormat="1" x14ac:dyDescent="0.3">
      <c r="G508382" s="15"/>
      <c r="H508382" s="15"/>
      <c r="I508382" s="15"/>
      <c r="K508382" s="15"/>
      <c r="M508382" s="15"/>
      <c r="N508382" s="30"/>
      <c r="O508382" s="15"/>
    </row>
    <row r="508383" spans="7:15" s="29" customFormat="1" x14ac:dyDescent="0.3">
      <c r="G508383" s="15"/>
      <c r="H508383" s="15"/>
      <c r="I508383" s="15"/>
      <c r="K508383" s="15"/>
      <c r="M508383" s="15"/>
      <c r="N508383" s="30"/>
      <c r="O508383" s="15"/>
    </row>
    <row r="508384" spans="7:15" s="29" customFormat="1" x14ac:dyDescent="0.3">
      <c r="G508384" s="15"/>
      <c r="H508384" s="15"/>
      <c r="I508384" s="15"/>
      <c r="K508384" s="15"/>
      <c r="M508384" s="15"/>
      <c r="N508384" s="30"/>
      <c r="O508384" s="15"/>
    </row>
    <row r="508385" spans="7:15" s="29" customFormat="1" x14ac:dyDescent="0.3">
      <c r="G508385" s="15"/>
      <c r="H508385" s="15"/>
      <c r="I508385" s="15"/>
      <c r="K508385" s="15"/>
      <c r="M508385" s="15"/>
      <c r="N508385" s="30"/>
      <c r="O508385" s="15"/>
    </row>
    <row r="508386" spans="7:15" s="29" customFormat="1" x14ac:dyDescent="0.3">
      <c r="G508386" s="15"/>
      <c r="H508386" s="15"/>
      <c r="I508386" s="15"/>
      <c r="K508386" s="15"/>
      <c r="M508386" s="15"/>
      <c r="N508386" s="30"/>
      <c r="O508386" s="15"/>
    </row>
    <row r="508387" spans="7:15" s="29" customFormat="1" x14ac:dyDescent="0.3">
      <c r="G508387" s="15"/>
      <c r="H508387" s="15"/>
      <c r="I508387" s="15"/>
      <c r="K508387" s="15"/>
      <c r="M508387" s="15"/>
      <c r="N508387" s="30"/>
      <c r="O508387" s="15"/>
    </row>
    <row r="508388" spans="7:15" s="29" customFormat="1" x14ac:dyDescent="0.3">
      <c r="G508388" s="15"/>
      <c r="H508388" s="15"/>
      <c r="I508388" s="15"/>
      <c r="K508388" s="15"/>
      <c r="M508388" s="15"/>
      <c r="N508388" s="30"/>
      <c r="O508388" s="15"/>
    </row>
    <row r="508389" spans="7:15" s="29" customFormat="1" x14ac:dyDescent="0.3">
      <c r="G508389" s="15"/>
      <c r="H508389" s="15"/>
      <c r="I508389" s="15"/>
      <c r="K508389" s="15"/>
      <c r="M508389" s="15"/>
      <c r="N508389" s="30"/>
      <c r="O508389" s="15"/>
    </row>
    <row r="508390" spans="7:15" s="29" customFormat="1" x14ac:dyDescent="0.3">
      <c r="G508390" s="15"/>
      <c r="H508390" s="15"/>
      <c r="I508390" s="15"/>
      <c r="K508390" s="15"/>
      <c r="M508390" s="15"/>
      <c r="N508390" s="30"/>
      <c r="O508390" s="15"/>
    </row>
    <row r="508391" spans="7:15" s="29" customFormat="1" x14ac:dyDescent="0.3">
      <c r="G508391" s="15"/>
      <c r="H508391" s="15"/>
      <c r="I508391" s="15"/>
      <c r="K508391" s="15"/>
      <c r="M508391" s="15"/>
      <c r="N508391" s="30"/>
      <c r="O508391" s="15"/>
    </row>
    <row r="508392" spans="7:15" s="29" customFormat="1" x14ac:dyDescent="0.3">
      <c r="G508392" s="15"/>
      <c r="H508392" s="15"/>
      <c r="I508392" s="15"/>
      <c r="K508392" s="15"/>
      <c r="M508392" s="15"/>
      <c r="N508392" s="30"/>
      <c r="O508392" s="15"/>
    </row>
    <row r="508393" spans="7:15" s="29" customFormat="1" x14ac:dyDescent="0.3">
      <c r="G508393" s="15"/>
      <c r="H508393" s="15"/>
      <c r="I508393" s="15"/>
      <c r="K508393" s="15"/>
      <c r="M508393" s="15"/>
      <c r="N508393" s="30"/>
      <c r="O508393" s="15"/>
    </row>
    <row r="508394" spans="7:15" s="29" customFormat="1" x14ac:dyDescent="0.3">
      <c r="G508394" s="15"/>
      <c r="H508394" s="15"/>
      <c r="I508394" s="15"/>
      <c r="K508394" s="15"/>
      <c r="M508394" s="15"/>
      <c r="N508394" s="30"/>
      <c r="O508394" s="15"/>
    </row>
    <row r="508395" spans="7:15" s="29" customFormat="1" x14ac:dyDescent="0.3">
      <c r="G508395" s="15"/>
      <c r="H508395" s="15"/>
      <c r="I508395" s="15"/>
      <c r="K508395" s="15"/>
      <c r="M508395" s="15"/>
      <c r="N508395" s="30"/>
      <c r="O508395" s="15"/>
    </row>
    <row r="508396" spans="7:15" s="29" customFormat="1" x14ac:dyDescent="0.3">
      <c r="G508396" s="15"/>
      <c r="H508396" s="15"/>
      <c r="I508396" s="15"/>
      <c r="K508396" s="15"/>
      <c r="M508396" s="15"/>
      <c r="N508396" s="30"/>
      <c r="O508396" s="15"/>
    </row>
    <row r="508397" spans="7:15" s="29" customFormat="1" x14ac:dyDescent="0.3">
      <c r="G508397" s="15"/>
      <c r="H508397" s="15"/>
      <c r="I508397" s="15"/>
      <c r="K508397" s="15"/>
      <c r="M508397" s="15"/>
      <c r="N508397" s="30"/>
      <c r="O508397" s="15"/>
    </row>
    <row r="508398" spans="7:15" s="29" customFormat="1" x14ac:dyDescent="0.3">
      <c r="G508398" s="15"/>
      <c r="H508398" s="15"/>
      <c r="I508398" s="15"/>
      <c r="K508398" s="15"/>
      <c r="M508398" s="15"/>
      <c r="N508398" s="30"/>
      <c r="O508398" s="15"/>
    </row>
    <row r="508399" spans="7:15" s="29" customFormat="1" x14ac:dyDescent="0.3">
      <c r="G508399" s="15"/>
      <c r="H508399" s="15"/>
      <c r="I508399" s="15"/>
      <c r="K508399" s="15"/>
      <c r="M508399" s="15"/>
      <c r="N508399" s="30"/>
      <c r="O508399" s="15"/>
    </row>
    <row r="508400" spans="7:15" s="29" customFormat="1" x14ac:dyDescent="0.3">
      <c r="G508400" s="15"/>
      <c r="H508400" s="15"/>
      <c r="I508400" s="15"/>
      <c r="K508400" s="15"/>
      <c r="M508400" s="15"/>
      <c r="N508400" s="30"/>
      <c r="O508400" s="15"/>
    </row>
    <row r="508401" spans="7:15" s="29" customFormat="1" x14ac:dyDescent="0.3">
      <c r="G508401" s="15"/>
      <c r="H508401" s="15"/>
      <c r="I508401" s="15"/>
      <c r="K508401" s="15"/>
      <c r="M508401" s="15"/>
      <c r="N508401" s="30"/>
      <c r="O508401" s="15"/>
    </row>
    <row r="508402" spans="7:15" s="29" customFormat="1" x14ac:dyDescent="0.3">
      <c r="G508402" s="15"/>
      <c r="H508402" s="15"/>
      <c r="I508402" s="15"/>
      <c r="K508402" s="15"/>
      <c r="M508402" s="15"/>
      <c r="N508402" s="30"/>
      <c r="O508402" s="15"/>
    </row>
    <row r="508403" spans="7:15" s="29" customFormat="1" x14ac:dyDescent="0.3">
      <c r="G508403" s="15"/>
      <c r="H508403" s="15"/>
      <c r="I508403" s="15"/>
      <c r="K508403" s="15"/>
      <c r="M508403" s="15"/>
      <c r="N508403" s="30"/>
      <c r="O508403" s="15"/>
    </row>
    <row r="508404" spans="7:15" s="29" customFormat="1" x14ac:dyDescent="0.3">
      <c r="G508404" s="15"/>
      <c r="H508404" s="15"/>
      <c r="I508404" s="15"/>
      <c r="K508404" s="15"/>
      <c r="M508404" s="15"/>
      <c r="N508404" s="30"/>
      <c r="O508404" s="15"/>
    </row>
    <row r="508405" spans="7:15" s="29" customFormat="1" x14ac:dyDescent="0.3">
      <c r="G508405" s="15"/>
      <c r="H508405" s="15"/>
      <c r="I508405" s="15"/>
      <c r="K508405" s="15"/>
      <c r="M508405" s="15"/>
      <c r="N508405" s="30"/>
      <c r="O508405" s="15"/>
    </row>
    <row r="508406" spans="7:15" s="29" customFormat="1" x14ac:dyDescent="0.3">
      <c r="G508406" s="15"/>
      <c r="H508406" s="15"/>
      <c r="I508406" s="15"/>
      <c r="K508406" s="15"/>
      <c r="M508406" s="15"/>
      <c r="N508406" s="30"/>
      <c r="O508406" s="15"/>
    </row>
    <row r="508407" spans="7:15" s="29" customFormat="1" x14ac:dyDescent="0.3">
      <c r="G508407" s="15"/>
      <c r="H508407" s="15"/>
      <c r="I508407" s="15"/>
      <c r="K508407" s="15"/>
      <c r="M508407" s="15"/>
      <c r="N508407" s="30"/>
      <c r="O508407" s="15"/>
    </row>
    <row r="508408" spans="7:15" s="29" customFormat="1" x14ac:dyDescent="0.3">
      <c r="G508408" s="15"/>
      <c r="H508408" s="15"/>
      <c r="I508408" s="15"/>
      <c r="K508408" s="15"/>
      <c r="M508408" s="15"/>
      <c r="N508408" s="30"/>
      <c r="O508408" s="15"/>
    </row>
    <row r="508409" spans="7:15" s="29" customFormat="1" x14ac:dyDescent="0.3">
      <c r="G508409" s="15"/>
      <c r="H508409" s="15"/>
      <c r="I508409" s="15"/>
      <c r="K508409" s="15"/>
      <c r="M508409" s="15"/>
      <c r="N508409" s="30"/>
      <c r="O508409" s="15"/>
    </row>
    <row r="508410" spans="7:15" s="29" customFormat="1" x14ac:dyDescent="0.3">
      <c r="G508410" s="15"/>
      <c r="H508410" s="15"/>
      <c r="I508410" s="15"/>
      <c r="K508410" s="15"/>
      <c r="M508410" s="15"/>
      <c r="N508410" s="30"/>
      <c r="O508410" s="15"/>
    </row>
    <row r="508411" spans="7:15" s="29" customFormat="1" x14ac:dyDescent="0.3">
      <c r="G508411" s="15"/>
      <c r="H508411" s="15"/>
      <c r="I508411" s="15"/>
      <c r="K508411" s="15"/>
      <c r="M508411" s="15"/>
      <c r="N508411" s="30"/>
      <c r="O508411" s="15"/>
    </row>
    <row r="508412" spans="7:15" s="29" customFormat="1" x14ac:dyDescent="0.3">
      <c r="G508412" s="15"/>
      <c r="H508412" s="15"/>
      <c r="I508412" s="15"/>
      <c r="K508412" s="15"/>
      <c r="M508412" s="15"/>
      <c r="N508412" s="30"/>
      <c r="O508412" s="15"/>
    </row>
    <row r="508413" spans="7:15" s="29" customFormat="1" x14ac:dyDescent="0.3">
      <c r="G508413" s="15"/>
      <c r="H508413" s="15"/>
      <c r="I508413" s="15"/>
      <c r="K508413" s="15"/>
      <c r="M508413" s="15"/>
      <c r="N508413" s="30"/>
      <c r="O508413" s="15"/>
    </row>
    <row r="508414" spans="7:15" s="29" customFormat="1" x14ac:dyDescent="0.3">
      <c r="G508414" s="15"/>
      <c r="H508414" s="15"/>
      <c r="I508414" s="15"/>
      <c r="K508414" s="15"/>
      <c r="M508414" s="15"/>
      <c r="N508414" s="30"/>
      <c r="O508414" s="15"/>
    </row>
    <row r="508415" spans="7:15" s="29" customFormat="1" x14ac:dyDescent="0.3">
      <c r="G508415" s="15"/>
      <c r="H508415" s="15"/>
      <c r="I508415" s="15"/>
      <c r="K508415" s="15"/>
      <c r="M508415" s="15"/>
      <c r="N508415" s="30"/>
      <c r="O508415" s="15"/>
    </row>
    <row r="508416" spans="7:15" s="29" customFormat="1" x14ac:dyDescent="0.3">
      <c r="G508416" s="15"/>
      <c r="H508416" s="15"/>
      <c r="I508416" s="15"/>
      <c r="K508416" s="15"/>
      <c r="M508416" s="15"/>
      <c r="N508416" s="30"/>
      <c r="O508416" s="15"/>
    </row>
    <row r="508417" spans="7:15" s="29" customFormat="1" x14ac:dyDescent="0.3">
      <c r="G508417" s="15"/>
      <c r="H508417" s="15"/>
      <c r="I508417" s="15"/>
      <c r="K508417" s="15"/>
      <c r="M508417" s="15"/>
      <c r="N508417" s="30"/>
      <c r="O508417" s="15"/>
    </row>
    <row r="508418" spans="7:15" s="29" customFormat="1" x14ac:dyDescent="0.3">
      <c r="G508418" s="15"/>
      <c r="H508418" s="15"/>
      <c r="I508418" s="15"/>
      <c r="K508418" s="15"/>
      <c r="M508418" s="15"/>
      <c r="N508418" s="30"/>
      <c r="O508418" s="15"/>
    </row>
    <row r="508419" spans="7:15" s="29" customFormat="1" x14ac:dyDescent="0.3">
      <c r="G508419" s="15"/>
      <c r="H508419" s="15"/>
      <c r="I508419" s="15"/>
      <c r="K508419" s="15"/>
      <c r="M508419" s="15"/>
      <c r="N508419" s="30"/>
      <c r="O508419" s="15"/>
    </row>
    <row r="508420" spans="7:15" s="29" customFormat="1" x14ac:dyDescent="0.3">
      <c r="G508420" s="15"/>
      <c r="H508420" s="15"/>
      <c r="I508420" s="15"/>
      <c r="K508420" s="15"/>
      <c r="M508420" s="15"/>
      <c r="N508420" s="30"/>
      <c r="O508420" s="15"/>
    </row>
    <row r="508421" spans="7:15" s="29" customFormat="1" x14ac:dyDescent="0.3">
      <c r="G508421" s="15"/>
      <c r="H508421" s="15"/>
      <c r="I508421" s="15"/>
      <c r="K508421" s="15"/>
      <c r="M508421" s="15"/>
      <c r="N508421" s="30"/>
      <c r="O508421" s="15"/>
    </row>
    <row r="508422" spans="7:15" s="29" customFormat="1" x14ac:dyDescent="0.3">
      <c r="G508422" s="15"/>
      <c r="H508422" s="15"/>
      <c r="I508422" s="15"/>
      <c r="K508422" s="15"/>
      <c r="M508422" s="15"/>
      <c r="N508422" s="30"/>
      <c r="O508422" s="15"/>
    </row>
    <row r="508423" spans="7:15" s="29" customFormat="1" x14ac:dyDescent="0.3">
      <c r="G508423" s="15"/>
      <c r="H508423" s="15"/>
      <c r="I508423" s="15"/>
      <c r="K508423" s="15"/>
      <c r="M508423" s="15"/>
      <c r="N508423" s="30"/>
      <c r="O508423" s="15"/>
    </row>
    <row r="508424" spans="7:15" s="29" customFormat="1" x14ac:dyDescent="0.3">
      <c r="G508424" s="15"/>
      <c r="H508424" s="15"/>
      <c r="I508424" s="15"/>
      <c r="K508424" s="15"/>
      <c r="M508424" s="15"/>
      <c r="N508424" s="30"/>
      <c r="O508424" s="15"/>
    </row>
    <row r="508425" spans="7:15" s="29" customFormat="1" x14ac:dyDescent="0.3">
      <c r="G508425" s="15"/>
      <c r="H508425" s="15"/>
      <c r="I508425" s="15"/>
      <c r="K508425" s="15"/>
      <c r="M508425" s="15"/>
      <c r="N508425" s="30"/>
      <c r="O508425" s="15"/>
    </row>
    <row r="508426" spans="7:15" s="29" customFormat="1" x14ac:dyDescent="0.3">
      <c r="G508426" s="15"/>
      <c r="H508426" s="15"/>
      <c r="I508426" s="15"/>
      <c r="K508426" s="15"/>
      <c r="M508426" s="15"/>
      <c r="N508426" s="30"/>
      <c r="O508426" s="15"/>
    </row>
    <row r="508427" spans="7:15" s="29" customFormat="1" x14ac:dyDescent="0.3">
      <c r="G508427" s="15"/>
      <c r="H508427" s="15"/>
      <c r="I508427" s="15"/>
      <c r="K508427" s="15"/>
      <c r="M508427" s="15"/>
      <c r="N508427" s="30"/>
      <c r="O508427" s="15"/>
    </row>
    <row r="508428" spans="7:15" s="29" customFormat="1" x14ac:dyDescent="0.3">
      <c r="G508428" s="15"/>
      <c r="H508428" s="15"/>
      <c r="I508428" s="15"/>
      <c r="K508428" s="15"/>
      <c r="M508428" s="15"/>
      <c r="N508428" s="30"/>
      <c r="O508428" s="15"/>
    </row>
    <row r="508429" spans="7:15" s="29" customFormat="1" x14ac:dyDescent="0.3">
      <c r="G508429" s="15"/>
      <c r="H508429" s="15"/>
      <c r="I508429" s="15"/>
      <c r="K508429" s="15"/>
      <c r="M508429" s="15"/>
      <c r="N508429" s="30"/>
      <c r="O508429" s="15"/>
    </row>
    <row r="508430" spans="7:15" s="29" customFormat="1" x14ac:dyDescent="0.3">
      <c r="G508430" s="15"/>
      <c r="H508430" s="15"/>
      <c r="I508430" s="15"/>
      <c r="K508430" s="15"/>
      <c r="M508430" s="15"/>
      <c r="N508430" s="30"/>
      <c r="O508430" s="15"/>
    </row>
    <row r="508431" spans="7:15" s="29" customFormat="1" x14ac:dyDescent="0.3">
      <c r="G508431" s="15"/>
      <c r="H508431" s="15"/>
      <c r="I508431" s="15"/>
      <c r="K508431" s="15"/>
      <c r="M508431" s="15"/>
      <c r="N508431" s="30"/>
      <c r="O508431" s="15"/>
    </row>
    <row r="508432" spans="7:15" s="29" customFormat="1" x14ac:dyDescent="0.3">
      <c r="G508432" s="15"/>
      <c r="H508432" s="15"/>
      <c r="I508432" s="15"/>
      <c r="K508432" s="15"/>
      <c r="M508432" s="15"/>
      <c r="N508432" s="30"/>
      <c r="O508432" s="15"/>
    </row>
    <row r="508433" spans="7:15" s="29" customFormat="1" x14ac:dyDescent="0.3">
      <c r="G508433" s="15"/>
      <c r="H508433" s="15"/>
      <c r="I508433" s="15"/>
      <c r="K508433" s="15"/>
      <c r="M508433" s="15"/>
      <c r="N508433" s="30"/>
      <c r="O508433" s="15"/>
    </row>
    <row r="508434" spans="7:15" s="29" customFormat="1" x14ac:dyDescent="0.3">
      <c r="G508434" s="15"/>
      <c r="H508434" s="15"/>
      <c r="I508434" s="15"/>
      <c r="K508434" s="15"/>
      <c r="M508434" s="15"/>
      <c r="N508434" s="30"/>
      <c r="O508434" s="15"/>
    </row>
    <row r="508435" spans="7:15" s="29" customFormat="1" x14ac:dyDescent="0.3">
      <c r="G508435" s="15"/>
      <c r="H508435" s="15"/>
      <c r="I508435" s="15"/>
      <c r="K508435" s="15"/>
      <c r="M508435" s="15"/>
      <c r="N508435" s="30"/>
      <c r="O508435" s="15"/>
    </row>
    <row r="508436" spans="7:15" s="29" customFormat="1" x14ac:dyDescent="0.3">
      <c r="G508436" s="15"/>
      <c r="H508436" s="15"/>
      <c r="I508436" s="15"/>
      <c r="K508436" s="15"/>
      <c r="M508436" s="15"/>
      <c r="N508436" s="30"/>
      <c r="O508436" s="15"/>
    </row>
    <row r="508437" spans="7:15" s="29" customFormat="1" x14ac:dyDescent="0.3">
      <c r="G508437" s="15"/>
      <c r="H508437" s="15"/>
      <c r="I508437" s="15"/>
      <c r="K508437" s="15"/>
      <c r="M508437" s="15"/>
      <c r="N508437" s="30"/>
      <c r="O508437" s="15"/>
    </row>
    <row r="508438" spans="7:15" s="29" customFormat="1" x14ac:dyDescent="0.3">
      <c r="G508438" s="15"/>
      <c r="H508438" s="15"/>
      <c r="I508438" s="15"/>
      <c r="K508438" s="15"/>
      <c r="M508438" s="15"/>
      <c r="N508438" s="30"/>
      <c r="O508438" s="15"/>
    </row>
    <row r="508439" spans="7:15" s="29" customFormat="1" x14ac:dyDescent="0.3">
      <c r="G508439" s="15"/>
      <c r="H508439" s="15"/>
      <c r="I508439" s="15"/>
      <c r="K508439" s="15"/>
      <c r="M508439" s="15"/>
      <c r="N508439" s="30"/>
      <c r="O508439" s="15"/>
    </row>
    <row r="508440" spans="7:15" s="29" customFormat="1" x14ac:dyDescent="0.3">
      <c r="G508440" s="15"/>
      <c r="H508440" s="15"/>
      <c r="I508440" s="15"/>
      <c r="K508440" s="15"/>
      <c r="M508440" s="15"/>
      <c r="N508440" s="30"/>
      <c r="O508440" s="15"/>
    </row>
    <row r="508441" spans="7:15" s="29" customFormat="1" x14ac:dyDescent="0.3">
      <c r="G508441" s="15"/>
      <c r="H508441" s="15"/>
      <c r="I508441" s="15"/>
      <c r="K508441" s="15"/>
      <c r="M508441" s="15"/>
      <c r="N508441" s="30"/>
      <c r="O508441" s="15"/>
    </row>
    <row r="508442" spans="7:15" s="29" customFormat="1" x14ac:dyDescent="0.3">
      <c r="G508442" s="15"/>
      <c r="H508442" s="15"/>
      <c r="I508442" s="15"/>
      <c r="K508442" s="15"/>
      <c r="M508442" s="15"/>
      <c r="N508442" s="30"/>
      <c r="O508442" s="15"/>
    </row>
    <row r="508443" spans="7:15" s="29" customFormat="1" x14ac:dyDescent="0.3">
      <c r="G508443" s="15"/>
      <c r="H508443" s="15"/>
      <c r="I508443" s="15"/>
      <c r="K508443" s="15"/>
      <c r="M508443" s="15"/>
      <c r="N508443" s="30"/>
      <c r="O508443" s="15"/>
    </row>
    <row r="508444" spans="7:15" s="29" customFormat="1" x14ac:dyDescent="0.3">
      <c r="G508444" s="15"/>
      <c r="H508444" s="15"/>
      <c r="I508444" s="15"/>
      <c r="K508444" s="15"/>
      <c r="M508444" s="15"/>
      <c r="N508444" s="30"/>
      <c r="O508444" s="15"/>
    </row>
    <row r="508445" spans="7:15" s="29" customFormat="1" x14ac:dyDescent="0.3">
      <c r="G508445" s="15"/>
      <c r="H508445" s="15"/>
      <c r="I508445" s="15"/>
      <c r="K508445" s="15"/>
      <c r="M508445" s="15"/>
      <c r="N508445" s="30"/>
      <c r="O508445" s="15"/>
    </row>
    <row r="508446" spans="7:15" s="29" customFormat="1" x14ac:dyDescent="0.3">
      <c r="G508446" s="15"/>
      <c r="H508446" s="15"/>
      <c r="I508446" s="15"/>
      <c r="K508446" s="15"/>
      <c r="M508446" s="15"/>
      <c r="N508446" s="30"/>
      <c r="O508446" s="15"/>
    </row>
    <row r="508447" spans="7:15" s="29" customFormat="1" x14ac:dyDescent="0.3">
      <c r="G508447" s="15"/>
      <c r="H508447" s="15"/>
      <c r="I508447" s="15"/>
      <c r="K508447" s="15"/>
      <c r="M508447" s="15"/>
      <c r="N508447" s="30"/>
      <c r="O508447" s="15"/>
    </row>
    <row r="508448" spans="7:15" s="29" customFormat="1" x14ac:dyDescent="0.3">
      <c r="G508448" s="15"/>
      <c r="H508448" s="15"/>
      <c r="I508448" s="15"/>
      <c r="K508448" s="15"/>
      <c r="M508448" s="15"/>
      <c r="N508448" s="30"/>
      <c r="O508448" s="15"/>
    </row>
    <row r="508449" spans="7:15" s="29" customFormat="1" x14ac:dyDescent="0.3">
      <c r="G508449" s="15"/>
      <c r="H508449" s="15"/>
      <c r="I508449" s="15"/>
      <c r="K508449" s="15"/>
      <c r="M508449" s="15"/>
      <c r="N508449" s="30"/>
      <c r="O508449" s="15"/>
    </row>
    <row r="524287" spans="7:15" s="29" customFormat="1" x14ac:dyDescent="0.3">
      <c r="G524287" s="15"/>
      <c r="H524287" s="15"/>
      <c r="I524287" s="15"/>
      <c r="K524287" s="15"/>
      <c r="M524287" s="15"/>
      <c r="N524287" s="30"/>
      <c r="O524287" s="15"/>
    </row>
    <row r="524288" spans="7:15" s="29" customFormat="1" x14ac:dyDescent="0.3">
      <c r="G524288" s="15"/>
      <c r="H524288" s="15"/>
      <c r="I524288" s="15"/>
      <c r="K524288" s="15"/>
      <c r="M524288" s="15"/>
      <c r="N524288" s="30"/>
      <c r="O524288" s="15"/>
    </row>
    <row r="524289" spans="7:15" s="29" customFormat="1" x14ac:dyDescent="0.3">
      <c r="G524289" s="15"/>
      <c r="H524289" s="15"/>
      <c r="I524289" s="15"/>
      <c r="K524289" s="15"/>
      <c r="M524289" s="15"/>
      <c r="N524289" s="30"/>
      <c r="O524289" s="15"/>
    </row>
    <row r="524290" spans="7:15" s="29" customFormat="1" x14ac:dyDescent="0.3">
      <c r="G524290" s="15"/>
      <c r="H524290" s="15"/>
      <c r="I524290" s="15"/>
      <c r="K524290" s="15"/>
      <c r="M524290" s="15"/>
      <c r="N524290" s="30"/>
      <c r="O524290" s="15"/>
    </row>
    <row r="524291" spans="7:15" s="29" customFormat="1" x14ac:dyDescent="0.3">
      <c r="G524291" s="15"/>
      <c r="H524291" s="15"/>
      <c r="I524291" s="15"/>
      <c r="K524291" s="15"/>
      <c r="M524291" s="15"/>
      <c r="N524291" s="30"/>
      <c r="O524291" s="15"/>
    </row>
    <row r="524292" spans="7:15" s="29" customFormat="1" x14ac:dyDescent="0.3">
      <c r="G524292" s="15"/>
      <c r="H524292" s="15"/>
      <c r="I524292" s="15"/>
      <c r="K524292" s="15"/>
      <c r="M524292" s="15"/>
      <c r="N524292" s="30"/>
      <c r="O524292" s="15"/>
    </row>
    <row r="524293" spans="7:15" s="29" customFormat="1" x14ac:dyDescent="0.3">
      <c r="G524293" s="15"/>
      <c r="H524293" s="15"/>
      <c r="I524293" s="15"/>
      <c r="K524293" s="15"/>
      <c r="M524293" s="15"/>
      <c r="N524293" s="30"/>
      <c r="O524293" s="15"/>
    </row>
    <row r="524294" spans="7:15" s="29" customFormat="1" x14ac:dyDescent="0.3">
      <c r="G524294" s="15"/>
      <c r="H524294" s="15"/>
      <c r="I524294" s="15"/>
      <c r="K524294" s="15"/>
      <c r="M524294" s="15"/>
      <c r="N524294" s="30"/>
      <c r="O524294" s="15"/>
    </row>
    <row r="524295" spans="7:15" s="29" customFormat="1" x14ac:dyDescent="0.3">
      <c r="G524295" s="15"/>
      <c r="H524295" s="15"/>
      <c r="I524295" s="15"/>
      <c r="K524295" s="15"/>
      <c r="M524295" s="15"/>
      <c r="N524295" s="30"/>
      <c r="O524295" s="15"/>
    </row>
    <row r="524296" spans="7:15" s="29" customFormat="1" x14ac:dyDescent="0.3">
      <c r="G524296" s="15"/>
      <c r="H524296" s="15"/>
      <c r="I524296" s="15"/>
      <c r="K524296" s="15"/>
      <c r="M524296" s="15"/>
      <c r="N524296" s="30"/>
      <c r="O524296" s="15"/>
    </row>
    <row r="524297" spans="7:15" s="29" customFormat="1" x14ac:dyDescent="0.3">
      <c r="G524297" s="15"/>
      <c r="H524297" s="15"/>
      <c r="I524297" s="15"/>
      <c r="K524297" s="15"/>
      <c r="M524297" s="15"/>
      <c r="N524297" s="30"/>
      <c r="O524297" s="15"/>
    </row>
    <row r="524298" spans="7:15" s="29" customFormat="1" x14ac:dyDescent="0.3">
      <c r="G524298" s="15"/>
      <c r="H524298" s="15"/>
      <c r="I524298" s="15"/>
      <c r="K524298" s="15"/>
      <c r="M524298" s="15"/>
      <c r="N524298" s="30"/>
      <c r="O524298" s="15"/>
    </row>
    <row r="524299" spans="7:15" s="29" customFormat="1" x14ac:dyDescent="0.3">
      <c r="G524299" s="15"/>
      <c r="H524299" s="15"/>
      <c r="I524299" s="15"/>
      <c r="K524299" s="15"/>
      <c r="M524299" s="15"/>
      <c r="N524299" s="30"/>
      <c r="O524299" s="15"/>
    </row>
    <row r="524300" spans="7:15" s="29" customFormat="1" x14ac:dyDescent="0.3">
      <c r="G524300" s="15"/>
      <c r="H524300" s="15"/>
      <c r="I524300" s="15"/>
      <c r="K524300" s="15"/>
      <c r="M524300" s="15"/>
      <c r="N524300" s="30"/>
      <c r="O524300" s="15"/>
    </row>
    <row r="524301" spans="7:15" s="29" customFormat="1" x14ac:dyDescent="0.3">
      <c r="G524301" s="15"/>
      <c r="H524301" s="15"/>
      <c r="I524301" s="15"/>
      <c r="K524301" s="15"/>
      <c r="M524301" s="15"/>
      <c r="N524301" s="30"/>
      <c r="O524301" s="15"/>
    </row>
    <row r="524302" spans="7:15" s="29" customFormat="1" x14ac:dyDescent="0.3">
      <c r="G524302" s="15"/>
      <c r="H524302" s="15"/>
      <c r="I524302" s="15"/>
      <c r="K524302" s="15"/>
      <c r="M524302" s="15"/>
      <c r="N524302" s="30"/>
      <c r="O524302" s="15"/>
    </row>
    <row r="524303" spans="7:15" s="29" customFormat="1" x14ac:dyDescent="0.3">
      <c r="G524303" s="15"/>
      <c r="H524303" s="15"/>
      <c r="I524303" s="15"/>
      <c r="K524303" s="15"/>
      <c r="M524303" s="15"/>
      <c r="N524303" s="30"/>
      <c r="O524303" s="15"/>
    </row>
    <row r="524304" spans="7:15" s="29" customFormat="1" x14ac:dyDescent="0.3">
      <c r="G524304" s="15"/>
      <c r="H524304" s="15"/>
      <c r="I524304" s="15"/>
      <c r="K524304" s="15"/>
      <c r="M524304" s="15"/>
      <c r="N524304" s="30"/>
      <c r="O524304" s="15"/>
    </row>
    <row r="524305" spans="7:15" s="29" customFormat="1" x14ac:dyDescent="0.3">
      <c r="G524305" s="15"/>
      <c r="H524305" s="15"/>
      <c r="I524305" s="15"/>
      <c r="K524305" s="15"/>
      <c r="M524305" s="15"/>
      <c r="N524305" s="30"/>
      <c r="O524305" s="15"/>
    </row>
    <row r="524306" spans="7:15" s="29" customFormat="1" x14ac:dyDescent="0.3">
      <c r="G524306" s="15"/>
      <c r="H524306" s="15"/>
      <c r="I524306" s="15"/>
      <c r="K524306" s="15"/>
      <c r="M524306" s="15"/>
      <c r="N524306" s="30"/>
      <c r="O524306" s="15"/>
    </row>
    <row r="524307" spans="7:15" s="29" customFormat="1" x14ac:dyDescent="0.3">
      <c r="G524307" s="15"/>
      <c r="H524307" s="15"/>
      <c r="I524307" s="15"/>
      <c r="K524307" s="15"/>
      <c r="M524307" s="15"/>
      <c r="N524307" s="30"/>
      <c r="O524307" s="15"/>
    </row>
    <row r="524308" spans="7:15" s="29" customFormat="1" x14ac:dyDescent="0.3">
      <c r="G524308" s="15"/>
      <c r="H524308" s="15"/>
      <c r="I524308" s="15"/>
      <c r="K524308" s="15"/>
      <c r="M524308" s="15"/>
      <c r="N524308" s="30"/>
      <c r="O524308" s="15"/>
    </row>
    <row r="524309" spans="7:15" s="29" customFormat="1" x14ac:dyDescent="0.3">
      <c r="G524309" s="15"/>
      <c r="H524309" s="15"/>
      <c r="I524309" s="15"/>
      <c r="K524309" s="15"/>
      <c r="M524309" s="15"/>
      <c r="N524309" s="30"/>
      <c r="O524309" s="15"/>
    </row>
    <row r="524310" spans="7:15" s="29" customFormat="1" x14ac:dyDescent="0.3">
      <c r="G524310" s="15"/>
      <c r="H524310" s="15"/>
      <c r="I524310" s="15"/>
      <c r="K524310" s="15"/>
      <c r="M524310" s="15"/>
      <c r="N524310" s="30"/>
      <c r="O524310" s="15"/>
    </row>
    <row r="524311" spans="7:15" s="29" customFormat="1" x14ac:dyDescent="0.3">
      <c r="G524311" s="15"/>
      <c r="H524311" s="15"/>
      <c r="I524311" s="15"/>
      <c r="K524311" s="15"/>
      <c r="M524311" s="15"/>
      <c r="N524311" s="30"/>
      <c r="O524311" s="15"/>
    </row>
    <row r="524312" spans="7:15" s="29" customFormat="1" x14ac:dyDescent="0.3">
      <c r="G524312" s="15"/>
      <c r="H524312" s="15"/>
      <c r="I524312" s="15"/>
      <c r="K524312" s="15"/>
      <c r="M524312" s="15"/>
      <c r="N524312" s="30"/>
      <c r="O524312" s="15"/>
    </row>
    <row r="524313" spans="7:15" s="29" customFormat="1" x14ac:dyDescent="0.3">
      <c r="G524313" s="15"/>
      <c r="H524313" s="15"/>
      <c r="I524313" s="15"/>
      <c r="K524313" s="15"/>
      <c r="M524313" s="15"/>
      <c r="N524313" s="30"/>
      <c r="O524313" s="15"/>
    </row>
    <row r="524314" spans="7:15" s="29" customFormat="1" x14ac:dyDescent="0.3">
      <c r="G524314" s="15"/>
      <c r="H524314" s="15"/>
      <c r="I524314" s="15"/>
      <c r="K524314" s="15"/>
      <c r="M524314" s="15"/>
      <c r="N524314" s="30"/>
      <c r="O524314" s="15"/>
    </row>
    <row r="524315" spans="7:15" s="29" customFormat="1" x14ac:dyDescent="0.3">
      <c r="G524315" s="15"/>
      <c r="H524315" s="15"/>
      <c r="I524315" s="15"/>
      <c r="K524315" s="15"/>
      <c r="M524315" s="15"/>
      <c r="N524315" s="30"/>
      <c r="O524315" s="15"/>
    </row>
    <row r="524316" spans="7:15" s="29" customFormat="1" x14ac:dyDescent="0.3">
      <c r="G524316" s="15"/>
      <c r="H524316" s="15"/>
      <c r="I524316" s="15"/>
      <c r="K524316" s="15"/>
      <c r="M524316" s="15"/>
      <c r="N524316" s="30"/>
      <c r="O524316" s="15"/>
    </row>
    <row r="524317" spans="7:15" s="29" customFormat="1" x14ac:dyDescent="0.3">
      <c r="G524317" s="15"/>
      <c r="H524317" s="15"/>
      <c r="I524317" s="15"/>
      <c r="K524317" s="15"/>
      <c r="M524317" s="15"/>
      <c r="N524317" s="30"/>
      <c r="O524317" s="15"/>
    </row>
    <row r="524318" spans="7:15" s="29" customFormat="1" x14ac:dyDescent="0.3">
      <c r="G524318" s="15"/>
      <c r="H524318" s="15"/>
      <c r="I524318" s="15"/>
      <c r="K524318" s="15"/>
      <c r="M524318" s="15"/>
      <c r="N524318" s="30"/>
      <c r="O524318" s="15"/>
    </row>
    <row r="524319" spans="7:15" s="29" customFormat="1" x14ac:dyDescent="0.3">
      <c r="G524319" s="15"/>
      <c r="H524319" s="15"/>
      <c r="I524319" s="15"/>
      <c r="K524319" s="15"/>
      <c r="M524319" s="15"/>
      <c r="N524319" s="30"/>
      <c r="O524319" s="15"/>
    </row>
    <row r="524320" spans="7:15" s="29" customFormat="1" x14ac:dyDescent="0.3">
      <c r="G524320" s="15"/>
      <c r="H524320" s="15"/>
      <c r="I524320" s="15"/>
      <c r="K524320" s="15"/>
      <c r="M524320" s="15"/>
      <c r="N524320" s="30"/>
      <c r="O524320" s="15"/>
    </row>
    <row r="524321" spans="7:15" s="29" customFormat="1" x14ac:dyDescent="0.3">
      <c r="G524321" s="15"/>
      <c r="H524321" s="15"/>
      <c r="I524321" s="15"/>
      <c r="K524321" s="15"/>
      <c r="M524321" s="15"/>
      <c r="N524321" s="30"/>
      <c r="O524321" s="15"/>
    </row>
    <row r="524322" spans="7:15" s="29" customFormat="1" x14ac:dyDescent="0.3">
      <c r="G524322" s="15"/>
      <c r="H524322" s="15"/>
      <c r="I524322" s="15"/>
      <c r="K524322" s="15"/>
      <c r="M524322" s="15"/>
      <c r="N524322" s="30"/>
      <c r="O524322" s="15"/>
    </row>
    <row r="524323" spans="7:15" s="29" customFormat="1" x14ac:dyDescent="0.3">
      <c r="G524323" s="15"/>
      <c r="H524323" s="15"/>
      <c r="I524323" s="15"/>
      <c r="K524323" s="15"/>
      <c r="M524323" s="15"/>
      <c r="N524323" s="30"/>
      <c r="O524323" s="15"/>
    </row>
    <row r="524324" spans="7:15" s="29" customFormat="1" x14ac:dyDescent="0.3">
      <c r="G524324" s="15"/>
      <c r="H524324" s="15"/>
      <c r="I524324" s="15"/>
      <c r="K524324" s="15"/>
      <c r="M524324" s="15"/>
      <c r="N524324" s="30"/>
      <c r="O524324" s="15"/>
    </row>
    <row r="524325" spans="7:15" s="29" customFormat="1" x14ac:dyDescent="0.3">
      <c r="G524325" s="15"/>
      <c r="H524325" s="15"/>
      <c r="I524325" s="15"/>
      <c r="K524325" s="15"/>
      <c r="M524325" s="15"/>
      <c r="N524325" s="30"/>
      <c r="O524325" s="15"/>
    </row>
    <row r="524326" spans="7:15" s="29" customFormat="1" x14ac:dyDescent="0.3">
      <c r="G524326" s="15"/>
      <c r="H524326" s="15"/>
      <c r="I524326" s="15"/>
      <c r="K524326" s="15"/>
      <c r="M524326" s="15"/>
      <c r="N524326" s="30"/>
      <c r="O524326" s="15"/>
    </row>
    <row r="524327" spans="7:15" s="29" customFormat="1" x14ac:dyDescent="0.3">
      <c r="G524327" s="15"/>
      <c r="H524327" s="15"/>
      <c r="I524327" s="15"/>
      <c r="K524327" s="15"/>
      <c r="M524327" s="15"/>
      <c r="N524327" s="30"/>
      <c r="O524327" s="15"/>
    </row>
    <row r="524328" spans="7:15" s="29" customFormat="1" x14ac:dyDescent="0.3">
      <c r="G524328" s="15"/>
      <c r="H524328" s="15"/>
      <c r="I524328" s="15"/>
      <c r="K524328" s="15"/>
      <c r="M524328" s="15"/>
      <c r="N524328" s="30"/>
      <c r="O524328" s="15"/>
    </row>
    <row r="524329" spans="7:15" s="29" customFormat="1" x14ac:dyDescent="0.3">
      <c r="G524329" s="15"/>
      <c r="H524329" s="15"/>
      <c r="I524329" s="15"/>
      <c r="K524329" s="15"/>
      <c r="M524329" s="15"/>
      <c r="N524329" s="30"/>
      <c r="O524329" s="15"/>
    </row>
    <row r="524330" spans="7:15" s="29" customFormat="1" x14ac:dyDescent="0.3">
      <c r="G524330" s="15"/>
      <c r="H524330" s="15"/>
      <c r="I524330" s="15"/>
      <c r="K524330" s="15"/>
      <c r="M524330" s="15"/>
      <c r="N524330" s="30"/>
      <c r="O524330" s="15"/>
    </row>
    <row r="524331" spans="7:15" s="29" customFormat="1" x14ac:dyDescent="0.3">
      <c r="G524331" s="15"/>
      <c r="H524331" s="15"/>
      <c r="I524331" s="15"/>
      <c r="K524331" s="15"/>
      <c r="M524331" s="15"/>
      <c r="N524331" s="30"/>
      <c r="O524331" s="15"/>
    </row>
    <row r="524332" spans="7:15" s="29" customFormat="1" x14ac:dyDescent="0.3">
      <c r="G524332" s="15"/>
      <c r="H524332" s="15"/>
      <c r="I524332" s="15"/>
      <c r="K524332" s="15"/>
      <c r="M524332" s="15"/>
      <c r="N524332" s="30"/>
      <c r="O524332" s="15"/>
    </row>
    <row r="524333" spans="7:15" s="29" customFormat="1" x14ac:dyDescent="0.3">
      <c r="G524333" s="15"/>
      <c r="H524333" s="15"/>
      <c r="I524333" s="15"/>
      <c r="K524333" s="15"/>
      <c r="M524333" s="15"/>
      <c r="N524333" s="30"/>
      <c r="O524333" s="15"/>
    </row>
    <row r="524334" spans="7:15" s="29" customFormat="1" x14ac:dyDescent="0.3">
      <c r="G524334" s="15"/>
      <c r="H524334" s="15"/>
      <c r="I524334" s="15"/>
      <c r="K524334" s="15"/>
      <c r="M524334" s="15"/>
      <c r="N524334" s="30"/>
      <c r="O524334" s="15"/>
    </row>
    <row r="524335" spans="7:15" s="29" customFormat="1" x14ac:dyDescent="0.3">
      <c r="G524335" s="15"/>
      <c r="H524335" s="15"/>
      <c r="I524335" s="15"/>
      <c r="K524335" s="15"/>
      <c r="M524335" s="15"/>
      <c r="N524335" s="30"/>
      <c r="O524335" s="15"/>
    </row>
    <row r="524336" spans="7:15" s="29" customFormat="1" x14ac:dyDescent="0.3">
      <c r="G524336" s="15"/>
      <c r="H524336" s="15"/>
      <c r="I524336" s="15"/>
      <c r="K524336" s="15"/>
      <c r="M524336" s="15"/>
      <c r="N524336" s="30"/>
      <c r="O524336" s="15"/>
    </row>
    <row r="524337" spans="7:15" s="29" customFormat="1" x14ac:dyDescent="0.3">
      <c r="G524337" s="15"/>
      <c r="H524337" s="15"/>
      <c r="I524337" s="15"/>
      <c r="K524337" s="15"/>
      <c r="M524337" s="15"/>
      <c r="N524337" s="30"/>
      <c r="O524337" s="15"/>
    </row>
    <row r="524338" spans="7:15" s="29" customFormat="1" x14ac:dyDescent="0.3">
      <c r="G524338" s="15"/>
      <c r="H524338" s="15"/>
      <c r="I524338" s="15"/>
      <c r="K524338" s="15"/>
      <c r="M524338" s="15"/>
      <c r="N524338" s="30"/>
      <c r="O524338" s="15"/>
    </row>
    <row r="524339" spans="7:15" s="29" customFormat="1" x14ac:dyDescent="0.3">
      <c r="G524339" s="15"/>
      <c r="H524339" s="15"/>
      <c r="I524339" s="15"/>
      <c r="K524339" s="15"/>
      <c r="M524339" s="15"/>
      <c r="N524339" s="30"/>
      <c r="O524339" s="15"/>
    </row>
    <row r="524340" spans="7:15" s="29" customFormat="1" x14ac:dyDescent="0.3">
      <c r="G524340" s="15"/>
      <c r="H524340" s="15"/>
      <c r="I524340" s="15"/>
      <c r="K524340" s="15"/>
      <c r="M524340" s="15"/>
      <c r="N524340" s="30"/>
      <c r="O524340" s="15"/>
    </row>
    <row r="524341" spans="7:15" s="29" customFormat="1" x14ac:dyDescent="0.3">
      <c r="G524341" s="15"/>
      <c r="H524341" s="15"/>
      <c r="I524341" s="15"/>
      <c r="K524341" s="15"/>
      <c r="M524341" s="15"/>
      <c r="N524341" s="30"/>
      <c r="O524341" s="15"/>
    </row>
    <row r="524342" spans="7:15" s="29" customFormat="1" x14ac:dyDescent="0.3">
      <c r="G524342" s="15"/>
      <c r="H524342" s="15"/>
      <c r="I524342" s="15"/>
      <c r="K524342" s="15"/>
      <c r="M524342" s="15"/>
      <c r="N524342" s="30"/>
      <c r="O524342" s="15"/>
    </row>
    <row r="524343" spans="7:15" s="29" customFormat="1" x14ac:dyDescent="0.3">
      <c r="G524343" s="15"/>
      <c r="H524343" s="15"/>
      <c r="I524343" s="15"/>
      <c r="K524343" s="15"/>
      <c r="M524343" s="15"/>
      <c r="N524343" s="30"/>
      <c r="O524343" s="15"/>
    </row>
    <row r="524344" spans="7:15" s="29" customFormat="1" x14ac:dyDescent="0.3">
      <c r="G524344" s="15"/>
      <c r="H524344" s="15"/>
      <c r="I524344" s="15"/>
      <c r="K524344" s="15"/>
      <c r="M524344" s="15"/>
      <c r="N524344" s="30"/>
      <c r="O524344" s="15"/>
    </row>
    <row r="524345" spans="7:15" s="29" customFormat="1" x14ac:dyDescent="0.3">
      <c r="G524345" s="15"/>
      <c r="H524345" s="15"/>
      <c r="I524345" s="15"/>
      <c r="K524345" s="15"/>
      <c r="M524345" s="15"/>
      <c r="N524345" s="30"/>
      <c r="O524345" s="15"/>
    </row>
    <row r="524346" spans="7:15" s="29" customFormat="1" x14ac:dyDescent="0.3">
      <c r="G524346" s="15"/>
      <c r="H524346" s="15"/>
      <c r="I524346" s="15"/>
      <c r="K524346" s="15"/>
      <c r="M524346" s="15"/>
      <c r="N524346" s="30"/>
      <c r="O524346" s="15"/>
    </row>
    <row r="524347" spans="7:15" s="29" customFormat="1" x14ac:dyDescent="0.3">
      <c r="G524347" s="15"/>
      <c r="H524347" s="15"/>
      <c r="I524347" s="15"/>
      <c r="K524347" s="15"/>
      <c r="M524347" s="15"/>
      <c r="N524347" s="30"/>
      <c r="O524347" s="15"/>
    </row>
    <row r="524348" spans="7:15" s="29" customFormat="1" x14ac:dyDescent="0.3">
      <c r="G524348" s="15"/>
      <c r="H524348" s="15"/>
      <c r="I524348" s="15"/>
      <c r="K524348" s="15"/>
      <c r="M524348" s="15"/>
      <c r="N524348" s="30"/>
      <c r="O524348" s="15"/>
    </row>
    <row r="524349" spans="7:15" s="29" customFormat="1" x14ac:dyDescent="0.3">
      <c r="G524349" s="15"/>
      <c r="H524349" s="15"/>
      <c r="I524349" s="15"/>
      <c r="K524349" s="15"/>
      <c r="M524349" s="15"/>
      <c r="N524349" s="30"/>
      <c r="O524349" s="15"/>
    </row>
    <row r="524350" spans="7:15" s="29" customFormat="1" x14ac:dyDescent="0.3">
      <c r="G524350" s="15"/>
      <c r="H524350" s="15"/>
      <c r="I524350" s="15"/>
      <c r="K524350" s="15"/>
      <c r="M524350" s="15"/>
      <c r="N524350" s="30"/>
      <c r="O524350" s="15"/>
    </row>
    <row r="524351" spans="7:15" s="29" customFormat="1" x14ac:dyDescent="0.3">
      <c r="G524351" s="15"/>
      <c r="H524351" s="15"/>
      <c r="I524351" s="15"/>
      <c r="K524351" s="15"/>
      <c r="M524351" s="15"/>
      <c r="N524351" s="30"/>
      <c r="O524351" s="15"/>
    </row>
    <row r="524352" spans="7:15" s="29" customFormat="1" x14ac:dyDescent="0.3">
      <c r="G524352" s="15"/>
      <c r="H524352" s="15"/>
      <c r="I524352" s="15"/>
      <c r="K524352" s="15"/>
      <c r="M524352" s="15"/>
      <c r="N524352" s="30"/>
      <c r="O524352" s="15"/>
    </row>
    <row r="524353" spans="7:15" s="29" customFormat="1" x14ac:dyDescent="0.3">
      <c r="G524353" s="15"/>
      <c r="H524353" s="15"/>
      <c r="I524353" s="15"/>
      <c r="K524353" s="15"/>
      <c r="M524353" s="15"/>
      <c r="N524353" s="30"/>
      <c r="O524353" s="15"/>
    </row>
    <row r="524354" spans="7:15" s="29" customFormat="1" x14ac:dyDescent="0.3">
      <c r="G524354" s="15"/>
      <c r="H524354" s="15"/>
      <c r="I524354" s="15"/>
      <c r="K524354" s="15"/>
      <c r="M524354" s="15"/>
      <c r="N524354" s="30"/>
      <c r="O524354" s="15"/>
    </row>
    <row r="524355" spans="7:15" s="29" customFormat="1" x14ac:dyDescent="0.3">
      <c r="G524355" s="15"/>
      <c r="H524355" s="15"/>
      <c r="I524355" s="15"/>
      <c r="K524355" s="15"/>
      <c r="M524355" s="15"/>
      <c r="N524355" s="30"/>
      <c r="O524355" s="15"/>
    </row>
    <row r="524356" spans="7:15" s="29" customFormat="1" x14ac:dyDescent="0.3">
      <c r="G524356" s="15"/>
      <c r="H524356" s="15"/>
      <c r="I524356" s="15"/>
      <c r="K524356" s="15"/>
      <c r="M524356" s="15"/>
      <c r="N524356" s="30"/>
      <c r="O524356" s="15"/>
    </row>
    <row r="524357" spans="7:15" s="29" customFormat="1" x14ac:dyDescent="0.3">
      <c r="G524357" s="15"/>
      <c r="H524357" s="15"/>
      <c r="I524357" s="15"/>
      <c r="K524357" s="15"/>
      <c r="M524357" s="15"/>
      <c r="N524357" s="30"/>
      <c r="O524357" s="15"/>
    </row>
    <row r="524358" spans="7:15" s="29" customFormat="1" x14ac:dyDescent="0.3">
      <c r="G524358" s="15"/>
      <c r="H524358" s="15"/>
      <c r="I524358" s="15"/>
      <c r="K524358" s="15"/>
      <c r="M524358" s="15"/>
      <c r="N524358" s="30"/>
      <c r="O524358" s="15"/>
    </row>
    <row r="524359" spans="7:15" s="29" customFormat="1" x14ac:dyDescent="0.3">
      <c r="G524359" s="15"/>
      <c r="H524359" s="15"/>
      <c r="I524359" s="15"/>
      <c r="K524359" s="15"/>
      <c r="M524359" s="15"/>
      <c r="N524359" s="30"/>
      <c r="O524359" s="15"/>
    </row>
    <row r="524360" spans="7:15" s="29" customFormat="1" x14ac:dyDescent="0.3">
      <c r="G524360" s="15"/>
      <c r="H524360" s="15"/>
      <c r="I524360" s="15"/>
      <c r="K524360" s="15"/>
      <c r="M524360" s="15"/>
      <c r="N524360" s="30"/>
      <c r="O524360" s="15"/>
    </row>
    <row r="524361" spans="7:15" s="29" customFormat="1" x14ac:dyDescent="0.3">
      <c r="G524361" s="15"/>
      <c r="H524361" s="15"/>
      <c r="I524361" s="15"/>
      <c r="K524361" s="15"/>
      <c r="M524361" s="15"/>
      <c r="N524361" s="30"/>
      <c r="O524361" s="15"/>
    </row>
    <row r="524362" spans="7:15" s="29" customFormat="1" x14ac:dyDescent="0.3">
      <c r="G524362" s="15"/>
      <c r="H524362" s="15"/>
      <c r="I524362" s="15"/>
      <c r="K524362" s="15"/>
      <c r="M524362" s="15"/>
      <c r="N524362" s="30"/>
      <c r="O524362" s="15"/>
    </row>
    <row r="524363" spans="7:15" s="29" customFormat="1" x14ac:dyDescent="0.3">
      <c r="G524363" s="15"/>
      <c r="H524363" s="15"/>
      <c r="I524363" s="15"/>
      <c r="K524363" s="15"/>
      <c r="M524363" s="15"/>
      <c r="N524363" s="30"/>
      <c r="O524363" s="15"/>
    </row>
    <row r="524364" spans="7:15" s="29" customFormat="1" x14ac:dyDescent="0.3">
      <c r="G524364" s="15"/>
      <c r="H524364" s="15"/>
      <c r="I524364" s="15"/>
      <c r="K524364" s="15"/>
      <c r="M524364" s="15"/>
      <c r="N524364" s="30"/>
      <c r="O524364" s="15"/>
    </row>
    <row r="524365" spans="7:15" s="29" customFormat="1" x14ac:dyDescent="0.3">
      <c r="G524365" s="15"/>
      <c r="H524365" s="15"/>
      <c r="I524365" s="15"/>
      <c r="K524365" s="15"/>
      <c r="M524365" s="15"/>
      <c r="N524365" s="30"/>
      <c r="O524365" s="15"/>
    </row>
    <row r="524366" spans="7:15" s="29" customFormat="1" x14ac:dyDescent="0.3">
      <c r="G524366" s="15"/>
      <c r="H524366" s="15"/>
      <c r="I524366" s="15"/>
      <c r="K524366" s="15"/>
      <c r="M524366" s="15"/>
      <c r="N524366" s="30"/>
      <c r="O524366" s="15"/>
    </row>
    <row r="524367" spans="7:15" s="29" customFormat="1" x14ac:dyDescent="0.3">
      <c r="G524367" s="15"/>
      <c r="H524367" s="15"/>
      <c r="I524367" s="15"/>
      <c r="K524367" s="15"/>
      <c r="M524367" s="15"/>
      <c r="N524367" s="30"/>
      <c r="O524367" s="15"/>
    </row>
    <row r="524368" spans="7:15" s="29" customFormat="1" x14ac:dyDescent="0.3">
      <c r="G524368" s="15"/>
      <c r="H524368" s="15"/>
      <c r="I524368" s="15"/>
      <c r="K524368" s="15"/>
      <c r="M524368" s="15"/>
      <c r="N524368" s="30"/>
      <c r="O524368" s="15"/>
    </row>
    <row r="524369" spans="7:15" s="29" customFormat="1" x14ac:dyDescent="0.3">
      <c r="G524369" s="15"/>
      <c r="H524369" s="15"/>
      <c r="I524369" s="15"/>
      <c r="K524369" s="15"/>
      <c r="M524369" s="15"/>
      <c r="N524369" s="30"/>
      <c r="O524369" s="15"/>
    </row>
    <row r="524370" spans="7:15" s="29" customFormat="1" x14ac:dyDescent="0.3">
      <c r="G524370" s="15"/>
      <c r="H524370" s="15"/>
      <c r="I524370" s="15"/>
      <c r="K524370" s="15"/>
      <c r="M524370" s="15"/>
      <c r="N524370" s="30"/>
      <c r="O524370" s="15"/>
    </row>
    <row r="524371" spans="7:15" s="29" customFormat="1" x14ac:dyDescent="0.3">
      <c r="G524371" s="15"/>
      <c r="H524371" s="15"/>
      <c r="I524371" s="15"/>
      <c r="K524371" s="15"/>
      <c r="M524371" s="15"/>
      <c r="N524371" s="30"/>
      <c r="O524371" s="15"/>
    </row>
    <row r="524372" spans="7:15" s="29" customFormat="1" x14ac:dyDescent="0.3">
      <c r="G524372" s="15"/>
      <c r="H524372" s="15"/>
      <c r="I524372" s="15"/>
      <c r="K524372" s="15"/>
      <c r="M524372" s="15"/>
      <c r="N524372" s="30"/>
      <c r="O524372" s="15"/>
    </row>
    <row r="524373" spans="7:15" s="29" customFormat="1" x14ac:dyDescent="0.3">
      <c r="G524373" s="15"/>
      <c r="H524373" s="15"/>
      <c r="I524373" s="15"/>
      <c r="K524373" s="15"/>
      <c r="M524373" s="15"/>
      <c r="N524373" s="30"/>
      <c r="O524373" s="15"/>
    </row>
    <row r="524374" spans="7:15" s="29" customFormat="1" x14ac:dyDescent="0.3">
      <c r="G524374" s="15"/>
      <c r="H524374" s="15"/>
      <c r="I524374" s="15"/>
      <c r="K524374" s="15"/>
      <c r="M524374" s="15"/>
      <c r="N524374" s="30"/>
      <c r="O524374" s="15"/>
    </row>
    <row r="524375" spans="7:15" s="29" customFormat="1" x14ac:dyDescent="0.3">
      <c r="G524375" s="15"/>
      <c r="H524375" s="15"/>
      <c r="I524375" s="15"/>
      <c r="K524375" s="15"/>
      <c r="M524375" s="15"/>
      <c r="N524375" s="30"/>
      <c r="O524375" s="15"/>
    </row>
    <row r="524376" spans="7:15" s="29" customFormat="1" x14ac:dyDescent="0.3">
      <c r="G524376" s="15"/>
      <c r="H524376" s="15"/>
      <c r="I524376" s="15"/>
      <c r="K524376" s="15"/>
      <c r="M524376" s="15"/>
      <c r="N524376" s="30"/>
      <c r="O524376" s="15"/>
    </row>
    <row r="524377" spans="7:15" s="29" customFormat="1" x14ac:dyDescent="0.3">
      <c r="G524377" s="15"/>
      <c r="H524377" s="15"/>
      <c r="I524377" s="15"/>
      <c r="K524377" s="15"/>
      <c r="M524377" s="15"/>
      <c r="N524377" s="30"/>
      <c r="O524377" s="15"/>
    </row>
    <row r="524378" spans="7:15" s="29" customFormat="1" x14ac:dyDescent="0.3">
      <c r="G524378" s="15"/>
      <c r="H524378" s="15"/>
      <c r="I524378" s="15"/>
      <c r="K524378" s="15"/>
      <c r="M524378" s="15"/>
      <c r="N524378" s="30"/>
      <c r="O524378" s="15"/>
    </row>
    <row r="524379" spans="7:15" s="29" customFormat="1" x14ac:dyDescent="0.3">
      <c r="G524379" s="15"/>
      <c r="H524379" s="15"/>
      <c r="I524379" s="15"/>
      <c r="K524379" s="15"/>
      <c r="M524379" s="15"/>
      <c r="N524379" s="30"/>
      <c r="O524379" s="15"/>
    </row>
    <row r="524380" spans="7:15" s="29" customFormat="1" x14ac:dyDescent="0.3">
      <c r="G524380" s="15"/>
      <c r="H524380" s="15"/>
      <c r="I524380" s="15"/>
      <c r="K524380" s="15"/>
      <c r="M524380" s="15"/>
      <c r="N524380" s="30"/>
      <c r="O524380" s="15"/>
    </row>
    <row r="524381" spans="7:15" s="29" customFormat="1" x14ac:dyDescent="0.3">
      <c r="G524381" s="15"/>
      <c r="H524381" s="15"/>
      <c r="I524381" s="15"/>
      <c r="K524381" s="15"/>
      <c r="M524381" s="15"/>
      <c r="N524381" s="30"/>
      <c r="O524381" s="15"/>
    </row>
    <row r="524382" spans="7:15" s="29" customFormat="1" x14ac:dyDescent="0.3">
      <c r="G524382" s="15"/>
      <c r="H524382" s="15"/>
      <c r="I524382" s="15"/>
      <c r="K524382" s="15"/>
      <c r="M524382" s="15"/>
      <c r="N524382" s="30"/>
      <c r="O524382" s="15"/>
    </row>
    <row r="524383" spans="7:15" s="29" customFormat="1" x14ac:dyDescent="0.3">
      <c r="G524383" s="15"/>
      <c r="H524383" s="15"/>
      <c r="I524383" s="15"/>
      <c r="K524383" s="15"/>
      <c r="M524383" s="15"/>
      <c r="N524383" s="30"/>
      <c r="O524383" s="15"/>
    </row>
    <row r="524384" spans="7:15" s="29" customFormat="1" x14ac:dyDescent="0.3">
      <c r="G524384" s="15"/>
      <c r="H524384" s="15"/>
      <c r="I524384" s="15"/>
      <c r="K524384" s="15"/>
      <c r="M524384" s="15"/>
      <c r="N524384" s="30"/>
      <c r="O524384" s="15"/>
    </row>
    <row r="524385" spans="7:15" s="29" customFormat="1" x14ac:dyDescent="0.3">
      <c r="G524385" s="15"/>
      <c r="H524385" s="15"/>
      <c r="I524385" s="15"/>
      <c r="K524385" s="15"/>
      <c r="M524385" s="15"/>
      <c r="N524385" s="30"/>
      <c r="O524385" s="15"/>
    </row>
    <row r="524386" spans="7:15" s="29" customFormat="1" x14ac:dyDescent="0.3">
      <c r="G524386" s="15"/>
      <c r="H524386" s="15"/>
      <c r="I524386" s="15"/>
      <c r="K524386" s="15"/>
      <c r="M524386" s="15"/>
      <c r="N524386" s="30"/>
      <c r="O524386" s="15"/>
    </row>
    <row r="524387" spans="7:15" s="29" customFormat="1" x14ac:dyDescent="0.3">
      <c r="G524387" s="15"/>
      <c r="H524387" s="15"/>
      <c r="I524387" s="15"/>
      <c r="K524387" s="15"/>
      <c r="M524387" s="15"/>
      <c r="N524387" s="30"/>
      <c r="O524387" s="15"/>
    </row>
    <row r="524388" spans="7:15" s="29" customFormat="1" x14ac:dyDescent="0.3">
      <c r="G524388" s="15"/>
      <c r="H524388" s="15"/>
      <c r="I524388" s="15"/>
      <c r="K524388" s="15"/>
      <c r="M524388" s="15"/>
      <c r="N524388" s="30"/>
      <c r="O524388" s="15"/>
    </row>
    <row r="524389" spans="7:15" s="29" customFormat="1" x14ac:dyDescent="0.3">
      <c r="G524389" s="15"/>
      <c r="H524389" s="15"/>
      <c r="I524389" s="15"/>
      <c r="K524389" s="15"/>
      <c r="M524389" s="15"/>
      <c r="N524389" s="30"/>
      <c r="O524389" s="15"/>
    </row>
    <row r="524390" spans="7:15" s="29" customFormat="1" x14ac:dyDescent="0.3">
      <c r="G524390" s="15"/>
      <c r="H524390" s="15"/>
      <c r="I524390" s="15"/>
      <c r="K524390" s="15"/>
      <c r="M524390" s="15"/>
      <c r="N524390" s="30"/>
      <c r="O524390" s="15"/>
    </row>
    <row r="524391" spans="7:15" s="29" customFormat="1" x14ac:dyDescent="0.3">
      <c r="G524391" s="15"/>
      <c r="H524391" s="15"/>
      <c r="I524391" s="15"/>
      <c r="K524391" s="15"/>
      <c r="M524391" s="15"/>
      <c r="N524391" s="30"/>
      <c r="O524391" s="15"/>
    </row>
    <row r="524392" spans="7:15" s="29" customFormat="1" x14ac:dyDescent="0.3">
      <c r="G524392" s="15"/>
      <c r="H524392" s="15"/>
      <c r="I524392" s="15"/>
      <c r="K524392" s="15"/>
      <c r="M524392" s="15"/>
      <c r="N524392" s="30"/>
      <c r="O524392" s="15"/>
    </row>
    <row r="524393" spans="7:15" s="29" customFormat="1" x14ac:dyDescent="0.3">
      <c r="G524393" s="15"/>
      <c r="H524393" s="15"/>
      <c r="I524393" s="15"/>
      <c r="K524393" s="15"/>
      <c r="M524393" s="15"/>
      <c r="N524393" s="30"/>
      <c r="O524393" s="15"/>
    </row>
    <row r="524394" spans="7:15" s="29" customFormat="1" x14ac:dyDescent="0.3">
      <c r="G524394" s="15"/>
      <c r="H524394" s="15"/>
      <c r="I524394" s="15"/>
      <c r="K524394" s="15"/>
      <c r="M524394" s="15"/>
      <c r="N524394" s="30"/>
      <c r="O524394" s="15"/>
    </row>
    <row r="524395" spans="7:15" s="29" customFormat="1" x14ac:dyDescent="0.3">
      <c r="G524395" s="15"/>
      <c r="H524395" s="15"/>
      <c r="I524395" s="15"/>
      <c r="K524395" s="15"/>
      <c r="M524395" s="15"/>
      <c r="N524395" s="30"/>
      <c r="O524395" s="15"/>
    </row>
    <row r="524396" spans="7:15" s="29" customFormat="1" x14ac:dyDescent="0.3">
      <c r="G524396" s="15"/>
      <c r="H524396" s="15"/>
      <c r="I524396" s="15"/>
      <c r="K524396" s="15"/>
      <c r="M524396" s="15"/>
      <c r="N524396" s="30"/>
      <c r="O524396" s="15"/>
    </row>
    <row r="524397" spans="7:15" s="29" customFormat="1" x14ac:dyDescent="0.3">
      <c r="G524397" s="15"/>
      <c r="H524397" s="15"/>
      <c r="I524397" s="15"/>
      <c r="K524397" s="15"/>
      <c r="M524397" s="15"/>
      <c r="N524397" s="30"/>
      <c r="O524397" s="15"/>
    </row>
    <row r="524398" spans="7:15" s="29" customFormat="1" x14ac:dyDescent="0.3">
      <c r="G524398" s="15"/>
      <c r="H524398" s="15"/>
      <c r="I524398" s="15"/>
      <c r="K524398" s="15"/>
      <c r="M524398" s="15"/>
      <c r="N524398" s="30"/>
      <c r="O524398" s="15"/>
    </row>
    <row r="524399" spans="7:15" s="29" customFormat="1" x14ac:dyDescent="0.3">
      <c r="G524399" s="15"/>
      <c r="H524399" s="15"/>
      <c r="I524399" s="15"/>
      <c r="K524399" s="15"/>
      <c r="M524399" s="15"/>
      <c r="N524399" s="30"/>
      <c r="O524399" s="15"/>
    </row>
    <row r="524400" spans="7:15" s="29" customFormat="1" x14ac:dyDescent="0.3">
      <c r="G524400" s="15"/>
      <c r="H524400" s="15"/>
      <c r="I524400" s="15"/>
      <c r="K524400" s="15"/>
      <c r="M524400" s="15"/>
      <c r="N524400" s="30"/>
      <c r="O524400" s="15"/>
    </row>
    <row r="524401" spans="7:15" s="29" customFormat="1" x14ac:dyDescent="0.3">
      <c r="G524401" s="15"/>
      <c r="H524401" s="15"/>
      <c r="I524401" s="15"/>
      <c r="K524401" s="15"/>
      <c r="M524401" s="15"/>
      <c r="N524401" s="30"/>
      <c r="O524401" s="15"/>
    </row>
    <row r="524402" spans="7:15" s="29" customFormat="1" x14ac:dyDescent="0.3">
      <c r="G524402" s="15"/>
      <c r="H524402" s="15"/>
      <c r="I524402" s="15"/>
      <c r="K524402" s="15"/>
      <c r="M524402" s="15"/>
      <c r="N524402" s="30"/>
      <c r="O524402" s="15"/>
    </row>
    <row r="524403" spans="7:15" s="29" customFormat="1" x14ac:dyDescent="0.3">
      <c r="G524403" s="15"/>
      <c r="H524403" s="15"/>
      <c r="I524403" s="15"/>
      <c r="K524403" s="15"/>
      <c r="M524403" s="15"/>
      <c r="N524403" s="30"/>
      <c r="O524403" s="15"/>
    </row>
    <row r="524404" spans="7:15" s="29" customFormat="1" x14ac:dyDescent="0.3">
      <c r="G524404" s="15"/>
      <c r="H524404" s="15"/>
      <c r="I524404" s="15"/>
      <c r="K524404" s="15"/>
      <c r="M524404" s="15"/>
      <c r="N524404" s="30"/>
      <c r="O524404" s="15"/>
    </row>
    <row r="524405" spans="7:15" s="29" customFormat="1" x14ac:dyDescent="0.3">
      <c r="G524405" s="15"/>
      <c r="H524405" s="15"/>
      <c r="I524405" s="15"/>
      <c r="K524405" s="15"/>
      <c r="M524405" s="15"/>
      <c r="N524405" s="30"/>
      <c r="O524405" s="15"/>
    </row>
    <row r="524406" spans="7:15" s="29" customFormat="1" x14ac:dyDescent="0.3">
      <c r="G524406" s="15"/>
      <c r="H524406" s="15"/>
      <c r="I524406" s="15"/>
      <c r="K524406" s="15"/>
      <c r="M524406" s="15"/>
      <c r="N524406" s="30"/>
      <c r="O524406" s="15"/>
    </row>
    <row r="524407" spans="7:15" s="29" customFormat="1" x14ac:dyDescent="0.3">
      <c r="G524407" s="15"/>
      <c r="H524407" s="15"/>
      <c r="I524407" s="15"/>
      <c r="K524407" s="15"/>
      <c r="M524407" s="15"/>
      <c r="N524407" s="30"/>
      <c r="O524407" s="15"/>
    </row>
    <row r="524408" spans="7:15" s="29" customFormat="1" x14ac:dyDescent="0.3">
      <c r="G524408" s="15"/>
      <c r="H524408" s="15"/>
      <c r="I524408" s="15"/>
      <c r="K524408" s="15"/>
      <c r="M524408" s="15"/>
      <c r="N524408" s="30"/>
      <c r="O524408" s="15"/>
    </row>
    <row r="524409" spans="7:15" s="29" customFormat="1" x14ac:dyDescent="0.3">
      <c r="G524409" s="15"/>
      <c r="H524409" s="15"/>
      <c r="I524409" s="15"/>
      <c r="K524409" s="15"/>
      <c r="M524409" s="15"/>
      <c r="N524409" s="30"/>
      <c r="O524409" s="15"/>
    </row>
    <row r="524410" spans="7:15" s="29" customFormat="1" x14ac:dyDescent="0.3">
      <c r="G524410" s="15"/>
      <c r="H524410" s="15"/>
      <c r="I524410" s="15"/>
      <c r="K524410" s="15"/>
      <c r="M524410" s="15"/>
      <c r="N524410" s="30"/>
      <c r="O524410" s="15"/>
    </row>
    <row r="524411" spans="7:15" s="29" customFormat="1" x14ac:dyDescent="0.3">
      <c r="G524411" s="15"/>
      <c r="H524411" s="15"/>
      <c r="I524411" s="15"/>
      <c r="K524411" s="15"/>
      <c r="M524411" s="15"/>
      <c r="N524411" s="30"/>
      <c r="O524411" s="15"/>
    </row>
    <row r="524412" spans="7:15" s="29" customFormat="1" x14ac:dyDescent="0.3">
      <c r="G524412" s="15"/>
      <c r="H524412" s="15"/>
      <c r="I524412" s="15"/>
      <c r="K524412" s="15"/>
      <c r="M524412" s="15"/>
      <c r="N524412" s="30"/>
      <c r="O524412" s="15"/>
    </row>
    <row r="524413" spans="7:15" s="29" customFormat="1" x14ac:dyDescent="0.3">
      <c r="G524413" s="15"/>
      <c r="H524413" s="15"/>
      <c r="I524413" s="15"/>
      <c r="K524413" s="15"/>
      <c r="M524413" s="15"/>
      <c r="N524413" s="30"/>
      <c r="O524413" s="15"/>
    </row>
    <row r="524414" spans="7:15" s="29" customFormat="1" x14ac:dyDescent="0.3">
      <c r="G524414" s="15"/>
      <c r="H524414" s="15"/>
      <c r="I524414" s="15"/>
      <c r="K524414" s="15"/>
      <c r="M524414" s="15"/>
      <c r="N524414" s="30"/>
      <c r="O524414" s="15"/>
    </row>
    <row r="524415" spans="7:15" s="29" customFormat="1" x14ac:dyDescent="0.3">
      <c r="G524415" s="15"/>
      <c r="H524415" s="15"/>
      <c r="I524415" s="15"/>
      <c r="K524415" s="15"/>
      <c r="M524415" s="15"/>
      <c r="N524415" s="30"/>
      <c r="O524415" s="15"/>
    </row>
    <row r="524416" spans="7:15" s="29" customFormat="1" x14ac:dyDescent="0.3">
      <c r="G524416" s="15"/>
      <c r="H524416" s="15"/>
      <c r="I524416" s="15"/>
      <c r="K524416" s="15"/>
      <c r="M524416" s="15"/>
      <c r="N524416" s="30"/>
      <c r="O524416" s="15"/>
    </row>
    <row r="524417" spans="7:15" s="29" customFormat="1" x14ac:dyDescent="0.3">
      <c r="G524417" s="15"/>
      <c r="H524417" s="15"/>
      <c r="I524417" s="15"/>
      <c r="K524417" s="15"/>
      <c r="M524417" s="15"/>
      <c r="N524417" s="30"/>
      <c r="O524417" s="15"/>
    </row>
    <row r="524418" spans="7:15" s="29" customFormat="1" x14ac:dyDescent="0.3">
      <c r="G524418" s="15"/>
      <c r="H524418" s="15"/>
      <c r="I524418" s="15"/>
      <c r="K524418" s="15"/>
      <c r="M524418" s="15"/>
      <c r="N524418" s="30"/>
      <c r="O524418" s="15"/>
    </row>
    <row r="524419" spans="7:15" s="29" customFormat="1" x14ac:dyDescent="0.3">
      <c r="G524419" s="15"/>
      <c r="H524419" s="15"/>
      <c r="I524419" s="15"/>
      <c r="K524419" s="15"/>
      <c r="M524419" s="15"/>
      <c r="N524419" s="30"/>
      <c r="O524419" s="15"/>
    </row>
    <row r="524420" spans="7:15" s="29" customFormat="1" x14ac:dyDescent="0.3">
      <c r="G524420" s="15"/>
      <c r="H524420" s="15"/>
      <c r="I524420" s="15"/>
      <c r="K524420" s="15"/>
      <c r="M524420" s="15"/>
      <c r="N524420" s="30"/>
      <c r="O524420" s="15"/>
    </row>
    <row r="524421" spans="7:15" s="29" customFormat="1" x14ac:dyDescent="0.3">
      <c r="G524421" s="15"/>
      <c r="H524421" s="15"/>
      <c r="I524421" s="15"/>
      <c r="K524421" s="15"/>
      <c r="M524421" s="15"/>
      <c r="N524421" s="30"/>
      <c r="O524421" s="15"/>
    </row>
    <row r="524422" spans="7:15" s="29" customFormat="1" x14ac:dyDescent="0.3">
      <c r="G524422" s="15"/>
      <c r="H524422" s="15"/>
      <c r="I524422" s="15"/>
      <c r="K524422" s="15"/>
      <c r="M524422" s="15"/>
      <c r="N524422" s="30"/>
      <c r="O524422" s="15"/>
    </row>
    <row r="524423" spans="7:15" s="29" customFormat="1" x14ac:dyDescent="0.3">
      <c r="G524423" s="15"/>
      <c r="H524423" s="15"/>
      <c r="I524423" s="15"/>
      <c r="K524423" s="15"/>
      <c r="M524423" s="15"/>
      <c r="N524423" s="30"/>
      <c r="O524423" s="15"/>
    </row>
    <row r="524424" spans="7:15" s="29" customFormat="1" x14ac:dyDescent="0.3">
      <c r="G524424" s="15"/>
      <c r="H524424" s="15"/>
      <c r="I524424" s="15"/>
      <c r="K524424" s="15"/>
      <c r="M524424" s="15"/>
      <c r="N524424" s="30"/>
      <c r="O524424" s="15"/>
    </row>
    <row r="524425" spans="7:15" s="29" customFormat="1" x14ac:dyDescent="0.3">
      <c r="G524425" s="15"/>
      <c r="H524425" s="15"/>
      <c r="I524425" s="15"/>
      <c r="K524425" s="15"/>
      <c r="M524425" s="15"/>
      <c r="N524425" s="30"/>
      <c r="O524425" s="15"/>
    </row>
    <row r="524426" spans="7:15" s="29" customFormat="1" x14ac:dyDescent="0.3">
      <c r="G524426" s="15"/>
      <c r="H524426" s="15"/>
      <c r="I524426" s="15"/>
      <c r="K524426" s="15"/>
      <c r="M524426" s="15"/>
      <c r="N524426" s="30"/>
      <c r="O524426" s="15"/>
    </row>
    <row r="524427" spans="7:15" s="29" customFormat="1" x14ac:dyDescent="0.3">
      <c r="G524427" s="15"/>
      <c r="H524427" s="15"/>
      <c r="I524427" s="15"/>
      <c r="K524427" s="15"/>
      <c r="M524427" s="15"/>
      <c r="N524427" s="30"/>
      <c r="O524427" s="15"/>
    </row>
    <row r="524428" spans="7:15" s="29" customFormat="1" x14ac:dyDescent="0.3">
      <c r="G524428" s="15"/>
      <c r="H524428" s="15"/>
      <c r="I524428" s="15"/>
      <c r="K524428" s="15"/>
      <c r="M524428" s="15"/>
      <c r="N524428" s="30"/>
      <c r="O524428" s="15"/>
    </row>
    <row r="524429" spans="7:15" s="29" customFormat="1" x14ac:dyDescent="0.3">
      <c r="G524429" s="15"/>
      <c r="H524429" s="15"/>
      <c r="I524429" s="15"/>
      <c r="K524429" s="15"/>
      <c r="M524429" s="15"/>
      <c r="N524429" s="30"/>
      <c r="O524429" s="15"/>
    </row>
    <row r="524430" spans="7:15" s="29" customFormat="1" x14ac:dyDescent="0.3">
      <c r="G524430" s="15"/>
      <c r="H524430" s="15"/>
      <c r="I524430" s="15"/>
      <c r="K524430" s="15"/>
      <c r="M524430" s="15"/>
      <c r="N524430" s="30"/>
      <c r="O524430" s="15"/>
    </row>
    <row r="524431" spans="7:15" s="29" customFormat="1" x14ac:dyDescent="0.3">
      <c r="G524431" s="15"/>
      <c r="H524431" s="15"/>
      <c r="I524431" s="15"/>
      <c r="K524431" s="15"/>
      <c r="M524431" s="15"/>
      <c r="N524431" s="30"/>
      <c r="O524431" s="15"/>
    </row>
    <row r="524432" spans="7:15" s="29" customFormat="1" x14ac:dyDescent="0.3">
      <c r="G524432" s="15"/>
      <c r="H524432" s="15"/>
      <c r="I524432" s="15"/>
      <c r="K524432" s="15"/>
      <c r="M524432" s="15"/>
      <c r="N524432" s="30"/>
      <c r="O524432" s="15"/>
    </row>
    <row r="524433" spans="7:15" s="29" customFormat="1" x14ac:dyDescent="0.3">
      <c r="G524433" s="15"/>
      <c r="H524433" s="15"/>
      <c r="I524433" s="15"/>
      <c r="K524433" s="15"/>
      <c r="M524433" s="15"/>
      <c r="N524433" s="30"/>
      <c r="O524433" s="15"/>
    </row>
    <row r="524434" spans="7:15" s="29" customFormat="1" x14ac:dyDescent="0.3">
      <c r="G524434" s="15"/>
      <c r="H524434" s="15"/>
      <c r="I524434" s="15"/>
      <c r="K524434" s="15"/>
      <c r="M524434" s="15"/>
      <c r="N524434" s="30"/>
      <c r="O524434" s="15"/>
    </row>
    <row r="524435" spans="7:15" s="29" customFormat="1" x14ac:dyDescent="0.3">
      <c r="G524435" s="15"/>
      <c r="H524435" s="15"/>
      <c r="I524435" s="15"/>
      <c r="K524435" s="15"/>
      <c r="M524435" s="15"/>
      <c r="N524435" s="30"/>
      <c r="O524435" s="15"/>
    </row>
    <row r="524436" spans="7:15" s="29" customFormat="1" x14ac:dyDescent="0.3">
      <c r="G524436" s="15"/>
      <c r="H524436" s="15"/>
      <c r="I524436" s="15"/>
      <c r="K524436" s="15"/>
      <c r="M524436" s="15"/>
      <c r="N524436" s="30"/>
      <c r="O524436" s="15"/>
    </row>
    <row r="524437" spans="7:15" s="29" customFormat="1" x14ac:dyDescent="0.3">
      <c r="G524437" s="15"/>
      <c r="H524437" s="15"/>
      <c r="I524437" s="15"/>
      <c r="K524437" s="15"/>
      <c r="M524437" s="15"/>
      <c r="N524437" s="30"/>
      <c r="O524437" s="15"/>
    </row>
    <row r="524438" spans="7:15" s="29" customFormat="1" x14ac:dyDescent="0.3">
      <c r="G524438" s="15"/>
      <c r="H524438" s="15"/>
      <c r="I524438" s="15"/>
      <c r="K524438" s="15"/>
      <c r="M524438" s="15"/>
      <c r="N524438" s="30"/>
      <c r="O524438" s="15"/>
    </row>
    <row r="524439" spans="7:15" s="29" customFormat="1" x14ac:dyDescent="0.3">
      <c r="G524439" s="15"/>
      <c r="H524439" s="15"/>
      <c r="I524439" s="15"/>
      <c r="K524439" s="15"/>
      <c r="M524439" s="15"/>
      <c r="N524439" s="30"/>
      <c r="O524439" s="15"/>
    </row>
    <row r="524440" spans="7:15" s="29" customFormat="1" x14ac:dyDescent="0.3">
      <c r="G524440" s="15"/>
      <c r="H524440" s="15"/>
      <c r="I524440" s="15"/>
      <c r="K524440" s="15"/>
      <c r="M524440" s="15"/>
      <c r="N524440" s="30"/>
      <c r="O524440" s="15"/>
    </row>
    <row r="524441" spans="7:15" s="29" customFormat="1" x14ac:dyDescent="0.3">
      <c r="G524441" s="15"/>
      <c r="H524441" s="15"/>
      <c r="I524441" s="15"/>
      <c r="K524441" s="15"/>
      <c r="M524441" s="15"/>
      <c r="N524441" s="30"/>
      <c r="O524441" s="15"/>
    </row>
    <row r="524442" spans="7:15" s="29" customFormat="1" x14ac:dyDescent="0.3">
      <c r="G524442" s="15"/>
      <c r="H524442" s="15"/>
      <c r="I524442" s="15"/>
      <c r="K524442" s="15"/>
      <c r="M524442" s="15"/>
      <c r="N524442" s="30"/>
      <c r="O524442" s="15"/>
    </row>
    <row r="524443" spans="7:15" s="29" customFormat="1" x14ac:dyDescent="0.3">
      <c r="G524443" s="15"/>
      <c r="H524443" s="15"/>
      <c r="I524443" s="15"/>
      <c r="K524443" s="15"/>
      <c r="M524443" s="15"/>
      <c r="N524443" s="30"/>
      <c r="O524443" s="15"/>
    </row>
    <row r="524444" spans="7:15" s="29" customFormat="1" x14ac:dyDescent="0.3">
      <c r="G524444" s="15"/>
      <c r="H524444" s="15"/>
      <c r="I524444" s="15"/>
      <c r="K524444" s="15"/>
      <c r="M524444" s="15"/>
      <c r="N524444" s="30"/>
      <c r="O524444" s="15"/>
    </row>
    <row r="524445" spans="7:15" s="29" customFormat="1" x14ac:dyDescent="0.3">
      <c r="G524445" s="15"/>
      <c r="H524445" s="15"/>
      <c r="I524445" s="15"/>
      <c r="K524445" s="15"/>
      <c r="M524445" s="15"/>
      <c r="N524445" s="30"/>
      <c r="O524445" s="15"/>
    </row>
    <row r="524446" spans="7:15" s="29" customFormat="1" x14ac:dyDescent="0.3">
      <c r="G524446" s="15"/>
      <c r="H524446" s="15"/>
      <c r="I524446" s="15"/>
      <c r="K524446" s="15"/>
      <c r="M524446" s="15"/>
      <c r="N524446" s="30"/>
      <c r="O524446" s="15"/>
    </row>
    <row r="524447" spans="7:15" s="29" customFormat="1" x14ac:dyDescent="0.3">
      <c r="G524447" s="15"/>
      <c r="H524447" s="15"/>
      <c r="I524447" s="15"/>
      <c r="K524447" s="15"/>
      <c r="M524447" s="15"/>
      <c r="N524447" s="30"/>
      <c r="O524447" s="15"/>
    </row>
    <row r="524448" spans="7:15" s="29" customFormat="1" x14ac:dyDescent="0.3">
      <c r="G524448" s="15"/>
      <c r="H524448" s="15"/>
      <c r="I524448" s="15"/>
      <c r="K524448" s="15"/>
      <c r="M524448" s="15"/>
      <c r="N524448" s="30"/>
      <c r="O524448" s="15"/>
    </row>
    <row r="524449" spans="7:15" s="29" customFormat="1" x14ac:dyDescent="0.3">
      <c r="G524449" s="15"/>
      <c r="H524449" s="15"/>
      <c r="I524449" s="15"/>
      <c r="K524449" s="15"/>
      <c r="M524449" s="15"/>
      <c r="N524449" s="30"/>
      <c r="O524449" s="15"/>
    </row>
    <row r="524450" spans="7:15" s="29" customFormat="1" x14ac:dyDescent="0.3">
      <c r="G524450" s="15"/>
      <c r="H524450" s="15"/>
      <c r="I524450" s="15"/>
      <c r="K524450" s="15"/>
      <c r="M524450" s="15"/>
      <c r="N524450" s="30"/>
      <c r="O524450" s="15"/>
    </row>
    <row r="524451" spans="7:15" s="29" customFormat="1" x14ac:dyDescent="0.3">
      <c r="G524451" s="15"/>
      <c r="H524451" s="15"/>
      <c r="I524451" s="15"/>
      <c r="K524451" s="15"/>
      <c r="M524451" s="15"/>
      <c r="N524451" s="30"/>
      <c r="O524451" s="15"/>
    </row>
    <row r="524452" spans="7:15" s="29" customFormat="1" x14ac:dyDescent="0.3">
      <c r="G524452" s="15"/>
      <c r="H524452" s="15"/>
      <c r="I524452" s="15"/>
      <c r="K524452" s="15"/>
      <c r="M524452" s="15"/>
      <c r="N524452" s="30"/>
      <c r="O524452" s="15"/>
    </row>
    <row r="524453" spans="7:15" s="29" customFormat="1" x14ac:dyDescent="0.3">
      <c r="G524453" s="15"/>
      <c r="H524453" s="15"/>
      <c r="I524453" s="15"/>
      <c r="K524453" s="15"/>
      <c r="M524453" s="15"/>
      <c r="N524453" s="30"/>
      <c r="O524453" s="15"/>
    </row>
    <row r="524454" spans="7:15" s="29" customFormat="1" x14ac:dyDescent="0.3">
      <c r="G524454" s="15"/>
      <c r="H524454" s="15"/>
      <c r="I524454" s="15"/>
      <c r="K524454" s="15"/>
      <c r="M524454" s="15"/>
      <c r="N524454" s="30"/>
      <c r="O524454" s="15"/>
    </row>
    <row r="524455" spans="7:15" s="29" customFormat="1" x14ac:dyDescent="0.3">
      <c r="G524455" s="15"/>
      <c r="H524455" s="15"/>
      <c r="I524455" s="15"/>
      <c r="K524455" s="15"/>
      <c r="M524455" s="15"/>
      <c r="N524455" s="30"/>
      <c r="O524455" s="15"/>
    </row>
    <row r="524456" spans="7:15" s="29" customFormat="1" x14ac:dyDescent="0.3">
      <c r="G524456" s="15"/>
      <c r="H524456" s="15"/>
      <c r="I524456" s="15"/>
      <c r="K524456" s="15"/>
      <c r="M524456" s="15"/>
      <c r="N524456" s="30"/>
      <c r="O524456" s="15"/>
    </row>
    <row r="524457" spans="7:15" s="29" customFormat="1" x14ac:dyDescent="0.3">
      <c r="G524457" s="15"/>
      <c r="H524457" s="15"/>
      <c r="I524457" s="15"/>
      <c r="K524457" s="15"/>
      <c r="M524457" s="15"/>
      <c r="N524457" s="30"/>
      <c r="O524457" s="15"/>
    </row>
    <row r="524458" spans="7:15" s="29" customFormat="1" x14ac:dyDescent="0.3">
      <c r="G524458" s="15"/>
      <c r="H524458" s="15"/>
      <c r="I524458" s="15"/>
      <c r="K524458" s="15"/>
      <c r="M524458" s="15"/>
      <c r="N524458" s="30"/>
      <c r="O524458" s="15"/>
    </row>
    <row r="524459" spans="7:15" s="29" customFormat="1" x14ac:dyDescent="0.3">
      <c r="G524459" s="15"/>
      <c r="H524459" s="15"/>
      <c r="I524459" s="15"/>
      <c r="K524459" s="15"/>
      <c r="M524459" s="15"/>
      <c r="N524459" s="30"/>
      <c r="O524459" s="15"/>
    </row>
    <row r="524460" spans="7:15" s="29" customFormat="1" x14ac:dyDescent="0.3">
      <c r="G524460" s="15"/>
      <c r="H524460" s="15"/>
      <c r="I524460" s="15"/>
      <c r="K524460" s="15"/>
      <c r="M524460" s="15"/>
      <c r="N524460" s="30"/>
      <c r="O524460" s="15"/>
    </row>
    <row r="524461" spans="7:15" s="29" customFormat="1" x14ac:dyDescent="0.3">
      <c r="G524461" s="15"/>
      <c r="H524461" s="15"/>
      <c r="I524461" s="15"/>
      <c r="K524461" s="15"/>
      <c r="M524461" s="15"/>
      <c r="N524461" s="30"/>
      <c r="O524461" s="15"/>
    </row>
    <row r="524462" spans="7:15" s="29" customFormat="1" x14ac:dyDescent="0.3">
      <c r="G524462" s="15"/>
      <c r="H524462" s="15"/>
      <c r="I524462" s="15"/>
      <c r="K524462" s="15"/>
      <c r="M524462" s="15"/>
      <c r="N524462" s="30"/>
      <c r="O524462" s="15"/>
    </row>
    <row r="524463" spans="7:15" s="29" customFormat="1" x14ac:dyDescent="0.3">
      <c r="G524463" s="15"/>
      <c r="H524463" s="15"/>
      <c r="I524463" s="15"/>
      <c r="K524463" s="15"/>
      <c r="M524463" s="15"/>
      <c r="N524463" s="30"/>
      <c r="O524463" s="15"/>
    </row>
    <row r="524464" spans="7:15" s="29" customFormat="1" x14ac:dyDescent="0.3">
      <c r="G524464" s="15"/>
      <c r="H524464" s="15"/>
      <c r="I524464" s="15"/>
      <c r="K524464" s="15"/>
      <c r="M524464" s="15"/>
      <c r="N524464" s="30"/>
      <c r="O524464" s="15"/>
    </row>
    <row r="524465" spans="7:15" s="29" customFormat="1" x14ac:dyDescent="0.3">
      <c r="G524465" s="15"/>
      <c r="H524465" s="15"/>
      <c r="I524465" s="15"/>
      <c r="K524465" s="15"/>
      <c r="M524465" s="15"/>
      <c r="N524465" s="30"/>
      <c r="O524465" s="15"/>
    </row>
    <row r="524466" spans="7:15" s="29" customFormat="1" x14ac:dyDescent="0.3">
      <c r="G524466" s="15"/>
      <c r="H524466" s="15"/>
      <c r="I524466" s="15"/>
      <c r="K524466" s="15"/>
      <c r="M524466" s="15"/>
      <c r="N524466" s="30"/>
      <c r="O524466" s="15"/>
    </row>
    <row r="524467" spans="7:15" s="29" customFormat="1" x14ac:dyDescent="0.3">
      <c r="G524467" s="15"/>
      <c r="H524467" s="15"/>
      <c r="I524467" s="15"/>
      <c r="K524467" s="15"/>
      <c r="M524467" s="15"/>
      <c r="N524467" s="30"/>
      <c r="O524467" s="15"/>
    </row>
    <row r="524468" spans="7:15" s="29" customFormat="1" x14ac:dyDescent="0.3">
      <c r="G524468" s="15"/>
      <c r="H524468" s="15"/>
      <c r="I524468" s="15"/>
      <c r="K524468" s="15"/>
      <c r="M524468" s="15"/>
      <c r="N524468" s="30"/>
      <c r="O524468" s="15"/>
    </row>
    <row r="524469" spans="7:15" s="29" customFormat="1" x14ac:dyDescent="0.3">
      <c r="G524469" s="15"/>
      <c r="H524469" s="15"/>
      <c r="I524469" s="15"/>
      <c r="K524469" s="15"/>
      <c r="M524469" s="15"/>
      <c r="N524469" s="30"/>
      <c r="O524469" s="15"/>
    </row>
    <row r="524470" spans="7:15" s="29" customFormat="1" x14ac:dyDescent="0.3">
      <c r="G524470" s="15"/>
      <c r="H524470" s="15"/>
      <c r="I524470" s="15"/>
      <c r="K524470" s="15"/>
      <c r="M524470" s="15"/>
      <c r="N524470" s="30"/>
      <c r="O524470" s="15"/>
    </row>
    <row r="524471" spans="7:15" s="29" customFormat="1" x14ac:dyDescent="0.3">
      <c r="G524471" s="15"/>
      <c r="H524471" s="15"/>
      <c r="I524471" s="15"/>
      <c r="K524471" s="15"/>
      <c r="M524471" s="15"/>
      <c r="N524471" s="30"/>
      <c r="O524471" s="15"/>
    </row>
    <row r="524472" spans="7:15" s="29" customFormat="1" x14ac:dyDescent="0.3">
      <c r="G524472" s="15"/>
      <c r="H524472" s="15"/>
      <c r="I524472" s="15"/>
      <c r="K524472" s="15"/>
      <c r="M524472" s="15"/>
      <c r="N524472" s="30"/>
      <c r="O524472" s="15"/>
    </row>
    <row r="524473" spans="7:15" s="29" customFormat="1" x14ac:dyDescent="0.3">
      <c r="G524473" s="15"/>
      <c r="H524473" s="15"/>
      <c r="I524473" s="15"/>
      <c r="K524473" s="15"/>
      <c r="M524473" s="15"/>
      <c r="N524473" s="30"/>
      <c r="O524473" s="15"/>
    </row>
    <row r="524474" spans="7:15" s="29" customFormat="1" x14ac:dyDescent="0.3">
      <c r="G524474" s="15"/>
      <c r="H524474" s="15"/>
      <c r="I524474" s="15"/>
      <c r="K524474" s="15"/>
      <c r="M524474" s="15"/>
      <c r="N524474" s="30"/>
      <c r="O524474" s="15"/>
    </row>
    <row r="524475" spans="7:15" s="29" customFormat="1" x14ac:dyDescent="0.3">
      <c r="G524475" s="15"/>
      <c r="H524475" s="15"/>
      <c r="I524475" s="15"/>
      <c r="K524475" s="15"/>
      <c r="M524475" s="15"/>
      <c r="N524475" s="30"/>
      <c r="O524475" s="15"/>
    </row>
    <row r="524476" spans="7:15" s="29" customFormat="1" x14ac:dyDescent="0.3">
      <c r="G524476" s="15"/>
      <c r="H524476" s="15"/>
      <c r="I524476" s="15"/>
      <c r="K524476" s="15"/>
      <c r="M524476" s="15"/>
      <c r="N524476" s="30"/>
      <c r="O524476" s="15"/>
    </row>
    <row r="524477" spans="7:15" s="29" customFormat="1" x14ac:dyDescent="0.3">
      <c r="G524477" s="15"/>
      <c r="H524477" s="15"/>
      <c r="I524477" s="15"/>
      <c r="K524477" s="15"/>
      <c r="M524477" s="15"/>
      <c r="N524477" s="30"/>
      <c r="O524477" s="15"/>
    </row>
    <row r="524478" spans="7:15" s="29" customFormat="1" x14ac:dyDescent="0.3">
      <c r="G524478" s="15"/>
      <c r="H524478" s="15"/>
      <c r="I524478" s="15"/>
      <c r="K524478" s="15"/>
      <c r="M524478" s="15"/>
      <c r="N524478" s="30"/>
      <c r="O524478" s="15"/>
    </row>
    <row r="524479" spans="7:15" s="29" customFormat="1" x14ac:dyDescent="0.3">
      <c r="G524479" s="15"/>
      <c r="H524479" s="15"/>
      <c r="I524479" s="15"/>
      <c r="K524479" s="15"/>
      <c r="M524479" s="15"/>
      <c r="N524479" s="30"/>
      <c r="O524479" s="15"/>
    </row>
    <row r="524480" spans="7:15" s="29" customFormat="1" x14ac:dyDescent="0.3">
      <c r="G524480" s="15"/>
      <c r="H524480" s="15"/>
      <c r="I524480" s="15"/>
      <c r="K524480" s="15"/>
      <c r="M524480" s="15"/>
      <c r="N524480" s="30"/>
      <c r="O524480" s="15"/>
    </row>
    <row r="524481" spans="7:15" s="29" customFormat="1" x14ac:dyDescent="0.3">
      <c r="G524481" s="15"/>
      <c r="H524481" s="15"/>
      <c r="I524481" s="15"/>
      <c r="K524481" s="15"/>
      <c r="M524481" s="15"/>
      <c r="N524481" s="30"/>
      <c r="O524481" s="15"/>
    </row>
    <row r="524482" spans="7:15" s="29" customFormat="1" x14ac:dyDescent="0.3">
      <c r="G524482" s="15"/>
      <c r="H524482" s="15"/>
      <c r="I524482" s="15"/>
      <c r="K524482" s="15"/>
      <c r="M524482" s="15"/>
      <c r="N524482" s="30"/>
      <c r="O524482" s="15"/>
    </row>
    <row r="524483" spans="7:15" s="29" customFormat="1" x14ac:dyDescent="0.3">
      <c r="G524483" s="15"/>
      <c r="H524483" s="15"/>
      <c r="I524483" s="15"/>
      <c r="K524483" s="15"/>
      <c r="M524483" s="15"/>
      <c r="N524483" s="30"/>
      <c r="O524483" s="15"/>
    </row>
    <row r="524484" spans="7:15" s="29" customFormat="1" x14ac:dyDescent="0.3">
      <c r="G524484" s="15"/>
      <c r="H524484" s="15"/>
      <c r="I524484" s="15"/>
      <c r="K524484" s="15"/>
      <c r="M524484" s="15"/>
      <c r="N524484" s="30"/>
      <c r="O524484" s="15"/>
    </row>
    <row r="524485" spans="7:15" s="29" customFormat="1" x14ac:dyDescent="0.3">
      <c r="G524485" s="15"/>
      <c r="H524485" s="15"/>
      <c r="I524485" s="15"/>
      <c r="K524485" s="15"/>
      <c r="M524485" s="15"/>
      <c r="N524485" s="30"/>
      <c r="O524485" s="15"/>
    </row>
    <row r="524486" spans="7:15" s="29" customFormat="1" x14ac:dyDescent="0.3">
      <c r="G524486" s="15"/>
      <c r="H524486" s="15"/>
      <c r="I524486" s="15"/>
      <c r="K524486" s="15"/>
      <c r="M524486" s="15"/>
      <c r="N524486" s="30"/>
      <c r="O524486" s="15"/>
    </row>
    <row r="524487" spans="7:15" s="29" customFormat="1" x14ac:dyDescent="0.3">
      <c r="G524487" s="15"/>
      <c r="H524487" s="15"/>
      <c r="I524487" s="15"/>
      <c r="K524487" s="15"/>
      <c r="M524487" s="15"/>
      <c r="N524487" s="30"/>
      <c r="O524487" s="15"/>
    </row>
    <row r="524488" spans="7:15" s="29" customFormat="1" x14ac:dyDescent="0.3">
      <c r="G524488" s="15"/>
      <c r="H524488" s="15"/>
      <c r="I524488" s="15"/>
      <c r="K524488" s="15"/>
      <c r="M524488" s="15"/>
      <c r="N524488" s="30"/>
      <c r="O524488" s="15"/>
    </row>
    <row r="524489" spans="7:15" s="29" customFormat="1" x14ac:dyDescent="0.3">
      <c r="G524489" s="15"/>
      <c r="H524489" s="15"/>
      <c r="I524489" s="15"/>
      <c r="K524489" s="15"/>
      <c r="M524489" s="15"/>
      <c r="N524489" s="30"/>
      <c r="O524489" s="15"/>
    </row>
    <row r="524490" spans="7:15" s="29" customFormat="1" x14ac:dyDescent="0.3">
      <c r="G524490" s="15"/>
      <c r="H524490" s="15"/>
      <c r="I524490" s="15"/>
      <c r="K524490" s="15"/>
      <c r="M524490" s="15"/>
      <c r="N524490" s="30"/>
      <c r="O524490" s="15"/>
    </row>
    <row r="524491" spans="7:15" s="29" customFormat="1" x14ac:dyDescent="0.3">
      <c r="G524491" s="15"/>
      <c r="H524491" s="15"/>
      <c r="I524491" s="15"/>
      <c r="K524491" s="15"/>
      <c r="M524491" s="15"/>
      <c r="N524491" s="30"/>
      <c r="O524491" s="15"/>
    </row>
    <row r="524492" spans="7:15" s="29" customFormat="1" x14ac:dyDescent="0.3">
      <c r="G524492" s="15"/>
      <c r="H524492" s="15"/>
      <c r="I524492" s="15"/>
      <c r="K524492" s="15"/>
      <c r="M524492" s="15"/>
      <c r="N524492" s="30"/>
      <c r="O524492" s="15"/>
    </row>
    <row r="524493" spans="7:15" s="29" customFormat="1" x14ac:dyDescent="0.3">
      <c r="G524493" s="15"/>
      <c r="H524493" s="15"/>
      <c r="I524493" s="15"/>
      <c r="K524493" s="15"/>
      <c r="M524493" s="15"/>
      <c r="N524493" s="30"/>
      <c r="O524493" s="15"/>
    </row>
    <row r="524494" spans="7:15" s="29" customFormat="1" x14ac:dyDescent="0.3">
      <c r="G524494" s="15"/>
      <c r="H524494" s="15"/>
      <c r="I524494" s="15"/>
      <c r="K524494" s="15"/>
      <c r="M524494" s="15"/>
      <c r="N524494" s="30"/>
      <c r="O524494" s="15"/>
    </row>
    <row r="524495" spans="7:15" s="29" customFormat="1" x14ac:dyDescent="0.3">
      <c r="G524495" s="15"/>
      <c r="H524495" s="15"/>
      <c r="I524495" s="15"/>
      <c r="K524495" s="15"/>
      <c r="M524495" s="15"/>
      <c r="N524495" s="30"/>
      <c r="O524495" s="15"/>
    </row>
    <row r="524496" spans="7:15" s="29" customFormat="1" x14ac:dyDescent="0.3">
      <c r="G524496" s="15"/>
      <c r="H524496" s="15"/>
      <c r="I524496" s="15"/>
      <c r="K524496" s="15"/>
      <c r="M524496" s="15"/>
      <c r="N524496" s="30"/>
      <c r="O524496" s="15"/>
    </row>
    <row r="524497" spans="7:15" s="29" customFormat="1" x14ac:dyDescent="0.3">
      <c r="G524497" s="15"/>
      <c r="H524497" s="15"/>
      <c r="I524497" s="15"/>
      <c r="K524497" s="15"/>
      <c r="M524497" s="15"/>
      <c r="N524497" s="30"/>
      <c r="O524497" s="15"/>
    </row>
    <row r="524498" spans="7:15" s="29" customFormat="1" x14ac:dyDescent="0.3">
      <c r="G524498" s="15"/>
      <c r="H524498" s="15"/>
      <c r="I524498" s="15"/>
      <c r="K524498" s="15"/>
      <c r="M524498" s="15"/>
      <c r="N524498" s="30"/>
      <c r="O524498" s="15"/>
    </row>
    <row r="524499" spans="7:15" s="29" customFormat="1" x14ac:dyDescent="0.3">
      <c r="G524499" s="15"/>
      <c r="H524499" s="15"/>
      <c r="I524499" s="15"/>
      <c r="K524499" s="15"/>
      <c r="M524499" s="15"/>
      <c r="N524499" s="30"/>
      <c r="O524499" s="15"/>
    </row>
    <row r="524500" spans="7:15" s="29" customFormat="1" x14ac:dyDescent="0.3">
      <c r="G524500" s="15"/>
      <c r="H524500" s="15"/>
      <c r="I524500" s="15"/>
      <c r="K524500" s="15"/>
      <c r="M524500" s="15"/>
      <c r="N524500" s="30"/>
      <c r="O524500" s="15"/>
    </row>
    <row r="524501" spans="7:15" s="29" customFormat="1" x14ac:dyDescent="0.3">
      <c r="G524501" s="15"/>
      <c r="H524501" s="15"/>
      <c r="I524501" s="15"/>
      <c r="K524501" s="15"/>
      <c r="M524501" s="15"/>
      <c r="N524501" s="30"/>
      <c r="O524501" s="15"/>
    </row>
    <row r="524502" spans="7:15" s="29" customFormat="1" x14ac:dyDescent="0.3">
      <c r="G524502" s="15"/>
      <c r="H524502" s="15"/>
      <c r="I524502" s="15"/>
      <c r="K524502" s="15"/>
      <c r="M524502" s="15"/>
      <c r="N524502" s="30"/>
      <c r="O524502" s="15"/>
    </row>
    <row r="524503" spans="7:15" s="29" customFormat="1" x14ac:dyDescent="0.3">
      <c r="G524503" s="15"/>
      <c r="H524503" s="15"/>
      <c r="I524503" s="15"/>
      <c r="K524503" s="15"/>
      <c r="M524503" s="15"/>
      <c r="N524503" s="30"/>
      <c r="O524503" s="15"/>
    </row>
    <row r="524504" spans="7:15" s="29" customFormat="1" x14ac:dyDescent="0.3">
      <c r="G524504" s="15"/>
      <c r="H524504" s="15"/>
      <c r="I524504" s="15"/>
      <c r="K524504" s="15"/>
      <c r="M524504" s="15"/>
      <c r="N524504" s="30"/>
      <c r="O524504" s="15"/>
    </row>
    <row r="524505" spans="7:15" s="29" customFormat="1" x14ac:dyDescent="0.3">
      <c r="G524505" s="15"/>
      <c r="H524505" s="15"/>
      <c r="I524505" s="15"/>
      <c r="K524505" s="15"/>
      <c r="M524505" s="15"/>
      <c r="N524505" s="30"/>
      <c r="O524505" s="15"/>
    </row>
    <row r="524506" spans="7:15" s="29" customFormat="1" x14ac:dyDescent="0.3">
      <c r="G524506" s="15"/>
      <c r="H524506" s="15"/>
      <c r="I524506" s="15"/>
      <c r="K524506" s="15"/>
      <c r="M524506" s="15"/>
      <c r="N524506" s="30"/>
      <c r="O524506" s="15"/>
    </row>
    <row r="524507" spans="7:15" s="29" customFormat="1" x14ac:dyDescent="0.3">
      <c r="G524507" s="15"/>
      <c r="H524507" s="15"/>
      <c r="I524507" s="15"/>
      <c r="K524507" s="15"/>
      <c r="M524507" s="15"/>
      <c r="N524507" s="30"/>
      <c r="O524507" s="15"/>
    </row>
    <row r="524508" spans="7:15" s="29" customFormat="1" x14ac:dyDescent="0.3">
      <c r="G524508" s="15"/>
      <c r="H524508" s="15"/>
      <c r="I524508" s="15"/>
      <c r="K524508" s="15"/>
      <c r="M524508" s="15"/>
      <c r="N524508" s="30"/>
      <c r="O524508" s="15"/>
    </row>
    <row r="524509" spans="7:15" s="29" customFormat="1" x14ac:dyDescent="0.3">
      <c r="G524509" s="15"/>
      <c r="H524509" s="15"/>
      <c r="I524509" s="15"/>
      <c r="K524509" s="15"/>
      <c r="M524509" s="15"/>
      <c r="N524509" s="30"/>
      <c r="O524509" s="15"/>
    </row>
    <row r="524510" spans="7:15" s="29" customFormat="1" x14ac:dyDescent="0.3">
      <c r="G524510" s="15"/>
      <c r="H524510" s="15"/>
      <c r="I524510" s="15"/>
      <c r="K524510" s="15"/>
      <c r="M524510" s="15"/>
      <c r="N524510" s="30"/>
      <c r="O524510" s="15"/>
    </row>
    <row r="524511" spans="7:15" s="29" customFormat="1" x14ac:dyDescent="0.3">
      <c r="G524511" s="15"/>
      <c r="H524511" s="15"/>
      <c r="I524511" s="15"/>
      <c r="K524511" s="15"/>
      <c r="M524511" s="15"/>
      <c r="N524511" s="30"/>
      <c r="O524511" s="15"/>
    </row>
    <row r="524512" spans="7:15" s="29" customFormat="1" x14ac:dyDescent="0.3">
      <c r="G524512" s="15"/>
      <c r="H524512" s="15"/>
      <c r="I524512" s="15"/>
      <c r="K524512" s="15"/>
      <c r="M524512" s="15"/>
      <c r="N524512" s="30"/>
      <c r="O524512" s="15"/>
    </row>
    <row r="524513" spans="7:15" s="29" customFormat="1" x14ac:dyDescent="0.3">
      <c r="G524513" s="15"/>
      <c r="H524513" s="15"/>
      <c r="I524513" s="15"/>
      <c r="K524513" s="15"/>
      <c r="M524513" s="15"/>
      <c r="N524513" s="30"/>
      <c r="O524513" s="15"/>
    </row>
    <row r="524514" spans="7:15" s="29" customFormat="1" x14ac:dyDescent="0.3">
      <c r="G524514" s="15"/>
      <c r="H524514" s="15"/>
      <c r="I524514" s="15"/>
      <c r="K524514" s="15"/>
      <c r="M524514" s="15"/>
      <c r="N524514" s="30"/>
      <c r="O524514" s="15"/>
    </row>
    <row r="524515" spans="7:15" s="29" customFormat="1" x14ac:dyDescent="0.3">
      <c r="G524515" s="15"/>
      <c r="H524515" s="15"/>
      <c r="I524515" s="15"/>
      <c r="K524515" s="15"/>
      <c r="M524515" s="15"/>
      <c r="N524515" s="30"/>
      <c r="O524515" s="15"/>
    </row>
    <row r="524516" spans="7:15" s="29" customFormat="1" x14ac:dyDescent="0.3">
      <c r="G524516" s="15"/>
      <c r="H524516" s="15"/>
      <c r="I524516" s="15"/>
      <c r="K524516" s="15"/>
      <c r="M524516" s="15"/>
      <c r="N524516" s="30"/>
      <c r="O524516" s="15"/>
    </row>
    <row r="524517" spans="7:15" s="29" customFormat="1" x14ac:dyDescent="0.3">
      <c r="G524517" s="15"/>
      <c r="H524517" s="15"/>
      <c r="I524517" s="15"/>
      <c r="K524517" s="15"/>
      <c r="M524517" s="15"/>
      <c r="N524517" s="30"/>
      <c r="O524517" s="15"/>
    </row>
    <row r="524518" spans="7:15" s="29" customFormat="1" x14ac:dyDescent="0.3">
      <c r="G524518" s="15"/>
      <c r="H524518" s="15"/>
      <c r="I524518" s="15"/>
      <c r="K524518" s="15"/>
      <c r="M524518" s="15"/>
      <c r="N524518" s="30"/>
      <c r="O524518" s="15"/>
    </row>
    <row r="524519" spans="7:15" s="29" customFormat="1" x14ac:dyDescent="0.3">
      <c r="G524519" s="15"/>
      <c r="H524519" s="15"/>
      <c r="I524519" s="15"/>
      <c r="K524519" s="15"/>
      <c r="M524519" s="15"/>
      <c r="N524519" s="30"/>
      <c r="O524519" s="15"/>
    </row>
    <row r="524520" spans="7:15" s="29" customFormat="1" x14ac:dyDescent="0.3">
      <c r="G524520" s="15"/>
      <c r="H524520" s="15"/>
      <c r="I524520" s="15"/>
      <c r="K524520" s="15"/>
      <c r="M524520" s="15"/>
      <c r="N524520" s="30"/>
      <c r="O524520" s="15"/>
    </row>
    <row r="524521" spans="7:15" s="29" customFormat="1" x14ac:dyDescent="0.3">
      <c r="G524521" s="15"/>
      <c r="H524521" s="15"/>
      <c r="I524521" s="15"/>
      <c r="K524521" s="15"/>
      <c r="M524521" s="15"/>
      <c r="N524521" s="30"/>
      <c r="O524521" s="15"/>
    </row>
    <row r="524522" spans="7:15" s="29" customFormat="1" x14ac:dyDescent="0.3">
      <c r="G524522" s="15"/>
      <c r="H524522" s="15"/>
      <c r="I524522" s="15"/>
      <c r="K524522" s="15"/>
      <c r="M524522" s="15"/>
      <c r="N524522" s="30"/>
      <c r="O524522" s="15"/>
    </row>
    <row r="524523" spans="7:15" s="29" customFormat="1" x14ac:dyDescent="0.3">
      <c r="G524523" s="15"/>
      <c r="H524523" s="15"/>
      <c r="I524523" s="15"/>
      <c r="K524523" s="15"/>
      <c r="M524523" s="15"/>
      <c r="N524523" s="30"/>
      <c r="O524523" s="15"/>
    </row>
    <row r="524524" spans="7:15" s="29" customFormat="1" x14ac:dyDescent="0.3">
      <c r="G524524" s="15"/>
      <c r="H524524" s="15"/>
      <c r="I524524" s="15"/>
      <c r="K524524" s="15"/>
      <c r="M524524" s="15"/>
      <c r="N524524" s="30"/>
      <c r="O524524" s="15"/>
    </row>
    <row r="524525" spans="7:15" s="29" customFormat="1" x14ac:dyDescent="0.3">
      <c r="G524525" s="15"/>
      <c r="H524525" s="15"/>
      <c r="I524525" s="15"/>
      <c r="K524525" s="15"/>
      <c r="M524525" s="15"/>
      <c r="N524525" s="30"/>
      <c r="O524525" s="15"/>
    </row>
    <row r="524526" spans="7:15" s="29" customFormat="1" x14ac:dyDescent="0.3">
      <c r="G524526" s="15"/>
      <c r="H524526" s="15"/>
      <c r="I524526" s="15"/>
      <c r="K524526" s="15"/>
      <c r="M524526" s="15"/>
      <c r="N524526" s="30"/>
      <c r="O524526" s="15"/>
    </row>
    <row r="524527" spans="7:15" s="29" customFormat="1" x14ac:dyDescent="0.3">
      <c r="G524527" s="15"/>
      <c r="H524527" s="15"/>
      <c r="I524527" s="15"/>
      <c r="K524527" s="15"/>
      <c r="M524527" s="15"/>
      <c r="N524527" s="30"/>
      <c r="O524527" s="15"/>
    </row>
    <row r="524528" spans="7:15" s="29" customFormat="1" x14ac:dyDescent="0.3">
      <c r="G524528" s="15"/>
      <c r="H524528" s="15"/>
      <c r="I524528" s="15"/>
      <c r="K524528" s="15"/>
      <c r="M524528" s="15"/>
      <c r="N524528" s="30"/>
      <c r="O524528" s="15"/>
    </row>
    <row r="524529" spans="7:15" s="29" customFormat="1" x14ac:dyDescent="0.3">
      <c r="G524529" s="15"/>
      <c r="H524529" s="15"/>
      <c r="I524529" s="15"/>
      <c r="K524529" s="15"/>
      <c r="M524529" s="15"/>
      <c r="N524529" s="30"/>
      <c r="O524529" s="15"/>
    </row>
    <row r="524530" spans="7:15" s="29" customFormat="1" x14ac:dyDescent="0.3">
      <c r="G524530" s="15"/>
      <c r="H524530" s="15"/>
      <c r="I524530" s="15"/>
      <c r="K524530" s="15"/>
      <c r="M524530" s="15"/>
      <c r="N524530" s="30"/>
      <c r="O524530" s="15"/>
    </row>
    <row r="524531" spans="7:15" s="29" customFormat="1" x14ac:dyDescent="0.3">
      <c r="G524531" s="15"/>
      <c r="H524531" s="15"/>
      <c r="I524531" s="15"/>
      <c r="K524531" s="15"/>
      <c r="M524531" s="15"/>
      <c r="N524531" s="30"/>
      <c r="O524531" s="15"/>
    </row>
    <row r="524532" spans="7:15" s="29" customFormat="1" x14ac:dyDescent="0.3">
      <c r="G524532" s="15"/>
      <c r="H524532" s="15"/>
      <c r="I524532" s="15"/>
      <c r="K524532" s="15"/>
      <c r="M524532" s="15"/>
      <c r="N524532" s="30"/>
      <c r="O524532" s="15"/>
    </row>
    <row r="524533" spans="7:15" s="29" customFormat="1" x14ac:dyDescent="0.3">
      <c r="G524533" s="15"/>
      <c r="H524533" s="15"/>
      <c r="I524533" s="15"/>
      <c r="K524533" s="15"/>
      <c r="M524533" s="15"/>
      <c r="N524533" s="30"/>
      <c r="O524533" s="15"/>
    </row>
    <row r="524534" spans="7:15" s="29" customFormat="1" x14ac:dyDescent="0.3">
      <c r="G524534" s="15"/>
      <c r="H524534" s="15"/>
      <c r="I524534" s="15"/>
      <c r="K524534" s="15"/>
      <c r="M524534" s="15"/>
      <c r="N524534" s="30"/>
      <c r="O524534" s="15"/>
    </row>
    <row r="524535" spans="7:15" s="29" customFormat="1" x14ac:dyDescent="0.3">
      <c r="G524535" s="15"/>
      <c r="H524535" s="15"/>
      <c r="I524535" s="15"/>
      <c r="K524535" s="15"/>
      <c r="M524535" s="15"/>
      <c r="N524535" s="30"/>
      <c r="O524535" s="15"/>
    </row>
    <row r="524536" spans="7:15" s="29" customFormat="1" x14ac:dyDescent="0.3">
      <c r="G524536" s="15"/>
      <c r="H524536" s="15"/>
      <c r="I524536" s="15"/>
      <c r="K524536" s="15"/>
      <c r="M524536" s="15"/>
      <c r="N524536" s="30"/>
      <c r="O524536" s="15"/>
    </row>
    <row r="524537" spans="7:15" s="29" customFormat="1" x14ac:dyDescent="0.3">
      <c r="G524537" s="15"/>
      <c r="H524537" s="15"/>
      <c r="I524537" s="15"/>
      <c r="K524537" s="15"/>
      <c r="M524537" s="15"/>
      <c r="N524537" s="30"/>
      <c r="O524537" s="15"/>
    </row>
    <row r="524538" spans="7:15" s="29" customFormat="1" x14ac:dyDescent="0.3">
      <c r="G524538" s="15"/>
      <c r="H524538" s="15"/>
      <c r="I524538" s="15"/>
      <c r="K524538" s="15"/>
      <c r="M524538" s="15"/>
      <c r="N524538" s="30"/>
      <c r="O524538" s="15"/>
    </row>
    <row r="524539" spans="7:15" s="29" customFormat="1" x14ac:dyDescent="0.3">
      <c r="G524539" s="15"/>
      <c r="H524539" s="15"/>
      <c r="I524539" s="15"/>
      <c r="K524539" s="15"/>
      <c r="M524539" s="15"/>
      <c r="N524539" s="30"/>
      <c r="O524539" s="15"/>
    </row>
    <row r="524540" spans="7:15" s="29" customFormat="1" x14ac:dyDescent="0.3">
      <c r="G524540" s="15"/>
      <c r="H524540" s="15"/>
      <c r="I524540" s="15"/>
      <c r="K524540" s="15"/>
      <c r="M524540" s="15"/>
      <c r="N524540" s="30"/>
      <c r="O524540" s="15"/>
    </row>
    <row r="524541" spans="7:15" s="29" customFormat="1" x14ac:dyDescent="0.3">
      <c r="G524541" s="15"/>
      <c r="H524541" s="15"/>
      <c r="I524541" s="15"/>
      <c r="K524541" s="15"/>
      <c r="M524541" s="15"/>
      <c r="N524541" s="30"/>
      <c r="O524541" s="15"/>
    </row>
    <row r="524542" spans="7:15" s="29" customFormat="1" x14ac:dyDescent="0.3">
      <c r="G524542" s="15"/>
      <c r="H524542" s="15"/>
      <c r="I524542" s="15"/>
      <c r="K524542" s="15"/>
      <c r="M524542" s="15"/>
      <c r="N524542" s="30"/>
      <c r="O524542" s="15"/>
    </row>
    <row r="524543" spans="7:15" s="29" customFormat="1" x14ac:dyDescent="0.3">
      <c r="G524543" s="15"/>
      <c r="H524543" s="15"/>
      <c r="I524543" s="15"/>
      <c r="K524543" s="15"/>
      <c r="M524543" s="15"/>
      <c r="N524543" s="30"/>
      <c r="O524543" s="15"/>
    </row>
    <row r="524544" spans="7:15" s="29" customFormat="1" x14ac:dyDescent="0.3">
      <c r="G524544" s="15"/>
      <c r="H524544" s="15"/>
      <c r="I524544" s="15"/>
      <c r="K524544" s="15"/>
      <c r="M524544" s="15"/>
      <c r="N524544" s="30"/>
      <c r="O524544" s="15"/>
    </row>
    <row r="524545" spans="7:15" s="29" customFormat="1" x14ac:dyDescent="0.3">
      <c r="G524545" s="15"/>
      <c r="H524545" s="15"/>
      <c r="I524545" s="15"/>
      <c r="K524545" s="15"/>
      <c r="M524545" s="15"/>
      <c r="N524545" s="30"/>
      <c r="O524545" s="15"/>
    </row>
    <row r="524546" spans="7:15" s="29" customFormat="1" x14ac:dyDescent="0.3">
      <c r="G524546" s="15"/>
      <c r="H524546" s="15"/>
      <c r="I524546" s="15"/>
      <c r="K524546" s="15"/>
      <c r="M524546" s="15"/>
      <c r="N524546" s="30"/>
      <c r="O524546" s="15"/>
    </row>
    <row r="524547" spans="7:15" s="29" customFormat="1" x14ac:dyDescent="0.3">
      <c r="G524547" s="15"/>
      <c r="H524547" s="15"/>
      <c r="I524547" s="15"/>
      <c r="K524547" s="15"/>
      <c r="M524547" s="15"/>
      <c r="N524547" s="30"/>
      <c r="O524547" s="15"/>
    </row>
    <row r="524548" spans="7:15" s="29" customFormat="1" x14ac:dyDescent="0.3">
      <c r="G524548" s="15"/>
      <c r="H524548" s="15"/>
      <c r="I524548" s="15"/>
      <c r="K524548" s="15"/>
      <c r="M524548" s="15"/>
      <c r="N524548" s="30"/>
      <c r="O524548" s="15"/>
    </row>
    <row r="524549" spans="7:15" s="29" customFormat="1" x14ac:dyDescent="0.3">
      <c r="G524549" s="15"/>
      <c r="H524549" s="15"/>
      <c r="I524549" s="15"/>
      <c r="K524549" s="15"/>
      <c r="M524549" s="15"/>
      <c r="N524549" s="30"/>
      <c r="O524549" s="15"/>
    </row>
    <row r="524550" spans="7:15" s="29" customFormat="1" x14ac:dyDescent="0.3">
      <c r="G524550" s="15"/>
      <c r="H524550" s="15"/>
      <c r="I524550" s="15"/>
      <c r="K524550" s="15"/>
      <c r="M524550" s="15"/>
      <c r="N524550" s="30"/>
      <c r="O524550" s="15"/>
    </row>
    <row r="524551" spans="7:15" s="29" customFormat="1" x14ac:dyDescent="0.3">
      <c r="G524551" s="15"/>
      <c r="H524551" s="15"/>
      <c r="I524551" s="15"/>
      <c r="K524551" s="15"/>
      <c r="M524551" s="15"/>
      <c r="N524551" s="30"/>
      <c r="O524551" s="15"/>
    </row>
    <row r="524552" spans="7:15" s="29" customFormat="1" x14ac:dyDescent="0.3">
      <c r="G524552" s="15"/>
      <c r="H524552" s="15"/>
      <c r="I524552" s="15"/>
      <c r="K524552" s="15"/>
      <c r="M524552" s="15"/>
      <c r="N524552" s="30"/>
      <c r="O524552" s="15"/>
    </row>
    <row r="524553" spans="7:15" s="29" customFormat="1" x14ac:dyDescent="0.3">
      <c r="G524553" s="15"/>
      <c r="H524553" s="15"/>
      <c r="I524553" s="15"/>
      <c r="K524553" s="15"/>
      <c r="M524553" s="15"/>
      <c r="N524553" s="30"/>
      <c r="O524553" s="15"/>
    </row>
    <row r="524554" spans="7:15" s="29" customFormat="1" x14ac:dyDescent="0.3">
      <c r="G524554" s="15"/>
      <c r="H524554" s="15"/>
      <c r="I524554" s="15"/>
      <c r="K524554" s="15"/>
      <c r="M524554" s="15"/>
      <c r="N524554" s="30"/>
      <c r="O524554" s="15"/>
    </row>
    <row r="524555" spans="7:15" s="29" customFormat="1" x14ac:dyDescent="0.3">
      <c r="G524555" s="15"/>
      <c r="H524555" s="15"/>
      <c r="I524555" s="15"/>
      <c r="K524555" s="15"/>
      <c r="M524555" s="15"/>
      <c r="N524555" s="30"/>
      <c r="O524555" s="15"/>
    </row>
    <row r="524556" spans="7:15" s="29" customFormat="1" x14ac:dyDescent="0.3">
      <c r="G524556" s="15"/>
      <c r="H524556" s="15"/>
      <c r="I524556" s="15"/>
      <c r="K524556" s="15"/>
      <c r="M524556" s="15"/>
      <c r="N524556" s="30"/>
      <c r="O524556" s="15"/>
    </row>
    <row r="524557" spans="7:15" s="29" customFormat="1" x14ac:dyDescent="0.3">
      <c r="G524557" s="15"/>
      <c r="H524557" s="15"/>
      <c r="I524557" s="15"/>
      <c r="K524557" s="15"/>
      <c r="M524557" s="15"/>
      <c r="N524557" s="30"/>
      <c r="O524557" s="15"/>
    </row>
    <row r="524558" spans="7:15" s="29" customFormat="1" x14ac:dyDescent="0.3">
      <c r="G524558" s="15"/>
      <c r="H524558" s="15"/>
      <c r="I524558" s="15"/>
      <c r="K524558" s="15"/>
      <c r="M524558" s="15"/>
      <c r="N524558" s="30"/>
      <c r="O524558" s="15"/>
    </row>
    <row r="524559" spans="7:15" s="29" customFormat="1" x14ac:dyDescent="0.3">
      <c r="G524559" s="15"/>
      <c r="H524559" s="15"/>
      <c r="I524559" s="15"/>
      <c r="K524559" s="15"/>
      <c r="M524559" s="15"/>
      <c r="N524559" s="30"/>
      <c r="O524559" s="15"/>
    </row>
    <row r="524560" spans="7:15" s="29" customFormat="1" x14ac:dyDescent="0.3">
      <c r="G524560" s="15"/>
      <c r="H524560" s="15"/>
      <c r="I524560" s="15"/>
      <c r="K524560" s="15"/>
      <c r="M524560" s="15"/>
      <c r="N524560" s="30"/>
      <c r="O524560" s="15"/>
    </row>
    <row r="524561" spans="7:15" s="29" customFormat="1" x14ac:dyDescent="0.3">
      <c r="G524561" s="15"/>
      <c r="H524561" s="15"/>
      <c r="I524561" s="15"/>
      <c r="K524561" s="15"/>
      <c r="M524561" s="15"/>
      <c r="N524561" s="30"/>
      <c r="O524561" s="15"/>
    </row>
    <row r="524562" spans="7:15" s="29" customFormat="1" x14ac:dyDescent="0.3">
      <c r="G524562" s="15"/>
      <c r="H524562" s="15"/>
      <c r="I524562" s="15"/>
      <c r="K524562" s="15"/>
      <c r="M524562" s="15"/>
      <c r="N524562" s="30"/>
      <c r="O524562" s="15"/>
    </row>
    <row r="524563" spans="7:15" s="29" customFormat="1" x14ac:dyDescent="0.3">
      <c r="G524563" s="15"/>
      <c r="H524563" s="15"/>
      <c r="I524563" s="15"/>
      <c r="K524563" s="15"/>
      <c r="M524563" s="15"/>
      <c r="N524563" s="30"/>
      <c r="O524563" s="15"/>
    </row>
    <row r="524564" spans="7:15" s="29" customFormat="1" x14ac:dyDescent="0.3">
      <c r="G524564" s="15"/>
      <c r="H524564" s="15"/>
      <c r="I524564" s="15"/>
      <c r="K524564" s="15"/>
      <c r="M524564" s="15"/>
      <c r="N524564" s="30"/>
      <c r="O524564" s="15"/>
    </row>
    <row r="524565" spans="7:15" s="29" customFormat="1" x14ac:dyDescent="0.3">
      <c r="G524565" s="15"/>
      <c r="H524565" s="15"/>
      <c r="I524565" s="15"/>
      <c r="K524565" s="15"/>
      <c r="M524565" s="15"/>
      <c r="N524565" s="30"/>
      <c r="O524565" s="15"/>
    </row>
    <row r="524566" spans="7:15" s="29" customFormat="1" x14ac:dyDescent="0.3">
      <c r="G524566" s="15"/>
      <c r="H524566" s="15"/>
      <c r="I524566" s="15"/>
      <c r="K524566" s="15"/>
      <c r="M524566" s="15"/>
      <c r="N524566" s="30"/>
      <c r="O524566" s="15"/>
    </row>
    <row r="524567" spans="7:15" s="29" customFormat="1" x14ac:dyDescent="0.3">
      <c r="G524567" s="15"/>
      <c r="H524567" s="15"/>
      <c r="I524567" s="15"/>
      <c r="K524567" s="15"/>
      <c r="M524567" s="15"/>
      <c r="N524567" s="30"/>
      <c r="O524567" s="15"/>
    </row>
    <row r="524568" spans="7:15" s="29" customFormat="1" x14ac:dyDescent="0.3">
      <c r="G524568" s="15"/>
      <c r="H524568" s="15"/>
      <c r="I524568" s="15"/>
      <c r="K524568" s="15"/>
      <c r="M524568" s="15"/>
      <c r="N524568" s="30"/>
      <c r="O524568" s="15"/>
    </row>
    <row r="524569" spans="7:15" s="29" customFormat="1" x14ac:dyDescent="0.3">
      <c r="G524569" s="15"/>
      <c r="H524569" s="15"/>
      <c r="I524569" s="15"/>
      <c r="K524569" s="15"/>
      <c r="M524569" s="15"/>
      <c r="N524569" s="30"/>
      <c r="O524569" s="15"/>
    </row>
    <row r="524570" spans="7:15" s="29" customFormat="1" x14ac:dyDescent="0.3">
      <c r="G524570" s="15"/>
      <c r="H524570" s="15"/>
      <c r="I524570" s="15"/>
      <c r="K524570" s="15"/>
      <c r="M524570" s="15"/>
      <c r="N524570" s="30"/>
      <c r="O524570" s="15"/>
    </row>
    <row r="524571" spans="7:15" s="29" customFormat="1" x14ac:dyDescent="0.3">
      <c r="G524571" s="15"/>
      <c r="H524571" s="15"/>
      <c r="I524571" s="15"/>
      <c r="K524571" s="15"/>
      <c r="M524571" s="15"/>
      <c r="N524571" s="30"/>
      <c r="O524571" s="15"/>
    </row>
    <row r="524572" spans="7:15" s="29" customFormat="1" x14ac:dyDescent="0.3">
      <c r="G524572" s="15"/>
      <c r="H524572" s="15"/>
      <c r="I524572" s="15"/>
      <c r="K524572" s="15"/>
      <c r="M524572" s="15"/>
      <c r="N524572" s="30"/>
      <c r="O524572" s="15"/>
    </row>
    <row r="524573" spans="7:15" s="29" customFormat="1" x14ac:dyDescent="0.3">
      <c r="G524573" s="15"/>
      <c r="H524573" s="15"/>
      <c r="I524573" s="15"/>
      <c r="K524573" s="15"/>
      <c r="M524573" s="15"/>
      <c r="N524573" s="30"/>
      <c r="O524573" s="15"/>
    </row>
    <row r="524574" spans="7:15" s="29" customFormat="1" x14ac:dyDescent="0.3">
      <c r="G524574" s="15"/>
      <c r="H524574" s="15"/>
      <c r="I524574" s="15"/>
      <c r="K524574" s="15"/>
      <c r="M524574" s="15"/>
      <c r="N524574" s="30"/>
      <c r="O524574" s="15"/>
    </row>
    <row r="524575" spans="7:15" s="29" customFormat="1" x14ac:dyDescent="0.3">
      <c r="G524575" s="15"/>
      <c r="H524575" s="15"/>
      <c r="I524575" s="15"/>
      <c r="K524575" s="15"/>
      <c r="M524575" s="15"/>
      <c r="N524575" s="30"/>
      <c r="O524575" s="15"/>
    </row>
    <row r="524576" spans="7:15" s="29" customFormat="1" x14ac:dyDescent="0.3">
      <c r="G524576" s="15"/>
      <c r="H524576" s="15"/>
      <c r="I524576" s="15"/>
      <c r="K524576" s="15"/>
      <c r="M524576" s="15"/>
      <c r="N524576" s="30"/>
      <c r="O524576" s="15"/>
    </row>
    <row r="524577" spans="7:15" s="29" customFormat="1" x14ac:dyDescent="0.3">
      <c r="G524577" s="15"/>
      <c r="H524577" s="15"/>
      <c r="I524577" s="15"/>
      <c r="K524577" s="15"/>
      <c r="M524577" s="15"/>
      <c r="N524577" s="30"/>
      <c r="O524577" s="15"/>
    </row>
    <row r="524578" spans="7:15" s="29" customFormat="1" x14ac:dyDescent="0.3">
      <c r="G524578" s="15"/>
      <c r="H524578" s="15"/>
      <c r="I524578" s="15"/>
      <c r="K524578" s="15"/>
      <c r="M524578" s="15"/>
      <c r="N524578" s="30"/>
      <c r="O524578" s="15"/>
    </row>
    <row r="524579" spans="7:15" s="29" customFormat="1" x14ac:dyDescent="0.3">
      <c r="G524579" s="15"/>
      <c r="H524579" s="15"/>
      <c r="I524579" s="15"/>
      <c r="K524579" s="15"/>
      <c r="M524579" s="15"/>
      <c r="N524579" s="30"/>
      <c r="O524579" s="15"/>
    </row>
    <row r="524580" spans="7:15" s="29" customFormat="1" x14ac:dyDescent="0.3">
      <c r="G524580" s="15"/>
      <c r="H524580" s="15"/>
      <c r="I524580" s="15"/>
      <c r="K524580" s="15"/>
      <c r="M524580" s="15"/>
      <c r="N524580" s="30"/>
      <c r="O524580" s="15"/>
    </row>
    <row r="524581" spans="7:15" s="29" customFormat="1" x14ac:dyDescent="0.3">
      <c r="G524581" s="15"/>
      <c r="H524581" s="15"/>
      <c r="I524581" s="15"/>
      <c r="K524581" s="15"/>
      <c r="M524581" s="15"/>
      <c r="N524581" s="30"/>
      <c r="O524581" s="15"/>
    </row>
    <row r="524582" spans="7:15" s="29" customFormat="1" x14ac:dyDescent="0.3">
      <c r="G524582" s="15"/>
      <c r="H524582" s="15"/>
      <c r="I524582" s="15"/>
      <c r="K524582" s="15"/>
      <c r="M524582" s="15"/>
      <c r="N524582" s="30"/>
      <c r="O524582" s="15"/>
    </row>
    <row r="524583" spans="7:15" s="29" customFormat="1" x14ac:dyDescent="0.3">
      <c r="G524583" s="15"/>
      <c r="H524583" s="15"/>
      <c r="I524583" s="15"/>
      <c r="K524583" s="15"/>
      <c r="M524583" s="15"/>
      <c r="N524583" s="30"/>
      <c r="O524583" s="15"/>
    </row>
    <row r="524584" spans="7:15" s="29" customFormat="1" x14ac:dyDescent="0.3">
      <c r="G524584" s="15"/>
      <c r="H524584" s="15"/>
      <c r="I524584" s="15"/>
      <c r="K524584" s="15"/>
      <c r="M524584" s="15"/>
      <c r="N524584" s="30"/>
      <c r="O524584" s="15"/>
    </row>
    <row r="524585" spans="7:15" s="29" customFormat="1" x14ac:dyDescent="0.3">
      <c r="G524585" s="15"/>
      <c r="H524585" s="15"/>
      <c r="I524585" s="15"/>
      <c r="K524585" s="15"/>
      <c r="M524585" s="15"/>
      <c r="N524585" s="30"/>
      <c r="O524585" s="15"/>
    </row>
    <row r="524586" spans="7:15" s="29" customFormat="1" x14ac:dyDescent="0.3">
      <c r="G524586" s="15"/>
      <c r="H524586" s="15"/>
      <c r="I524586" s="15"/>
      <c r="K524586" s="15"/>
      <c r="M524586" s="15"/>
      <c r="N524586" s="30"/>
      <c r="O524586" s="15"/>
    </row>
    <row r="524587" spans="7:15" s="29" customFormat="1" x14ac:dyDescent="0.3">
      <c r="G524587" s="15"/>
      <c r="H524587" s="15"/>
      <c r="I524587" s="15"/>
      <c r="K524587" s="15"/>
      <c r="M524587" s="15"/>
      <c r="N524587" s="30"/>
      <c r="O524587" s="15"/>
    </row>
    <row r="524588" spans="7:15" s="29" customFormat="1" x14ac:dyDescent="0.3">
      <c r="G524588" s="15"/>
      <c r="H524588" s="15"/>
      <c r="I524588" s="15"/>
      <c r="K524588" s="15"/>
      <c r="M524588" s="15"/>
      <c r="N524588" s="30"/>
      <c r="O524588" s="15"/>
    </row>
    <row r="524589" spans="7:15" s="29" customFormat="1" x14ac:dyDescent="0.3">
      <c r="G524589" s="15"/>
      <c r="H524589" s="15"/>
      <c r="I524589" s="15"/>
      <c r="K524589" s="15"/>
      <c r="M524589" s="15"/>
      <c r="N524589" s="30"/>
      <c r="O524589" s="15"/>
    </row>
    <row r="524590" spans="7:15" s="29" customFormat="1" x14ac:dyDescent="0.3">
      <c r="G524590" s="15"/>
      <c r="H524590" s="15"/>
      <c r="I524590" s="15"/>
      <c r="K524590" s="15"/>
      <c r="M524590" s="15"/>
      <c r="N524590" s="30"/>
      <c r="O524590" s="15"/>
    </row>
    <row r="524591" spans="7:15" s="29" customFormat="1" x14ac:dyDescent="0.3">
      <c r="G524591" s="15"/>
      <c r="H524591" s="15"/>
      <c r="I524591" s="15"/>
      <c r="K524591" s="15"/>
      <c r="M524591" s="15"/>
      <c r="N524591" s="30"/>
      <c r="O524591" s="15"/>
    </row>
    <row r="524592" spans="7:15" s="29" customFormat="1" x14ac:dyDescent="0.3">
      <c r="G524592" s="15"/>
      <c r="H524592" s="15"/>
      <c r="I524592" s="15"/>
      <c r="K524592" s="15"/>
      <c r="M524592" s="15"/>
      <c r="N524592" s="30"/>
      <c r="O524592" s="15"/>
    </row>
    <row r="524593" spans="7:15" s="29" customFormat="1" x14ac:dyDescent="0.3">
      <c r="G524593" s="15"/>
      <c r="H524593" s="15"/>
      <c r="I524593" s="15"/>
      <c r="K524593" s="15"/>
      <c r="M524593" s="15"/>
      <c r="N524593" s="30"/>
      <c r="O524593" s="15"/>
    </row>
    <row r="524594" spans="7:15" s="29" customFormat="1" x14ac:dyDescent="0.3">
      <c r="G524594" s="15"/>
      <c r="H524594" s="15"/>
      <c r="I524594" s="15"/>
      <c r="K524594" s="15"/>
      <c r="M524594" s="15"/>
      <c r="N524594" s="30"/>
      <c r="O524594" s="15"/>
    </row>
    <row r="524595" spans="7:15" s="29" customFormat="1" x14ac:dyDescent="0.3">
      <c r="G524595" s="15"/>
      <c r="H524595" s="15"/>
      <c r="I524595" s="15"/>
      <c r="K524595" s="15"/>
      <c r="M524595" s="15"/>
      <c r="N524595" s="30"/>
      <c r="O524595" s="15"/>
    </row>
    <row r="524596" spans="7:15" s="29" customFormat="1" x14ac:dyDescent="0.3">
      <c r="G524596" s="15"/>
      <c r="H524596" s="15"/>
      <c r="I524596" s="15"/>
      <c r="K524596" s="15"/>
      <c r="M524596" s="15"/>
      <c r="N524596" s="30"/>
      <c r="O524596" s="15"/>
    </row>
    <row r="524597" spans="7:15" s="29" customFormat="1" x14ac:dyDescent="0.3">
      <c r="G524597" s="15"/>
      <c r="H524597" s="15"/>
      <c r="I524597" s="15"/>
      <c r="K524597" s="15"/>
      <c r="M524597" s="15"/>
      <c r="N524597" s="30"/>
      <c r="O524597" s="15"/>
    </row>
    <row r="524598" spans="7:15" s="29" customFormat="1" x14ac:dyDescent="0.3">
      <c r="G524598" s="15"/>
      <c r="H524598" s="15"/>
      <c r="I524598" s="15"/>
      <c r="K524598" s="15"/>
      <c r="M524598" s="15"/>
      <c r="N524598" s="30"/>
      <c r="O524598" s="15"/>
    </row>
    <row r="524599" spans="7:15" s="29" customFormat="1" x14ac:dyDescent="0.3">
      <c r="G524599" s="15"/>
      <c r="H524599" s="15"/>
      <c r="I524599" s="15"/>
      <c r="K524599" s="15"/>
      <c r="M524599" s="15"/>
      <c r="N524599" s="30"/>
      <c r="O524599" s="15"/>
    </row>
    <row r="524600" spans="7:15" s="29" customFormat="1" x14ac:dyDescent="0.3">
      <c r="G524600" s="15"/>
      <c r="H524600" s="15"/>
      <c r="I524600" s="15"/>
      <c r="K524600" s="15"/>
      <c r="M524600" s="15"/>
      <c r="N524600" s="30"/>
      <c r="O524600" s="15"/>
    </row>
    <row r="524601" spans="7:15" s="29" customFormat="1" x14ac:dyDescent="0.3">
      <c r="G524601" s="15"/>
      <c r="H524601" s="15"/>
      <c r="I524601" s="15"/>
      <c r="K524601" s="15"/>
      <c r="M524601" s="15"/>
      <c r="N524601" s="30"/>
      <c r="O524601" s="15"/>
    </row>
    <row r="524602" spans="7:15" s="29" customFormat="1" x14ac:dyDescent="0.3">
      <c r="G524602" s="15"/>
      <c r="H524602" s="15"/>
      <c r="I524602" s="15"/>
      <c r="K524602" s="15"/>
      <c r="M524602" s="15"/>
      <c r="N524602" s="30"/>
      <c r="O524602" s="15"/>
    </row>
    <row r="524603" spans="7:15" s="29" customFormat="1" x14ac:dyDescent="0.3">
      <c r="G524603" s="15"/>
      <c r="H524603" s="15"/>
      <c r="I524603" s="15"/>
      <c r="K524603" s="15"/>
      <c r="M524603" s="15"/>
      <c r="N524603" s="30"/>
      <c r="O524603" s="15"/>
    </row>
    <row r="524604" spans="7:15" s="29" customFormat="1" x14ac:dyDescent="0.3">
      <c r="G524604" s="15"/>
      <c r="H524604" s="15"/>
      <c r="I524604" s="15"/>
      <c r="K524604" s="15"/>
      <c r="M524604" s="15"/>
      <c r="N524604" s="30"/>
      <c r="O524604" s="15"/>
    </row>
    <row r="524605" spans="7:15" s="29" customFormat="1" x14ac:dyDescent="0.3">
      <c r="G524605" s="15"/>
      <c r="H524605" s="15"/>
      <c r="I524605" s="15"/>
      <c r="K524605" s="15"/>
      <c r="M524605" s="15"/>
      <c r="N524605" s="30"/>
      <c r="O524605" s="15"/>
    </row>
    <row r="524606" spans="7:15" s="29" customFormat="1" x14ac:dyDescent="0.3">
      <c r="G524606" s="15"/>
      <c r="H524606" s="15"/>
      <c r="I524606" s="15"/>
      <c r="K524606" s="15"/>
      <c r="M524606" s="15"/>
      <c r="N524606" s="30"/>
      <c r="O524606" s="15"/>
    </row>
    <row r="524607" spans="7:15" s="29" customFormat="1" x14ac:dyDescent="0.3">
      <c r="G524607" s="15"/>
      <c r="H524607" s="15"/>
      <c r="I524607" s="15"/>
      <c r="K524607" s="15"/>
      <c r="M524607" s="15"/>
      <c r="N524607" s="30"/>
      <c r="O524607" s="15"/>
    </row>
    <row r="524608" spans="7:15" s="29" customFormat="1" x14ac:dyDescent="0.3">
      <c r="G524608" s="15"/>
      <c r="H524608" s="15"/>
      <c r="I524608" s="15"/>
      <c r="K524608" s="15"/>
      <c r="M524608" s="15"/>
      <c r="N524608" s="30"/>
      <c r="O524608" s="15"/>
    </row>
    <row r="524609" spans="7:15" s="29" customFormat="1" x14ac:dyDescent="0.3">
      <c r="G524609" s="15"/>
      <c r="H524609" s="15"/>
      <c r="I524609" s="15"/>
      <c r="K524609" s="15"/>
      <c r="M524609" s="15"/>
      <c r="N524609" s="30"/>
      <c r="O524609" s="15"/>
    </row>
    <row r="524610" spans="7:15" s="29" customFormat="1" x14ac:dyDescent="0.3">
      <c r="G524610" s="15"/>
      <c r="H524610" s="15"/>
      <c r="I524610" s="15"/>
      <c r="K524610" s="15"/>
      <c r="M524610" s="15"/>
      <c r="N524610" s="30"/>
      <c r="O524610" s="15"/>
    </row>
    <row r="524611" spans="7:15" s="29" customFormat="1" x14ac:dyDescent="0.3">
      <c r="G524611" s="15"/>
      <c r="H524611" s="15"/>
      <c r="I524611" s="15"/>
      <c r="K524611" s="15"/>
      <c r="M524611" s="15"/>
      <c r="N524611" s="30"/>
      <c r="O524611" s="15"/>
    </row>
    <row r="524612" spans="7:15" s="29" customFormat="1" x14ac:dyDescent="0.3">
      <c r="G524612" s="15"/>
      <c r="H524612" s="15"/>
      <c r="I524612" s="15"/>
      <c r="K524612" s="15"/>
      <c r="M524612" s="15"/>
      <c r="N524612" s="30"/>
      <c r="O524612" s="15"/>
    </row>
    <row r="524613" spans="7:15" s="29" customFormat="1" x14ac:dyDescent="0.3">
      <c r="G524613" s="15"/>
      <c r="H524613" s="15"/>
      <c r="I524613" s="15"/>
      <c r="K524613" s="15"/>
      <c r="M524613" s="15"/>
      <c r="N524613" s="30"/>
      <c r="O524613" s="15"/>
    </row>
    <row r="524614" spans="7:15" s="29" customFormat="1" x14ac:dyDescent="0.3">
      <c r="G524614" s="15"/>
      <c r="H524614" s="15"/>
      <c r="I524614" s="15"/>
      <c r="K524614" s="15"/>
      <c r="M524614" s="15"/>
      <c r="N524614" s="30"/>
      <c r="O524614" s="15"/>
    </row>
    <row r="524615" spans="7:15" s="29" customFormat="1" x14ac:dyDescent="0.3">
      <c r="G524615" s="15"/>
      <c r="H524615" s="15"/>
      <c r="I524615" s="15"/>
      <c r="K524615" s="15"/>
      <c r="M524615" s="15"/>
      <c r="N524615" s="30"/>
      <c r="O524615" s="15"/>
    </row>
    <row r="524616" spans="7:15" s="29" customFormat="1" x14ac:dyDescent="0.3">
      <c r="G524616" s="15"/>
      <c r="H524616" s="15"/>
      <c r="I524616" s="15"/>
      <c r="K524616" s="15"/>
      <c r="M524616" s="15"/>
      <c r="N524616" s="30"/>
      <c r="O524616" s="15"/>
    </row>
    <row r="524617" spans="7:15" s="29" customFormat="1" x14ac:dyDescent="0.3">
      <c r="G524617" s="15"/>
      <c r="H524617" s="15"/>
      <c r="I524617" s="15"/>
      <c r="K524617" s="15"/>
      <c r="M524617" s="15"/>
      <c r="N524617" s="30"/>
      <c r="O524617" s="15"/>
    </row>
    <row r="524618" spans="7:15" s="29" customFormat="1" x14ac:dyDescent="0.3">
      <c r="G524618" s="15"/>
      <c r="H524618" s="15"/>
      <c r="I524618" s="15"/>
      <c r="K524618" s="15"/>
      <c r="M524618" s="15"/>
      <c r="N524618" s="30"/>
      <c r="O524618" s="15"/>
    </row>
    <row r="524619" spans="7:15" s="29" customFormat="1" x14ac:dyDescent="0.3">
      <c r="G524619" s="15"/>
      <c r="H524619" s="15"/>
      <c r="I524619" s="15"/>
      <c r="K524619" s="15"/>
      <c r="M524619" s="15"/>
      <c r="N524619" s="30"/>
      <c r="O524619" s="15"/>
    </row>
    <row r="524620" spans="7:15" s="29" customFormat="1" x14ac:dyDescent="0.3">
      <c r="G524620" s="15"/>
      <c r="H524620" s="15"/>
      <c r="I524620" s="15"/>
      <c r="K524620" s="15"/>
      <c r="M524620" s="15"/>
      <c r="N524620" s="30"/>
      <c r="O524620" s="15"/>
    </row>
    <row r="524621" spans="7:15" s="29" customFormat="1" x14ac:dyDescent="0.3">
      <c r="G524621" s="15"/>
      <c r="H524621" s="15"/>
      <c r="I524621" s="15"/>
      <c r="K524621" s="15"/>
      <c r="M524621" s="15"/>
      <c r="N524621" s="30"/>
      <c r="O524621" s="15"/>
    </row>
    <row r="524622" spans="7:15" s="29" customFormat="1" x14ac:dyDescent="0.3">
      <c r="G524622" s="15"/>
      <c r="H524622" s="15"/>
      <c r="I524622" s="15"/>
      <c r="K524622" s="15"/>
      <c r="M524622" s="15"/>
      <c r="N524622" s="30"/>
      <c r="O524622" s="15"/>
    </row>
    <row r="524623" spans="7:15" s="29" customFormat="1" x14ac:dyDescent="0.3">
      <c r="G524623" s="15"/>
      <c r="H524623" s="15"/>
      <c r="I524623" s="15"/>
      <c r="K524623" s="15"/>
      <c r="M524623" s="15"/>
      <c r="N524623" s="30"/>
      <c r="O524623" s="15"/>
    </row>
    <row r="524624" spans="7:15" s="29" customFormat="1" x14ac:dyDescent="0.3">
      <c r="G524624" s="15"/>
      <c r="H524624" s="15"/>
      <c r="I524624" s="15"/>
      <c r="K524624" s="15"/>
      <c r="M524624" s="15"/>
      <c r="N524624" s="30"/>
      <c r="O524624" s="15"/>
    </row>
    <row r="524625" spans="7:15" s="29" customFormat="1" x14ac:dyDescent="0.3">
      <c r="G524625" s="15"/>
      <c r="H524625" s="15"/>
      <c r="I524625" s="15"/>
      <c r="K524625" s="15"/>
      <c r="M524625" s="15"/>
      <c r="N524625" s="30"/>
      <c r="O524625" s="15"/>
    </row>
    <row r="524626" spans="7:15" s="29" customFormat="1" x14ac:dyDescent="0.3">
      <c r="G524626" s="15"/>
      <c r="H524626" s="15"/>
      <c r="I524626" s="15"/>
      <c r="K524626" s="15"/>
      <c r="M524626" s="15"/>
      <c r="N524626" s="30"/>
      <c r="O524626" s="15"/>
    </row>
    <row r="524627" spans="7:15" s="29" customFormat="1" x14ac:dyDescent="0.3">
      <c r="G524627" s="15"/>
      <c r="H524627" s="15"/>
      <c r="I524627" s="15"/>
      <c r="K524627" s="15"/>
      <c r="M524627" s="15"/>
      <c r="N524627" s="30"/>
      <c r="O524627" s="15"/>
    </row>
    <row r="524628" spans="7:15" s="29" customFormat="1" x14ac:dyDescent="0.3">
      <c r="G524628" s="15"/>
      <c r="H524628" s="15"/>
      <c r="I524628" s="15"/>
      <c r="K524628" s="15"/>
      <c r="M524628" s="15"/>
      <c r="N524628" s="30"/>
      <c r="O524628" s="15"/>
    </row>
    <row r="524629" spans="7:15" s="29" customFormat="1" x14ac:dyDescent="0.3">
      <c r="G524629" s="15"/>
      <c r="H524629" s="15"/>
      <c r="I524629" s="15"/>
      <c r="K524629" s="15"/>
      <c r="M524629" s="15"/>
      <c r="N524629" s="30"/>
      <c r="O524629" s="15"/>
    </row>
    <row r="524630" spans="7:15" s="29" customFormat="1" x14ac:dyDescent="0.3">
      <c r="G524630" s="15"/>
      <c r="H524630" s="15"/>
      <c r="I524630" s="15"/>
      <c r="K524630" s="15"/>
      <c r="M524630" s="15"/>
      <c r="N524630" s="30"/>
      <c r="O524630" s="15"/>
    </row>
    <row r="524631" spans="7:15" s="29" customFormat="1" x14ac:dyDescent="0.3">
      <c r="G524631" s="15"/>
      <c r="H524631" s="15"/>
      <c r="I524631" s="15"/>
      <c r="K524631" s="15"/>
      <c r="M524631" s="15"/>
      <c r="N524631" s="30"/>
      <c r="O524631" s="15"/>
    </row>
    <row r="524632" spans="7:15" s="29" customFormat="1" x14ac:dyDescent="0.3">
      <c r="G524632" s="15"/>
      <c r="H524632" s="15"/>
      <c r="I524632" s="15"/>
      <c r="K524632" s="15"/>
      <c r="M524632" s="15"/>
      <c r="N524632" s="30"/>
      <c r="O524632" s="15"/>
    </row>
    <row r="524633" spans="7:15" s="29" customFormat="1" x14ac:dyDescent="0.3">
      <c r="G524633" s="15"/>
      <c r="H524633" s="15"/>
      <c r="I524633" s="15"/>
      <c r="K524633" s="15"/>
      <c r="M524633" s="15"/>
      <c r="N524633" s="30"/>
      <c r="O524633" s="15"/>
    </row>
    <row r="524634" spans="7:15" s="29" customFormat="1" x14ac:dyDescent="0.3">
      <c r="G524634" s="15"/>
      <c r="H524634" s="15"/>
      <c r="I524634" s="15"/>
      <c r="K524634" s="15"/>
      <c r="M524634" s="15"/>
      <c r="N524634" s="30"/>
      <c r="O524634" s="15"/>
    </row>
    <row r="524635" spans="7:15" s="29" customFormat="1" x14ac:dyDescent="0.3">
      <c r="G524635" s="15"/>
      <c r="H524635" s="15"/>
      <c r="I524635" s="15"/>
      <c r="K524635" s="15"/>
      <c r="M524635" s="15"/>
      <c r="N524635" s="30"/>
      <c r="O524635" s="15"/>
    </row>
    <row r="524636" spans="7:15" s="29" customFormat="1" x14ac:dyDescent="0.3">
      <c r="G524636" s="15"/>
      <c r="H524636" s="15"/>
      <c r="I524636" s="15"/>
      <c r="K524636" s="15"/>
      <c r="M524636" s="15"/>
      <c r="N524636" s="30"/>
      <c r="O524636" s="15"/>
    </row>
    <row r="524637" spans="7:15" s="29" customFormat="1" x14ac:dyDescent="0.3">
      <c r="G524637" s="15"/>
      <c r="H524637" s="15"/>
      <c r="I524637" s="15"/>
      <c r="K524637" s="15"/>
      <c r="M524637" s="15"/>
      <c r="N524637" s="30"/>
      <c r="O524637" s="15"/>
    </row>
    <row r="524638" spans="7:15" s="29" customFormat="1" x14ac:dyDescent="0.3">
      <c r="G524638" s="15"/>
      <c r="H524638" s="15"/>
      <c r="I524638" s="15"/>
      <c r="K524638" s="15"/>
      <c r="M524638" s="15"/>
      <c r="N524638" s="30"/>
      <c r="O524638" s="15"/>
    </row>
    <row r="524639" spans="7:15" s="29" customFormat="1" x14ac:dyDescent="0.3">
      <c r="G524639" s="15"/>
      <c r="H524639" s="15"/>
      <c r="I524639" s="15"/>
      <c r="K524639" s="15"/>
      <c r="M524639" s="15"/>
      <c r="N524639" s="30"/>
      <c r="O524639" s="15"/>
    </row>
    <row r="524640" spans="7:15" s="29" customFormat="1" x14ac:dyDescent="0.3">
      <c r="G524640" s="15"/>
      <c r="H524640" s="15"/>
      <c r="I524640" s="15"/>
      <c r="K524640" s="15"/>
      <c r="M524640" s="15"/>
      <c r="N524640" s="30"/>
      <c r="O524640" s="15"/>
    </row>
    <row r="524641" spans="7:15" s="29" customFormat="1" x14ac:dyDescent="0.3">
      <c r="G524641" s="15"/>
      <c r="H524641" s="15"/>
      <c r="I524641" s="15"/>
      <c r="K524641" s="15"/>
      <c r="M524641" s="15"/>
      <c r="N524641" s="30"/>
      <c r="O524641" s="15"/>
    </row>
    <row r="524642" spans="7:15" s="29" customFormat="1" x14ac:dyDescent="0.3">
      <c r="G524642" s="15"/>
      <c r="H524642" s="15"/>
      <c r="I524642" s="15"/>
      <c r="K524642" s="15"/>
      <c r="M524642" s="15"/>
      <c r="N524642" s="30"/>
      <c r="O524642" s="15"/>
    </row>
    <row r="524643" spans="7:15" s="29" customFormat="1" x14ac:dyDescent="0.3">
      <c r="G524643" s="15"/>
      <c r="H524643" s="15"/>
      <c r="I524643" s="15"/>
      <c r="K524643" s="15"/>
      <c r="M524643" s="15"/>
      <c r="N524643" s="30"/>
      <c r="O524643" s="15"/>
    </row>
    <row r="524644" spans="7:15" s="29" customFormat="1" x14ac:dyDescent="0.3">
      <c r="G524644" s="15"/>
      <c r="H524644" s="15"/>
      <c r="I524644" s="15"/>
      <c r="K524644" s="15"/>
      <c r="M524644" s="15"/>
      <c r="N524644" s="30"/>
      <c r="O524644" s="15"/>
    </row>
    <row r="524645" spans="7:15" s="29" customFormat="1" x14ac:dyDescent="0.3">
      <c r="G524645" s="15"/>
      <c r="H524645" s="15"/>
      <c r="I524645" s="15"/>
      <c r="K524645" s="15"/>
      <c r="M524645" s="15"/>
      <c r="N524645" s="30"/>
      <c r="O524645" s="15"/>
    </row>
    <row r="524646" spans="7:15" s="29" customFormat="1" x14ac:dyDescent="0.3">
      <c r="G524646" s="15"/>
      <c r="H524646" s="15"/>
      <c r="I524646" s="15"/>
      <c r="K524646" s="15"/>
      <c r="M524646" s="15"/>
      <c r="N524646" s="30"/>
      <c r="O524646" s="15"/>
    </row>
    <row r="524647" spans="7:15" s="29" customFormat="1" x14ac:dyDescent="0.3">
      <c r="G524647" s="15"/>
      <c r="H524647" s="15"/>
      <c r="I524647" s="15"/>
      <c r="K524647" s="15"/>
      <c r="M524647" s="15"/>
      <c r="N524647" s="30"/>
      <c r="O524647" s="15"/>
    </row>
    <row r="524648" spans="7:15" s="29" customFormat="1" x14ac:dyDescent="0.3">
      <c r="G524648" s="15"/>
      <c r="H524648" s="15"/>
      <c r="I524648" s="15"/>
      <c r="K524648" s="15"/>
      <c r="M524648" s="15"/>
      <c r="N524648" s="30"/>
      <c r="O524648" s="15"/>
    </row>
    <row r="524649" spans="7:15" s="29" customFormat="1" x14ac:dyDescent="0.3">
      <c r="G524649" s="15"/>
      <c r="H524649" s="15"/>
      <c r="I524649" s="15"/>
      <c r="K524649" s="15"/>
      <c r="M524649" s="15"/>
      <c r="N524649" s="30"/>
      <c r="O524649" s="15"/>
    </row>
    <row r="524650" spans="7:15" s="29" customFormat="1" x14ac:dyDescent="0.3">
      <c r="G524650" s="15"/>
      <c r="H524650" s="15"/>
      <c r="I524650" s="15"/>
      <c r="K524650" s="15"/>
      <c r="M524650" s="15"/>
      <c r="N524650" s="30"/>
      <c r="O524650" s="15"/>
    </row>
    <row r="524651" spans="7:15" s="29" customFormat="1" x14ac:dyDescent="0.3">
      <c r="G524651" s="15"/>
      <c r="H524651" s="15"/>
      <c r="I524651" s="15"/>
      <c r="K524651" s="15"/>
      <c r="M524651" s="15"/>
      <c r="N524651" s="30"/>
      <c r="O524651" s="15"/>
    </row>
    <row r="524652" spans="7:15" s="29" customFormat="1" x14ac:dyDescent="0.3">
      <c r="G524652" s="15"/>
      <c r="H524652" s="15"/>
      <c r="I524652" s="15"/>
      <c r="K524652" s="15"/>
      <c r="M524652" s="15"/>
      <c r="N524652" s="30"/>
      <c r="O524652" s="15"/>
    </row>
    <row r="524653" spans="7:15" s="29" customFormat="1" x14ac:dyDescent="0.3">
      <c r="G524653" s="15"/>
      <c r="H524653" s="15"/>
      <c r="I524653" s="15"/>
      <c r="K524653" s="15"/>
      <c r="M524653" s="15"/>
      <c r="N524653" s="30"/>
      <c r="O524653" s="15"/>
    </row>
    <row r="524654" spans="7:15" s="29" customFormat="1" x14ac:dyDescent="0.3">
      <c r="G524654" s="15"/>
      <c r="H524654" s="15"/>
      <c r="I524654" s="15"/>
      <c r="K524654" s="15"/>
      <c r="M524654" s="15"/>
      <c r="N524654" s="30"/>
      <c r="O524654" s="15"/>
    </row>
    <row r="524655" spans="7:15" s="29" customFormat="1" x14ac:dyDescent="0.3">
      <c r="G524655" s="15"/>
      <c r="H524655" s="15"/>
      <c r="I524655" s="15"/>
      <c r="K524655" s="15"/>
      <c r="M524655" s="15"/>
      <c r="N524655" s="30"/>
      <c r="O524655" s="15"/>
    </row>
    <row r="524656" spans="7:15" s="29" customFormat="1" x14ac:dyDescent="0.3">
      <c r="G524656" s="15"/>
      <c r="H524656" s="15"/>
      <c r="I524656" s="15"/>
      <c r="K524656" s="15"/>
      <c r="M524656" s="15"/>
      <c r="N524656" s="30"/>
      <c r="O524656" s="15"/>
    </row>
    <row r="524657" spans="7:15" s="29" customFormat="1" x14ac:dyDescent="0.3">
      <c r="G524657" s="15"/>
      <c r="H524657" s="15"/>
      <c r="I524657" s="15"/>
      <c r="K524657" s="15"/>
      <c r="M524657" s="15"/>
      <c r="N524657" s="30"/>
      <c r="O524657" s="15"/>
    </row>
    <row r="524658" spans="7:15" s="29" customFormat="1" x14ac:dyDescent="0.3">
      <c r="G524658" s="15"/>
      <c r="H524658" s="15"/>
      <c r="I524658" s="15"/>
      <c r="K524658" s="15"/>
      <c r="M524658" s="15"/>
      <c r="N524658" s="30"/>
      <c r="O524658" s="15"/>
    </row>
    <row r="524659" spans="7:15" s="29" customFormat="1" x14ac:dyDescent="0.3">
      <c r="G524659" s="15"/>
      <c r="H524659" s="15"/>
      <c r="I524659" s="15"/>
      <c r="K524659" s="15"/>
      <c r="M524659" s="15"/>
      <c r="N524659" s="30"/>
      <c r="O524659" s="15"/>
    </row>
    <row r="524660" spans="7:15" s="29" customFormat="1" x14ac:dyDescent="0.3">
      <c r="G524660" s="15"/>
      <c r="H524660" s="15"/>
      <c r="I524660" s="15"/>
      <c r="K524660" s="15"/>
      <c r="M524660" s="15"/>
      <c r="N524660" s="30"/>
      <c r="O524660" s="15"/>
    </row>
    <row r="524661" spans="7:15" s="29" customFormat="1" x14ac:dyDescent="0.3">
      <c r="G524661" s="15"/>
      <c r="H524661" s="15"/>
      <c r="I524661" s="15"/>
      <c r="K524661" s="15"/>
      <c r="M524661" s="15"/>
      <c r="N524661" s="30"/>
      <c r="O524661" s="15"/>
    </row>
    <row r="524662" spans="7:15" s="29" customFormat="1" x14ac:dyDescent="0.3">
      <c r="G524662" s="15"/>
      <c r="H524662" s="15"/>
      <c r="I524662" s="15"/>
      <c r="K524662" s="15"/>
      <c r="M524662" s="15"/>
      <c r="N524662" s="30"/>
      <c r="O524662" s="15"/>
    </row>
    <row r="524663" spans="7:15" s="29" customFormat="1" x14ac:dyDescent="0.3">
      <c r="G524663" s="15"/>
      <c r="H524663" s="15"/>
      <c r="I524663" s="15"/>
      <c r="K524663" s="15"/>
      <c r="M524663" s="15"/>
      <c r="N524663" s="30"/>
      <c r="O524663" s="15"/>
    </row>
    <row r="524664" spans="7:15" s="29" customFormat="1" x14ac:dyDescent="0.3">
      <c r="G524664" s="15"/>
      <c r="H524664" s="15"/>
      <c r="I524664" s="15"/>
      <c r="K524664" s="15"/>
      <c r="M524664" s="15"/>
      <c r="N524664" s="30"/>
      <c r="O524664" s="15"/>
    </row>
    <row r="524665" spans="7:15" s="29" customFormat="1" x14ac:dyDescent="0.3">
      <c r="G524665" s="15"/>
      <c r="H524665" s="15"/>
      <c r="I524665" s="15"/>
      <c r="K524665" s="15"/>
      <c r="M524665" s="15"/>
      <c r="N524665" s="30"/>
      <c r="O524665" s="15"/>
    </row>
    <row r="524666" spans="7:15" s="29" customFormat="1" x14ac:dyDescent="0.3">
      <c r="G524666" s="15"/>
      <c r="H524666" s="15"/>
      <c r="I524666" s="15"/>
      <c r="K524666" s="15"/>
      <c r="M524666" s="15"/>
      <c r="N524666" s="30"/>
      <c r="O524666" s="15"/>
    </row>
    <row r="524667" spans="7:15" s="29" customFormat="1" x14ac:dyDescent="0.3">
      <c r="G524667" s="15"/>
      <c r="H524667" s="15"/>
      <c r="I524667" s="15"/>
      <c r="K524667" s="15"/>
      <c r="M524667" s="15"/>
      <c r="N524667" s="30"/>
      <c r="O524667" s="15"/>
    </row>
    <row r="524668" spans="7:15" s="29" customFormat="1" x14ac:dyDescent="0.3">
      <c r="G524668" s="15"/>
      <c r="H524668" s="15"/>
      <c r="I524668" s="15"/>
      <c r="K524668" s="15"/>
      <c r="M524668" s="15"/>
      <c r="N524668" s="30"/>
      <c r="O524668" s="15"/>
    </row>
    <row r="524669" spans="7:15" s="29" customFormat="1" x14ac:dyDescent="0.3">
      <c r="G524669" s="15"/>
      <c r="H524669" s="15"/>
      <c r="I524669" s="15"/>
      <c r="K524669" s="15"/>
      <c r="M524669" s="15"/>
      <c r="N524669" s="30"/>
      <c r="O524669" s="15"/>
    </row>
    <row r="524670" spans="7:15" s="29" customFormat="1" x14ac:dyDescent="0.3">
      <c r="G524670" s="15"/>
      <c r="H524670" s="15"/>
      <c r="I524670" s="15"/>
      <c r="K524670" s="15"/>
      <c r="M524670" s="15"/>
      <c r="N524670" s="30"/>
      <c r="O524670" s="15"/>
    </row>
    <row r="524671" spans="7:15" s="29" customFormat="1" x14ac:dyDescent="0.3">
      <c r="G524671" s="15"/>
      <c r="H524671" s="15"/>
      <c r="I524671" s="15"/>
      <c r="K524671" s="15"/>
      <c r="M524671" s="15"/>
      <c r="N524671" s="30"/>
      <c r="O524671" s="15"/>
    </row>
    <row r="524672" spans="7:15" s="29" customFormat="1" x14ac:dyDescent="0.3">
      <c r="G524672" s="15"/>
      <c r="H524672" s="15"/>
      <c r="I524672" s="15"/>
      <c r="K524672" s="15"/>
      <c r="M524672" s="15"/>
      <c r="N524672" s="30"/>
      <c r="O524672" s="15"/>
    </row>
    <row r="524673" spans="7:15" s="29" customFormat="1" x14ac:dyDescent="0.3">
      <c r="G524673" s="15"/>
      <c r="H524673" s="15"/>
      <c r="I524673" s="15"/>
      <c r="K524673" s="15"/>
      <c r="M524673" s="15"/>
      <c r="N524673" s="30"/>
      <c r="O524673" s="15"/>
    </row>
    <row r="524674" spans="7:15" s="29" customFormat="1" x14ac:dyDescent="0.3">
      <c r="G524674" s="15"/>
      <c r="H524674" s="15"/>
      <c r="I524674" s="15"/>
      <c r="K524674" s="15"/>
      <c r="M524674" s="15"/>
      <c r="N524674" s="30"/>
      <c r="O524674" s="15"/>
    </row>
    <row r="524675" spans="7:15" s="29" customFormat="1" x14ac:dyDescent="0.3">
      <c r="G524675" s="15"/>
      <c r="H524675" s="15"/>
      <c r="I524675" s="15"/>
      <c r="K524675" s="15"/>
      <c r="M524675" s="15"/>
      <c r="N524675" s="30"/>
      <c r="O524675" s="15"/>
    </row>
    <row r="524676" spans="7:15" s="29" customFormat="1" x14ac:dyDescent="0.3">
      <c r="G524676" s="15"/>
      <c r="H524676" s="15"/>
      <c r="I524676" s="15"/>
      <c r="K524676" s="15"/>
      <c r="M524676" s="15"/>
      <c r="N524676" s="30"/>
      <c r="O524676" s="15"/>
    </row>
    <row r="524677" spans="7:15" s="29" customFormat="1" x14ac:dyDescent="0.3">
      <c r="G524677" s="15"/>
      <c r="H524677" s="15"/>
      <c r="I524677" s="15"/>
      <c r="K524677" s="15"/>
      <c r="M524677" s="15"/>
      <c r="N524677" s="30"/>
      <c r="O524677" s="15"/>
    </row>
    <row r="524678" spans="7:15" s="29" customFormat="1" x14ac:dyDescent="0.3">
      <c r="G524678" s="15"/>
      <c r="H524678" s="15"/>
      <c r="I524678" s="15"/>
      <c r="K524678" s="15"/>
      <c r="M524678" s="15"/>
      <c r="N524678" s="30"/>
      <c r="O524678" s="15"/>
    </row>
    <row r="524679" spans="7:15" s="29" customFormat="1" x14ac:dyDescent="0.3">
      <c r="G524679" s="15"/>
      <c r="H524679" s="15"/>
      <c r="I524679" s="15"/>
      <c r="K524679" s="15"/>
      <c r="M524679" s="15"/>
      <c r="N524679" s="30"/>
      <c r="O524679" s="15"/>
    </row>
    <row r="524680" spans="7:15" s="29" customFormat="1" x14ac:dyDescent="0.3">
      <c r="G524680" s="15"/>
      <c r="H524680" s="15"/>
      <c r="I524680" s="15"/>
      <c r="K524680" s="15"/>
      <c r="M524680" s="15"/>
      <c r="N524680" s="30"/>
      <c r="O524680" s="15"/>
    </row>
    <row r="524681" spans="7:15" s="29" customFormat="1" x14ac:dyDescent="0.3">
      <c r="G524681" s="15"/>
      <c r="H524681" s="15"/>
      <c r="I524681" s="15"/>
      <c r="K524681" s="15"/>
      <c r="M524681" s="15"/>
      <c r="N524681" s="30"/>
      <c r="O524681" s="15"/>
    </row>
    <row r="524682" spans="7:15" s="29" customFormat="1" x14ac:dyDescent="0.3">
      <c r="G524682" s="15"/>
      <c r="H524682" s="15"/>
      <c r="I524682" s="15"/>
      <c r="K524682" s="15"/>
      <c r="M524682" s="15"/>
      <c r="N524682" s="30"/>
      <c r="O524682" s="15"/>
    </row>
    <row r="524683" spans="7:15" s="29" customFormat="1" x14ac:dyDescent="0.3">
      <c r="G524683" s="15"/>
      <c r="H524683" s="15"/>
      <c r="I524683" s="15"/>
      <c r="K524683" s="15"/>
      <c r="M524683" s="15"/>
      <c r="N524683" s="30"/>
      <c r="O524683" s="15"/>
    </row>
    <row r="524684" spans="7:15" s="29" customFormat="1" x14ac:dyDescent="0.3">
      <c r="G524684" s="15"/>
      <c r="H524684" s="15"/>
      <c r="I524684" s="15"/>
      <c r="K524684" s="15"/>
      <c r="M524684" s="15"/>
      <c r="N524684" s="30"/>
      <c r="O524684" s="15"/>
    </row>
    <row r="524685" spans="7:15" s="29" customFormat="1" x14ac:dyDescent="0.3">
      <c r="G524685" s="15"/>
      <c r="H524685" s="15"/>
      <c r="I524685" s="15"/>
      <c r="K524685" s="15"/>
      <c r="M524685" s="15"/>
      <c r="N524685" s="30"/>
      <c r="O524685" s="15"/>
    </row>
    <row r="524686" spans="7:15" s="29" customFormat="1" x14ac:dyDescent="0.3">
      <c r="G524686" s="15"/>
      <c r="H524686" s="15"/>
      <c r="I524686" s="15"/>
      <c r="K524686" s="15"/>
      <c r="M524686" s="15"/>
      <c r="N524686" s="30"/>
      <c r="O524686" s="15"/>
    </row>
    <row r="524687" spans="7:15" s="29" customFormat="1" x14ac:dyDescent="0.3">
      <c r="G524687" s="15"/>
      <c r="H524687" s="15"/>
      <c r="I524687" s="15"/>
      <c r="K524687" s="15"/>
      <c r="M524687" s="15"/>
      <c r="N524687" s="30"/>
      <c r="O524687" s="15"/>
    </row>
    <row r="524688" spans="7:15" s="29" customFormat="1" x14ac:dyDescent="0.3">
      <c r="G524688" s="15"/>
      <c r="H524688" s="15"/>
      <c r="I524688" s="15"/>
      <c r="K524688" s="15"/>
      <c r="M524688" s="15"/>
      <c r="N524688" s="30"/>
      <c r="O524688" s="15"/>
    </row>
    <row r="524689" spans="7:15" s="29" customFormat="1" x14ac:dyDescent="0.3">
      <c r="G524689" s="15"/>
      <c r="H524689" s="15"/>
      <c r="I524689" s="15"/>
      <c r="K524689" s="15"/>
      <c r="M524689" s="15"/>
      <c r="N524689" s="30"/>
      <c r="O524689" s="15"/>
    </row>
    <row r="524690" spans="7:15" s="29" customFormat="1" x14ac:dyDescent="0.3">
      <c r="G524690" s="15"/>
      <c r="H524690" s="15"/>
      <c r="I524690" s="15"/>
      <c r="K524690" s="15"/>
      <c r="M524690" s="15"/>
      <c r="N524690" s="30"/>
      <c r="O524690" s="15"/>
    </row>
    <row r="524691" spans="7:15" s="29" customFormat="1" x14ac:dyDescent="0.3">
      <c r="G524691" s="15"/>
      <c r="H524691" s="15"/>
      <c r="I524691" s="15"/>
      <c r="K524691" s="15"/>
      <c r="M524691" s="15"/>
      <c r="N524691" s="30"/>
      <c r="O524691" s="15"/>
    </row>
    <row r="524692" spans="7:15" s="29" customFormat="1" x14ac:dyDescent="0.3">
      <c r="G524692" s="15"/>
      <c r="H524692" s="15"/>
      <c r="I524692" s="15"/>
      <c r="K524692" s="15"/>
      <c r="M524692" s="15"/>
      <c r="N524692" s="30"/>
      <c r="O524692" s="15"/>
    </row>
    <row r="524693" spans="7:15" s="29" customFormat="1" x14ac:dyDescent="0.3">
      <c r="G524693" s="15"/>
      <c r="H524693" s="15"/>
      <c r="I524693" s="15"/>
      <c r="K524693" s="15"/>
      <c r="M524693" s="15"/>
      <c r="N524693" s="30"/>
      <c r="O524693" s="15"/>
    </row>
    <row r="524694" spans="7:15" s="29" customFormat="1" x14ac:dyDescent="0.3">
      <c r="G524694" s="15"/>
      <c r="H524694" s="15"/>
      <c r="I524694" s="15"/>
      <c r="K524694" s="15"/>
      <c r="M524694" s="15"/>
      <c r="N524694" s="30"/>
      <c r="O524694" s="15"/>
    </row>
    <row r="524695" spans="7:15" s="29" customFormat="1" x14ac:dyDescent="0.3">
      <c r="G524695" s="15"/>
      <c r="H524695" s="15"/>
      <c r="I524695" s="15"/>
      <c r="K524695" s="15"/>
      <c r="M524695" s="15"/>
      <c r="N524695" s="30"/>
      <c r="O524695" s="15"/>
    </row>
    <row r="524696" spans="7:15" s="29" customFormat="1" x14ac:dyDescent="0.3">
      <c r="G524696" s="15"/>
      <c r="H524696" s="15"/>
      <c r="I524696" s="15"/>
      <c r="K524696" s="15"/>
      <c r="M524696" s="15"/>
      <c r="N524696" s="30"/>
      <c r="O524696" s="15"/>
    </row>
    <row r="524697" spans="7:15" s="29" customFormat="1" x14ac:dyDescent="0.3">
      <c r="G524697" s="15"/>
      <c r="H524697" s="15"/>
      <c r="I524697" s="15"/>
      <c r="K524697" s="15"/>
      <c r="M524697" s="15"/>
      <c r="N524697" s="30"/>
      <c r="O524697" s="15"/>
    </row>
    <row r="524698" spans="7:15" s="29" customFormat="1" x14ac:dyDescent="0.3">
      <c r="G524698" s="15"/>
      <c r="H524698" s="15"/>
      <c r="I524698" s="15"/>
      <c r="K524698" s="15"/>
      <c r="M524698" s="15"/>
      <c r="N524698" s="30"/>
      <c r="O524698" s="15"/>
    </row>
    <row r="524699" spans="7:15" s="29" customFormat="1" x14ac:dyDescent="0.3">
      <c r="G524699" s="15"/>
      <c r="H524699" s="15"/>
      <c r="I524699" s="15"/>
      <c r="K524699" s="15"/>
      <c r="M524699" s="15"/>
      <c r="N524699" s="30"/>
      <c r="O524699" s="15"/>
    </row>
    <row r="524700" spans="7:15" s="29" customFormat="1" x14ac:dyDescent="0.3">
      <c r="G524700" s="15"/>
      <c r="H524700" s="15"/>
      <c r="I524700" s="15"/>
      <c r="K524700" s="15"/>
      <c r="M524700" s="15"/>
      <c r="N524700" s="30"/>
      <c r="O524700" s="15"/>
    </row>
    <row r="524701" spans="7:15" s="29" customFormat="1" x14ac:dyDescent="0.3">
      <c r="G524701" s="15"/>
      <c r="H524701" s="15"/>
      <c r="I524701" s="15"/>
      <c r="K524701" s="15"/>
      <c r="M524701" s="15"/>
      <c r="N524701" s="30"/>
      <c r="O524701" s="15"/>
    </row>
    <row r="524702" spans="7:15" s="29" customFormat="1" x14ac:dyDescent="0.3">
      <c r="G524702" s="15"/>
      <c r="H524702" s="15"/>
      <c r="I524702" s="15"/>
      <c r="K524702" s="15"/>
      <c r="M524702" s="15"/>
      <c r="N524702" s="30"/>
      <c r="O524702" s="15"/>
    </row>
    <row r="524703" spans="7:15" s="29" customFormat="1" x14ac:dyDescent="0.3">
      <c r="G524703" s="15"/>
      <c r="H524703" s="15"/>
      <c r="I524703" s="15"/>
      <c r="K524703" s="15"/>
      <c r="M524703" s="15"/>
      <c r="N524703" s="30"/>
      <c r="O524703" s="15"/>
    </row>
    <row r="524704" spans="7:15" s="29" customFormat="1" x14ac:dyDescent="0.3">
      <c r="G524704" s="15"/>
      <c r="H524704" s="15"/>
      <c r="I524704" s="15"/>
      <c r="K524704" s="15"/>
      <c r="M524704" s="15"/>
      <c r="N524704" s="30"/>
      <c r="O524704" s="15"/>
    </row>
    <row r="524705" spans="7:15" s="29" customFormat="1" x14ac:dyDescent="0.3">
      <c r="G524705" s="15"/>
      <c r="H524705" s="15"/>
      <c r="I524705" s="15"/>
      <c r="K524705" s="15"/>
      <c r="M524705" s="15"/>
      <c r="N524705" s="30"/>
      <c r="O524705" s="15"/>
    </row>
    <row r="524706" spans="7:15" s="29" customFormat="1" x14ac:dyDescent="0.3">
      <c r="G524706" s="15"/>
      <c r="H524706" s="15"/>
      <c r="I524706" s="15"/>
      <c r="K524706" s="15"/>
      <c r="M524706" s="15"/>
      <c r="N524706" s="30"/>
      <c r="O524706" s="15"/>
    </row>
    <row r="524707" spans="7:15" s="29" customFormat="1" x14ac:dyDescent="0.3">
      <c r="G524707" s="15"/>
      <c r="H524707" s="15"/>
      <c r="I524707" s="15"/>
      <c r="K524707" s="15"/>
      <c r="M524707" s="15"/>
      <c r="N524707" s="30"/>
      <c r="O524707" s="15"/>
    </row>
    <row r="524708" spans="7:15" s="29" customFormat="1" x14ac:dyDescent="0.3">
      <c r="G524708" s="15"/>
      <c r="H524708" s="15"/>
      <c r="I524708" s="15"/>
      <c r="K524708" s="15"/>
      <c r="M524708" s="15"/>
      <c r="N524708" s="30"/>
      <c r="O524708" s="15"/>
    </row>
    <row r="524709" spans="7:15" s="29" customFormat="1" x14ac:dyDescent="0.3">
      <c r="G524709" s="15"/>
      <c r="H524709" s="15"/>
      <c r="I524709" s="15"/>
      <c r="K524709" s="15"/>
      <c r="M524709" s="15"/>
      <c r="N524709" s="30"/>
      <c r="O524709" s="15"/>
    </row>
    <row r="524710" spans="7:15" s="29" customFormat="1" x14ac:dyDescent="0.3">
      <c r="G524710" s="15"/>
      <c r="H524710" s="15"/>
      <c r="I524710" s="15"/>
      <c r="K524710" s="15"/>
      <c r="M524710" s="15"/>
      <c r="N524710" s="30"/>
      <c r="O524710" s="15"/>
    </row>
    <row r="524711" spans="7:15" s="29" customFormat="1" x14ac:dyDescent="0.3">
      <c r="G524711" s="15"/>
      <c r="H524711" s="15"/>
      <c r="I524711" s="15"/>
      <c r="K524711" s="15"/>
      <c r="M524711" s="15"/>
      <c r="N524711" s="30"/>
      <c r="O524711" s="15"/>
    </row>
    <row r="524712" spans="7:15" s="29" customFormat="1" x14ac:dyDescent="0.3">
      <c r="G524712" s="15"/>
      <c r="H524712" s="15"/>
      <c r="I524712" s="15"/>
      <c r="K524712" s="15"/>
      <c r="M524712" s="15"/>
      <c r="N524712" s="30"/>
      <c r="O524712" s="15"/>
    </row>
    <row r="524713" spans="7:15" s="29" customFormat="1" x14ac:dyDescent="0.3">
      <c r="G524713" s="15"/>
      <c r="H524713" s="15"/>
      <c r="I524713" s="15"/>
      <c r="K524713" s="15"/>
      <c r="M524713" s="15"/>
      <c r="N524713" s="30"/>
      <c r="O524713" s="15"/>
    </row>
    <row r="524714" spans="7:15" s="29" customFormat="1" x14ac:dyDescent="0.3">
      <c r="G524714" s="15"/>
      <c r="H524714" s="15"/>
      <c r="I524714" s="15"/>
      <c r="K524714" s="15"/>
      <c r="M524714" s="15"/>
      <c r="N524714" s="30"/>
      <c r="O524714" s="15"/>
    </row>
    <row r="524715" spans="7:15" s="29" customFormat="1" x14ac:dyDescent="0.3">
      <c r="G524715" s="15"/>
      <c r="H524715" s="15"/>
      <c r="I524715" s="15"/>
      <c r="K524715" s="15"/>
      <c r="M524715" s="15"/>
      <c r="N524715" s="30"/>
      <c r="O524715" s="15"/>
    </row>
    <row r="524716" spans="7:15" s="29" customFormat="1" x14ac:dyDescent="0.3">
      <c r="G524716" s="15"/>
      <c r="H524716" s="15"/>
      <c r="I524716" s="15"/>
      <c r="K524716" s="15"/>
      <c r="M524716" s="15"/>
      <c r="N524716" s="30"/>
      <c r="O524716" s="15"/>
    </row>
    <row r="524717" spans="7:15" s="29" customFormat="1" x14ac:dyDescent="0.3">
      <c r="G524717" s="15"/>
      <c r="H524717" s="15"/>
      <c r="I524717" s="15"/>
      <c r="K524717" s="15"/>
      <c r="M524717" s="15"/>
      <c r="N524717" s="30"/>
      <c r="O524717" s="15"/>
    </row>
    <row r="524718" spans="7:15" s="29" customFormat="1" x14ac:dyDescent="0.3">
      <c r="G524718" s="15"/>
      <c r="H524718" s="15"/>
      <c r="I524718" s="15"/>
      <c r="K524718" s="15"/>
      <c r="M524718" s="15"/>
      <c r="N524718" s="30"/>
      <c r="O524718" s="15"/>
    </row>
    <row r="524719" spans="7:15" s="29" customFormat="1" x14ac:dyDescent="0.3">
      <c r="G524719" s="15"/>
      <c r="H524719" s="15"/>
      <c r="I524719" s="15"/>
      <c r="K524719" s="15"/>
      <c r="M524719" s="15"/>
      <c r="N524719" s="30"/>
      <c r="O524719" s="15"/>
    </row>
    <row r="524720" spans="7:15" s="29" customFormat="1" x14ac:dyDescent="0.3">
      <c r="G524720" s="15"/>
      <c r="H524720" s="15"/>
      <c r="I524720" s="15"/>
      <c r="K524720" s="15"/>
      <c r="M524720" s="15"/>
      <c r="N524720" s="30"/>
      <c r="O524720" s="15"/>
    </row>
    <row r="524721" spans="7:15" s="29" customFormat="1" x14ac:dyDescent="0.3">
      <c r="G524721" s="15"/>
      <c r="H524721" s="15"/>
      <c r="I524721" s="15"/>
      <c r="K524721" s="15"/>
      <c r="M524721" s="15"/>
      <c r="N524721" s="30"/>
      <c r="O524721" s="15"/>
    </row>
    <row r="524722" spans="7:15" s="29" customFormat="1" x14ac:dyDescent="0.3">
      <c r="G524722" s="15"/>
      <c r="H524722" s="15"/>
      <c r="I524722" s="15"/>
      <c r="K524722" s="15"/>
      <c r="M524722" s="15"/>
      <c r="N524722" s="30"/>
      <c r="O524722" s="15"/>
    </row>
    <row r="524723" spans="7:15" s="29" customFormat="1" x14ac:dyDescent="0.3">
      <c r="G524723" s="15"/>
      <c r="H524723" s="15"/>
      <c r="I524723" s="15"/>
      <c r="K524723" s="15"/>
      <c r="M524723" s="15"/>
      <c r="N524723" s="30"/>
      <c r="O524723" s="15"/>
    </row>
    <row r="524724" spans="7:15" s="29" customFormat="1" x14ac:dyDescent="0.3">
      <c r="G524724" s="15"/>
      <c r="H524724" s="15"/>
      <c r="I524724" s="15"/>
      <c r="K524724" s="15"/>
      <c r="M524724" s="15"/>
      <c r="N524724" s="30"/>
      <c r="O524724" s="15"/>
    </row>
    <row r="524725" spans="7:15" s="29" customFormat="1" x14ac:dyDescent="0.3">
      <c r="G524725" s="15"/>
      <c r="H524725" s="15"/>
      <c r="I524725" s="15"/>
      <c r="K524725" s="15"/>
      <c r="M524725" s="15"/>
      <c r="N524725" s="30"/>
      <c r="O524725" s="15"/>
    </row>
    <row r="524726" spans="7:15" s="29" customFormat="1" x14ac:dyDescent="0.3">
      <c r="G524726" s="15"/>
      <c r="H524726" s="15"/>
      <c r="I524726" s="15"/>
      <c r="K524726" s="15"/>
      <c r="M524726" s="15"/>
      <c r="N524726" s="30"/>
      <c r="O524726" s="15"/>
    </row>
    <row r="524727" spans="7:15" s="29" customFormat="1" x14ac:dyDescent="0.3">
      <c r="G524727" s="15"/>
      <c r="H524727" s="15"/>
      <c r="I524727" s="15"/>
      <c r="K524727" s="15"/>
      <c r="M524727" s="15"/>
      <c r="N524727" s="30"/>
      <c r="O524727" s="15"/>
    </row>
    <row r="524728" spans="7:15" s="29" customFormat="1" x14ac:dyDescent="0.3">
      <c r="G524728" s="15"/>
      <c r="H524728" s="15"/>
      <c r="I524728" s="15"/>
      <c r="K524728" s="15"/>
      <c r="M524728" s="15"/>
      <c r="N524728" s="30"/>
      <c r="O524728" s="15"/>
    </row>
    <row r="524729" spans="7:15" s="29" customFormat="1" x14ac:dyDescent="0.3">
      <c r="G524729" s="15"/>
      <c r="H524729" s="15"/>
      <c r="I524729" s="15"/>
      <c r="K524729" s="15"/>
      <c r="M524729" s="15"/>
      <c r="N524729" s="30"/>
      <c r="O524729" s="15"/>
    </row>
    <row r="524730" spans="7:15" s="29" customFormat="1" x14ac:dyDescent="0.3">
      <c r="G524730" s="15"/>
      <c r="H524730" s="15"/>
      <c r="I524730" s="15"/>
      <c r="K524730" s="15"/>
      <c r="M524730" s="15"/>
      <c r="N524730" s="30"/>
      <c r="O524730" s="15"/>
    </row>
    <row r="524731" spans="7:15" s="29" customFormat="1" x14ac:dyDescent="0.3">
      <c r="G524731" s="15"/>
      <c r="H524731" s="15"/>
      <c r="I524731" s="15"/>
      <c r="K524731" s="15"/>
      <c r="M524731" s="15"/>
      <c r="N524731" s="30"/>
      <c r="O524731" s="15"/>
    </row>
    <row r="524732" spans="7:15" s="29" customFormat="1" x14ac:dyDescent="0.3">
      <c r="G524732" s="15"/>
      <c r="H524732" s="15"/>
      <c r="I524732" s="15"/>
      <c r="K524732" s="15"/>
      <c r="M524732" s="15"/>
      <c r="N524732" s="30"/>
      <c r="O524732" s="15"/>
    </row>
    <row r="524733" spans="7:15" s="29" customFormat="1" x14ac:dyDescent="0.3">
      <c r="G524733" s="15"/>
      <c r="H524733" s="15"/>
      <c r="I524733" s="15"/>
      <c r="K524733" s="15"/>
      <c r="M524733" s="15"/>
      <c r="N524733" s="30"/>
      <c r="O524733" s="15"/>
    </row>
    <row r="524734" spans="7:15" s="29" customFormat="1" x14ac:dyDescent="0.3">
      <c r="G524734" s="15"/>
      <c r="H524734" s="15"/>
      <c r="I524734" s="15"/>
      <c r="K524734" s="15"/>
      <c r="M524734" s="15"/>
      <c r="N524734" s="30"/>
      <c r="O524734" s="15"/>
    </row>
    <row r="524735" spans="7:15" s="29" customFormat="1" x14ac:dyDescent="0.3">
      <c r="G524735" s="15"/>
      <c r="H524735" s="15"/>
      <c r="I524735" s="15"/>
      <c r="K524735" s="15"/>
      <c r="M524735" s="15"/>
      <c r="N524735" s="30"/>
      <c r="O524735" s="15"/>
    </row>
    <row r="524736" spans="7:15" s="29" customFormat="1" x14ac:dyDescent="0.3">
      <c r="G524736" s="15"/>
      <c r="H524736" s="15"/>
      <c r="I524736" s="15"/>
      <c r="K524736" s="15"/>
      <c r="M524736" s="15"/>
      <c r="N524736" s="30"/>
      <c r="O524736" s="15"/>
    </row>
    <row r="524737" spans="7:15" s="29" customFormat="1" x14ac:dyDescent="0.3">
      <c r="G524737" s="15"/>
      <c r="H524737" s="15"/>
      <c r="I524737" s="15"/>
      <c r="K524737" s="15"/>
      <c r="M524737" s="15"/>
      <c r="N524737" s="30"/>
      <c r="O524737" s="15"/>
    </row>
    <row r="524738" spans="7:15" s="29" customFormat="1" x14ac:dyDescent="0.3">
      <c r="G524738" s="15"/>
      <c r="H524738" s="15"/>
      <c r="I524738" s="15"/>
      <c r="K524738" s="15"/>
      <c r="M524738" s="15"/>
      <c r="N524738" s="30"/>
      <c r="O524738" s="15"/>
    </row>
    <row r="524739" spans="7:15" s="29" customFormat="1" x14ac:dyDescent="0.3">
      <c r="G524739" s="15"/>
      <c r="H524739" s="15"/>
      <c r="I524739" s="15"/>
      <c r="K524739" s="15"/>
      <c r="M524739" s="15"/>
      <c r="N524739" s="30"/>
      <c r="O524739" s="15"/>
    </row>
    <row r="524740" spans="7:15" s="29" customFormat="1" x14ac:dyDescent="0.3">
      <c r="G524740" s="15"/>
      <c r="H524740" s="15"/>
      <c r="I524740" s="15"/>
      <c r="K524740" s="15"/>
      <c r="M524740" s="15"/>
      <c r="N524740" s="30"/>
      <c r="O524740" s="15"/>
    </row>
    <row r="524741" spans="7:15" s="29" customFormat="1" x14ac:dyDescent="0.3">
      <c r="G524741" s="15"/>
      <c r="H524741" s="15"/>
      <c r="I524741" s="15"/>
      <c r="K524741" s="15"/>
      <c r="M524741" s="15"/>
      <c r="N524741" s="30"/>
      <c r="O524741" s="15"/>
    </row>
    <row r="524742" spans="7:15" s="29" customFormat="1" x14ac:dyDescent="0.3">
      <c r="G524742" s="15"/>
      <c r="H524742" s="15"/>
      <c r="I524742" s="15"/>
      <c r="K524742" s="15"/>
      <c r="M524742" s="15"/>
      <c r="N524742" s="30"/>
      <c r="O524742" s="15"/>
    </row>
    <row r="524743" spans="7:15" s="29" customFormat="1" x14ac:dyDescent="0.3">
      <c r="G524743" s="15"/>
      <c r="H524743" s="15"/>
      <c r="I524743" s="15"/>
      <c r="K524743" s="15"/>
      <c r="M524743" s="15"/>
      <c r="N524743" s="30"/>
      <c r="O524743" s="15"/>
    </row>
    <row r="524744" spans="7:15" s="29" customFormat="1" x14ac:dyDescent="0.3">
      <c r="G524744" s="15"/>
      <c r="H524744" s="15"/>
      <c r="I524744" s="15"/>
      <c r="K524744" s="15"/>
      <c r="M524744" s="15"/>
      <c r="N524744" s="30"/>
      <c r="O524744" s="15"/>
    </row>
    <row r="524745" spans="7:15" s="29" customFormat="1" x14ac:dyDescent="0.3">
      <c r="G524745" s="15"/>
      <c r="H524745" s="15"/>
      <c r="I524745" s="15"/>
      <c r="K524745" s="15"/>
      <c r="M524745" s="15"/>
      <c r="N524745" s="30"/>
      <c r="O524745" s="15"/>
    </row>
    <row r="524746" spans="7:15" s="29" customFormat="1" x14ac:dyDescent="0.3">
      <c r="G524746" s="15"/>
      <c r="H524746" s="15"/>
      <c r="I524746" s="15"/>
      <c r="K524746" s="15"/>
      <c r="M524746" s="15"/>
      <c r="N524746" s="30"/>
      <c r="O524746" s="15"/>
    </row>
    <row r="524747" spans="7:15" s="29" customFormat="1" x14ac:dyDescent="0.3">
      <c r="G524747" s="15"/>
      <c r="H524747" s="15"/>
      <c r="I524747" s="15"/>
      <c r="K524747" s="15"/>
      <c r="M524747" s="15"/>
      <c r="N524747" s="30"/>
      <c r="O524747" s="15"/>
    </row>
    <row r="524748" spans="7:15" s="29" customFormat="1" x14ac:dyDescent="0.3">
      <c r="G524748" s="15"/>
      <c r="H524748" s="15"/>
      <c r="I524748" s="15"/>
      <c r="K524748" s="15"/>
      <c r="M524748" s="15"/>
      <c r="N524748" s="30"/>
      <c r="O524748" s="15"/>
    </row>
    <row r="524749" spans="7:15" s="29" customFormat="1" x14ac:dyDescent="0.3">
      <c r="G524749" s="15"/>
      <c r="H524749" s="15"/>
      <c r="I524749" s="15"/>
      <c r="K524749" s="15"/>
      <c r="M524749" s="15"/>
      <c r="N524749" s="30"/>
      <c r="O524749" s="15"/>
    </row>
    <row r="524750" spans="7:15" s="29" customFormat="1" x14ac:dyDescent="0.3">
      <c r="G524750" s="15"/>
      <c r="H524750" s="15"/>
      <c r="I524750" s="15"/>
      <c r="K524750" s="15"/>
      <c r="M524750" s="15"/>
      <c r="N524750" s="30"/>
      <c r="O524750" s="15"/>
    </row>
    <row r="524751" spans="7:15" s="29" customFormat="1" x14ac:dyDescent="0.3">
      <c r="G524751" s="15"/>
      <c r="H524751" s="15"/>
      <c r="I524751" s="15"/>
      <c r="K524751" s="15"/>
      <c r="M524751" s="15"/>
      <c r="N524751" s="30"/>
      <c r="O524751" s="15"/>
    </row>
    <row r="524752" spans="7:15" s="29" customFormat="1" x14ac:dyDescent="0.3">
      <c r="G524752" s="15"/>
      <c r="H524752" s="15"/>
      <c r="I524752" s="15"/>
      <c r="K524752" s="15"/>
      <c r="M524752" s="15"/>
      <c r="N524752" s="30"/>
      <c r="O524752" s="15"/>
    </row>
    <row r="524753" spans="7:15" s="29" customFormat="1" x14ac:dyDescent="0.3">
      <c r="G524753" s="15"/>
      <c r="H524753" s="15"/>
      <c r="I524753" s="15"/>
      <c r="K524753" s="15"/>
      <c r="M524753" s="15"/>
      <c r="N524753" s="30"/>
      <c r="O524753" s="15"/>
    </row>
    <row r="524754" spans="7:15" s="29" customFormat="1" x14ac:dyDescent="0.3">
      <c r="G524754" s="15"/>
      <c r="H524754" s="15"/>
      <c r="I524754" s="15"/>
      <c r="K524754" s="15"/>
      <c r="M524754" s="15"/>
      <c r="N524754" s="30"/>
      <c r="O524754" s="15"/>
    </row>
    <row r="524755" spans="7:15" s="29" customFormat="1" x14ac:dyDescent="0.3">
      <c r="G524755" s="15"/>
      <c r="H524755" s="15"/>
      <c r="I524755" s="15"/>
      <c r="K524755" s="15"/>
      <c r="M524755" s="15"/>
      <c r="N524755" s="30"/>
      <c r="O524755" s="15"/>
    </row>
    <row r="524756" spans="7:15" s="29" customFormat="1" x14ac:dyDescent="0.3">
      <c r="G524756" s="15"/>
      <c r="H524756" s="15"/>
      <c r="I524756" s="15"/>
      <c r="K524756" s="15"/>
      <c r="M524756" s="15"/>
      <c r="N524756" s="30"/>
      <c r="O524756" s="15"/>
    </row>
    <row r="524757" spans="7:15" s="29" customFormat="1" x14ac:dyDescent="0.3">
      <c r="G524757" s="15"/>
      <c r="H524757" s="15"/>
      <c r="I524757" s="15"/>
      <c r="K524757" s="15"/>
      <c r="M524757" s="15"/>
      <c r="N524757" s="30"/>
      <c r="O524757" s="15"/>
    </row>
    <row r="524758" spans="7:15" s="29" customFormat="1" x14ac:dyDescent="0.3">
      <c r="G524758" s="15"/>
      <c r="H524758" s="15"/>
      <c r="I524758" s="15"/>
      <c r="K524758" s="15"/>
      <c r="M524758" s="15"/>
      <c r="N524758" s="30"/>
      <c r="O524758" s="15"/>
    </row>
    <row r="524759" spans="7:15" s="29" customFormat="1" x14ac:dyDescent="0.3">
      <c r="G524759" s="15"/>
      <c r="H524759" s="15"/>
      <c r="I524759" s="15"/>
      <c r="K524759" s="15"/>
      <c r="M524759" s="15"/>
      <c r="N524759" s="30"/>
      <c r="O524759" s="15"/>
    </row>
    <row r="524760" spans="7:15" s="29" customFormat="1" x14ac:dyDescent="0.3">
      <c r="G524760" s="15"/>
      <c r="H524760" s="15"/>
      <c r="I524760" s="15"/>
      <c r="K524760" s="15"/>
      <c r="M524760" s="15"/>
      <c r="N524760" s="30"/>
      <c r="O524760" s="15"/>
    </row>
    <row r="524761" spans="7:15" s="29" customFormat="1" x14ac:dyDescent="0.3">
      <c r="G524761" s="15"/>
      <c r="H524761" s="15"/>
      <c r="I524761" s="15"/>
      <c r="K524761" s="15"/>
      <c r="M524761" s="15"/>
      <c r="N524761" s="30"/>
      <c r="O524761" s="15"/>
    </row>
    <row r="524762" spans="7:15" s="29" customFormat="1" x14ac:dyDescent="0.3">
      <c r="G524762" s="15"/>
      <c r="H524762" s="15"/>
      <c r="I524762" s="15"/>
      <c r="K524762" s="15"/>
      <c r="M524762" s="15"/>
      <c r="N524762" s="30"/>
      <c r="O524762" s="15"/>
    </row>
    <row r="524763" spans="7:15" s="29" customFormat="1" x14ac:dyDescent="0.3">
      <c r="G524763" s="15"/>
      <c r="H524763" s="15"/>
      <c r="I524763" s="15"/>
      <c r="K524763" s="15"/>
      <c r="M524763" s="15"/>
      <c r="N524763" s="30"/>
      <c r="O524763" s="15"/>
    </row>
    <row r="524764" spans="7:15" s="29" customFormat="1" x14ac:dyDescent="0.3">
      <c r="G524764" s="15"/>
      <c r="H524764" s="15"/>
      <c r="I524764" s="15"/>
      <c r="K524764" s="15"/>
      <c r="M524764" s="15"/>
      <c r="N524764" s="30"/>
      <c r="O524764" s="15"/>
    </row>
    <row r="524765" spans="7:15" s="29" customFormat="1" x14ac:dyDescent="0.3">
      <c r="G524765" s="15"/>
      <c r="H524765" s="15"/>
      <c r="I524765" s="15"/>
      <c r="K524765" s="15"/>
      <c r="M524765" s="15"/>
      <c r="N524765" s="30"/>
      <c r="O524765" s="15"/>
    </row>
    <row r="524766" spans="7:15" s="29" customFormat="1" x14ac:dyDescent="0.3">
      <c r="G524766" s="15"/>
      <c r="H524766" s="15"/>
      <c r="I524766" s="15"/>
      <c r="K524766" s="15"/>
      <c r="M524766" s="15"/>
      <c r="N524766" s="30"/>
      <c r="O524766" s="15"/>
    </row>
    <row r="524767" spans="7:15" s="29" customFormat="1" x14ac:dyDescent="0.3">
      <c r="G524767" s="15"/>
      <c r="H524767" s="15"/>
      <c r="I524767" s="15"/>
      <c r="K524767" s="15"/>
      <c r="M524767" s="15"/>
      <c r="N524767" s="30"/>
      <c r="O524767" s="15"/>
    </row>
    <row r="524768" spans="7:15" s="29" customFormat="1" x14ac:dyDescent="0.3">
      <c r="G524768" s="15"/>
      <c r="H524768" s="15"/>
      <c r="I524768" s="15"/>
      <c r="K524768" s="15"/>
      <c r="M524768" s="15"/>
      <c r="N524768" s="30"/>
      <c r="O524768" s="15"/>
    </row>
    <row r="524769" spans="7:15" s="29" customFormat="1" x14ac:dyDescent="0.3">
      <c r="G524769" s="15"/>
      <c r="H524769" s="15"/>
      <c r="I524769" s="15"/>
      <c r="K524769" s="15"/>
      <c r="M524769" s="15"/>
      <c r="N524769" s="30"/>
      <c r="O524769" s="15"/>
    </row>
    <row r="524770" spans="7:15" s="29" customFormat="1" x14ac:dyDescent="0.3">
      <c r="G524770" s="15"/>
      <c r="H524770" s="15"/>
      <c r="I524770" s="15"/>
      <c r="K524770" s="15"/>
      <c r="M524770" s="15"/>
      <c r="N524770" s="30"/>
      <c r="O524770" s="15"/>
    </row>
    <row r="524771" spans="7:15" s="29" customFormat="1" x14ac:dyDescent="0.3">
      <c r="G524771" s="15"/>
      <c r="H524771" s="15"/>
      <c r="I524771" s="15"/>
      <c r="K524771" s="15"/>
      <c r="M524771" s="15"/>
      <c r="N524771" s="30"/>
      <c r="O524771" s="15"/>
    </row>
    <row r="524772" spans="7:15" s="29" customFormat="1" x14ac:dyDescent="0.3">
      <c r="G524772" s="15"/>
      <c r="H524772" s="15"/>
      <c r="I524772" s="15"/>
      <c r="K524772" s="15"/>
      <c r="M524772" s="15"/>
      <c r="N524772" s="30"/>
      <c r="O524772" s="15"/>
    </row>
    <row r="524773" spans="7:15" s="29" customFormat="1" x14ac:dyDescent="0.3">
      <c r="G524773" s="15"/>
      <c r="H524773" s="15"/>
      <c r="I524773" s="15"/>
      <c r="K524773" s="15"/>
      <c r="M524773" s="15"/>
      <c r="N524773" s="30"/>
      <c r="O524773" s="15"/>
    </row>
    <row r="524774" spans="7:15" s="29" customFormat="1" x14ac:dyDescent="0.3">
      <c r="G524774" s="15"/>
      <c r="H524774" s="15"/>
      <c r="I524774" s="15"/>
      <c r="K524774" s="15"/>
      <c r="M524774" s="15"/>
      <c r="N524774" s="30"/>
      <c r="O524774" s="15"/>
    </row>
    <row r="524775" spans="7:15" s="29" customFormat="1" x14ac:dyDescent="0.3">
      <c r="G524775" s="15"/>
      <c r="H524775" s="15"/>
      <c r="I524775" s="15"/>
      <c r="K524775" s="15"/>
      <c r="M524775" s="15"/>
      <c r="N524775" s="30"/>
      <c r="O524775" s="15"/>
    </row>
    <row r="524776" spans="7:15" s="29" customFormat="1" x14ac:dyDescent="0.3">
      <c r="G524776" s="15"/>
      <c r="H524776" s="15"/>
      <c r="I524776" s="15"/>
      <c r="K524776" s="15"/>
      <c r="M524776" s="15"/>
      <c r="N524776" s="30"/>
      <c r="O524776" s="15"/>
    </row>
    <row r="524777" spans="7:15" s="29" customFormat="1" x14ac:dyDescent="0.3">
      <c r="G524777" s="15"/>
      <c r="H524777" s="15"/>
      <c r="I524777" s="15"/>
      <c r="K524777" s="15"/>
      <c r="M524777" s="15"/>
      <c r="N524777" s="30"/>
      <c r="O524777" s="15"/>
    </row>
    <row r="524778" spans="7:15" s="29" customFormat="1" x14ac:dyDescent="0.3">
      <c r="G524778" s="15"/>
      <c r="H524778" s="15"/>
      <c r="I524778" s="15"/>
      <c r="K524778" s="15"/>
      <c r="M524778" s="15"/>
      <c r="N524778" s="30"/>
      <c r="O524778" s="15"/>
    </row>
    <row r="524779" spans="7:15" s="29" customFormat="1" x14ac:dyDescent="0.3">
      <c r="G524779" s="15"/>
      <c r="H524779" s="15"/>
      <c r="I524779" s="15"/>
      <c r="K524779" s="15"/>
      <c r="M524779" s="15"/>
      <c r="N524779" s="30"/>
      <c r="O524779" s="15"/>
    </row>
    <row r="524780" spans="7:15" s="29" customFormat="1" x14ac:dyDescent="0.3">
      <c r="G524780" s="15"/>
      <c r="H524780" s="15"/>
      <c r="I524780" s="15"/>
      <c r="K524780" s="15"/>
      <c r="M524780" s="15"/>
      <c r="N524780" s="30"/>
      <c r="O524780" s="15"/>
    </row>
    <row r="524781" spans="7:15" s="29" customFormat="1" x14ac:dyDescent="0.3">
      <c r="G524781" s="15"/>
      <c r="H524781" s="15"/>
      <c r="I524781" s="15"/>
      <c r="K524781" s="15"/>
      <c r="M524781" s="15"/>
      <c r="N524781" s="30"/>
      <c r="O524781" s="15"/>
    </row>
    <row r="524782" spans="7:15" s="29" customFormat="1" x14ac:dyDescent="0.3">
      <c r="G524782" s="15"/>
      <c r="H524782" s="15"/>
      <c r="I524782" s="15"/>
      <c r="K524782" s="15"/>
      <c r="M524782" s="15"/>
      <c r="N524782" s="30"/>
      <c r="O524782" s="15"/>
    </row>
    <row r="524783" spans="7:15" s="29" customFormat="1" x14ac:dyDescent="0.3">
      <c r="G524783" s="15"/>
      <c r="H524783" s="15"/>
      <c r="I524783" s="15"/>
      <c r="K524783" s="15"/>
      <c r="M524783" s="15"/>
      <c r="N524783" s="30"/>
      <c r="O524783" s="15"/>
    </row>
    <row r="524784" spans="7:15" s="29" customFormat="1" x14ac:dyDescent="0.3">
      <c r="G524784" s="15"/>
      <c r="H524784" s="15"/>
      <c r="I524784" s="15"/>
      <c r="K524784" s="15"/>
      <c r="M524784" s="15"/>
      <c r="N524784" s="30"/>
      <c r="O524784" s="15"/>
    </row>
    <row r="524785" spans="7:15" s="29" customFormat="1" x14ac:dyDescent="0.3">
      <c r="G524785" s="15"/>
      <c r="H524785" s="15"/>
      <c r="I524785" s="15"/>
      <c r="K524785" s="15"/>
      <c r="M524785" s="15"/>
      <c r="N524785" s="30"/>
      <c r="O524785" s="15"/>
    </row>
    <row r="524786" spans="7:15" s="29" customFormat="1" x14ac:dyDescent="0.3">
      <c r="G524786" s="15"/>
      <c r="H524786" s="15"/>
      <c r="I524786" s="15"/>
      <c r="K524786" s="15"/>
      <c r="M524786" s="15"/>
      <c r="N524786" s="30"/>
      <c r="O524786" s="15"/>
    </row>
    <row r="524787" spans="7:15" s="29" customFormat="1" x14ac:dyDescent="0.3">
      <c r="G524787" s="15"/>
      <c r="H524787" s="15"/>
      <c r="I524787" s="15"/>
      <c r="K524787" s="15"/>
      <c r="M524787" s="15"/>
      <c r="N524787" s="30"/>
      <c r="O524787" s="15"/>
    </row>
    <row r="524788" spans="7:15" s="29" customFormat="1" x14ac:dyDescent="0.3">
      <c r="G524788" s="15"/>
      <c r="H524788" s="15"/>
      <c r="I524788" s="15"/>
      <c r="K524788" s="15"/>
      <c r="M524788" s="15"/>
      <c r="N524788" s="30"/>
      <c r="O524788" s="15"/>
    </row>
    <row r="524789" spans="7:15" s="29" customFormat="1" x14ac:dyDescent="0.3">
      <c r="G524789" s="15"/>
      <c r="H524789" s="15"/>
      <c r="I524789" s="15"/>
      <c r="K524789" s="15"/>
      <c r="M524789" s="15"/>
      <c r="N524789" s="30"/>
      <c r="O524789" s="15"/>
    </row>
    <row r="524790" spans="7:15" s="29" customFormat="1" x14ac:dyDescent="0.3">
      <c r="G524790" s="15"/>
      <c r="H524790" s="15"/>
      <c r="I524790" s="15"/>
      <c r="K524790" s="15"/>
      <c r="M524790" s="15"/>
      <c r="N524790" s="30"/>
      <c r="O524790" s="15"/>
    </row>
    <row r="524791" spans="7:15" s="29" customFormat="1" x14ac:dyDescent="0.3">
      <c r="G524791" s="15"/>
      <c r="H524791" s="15"/>
      <c r="I524791" s="15"/>
      <c r="K524791" s="15"/>
      <c r="M524791" s="15"/>
      <c r="N524791" s="30"/>
      <c r="O524791" s="15"/>
    </row>
    <row r="524792" spans="7:15" s="29" customFormat="1" x14ac:dyDescent="0.3">
      <c r="G524792" s="15"/>
      <c r="H524792" s="15"/>
      <c r="I524792" s="15"/>
      <c r="K524792" s="15"/>
      <c r="M524792" s="15"/>
      <c r="N524792" s="30"/>
      <c r="O524792" s="15"/>
    </row>
    <row r="524793" spans="7:15" s="29" customFormat="1" x14ac:dyDescent="0.3">
      <c r="G524793" s="15"/>
      <c r="H524793" s="15"/>
      <c r="I524793" s="15"/>
      <c r="K524793" s="15"/>
      <c r="M524793" s="15"/>
      <c r="N524793" s="30"/>
      <c r="O524793" s="15"/>
    </row>
    <row r="524794" spans="7:15" s="29" customFormat="1" x14ac:dyDescent="0.3">
      <c r="G524794" s="15"/>
      <c r="H524794" s="15"/>
      <c r="I524794" s="15"/>
      <c r="K524794" s="15"/>
      <c r="M524794" s="15"/>
      <c r="N524794" s="30"/>
      <c r="O524794" s="15"/>
    </row>
    <row r="524795" spans="7:15" s="29" customFormat="1" x14ac:dyDescent="0.3">
      <c r="G524795" s="15"/>
      <c r="H524795" s="15"/>
      <c r="I524795" s="15"/>
      <c r="K524795" s="15"/>
      <c r="M524795" s="15"/>
      <c r="N524795" s="30"/>
      <c r="O524795" s="15"/>
    </row>
    <row r="524796" spans="7:15" s="29" customFormat="1" x14ac:dyDescent="0.3">
      <c r="G524796" s="15"/>
      <c r="H524796" s="15"/>
      <c r="I524796" s="15"/>
      <c r="K524796" s="15"/>
      <c r="M524796" s="15"/>
      <c r="N524796" s="30"/>
      <c r="O524796" s="15"/>
    </row>
    <row r="524797" spans="7:15" s="29" customFormat="1" x14ac:dyDescent="0.3">
      <c r="G524797" s="15"/>
      <c r="H524797" s="15"/>
      <c r="I524797" s="15"/>
      <c r="K524797" s="15"/>
      <c r="M524797" s="15"/>
      <c r="N524797" s="30"/>
      <c r="O524797" s="15"/>
    </row>
    <row r="524798" spans="7:15" s="29" customFormat="1" x14ac:dyDescent="0.3">
      <c r="G524798" s="15"/>
      <c r="H524798" s="15"/>
      <c r="I524798" s="15"/>
      <c r="K524798" s="15"/>
      <c r="M524798" s="15"/>
      <c r="N524798" s="30"/>
      <c r="O524798" s="15"/>
    </row>
    <row r="524799" spans="7:15" s="29" customFormat="1" x14ac:dyDescent="0.3">
      <c r="G524799" s="15"/>
      <c r="H524799" s="15"/>
      <c r="I524799" s="15"/>
      <c r="K524799" s="15"/>
      <c r="M524799" s="15"/>
      <c r="N524799" s="30"/>
      <c r="O524799" s="15"/>
    </row>
    <row r="524800" spans="7:15" s="29" customFormat="1" x14ac:dyDescent="0.3">
      <c r="G524800" s="15"/>
      <c r="H524800" s="15"/>
      <c r="I524800" s="15"/>
      <c r="K524800" s="15"/>
      <c r="M524800" s="15"/>
      <c r="N524800" s="30"/>
      <c r="O524800" s="15"/>
    </row>
    <row r="524801" spans="7:15" s="29" customFormat="1" x14ac:dyDescent="0.3">
      <c r="G524801" s="15"/>
      <c r="H524801" s="15"/>
      <c r="I524801" s="15"/>
      <c r="K524801" s="15"/>
      <c r="M524801" s="15"/>
      <c r="N524801" s="30"/>
      <c r="O524801" s="15"/>
    </row>
    <row r="524802" spans="7:15" s="29" customFormat="1" x14ac:dyDescent="0.3">
      <c r="G524802" s="15"/>
      <c r="H524802" s="15"/>
      <c r="I524802" s="15"/>
      <c r="K524802" s="15"/>
      <c r="M524802" s="15"/>
      <c r="N524802" s="30"/>
      <c r="O524802" s="15"/>
    </row>
    <row r="524803" spans="7:15" s="29" customFormat="1" x14ac:dyDescent="0.3">
      <c r="G524803" s="15"/>
      <c r="H524803" s="15"/>
      <c r="I524803" s="15"/>
      <c r="K524803" s="15"/>
      <c r="M524803" s="15"/>
      <c r="N524803" s="30"/>
      <c r="O524803" s="15"/>
    </row>
    <row r="524804" spans="7:15" s="29" customFormat="1" x14ac:dyDescent="0.3">
      <c r="G524804" s="15"/>
      <c r="H524804" s="15"/>
      <c r="I524804" s="15"/>
      <c r="K524804" s="15"/>
      <c r="M524804" s="15"/>
      <c r="N524804" s="30"/>
      <c r="O524804" s="15"/>
    </row>
    <row r="524805" spans="7:15" s="29" customFormat="1" x14ac:dyDescent="0.3">
      <c r="G524805" s="15"/>
      <c r="H524805" s="15"/>
      <c r="I524805" s="15"/>
      <c r="K524805" s="15"/>
      <c r="M524805" s="15"/>
      <c r="N524805" s="30"/>
      <c r="O524805" s="15"/>
    </row>
    <row r="524806" spans="7:15" s="29" customFormat="1" x14ac:dyDescent="0.3">
      <c r="G524806" s="15"/>
      <c r="H524806" s="15"/>
      <c r="I524806" s="15"/>
      <c r="K524806" s="15"/>
      <c r="M524806" s="15"/>
      <c r="N524806" s="30"/>
      <c r="O524806" s="15"/>
    </row>
    <row r="524807" spans="7:15" s="29" customFormat="1" x14ac:dyDescent="0.3">
      <c r="G524807" s="15"/>
      <c r="H524807" s="15"/>
      <c r="I524807" s="15"/>
      <c r="K524807" s="15"/>
      <c r="M524807" s="15"/>
      <c r="N524807" s="30"/>
      <c r="O524807" s="15"/>
    </row>
    <row r="524808" spans="7:15" s="29" customFormat="1" x14ac:dyDescent="0.3">
      <c r="G524808" s="15"/>
      <c r="H524808" s="15"/>
      <c r="I524808" s="15"/>
      <c r="K524808" s="15"/>
      <c r="M524808" s="15"/>
      <c r="N524808" s="30"/>
      <c r="O524808" s="15"/>
    </row>
    <row r="524809" spans="7:15" s="29" customFormat="1" x14ac:dyDescent="0.3">
      <c r="G524809" s="15"/>
      <c r="H524809" s="15"/>
      <c r="I524809" s="15"/>
      <c r="K524809" s="15"/>
      <c r="M524809" s="15"/>
      <c r="N524809" s="30"/>
      <c r="O524809" s="15"/>
    </row>
    <row r="524810" spans="7:15" s="29" customFormat="1" x14ac:dyDescent="0.3">
      <c r="G524810" s="15"/>
      <c r="H524810" s="15"/>
      <c r="I524810" s="15"/>
      <c r="K524810" s="15"/>
      <c r="M524810" s="15"/>
      <c r="N524810" s="30"/>
      <c r="O524810" s="15"/>
    </row>
    <row r="524811" spans="7:15" s="29" customFormat="1" x14ac:dyDescent="0.3">
      <c r="G524811" s="15"/>
      <c r="H524811" s="15"/>
      <c r="I524811" s="15"/>
      <c r="K524811" s="15"/>
      <c r="M524811" s="15"/>
      <c r="N524811" s="30"/>
      <c r="O524811" s="15"/>
    </row>
    <row r="524812" spans="7:15" s="29" customFormat="1" x14ac:dyDescent="0.3">
      <c r="G524812" s="15"/>
      <c r="H524812" s="15"/>
      <c r="I524812" s="15"/>
      <c r="K524812" s="15"/>
      <c r="M524812" s="15"/>
      <c r="N524812" s="30"/>
      <c r="O524812" s="15"/>
    </row>
    <row r="524813" spans="7:15" s="29" customFormat="1" x14ac:dyDescent="0.3">
      <c r="G524813" s="15"/>
      <c r="H524813" s="15"/>
      <c r="I524813" s="15"/>
      <c r="K524813" s="15"/>
      <c r="M524813" s="15"/>
      <c r="N524813" s="30"/>
      <c r="O524813" s="15"/>
    </row>
    <row r="524814" spans="7:15" s="29" customFormat="1" x14ac:dyDescent="0.3">
      <c r="G524814" s="15"/>
      <c r="H524814" s="15"/>
      <c r="I524814" s="15"/>
      <c r="K524814" s="15"/>
      <c r="M524814" s="15"/>
      <c r="N524814" s="30"/>
      <c r="O524814" s="15"/>
    </row>
    <row r="524815" spans="7:15" s="29" customFormat="1" x14ac:dyDescent="0.3">
      <c r="G524815" s="15"/>
      <c r="H524815" s="15"/>
      <c r="I524815" s="15"/>
      <c r="K524815" s="15"/>
      <c r="M524815" s="15"/>
      <c r="N524815" s="30"/>
      <c r="O524815" s="15"/>
    </row>
    <row r="524816" spans="7:15" s="29" customFormat="1" x14ac:dyDescent="0.3">
      <c r="G524816" s="15"/>
      <c r="H524816" s="15"/>
      <c r="I524816" s="15"/>
      <c r="K524816" s="15"/>
      <c r="M524816" s="15"/>
      <c r="N524816" s="30"/>
      <c r="O524816" s="15"/>
    </row>
    <row r="524817" spans="7:15" s="29" customFormat="1" x14ac:dyDescent="0.3">
      <c r="G524817" s="15"/>
      <c r="H524817" s="15"/>
      <c r="I524817" s="15"/>
      <c r="K524817" s="15"/>
      <c r="M524817" s="15"/>
      <c r="N524817" s="30"/>
      <c r="O524817" s="15"/>
    </row>
    <row r="524818" spans="7:15" s="29" customFormat="1" x14ac:dyDescent="0.3">
      <c r="G524818" s="15"/>
      <c r="H524818" s="15"/>
      <c r="I524818" s="15"/>
      <c r="K524818" s="15"/>
      <c r="M524818" s="15"/>
      <c r="N524818" s="30"/>
      <c r="O524818" s="15"/>
    </row>
    <row r="524819" spans="7:15" s="29" customFormat="1" x14ac:dyDescent="0.3">
      <c r="G524819" s="15"/>
      <c r="H524819" s="15"/>
      <c r="I524819" s="15"/>
      <c r="K524819" s="15"/>
      <c r="M524819" s="15"/>
      <c r="N524819" s="30"/>
      <c r="O524819" s="15"/>
    </row>
    <row r="524820" spans="7:15" s="29" customFormat="1" x14ac:dyDescent="0.3">
      <c r="G524820" s="15"/>
      <c r="H524820" s="15"/>
      <c r="I524820" s="15"/>
      <c r="K524820" s="15"/>
      <c r="M524820" s="15"/>
      <c r="N524820" s="30"/>
      <c r="O524820" s="15"/>
    </row>
    <row r="524821" spans="7:15" s="29" customFormat="1" x14ac:dyDescent="0.3">
      <c r="G524821" s="15"/>
      <c r="H524821" s="15"/>
      <c r="I524821" s="15"/>
      <c r="K524821" s="15"/>
      <c r="M524821" s="15"/>
      <c r="N524821" s="30"/>
      <c r="O524821" s="15"/>
    </row>
    <row r="524822" spans="7:15" s="29" customFormat="1" x14ac:dyDescent="0.3">
      <c r="G524822" s="15"/>
      <c r="H524822" s="15"/>
      <c r="I524822" s="15"/>
      <c r="K524822" s="15"/>
      <c r="M524822" s="15"/>
      <c r="N524822" s="30"/>
      <c r="O524822" s="15"/>
    </row>
    <row r="524823" spans="7:15" s="29" customFormat="1" x14ac:dyDescent="0.3">
      <c r="G524823" s="15"/>
      <c r="H524823" s="15"/>
      <c r="I524823" s="15"/>
      <c r="K524823" s="15"/>
      <c r="M524823" s="15"/>
      <c r="N524823" s="30"/>
      <c r="O524823" s="15"/>
    </row>
    <row r="524824" spans="7:15" s="29" customFormat="1" x14ac:dyDescent="0.3">
      <c r="G524824" s="15"/>
      <c r="H524824" s="15"/>
      <c r="I524824" s="15"/>
      <c r="K524824" s="15"/>
      <c r="M524824" s="15"/>
      <c r="N524824" s="30"/>
      <c r="O524824" s="15"/>
    </row>
    <row r="524825" spans="7:15" s="29" customFormat="1" x14ac:dyDescent="0.3">
      <c r="G524825" s="15"/>
      <c r="H524825" s="15"/>
      <c r="I524825" s="15"/>
      <c r="K524825" s="15"/>
      <c r="M524825" s="15"/>
      <c r="N524825" s="30"/>
      <c r="O524825" s="15"/>
    </row>
    <row r="524826" spans="7:15" s="29" customFormat="1" x14ac:dyDescent="0.3">
      <c r="G524826" s="15"/>
      <c r="H524826" s="15"/>
      <c r="I524826" s="15"/>
      <c r="K524826" s="15"/>
      <c r="M524826" s="15"/>
      <c r="N524826" s="30"/>
      <c r="O524826" s="15"/>
    </row>
    <row r="524827" spans="7:15" s="29" customFormat="1" x14ac:dyDescent="0.3">
      <c r="G524827" s="15"/>
      <c r="H524827" s="15"/>
      <c r="I524827" s="15"/>
      <c r="K524827" s="15"/>
      <c r="M524827" s="15"/>
      <c r="N524827" s="30"/>
      <c r="O524827" s="15"/>
    </row>
    <row r="524828" spans="7:15" s="29" customFormat="1" x14ac:dyDescent="0.3">
      <c r="G524828" s="15"/>
      <c r="H524828" s="15"/>
      <c r="I524828" s="15"/>
      <c r="K524828" s="15"/>
      <c r="M524828" s="15"/>
      <c r="N524828" s="30"/>
      <c r="O524828" s="15"/>
    </row>
    <row r="524829" spans="7:15" s="29" customFormat="1" x14ac:dyDescent="0.3">
      <c r="G524829" s="15"/>
      <c r="H524829" s="15"/>
      <c r="I524829" s="15"/>
      <c r="K524829" s="15"/>
      <c r="M524829" s="15"/>
      <c r="N524829" s="30"/>
      <c r="O524829" s="15"/>
    </row>
    <row r="524830" spans="7:15" s="29" customFormat="1" x14ac:dyDescent="0.3">
      <c r="G524830" s="15"/>
      <c r="H524830" s="15"/>
      <c r="I524830" s="15"/>
      <c r="K524830" s="15"/>
      <c r="M524830" s="15"/>
      <c r="N524830" s="30"/>
      <c r="O524830" s="15"/>
    </row>
    <row r="524831" spans="7:15" s="29" customFormat="1" x14ac:dyDescent="0.3">
      <c r="G524831" s="15"/>
      <c r="H524831" s="15"/>
      <c r="I524831" s="15"/>
      <c r="K524831" s="15"/>
      <c r="M524831" s="15"/>
      <c r="N524831" s="30"/>
      <c r="O524831" s="15"/>
    </row>
    <row r="524832" spans="7:15" s="29" customFormat="1" x14ac:dyDescent="0.3">
      <c r="G524832" s="15"/>
      <c r="H524832" s="15"/>
      <c r="I524832" s="15"/>
      <c r="K524832" s="15"/>
      <c r="M524832" s="15"/>
      <c r="N524832" s="30"/>
      <c r="O524832" s="15"/>
    </row>
    <row r="524833" spans="7:15" s="29" customFormat="1" x14ac:dyDescent="0.3">
      <c r="G524833" s="15"/>
      <c r="H524833" s="15"/>
      <c r="I524833" s="15"/>
      <c r="K524833" s="15"/>
      <c r="M524833" s="15"/>
      <c r="N524833" s="30"/>
      <c r="O524833" s="15"/>
    </row>
    <row r="540671" spans="7:15" s="29" customFormat="1" x14ac:dyDescent="0.3">
      <c r="G540671" s="15"/>
      <c r="H540671" s="15"/>
      <c r="I540671" s="15"/>
      <c r="K540671" s="15"/>
      <c r="M540671" s="15"/>
      <c r="N540671" s="30"/>
      <c r="O540671" s="15"/>
    </row>
    <row r="540672" spans="7:15" s="29" customFormat="1" x14ac:dyDescent="0.3">
      <c r="G540672" s="15"/>
      <c r="H540672" s="15"/>
      <c r="I540672" s="15"/>
      <c r="K540672" s="15"/>
      <c r="M540672" s="15"/>
      <c r="N540672" s="30"/>
      <c r="O540672" s="15"/>
    </row>
    <row r="540673" spans="7:15" s="29" customFormat="1" x14ac:dyDescent="0.3">
      <c r="G540673" s="15"/>
      <c r="H540673" s="15"/>
      <c r="I540673" s="15"/>
      <c r="K540673" s="15"/>
      <c r="M540673" s="15"/>
      <c r="N540673" s="30"/>
      <c r="O540673" s="15"/>
    </row>
    <row r="540674" spans="7:15" s="29" customFormat="1" x14ac:dyDescent="0.3">
      <c r="G540674" s="15"/>
      <c r="H540674" s="15"/>
      <c r="I540674" s="15"/>
      <c r="K540674" s="15"/>
      <c r="M540674" s="15"/>
      <c r="N540674" s="30"/>
      <c r="O540674" s="15"/>
    </row>
    <row r="540675" spans="7:15" s="29" customFormat="1" x14ac:dyDescent="0.3">
      <c r="G540675" s="15"/>
      <c r="H540675" s="15"/>
      <c r="I540675" s="15"/>
      <c r="K540675" s="15"/>
      <c r="M540675" s="15"/>
      <c r="N540675" s="30"/>
      <c r="O540675" s="15"/>
    </row>
    <row r="540676" spans="7:15" s="29" customFormat="1" x14ac:dyDescent="0.3">
      <c r="G540676" s="15"/>
      <c r="H540676" s="15"/>
      <c r="I540676" s="15"/>
      <c r="K540676" s="15"/>
      <c r="M540676" s="15"/>
      <c r="N540676" s="30"/>
      <c r="O540676" s="15"/>
    </row>
    <row r="540677" spans="7:15" s="29" customFormat="1" x14ac:dyDescent="0.3">
      <c r="G540677" s="15"/>
      <c r="H540677" s="15"/>
      <c r="I540677" s="15"/>
      <c r="K540677" s="15"/>
      <c r="M540677" s="15"/>
      <c r="N540677" s="30"/>
      <c r="O540677" s="15"/>
    </row>
    <row r="540678" spans="7:15" s="29" customFormat="1" x14ac:dyDescent="0.3">
      <c r="G540678" s="15"/>
      <c r="H540678" s="15"/>
      <c r="I540678" s="15"/>
      <c r="K540678" s="15"/>
      <c r="M540678" s="15"/>
      <c r="N540678" s="30"/>
      <c r="O540678" s="15"/>
    </row>
    <row r="540679" spans="7:15" s="29" customFormat="1" x14ac:dyDescent="0.3">
      <c r="G540679" s="15"/>
      <c r="H540679" s="15"/>
      <c r="I540679" s="15"/>
      <c r="K540679" s="15"/>
      <c r="M540679" s="15"/>
      <c r="N540679" s="30"/>
      <c r="O540679" s="15"/>
    </row>
    <row r="540680" spans="7:15" s="29" customFormat="1" x14ac:dyDescent="0.3">
      <c r="G540680" s="15"/>
      <c r="H540680" s="15"/>
      <c r="I540680" s="15"/>
      <c r="K540680" s="15"/>
      <c r="M540680" s="15"/>
      <c r="N540680" s="30"/>
      <c r="O540680" s="15"/>
    </row>
    <row r="540681" spans="7:15" s="29" customFormat="1" x14ac:dyDescent="0.3">
      <c r="G540681" s="15"/>
      <c r="H540681" s="15"/>
      <c r="I540681" s="15"/>
      <c r="K540681" s="15"/>
      <c r="M540681" s="15"/>
      <c r="N540681" s="30"/>
      <c r="O540681" s="15"/>
    </row>
    <row r="540682" spans="7:15" s="29" customFormat="1" x14ac:dyDescent="0.3">
      <c r="G540682" s="15"/>
      <c r="H540682" s="15"/>
      <c r="I540682" s="15"/>
      <c r="K540682" s="15"/>
      <c r="M540682" s="15"/>
      <c r="N540682" s="30"/>
      <c r="O540682" s="15"/>
    </row>
    <row r="540683" spans="7:15" s="29" customFormat="1" x14ac:dyDescent="0.3">
      <c r="G540683" s="15"/>
      <c r="H540683" s="15"/>
      <c r="I540683" s="15"/>
      <c r="K540683" s="15"/>
      <c r="M540683" s="15"/>
      <c r="N540683" s="30"/>
      <c r="O540683" s="15"/>
    </row>
    <row r="540684" spans="7:15" s="29" customFormat="1" x14ac:dyDescent="0.3">
      <c r="G540684" s="15"/>
      <c r="H540684" s="15"/>
      <c r="I540684" s="15"/>
      <c r="K540684" s="15"/>
      <c r="M540684" s="15"/>
      <c r="N540684" s="30"/>
      <c r="O540684" s="15"/>
    </row>
    <row r="540685" spans="7:15" s="29" customFormat="1" x14ac:dyDescent="0.3">
      <c r="G540685" s="15"/>
      <c r="H540685" s="15"/>
      <c r="I540685" s="15"/>
      <c r="K540685" s="15"/>
      <c r="M540685" s="15"/>
      <c r="N540685" s="30"/>
      <c r="O540685" s="15"/>
    </row>
    <row r="540686" spans="7:15" s="29" customFormat="1" x14ac:dyDescent="0.3">
      <c r="G540686" s="15"/>
      <c r="H540686" s="15"/>
      <c r="I540686" s="15"/>
      <c r="K540686" s="15"/>
      <c r="M540686" s="15"/>
      <c r="N540686" s="30"/>
      <c r="O540686" s="15"/>
    </row>
    <row r="540687" spans="7:15" s="29" customFormat="1" x14ac:dyDescent="0.3">
      <c r="G540687" s="15"/>
      <c r="H540687" s="15"/>
      <c r="I540687" s="15"/>
      <c r="K540687" s="15"/>
      <c r="M540687" s="15"/>
      <c r="N540687" s="30"/>
      <c r="O540687" s="15"/>
    </row>
    <row r="540688" spans="7:15" s="29" customFormat="1" x14ac:dyDescent="0.3">
      <c r="G540688" s="15"/>
      <c r="H540688" s="15"/>
      <c r="I540688" s="15"/>
      <c r="K540688" s="15"/>
      <c r="M540688" s="15"/>
      <c r="N540688" s="30"/>
      <c r="O540688" s="15"/>
    </row>
    <row r="540689" spans="7:15" s="29" customFormat="1" x14ac:dyDescent="0.3">
      <c r="G540689" s="15"/>
      <c r="H540689" s="15"/>
      <c r="I540689" s="15"/>
      <c r="K540689" s="15"/>
      <c r="M540689" s="15"/>
      <c r="N540689" s="30"/>
      <c r="O540689" s="15"/>
    </row>
    <row r="540690" spans="7:15" s="29" customFormat="1" x14ac:dyDescent="0.3">
      <c r="G540690" s="15"/>
      <c r="H540690" s="15"/>
      <c r="I540690" s="15"/>
      <c r="K540690" s="15"/>
      <c r="M540690" s="15"/>
      <c r="N540690" s="30"/>
      <c r="O540690" s="15"/>
    </row>
    <row r="540691" spans="7:15" s="29" customFormat="1" x14ac:dyDescent="0.3">
      <c r="G540691" s="15"/>
      <c r="H540691" s="15"/>
      <c r="I540691" s="15"/>
      <c r="K540691" s="15"/>
      <c r="M540691" s="15"/>
      <c r="N540691" s="30"/>
      <c r="O540691" s="15"/>
    </row>
    <row r="540692" spans="7:15" s="29" customFormat="1" x14ac:dyDescent="0.3">
      <c r="G540692" s="15"/>
      <c r="H540692" s="15"/>
      <c r="I540692" s="15"/>
      <c r="K540692" s="15"/>
      <c r="M540692" s="15"/>
      <c r="N540692" s="30"/>
      <c r="O540692" s="15"/>
    </row>
    <row r="540693" spans="7:15" s="29" customFormat="1" x14ac:dyDescent="0.3">
      <c r="G540693" s="15"/>
      <c r="H540693" s="15"/>
      <c r="I540693" s="15"/>
      <c r="K540693" s="15"/>
      <c r="M540693" s="15"/>
      <c r="N540693" s="30"/>
      <c r="O540693" s="15"/>
    </row>
    <row r="540694" spans="7:15" s="29" customFormat="1" x14ac:dyDescent="0.3">
      <c r="G540694" s="15"/>
      <c r="H540694" s="15"/>
      <c r="I540694" s="15"/>
      <c r="K540694" s="15"/>
      <c r="M540694" s="15"/>
      <c r="N540694" s="30"/>
      <c r="O540694" s="15"/>
    </row>
    <row r="540695" spans="7:15" s="29" customFormat="1" x14ac:dyDescent="0.3">
      <c r="G540695" s="15"/>
      <c r="H540695" s="15"/>
      <c r="I540695" s="15"/>
      <c r="K540695" s="15"/>
      <c r="M540695" s="15"/>
      <c r="N540695" s="30"/>
      <c r="O540695" s="15"/>
    </row>
    <row r="540696" spans="7:15" s="29" customFormat="1" x14ac:dyDescent="0.3">
      <c r="G540696" s="15"/>
      <c r="H540696" s="15"/>
      <c r="I540696" s="15"/>
      <c r="K540696" s="15"/>
      <c r="M540696" s="15"/>
      <c r="N540696" s="30"/>
      <c r="O540696" s="15"/>
    </row>
    <row r="540697" spans="7:15" s="29" customFormat="1" x14ac:dyDescent="0.3">
      <c r="G540697" s="15"/>
      <c r="H540697" s="15"/>
      <c r="I540697" s="15"/>
      <c r="K540697" s="15"/>
      <c r="M540697" s="15"/>
      <c r="N540697" s="30"/>
      <c r="O540697" s="15"/>
    </row>
    <row r="540698" spans="7:15" s="29" customFormat="1" x14ac:dyDescent="0.3">
      <c r="G540698" s="15"/>
      <c r="H540698" s="15"/>
      <c r="I540698" s="15"/>
      <c r="K540698" s="15"/>
      <c r="M540698" s="15"/>
      <c r="N540698" s="30"/>
      <c r="O540698" s="15"/>
    </row>
    <row r="540699" spans="7:15" s="29" customFormat="1" x14ac:dyDescent="0.3">
      <c r="G540699" s="15"/>
      <c r="H540699" s="15"/>
      <c r="I540699" s="15"/>
      <c r="K540699" s="15"/>
      <c r="M540699" s="15"/>
      <c r="N540699" s="30"/>
      <c r="O540699" s="15"/>
    </row>
    <row r="540700" spans="7:15" s="29" customFormat="1" x14ac:dyDescent="0.3">
      <c r="G540700" s="15"/>
      <c r="H540700" s="15"/>
      <c r="I540700" s="15"/>
      <c r="K540700" s="15"/>
      <c r="M540700" s="15"/>
      <c r="N540700" s="30"/>
      <c r="O540700" s="15"/>
    </row>
    <row r="540701" spans="7:15" s="29" customFormat="1" x14ac:dyDescent="0.3">
      <c r="G540701" s="15"/>
      <c r="H540701" s="15"/>
      <c r="I540701" s="15"/>
      <c r="K540701" s="15"/>
      <c r="M540701" s="15"/>
      <c r="N540701" s="30"/>
      <c r="O540701" s="15"/>
    </row>
    <row r="540702" spans="7:15" s="29" customFormat="1" x14ac:dyDescent="0.3">
      <c r="G540702" s="15"/>
      <c r="H540702" s="15"/>
      <c r="I540702" s="15"/>
      <c r="K540702" s="15"/>
      <c r="M540702" s="15"/>
      <c r="N540702" s="30"/>
      <c r="O540702" s="15"/>
    </row>
    <row r="540703" spans="7:15" s="29" customFormat="1" x14ac:dyDescent="0.3">
      <c r="G540703" s="15"/>
      <c r="H540703" s="15"/>
      <c r="I540703" s="15"/>
      <c r="K540703" s="15"/>
      <c r="M540703" s="15"/>
      <c r="N540703" s="30"/>
      <c r="O540703" s="15"/>
    </row>
    <row r="540704" spans="7:15" s="29" customFormat="1" x14ac:dyDescent="0.3">
      <c r="G540704" s="15"/>
      <c r="H540704" s="15"/>
      <c r="I540704" s="15"/>
      <c r="K540704" s="15"/>
      <c r="M540704" s="15"/>
      <c r="N540704" s="30"/>
      <c r="O540704" s="15"/>
    </row>
    <row r="540705" spans="7:15" s="29" customFormat="1" x14ac:dyDescent="0.3">
      <c r="G540705" s="15"/>
      <c r="H540705" s="15"/>
      <c r="I540705" s="15"/>
      <c r="K540705" s="15"/>
      <c r="M540705" s="15"/>
      <c r="N540705" s="30"/>
      <c r="O540705" s="15"/>
    </row>
    <row r="540706" spans="7:15" s="29" customFormat="1" x14ac:dyDescent="0.3">
      <c r="G540706" s="15"/>
      <c r="H540706" s="15"/>
      <c r="I540706" s="15"/>
      <c r="K540706" s="15"/>
      <c r="M540706" s="15"/>
      <c r="N540706" s="30"/>
      <c r="O540706" s="15"/>
    </row>
    <row r="540707" spans="7:15" s="29" customFormat="1" x14ac:dyDescent="0.3">
      <c r="G540707" s="15"/>
      <c r="H540707" s="15"/>
      <c r="I540707" s="15"/>
      <c r="K540707" s="15"/>
      <c r="M540707" s="15"/>
      <c r="N540707" s="30"/>
      <c r="O540707" s="15"/>
    </row>
    <row r="540708" spans="7:15" s="29" customFormat="1" x14ac:dyDescent="0.3">
      <c r="G540708" s="15"/>
      <c r="H540708" s="15"/>
      <c r="I540708" s="15"/>
      <c r="K540708" s="15"/>
      <c r="M540708" s="15"/>
      <c r="N540708" s="30"/>
      <c r="O540708" s="15"/>
    </row>
    <row r="540709" spans="7:15" s="29" customFormat="1" x14ac:dyDescent="0.3">
      <c r="G540709" s="15"/>
      <c r="H540709" s="15"/>
      <c r="I540709" s="15"/>
      <c r="K540709" s="15"/>
      <c r="M540709" s="15"/>
      <c r="N540709" s="30"/>
      <c r="O540709" s="15"/>
    </row>
    <row r="540710" spans="7:15" s="29" customFormat="1" x14ac:dyDescent="0.3">
      <c r="G540710" s="15"/>
      <c r="H540710" s="15"/>
      <c r="I540710" s="15"/>
      <c r="K540710" s="15"/>
      <c r="M540710" s="15"/>
      <c r="N540710" s="30"/>
      <c r="O540710" s="15"/>
    </row>
    <row r="540711" spans="7:15" s="29" customFormat="1" x14ac:dyDescent="0.3">
      <c r="G540711" s="15"/>
      <c r="H540711" s="15"/>
      <c r="I540711" s="15"/>
      <c r="K540711" s="15"/>
      <c r="M540711" s="15"/>
      <c r="N540711" s="30"/>
      <c r="O540711" s="15"/>
    </row>
    <row r="540712" spans="7:15" s="29" customFormat="1" x14ac:dyDescent="0.3">
      <c r="G540712" s="15"/>
      <c r="H540712" s="15"/>
      <c r="I540712" s="15"/>
      <c r="K540712" s="15"/>
      <c r="M540712" s="15"/>
      <c r="N540712" s="30"/>
      <c r="O540712" s="15"/>
    </row>
    <row r="540713" spans="7:15" s="29" customFormat="1" x14ac:dyDescent="0.3">
      <c r="G540713" s="15"/>
      <c r="H540713" s="15"/>
      <c r="I540713" s="15"/>
      <c r="K540713" s="15"/>
      <c r="M540713" s="15"/>
      <c r="N540713" s="30"/>
      <c r="O540713" s="15"/>
    </row>
    <row r="540714" spans="7:15" s="29" customFormat="1" x14ac:dyDescent="0.3">
      <c r="G540714" s="15"/>
      <c r="H540714" s="15"/>
      <c r="I540714" s="15"/>
      <c r="K540714" s="15"/>
      <c r="M540714" s="15"/>
      <c r="N540714" s="30"/>
      <c r="O540714" s="15"/>
    </row>
    <row r="540715" spans="7:15" s="29" customFormat="1" x14ac:dyDescent="0.3">
      <c r="G540715" s="15"/>
      <c r="H540715" s="15"/>
      <c r="I540715" s="15"/>
      <c r="K540715" s="15"/>
      <c r="M540715" s="15"/>
      <c r="N540715" s="30"/>
      <c r="O540715" s="15"/>
    </row>
    <row r="540716" spans="7:15" s="29" customFormat="1" x14ac:dyDescent="0.3">
      <c r="G540716" s="15"/>
      <c r="H540716" s="15"/>
      <c r="I540716" s="15"/>
      <c r="K540716" s="15"/>
      <c r="M540716" s="15"/>
      <c r="N540716" s="30"/>
      <c r="O540716" s="15"/>
    </row>
    <row r="540717" spans="7:15" s="29" customFormat="1" x14ac:dyDescent="0.3">
      <c r="G540717" s="15"/>
      <c r="H540717" s="15"/>
      <c r="I540717" s="15"/>
      <c r="K540717" s="15"/>
      <c r="M540717" s="15"/>
      <c r="N540717" s="30"/>
      <c r="O540717" s="15"/>
    </row>
    <row r="540718" spans="7:15" s="29" customFormat="1" x14ac:dyDescent="0.3">
      <c r="G540718" s="15"/>
      <c r="H540718" s="15"/>
      <c r="I540718" s="15"/>
      <c r="K540718" s="15"/>
      <c r="M540718" s="15"/>
      <c r="N540718" s="30"/>
      <c r="O540718" s="15"/>
    </row>
    <row r="540719" spans="7:15" s="29" customFormat="1" x14ac:dyDescent="0.3">
      <c r="G540719" s="15"/>
      <c r="H540719" s="15"/>
      <c r="I540719" s="15"/>
      <c r="K540719" s="15"/>
      <c r="M540719" s="15"/>
      <c r="N540719" s="30"/>
      <c r="O540719" s="15"/>
    </row>
    <row r="540720" spans="7:15" s="29" customFormat="1" x14ac:dyDescent="0.3">
      <c r="G540720" s="15"/>
      <c r="H540720" s="15"/>
      <c r="I540720" s="15"/>
      <c r="K540720" s="15"/>
      <c r="M540720" s="15"/>
      <c r="N540720" s="30"/>
      <c r="O540720" s="15"/>
    </row>
    <row r="540721" spans="7:15" s="29" customFormat="1" x14ac:dyDescent="0.3">
      <c r="G540721" s="15"/>
      <c r="H540721" s="15"/>
      <c r="I540721" s="15"/>
      <c r="K540721" s="15"/>
      <c r="M540721" s="15"/>
      <c r="N540721" s="30"/>
      <c r="O540721" s="15"/>
    </row>
    <row r="540722" spans="7:15" s="29" customFormat="1" x14ac:dyDescent="0.3">
      <c r="G540722" s="15"/>
      <c r="H540722" s="15"/>
      <c r="I540722" s="15"/>
      <c r="K540722" s="15"/>
      <c r="M540722" s="15"/>
      <c r="N540722" s="30"/>
      <c r="O540722" s="15"/>
    </row>
    <row r="540723" spans="7:15" s="29" customFormat="1" x14ac:dyDescent="0.3">
      <c r="G540723" s="15"/>
      <c r="H540723" s="15"/>
      <c r="I540723" s="15"/>
      <c r="K540723" s="15"/>
      <c r="M540723" s="15"/>
      <c r="N540723" s="30"/>
      <c r="O540723" s="15"/>
    </row>
    <row r="540724" spans="7:15" s="29" customFormat="1" x14ac:dyDescent="0.3">
      <c r="G540724" s="15"/>
      <c r="H540724" s="15"/>
      <c r="I540724" s="15"/>
      <c r="K540724" s="15"/>
      <c r="M540724" s="15"/>
      <c r="N540724" s="30"/>
      <c r="O540724" s="15"/>
    </row>
    <row r="540725" spans="7:15" s="29" customFormat="1" x14ac:dyDescent="0.3">
      <c r="G540725" s="15"/>
      <c r="H540725" s="15"/>
      <c r="I540725" s="15"/>
      <c r="K540725" s="15"/>
      <c r="M540725" s="15"/>
      <c r="N540725" s="30"/>
      <c r="O540725" s="15"/>
    </row>
    <row r="540726" spans="7:15" s="29" customFormat="1" x14ac:dyDescent="0.3">
      <c r="G540726" s="15"/>
      <c r="H540726" s="15"/>
      <c r="I540726" s="15"/>
      <c r="K540726" s="15"/>
      <c r="M540726" s="15"/>
      <c r="N540726" s="30"/>
      <c r="O540726" s="15"/>
    </row>
    <row r="540727" spans="7:15" s="29" customFormat="1" x14ac:dyDescent="0.3">
      <c r="G540727" s="15"/>
      <c r="H540727" s="15"/>
      <c r="I540727" s="15"/>
      <c r="K540727" s="15"/>
      <c r="M540727" s="15"/>
      <c r="N540727" s="30"/>
      <c r="O540727" s="15"/>
    </row>
    <row r="540728" spans="7:15" s="29" customFormat="1" x14ac:dyDescent="0.3">
      <c r="G540728" s="15"/>
      <c r="H540728" s="15"/>
      <c r="I540728" s="15"/>
      <c r="K540728" s="15"/>
      <c r="M540728" s="15"/>
      <c r="N540728" s="30"/>
      <c r="O540728" s="15"/>
    </row>
    <row r="540729" spans="7:15" s="29" customFormat="1" x14ac:dyDescent="0.3">
      <c r="G540729" s="15"/>
      <c r="H540729" s="15"/>
      <c r="I540729" s="15"/>
      <c r="K540729" s="15"/>
      <c r="M540729" s="15"/>
      <c r="N540729" s="30"/>
      <c r="O540729" s="15"/>
    </row>
    <row r="540730" spans="7:15" s="29" customFormat="1" x14ac:dyDescent="0.3">
      <c r="G540730" s="15"/>
      <c r="H540730" s="15"/>
      <c r="I540730" s="15"/>
      <c r="K540730" s="15"/>
      <c r="M540730" s="15"/>
      <c r="N540730" s="30"/>
      <c r="O540730" s="15"/>
    </row>
    <row r="540731" spans="7:15" s="29" customFormat="1" x14ac:dyDescent="0.3">
      <c r="G540731" s="15"/>
      <c r="H540731" s="15"/>
      <c r="I540731" s="15"/>
      <c r="K540731" s="15"/>
      <c r="M540731" s="15"/>
      <c r="N540731" s="30"/>
      <c r="O540731" s="15"/>
    </row>
    <row r="540732" spans="7:15" s="29" customFormat="1" x14ac:dyDescent="0.3">
      <c r="G540732" s="15"/>
      <c r="H540732" s="15"/>
      <c r="I540732" s="15"/>
      <c r="K540732" s="15"/>
      <c r="M540732" s="15"/>
      <c r="N540732" s="30"/>
      <c r="O540732" s="15"/>
    </row>
    <row r="540733" spans="7:15" s="29" customFormat="1" x14ac:dyDescent="0.3">
      <c r="G540733" s="15"/>
      <c r="H540733" s="15"/>
      <c r="I540733" s="15"/>
      <c r="K540733" s="15"/>
      <c r="M540733" s="15"/>
      <c r="N540733" s="30"/>
      <c r="O540733" s="15"/>
    </row>
    <row r="540734" spans="7:15" s="29" customFormat="1" x14ac:dyDescent="0.3">
      <c r="G540734" s="15"/>
      <c r="H540734" s="15"/>
      <c r="I540734" s="15"/>
      <c r="K540734" s="15"/>
      <c r="M540734" s="15"/>
      <c r="N540734" s="30"/>
      <c r="O540734" s="15"/>
    </row>
    <row r="540735" spans="7:15" s="29" customFormat="1" x14ac:dyDescent="0.3">
      <c r="G540735" s="15"/>
      <c r="H540735" s="15"/>
      <c r="I540735" s="15"/>
      <c r="K540735" s="15"/>
      <c r="M540735" s="15"/>
      <c r="N540735" s="30"/>
      <c r="O540735" s="15"/>
    </row>
    <row r="540736" spans="7:15" s="29" customFormat="1" x14ac:dyDescent="0.3">
      <c r="G540736" s="15"/>
      <c r="H540736" s="15"/>
      <c r="I540736" s="15"/>
      <c r="K540736" s="15"/>
      <c r="M540736" s="15"/>
      <c r="N540736" s="30"/>
      <c r="O540736" s="15"/>
    </row>
    <row r="540737" spans="7:15" s="29" customFormat="1" x14ac:dyDescent="0.3">
      <c r="G540737" s="15"/>
      <c r="H540737" s="15"/>
      <c r="I540737" s="15"/>
      <c r="K540737" s="15"/>
      <c r="M540737" s="15"/>
      <c r="N540737" s="30"/>
      <c r="O540737" s="15"/>
    </row>
    <row r="540738" spans="7:15" s="29" customFormat="1" x14ac:dyDescent="0.3">
      <c r="G540738" s="15"/>
      <c r="H540738" s="15"/>
      <c r="I540738" s="15"/>
      <c r="K540738" s="15"/>
      <c r="M540738" s="15"/>
      <c r="N540738" s="30"/>
      <c r="O540738" s="15"/>
    </row>
    <row r="540739" spans="7:15" s="29" customFormat="1" x14ac:dyDescent="0.3">
      <c r="G540739" s="15"/>
      <c r="H540739" s="15"/>
      <c r="I540739" s="15"/>
      <c r="K540739" s="15"/>
      <c r="M540739" s="15"/>
      <c r="N540739" s="30"/>
      <c r="O540739" s="15"/>
    </row>
    <row r="540740" spans="7:15" s="29" customFormat="1" x14ac:dyDescent="0.3">
      <c r="G540740" s="15"/>
      <c r="H540740" s="15"/>
      <c r="I540740" s="15"/>
      <c r="K540740" s="15"/>
      <c r="M540740" s="15"/>
      <c r="N540740" s="30"/>
      <c r="O540740" s="15"/>
    </row>
    <row r="540741" spans="7:15" s="29" customFormat="1" x14ac:dyDescent="0.3">
      <c r="G540741" s="15"/>
      <c r="H540741" s="15"/>
      <c r="I540741" s="15"/>
      <c r="K540741" s="15"/>
      <c r="M540741" s="15"/>
      <c r="N540741" s="30"/>
      <c r="O540741" s="15"/>
    </row>
    <row r="540742" spans="7:15" s="29" customFormat="1" x14ac:dyDescent="0.3">
      <c r="G540742" s="15"/>
      <c r="H540742" s="15"/>
      <c r="I540742" s="15"/>
      <c r="K540742" s="15"/>
      <c r="M540742" s="15"/>
      <c r="N540742" s="30"/>
      <c r="O540742" s="15"/>
    </row>
    <row r="540743" spans="7:15" s="29" customFormat="1" x14ac:dyDescent="0.3">
      <c r="G540743" s="15"/>
      <c r="H540743" s="15"/>
      <c r="I540743" s="15"/>
      <c r="K540743" s="15"/>
      <c r="M540743" s="15"/>
      <c r="N540743" s="30"/>
      <c r="O540743" s="15"/>
    </row>
    <row r="540744" spans="7:15" s="29" customFormat="1" x14ac:dyDescent="0.3">
      <c r="G540744" s="15"/>
      <c r="H540744" s="15"/>
      <c r="I540744" s="15"/>
      <c r="K540744" s="15"/>
      <c r="M540744" s="15"/>
      <c r="N540744" s="30"/>
      <c r="O540744" s="15"/>
    </row>
    <row r="540745" spans="7:15" s="29" customFormat="1" x14ac:dyDescent="0.3">
      <c r="G540745" s="15"/>
      <c r="H540745" s="15"/>
      <c r="I540745" s="15"/>
      <c r="K540745" s="15"/>
      <c r="M540745" s="15"/>
      <c r="N540745" s="30"/>
      <c r="O540745" s="15"/>
    </row>
    <row r="540746" spans="7:15" s="29" customFormat="1" x14ac:dyDescent="0.3">
      <c r="G540746" s="15"/>
      <c r="H540746" s="15"/>
      <c r="I540746" s="15"/>
      <c r="K540746" s="15"/>
      <c r="M540746" s="15"/>
      <c r="N540746" s="30"/>
      <c r="O540746" s="15"/>
    </row>
    <row r="540747" spans="7:15" s="29" customFormat="1" x14ac:dyDescent="0.3">
      <c r="G540747" s="15"/>
      <c r="H540747" s="15"/>
      <c r="I540747" s="15"/>
      <c r="K540747" s="15"/>
      <c r="M540747" s="15"/>
      <c r="N540747" s="30"/>
      <c r="O540747" s="15"/>
    </row>
    <row r="540748" spans="7:15" s="29" customFormat="1" x14ac:dyDescent="0.3">
      <c r="G540748" s="15"/>
      <c r="H540748" s="15"/>
      <c r="I540748" s="15"/>
      <c r="K540748" s="15"/>
      <c r="M540748" s="15"/>
      <c r="N540748" s="30"/>
      <c r="O540748" s="15"/>
    </row>
    <row r="540749" spans="7:15" s="29" customFormat="1" x14ac:dyDescent="0.3">
      <c r="G540749" s="15"/>
      <c r="H540749" s="15"/>
      <c r="I540749" s="15"/>
      <c r="K540749" s="15"/>
      <c r="M540749" s="15"/>
      <c r="N540749" s="30"/>
      <c r="O540749" s="15"/>
    </row>
    <row r="540750" spans="7:15" s="29" customFormat="1" x14ac:dyDescent="0.3">
      <c r="G540750" s="15"/>
      <c r="H540750" s="15"/>
      <c r="I540750" s="15"/>
      <c r="K540750" s="15"/>
      <c r="M540750" s="15"/>
      <c r="N540750" s="30"/>
      <c r="O540750" s="15"/>
    </row>
    <row r="540751" spans="7:15" s="29" customFormat="1" x14ac:dyDescent="0.3">
      <c r="G540751" s="15"/>
      <c r="H540751" s="15"/>
      <c r="I540751" s="15"/>
      <c r="K540751" s="15"/>
      <c r="M540751" s="15"/>
      <c r="N540751" s="30"/>
      <c r="O540751" s="15"/>
    </row>
    <row r="540752" spans="7:15" s="29" customFormat="1" x14ac:dyDescent="0.3">
      <c r="G540752" s="15"/>
      <c r="H540752" s="15"/>
      <c r="I540752" s="15"/>
      <c r="K540752" s="15"/>
      <c r="M540752" s="15"/>
      <c r="N540752" s="30"/>
      <c r="O540752" s="15"/>
    </row>
    <row r="540753" spans="7:15" s="29" customFormat="1" x14ac:dyDescent="0.3">
      <c r="G540753" s="15"/>
      <c r="H540753" s="15"/>
      <c r="I540753" s="15"/>
      <c r="K540753" s="15"/>
      <c r="M540753" s="15"/>
      <c r="N540753" s="30"/>
      <c r="O540753" s="15"/>
    </row>
    <row r="540754" spans="7:15" s="29" customFormat="1" x14ac:dyDescent="0.3">
      <c r="G540754" s="15"/>
      <c r="H540754" s="15"/>
      <c r="I540754" s="15"/>
      <c r="K540754" s="15"/>
      <c r="M540754" s="15"/>
      <c r="N540754" s="30"/>
      <c r="O540754" s="15"/>
    </row>
    <row r="540755" spans="7:15" s="29" customFormat="1" x14ac:dyDescent="0.3">
      <c r="G540755" s="15"/>
      <c r="H540755" s="15"/>
      <c r="I540755" s="15"/>
      <c r="K540755" s="15"/>
      <c r="M540755" s="15"/>
      <c r="N540755" s="30"/>
      <c r="O540755" s="15"/>
    </row>
    <row r="540756" spans="7:15" s="29" customFormat="1" x14ac:dyDescent="0.3">
      <c r="G540756" s="15"/>
      <c r="H540756" s="15"/>
      <c r="I540756" s="15"/>
      <c r="K540756" s="15"/>
      <c r="M540756" s="15"/>
      <c r="N540756" s="30"/>
      <c r="O540756" s="15"/>
    </row>
    <row r="540757" spans="7:15" s="29" customFormat="1" x14ac:dyDescent="0.3">
      <c r="G540757" s="15"/>
      <c r="H540757" s="15"/>
      <c r="I540757" s="15"/>
      <c r="K540757" s="15"/>
      <c r="M540757" s="15"/>
      <c r="N540757" s="30"/>
      <c r="O540757" s="15"/>
    </row>
    <row r="540758" spans="7:15" s="29" customFormat="1" x14ac:dyDescent="0.3">
      <c r="G540758" s="15"/>
      <c r="H540758" s="15"/>
      <c r="I540758" s="15"/>
      <c r="K540758" s="15"/>
      <c r="M540758" s="15"/>
      <c r="N540758" s="30"/>
      <c r="O540758" s="15"/>
    </row>
    <row r="540759" spans="7:15" s="29" customFormat="1" x14ac:dyDescent="0.3">
      <c r="G540759" s="15"/>
      <c r="H540759" s="15"/>
      <c r="I540759" s="15"/>
      <c r="K540759" s="15"/>
      <c r="M540759" s="15"/>
      <c r="N540759" s="30"/>
      <c r="O540759" s="15"/>
    </row>
    <row r="540760" spans="7:15" s="29" customFormat="1" x14ac:dyDescent="0.3">
      <c r="G540760" s="15"/>
      <c r="H540760" s="15"/>
      <c r="I540760" s="15"/>
      <c r="K540760" s="15"/>
      <c r="M540760" s="15"/>
      <c r="N540760" s="30"/>
      <c r="O540760" s="15"/>
    </row>
    <row r="540761" spans="7:15" s="29" customFormat="1" x14ac:dyDescent="0.3">
      <c r="G540761" s="15"/>
      <c r="H540761" s="15"/>
      <c r="I540761" s="15"/>
      <c r="K540761" s="15"/>
      <c r="M540761" s="15"/>
      <c r="N540761" s="30"/>
      <c r="O540761" s="15"/>
    </row>
    <row r="540762" spans="7:15" s="29" customFormat="1" x14ac:dyDescent="0.3">
      <c r="G540762" s="15"/>
      <c r="H540762" s="15"/>
      <c r="I540762" s="15"/>
      <c r="K540762" s="15"/>
      <c r="M540762" s="15"/>
      <c r="N540762" s="30"/>
      <c r="O540762" s="15"/>
    </row>
    <row r="540763" spans="7:15" s="29" customFormat="1" x14ac:dyDescent="0.3">
      <c r="G540763" s="15"/>
      <c r="H540763" s="15"/>
      <c r="I540763" s="15"/>
      <c r="K540763" s="15"/>
      <c r="M540763" s="15"/>
      <c r="N540763" s="30"/>
      <c r="O540763" s="15"/>
    </row>
    <row r="540764" spans="7:15" s="29" customFormat="1" x14ac:dyDescent="0.3">
      <c r="G540764" s="15"/>
      <c r="H540764" s="15"/>
      <c r="I540764" s="15"/>
      <c r="K540764" s="15"/>
      <c r="M540764" s="15"/>
      <c r="N540764" s="30"/>
      <c r="O540764" s="15"/>
    </row>
    <row r="540765" spans="7:15" s="29" customFormat="1" x14ac:dyDescent="0.3">
      <c r="G540765" s="15"/>
      <c r="H540765" s="15"/>
      <c r="I540765" s="15"/>
      <c r="K540765" s="15"/>
      <c r="M540765" s="15"/>
      <c r="N540765" s="30"/>
      <c r="O540765" s="15"/>
    </row>
    <row r="540766" spans="7:15" s="29" customFormat="1" x14ac:dyDescent="0.3">
      <c r="G540766" s="15"/>
      <c r="H540766" s="15"/>
      <c r="I540766" s="15"/>
      <c r="K540766" s="15"/>
      <c r="M540766" s="15"/>
      <c r="N540766" s="30"/>
      <c r="O540766" s="15"/>
    </row>
    <row r="540767" spans="7:15" s="29" customFormat="1" x14ac:dyDescent="0.3">
      <c r="G540767" s="15"/>
      <c r="H540767" s="15"/>
      <c r="I540767" s="15"/>
      <c r="K540767" s="15"/>
      <c r="M540767" s="15"/>
      <c r="N540767" s="30"/>
      <c r="O540767" s="15"/>
    </row>
    <row r="540768" spans="7:15" s="29" customFormat="1" x14ac:dyDescent="0.3">
      <c r="G540768" s="15"/>
      <c r="H540768" s="15"/>
      <c r="I540768" s="15"/>
      <c r="K540768" s="15"/>
      <c r="M540768" s="15"/>
      <c r="N540768" s="30"/>
      <c r="O540768" s="15"/>
    </row>
    <row r="540769" spans="7:15" s="29" customFormat="1" x14ac:dyDescent="0.3">
      <c r="G540769" s="15"/>
      <c r="H540769" s="15"/>
      <c r="I540769" s="15"/>
      <c r="K540769" s="15"/>
      <c r="M540769" s="15"/>
      <c r="N540769" s="30"/>
      <c r="O540769" s="15"/>
    </row>
    <row r="540770" spans="7:15" s="29" customFormat="1" x14ac:dyDescent="0.3">
      <c r="G540770" s="15"/>
      <c r="H540770" s="15"/>
      <c r="I540770" s="15"/>
      <c r="K540770" s="15"/>
      <c r="M540770" s="15"/>
      <c r="N540770" s="30"/>
      <c r="O540770" s="15"/>
    </row>
    <row r="540771" spans="7:15" s="29" customFormat="1" x14ac:dyDescent="0.3">
      <c r="G540771" s="15"/>
      <c r="H540771" s="15"/>
      <c r="I540771" s="15"/>
      <c r="K540771" s="15"/>
      <c r="M540771" s="15"/>
      <c r="N540771" s="30"/>
      <c r="O540771" s="15"/>
    </row>
    <row r="540772" spans="7:15" s="29" customFormat="1" x14ac:dyDescent="0.3">
      <c r="G540772" s="15"/>
      <c r="H540772" s="15"/>
      <c r="I540772" s="15"/>
      <c r="K540772" s="15"/>
      <c r="M540772" s="15"/>
      <c r="N540772" s="30"/>
      <c r="O540772" s="15"/>
    </row>
    <row r="540773" spans="7:15" s="29" customFormat="1" x14ac:dyDescent="0.3">
      <c r="G540773" s="15"/>
      <c r="H540773" s="15"/>
      <c r="I540773" s="15"/>
      <c r="K540773" s="15"/>
      <c r="M540773" s="15"/>
      <c r="N540773" s="30"/>
      <c r="O540773" s="15"/>
    </row>
    <row r="540774" spans="7:15" s="29" customFormat="1" x14ac:dyDescent="0.3">
      <c r="G540774" s="15"/>
      <c r="H540774" s="15"/>
      <c r="I540774" s="15"/>
      <c r="K540774" s="15"/>
      <c r="M540774" s="15"/>
      <c r="N540774" s="30"/>
      <c r="O540774" s="15"/>
    </row>
    <row r="540775" spans="7:15" s="29" customFormat="1" x14ac:dyDescent="0.3">
      <c r="G540775" s="15"/>
      <c r="H540775" s="15"/>
      <c r="I540775" s="15"/>
      <c r="K540775" s="15"/>
      <c r="M540775" s="15"/>
      <c r="N540775" s="30"/>
      <c r="O540775" s="15"/>
    </row>
    <row r="540776" spans="7:15" s="29" customFormat="1" x14ac:dyDescent="0.3">
      <c r="G540776" s="15"/>
      <c r="H540776" s="15"/>
      <c r="I540776" s="15"/>
      <c r="K540776" s="15"/>
      <c r="M540776" s="15"/>
      <c r="N540776" s="30"/>
      <c r="O540776" s="15"/>
    </row>
    <row r="540777" spans="7:15" s="29" customFormat="1" x14ac:dyDescent="0.3">
      <c r="G540777" s="15"/>
      <c r="H540777" s="15"/>
      <c r="I540777" s="15"/>
      <c r="K540777" s="15"/>
      <c r="M540777" s="15"/>
      <c r="N540777" s="30"/>
      <c r="O540777" s="15"/>
    </row>
    <row r="540778" spans="7:15" s="29" customFormat="1" x14ac:dyDescent="0.3">
      <c r="G540778" s="15"/>
      <c r="H540778" s="15"/>
      <c r="I540778" s="15"/>
      <c r="K540778" s="15"/>
      <c r="M540778" s="15"/>
      <c r="N540778" s="30"/>
      <c r="O540778" s="15"/>
    </row>
    <row r="540779" spans="7:15" s="29" customFormat="1" x14ac:dyDescent="0.3">
      <c r="G540779" s="15"/>
      <c r="H540779" s="15"/>
      <c r="I540779" s="15"/>
      <c r="K540779" s="15"/>
      <c r="M540779" s="15"/>
      <c r="N540779" s="30"/>
      <c r="O540779" s="15"/>
    </row>
    <row r="540780" spans="7:15" s="29" customFormat="1" x14ac:dyDescent="0.3">
      <c r="G540780" s="15"/>
      <c r="H540780" s="15"/>
      <c r="I540780" s="15"/>
      <c r="K540780" s="15"/>
      <c r="M540780" s="15"/>
      <c r="N540780" s="30"/>
      <c r="O540780" s="15"/>
    </row>
    <row r="540781" spans="7:15" s="29" customFormat="1" x14ac:dyDescent="0.3">
      <c r="G540781" s="15"/>
      <c r="H540781" s="15"/>
      <c r="I540781" s="15"/>
      <c r="K540781" s="15"/>
      <c r="M540781" s="15"/>
      <c r="N540781" s="30"/>
      <c r="O540781" s="15"/>
    </row>
    <row r="540782" spans="7:15" s="29" customFormat="1" x14ac:dyDescent="0.3">
      <c r="G540782" s="15"/>
      <c r="H540782" s="15"/>
      <c r="I540782" s="15"/>
      <c r="K540782" s="15"/>
      <c r="M540782" s="15"/>
      <c r="N540782" s="30"/>
      <c r="O540782" s="15"/>
    </row>
    <row r="540783" spans="7:15" s="29" customFormat="1" x14ac:dyDescent="0.3">
      <c r="G540783" s="15"/>
      <c r="H540783" s="15"/>
      <c r="I540783" s="15"/>
      <c r="K540783" s="15"/>
      <c r="M540783" s="15"/>
      <c r="N540783" s="30"/>
      <c r="O540783" s="15"/>
    </row>
    <row r="540784" spans="7:15" s="29" customFormat="1" x14ac:dyDescent="0.3">
      <c r="G540784" s="15"/>
      <c r="H540784" s="15"/>
      <c r="I540784" s="15"/>
      <c r="K540784" s="15"/>
      <c r="M540784" s="15"/>
      <c r="N540784" s="30"/>
      <c r="O540784" s="15"/>
    </row>
    <row r="540785" spans="7:15" s="29" customFormat="1" x14ac:dyDescent="0.3">
      <c r="G540785" s="15"/>
      <c r="H540785" s="15"/>
      <c r="I540785" s="15"/>
      <c r="K540785" s="15"/>
      <c r="M540785" s="15"/>
      <c r="N540785" s="30"/>
      <c r="O540785" s="15"/>
    </row>
    <row r="540786" spans="7:15" s="29" customFormat="1" x14ac:dyDescent="0.3">
      <c r="G540786" s="15"/>
      <c r="H540786" s="15"/>
      <c r="I540786" s="15"/>
      <c r="K540786" s="15"/>
      <c r="M540786" s="15"/>
      <c r="N540786" s="30"/>
      <c r="O540786" s="15"/>
    </row>
    <row r="540787" spans="7:15" s="29" customFormat="1" x14ac:dyDescent="0.3">
      <c r="G540787" s="15"/>
      <c r="H540787" s="15"/>
      <c r="I540787" s="15"/>
      <c r="K540787" s="15"/>
      <c r="M540787" s="15"/>
      <c r="N540787" s="30"/>
      <c r="O540787" s="15"/>
    </row>
    <row r="540788" spans="7:15" s="29" customFormat="1" x14ac:dyDescent="0.3">
      <c r="G540788" s="15"/>
      <c r="H540788" s="15"/>
      <c r="I540788" s="15"/>
      <c r="K540788" s="15"/>
      <c r="M540788" s="15"/>
      <c r="N540788" s="30"/>
      <c r="O540788" s="15"/>
    </row>
    <row r="540789" spans="7:15" s="29" customFormat="1" x14ac:dyDescent="0.3">
      <c r="G540789" s="15"/>
      <c r="H540789" s="15"/>
      <c r="I540789" s="15"/>
      <c r="K540789" s="15"/>
      <c r="M540789" s="15"/>
      <c r="N540789" s="30"/>
      <c r="O540789" s="15"/>
    </row>
    <row r="540790" spans="7:15" s="29" customFormat="1" x14ac:dyDescent="0.3">
      <c r="G540790" s="15"/>
      <c r="H540790" s="15"/>
      <c r="I540790" s="15"/>
      <c r="K540790" s="15"/>
      <c r="M540790" s="15"/>
      <c r="N540790" s="30"/>
      <c r="O540790" s="15"/>
    </row>
    <row r="540791" spans="7:15" s="29" customFormat="1" x14ac:dyDescent="0.3">
      <c r="G540791" s="15"/>
      <c r="H540791" s="15"/>
      <c r="I540791" s="15"/>
      <c r="K540791" s="15"/>
      <c r="M540791" s="15"/>
      <c r="N540791" s="30"/>
      <c r="O540791" s="15"/>
    </row>
    <row r="540792" spans="7:15" s="29" customFormat="1" x14ac:dyDescent="0.3">
      <c r="G540792" s="15"/>
      <c r="H540792" s="15"/>
      <c r="I540792" s="15"/>
      <c r="K540792" s="15"/>
      <c r="M540792" s="15"/>
      <c r="N540792" s="30"/>
      <c r="O540792" s="15"/>
    </row>
    <row r="540793" spans="7:15" s="29" customFormat="1" x14ac:dyDescent="0.3">
      <c r="G540793" s="15"/>
      <c r="H540793" s="15"/>
      <c r="I540793" s="15"/>
      <c r="K540793" s="15"/>
      <c r="M540793" s="15"/>
      <c r="N540793" s="30"/>
      <c r="O540793" s="15"/>
    </row>
    <row r="540794" spans="7:15" s="29" customFormat="1" x14ac:dyDescent="0.3">
      <c r="G540794" s="15"/>
      <c r="H540794" s="15"/>
      <c r="I540794" s="15"/>
      <c r="K540794" s="15"/>
      <c r="M540794" s="15"/>
      <c r="N540794" s="30"/>
      <c r="O540794" s="15"/>
    </row>
    <row r="540795" spans="7:15" s="29" customFormat="1" x14ac:dyDescent="0.3">
      <c r="G540795" s="15"/>
      <c r="H540795" s="15"/>
      <c r="I540795" s="15"/>
      <c r="K540795" s="15"/>
      <c r="M540795" s="15"/>
      <c r="N540795" s="30"/>
      <c r="O540795" s="15"/>
    </row>
    <row r="540796" spans="7:15" s="29" customFormat="1" x14ac:dyDescent="0.3">
      <c r="G540796" s="15"/>
      <c r="H540796" s="15"/>
      <c r="I540796" s="15"/>
      <c r="K540796" s="15"/>
      <c r="M540796" s="15"/>
      <c r="N540796" s="30"/>
      <c r="O540796" s="15"/>
    </row>
    <row r="540797" spans="7:15" s="29" customFormat="1" x14ac:dyDescent="0.3">
      <c r="G540797" s="15"/>
      <c r="H540797" s="15"/>
      <c r="I540797" s="15"/>
      <c r="K540797" s="15"/>
      <c r="M540797" s="15"/>
      <c r="N540797" s="30"/>
      <c r="O540797" s="15"/>
    </row>
    <row r="540798" spans="7:15" s="29" customFormat="1" x14ac:dyDescent="0.3">
      <c r="G540798" s="15"/>
      <c r="H540798" s="15"/>
      <c r="I540798" s="15"/>
      <c r="K540798" s="15"/>
      <c r="M540798" s="15"/>
      <c r="N540798" s="30"/>
      <c r="O540798" s="15"/>
    </row>
    <row r="540799" spans="7:15" s="29" customFormat="1" x14ac:dyDescent="0.3">
      <c r="G540799" s="15"/>
      <c r="H540799" s="15"/>
      <c r="I540799" s="15"/>
      <c r="K540799" s="15"/>
      <c r="M540799" s="15"/>
      <c r="N540799" s="30"/>
      <c r="O540799" s="15"/>
    </row>
    <row r="540800" spans="7:15" s="29" customFormat="1" x14ac:dyDescent="0.3">
      <c r="G540800" s="15"/>
      <c r="H540800" s="15"/>
      <c r="I540800" s="15"/>
      <c r="K540800" s="15"/>
      <c r="M540800" s="15"/>
      <c r="N540800" s="30"/>
      <c r="O540800" s="15"/>
    </row>
    <row r="540801" spans="7:15" s="29" customFormat="1" x14ac:dyDescent="0.3">
      <c r="G540801" s="15"/>
      <c r="H540801" s="15"/>
      <c r="I540801" s="15"/>
      <c r="K540801" s="15"/>
      <c r="M540801" s="15"/>
      <c r="N540801" s="30"/>
      <c r="O540801" s="15"/>
    </row>
    <row r="540802" spans="7:15" s="29" customFormat="1" x14ac:dyDescent="0.3">
      <c r="G540802" s="15"/>
      <c r="H540802" s="15"/>
      <c r="I540802" s="15"/>
      <c r="K540802" s="15"/>
      <c r="M540802" s="15"/>
      <c r="N540802" s="30"/>
      <c r="O540802" s="15"/>
    </row>
    <row r="540803" spans="7:15" s="29" customFormat="1" x14ac:dyDescent="0.3">
      <c r="G540803" s="15"/>
      <c r="H540803" s="15"/>
      <c r="I540803" s="15"/>
      <c r="K540803" s="15"/>
      <c r="M540803" s="15"/>
      <c r="N540803" s="30"/>
      <c r="O540803" s="15"/>
    </row>
    <row r="540804" spans="7:15" s="29" customFormat="1" x14ac:dyDescent="0.3">
      <c r="G540804" s="15"/>
      <c r="H540804" s="15"/>
      <c r="I540804" s="15"/>
      <c r="K540804" s="15"/>
      <c r="M540804" s="15"/>
      <c r="N540804" s="30"/>
      <c r="O540804" s="15"/>
    </row>
    <row r="540805" spans="7:15" s="29" customFormat="1" x14ac:dyDescent="0.3">
      <c r="G540805" s="15"/>
      <c r="H540805" s="15"/>
      <c r="I540805" s="15"/>
      <c r="K540805" s="15"/>
      <c r="M540805" s="15"/>
      <c r="N540805" s="30"/>
      <c r="O540805" s="15"/>
    </row>
    <row r="540806" spans="7:15" s="29" customFormat="1" x14ac:dyDescent="0.3">
      <c r="G540806" s="15"/>
      <c r="H540806" s="15"/>
      <c r="I540806" s="15"/>
      <c r="K540806" s="15"/>
      <c r="M540806" s="15"/>
      <c r="N540806" s="30"/>
      <c r="O540806" s="15"/>
    </row>
    <row r="540807" spans="7:15" s="29" customFormat="1" x14ac:dyDescent="0.3">
      <c r="G540807" s="15"/>
      <c r="H540807" s="15"/>
      <c r="I540807" s="15"/>
      <c r="K540807" s="15"/>
      <c r="M540807" s="15"/>
      <c r="N540807" s="30"/>
      <c r="O540807" s="15"/>
    </row>
    <row r="540808" spans="7:15" s="29" customFormat="1" x14ac:dyDescent="0.3">
      <c r="G540808" s="15"/>
      <c r="H540808" s="15"/>
      <c r="I540808" s="15"/>
      <c r="K540808" s="15"/>
      <c r="M540808" s="15"/>
      <c r="N540808" s="30"/>
      <c r="O540808" s="15"/>
    </row>
    <row r="540809" spans="7:15" s="29" customFormat="1" x14ac:dyDescent="0.3">
      <c r="G540809" s="15"/>
      <c r="H540809" s="15"/>
      <c r="I540809" s="15"/>
      <c r="K540809" s="15"/>
      <c r="M540809" s="15"/>
      <c r="N540809" s="30"/>
      <c r="O540809" s="15"/>
    </row>
    <row r="540810" spans="7:15" s="29" customFormat="1" x14ac:dyDescent="0.3">
      <c r="G540810" s="15"/>
      <c r="H540810" s="15"/>
      <c r="I540810" s="15"/>
      <c r="K540810" s="15"/>
      <c r="M540810" s="15"/>
      <c r="N540810" s="30"/>
      <c r="O540810" s="15"/>
    </row>
    <row r="540811" spans="7:15" s="29" customFormat="1" x14ac:dyDescent="0.3">
      <c r="G540811" s="15"/>
      <c r="H540811" s="15"/>
      <c r="I540811" s="15"/>
      <c r="K540811" s="15"/>
      <c r="M540811" s="15"/>
      <c r="N540811" s="30"/>
      <c r="O540811" s="15"/>
    </row>
    <row r="540812" spans="7:15" s="29" customFormat="1" x14ac:dyDescent="0.3">
      <c r="G540812" s="15"/>
      <c r="H540812" s="15"/>
      <c r="I540812" s="15"/>
      <c r="K540812" s="15"/>
      <c r="M540812" s="15"/>
      <c r="N540812" s="30"/>
      <c r="O540812" s="15"/>
    </row>
    <row r="540813" spans="7:15" s="29" customFormat="1" x14ac:dyDescent="0.3">
      <c r="G540813" s="15"/>
      <c r="H540813" s="15"/>
      <c r="I540813" s="15"/>
      <c r="K540813" s="15"/>
      <c r="M540813" s="15"/>
      <c r="N540813" s="30"/>
      <c r="O540813" s="15"/>
    </row>
    <row r="540814" spans="7:15" s="29" customFormat="1" x14ac:dyDescent="0.3">
      <c r="G540814" s="15"/>
      <c r="H540814" s="15"/>
      <c r="I540814" s="15"/>
      <c r="K540814" s="15"/>
      <c r="M540814" s="15"/>
      <c r="N540814" s="30"/>
      <c r="O540814" s="15"/>
    </row>
    <row r="540815" spans="7:15" s="29" customFormat="1" x14ac:dyDescent="0.3">
      <c r="G540815" s="15"/>
      <c r="H540815" s="15"/>
      <c r="I540815" s="15"/>
      <c r="K540815" s="15"/>
      <c r="M540815" s="15"/>
      <c r="N540815" s="30"/>
      <c r="O540815" s="15"/>
    </row>
    <row r="540816" spans="7:15" s="29" customFormat="1" x14ac:dyDescent="0.3">
      <c r="G540816" s="15"/>
      <c r="H540816" s="15"/>
      <c r="I540816" s="15"/>
      <c r="K540816" s="15"/>
      <c r="M540816" s="15"/>
      <c r="N540816" s="30"/>
      <c r="O540816" s="15"/>
    </row>
    <row r="540817" spans="7:15" s="29" customFormat="1" x14ac:dyDescent="0.3">
      <c r="G540817" s="15"/>
      <c r="H540817" s="15"/>
      <c r="I540817" s="15"/>
      <c r="K540817" s="15"/>
      <c r="M540817" s="15"/>
      <c r="N540817" s="30"/>
      <c r="O540817" s="15"/>
    </row>
    <row r="540818" spans="7:15" s="29" customFormat="1" x14ac:dyDescent="0.3">
      <c r="G540818" s="15"/>
      <c r="H540818" s="15"/>
      <c r="I540818" s="15"/>
      <c r="K540818" s="15"/>
      <c r="M540818" s="15"/>
      <c r="N540818" s="30"/>
      <c r="O540818" s="15"/>
    </row>
    <row r="540819" spans="7:15" s="29" customFormat="1" x14ac:dyDescent="0.3">
      <c r="G540819" s="15"/>
      <c r="H540819" s="15"/>
      <c r="I540819" s="15"/>
      <c r="K540819" s="15"/>
      <c r="M540819" s="15"/>
      <c r="N540819" s="30"/>
      <c r="O540819" s="15"/>
    </row>
    <row r="540820" spans="7:15" s="29" customFormat="1" x14ac:dyDescent="0.3">
      <c r="G540820" s="15"/>
      <c r="H540820" s="15"/>
      <c r="I540820" s="15"/>
      <c r="K540820" s="15"/>
      <c r="M540820" s="15"/>
      <c r="N540820" s="30"/>
      <c r="O540820" s="15"/>
    </row>
    <row r="540821" spans="7:15" s="29" customFormat="1" x14ac:dyDescent="0.3">
      <c r="G540821" s="15"/>
      <c r="H540821" s="15"/>
      <c r="I540821" s="15"/>
      <c r="K540821" s="15"/>
      <c r="M540821" s="15"/>
      <c r="N540821" s="30"/>
      <c r="O540821" s="15"/>
    </row>
    <row r="540822" spans="7:15" s="29" customFormat="1" x14ac:dyDescent="0.3">
      <c r="G540822" s="15"/>
      <c r="H540822" s="15"/>
      <c r="I540822" s="15"/>
      <c r="K540822" s="15"/>
      <c r="M540822" s="15"/>
      <c r="N540822" s="30"/>
      <c r="O540822" s="15"/>
    </row>
    <row r="540823" spans="7:15" s="29" customFormat="1" x14ac:dyDescent="0.3">
      <c r="G540823" s="15"/>
      <c r="H540823" s="15"/>
      <c r="I540823" s="15"/>
      <c r="K540823" s="15"/>
      <c r="M540823" s="15"/>
      <c r="N540823" s="30"/>
      <c r="O540823" s="15"/>
    </row>
    <row r="540824" spans="7:15" s="29" customFormat="1" x14ac:dyDescent="0.3">
      <c r="G540824" s="15"/>
      <c r="H540824" s="15"/>
      <c r="I540824" s="15"/>
      <c r="K540824" s="15"/>
      <c r="M540824" s="15"/>
      <c r="N540824" s="30"/>
      <c r="O540824" s="15"/>
    </row>
    <row r="540825" spans="7:15" s="29" customFormat="1" x14ac:dyDescent="0.3">
      <c r="G540825" s="15"/>
      <c r="H540825" s="15"/>
      <c r="I540825" s="15"/>
      <c r="K540825" s="15"/>
      <c r="M540825" s="15"/>
      <c r="N540825" s="30"/>
      <c r="O540825" s="15"/>
    </row>
    <row r="540826" spans="7:15" s="29" customFormat="1" x14ac:dyDescent="0.3">
      <c r="G540826" s="15"/>
      <c r="H540826" s="15"/>
      <c r="I540826" s="15"/>
      <c r="K540826" s="15"/>
      <c r="M540826" s="15"/>
      <c r="N540826" s="30"/>
      <c r="O540826" s="15"/>
    </row>
    <row r="540827" spans="7:15" s="29" customFormat="1" x14ac:dyDescent="0.3">
      <c r="G540827" s="15"/>
      <c r="H540827" s="15"/>
      <c r="I540827" s="15"/>
      <c r="K540827" s="15"/>
      <c r="M540827" s="15"/>
      <c r="N540827" s="30"/>
      <c r="O540827" s="15"/>
    </row>
    <row r="540828" spans="7:15" s="29" customFormat="1" x14ac:dyDescent="0.3">
      <c r="G540828" s="15"/>
      <c r="H540828" s="15"/>
      <c r="I540828" s="15"/>
      <c r="K540828" s="15"/>
      <c r="M540828" s="15"/>
      <c r="N540828" s="30"/>
      <c r="O540828" s="15"/>
    </row>
    <row r="540829" spans="7:15" s="29" customFormat="1" x14ac:dyDescent="0.3">
      <c r="G540829" s="15"/>
      <c r="H540829" s="15"/>
      <c r="I540829" s="15"/>
      <c r="K540829" s="15"/>
      <c r="M540829" s="15"/>
      <c r="N540829" s="30"/>
      <c r="O540829" s="15"/>
    </row>
    <row r="540830" spans="7:15" s="29" customFormat="1" x14ac:dyDescent="0.3">
      <c r="G540830" s="15"/>
      <c r="H540830" s="15"/>
      <c r="I540830" s="15"/>
      <c r="K540830" s="15"/>
      <c r="M540830" s="15"/>
      <c r="N540830" s="30"/>
      <c r="O540830" s="15"/>
    </row>
    <row r="540831" spans="7:15" s="29" customFormat="1" x14ac:dyDescent="0.3">
      <c r="G540831" s="15"/>
      <c r="H540831" s="15"/>
      <c r="I540831" s="15"/>
      <c r="K540831" s="15"/>
      <c r="M540831" s="15"/>
      <c r="N540831" s="30"/>
      <c r="O540831" s="15"/>
    </row>
    <row r="540832" spans="7:15" s="29" customFormat="1" x14ac:dyDescent="0.3">
      <c r="G540832" s="15"/>
      <c r="H540832" s="15"/>
      <c r="I540832" s="15"/>
      <c r="K540832" s="15"/>
      <c r="M540832" s="15"/>
      <c r="N540832" s="30"/>
      <c r="O540832" s="15"/>
    </row>
    <row r="540833" spans="7:15" s="29" customFormat="1" x14ac:dyDescent="0.3">
      <c r="G540833" s="15"/>
      <c r="H540833" s="15"/>
      <c r="I540833" s="15"/>
      <c r="K540833" s="15"/>
      <c r="M540833" s="15"/>
      <c r="N540833" s="30"/>
      <c r="O540833" s="15"/>
    </row>
    <row r="540834" spans="7:15" s="29" customFormat="1" x14ac:dyDescent="0.3">
      <c r="G540834" s="15"/>
      <c r="H540834" s="15"/>
      <c r="I540834" s="15"/>
      <c r="K540834" s="15"/>
      <c r="M540834" s="15"/>
      <c r="N540834" s="30"/>
      <c r="O540834" s="15"/>
    </row>
    <row r="540835" spans="7:15" s="29" customFormat="1" x14ac:dyDescent="0.3">
      <c r="G540835" s="15"/>
      <c r="H540835" s="15"/>
      <c r="I540835" s="15"/>
      <c r="K540835" s="15"/>
      <c r="M540835" s="15"/>
      <c r="N540835" s="30"/>
      <c r="O540835" s="15"/>
    </row>
    <row r="540836" spans="7:15" s="29" customFormat="1" x14ac:dyDescent="0.3">
      <c r="G540836" s="15"/>
      <c r="H540836" s="15"/>
      <c r="I540836" s="15"/>
      <c r="K540836" s="15"/>
      <c r="M540836" s="15"/>
      <c r="N540836" s="30"/>
      <c r="O540836" s="15"/>
    </row>
    <row r="540837" spans="7:15" s="29" customFormat="1" x14ac:dyDescent="0.3">
      <c r="G540837" s="15"/>
      <c r="H540837" s="15"/>
      <c r="I540837" s="15"/>
      <c r="K540837" s="15"/>
      <c r="M540837" s="15"/>
      <c r="N540837" s="30"/>
      <c r="O540837" s="15"/>
    </row>
    <row r="540838" spans="7:15" s="29" customFormat="1" x14ac:dyDescent="0.3">
      <c r="G540838" s="15"/>
      <c r="H540838" s="15"/>
      <c r="I540838" s="15"/>
      <c r="K540838" s="15"/>
      <c r="M540838" s="15"/>
      <c r="N540838" s="30"/>
      <c r="O540838" s="15"/>
    </row>
    <row r="540839" spans="7:15" s="29" customFormat="1" x14ac:dyDescent="0.3">
      <c r="G540839" s="15"/>
      <c r="H540839" s="15"/>
      <c r="I540839" s="15"/>
      <c r="K540839" s="15"/>
      <c r="M540839" s="15"/>
      <c r="N540839" s="30"/>
      <c r="O540839" s="15"/>
    </row>
    <row r="540840" spans="7:15" s="29" customFormat="1" x14ac:dyDescent="0.3">
      <c r="G540840" s="15"/>
      <c r="H540840" s="15"/>
      <c r="I540840" s="15"/>
      <c r="K540840" s="15"/>
      <c r="M540840" s="15"/>
      <c r="N540840" s="30"/>
      <c r="O540840" s="15"/>
    </row>
    <row r="540841" spans="7:15" s="29" customFormat="1" x14ac:dyDescent="0.3">
      <c r="G540841" s="15"/>
      <c r="H540841" s="15"/>
      <c r="I540841" s="15"/>
      <c r="K540841" s="15"/>
      <c r="M540841" s="15"/>
      <c r="N540841" s="30"/>
      <c r="O540841" s="15"/>
    </row>
    <row r="540842" spans="7:15" s="29" customFormat="1" x14ac:dyDescent="0.3">
      <c r="G540842" s="15"/>
      <c r="H540842" s="15"/>
      <c r="I540842" s="15"/>
      <c r="K540842" s="15"/>
      <c r="M540842" s="15"/>
      <c r="N540842" s="30"/>
      <c r="O540842" s="15"/>
    </row>
    <row r="540843" spans="7:15" s="29" customFormat="1" x14ac:dyDescent="0.3">
      <c r="G540843" s="15"/>
      <c r="H540843" s="15"/>
      <c r="I540843" s="15"/>
      <c r="K540843" s="15"/>
      <c r="M540843" s="15"/>
      <c r="N540843" s="30"/>
      <c r="O540843" s="15"/>
    </row>
    <row r="540844" spans="7:15" s="29" customFormat="1" x14ac:dyDescent="0.3">
      <c r="G540844" s="15"/>
      <c r="H540844" s="15"/>
      <c r="I540844" s="15"/>
      <c r="K540844" s="15"/>
      <c r="M540844" s="15"/>
      <c r="N540844" s="30"/>
      <c r="O540844" s="15"/>
    </row>
    <row r="540845" spans="7:15" s="29" customFormat="1" x14ac:dyDescent="0.3">
      <c r="G540845" s="15"/>
      <c r="H540845" s="15"/>
      <c r="I540845" s="15"/>
      <c r="K540845" s="15"/>
      <c r="M540845" s="15"/>
      <c r="N540845" s="30"/>
      <c r="O540845" s="15"/>
    </row>
    <row r="540846" spans="7:15" s="29" customFormat="1" x14ac:dyDescent="0.3">
      <c r="G540846" s="15"/>
      <c r="H540846" s="15"/>
      <c r="I540846" s="15"/>
      <c r="K540846" s="15"/>
      <c r="M540846" s="15"/>
      <c r="N540846" s="30"/>
      <c r="O540846" s="15"/>
    </row>
    <row r="540847" spans="7:15" s="29" customFormat="1" x14ac:dyDescent="0.3">
      <c r="G540847" s="15"/>
      <c r="H540847" s="15"/>
      <c r="I540847" s="15"/>
      <c r="K540847" s="15"/>
      <c r="M540847" s="15"/>
      <c r="N540847" s="30"/>
      <c r="O540847" s="15"/>
    </row>
    <row r="540848" spans="7:15" s="29" customFormat="1" x14ac:dyDescent="0.3">
      <c r="G540848" s="15"/>
      <c r="H540848" s="15"/>
      <c r="I540848" s="15"/>
      <c r="K540848" s="15"/>
      <c r="M540848" s="15"/>
      <c r="N540848" s="30"/>
      <c r="O540848" s="15"/>
    </row>
    <row r="540849" spans="7:15" s="29" customFormat="1" x14ac:dyDescent="0.3">
      <c r="G540849" s="15"/>
      <c r="H540849" s="15"/>
      <c r="I540849" s="15"/>
      <c r="K540849" s="15"/>
      <c r="M540849" s="15"/>
      <c r="N540849" s="30"/>
      <c r="O540849" s="15"/>
    </row>
    <row r="540850" spans="7:15" s="29" customFormat="1" x14ac:dyDescent="0.3">
      <c r="G540850" s="15"/>
      <c r="H540850" s="15"/>
      <c r="I540850" s="15"/>
      <c r="K540850" s="15"/>
      <c r="M540850" s="15"/>
      <c r="N540850" s="30"/>
      <c r="O540850" s="15"/>
    </row>
    <row r="540851" spans="7:15" s="29" customFormat="1" x14ac:dyDescent="0.3">
      <c r="G540851" s="15"/>
      <c r="H540851" s="15"/>
      <c r="I540851" s="15"/>
      <c r="K540851" s="15"/>
      <c r="M540851" s="15"/>
      <c r="N540851" s="30"/>
      <c r="O540851" s="15"/>
    </row>
    <row r="540852" spans="7:15" s="29" customFormat="1" x14ac:dyDescent="0.3">
      <c r="G540852" s="15"/>
      <c r="H540852" s="15"/>
      <c r="I540852" s="15"/>
      <c r="K540852" s="15"/>
      <c r="M540852" s="15"/>
      <c r="N540852" s="30"/>
      <c r="O540852" s="15"/>
    </row>
    <row r="540853" spans="7:15" s="29" customFormat="1" x14ac:dyDescent="0.3">
      <c r="G540853" s="15"/>
      <c r="H540853" s="15"/>
      <c r="I540853" s="15"/>
      <c r="K540853" s="15"/>
      <c r="M540853" s="15"/>
      <c r="N540853" s="30"/>
      <c r="O540853" s="15"/>
    </row>
    <row r="540854" spans="7:15" s="29" customFormat="1" x14ac:dyDescent="0.3">
      <c r="G540854" s="15"/>
      <c r="H540854" s="15"/>
      <c r="I540854" s="15"/>
      <c r="K540854" s="15"/>
      <c r="M540854" s="15"/>
      <c r="N540854" s="30"/>
      <c r="O540854" s="15"/>
    </row>
    <row r="540855" spans="7:15" s="29" customFormat="1" x14ac:dyDescent="0.3">
      <c r="G540855" s="15"/>
      <c r="H540855" s="15"/>
      <c r="I540855" s="15"/>
      <c r="K540855" s="15"/>
      <c r="M540855" s="15"/>
      <c r="N540855" s="30"/>
      <c r="O540855" s="15"/>
    </row>
    <row r="540856" spans="7:15" s="29" customFormat="1" x14ac:dyDescent="0.3">
      <c r="G540856" s="15"/>
      <c r="H540856" s="15"/>
      <c r="I540856" s="15"/>
      <c r="K540856" s="15"/>
      <c r="M540856" s="15"/>
      <c r="N540856" s="30"/>
      <c r="O540856" s="15"/>
    </row>
    <row r="540857" spans="7:15" s="29" customFormat="1" x14ac:dyDescent="0.3">
      <c r="G540857" s="15"/>
      <c r="H540857" s="15"/>
      <c r="I540857" s="15"/>
      <c r="K540857" s="15"/>
      <c r="M540857" s="15"/>
      <c r="N540857" s="30"/>
      <c r="O540857" s="15"/>
    </row>
    <row r="540858" spans="7:15" s="29" customFormat="1" x14ac:dyDescent="0.3">
      <c r="G540858" s="15"/>
      <c r="H540858" s="15"/>
      <c r="I540858" s="15"/>
      <c r="K540858" s="15"/>
      <c r="M540858" s="15"/>
      <c r="N540858" s="30"/>
      <c r="O540858" s="15"/>
    </row>
    <row r="540859" spans="7:15" s="29" customFormat="1" x14ac:dyDescent="0.3">
      <c r="G540859" s="15"/>
      <c r="H540859" s="15"/>
      <c r="I540859" s="15"/>
      <c r="K540859" s="15"/>
      <c r="M540859" s="15"/>
      <c r="N540859" s="30"/>
      <c r="O540859" s="15"/>
    </row>
    <row r="540860" spans="7:15" s="29" customFormat="1" x14ac:dyDescent="0.3">
      <c r="G540860" s="15"/>
      <c r="H540860" s="15"/>
      <c r="I540860" s="15"/>
      <c r="K540860" s="15"/>
      <c r="M540860" s="15"/>
      <c r="N540860" s="30"/>
      <c r="O540860" s="15"/>
    </row>
    <row r="540861" spans="7:15" s="29" customFormat="1" x14ac:dyDescent="0.3">
      <c r="G540861" s="15"/>
      <c r="H540861" s="15"/>
      <c r="I540861" s="15"/>
      <c r="K540861" s="15"/>
      <c r="M540861" s="15"/>
      <c r="N540861" s="30"/>
      <c r="O540861" s="15"/>
    </row>
    <row r="540862" spans="7:15" s="29" customFormat="1" x14ac:dyDescent="0.3">
      <c r="G540862" s="15"/>
      <c r="H540862" s="15"/>
      <c r="I540862" s="15"/>
      <c r="K540862" s="15"/>
      <c r="M540862" s="15"/>
      <c r="N540862" s="30"/>
      <c r="O540862" s="15"/>
    </row>
    <row r="540863" spans="7:15" s="29" customFormat="1" x14ac:dyDescent="0.3">
      <c r="G540863" s="15"/>
      <c r="H540863" s="15"/>
      <c r="I540863" s="15"/>
      <c r="K540863" s="15"/>
      <c r="M540863" s="15"/>
      <c r="N540863" s="30"/>
      <c r="O540863" s="15"/>
    </row>
    <row r="540864" spans="7:15" s="29" customFormat="1" x14ac:dyDescent="0.3">
      <c r="G540864" s="15"/>
      <c r="H540864" s="15"/>
      <c r="I540864" s="15"/>
      <c r="K540864" s="15"/>
      <c r="M540864" s="15"/>
      <c r="N540864" s="30"/>
      <c r="O540864" s="15"/>
    </row>
    <row r="540865" spans="7:15" s="29" customFormat="1" x14ac:dyDescent="0.3">
      <c r="G540865" s="15"/>
      <c r="H540865" s="15"/>
      <c r="I540865" s="15"/>
      <c r="K540865" s="15"/>
      <c r="M540865" s="15"/>
      <c r="N540865" s="30"/>
      <c r="O540865" s="15"/>
    </row>
    <row r="540866" spans="7:15" s="29" customFormat="1" x14ac:dyDescent="0.3">
      <c r="G540866" s="15"/>
      <c r="H540866" s="15"/>
      <c r="I540866" s="15"/>
      <c r="K540866" s="15"/>
      <c r="M540866" s="15"/>
      <c r="N540866" s="30"/>
      <c r="O540866" s="15"/>
    </row>
    <row r="540867" spans="7:15" s="29" customFormat="1" x14ac:dyDescent="0.3">
      <c r="G540867" s="15"/>
      <c r="H540867" s="15"/>
      <c r="I540867" s="15"/>
      <c r="K540867" s="15"/>
      <c r="M540867" s="15"/>
      <c r="N540867" s="30"/>
      <c r="O540867" s="15"/>
    </row>
    <row r="540868" spans="7:15" s="29" customFormat="1" x14ac:dyDescent="0.3">
      <c r="G540868" s="15"/>
      <c r="H540868" s="15"/>
      <c r="I540868" s="15"/>
      <c r="K540868" s="15"/>
      <c r="M540868" s="15"/>
      <c r="N540868" s="30"/>
      <c r="O540868" s="15"/>
    </row>
    <row r="540869" spans="7:15" s="29" customFormat="1" x14ac:dyDescent="0.3">
      <c r="G540869" s="15"/>
      <c r="H540869" s="15"/>
      <c r="I540869" s="15"/>
      <c r="K540869" s="15"/>
      <c r="M540869" s="15"/>
      <c r="N540869" s="30"/>
      <c r="O540869" s="15"/>
    </row>
    <row r="540870" spans="7:15" s="29" customFormat="1" x14ac:dyDescent="0.3">
      <c r="G540870" s="15"/>
      <c r="H540870" s="15"/>
      <c r="I540870" s="15"/>
      <c r="K540870" s="15"/>
      <c r="M540870" s="15"/>
      <c r="N540870" s="30"/>
      <c r="O540870" s="15"/>
    </row>
    <row r="540871" spans="7:15" s="29" customFormat="1" x14ac:dyDescent="0.3">
      <c r="G540871" s="15"/>
      <c r="H540871" s="15"/>
      <c r="I540871" s="15"/>
      <c r="K540871" s="15"/>
      <c r="M540871" s="15"/>
      <c r="N540871" s="30"/>
      <c r="O540871" s="15"/>
    </row>
    <row r="540872" spans="7:15" s="29" customFormat="1" x14ac:dyDescent="0.3">
      <c r="G540872" s="15"/>
      <c r="H540872" s="15"/>
      <c r="I540872" s="15"/>
      <c r="K540872" s="15"/>
      <c r="M540872" s="15"/>
      <c r="N540872" s="30"/>
      <c r="O540872" s="15"/>
    </row>
    <row r="540873" spans="7:15" s="29" customFormat="1" x14ac:dyDescent="0.3">
      <c r="G540873" s="15"/>
      <c r="H540873" s="15"/>
      <c r="I540873" s="15"/>
      <c r="K540873" s="15"/>
      <c r="M540873" s="15"/>
      <c r="N540873" s="30"/>
      <c r="O540873" s="15"/>
    </row>
    <row r="540874" spans="7:15" s="29" customFormat="1" x14ac:dyDescent="0.3">
      <c r="G540874" s="15"/>
      <c r="H540874" s="15"/>
      <c r="I540874" s="15"/>
      <c r="K540874" s="15"/>
      <c r="M540874" s="15"/>
      <c r="N540874" s="30"/>
      <c r="O540874" s="15"/>
    </row>
    <row r="540875" spans="7:15" s="29" customFormat="1" x14ac:dyDescent="0.3">
      <c r="G540875" s="15"/>
      <c r="H540875" s="15"/>
      <c r="I540875" s="15"/>
      <c r="K540875" s="15"/>
      <c r="M540875" s="15"/>
      <c r="N540875" s="30"/>
      <c r="O540875" s="15"/>
    </row>
    <row r="540876" spans="7:15" s="29" customFormat="1" x14ac:dyDescent="0.3">
      <c r="G540876" s="15"/>
      <c r="H540876" s="15"/>
      <c r="I540876" s="15"/>
      <c r="K540876" s="15"/>
      <c r="M540876" s="15"/>
      <c r="N540876" s="30"/>
      <c r="O540876" s="15"/>
    </row>
    <row r="540877" spans="7:15" s="29" customFormat="1" x14ac:dyDescent="0.3">
      <c r="G540877" s="15"/>
      <c r="H540877" s="15"/>
      <c r="I540877" s="15"/>
      <c r="K540877" s="15"/>
      <c r="M540877" s="15"/>
      <c r="N540877" s="30"/>
      <c r="O540877" s="15"/>
    </row>
    <row r="540878" spans="7:15" s="29" customFormat="1" x14ac:dyDescent="0.3">
      <c r="G540878" s="15"/>
      <c r="H540878" s="15"/>
      <c r="I540878" s="15"/>
      <c r="K540878" s="15"/>
      <c r="M540878" s="15"/>
      <c r="N540878" s="30"/>
      <c r="O540878" s="15"/>
    </row>
    <row r="540879" spans="7:15" s="29" customFormat="1" x14ac:dyDescent="0.3">
      <c r="G540879" s="15"/>
      <c r="H540879" s="15"/>
      <c r="I540879" s="15"/>
      <c r="K540879" s="15"/>
      <c r="M540879" s="15"/>
      <c r="N540879" s="30"/>
      <c r="O540879" s="15"/>
    </row>
    <row r="540880" spans="7:15" s="29" customFormat="1" x14ac:dyDescent="0.3">
      <c r="G540880" s="15"/>
      <c r="H540880" s="15"/>
      <c r="I540880" s="15"/>
      <c r="K540880" s="15"/>
      <c r="M540880" s="15"/>
      <c r="N540880" s="30"/>
      <c r="O540880" s="15"/>
    </row>
    <row r="540881" spans="7:15" s="29" customFormat="1" x14ac:dyDescent="0.3">
      <c r="G540881" s="15"/>
      <c r="H540881" s="15"/>
      <c r="I540881" s="15"/>
      <c r="K540881" s="15"/>
      <c r="M540881" s="15"/>
      <c r="N540881" s="30"/>
      <c r="O540881" s="15"/>
    </row>
    <row r="540882" spans="7:15" s="29" customFormat="1" x14ac:dyDescent="0.3">
      <c r="G540882" s="15"/>
      <c r="H540882" s="15"/>
      <c r="I540882" s="15"/>
      <c r="K540882" s="15"/>
      <c r="M540882" s="15"/>
      <c r="N540882" s="30"/>
      <c r="O540882" s="15"/>
    </row>
    <row r="540883" spans="7:15" s="29" customFormat="1" x14ac:dyDescent="0.3">
      <c r="G540883" s="15"/>
      <c r="H540883" s="15"/>
      <c r="I540883" s="15"/>
      <c r="K540883" s="15"/>
      <c r="M540883" s="15"/>
      <c r="N540883" s="30"/>
      <c r="O540883" s="15"/>
    </row>
    <row r="540884" spans="7:15" s="29" customFormat="1" x14ac:dyDescent="0.3">
      <c r="G540884" s="15"/>
      <c r="H540884" s="15"/>
      <c r="I540884" s="15"/>
      <c r="K540884" s="15"/>
      <c r="M540884" s="15"/>
      <c r="N540884" s="30"/>
      <c r="O540884" s="15"/>
    </row>
    <row r="540885" spans="7:15" s="29" customFormat="1" x14ac:dyDescent="0.3">
      <c r="G540885" s="15"/>
      <c r="H540885" s="15"/>
      <c r="I540885" s="15"/>
      <c r="K540885" s="15"/>
      <c r="M540885" s="15"/>
      <c r="N540885" s="30"/>
      <c r="O540885" s="15"/>
    </row>
    <row r="540886" spans="7:15" s="29" customFormat="1" x14ac:dyDescent="0.3">
      <c r="G540886" s="15"/>
      <c r="H540886" s="15"/>
      <c r="I540886" s="15"/>
      <c r="K540886" s="15"/>
      <c r="M540886" s="15"/>
      <c r="N540886" s="30"/>
      <c r="O540886" s="15"/>
    </row>
    <row r="540887" spans="7:15" s="29" customFormat="1" x14ac:dyDescent="0.3">
      <c r="G540887" s="15"/>
      <c r="H540887" s="15"/>
      <c r="I540887" s="15"/>
      <c r="K540887" s="15"/>
      <c r="M540887" s="15"/>
      <c r="N540887" s="30"/>
      <c r="O540887" s="15"/>
    </row>
    <row r="540888" spans="7:15" s="29" customFormat="1" x14ac:dyDescent="0.3">
      <c r="G540888" s="15"/>
      <c r="H540888" s="15"/>
      <c r="I540888" s="15"/>
      <c r="K540888" s="15"/>
      <c r="M540888" s="15"/>
      <c r="N540888" s="30"/>
      <c r="O540888" s="15"/>
    </row>
    <row r="540889" spans="7:15" s="29" customFormat="1" x14ac:dyDescent="0.3">
      <c r="G540889" s="15"/>
      <c r="H540889" s="15"/>
      <c r="I540889" s="15"/>
      <c r="K540889" s="15"/>
      <c r="M540889" s="15"/>
      <c r="N540889" s="30"/>
      <c r="O540889" s="15"/>
    </row>
    <row r="540890" spans="7:15" s="29" customFormat="1" x14ac:dyDescent="0.3">
      <c r="G540890" s="15"/>
      <c r="H540890" s="15"/>
      <c r="I540890" s="15"/>
      <c r="K540890" s="15"/>
      <c r="M540890" s="15"/>
      <c r="N540890" s="30"/>
      <c r="O540890" s="15"/>
    </row>
    <row r="540891" spans="7:15" s="29" customFormat="1" x14ac:dyDescent="0.3">
      <c r="G540891" s="15"/>
      <c r="H540891" s="15"/>
      <c r="I540891" s="15"/>
      <c r="K540891" s="15"/>
      <c r="M540891" s="15"/>
      <c r="N540891" s="30"/>
      <c r="O540891" s="15"/>
    </row>
    <row r="540892" spans="7:15" s="29" customFormat="1" x14ac:dyDescent="0.3">
      <c r="G540892" s="15"/>
      <c r="H540892" s="15"/>
      <c r="I540892" s="15"/>
      <c r="K540892" s="15"/>
      <c r="M540892" s="15"/>
      <c r="N540892" s="30"/>
      <c r="O540892" s="15"/>
    </row>
    <row r="540893" spans="7:15" s="29" customFormat="1" x14ac:dyDescent="0.3">
      <c r="G540893" s="15"/>
      <c r="H540893" s="15"/>
      <c r="I540893" s="15"/>
      <c r="K540893" s="15"/>
      <c r="M540893" s="15"/>
      <c r="N540893" s="30"/>
      <c r="O540893" s="15"/>
    </row>
    <row r="540894" spans="7:15" s="29" customFormat="1" x14ac:dyDescent="0.3">
      <c r="G540894" s="15"/>
      <c r="H540894" s="15"/>
      <c r="I540894" s="15"/>
      <c r="K540894" s="15"/>
      <c r="M540894" s="15"/>
      <c r="N540894" s="30"/>
      <c r="O540894" s="15"/>
    </row>
    <row r="540895" spans="7:15" s="29" customFormat="1" x14ac:dyDescent="0.3">
      <c r="G540895" s="15"/>
      <c r="H540895" s="15"/>
      <c r="I540895" s="15"/>
      <c r="K540895" s="15"/>
      <c r="M540895" s="15"/>
      <c r="N540895" s="30"/>
      <c r="O540895" s="15"/>
    </row>
    <row r="540896" spans="7:15" s="29" customFormat="1" x14ac:dyDescent="0.3">
      <c r="G540896" s="15"/>
      <c r="H540896" s="15"/>
      <c r="I540896" s="15"/>
      <c r="K540896" s="15"/>
      <c r="M540896" s="15"/>
      <c r="N540896" s="30"/>
      <c r="O540896" s="15"/>
    </row>
    <row r="540897" spans="7:15" s="29" customFormat="1" x14ac:dyDescent="0.3">
      <c r="G540897" s="15"/>
      <c r="H540897" s="15"/>
      <c r="I540897" s="15"/>
      <c r="K540897" s="15"/>
      <c r="M540897" s="15"/>
      <c r="N540897" s="30"/>
      <c r="O540897" s="15"/>
    </row>
    <row r="540898" spans="7:15" s="29" customFormat="1" x14ac:dyDescent="0.3">
      <c r="G540898" s="15"/>
      <c r="H540898" s="15"/>
      <c r="I540898" s="15"/>
      <c r="K540898" s="15"/>
      <c r="M540898" s="15"/>
      <c r="N540898" s="30"/>
      <c r="O540898" s="15"/>
    </row>
    <row r="540899" spans="7:15" s="29" customFormat="1" x14ac:dyDescent="0.3">
      <c r="G540899" s="15"/>
      <c r="H540899" s="15"/>
      <c r="I540899" s="15"/>
      <c r="K540899" s="15"/>
      <c r="M540899" s="15"/>
      <c r="N540899" s="30"/>
      <c r="O540899" s="15"/>
    </row>
    <row r="540900" spans="7:15" s="29" customFormat="1" x14ac:dyDescent="0.3">
      <c r="G540900" s="15"/>
      <c r="H540900" s="15"/>
      <c r="I540900" s="15"/>
      <c r="K540900" s="15"/>
      <c r="M540900" s="15"/>
      <c r="N540900" s="30"/>
      <c r="O540900" s="15"/>
    </row>
    <row r="540901" spans="7:15" s="29" customFormat="1" x14ac:dyDescent="0.3">
      <c r="G540901" s="15"/>
      <c r="H540901" s="15"/>
      <c r="I540901" s="15"/>
      <c r="K540901" s="15"/>
      <c r="M540901" s="15"/>
      <c r="N540901" s="30"/>
      <c r="O540901" s="15"/>
    </row>
    <row r="540902" spans="7:15" s="29" customFormat="1" x14ac:dyDescent="0.3">
      <c r="G540902" s="15"/>
      <c r="H540902" s="15"/>
      <c r="I540902" s="15"/>
      <c r="K540902" s="15"/>
      <c r="M540902" s="15"/>
      <c r="N540902" s="30"/>
      <c r="O540902" s="15"/>
    </row>
    <row r="540903" spans="7:15" s="29" customFormat="1" x14ac:dyDescent="0.3">
      <c r="G540903" s="15"/>
      <c r="H540903" s="15"/>
      <c r="I540903" s="15"/>
      <c r="K540903" s="15"/>
      <c r="M540903" s="15"/>
      <c r="N540903" s="30"/>
      <c r="O540903" s="15"/>
    </row>
    <row r="540904" spans="7:15" s="29" customFormat="1" x14ac:dyDescent="0.3">
      <c r="G540904" s="15"/>
      <c r="H540904" s="15"/>
      <c r="I540904" s="15"/>
      <c r="K540904" s="15"/>
      <c r="M540904" s="15"/>
      <c r="N540904" s="30"/>
      <c r="O540904" s="15"/>
    </row>
    <row r="540905" spans="7:15" s="29" customFormat="1" x14ac:dyDescent="0.3">
      <c r="G540905" s="15"/>
      <c r="H540905" s="15"/>
      <c r="I540905" s="15"/>
      <c r="K540905" s="15"/>
      <c r="M540905" s="15"/>
      <c r="N540905" s="30"/>
      <c r="O540905" s="15"/>
    </row>
    <row r="540906" spans="7:15" s="29" customFormat="1" x14ac:dyDescent="0.3">
      <c r="G540906" s="15"/>
      <c r="H540906" s="15"/>
      <c r="I540906" s="15"/>
      <c r="K540906" s="15"/>
      <c r="M540906" s="15"/>
      <c r="N540906" s="30"/>
      <c r="O540906" s="15"/>
    </row>
    <row r="540907" spans="7:15" s="29" customFormat="1" x14ac:dyDescent="0.3">
      <c r="G540907" s="15"/>
      <c r="H540907" s="15"/>
      <c r="I540907" s="15"/>
      <c r="K540907" s="15"/>
      <c r="M540907" s="15"/>
      <c r="N540907" s="30"/>
      <c r="O540907" s="15"/>
    </row>
    <row r="540908" spans="7:15" s="29" customFormat="1" x14ac:dyDescent="0.3">
      <c r="G540908" s="15"/>
      <c r="H540908" s="15"/>
      <c r="I540908" s="15"/>
      <c r="K540908" s="15"/>
      <c r="M540908" s="15"/>
      <c r="N540908" s="30"/>
      <c r="O540908" s="15"/>
    </row>
    <row r="540909" spans="7:15" s="29" customFormat="1" x14ac:dyDescent="0.3">
      <c r="G540909" s="15"/>
      <c r="H540909" s="15"/>
      <c r="I540909" s="15"/>
      <c r="K540909" s="15"/>
      <c r="M540909" s="15"/>
      <c r="N540909" s="30"/>
      <c r="O540909" s="15"/>
    </row>
    <row r="540910" spans="7:15" s="29" customFormat="1" x14ac:dyDescent="0.3">
      <c r="G540910" s="15"/>
      <c r="H540910" s="15"/>
      <c r="I540910" s="15"/>
      <c r="K540910" s="15"/>
      <c r="M540910" s="15"/>
      <c r="N540910" s="30"/>
      <c r="O540910" s="15"/>
    </row>
    <row r="540911" spans="7:15" s="29" customFormat="1" x14ac:dyDescent="0.3">
      <c r="G540911" s="15"/>
      <c r="H540911" s="15"/>
      <c r="I540911" s="15"/>
      <c r="K540911" s="15"/>
      <c r="M540911" s="15"/>
      <c r="N540911" s="30"/>
      <c r="O540911" s="15"/>
    </row>
    <row r="540912" spans="7:15" s="29" customFormat="1" x14ac:dyDescent="0.3">
      <c r="G540912" s="15"/>
      <c r="H540912" s="15"/>
      <c r="I540912" s="15"/>
      <c r="K540912" s="15"/>
      <c r="M540912" s="15"/>
      <c r="N540912" s="30"/>
      <c r="O540912" s="15"/>
    </row>
    <row r="540913" spans="7:15" s="29" customFormat="1" x14ac:dyDescent="0.3">
      <c r="G540913" s="15"/>
      <c r="H540913" s="15"/>
      <c r="I540913" s="15"/>
      <c r="K540913" s="15"/>
      <c r="M540913" s="15"/>
      <c r="N540913" s="30"/>
      <c r="O540913" s="15"/>
    </row>
    <row r="540914" spans="7:15" s="29" customFormat="1" x14ac:dyDescent="0.3">
      <c r="G540914" s="15"/>
      <c r="H540914" s="15"/>
      <c r="I540914" s="15"/>
      <c r="K540914" s="15"/>
      <c r="M540914" s="15"/>
      <c r="N540914" s="30"/>
      <c r="O540914" s="15"/>
    </row>
    <row r="540915" spans="7:15" s="29" customFormat="1" x14ac:dyDescent="0.3">
      <c r="G540915" s="15"/>
      <c r="H540915" s="15"/>
      <c r="I540915" s="15"/>
      <c r="K540915" s="15"/>
      <c r="M540915" s="15"/>
      <c r="N540915" s="30"/>
      <c r="O540915" s="15"/>
    </row>
    <row r="540916" spans="7:15" s="29" customFormat="1" x14ac:dyDescent="0.3">
      <c r="G540916" s="15"/>
      <c r="H540916" s="15"/>
      <c r="I540916" s="15"/>
      <c r="K540916" s="15"/>
      <c r="M540916" s="15"/>
      <c r="N540916" s="30"/>
      <c r="O540916" s="15"/>
    </row>
    <row r="540917" spans="7:15" s="29" customFormat="1" x14ac:dyDescent="0.3">
      <c r="G540917" s="15"/>
      <c r="H540917" s="15"/>
      <c r="I540917" s="15"/>
      <c r="K540917" s="15"/>
      <c r="M540917" s="15"/>
      <c r="N540917" s="30"/>
      <c r="O540917" s="15"/>
    </row>
    <row r="540918" spans="7:15" s="29" customFormat="1" x14ac:dyDescent="0.3">
      <c r="G540918" s="15"/>
      <c r="H540918" s="15"/>
      <c r="I540918" s="15"/>
      <c r="K540918" s="15"/>
      <c r="M540918" s="15"/>
      <c r="N540918" s="30"/>
      <c r="O540918" s="15"/>
    </row>
    <row r="540919" spans="7:15" s="29" customFormat="1" x14ac:dyDescent="0.3">
      <c r="G540919" s="15"/>
      <c r="H540919" s="15"/>
      <c r="I540919" s="15"/>
      <c r="K540919" s="15"/>
      <c r="M540919" s="15"/>
      <c r="N540919" s="30"/>
      <c r="O540919" s="15"/>
    </row>
    <row r="540920" spans="7:15" s="29" customFormat="1" x14ac:dyDescent="0.3">
      <c r="G540920" s="15"/>
      <c r="H540920" s="15"/>
      <c r="I540920" s="15"/>
      <c r="K540920" s="15"/>
      <c r="M540920" s="15"/>
      <c r="N540920" s="30"/>
      <c r="O540920" s="15"/>
    </row>
    <row r="540921" spans="7:15" s="29" customFormat="1" x14ac:dyDescent="0.3">
      <c r="G540921" s="15"/>
      <c r="H540921" s="15"/>
      <c r="I540921" s="15"/>
      <c r="K540921" s="15"/>
      <c r="M540921" s="15"/>
      <c r="N540921" s="30"/>
      <c r="O540921" s="15"/>
    </row>
    <row r="540922" spans="7:15" s="29" customFormat="1" x14ac:dyDescent="0.3">
      <c r="G540922" s="15"/>
      <c r="H540922" s="15"/>
      <c r="I540922" s="15"/>
      <c r="K540922" s="15"/>
      <c r="M540922" s="15"/>
      <c r="N540922" s="30"/>
      <c r="O540922" s="15"/>
    </row>
    <row r="540923" spans="7:15" s="29" customFormat="1" x14ac:dyDescent="0.3">
      <c r="G540923" s="15"/>
      <c r="H540923" s="15"/>
      <c r="I540923" s="15"/>
      <c r="K540923" s="15"/>
      <c r="M540923" s="15"/>
      <c r="N540923" s="30"/>
      <c r="O540923" s="15"/>
    </row>
    <row r="540924" spans="7:15" s="29" customFormat="1" x14ac:dyDescent="0.3">
      <c r="G540924" s="15"/>
      <c r="H540924" s="15"/>
      <c r="I540924" s="15"/>
      <c r="K540924" s="15"/>
      <c r="M540924" s="15"/>
      <c r="N540924" s="30"/>
      <c r="O540924" s="15"/>
    </row>
    <row r="540925" spans="7:15" s="29" customFormat="1" x14ac:dyDescent="0.3">
      <c r="G540925" s="15"/>
      <c r="H540925" s="15"/>
      <c r="I540925" s="15"/>
      <c r="K540925" s="15"/>
      <c r="M540925" s="15"/>
      <c r="N540925" s="30"/>
      <c r="O540925" s="15"/>
    </row>
    <row r="540926" spans="7:15" s="29" customFormat="1" x14ac:dyDescent="0.3">
      <c r="G540926" s="15"/>
      <c r="H540926" s="15"/>
      <c r="I540926" s="15"/>
      <c r="K540926" s="15"/>
      <c r="M540926" s="15"/>
      <c r="N540926" s="30"/>
      <c r="O540926" s="15"/>
    </row>
    <row r="540927" spans="7:15" s="29" customFormat="1" x14ac:dyDescent="0.3">
      <c r="G540927" s="15"/>
      <c r="H540927" s="15"/>
      <c r="I540927" s="15"/>
      <c r="K540927" s="15"/>
      <c r="M540927" s="15"/>
      <c r="N540927" s="30"/>
      <c r="O540927" s="15"/>
    </row>
    <row r="540928" spans="7:15" s="29" customFormat="1" x14ac:dyDescent="0.3">
      <c r="G540928" s="15"/>
      <c r="H540928" s="15"/>
      <c r="I540928" s="15"/>
      <c r="K540928" s="15"/>
      <c r="M540928" s="15"/>
      <c r="N540928" s="30"/>
      <c r="O540928" s="15"/>
    </row>
    <row r="540929" spans="7:15" s="29" customFormat="1" x14ac:dyDescent="0.3">
      <c r="G540929" s="15"/>
      <c r="H540929" s="15"/>
      <c r="I540929" s="15"/>
      <c r="K540929" s="15"/>
      <c r="M540929" s="15"/>
      <c r="N540929" s="30"/>
      <c r="O540929" s="15"/>
    </row>
    <row r="540930" spans="7:15" s="29" customFormat="1" x14ac:dyDescent="0.3">
      <c r="G540930" s="15"/>
      <c r="H540930" s="15"/>
      <c r="I540930" s="15"/>
      <c r="K540930" s="15"/>
      <c r="M540930" s="15"/>
      <c r="N540930" s="30"/>
      <c r="O540930" s="15"/>
    </row>
    <row r="540931" spans="7:15" s="29" customFormat="1" x14ac:dyDescent="0.3">
      <c r="G540931" s="15"/>
      <c r="H540931" s="15"/>
      <c r="I540931" s="15"/>
      <c r="K540931" s="15"/>
      <c r="M540931" s="15"/>
      <c r="N540931" s="30"/>
      <c r="O540931" s="15"/>
    </row>
    <row r="540932" spans="7:15" s="29" customFormat="1" x14ac:dyDescent="0.3">
      <c r="G540932" s="15"/>
      <c r="H540932" s="15"/>
      <c r="I540932" s="15"/>
      <c r="K540932" s="15"/>
      <c r="M540932" s="15"/>
      <c r="N540932" s="30"/>
      <c r="O540932" s="15"/>
    </row>
    <row r="540933" spans="7:15" s="29" customFormat="1" x14ac:dyDescent="0.3">
      <c r="G540933" s="15"/>
      <c r="H540933" s="15"/>
      <c r="I540933" s="15"/>
      <c r="K540933" s="15"/>
      <c r="M540933" s="15"/>
      <c r="N540933" s="30"/>
      <c r="O540933" s="15"/>
    </row>
    <row r="540934" spans="7:15" s="29" customFormat="1" x14ac:dyDescent="0.3">
      <c r="G540934" s="15"/>
      <c r="H540934" s="15"/>
      <c r="I540934" s="15"/>
      <c r="K540934" s="15"/>
      <c r="M540934" s="15"/>
      <c r="N540934" s="30"/>
      <c r="O540934" s="15"/>
    </row>
    <row r="540935" spans="7:15" s="29" customFormat="1" x14ac:dyDescent="0.3">
      <c r="G540935" s="15"/>
      <c r="H540935" s="15"/>
      <c r="I540935" s="15"/>
      <c r="K540935" s="15"/>
      <c r="M540935" s="15"/>
      <c r="N540935" s="30"/>
      <c r="O540935" s="15"/>
    </row>
    <row r="540936" spans="7:15" s="29" customFormat="1" x14ac:dyDescent="0.3">
      <c r="G540936" s="15"/>
      <c r="H540936" s="15"/>
      <c r="I540936" s="15"/>
      <c r="K540936" s="15"/>
      <c r="M540936" s="15"/>
      <c r="N540936" s="30"/>
      <c r="O540936" s="15"/>
    </row>
    <row r="540937" spans="7:15" s="29" customFormat="1" x14ac:dyDescent="0.3">
      <c r="G540937" s="15"/>
      <c r="H540937" s="15"/>
      <c r="I540937" s="15"/>
      <c r="K540937" s="15"/>
      <c r="M540937" s="15"/>
      <c r="N540937" s="30"/>
      <c r="O540937" s="15"/>
    </row>
    <row r="540938" spans="7:15" s="29" customFormat="1" x14ac:dyDescent="0.3">
      <c r="G540938" s="15"/>
      <c r="H540938" s="15"/>
      <c r="I540938" s="15"/>
      <c r="K540938" s="15"/>
      <c r="M540938" s="15"/>
      <c r="N540938" s="30"/>
      <c r="O540938" s="15"/>
    </row>
    <row r="540939" spans="7:15" s="29" customFormat="1" x14ac:dyDescent="0.3">
      <c r="G540939" s="15"/>
      <c r="H540939" s="15"/>
      <c r="I540939" s="15"/>
      <c r="K540939" s="15"/>
      <c r="M540939" s="15"/>
      <c r="N540939" s="30"/>
      <c r="O540939" s="15"/>
    </row>
    <row r="540940" spans="7:15" s="29" customFormat="1" x14ac:dyDescent="0.3">
      <c r="G540940" s="15"/>
      <c r="H540940" s="15"/>
      <c r="I540940" s="15"/>
      <c r="K540940" s="15"/>
      <c r="M540940" s="15"/>
      <c r="N540940" s="30"/>
      <c r="O540940" s="15"/>
    </row>
    <row r="540941" spans="7:15" s="29" customFormat="1" x14ac:dyDescent="0.3">
      <c r="G540941" s="15"/>
      <c r="H540941" s="15"/>
      <c r="I540941" s="15"/>
      <c r="K540941" s="15"/>
      <c r="M540941" s="15"/>
      <c r="N540941" s="30"/>
      <c r="O540941" s="15"/>
    </row>
    <row r="540942" spans="7:15" s="29" customFormat="1" x14ac:dyDescent="0.3">
      <c r="G540942" s="15"/>
      <c r="H540942" s="15"/>
      <c r="I540942" s="15"/>
      <c r="K540942" s="15"/>
      <c r="M540942" s="15"/>
      <c r="N540942" s="30"/>
      <c r="O540942" s="15"/>
    </row>
    <row r="540943" spans="7:15" s="29" customFormat="1" x14ac:dyDescent="0.3">
      <c r="G540943" s="15"/>
      <c r="H540943" s="15"/>
      <c r="I540943" s="15"/>
      <c r="K540943" s="15"/>
      <c r="M540943" s="15"/>
      <c r="N540943" s="30"/>
      <c r="O540943" s="15"/>
    </row>
    <row r="540944" spans="7:15" s="29" customFormat="1" x14ac:dyDescent="0.3">
      <c r="G540944" s="15"/>
      <c r="H540944" s="15"/>
      <c r="I540944" s="15"/>
      <c r="K540944" s="15"/>
      <c r="M540944" s="15"/>
      <c r="N540944" s="30"/>
      <c r="O540944" s="15"/>
    </row>
    <row r="540945" spans="7:15" s="29" customFormat="1" x14ac:dyDescent="0.3">
      <c r="G540945" s="15"/>
      <c r="H540945" s="15"/>
      <c r="I540945" s="15"/>
      <c r="K540945" s="15"/>
      <c r="M540945" s="15"/>
      <c r="N540945" s="30"/>
      <c r="O540945" s="15"/>
    </row>
    <row r="540946" spans="7:15" s="29" customFormat="1" x14ac:dyDescent="0.3">
      <c r="G540946" s="15"/>
      <c r="H540946" s="15"/>
      <c r="I540946" s="15"/>
      <c r="K540946" s="15"/>
      <c r="M540946" s="15"/>
      <c r="N540946" s="30"/>
      <c r="O540946" s="15"/>
    </row>
    <row r="540947" spans="7:15" s="29" customFormat="1" x14ac:dyDescent="0.3">
      <c r="G540947" s="15"/>
      <c r="H540947" s="15"/>
      <c r="I540947" s="15"/>
      <c r="K540947" s="15"/>
      <c r="M540947" s="15"/>
      <c r="N540947" s="30"/>
      <c r="O540947" s="15"/>
    </row>
    <row r="540948" spans="7:15" s="29" customFormat="1" x14ac:dyDescent="0.3">
      <c r="G540948" s="15"/>
      <c r="H540948" s="15"/>
      <c r="I540948" s="15"/>
      <c r="K540948" s="15"/>
      <c r="M540948" s="15"/>
      <c r="N540948" s="30"/>
      <c r="O540948" s="15"/>
    </row>
    <row r="540949" spans="7:15" s="29" customFormat="1" x14ac:dyDescent="0.3">
      <c r="G540949" s="15"/>
      <c r="H540949" s="15"/>
      <c r="I540949" s="15"/>
      <c r="K540949" s="15"/>
      <c r="M540949" s="15"/>
      <c r="N540949" s="30"/>
      <c r="O540949" s="15"/>
    </row>
    <row r="540950" spans="7:15" s="29" customFormat="1" x14ac:dyDescent="0.3">
      <c r="G540950" s="15"/>
      <c r="H540950" s="15"/>
      <c r="I540950" s="15"/>
      <c r="K540950" s="15"/>
      <c r="M540950" s="15"/>
      <c r="N540950" s="30"/>
      <c r="O540950" s="15"/>
    </row>
    <row r="540951" spans="7:15" s="29" customFormat="1" x14ac:dyDescent="0.3">
      <c r="G540951" s="15"/>
      <c r="H540951" s="15"/>
      <c r="I540951" s="15"/>
      <c r="K540951" s="15"/>
      <c r="M540951" s="15"/>
      <c r="N540951" s="30"/>
      <c r="O540951" s="15"/>
    </row>
    <row r="540952" spans="7:15" s="29" customFormat="1" x14ac:dyDescent="0.3">
      <c r="G540952" s="15"/>
      <c r="H540952" s="15"/>
      <c r="I540952" s="15"/>
      <c r="K540952" s="15"/>
      <c r="M540952" s="15"/>
      <c r="N540952" s="30"/>
      <c r="O540952" s="15"/>
    </row>
    <row r="540953" spans="7:15" s="29" customFormat="1" x14ac:dyDescent="0.3">
      <c r="G540953" s="15"/>
      <c r="H540953" s="15"/>
      <c r="I540953" s="15"/>
      <c r="K540953" s="15"/>
      <c r="M540953" s="15"/>
      <c r="N540953" s="30"/>
      <c r="O540953" s="15"/>
    </row>
    <row r="540954" spans="7:15" s="29" customFormat="1" x14ac:dyDescent="0.3">
      <c r="G540954" s="15"/>
      <c r="H540954" s="15"/>
      <c r="I540954" s="15"/>
      <c r="K540954" s="15"/>
      <c r="M540954" s="15"/>
      <c r="N540954" s="30"/>
      <c r="O540954" s="15"/>
    </row>
    <row r="540955" spans="7:15" s="29" customFormat="1" x14ac:dyDescent="0.3">
      <c r="G540955" s="15"/>
      <c r="H540955" s="15"/>
      <c r="I540955" s="15"/>
      <c r="K540955" s="15"/>
      <c r="M540955" s="15"/>
      <c r="N540955" s="30"/>
      <c r="O540955" s="15"/>
    </row>
    <row r="540956" spans="7:15" s="29" customFormat="1" x14ac:dyDescent="0.3">
      <c r="G540956" s="15"/>
      <c r="H540956" s="15"/>
      <c r="I540956" s="15"/>
      <c r="K540956" s="15"/>
      <c r="M540956" s="15"/>
      <c r="N540956" s="30"/>
      <c r="O540956" s="15"/>
    </row>
    <row r="540957" spans="7:15" s="29" customFormat="1" x14ac:dyDescent="0.3">
      <c r="G540957" s="15"/>
      <c r="H540957" s="15"/>
      <c r="I540957" s="15"/>
      <c r="K540957" s="15"/>
      <c r="M540957" s="15"/>
      <c r="N540957" s="30"/>
      <c r="O540957" s="15"/>
    </row>
    <row r="540958" spans="7:15" s="29" customFormat="1" x14ac:dyDescent="0.3">
      <c r="G540958" s="15"/>
      <c r="H540958" s="15"/>
      <c r="I540958" s="15"/>
      <c r="K540958" s="15"/>
      <c r="M540958" s="15"/>
      <c r="N540958" s="30"/>
      <c r="O540958" s="15"/>
    </row>
    <row r="540959" spans="7:15" s="29" customFormat="1" x14ac:dyDescent="0.3">
      <c r="G540959" s="15"/>
      <c r="H540959" s="15"/>
      <c r="I540959" s="15"/>
      <c r="K540959" s="15"/>
      <c r="M540959" s="15"/>
      <c r="N540959" s="30"/>
      <c r="O540959" s="15"/>
    </row>
    <row r="540960" spans="7:15" s="29" customFormat="1" x14ac:dyDescent="0.3">
      <c r="G540960" s="15"/>
      <c r="H540960" s="15"/>
      <c r="I540960" s="15"/>
      <c r="K540960" s="15"/>
      <c r="M540960" s="15"/>
      <c r="N540960" s="30"/>
      <c r="O540960" s="15"/>
    </row>
    <row r="540961" spans="7:15" s="29" customFormat="1" x14ac:dyDescent="0.3">
      <c r="G540961" s="15"/>
      <c r="H540961" s="15"/>
      <c r="I540961" s="15"/>
      <c r="K540961" s="15"/>
      <c r="M540961" s="15"/>
      <c r="N540961" s="30"/>
      <c r="O540961" s="15"/>
    </row>
    <row r="540962" spans="7:15" s="29" customFormat="1" x14ac:dyDescent="0.3">
      <c r="G540962" s="15"/>
      <c r="H540962" s="15"/>
      <c r="I540962" s="15"/>
      <c r="K540962" s="15"/>
      <c r="M540962" s="15"/>
      <c r="N540962" s="30"/>
      <c r="O540962" s="15"/>
    </row>
    <row r="540963" spans="7:15" s="29" customFormat="1" x14ac:dyDescent="0.3">
      <c r="G540963" s="15"/>
      <c r="H540963" s="15"/>
      <c r="I540963" s="15"/>
      <c r="K540963" s="15"/>
      <c r="M540963" s="15"/>
      <c r="N540963" s="30"/>
      <c r="O540963" s="15"/>
    </row>
    <row r="540964" spans="7:15" s="29" customFormat="1" x14ac:dyDescent="0.3">
      <c r="G540964" s="15"/>
      <c r="H540964" s="15"/>
      <c r="I540964" s="15"/>
      <c r="K540964" s="15"/>
      <c r="M540964" s="15"/>
      <c r="N540964" s="30"/>
      <c r="O540964" s="15"/>
    </row>
    <row r="540965" spans="7:15" s="29" customFormat="1" x14ac:dyDescent="0.3">
      <c r="G540965" s="15"/>
      <c r="H540965" s="15"/>
      <c r="I540965" s="15"/>
      <c r="K540965" s="15"/>
      <c r="M540965" s="15"/>
      <c r="N540965" s="30"/>
      <c r="O540965" s="15"/>
    </row>
    <row r="540966" spans="7:15" s="29" customFormat="1" x14ac:dyDescent="0.3">
      <c r="G540966" s="15"/>
      <c r="H540966" s="15"/>
      <c r="I540966" s="15"/>
      <c r="K540966" s="15"/>
      <c r="M540966" s="15"/>
      <c r="N540966" s="30"/>
      <c r="O540966" s="15"/>
    </row>
    <row r="540967" spans="7:15" s="29" customFormat="1" x14ac:dyDescent="0.3">
      <c r="G540967" s="15"/>
      <c r="H540967" s="15"/>
      <c r="I540967" s="15"/>
      <c r="K540967" s="15"/>
      <c r="M540967" s="15"/>
      <c r="N540967" s="30"/>
      <c r="O540967" s="15"/>
    </row>
    <row r="540968" spans="7:15" s="29" customFormat="1" x14ac:dyDescent="0.3">
      <c r="G540968" s="15"/>
      <c r="H540968" s="15"/>
      <c r="I540968" s="15"/>
      <c r="K540968" s="15"/>
      <c r="M540968" s="15"/>
      <c r="N540968" s="30"/>
      <c r="O540968" s="15"/>
    </row>
    <row r="540969" spans="7:15" s="29" customFormat="1" x14ac:dyDescent="0.3">
      <c r="G540969" s="15"/>
      <c r="H540969" s="15"/>
      <c r="I540969" s="15"/>
      <c r="K540969" s="15"/>
      <c r="M540969" s="15"/>
      <c r="N540969" s="30"/>
      <c r="O540969" s="15"/>
    </row>
    <row r="540970" spans="7:15" s="29" customFormat="1" x14ac:dyDescent="0.3">
      <c r="G540970" s="15"/>
      <c r="H540970" s="15"/>
      <c r="I540970" s="15"/>
      <c r="K540970" s="15"/>
      <c r="M540970" s="15"/>
      <c r="N540970" s="30"/>
      <c r="O540970" s="15"/>
    </row>
    <row r="540971" spans="7:15" s="29" customFormat="1" x14ac:dyDescent="0.3">
      <c r="G540971" s="15"/>
      <c r="H540971" s="15"/>
      <c r="I540971" s="15"/>
      <c r="K540971" s="15"/>
      <c r="M540971" s="15"/>
      <c r="N540971" s="30"/>
      <c r="O540971" s="15"/>
    </row>
    <row r="540972" spans="7:15" s="29" customFormat="1" x14ac:dyDescent="0.3">
      <c r="G540972" s="15"/>
      <c r="H540972" s="15"/>
      <c r="I540972" s="15"/>
      <c r="K540972" s="15"/>
      <c r="M540972" s="15"/>
      <c r="N540972" s="30"/>
      <c r="O540972" s="15"/>
    </row>
    <row r="540973" spans="7:15" s="29" customFormat="1" x14ac:dyDescent="0.3">
      <c r="G540973" s="15"/>
      <c r="H540973" s="15"/>
      <c r="I540973" s="15"/>
      <c r="K540973" s="15"/>
      <c r="M540973" s="15"/>
      <c r="N540973" s="30"/>
      <c r="O540973" s="15"/>
    </row>
    <row r="540974" spans="7:15" s="29" customFormat="1" x14ac:dyDescent="0.3">
      <c r="G540974" s="15"/>
      <c r="H540974" s="15"/>
      <c r="I540974" s="15"/>
      <c r="K540974" s="15"/>
      <c r="M540974" s="15"/>
      <c r="N540974" s="30"/>
      <c r="O540974" s="15"/>
    </row>
    <row r="540975" spans="7:15" s="29" customFormat="1" x14ac:dyDescent="0.3">
      <c r="G540975" s="15"/>
      <c r="H540975" s="15"/>
      <c r="I540975" s="15"/>
      <c r="K540975" s="15"/>
      <c r="M540975" s="15"/>
      <c r="N540975" s="30"/>
      <c r="O540975" s="15"/>
    </row>
    <row r="540976" spans="7:15" s="29" customFormat="1" x14ac:dyDescent="0.3">
      <c r="G540976" s="15"/>
      <c r="H540976" s="15"/>
      <c r="I540976" s="15"/>
      <c r="K540976" s="15"/>
      <c r="M540976" s="15"/>
      <c r="N540976" s="30"/>
      <c r="O540976" s="15"/>
    </row>
    <row r="540977" spans="7:15" s="29" customFormat="1" x14ac:dyDescent="0.3">
      <c r="G540977" s="15"/>
      <c r="H540977" s="15"/>
      <c r="I540977" s="15"/>
      <c r="K540977" s="15"/>
      <c r="M540977" s="15"/>
      <c r="N540977" s="30"/>
      <c r="O540977" s="15"/>
    </row>
    <row r="540978" spans="7:15" s="29" customFormat="1" x14ac:dyDescent="0.3">
      <c r="G540978" s="15"/>
      <c r="H540978" s="15"/>
      <c r="I540978" s="15"/>
      <c r="K540978" s="15"/>
      <c r="M540978" s="15"/>
      <c r="N540978" s="30"/>
      <c r="O540978" s="15"/>
    </row>
    <row r="540979" spans="7:15" s="29" customFormat="1" x14ac:dyDescent="0.3">
      <c r="G540979" s="15"/>
      <c r="H540979" s="15"/>
      <c r="I540979" s="15"/>
      <c r="K540979" s="15"/>
      <c r="M540979" s="15"/>
      <c r="N540979" s="30"/>
      <c r="O540979" s="15"/>
    </row>
    <row r="540980" spans="7:15" s="29" customFormat="1" x14ac:dyDescent="0.3">
      <c r="G540980" s="15"/>
      <c r="H540980" s="15"/>
      <c r="I540980" s="15"/>
      <c r="K540980" s="15"/>
      <c r="M540980" s="15"/>
      <c r="N540980" s="30"/>
      <c r="O540980" s="15"/>
    </row>
    <row r="540981" spans="7:15" s="29" customFormat="1" x14ac:dyDescent="0.3">
      <c r="G540981" s="15"/>
      <c r="H540981" s="15"/>
      <c r="I540981" s="15"/>
      <c r="K540981" s="15"/>
      <c r="M540981" s="15"/>
      <c r="N540981" s="30"/>
      <c r="O540981" s="15"/>
    </row>
    <row r="540982" spans="7:15" s="29" customFormat="1" x14ac:dyDescent="0.3">
      <c r="G540982" s="15"/>
      <c r="H540982" s="15"/>
      <c r="I540982" s="15"/>
      <c r="K540982" s="15"/>
      <c r="M540982" s="15"/>
      <c r="N540982" s="30"/>
      <c r="O540982" s="15"/>
    </row>
    <row r="540983" spans="7:15" s="29" customFormat="1" x14ac:dyDescent="0.3">
      <c r="G540983" s="15"/>
      <c r="H540983" s="15"/>
      <c r="I540983" s="15"/>
      <c r="K540983" s="15"/>
      <c r="M540983" s="15"/>
      <c r="N540983" s="30"/>
      <c r="O540983" s="15"/>
    </row>
    <row r="540984" spans="7:15" s="29" customFormat="1" x14ac:dyDescent="0.3">
      <c r="G540984" s="15"/>
      <c r="H540984" s="15"/>
      <c r="I540984" s="15"/>
      <c r="K540984" s="15"/>
      <c r="M540984" s="15"/>
      <c r="N540984" s="30"/>
      <c r="O540984" s="15"/>
    </row>
    <row r="540985" spans="7:15" s="29" customFormat="1" x14ac:dyDescent="0.3">
      <c r="G540985" s="15"/>
      <c r="H540985" s="15"/>
      <c r="I540985" s="15"/>
      <c r="K540985" s="15"/>
      <c r="M540985" s="15"/>
      <c r="N540985" s="30"/>
      <c r="O540985" s="15"/>
    </row>
    <row r="540986" spans="7:15" s="29" customFormat="1" x14ac:dyDescent="0.3">
      <c r="G540986" s="15"/>
      <c r="H540986" s="15"/>
      <c r="I540986" s="15"/>
      <c r="K540986" s="15"/>
      <c r="M540986" s="15"/>
      <c r="N540986" s="30"/>
      <c r="O540986" s="15"/>
    </row>
    <row r="540987" spans="7:15" s="29" customFormat="1" x14ac:dyDescent="0.3">
      <c r="G540987" s="15"/>
      <c r="H540987" s="15"/>
      <c r="I540987" s="15"/>
      <c r="K540987" s="15"/>
      <c r="M540987" s="15"/>
      <c r="N540987" s="30"/>
      <c r="O540987" s="15"/>
    </row>
    <row r="540988" spans="7:15" s="29" customFormat="1" x14ac:dyDescent="0.3">
      <c r="G540988" s="15"/>
      <c r="H540988" s="15"/>
      <c r="I540988" s="15"/>
      <c r="K540988" s="15"/>
      <c r="M540988" s="15"/>
      <c r="N540988" s="30"/>
      <c r="O540988" s="15"/>
    </row>
    <row r="540989" spans="7:15" s="29" customFormat="1" x14ac:dyDescent="0.3">
      <c r="G540989" s="15"/>
      <c r="H540989" s="15"/>
      <c r="I540989" s="15"/>
      <c r="K540989" s="15"/>
      <c r="M540989" s="15"/>
      <c r="N540989" s="30"/>
      <c r="O540989" s="15"/>
    </row>
    <row r="540990" spans="7:15" s="29" customFormat="1" x14ac:dyDescent="0.3">
      <c r="G540990" s="15"/>
      <c r="H540990" s="15"/>
      <c r="I540990" s="15"/>
      <c r="K540990" s="15"/>
      <c r="M540990" s="15"/>
      <c r="N540990" s="30"/>
      <c r="O540990" s="15"/>
    </row>
    <row r="540991" spans="7:15" s="29" customFormat="1" x14ac:dyDescent="0.3">
      <c r="G540991" s="15"/>
      <c r="H540991" s="15"/>
      <c r="I540991" s="15"/>
      <c r="K540991" s="15"/>
      <c r="M540991" s="15"/>
      <c r="N540991" s="30"/>
      <c r="O540991" s="15"/>
    </row>
    <row r="540992" spans="7:15" s="29" customFormat="1" x14ac:dyDescent="0.3">
      <c r="G540992" s="15"/>
      <c r="H540992" s="15"/>
      <c r="I540992" s="15"/>
      <c r="K540992" s="15"/>
      <c r="M540992" s="15"/>
      <c r="N540992" s="30"/>
      <c r="O540992" s="15"/>
    </row>
    <row r="540993" spans="7:15" s="29" customFormat="1" x14ac:dyDescent="0.3">
      <c r="G540993" s="15"/>
      <c r="H540993" s="15"/>
      <c r="I540993" s="15"/>
      <c r="K540993" s="15"/>
      <c r="M540993" s="15"/>
      <c r="N540993" s="30"/>
      <c r="O540993" s="15"/>
    </row>
    <row r="540994" spans="7:15" s="29" customFormat="1" x14ac:dyDescent="0.3">
      <c r="G540994" s="15"/>
      <c r="H540994" s="15"/>
      <c r="I540994" s="15"/>
      <c r="K540994" s="15"/>
      <c r="M540994" s="15"/>
      <c r="N540994" s="30"/>
      <c r="O540994" s="15"/>
    </row>
    <row r="540995" spans="7:15" s="29" customFormat="1" x14ac:dyDescent="0.3">
      <c r="G540995" s="15"/>
      <c r="H540995" s="15"/>
      <c r="I540995" s="15"/>
      <c r="K540995" s="15"/>
      <c r="M540995" s="15"/>
      <c r="N540995" s="30"/>
      <c r="O540995" s="15"/>
    </row>
    <row r="540996" spans="7:15" s="29" customFormat="1" x14ac:dyDescent="0.3">
      <c r="G540996" s="15"/>
      <c r="H540996" s="15"/>
      <c r="I540996" s="15"/>
      <c r="K540996" s="15"/>
      <c r="M540996" s="15"/>
      <c r="N540996" s="30"/>
      <c r="O540996" s="15"/>
    </row>
    <row r="540997" spans="7:15" s="29" customFormat="1" x14ac:dyDescent="0.3">
      <c r="G540997" s="15"/>
      <c r="H540997" s="15"/>
      <c r="I540997" s="15"/>
      <c r="K540997" s="15"/>
      <c r="M540997" s="15"/>
      <c r="N540997" s="30"/>
      <c r="O540997" s="15"/>
    </row>
    <row r="540998" spans="7:15" s="29" customFormat="1" x14ac:dyDescent="0.3">
      <c r="G540998" s="15"/>
      <c r="H540998" s="15"/>
      <c r="I540998" s="15"/>
      <c r="K540998" s="15"/>
      <c r="M540998" s="15"/>
      <c r="N540998" s="30"/>
      <c r="O540998" s="15"/>
    </row>
    <row r="540999" spans="7:15" s="29" customFormat="1" x14ac:dyDescent="0.3">
      <c r="G540999" s="15"/>
      <c r="H540999" s="15"/>
      <c r="I540999" s="15"/>
      <c r="K540999" s="15"/>
      <c r="M540999" s="15"/>
      <c r="N540999" s="30"/>
      <c r="O540999" s="15"/>
    </row>
    <row r="541000" spans="7:15" s="29" customFormat="1" x14ac:dyDescent="0.3">
      <c r="G541000" s="15"/>
      <c r="H541000" s="15"/>
      <c r="I541000" s="15"/>
      <c r="K541000" s="15"/>
      <c r="M541000" s="15"/>
      <c r="N541000" s="30"/>
      <c r="O541000" s="15"/>
    </row>
    <row r="541001" spans="7:15" s="29" customFormat="1" x14ac:dyDescent="0.3">
      <c r="G541001" s="15"/>
      <c r="H541001" s="15"/>
      <c r="I541001" s="15"/>
      <c r="K541001" s="15"/>
      <c r="M541001" s="15"/>
      <c r="N541001" s="30"/>
      <c r="O541001" s="15"/>
    </row>
    <row r="541002" spans="7:15" s="29" customFormat="1" x14ac:dyDescent="0.3">
      <c r="G541002" s="15"/>
      <c r="H541002" s="15"/>
      <c r="I541002" s="15"/>
      <c r="K541002" s="15"/>
      <c r="M541002" s="15"/>
      <c r="N541002" s="30"/>
      <c r="O541002" s="15"/>
    </row>
    <row r="541003" spans="7:15" s="29" customFormat="1" x14ac:dyDescent="0.3">
      <c r="G541003" s="15"/>
      <c r="H541003" s="15"/>
      <c r="I541003" s="15"/>
      <c r="K541003" s="15"/>
      <c r="M541003" s="15"/>
      <c r="N541003" s="30"/>
      <c r="O541003" s="15"/>
    </row>
    <row r="541004" spans="7:15" s="29" customFormat="1" x14ac:dyDescent="0.3">
      <c r="G541004" s="15"/>
      <c r="H541004" s="15"/>
      <c r="I541004" s="15"/>
      <c r="K541004" s="15"/>
      <c r="M541004" s="15"/>
      <c r="N541004" s="30"/>
      <c r="O541004" s="15"/>
    </row>
    <row r="541005" spans="7:15" s="29" customFormat="1" x14ac:dyDescent="0.3">
      <c r="G541005" s="15"/>
      <c r="H541005" s="15"/>
      <c r="I541005" s="15"/>
      <c r="K541005" s="15"/>
      <c r="M541005" s="15"/>
      <c r="N541005" s="30"/>
      <c r="O541005" s="15"/>
    </row>
    <row r="541006" spans="7:15" s="29" customFormat="1" x14ac:dyDescent="0.3">
      <c r="G541006" s="15"/>
      <c r="H541006" s="15"/>
      <c r="I541006" s="15"/>
      <c r="K541006" s="15"/>
      <c r="M541006" s="15"/>
      <c r="N541006" s="30"/>
      <c r="O541006" s="15"/>
    </row>
    <row r="541007" spans="7:15" s="29" customFormat="1" x14ac:dyDescent="0.3">
      <c r="G541007" s="15"/>
      <c r="H541007" s="15"/>
      <c r="I541007" s="15"/>
      <c r="K541007" s="15"/>
      <c r="M541007" s="15"/>
      <c r="N541007" s="30"/>
      <c r="O541007" s="15"/>
    </row>
    <row r="541008" spans="7:15" s="29" customFormat="1" x14ac:dyDescent="0.3">
      <c r="G541008" s="15"/>
      <c r="H541008" s="15"/>
      <c r="I541008" s="15"/>
      <c r="K541008" s="15"/>
      <c r="M541008" s="15"/>
      <c r="N541008" s="30"/>
      <c r="O541008" s="15"/>
    </row>
    <row r="541009" spans="7:15" s="29" customFormat="1" x14ac:dyDescent="0.3">
      <c r="G541009" s="15"/>
      <c r="H541009" s="15"/>
      <c r="I541009" s="15"/>
      <c r="K541009" s="15"/>
      <c r="M541009" s="15"/>
      <c r="N541009" s="30"/>
      <c r="O541009" s="15"/>
    </row>
    <row r="541010" spans="7:15" s="29" customFormat="1" x14ac:dyDescent="0.3">
      <c r="G541010" s="15"/>
      <c r="H541010" s="15"/>
      <c r="I541010" s="15"/>
      <c r="K541010" s="15"/>
      <c r="M541010" s="15"/>
      <c r="N541010" s="30"/>
      <c r="O541010" s="15"/>
    </row>
    <row r="541011" spans="7:15" s="29" customFormat="1" x14ac:dyDescent="0.3">
      <c r="G541011" s="15"/>
      <c r="H541011" s="15"/>
      <c r="I541011" s="15"/>
      <c r="K541011" s="15"/>
      <c r="M541011" s="15"/>
      <c r="N541011" s="30"/>
      <c r="O541011" s="15"/>
    </row>
    <row r="541012" spans="7:15" s="29" customFormat="1" x14ac:dyDescent="0.3">
      <c r="G541012" s="15"/>
      <c r="H541012" s="15"/>
      <c r="I541012" s="15"/>
      <c r="K541012" s="15"/>
      <c r="M541012" s="15"/>
      <c r="N541012" s="30"/>
      <c r="O541012" s="15"/>
    </row>
    <row r="541013" spans="7:15" s="29" customFormat="1" x14ac:dyDescent="0.3">
      <c r="G541013" s="15"/>
      <c r="H541013" s="15"/>
      <c r="I541013" s="15"/>
      <c r="K541013" s="15"/>
      <c r="M541013" s="15"/>
      <c r="N541013" s="30"/>
      <c r="O541013" s="15"/>
    </row>
    <row r="541014" spans="7:15" s="29" customFormat="1" x14ac:dyDescent="0.3">
      <c r="G541014" s="15"/>
      <c r="H541014" s="15"/>
      <c r="I541014" s="15"/>
      <c r="K541014" s="15"/>
      <c r="M541014" s="15"/>
      <c r="N541014" s="30"/>
      <c r="O541014" s="15"/>
    </row>
    <row r="541015" spans="7:15" s="29" customFormat="1" x14ac:dyDescent="0.3">
      <c r="G541015" s="15"/>
      <c r="H541015" s="15"/>
      <c r="I541015" s="15"/>
      <c r="K541015" s="15"/>
      <c r="M541015" s="15"/>
      <c r="N541015" s="30"/>
      <c r="O541015" s="15"/>
    </row>
    <row r="541016" spans="7:15" s="29" customFormat="1" x14ac:dyDescent="0.3">
      <c r="G541016" s="15"/>
      <c r="H541016" s="15"/>
      <c r="I541016" s="15"/>
      <c r="K541016" s="15"/>
      <c r="M541016" s="15"/>
      <c r="N541016" s="30"/>
      <c r="O541016" s="15"/>
    </row>
    <row r="541017" spans="7:15" s="29" customFormat="1" x14ac:dyDescent="0.3">
      <c r="G541017" s="15"/>
      <c r="H541017" s="15"/>
      <c r="I541017" s="15"/>
      <c r="K541017" s="15"/>
      <c r="M541017" s="15"/>
      <c r="N541017" s="30"/>
      <c r="O541017" s="15"/>
    </row>
    <row r="541018" spans="7:15" s="29" customFormat="1" x14ac:dyDescent="0.3">
      <c r="G541018" s="15"/>
      <c r="H541018" s="15"/>
      <c r="I541018" s="15"/>
      <c r="K541018" s="15"/>
      <c r="M541018" s="15"/>
      <c r="N541018" s="30"/>
      <c r="O541018" s="15"/>
    </row>
    <row r="541019" spans="7:15" s="29" customFormat="1" x14ac:dyDescent="0.3">
      <c r="G541019" s="15"/>
      <c r="H541019" s="15"/>
      <c r="I541019" s="15"/>
      <c r="K541019" s="15"/>
      <c r="M541019" s="15"/>
      <c r="N541019" s="30"/>
      <c r="O541019" s="15"/>
    </row>
    <row r="541020" spans="7:15" s="29" customFormat="1" x14ac:dyDescent="0.3">
      <c r="G541020" s="15"/>
      <c r="H541020" s="15"/>
      <c r="I541020" s="15"/>
      <c r="K541020" s="15"/>
      <c r="M541020" s="15"/>
      <c r="N541020" s="30"/>
      <c r="O541020" s="15"/>
    </row>
    <row r="541021" spans="7:15" s="29" customFormat="1" x14ac:dyDescent="0.3">
      <c r="G541021" s="15"/>
      <c r="H541021" s="15"/>
      <c r="I541021" s="15"/>
      <c r="K541021" s="15"/>
      <c r="M541021" s="15"/>
      <c r="N541021" s="30"/>
      <c r="O541021" s="15"/>
    </row>
    <row r="541022" spans="7:15" s="29" customFormat="1" x14ac:dyDescent="0.3">
      <c r="G541022" s="15"/>
      <c r="H541022" s="15"/>
      <c r="I541022" s="15"/>
      <c r="K541022" s="15"/>
      <c r="M541022" s="15"/>
      <c r="N541022" s="30"/>
      <c r="O541022" s="15"/>
    </row>
    <row r="541023" spans="7:15" s="29" customFormat="1" x14ac:dyDescent="0.3">
      <c r="G541023" s="15"/>
      <c r="H541023" s="15"/>
      <c r="I541023" s="15"/>
      <c r="K541023" s="15"/>
      <c r="M541023" s="15"/>
      <c r="N541023" s="30"/>
      <c r="O541023" s="15"/>
    </row>
    <row r="541024" spans="7:15" s="29" customFormat="1" x14ac:dyDescent="0.3">
      <c r="G541024" s="15"/>
      <c r="H541024" s="15"/>
      <c r="I541024" s="15"/>
      <c r="K541024" s="15"/>
      <c r="M541024" s="15"/>
      <c r="N541024" s="30"/>
      <c r="O541024" s="15"/>
    </row>
    <row r="541025" spans="7:15" s="29" customFormat="1" x14ac:dyDescent="0.3">
      <c r="G541025" s="15"/>
      <c r="H541025" s="15"/>
      <c r="I541025" s="15"/>
      <c r="K541025" s="15"/>
      <c r="M541025" s="15"/>
      <c r="N541025" s="30"/>
      <c r="O541025" s="15"/>
    </row>
    <row r="541026" spans="7:15" s="29" customFormat="1" x14ac:dyDescent="0.3">
      <c r="G541026" s="15"/>
      <c r="H541026" s="15"/>
      <c r="I541026" s="15"/>
      <c r="K541026" s="15"/>
      <c r="M541026" s="15"/>
      <c r="N541026" s="30"/>
      <c r="O541026" s="15"/>
    </row>
    <row r="541027" spans="7:15" s="29" customFormat="1" x14ac:dyDescent="0.3">
      <c r="G541027" s="15"/>
      <c r="H541027" s="15"/>
      <c r="I541027" s="15"/>
      <c r="K541027" s="15"/>
      <c r="M541027" s="15"/>
      <c r="N541027" s="30"/>
      <c r="O541027" s="15"/>
    </row>
    <row r="541028" spans="7:15" s="29" customFormat="1" x14ac:dyDescent="0.3">
      <c r="G541028" s="15"/>
      <c r="H541028" s="15"/>
      <c r="I541028" s="15"/>
      <c r="K541028" s="15"/>
      <c r="M541028" s="15"/>
      <c r="N541028" s="30"/>
      <c r="O541028" s="15"/>
    </row>
    <row r="541029" spans="7:15" s="29" customFormat="1" x14ac:dyDescent="0.3">
      <c r="G541029" s="15"/>
      <c r="H541029" s="15"/>
      <c r="I541029" s="15"/>
      <c r="K541029" s="15"/>
      <c r="M541029" s="15"/>
      <c r="N541029" s="30"/>
      <c r="O541029" s="15"/>
    </row>
    <row r="541030" spans="7:15" s="29" customFormat="1" x14ac:dyDescent="0.3">
      <c r="G541030" s="15"/>
      <c r="H541030" s="15"/>
      <c r="I541030" s="15"/>
      <c r="K541030" s="15"/>
      <c r="M541030" s="15"/>
      <c r="N541030" s="30"/>
      <c r="O541030" s="15"/>
    </row>
    <row r="541031" spans="7:15" s="29" customFormat="1" x14ac:dyDescent="0.3">
      <c r="G541031" s="15"/>
      <c r="H541031" s="15"/>
      <c r="I541031" s="15"/>
      <c r="K541031" s="15"/>
      <c r="M541031" s="15"/>
      <c r="N541031" s="30"/>
      <c r="O541031" s="15"/>
    </row>
    <row r="541032" spans="7:15" s="29" customFormat="1" x14ac:dyDescent="0.3">
      <c r="G541032" s="15"/>
      <c r="H541032" s="15"/>
      <c r="I541032" s="15"/>
      <c r="K541032" s="15"/>
      <c r="M541032" s="15"/>
      <c r="N541032" s="30"/>
      <c r="O541032" s="15"/>
    </row>
    <row r="541033" spans="7:15" s="29" customFormat="1" x14ac:dyDescent="0.3">
      <c r="G541033" s="15"/>
      <c r="H541033" s="15"/>
      <c r="I541033" s="15"/>
      <c r="K541033" s="15"/>
      <c r="M541033" s="15"/>
      <c r="N541033" s="30"/>
      <c r="O541033" s="15"/>
    </row>
    <row r="541034" spans="7:15" s="29" customFormat="1" x14ac:dyDescent="0.3">
      <c r="G541034" s="15"/>
      <c r="H541034" s="15"/>
      <c r="I541034" s="15"/>
      <c r="K541034" s="15"/>
      <c r="M541034" s="15"/>
      <c r="N541034" s="30"/>
      <c r="O541034" s="15"/>
    </row>
    <row r="541035" spans="7:15" s="29" customFormat="1" x14ac:dyDescent="0.3">
      <c r="G541035" s="15"/>
      <c r="H541035" s="15"/>
      <c r="I541035" s="15"/>
      <c r="K541035" s="15"/>
      <c r="M541035" s="15"/>
      <c r="N541035" s="30"/>
      <c r="O541035" s="15"/>
    </row>
    <row r="541036" spans="7:15" s="29" customFormat="1" x14ac:dyDescent="0.3">
      <c r="G541036" s="15"/>
      <c r="H541036" s="15"/>
      <c r="I541036" s="15"/>
      <c r="K541036" s="15"/>
      <c r="M541036" s="15"/>
      <c r="N541036" s="30"/>
      <c r="O541036" s="15"/>
    </row>
    <row r="541037" spans="7:15" s="29" customFormat="1" x14ac:dyDescent="0.3">
      <c r="G541037" s="15"/>
      <c r="H541037" s="15"/>
      <c r="I541037" s="15"/>
      <c r="K541037" s="15"/>
      <c r="M541037" s="15"/>
      <c r="N541037" s="30"/>
      <c r="O541037" s="15"/>
    </row>
    <row r="541038" spans="7:15" s="29" customFormat="1" x14ac:dyDescent="0.3">
      <c r="G541038" s="15"/>
      <c r="H541038" s="15"/>
      <c r="I541038" s="15"/>
      <c r="K541038" s="15"/>
      <c r="M541038" s="15"/>
      <c r="N541038" s="30"/>
      <c r="O541038" s="15"/>
    </row>
    <row r="541039" spans="7:15" s="29" customFormat="1" x14ac:dyDescent="0.3">
      <c r="G541039" s="15"/>
      <c r="H541039" s="15"/>
      <c r="I541039" s="15"/>
      <c r="K541039" s="15"/>
      <c r="M541039" s="15"/>
      <c r="N541039" s="30"/>
      <c r="O541039" s="15"/>
    </row>
    <row r="541040" spans="7:15" s="29" customFormat="1" x14ac:dyDescent="0.3">
      <c r="G541040" s="15"/>
      <c r="H541040" s="15"/>
      <c r="I541040" s="15"/>
      <c r="K541040" s="15"/>
      <c r="M541040" s="15"/>
      <c r="N541040" s="30"/>
      <c r="O541040" s="15"/>
    </row>
    <row r="541041" spans="7:15" s="29" customFormat="1" x14ac:dyDescent="0.3">
      <c r="G541041" s="15"/>
      <c r="H541041" s="15"/>
      <c r="I541041" s="15"/>
      <c r="K541041" s="15"/>
      <c r="M541041" s="15"/>
      <c r="N541041" s="30"/>
      <c r="O541041" s="15"/>
    </row>
    <row r="541042" spans="7:15" s="29" customFormat="1" x14ac:dyDescent="0.3">
      <c r="G541042" s="15"/>
      <c r="H541042" s="15"/>
      <c r="I541042" s="15"/>
      <c r="K541042" s="15"/>
      <c r="M541042" s="15"/>
      <c r="N541042" s="30"/>
      <c r="O541042" s="15"/>
    </row>
    <row r="541043" spans="7:15" s="29" customFormat="1" x14ac:dyDescent="0.3">
      <c r="G541043" s="15"/>
      <c r="H541043" s="15"/>
      <c r="I541043" s="15"/>
      <c r="K541043" s="15"/>
      <c r="M541043" s="15"/>
      <c r="N541043" s="30"/>
      <c r="O541043" s="15"/>
    </row>
    <row r="541044" spans="7:15" s="29" customFormat="1" x14ac:dyDescent="0.3">
      <c r="G541044" s="15"/>
      <c r="H541044" s="15"/>
      <c r="I541044" s="15"/>
      <c r="K541044" s="15"/>
      <c r="M541044" s="15"/>
      <c r="N541044" s="30"/>
      <c r="O541044" s="15"/>
    </row>
    <row r="541045" spans="7:15" s="29" customFormat="1" x14ac:dyDescent="0.3">
      <c r="G541045" s="15"/>
      <c r="H541045" s="15"/>
      <c r="I541045" s="15"/>
      <c r="K541045" s="15"/>
      <c r="M541045" s="15"/>
      <c r="N541045" s="30"/>
      <c r="O541045" s="15"/>
    </row>
    <row r="541046" spans="7:15" s="29" customFormat="1" x14ac:dyDescent="0.3">
      <c r="G541046" s="15"/>
      <c r="H541046" s="15"/>
      <c r="I541046" s="15"/>
      <c r="K541046" s="15"/>
      <c r="M541046" s="15"/>
      <c r="N541046" s="30"/>
      <c r="O541046" s="15"/>
    </row>
    <row r="541047" spans="7:15" s="29" customFormat="1" x14ac:dyDescent="0.3">
      <c r="G541047" s="15"/>
      <c r="H541047" s="15"/>
      <c r="I541047" s="15"/>
      <c r="K541047" s="15"/>
      <c r="M541047" s="15"/>
      <c r="N541047" s="30"/>
      <c r="O541047" s="15"/>
    </row>
    <row r="541048" spans="7:15" s="29" customFormat="1" x14ac:dyDescent="0.3">
      <c r="G541048" s="15"/>
      <c r="H541048" s="15"/>
      <c r="I541048" s="15"/>
      <c r="K541048" s="15"/>
      <c r="M541048" s="15"/>
      <c r="N541048" s="30"/>
      <c r="O541048" s="15"/>
    </row>
    <row r="541049" spans="7:15" s="29" customFormat="1" x14ac:dyDescent="0.3">
      <c r="G541049" s="15"/>
      <c r="H541049" s="15"/>
      <c r="I541049" s="15"/>
      <c r="K541049" s="15"/>
      <c r="M541049" s="15"/>
      <c r="N541049" s="30"/>
      <c r="O541049" s="15"/>
    </row>
    <row r="541050" spans="7:15" s="29" customFormat="1" x14ac:dyDescent="0.3">
      <c r="G541050" s="15"/>
      <c r="H541050" s="15"/>
      <c r="I541050" s="15"/>
      <c r="K541050" s="15"/>
      <c r="M541050" s="15"/>
      <c r="N541050" s="30"/>
      <c r="O541050" s="15"/>
    </row>
    <row r="541051" spans="7:15" s="29" customFormat="1" x14ac:dyDescent="0.3">
      <c r="G541051" s="15"/>
      <c r="H541051" s="15"/>
      <c r="I541051" s="15"/>
      <c r="K541051" s="15"/>
      <c r="M541051" s="15"/>
      <c r="N541051" s="30"/>
      <c r="O541051" s="15"/>
    </row>
    <row r="541052" spans="7:15" s="29" customFormat="1" x14ac:dyDescent="0.3">
      <c r="G541052" s="15"/>
      <c r="H541052" s="15"/>
      <c r="I541052" s="15"/>
      <c r="K541052" s="15"/>
      <c r="M541052" s="15"/>
      <c r="N541052" s="30"/>
      <c r="O541052" s="15"/>
    </row>
    <row r="541053" spans="7:15" s="29" customFormat="1" x14ac:dyDescent="0.3">
      <c r="G541053" s="15"/>
      <c r="H541053" s="15"/>
      <c r="I541053" s="15"/>
      <c r="K541053" s="15"/>
      <c r="M541053" s="15"/>
      <c r="N541053" s="30"/>
      <c r="O541053" s="15"/>
    </row>
    <row r="541054" spans="7:15" s="29" customFormat="1" x14ac:dyDescent="0.3">
      <c r="G541054" s="15"/>
      <c r="H541054" s="15"/>
      <c r="I541054" s="15"/>
      <c r="K541054" s="15"/>
      <c r="M541054" s="15"/>
      <c r="N541054" s="30"/>
      <c r="O541054" s="15"/>
    </row>
    <row r="541055" spans="7:15" s="29" customFormat="1" x14ac:dyDescent="0.3">
      <c r="G541055" s="15"/>
      <c r="H541055" s="15"/>
      <c r="I541055" s="15"/>
      <c r="K541055" s="15"/>
      <c r="M541055" s="15"/>
      <c r="N541055" s="30"/>
      <c r="O541055" s="15"/>
    </row>
    <row r="541056" spans="7:15" s="29" customFormat="1" x14ac:dyDescent="0.3">
      <c r="G541056" s="15"/>
      <c r="H541056" s="15"/>
      <c r="I541056" s="15"/>
      <c r="K541056" s="15"/>
      <c r="M541056" s="15"/>
      <c r="N541056" s="30"/>
      <c r="O541056" s="15"/>
    </row>
    <row r="541057" spans="7:15" s="29" customFormat="1" x14ac:dyDescent="0.3">
      <c r="G541057" s="15"/>
      <c r="H541057" s="15"/>
      <c r="I541057" s="15"/>
      <c r="K541057" s="15"/>
      <c r="M541057" s="15"/>
      <c r="N541057" s="30"/>
      <c r="O541057" s="15"/>
    </row>
    <row r="541058" spans="7:15" s="29" customFormat="1" x14ac:dyDescent="0.3">
      <c r="G541058" s="15"/>
      <c r="H541058" s="15"/>
      <c r="I541058" s="15"/>
      <c r="K541058" s="15"/>
      <c r="M541058" s="15"/>
      <c r="N541058" s="30"/>
      <c r="O541058" s="15"/>
    </row>
    <row r="541059" spans="7:15" s="29" customFormat="1" x14ac:dyDescent="0.3">
      <c r="G541059" s="15"/>
      <c r="H541059" s="15"/>
      <c r="I541059" s="15"/>
      <c r="K541059" s="15"/>
      <c r="M541059" s="15"/>
      <c r="N541059" s="30"/>
      <c r="O541059" s="15"/>
    </row>
    <row r="541060" spans="7:15" s="29" customFormat="1" x14ac:dyDescent="0.3">
      <c r="G541060" s="15"/>
      <c r="H541060" s="15"/>
      <c r="I541060" s="15"/>
      <c r="K541060" s="15"/>
      <c r="M541060" s="15"/>
      <c r="N541060" s="30"/>
      <c r="O541060" s="15"/>
    </row>
    <row r="541061" spans="7:15" s="29" customFormat="1" x14ac:dyDescent="0.3">
      <c r="G541061" s="15"/>
      <c r="H541061" s="15"/>
      <c r="I541061" s="15"/>
      <c r="K541061" s="15"/>
      <c r="M541061" s="15"/>
      <c r="N541061" s="30"/>
      <c r="O541061" s="15"/>
    </row>
    <row r="541062" spans="7:15" s="29" customFormat="1" x14ac:dyDescent="0.3">
      <c r="G541062" s="15"/>
      <c r="H541062" s="15"/>
      <c r="I541062" s="15"/>
      <c r="K541062" s="15"/>
      <c r="M541062" s="15"/>
      <c r="N541062" s="30"/>
      <c r="O541062" s="15"/>
    </row>
    <row r="541063" spans="7:15" s="29" customFormat="1" x14ac:dyDescent="0.3">
      <c r="G541063" s="15"/>
      <c r="H541063" s="15"/>
      <c r="I541063" s="15"/>
      <c r="K541063" s="15"/>
      <c r="M541063" s="15"/>
      <c r="N541063" s="30"/>
      <c r="O541063" s="15"/>
    </row>
    <row r="541064" spans="7:15" s="29" customFormat="1" x14ac:dyDescent="0.3">
      <c r="G541064" s="15"/>
      <c r="H541064" s="15"/>
      <c r="I541064" s="15"/>
      <c r="K541064" s="15"/>
      <c r="M541064" s="15"/>
      <c r="N541064" s="30"/>
      <c r="O541064" s="15"/>
    </row>
    <row r="541065" spans="7:15" s="29" customFormat="1" x14ac:dyDescent="0.3">
      <c r="G541065" s="15"/>
      <c r="H541065" s="15"/>
      <c r="I541065" s="15"/>
      <c r="K541065" s="15"/>
      <c r="M541065" s="15"/>
      <c r="N541065" s="30"/>
      <c r="O541065" s="15"/>
    </row>
    <row r="541066" spans="7:15" s="29" customFormat="1" x14ac:dyDescent="0.3">
      <c r="G541066" s="15"/>
      <c r="H541066" s="15"/>
      <c r="I541066" s="15"/>
      <c r="K541066" s="15"/>
      <c r="M541066" s="15"/>
      <c r="N541066" s="30"/>
      <c r="O541066" s="15"/>
    </row>
    <row r="541067" spans="7:15" s="29" customFormat="1" x14ac:dyDescent="0.3">
      <c r="G541067" s="15"/>
      <c r="H541067" s="15"/>
      <c r="I541067" s="15"/>
      <c r="K541067" s="15"/>
      <c r="M541067" s="15"/>
      <c r="N541067" s="30"/>
      <c r="O541067" s="15"/>
    </row>
    <row r="541068" spans="7:15" s="29" customFormat="1" x14ac:dyDescent="0.3">
      <c r="G541068" s="15"/>
      <c r="H541068" s="15"/>
      <c r="I541068" s="15"/>
      <c r="K541068" s="15"/>
      <c r="M541068" s="15"/>
      <c r="N541068" s="30"/>
      <c r="O541068" s="15"/>
    </row>
    <row r="541069" spans="7:15" s="29" customFormat="1" x14ac:dyDescent="0.3">
      <c r="G541069" s="15"/>
      <c r="H541069" s="15"/>
      <c r="I541069" s="15"/>
      <c r="K541069" s="15"/>
      <c r="M541069" s="15"/>
      <c r="N541069" s="30"/>
      <c r="O541069" s="15"/>
    </row>
    <row r="541070" spans="7:15" s="29" customFormat="1" x14ac:dyDescent="0.3">
      <c r="G541070" s="15"/>
      <c r="H541070" s="15"/>
      <c r="I541070" s="15"/>
      <c r="K541070" s="15"/>
      <c r="M541070" s="15"/>
      <c r="N541070" s="30"/>
      <c r="O541070" s="15"/>
    </row>
    <row r="541071" spans="7:15" s="29" customFormat="1" x14ac:dyDescent="0.3">
      <c r="G541071" s="15"/>
      <c r="H541071" s="15"/>
      <c r="I541071" s="15"/>
      <c r="K541071" s="15"/>
      <c r="M541071" s="15"/>
      <c r="N541071" s="30"/>
      <c r="O541071" s="15"/>
    </row>
    <row r="541072" spans="7:15" s="29" customFormat="1" x14ac:dyDescent="0.3">
      <c r="G541072" s="15"/>
      <c r="H541072" s="15"/>
      <c r="I541072" s="15"/>
      <c r="K541072" s="15"/>
      <c r="M541072" s="15"/>
      <c r="N541072" s="30"/>
      <c r="O541072" s="15"/>
    </row>
    <row r="541073" spans="7:15" s="29" customFormat="1" x14ac:dyDescent="0.3">
      <c r="G541073" s="15"/>
      <c r="H541073" s="15"/>
      <c r="I541073" s="15"/>
      <c r="K541073" s="15"/>
      <c r="M541073" s="15"/>
      <c r="N541073" s="30"/>
      <c r="O541073" s="15"/>
    </row>
    <row r="541074" spans="7:15" s="29" customFormat="1" x14ac:dyDescent="0.3">
      <c r="G541074" s="15"/>
      <c r="H541074" s="15"/>
      <c r="I541074" s="15"/>
      <c r="K541074" s="15"/>
      <c r="M541074" s="15"/>
      <c r="N541074" s="30"/>
      <c r="O541074" s="15"/>
    </row>
    <row r="541075" spans="7:15" s="29" customFormat="1" x14ac:dyDescent="0.3">
      <c r="G541075" s="15"/>
      <c r="H541075" s="15"/>
      <c r="I541075" s="15"/>
      <c r="K541075" s="15"/>
      <c r="M541075" s="15"/>
      <c r="N541075" s="30"/>
      <c r="O541075" s="15"/>
    </row>
    <row r="541076" spans="7:15" s="29" customFormat="1" x14ac:dyDescent="0.3">
      <c r="G541076" s="15"/>
      <c r="H541076" s="15"/>
      <c r="I541076" s="15"/>
      <c r="K541076" s="15"/>
      <c r="M541076" s="15"/>
      <c r="N541076" s="30"/>
      <c r="O541076" s="15"/>
    </row>
    <row r="541077" spans="7:15" s="29" customFormat="1" x14ac:dyDescent="0.3">
      <c r="G541077" s="15"/>
      <c r="H541077" s="15"/>
      <c r="I541077" s="15"/>
      <c r="K541077" s="15"/>
      <c r="M541077" s="15"/>
      <c r="N541077" s="30"/>
      <c r="O541077" s="15"/>
    </row>
    <row r="541078" spans="7:15" s="29" customFormat="1" x14ac:dyDescent="0.3">
      <c r="G541078" s="15"/>
      <c r="H541078" s="15"/>
      <c r="I541078" s="15"/>
      <c r="K541078" s="15"/>
      <c r="M541078" s="15"/>
      <c r="N541078" s="30"/>
      <c r="O541078" s="15"/>
    </row>
    <row r="541079" spans="7:15" s="29" customFormat="1" x14ac:dyDescent="0.3">
      <c r="G541079" s="15"/>
      <c r="H541079" s="15"/>
      <c r="I541079" s="15"/>
      <c r="K541079" s="15"/>
      <c r="M541079" s="15"/>
      <c r="N541079" s="30"/>
      <c r="O541079" s="15"/>
    </row>
    <row r="541080" spans="7:15" s="29" customFormat="1" x14ac:dyDescent="0.3">
      <c r="G541080" s="15"/>
      <c r="H541080" s="15"/>
      <c r="I541080" s="15"/>
      <c r="K541080" s="15"/>
      <c r="M541080" s="15"/>
      <c r="N541080" s="30"/>
      <c r="O541080" s="15"/>
    </row>
    <row r="541081" spans="7:15" s="29" customFormat="1" x14ac:dyDescent="0.3">
      <c r="G541081" s="15"/>
      <c r="H541081" s="15"/>
      <c r="I541081" s="15"/>
      <c r="K541081" s="15"/>
      <c r="M541081" s="15"/>
      <c r="N541081" s="30"/>
      <c r="O541081" s="15"/>
    </row>
    <row r="541082" spans="7:15" s="29" customFormat="1" x14ac:dyDescent="0.3">
      <c r="G541082" s="15"/>
      <c r="H541082" s="15"/>
      <c r="I541082" s="15"/>
      <c r="K541082" s="15"/>
      <c r="M541082" s="15"/>
      <c r="N541082" s="30"/>
      <c r="O541082" s="15"/>
    </row>
    <row r="541083" spans="7:15" s="29" customFormat="1" x14ac:dyDescent="0.3">
      <c r="G541083" s="15"/>
      <c r="H541083" s="15"/>
      <c r="I541083" s="15"/>
      <c r="K541083" s="15"/>
      <c r="M541083" s="15"/>
      <c r="N541083" s="30"/>
      <c r="O541083" s="15"/>
    </row>
    <row r="541084" spans="7:15" s="29" customFormat="1" x14ac:dyDescent="0.3">
      <c r="G541084" s="15"/>
      <c r="H541084" s="15"/>
      <c r="I541084" s="15"/>
      <c r="K541084" s="15"/>
      <c r="M541084" s="15"/>
      <c r="N541084" s="30"/>
      <c r="O541084" s="15"/>
    </row>
    <row r="541085" spans="7:15" s="29" customFormat="1" x14ac:dyDescent="0.3">
      <c r="G541085" s="15"/>
      <c r="H541085" s="15"/>
      <c r="I541085" s="15"/>
      <c r="K541085" s="15"/>
      <c r="M541085" s="15"/>
      <c r="N541085" s="30"/>
      <c r="O541085" s="15"/>
    </row>
    <row r="541086" spans="7:15" s="29" customFormat="1" x14ac:dyDescent="0.3">
      <c r="G541086" s="15"/>
      <c r="H541086" s="15"/>
      <c r="I541086" s="15"/>
      <c r="K541086" s="15"/>
      <c r="M541086" s="15"/>
      <c r="N541086" s="30"/>
      <c r="O541086" s="15"/>
    </row>
    <row r="541087" spans="7:15" s="29" customFormat="1" x14ac:dyDescent="0.3">
      <c r="G541087" s="15"/>
      <c r="H541087" s="15"/>
      <c r="I541087" s="15"/>
      <c r="K541087" s="15"/>
      <c r="M541087" s="15"/>
      <c r="N541087" s="30"/>
      <c r="O541087" s="15"/>
    </row>
    <row r="541088" spans="7:15" s="29" customFormat="1" x14ac:dyDescent="0.3">
      <c r="G541088" s="15"/>
      <c r="H541088" s="15"/>
      <c r="I541088" s="15"/>
      <c r="K541088" s="15"/>
      <c r="M541088" s="15"/>
      <c r="N541088" s="30"/>
      <c r="O541088" s="15"/>
    </row>
    <row r="541089" spans="7:15" s="29" customFormat="1" x14ac:dyDescent="0.3">
      <c r="G541089" s="15"/>
      <c r="H541089" s="15"/>
      <c r="I541089" s="15"/>
      <c r="K541089" s="15"/>
      <c r="M541089" s="15"/>
      <c r="N541089" s="30"/>
      <c r="O541089" s="15"/>
    </row>
    <row r="541090" spans="7:15" s="29" customFormat="1" x14ac:dyDescent="0.3">
      <c r="G541090" s="15"/>
      <c r="H541090" s="15"/>
      <c r="I541090" s="15"/>
      <c r="K541090" s="15"/>
      <c r="M541090" s="15"/>
      <c r="N541090" s="30"/>
      <c r="O541090" s="15"/>
    </row>
    <row r="541091" spans="7:15" s="29" customFormat="1" x14ac:dyDescent="0.3">
      <c r="G541091" s="15"/>
      <c r="H541091" s="15"/>
      <c r="I541091" s="15"/>
      <c r="K541091" s="15"/>
      <c r="M541091" s="15"/>
      <c r="N541091" s="30"/>
      <c r="O541091" s="15"/>
    </row>
    <row r="541092" spans="7:15" s="29" customFormat="1" x14ac:dyDescent="0.3">
      <c r="G541092" s="15"/>
      <c r="H541092" s="15"/>
      <c r="I541092" s="15"/>
      <c r="K541092" s="15"/>
      <c r="M541092" s="15"/>
      <c r="N541092" s="30"/>
      <c r="O541092" s="15"/>
    </row>
    <row r="541093" spans="7:15" s="29" customFormat="1" x14ac:dyDescent="0.3">
      <c r="G541093" s="15"/>
      <c r="H541093" s="15"/>
      <c r="I541093" s="15"/>
      <c r="K541093" s="15"/>
      <c r="M541093" s="15"/>
      <c r="N541093" s="30"/>
      <c r="O541093" s="15"/>
    </row>
    <row r="541094" spans="7:15" s="29" customFormat="1" x14ac:dyDescent="0.3">
      <c r="G541094" s="15"/>
      <c r="H541094" s="15"/>
      <c r="I541094" s="15"/>
      <c r="K541094" s="15"/>
      <c r="M541094" s="15"/>
      <c r="N541094" s="30"/>
      <c r="O541094" s="15"/>
    </row>
    <row r="541095" spans="7:15" s="29" customFormat="1" x14ac:dyDescent="0.3">
      <c r="G541095" s="15"/>
      <c r="H541095" s="15"/>
      <c r="I541095" s="15"/>
      <c r="K541095" s="15"/>
      <c r="M541095" s="15"/>
      <c r="N541095" s="30"/>
      <c r="O541095" s="15"/>
    </row>
    <row r="541096" spans="7:15" s="29" customFormat="1" x14ac:dyDescent="0.3">
      <c r="G541096" s="15"/>
      <c r="H541096" s="15"/>
      <c r="I541096" s="15"/>
      <c r="K541096" s="15"/>
      <c r="M541096" s="15"/>
      <c r="N541096" s="30"/>
      <c r="O541096" s="15"/>
    </row>
    <row r="541097" spans="7:15" s="29" customFormat="1" x14ac:dyDescent="0.3">
      <c r="G541097" s="15"/>
      <c r="H541097" s="15"/>
      <c r="I541097" s="15"/>
      <c r="K541097" s="15"/>
      <c r="M541097" s="15"/>
      <c r="N541097" s="30"/>
      <c r="O541097" s="15"/>
    </row>
    <row r="541098" spans="7:15" s="29" customFormat="1" x14ac:dyDescent="0.3">
      <c r="G541098" s="15"/>
      <c r="H541098" s="15"/>
      <c r="I541098" s="15"/>
      <c r="K541098" s="15"/>
      <c r="M541098" s="15"/>
      <c r="N541098" s="30"/>
      <c r="O541098" s="15"/>
    </row>
    <row r="541099" spans="7:15" s="29" customFormat="1" x14ac:dyDescent="0.3">
      <c r="G541099" s="15"/>
      <c r="H541099" s="15"/>
      <c r="I541099" s="15"/>
      <c r="K541099" s="15"/>
      <c r="M541099" s="15"/>
      <c r="N541099" s="30"/>
      <c r="O541099" s="15"/>
    </row>
    <row r="541100" spans="7:15" s="29" customFormat="1" x14ac:dyDescent="0.3">
      <c r="G541100" s="15"/>
      <c r="H541100" s="15"/>
      <c r="I541100" s="15"/>
      <c r="K541100" s="15"/>
      <c r="M541100" s="15"/>
      <c r="N541100" s="30"/>
      <c r="O541100" s="15"/>
    </row>
    <row r="541101" spans="7:15" s="29" customFormat="1" x14ac:dyDescent="0.3">
      <c r="G541101" s="15"/>
      <c r="H541101" s="15"/>
      <c r="I541101" s="15"/>
      <c r="K541101" s="15"/>
      <c r="M541101" s="15"/>
      <c r="N541101" s="30"/>
      <c r="O541101" s="15"/>
    </row>
    <row r="541102" spans="7:15" s="29" customFormat="1" x14ac:dyDescent="0.3">
      <c r="G541102" s="15"/>
      <c r="H541102" s="15"/>
      <c r="I541102" s="15"/>
      <c r="K541102" s="15"/>
      <c r="M541102" s="15"/>
      <c r="N541102" s="30"/>
      <c r="O541102" s="15"/>
    </row>
    <row r="541103" spans="7:15" s="29" customFormat="1" x14ac:dyDescent="0.3">
      <c r="G541103" s="15"/>
      <c r="H541103" s="15"/>
      <c r="I541103" s="15"/>
      <c r="K541103" s="15"/>
      <c r="M541103" s="15"/>
      <c r="N541103" s="30"/>
      <c r="O541103" s="15"/>
    </row>
    <row r="541104" spans="7:15" s="29" customFormat="1" x14ac:dyDescent="0.3">
      <c r="G541104" s="15"/>
      <c r="H541104" s="15"/>
      <c r="I541104" s="15"/>
      <c r="K541104" s="15"/>
      <c r="M541104" s="15"/>
      <c r="N541104" s="30"/>
      <c r="O541104" s="15"/>
    </row>
    <row r="541105" spans="7:15" s="29" customFormat="1" x14ac:dyDescent="0.3">
      <c r="G541105" s="15"/>
      <c r="H541105" s="15"/>
      <c r="I541105" s="15"/>
      <c r="K541105" s="15"/>
      <c r="M541105" s="15"/>
      <c r="N541105" s="30"/>
      <c r="O541105" s="15"/>
    </row>
    <row r="541106" spans="7:15" s="29" customFormat="1" x14ac:dyDescent="0.3">
      <c r="G541106" s="15"/>
      <c r="H541106" s="15"/>
      <c r="I541106" s="15"/>
      <c r="K541106" s="15"/>
      <c r="M541106" s="15"/>
      <c r="N541106" s="30"/>
      <c r="O541106" s="15"/>
    </row>
    <row r="541107" spans="7:15" s="29" customFormat="1" x14ac:dyDescent="0.3">
      <c r="G541107" s="15"/>
      <c r="H541107" s="15"/>
      <c r="I541107" s="15"/>
      <c r="K541107" s="15"/>
      <c r="M541107" s="15"/>
      <c r="N541107" s="30"/>
      <c r="O541107" s="15"/>
    </row>
    <row r="541108" spans="7:15" s="29" customFormat="1" x14ac:dyDescent="0.3">
      <c r="G541108" s="15"/>
      <c r="H541108" s="15"/>
      <c r="I541108" s="15"/>
      <c r="K541108" s="15"/>
      <c r="M541108" s="15"/>
      <c r="N541108" s="30"/>
      <c r="O541108" s="15"/>
    </row>
    <row r="541109" spans="7:15" s="29" customFormat="1" x14ac:dyDescent="0.3">
      <c r="G541109" s="15"/>
      <c r="H541109" s="15"/>
      <c r="I541109" s="15"/>
      <c r="K541109" s="15"/>
      <c r="M541109" s="15"/>
      <c r="N541109" s="30"/>
      <c r="O541109" s="15"/>
    </row>
    <row r="541110" spans="7:15" s="29" customFormat="1" x14ac:dyDescent="0.3">
      <c r="G541110" s="15"/>
      <c r="H541110" s="15"/>
      <c r="I541110" s="15"/>
      <c r="K541110" s="15"/>
      <c r="M541110" s="15"/>
      <c r="N541110" s="30"/>
      <c r="O541110" s="15"/>
    </row>
    <row r="541111" spans="7:15" s="29" customFormat="1" x14ac:dyDescent="0.3">
      <c r="G541111" s="15"/>
      <c r="H541111" s="15"/>
      <c r="I541111" s="15"/>
      <c r="K541111" s="15"/>
      <c r="M541111" s="15"/>
      <c r="N541111" s="30"/>
      <c r="O541111" s="15"/>
    </row>
    <row r="541112" spans="7:15" s="29" customFormat="1" x14ac:dyDescent="0.3">
      <c r="G541112" s="15"/>
      <c r="H541112" s="15"/>
      <c r="I541112" s="15"/>
      <c r="K541112" s="15"/>
      <c r="M541112" s="15"/>
      <c r="N541112" s="30"/>
      <c r="O541112" s="15"/>
    </row>
    <row r="541113" spans="7:15" s="29" customFormat="1" x14ac:dyDescent="0.3">
      <c r="G541113" s="15"/>
      <c r="H541113" s="15"/>
      <c r="I541113" s="15"/>
      <c r="K541113" s="15"/>
      <c r="M541113" s="15"/>
      <c r="N541113" s="30"/>
      <c r="O541113" s="15"/>
    </row>
    <row r="541114" spans="7:15" s="29" customFormat="1" x14ac:dyDescent="0.3">
      <c r="G541114" s="15"/>
      <c r="H541114" s="15"/>
      <c r="I541114" s="15"/>
      <c r="K541114" s="15"/>
      <c r="M541114" s="15"/>
      <c r="N541114" s="30"/>
      <c r="O541114" s="15"/>
    </row>
    <row r="541115" spans="7:15" s="29" customFormat="1" x14ac:dyDescent="0.3">
      <c r="G541115" s="15"/>
      <c r="H541115" s="15"/>
      <c r="I541115" s="15"/>
      <c r="K541115" s="15"/>
      <c r="M541115" s="15"/>
      <c r="N541115" s="30"/>
      <c r="O541115" s="15"/>
    </row>
    <row r="541116" spans="7:15" s="29" customFormat="1" x14ac:dyDescent="0.3">
      <c r="G541116" s="15"/>
      <c r="H541116" s="15"/>
      <c r="I541116" s="15"/>
      <c r="K541116" s="15"/>
      <c r="M541116" s="15"/>
      <c r="N541116" s="30"/>
      <c r="O541116" s="15"/>
    </row>
    <row r="541117" spans="7:15" s="29" customFormat="1" x14ac:dyDescent="0.3">
      <c r="G541117" s="15"/>
      <c r="H541117" s="15"/>
      <c r="I541117" s="15"/>
      <c r="K541117" s="15"/>
      <c r="M541117" s="15"/>
      <c r="N541117" s="30"/>
      <c r="O541117" s="15"/>
    </row>
    <row r="541118" spans="7:15" s="29" customFormat="1" x14ac:dyDescent="0.3">
      <c r="G541118" s="15"/>
      <c r="H541118" s="15"/>
      <c r="I541118" s="15"/>
      <c r="K541118" s="15"/>
      <c r="M541118" s="15"/>
      <c r="N541118" s="30"/>
      <c r="O541118" s="15"/>
    </row>
    <row r="541119" spans="7:15" s="29" customFormat="1" x14ac:dyDescent="0.3">
      <c r="G541119" s="15"/>
      <c r="H541119" s="15"/>
      <c r="I541119" s="15"/>
      <c r="K541119" s="15"/>
      <c r="M541119" s="15"/>
      <c r="N541119" s="30"/>
      <c r="O541119" s="15"/>
    </row>
    <row r="541120" spans="7:15" s="29" customFormat="1" x14ac:dyDescent="0.3">
      <c r="G541120" s="15"/>
      <c r="H541120" s="15"/>
      <c r="I541120" s="15"/>
      <c r="K541120" s="15"/>
      <c r="M541120" s="15"/>
      <c r="N541120" s="30"/>
      <c r="O541120" s="15"/>
    </row>
    <row r="541121" spans="7:15" s="29" customFormat="1" x14ac:dyDescent="0.3">
      <c r="G541121" s="15"/>
      <c r="H541121" s="15"/>
      <c r="I541121" s="15"/>
      <c r="K541121" s="15"/>
      <c r="M541121" s="15"/>
      <c r="N541121" s="30"/>
      <c r="O541121" s="15"/>
    </row>
    <row r="541122" spans="7:15" s="29" customFormat="1" x14ac:dyDescent="0.3">
      <c r="G541122" s="15"/>
      <c r="H541122" s="15"/>
      <c r="I541122" s="15"/>
      <c r="K541122" s="15"/>
      <c r="M541122" s="15"/>
      <c r="N541122" s="30"/>
      <c r="O541122" s="15"/>
    </row>
    <row r="541123" spans="7:15" s="29" customFormat="1" x14ac:dyDescent="0.3">
      <c r="G541123" s="15"/>
      <c r="H541123" s="15"/>
      <c r="I541123" s="15"/>
      <c r="K541123" s="15"/>
      <c r="M541123" s="15"/>
      <c r="N541123" s="30"/>
      <c r="O541123" s="15"/>
    </row>
    <row r="541124" spans="7:15" s="29" customFormat="1" x14ac:dyDescent="0.3">
      <c r="G541124" s="15"/>
      <c r="H541124" s="15"/>
      <c r="I541124" s="15"/>
      <c r="K541124" s="15"/>
      <c r="M541124" s="15"/>
      <c r="N541124" s="30"/>
      <c r="O541124" s="15"/>
    </row>
    <row r="541125" spans="7:15" s="29" customFormat="1" x14ac:dyDescent="0.3">
      <c r="G541125" s="15"/>
      <c r="H541125" s="15"/>
      <c r="I541125" s="15"/>
      <c r="K541125" s="15"/>
      <c r="M541125" s="15"/>
      <c r="N541125" s="30"/>
      <c r="O541125" s="15"/>
    </row>
    <row r="541126" spans="7:15" s="29" customFormat="1" x14ac:dyDescent="0.3">
      <c r="G541126" s="15"/>
      <c r="H541126" s="15"/>
      <c r="I541126" s="15"/>
      <c r="K541126" s="15"/>
      <c r="M541126" s="15"/>
      <c r="N541126" s="30"/>
      <c r="O541126" s="15"/>
    </row>
    <row r="541127" spans="7:15" s="29" customFormat="1" x14ac:dyDescent="0.3">
      <c r="G541127" s="15"/>
      <c r="H541127" s="15"/>
      <c r="I541127" s="15"/>
      <c r="K541127" s="15"/>
      <c r="M541127" s="15"/>
      <c r="N541127" s="30"/>
      <c r="O541127" s="15"/>
    </row>
    <row r="541128" spans="7:15" s="29" customFormat="1" x14ac:dyDescent="0.3">
      <c r="G541128" s="15"/>
      <c r="H541128" s="15"/>
      <c r="I541128" s="15"/>
      <c r="K541128" s="15"/>
      <c r="M541128" s="15"/>
      <c r="N541128" s="30"/>
      <c r="O541128" s="15"/>
    </row>
    <row r="541129" spans="7:15" s="29" customFormat="1" x14ac:dyDescent="0.3">
      <c r="G541129" s="15"/>
      <c r="H541129" s="15"/>
      <c r="I541129" s="15"/>
      <c r="K541129" s="15"/>
      <c r="M541129" s="15"/>
      <c r="N541129" s="30"/>
      <c r="O541129" s="15"/>
    </row>
    <row r="541130" spans="7:15" s="29" customFormat="1" x14ac:dyDescent="0.3">
      <c r="G541130" s="15"/>
      <c r="H541130" s="15"/>
      <c r="I541130" s="15"/>
      <c r="K541130" s="15"/>
      <c r="M541130" s="15"/>
      <c r="N541130" s="30"/>
      <c r="O541130" s="15"/>
    </row>
    <row r="541131" spans="7:15" s="29" customFormat="1" x14ac:dyDescent="0.3">
      <c r="G541131" s="15"/>
      <c r="H541131" s="15"/>
      <c r="I541131" s="15"/>
      <c r="K541131" s="15"/>
      <c r="M541131" s="15"/>
      <c r="N541131" s="30"/>
      <c r="O541131" s="15"/>
    </row>
    <row r="541132" spans="7:15" s="29" customFormat="1" x14ac:dyDescent="0.3">
      <c r="G541132" s="15"/>
      <c r="H541132" s="15"/>
      <c r="I541132" s="15"/>
      <c r="K541132" s="15"/>
      <c r="M541132" s="15"/>
      <c r="N541132" s="30"/>
      <c r="O541132" s="15"/>
    </row>
    <row r="541133" spans="7:15" s="29" customFormat="1" x14ac:dyDescent="0.3">
      <c r="G541133" s="15"/>
      <c r="H541133" s="15"/>
      <c r="I541133" s="15"/>
      <c r="K541133" s="15"/>
      <c r="M541133" s="15"/>
      <c r="N541133" s="30"/>
      <c r="O541133" s="15"/>
    </row>
    <row r="541134" spans="7:15" s="29" customFormat="1" x14ac:dyDescent="0.3">
      <c r="G541134" s="15"/>
      <c r="H541134" s="15"/>
      <c r="I541134" s="15"/>
      <c r="K541134" s="15"/>
      <c r="M541134" s="15"/>
      <c r="N541134" s="30"/>
      <c r="O541134" s="15"/>
    </row>
    <row r="541135" spans="7:15" s="29" customFormat="1" x14ac:dyDescent="0.3">
      <c r="G541135" s="15"/>
      <c r="H541135" s="15"/>
      <c r="I541135" s="15"/>
      <c r="K541135" s="15"/>
      <c r="M541135" s="15"/>
      <c r="N541135" s="30"/>
      <c r="O541135" s="15"/>
    </row>
    <row r="541136" spans="7:15" s="29" customFormat="1" x14ac:dyDescent="0.3">
      <c r="G541136" s="15"/>
      <c r="H541136" s="15"/>
      <c r="I541136" s="15"/>
      <c r="K541136" s="15"/>
      <c r="M541136" s="15"/>
      <c r="N541136" s="30"/>
      <c r="O541136" s="15"/>
    </row>
    <row r="541137" spans="7:15" s="29" customFormat="1" x14ac:dyDescent="0.3">
      <c r="G541137" s="15"/>
      <c r="H541137" s="15"/>
      <c r="I541137" s="15"/>
      <c r="K541137" s="15"/>
      <c r="M541137" s="15"/>
      <c r="N541137" s="30"/>
      <c r="O541137" s="15"/>
    </row>
    <row r="541138" spans="7:15" s="29" customFormat="1" x14ac:dyDescent="0.3">
      <c r="G541138" s="15"/>
      <c r="H541138" s="15"/>
      <c r="I541138" s="15"/>
      <c r="K541138" s="15"/>
      <c r="M541138" s="15"/>
      <c r="N541138" s="30"/>
      <c r="O541138" s="15"/>
    </row>
    <row r="541139" spans="7:15" s="29" customFormat="1" x14ac:dyDescent="0.3">
      <c r="G541139" s="15"/>
      <c r="H541139" s="15"/>
      <c r="I541139" s="15"/>
      <c r="K541139" s="15"/>
      <c r="M541139" s="15"/>
      <c r="N541139" s="30"/>
      <c r="O541139" s="15"/>
    </row>
    <row r="541140" spans="7:15" s="29" customFormat="1" x14ac:dyDescent="0.3">
      <c r="G541140" s="15"/>
      <c r="H541140" s="15"/>
      <c r="I541140" s="15"/>
      <c r="K541140" s="15"/>
      <c r="M541140" s="15"/>
      <c r="N541140" s="30"/>
      <c r="O541140" s="15"/>
    </row>
    <row r="541141" spans="7:15" s="29" customFormat="1" x14ac:dyDescent="0.3">
      <c r="G541141" s="15"/>
      <c r="H541141" s="15"/>
      <c r="I541141" s="15"/>
      <c r="K541141" s="15"/>
      <c r="M541141" s="15"/>
      <c r="N541141" s="30"/>
      <c r="O541141" s="15"/>
    </row>
    <row r="541142" spans="7:15" s="29" customFormat="1" x14ac:dyDescent="0.3">
      <c r="G541142" s="15"/>
      <c r="H541142" s="15"/>
      <c r="I541142" s="15"/>
      <c r="K541142" s="15"/>
      <c r="M541142" s="15"/>
      <c r="N541142" s="30"/>
      <c r="O541142" s="15"/>
    </row>
    <row r="541143" spans="7:15" s="29" customFormat="1" x14ac:dyDescent="0.3">
      <c r="G541143" s="15"/>
      <c r="H541143" s="15"/>
      <c r="I541143" s="15"/>
      <c r="K541143" s="15"/>
      <c r="M541143" s="15"/>
      <c r="N541143" s="30"/>
      <c r="O541143" s="15"/>
    </row>
    <row r="541144" spans="7:15" s="29" customFormat="1" x14ac:dyDescent="0.3">
      <c r="G541144" s="15"/>
      <c r="H541144" s="15"/>
      <c r="I541144" s="15"/>
      <c r="K541144" s="15"/>
      <c r="M541144" s="15"/>
      <c r="N541144" s="30"/>
      <c r="O541144" s="15"/>
    </row>
    <row r="541145" spans="7:15" s="29" customFormat="1" x14ac:dyDescent="0.3">
      <c r="G541145" s="15"/>
      <c r="H541145" s="15"/>
      <c r="I541145" s="15"/>
      <c r="K541145" s="15"/>
      <c r="M541145" s="15"/>
      <c r="N541145" s="30"/>
      <c r="O541145" s="15"/>
    </row>
    <row r="541146" spans="7:15" s="29" customFormat="1" x14ac:dyDescent="0.3">
      <c r="G541146" s="15"/>
      <c r="H541146" s="15"/>
      <c r="I541146" s="15"/>
      <c r="K541146" s="15"/>
      <c r="M541146" s="15"/>
      <c r="N541146" s="30"/>
      <c r="O541146" s="15"/>
    </row>
    <row r="541147" spans="7:15" s="29" customFormat="1" x14ac:dyDescent="0.3">
      <c r="G541147" s="15"/>
      <c r="H541147" s="15"/>
      <c r="I541147" s="15"/>
      <c r="K541147" s="15"/>
      <c r="M541147" s="15"/>
      <c r="N541147" s="30"/>
      <c r="O541147" s="15"/>
    </row>
    <row r="541148" spans="7:15" s="29" customFormat="1" x14ac:dyDescent="0.3">
      <c r="G541148" s="15"/>
      <c r="H541148" s="15"/>
      <c r="I541148" s="15"/>
      <c r="K541148" s="15"/>
      <c r="M541148" s="15"/>
      <c r="N541148" s="30"/>
      <c r="O541148" s="15"/>
    </row>
    <row r="541149" spans="7:15" s="29" customFormat="1" x14ac:dyDescent="0.3">
      <c r="G541149" s="15"/>
      <c r="H541149" s="15"/>
      <c r="I541149" s="15"/>
      <c r="K541149" s="15"/>
      <c r="M541149" s="15"/>
      <c r="N541149" s="30"/>
      <c r="O541149" s="15"/>
    </row>
    <row r="541150" spans="7:15" s="29" customFormat="1" x14ac:dyDescent="0.3">
      <c r="G541150" s="15"/>
      <c r="H541150" s="15"/>
      <c r="I541150" s="15"/>
      <c r="K541150" s="15"/>
      <c r="M541150" s="15"/>
      <c r="N541150" s="30"/>
      <c r="O541150" s="15"/>
    </row>
    <row r="541151" spans="7:15" s="29" customFormat="1" x14ac:dyDescent="0.3">
      <c r="G541151" s="15"/>
      <c r="H541151" s="15"/>
      <c r="I541151" s="15"/>
      <c r="K541151" s="15"/>
      <c r="M541151" s="15"/>
      <c r="N541151" s="30"/>
      <c r="O541151" s="15"/>
    </row>
    <row r="541152" spans="7:15" s="29" customFormat="1" x14ac:dyDescent="0.3">
      <c r="G541152" s="15"/>
      <c r="H541152" s="15"/>
      <c r="I541152" s="15"/>
      <c r="K541152" s="15"/>
      <c r="M541152" s="15"/>
      <c r="N541152" s="30"/>
      <c r="O541152" s="15"/>
    </row>
    <row r="541153" spans="7:15" s="29" customFormat="1" x14ac:dyDescent="0.3">
      <c r="G541153" s="15"/>
      <c r="H541153" s="15"/>
      <c r="I541153" s="15"/>
      <c r="K541153" s="15"/>
      <c r="M541153" s="15"/>
      <c r="N541153" s="30"/>
      <c r="O541153" s="15"/>
    </row>
    <row r="541154" spans="7:15" s="29" customFormat="1" x14ac:dyDescent="0.3">
      <c r="G541154" s="15"/>
      <c r="H541154" s="15"/>
      <c r="I541154" s="15"/>
      <c r="K541154" s="15"/>
      <c r="M541154" s="15"/>
      <c r="N541154" s="30"/>
      <c r="O541154" s="15"/>
    </row>
    <row r="541155" spans="7:15" s="29" customFormat="1" x14ac:dyDescent="0.3">
      <c r="G541155" s="15"/>
      <c r="H541155" s="15"/>
      <c r="I541155" s="15"/>
      <c r="K541155" s="15"/>
      <c r="M541155" s="15"/>
      <c r="N541155" s="30"/>
      <c r="O541155" s="15"/>
    </row>
    <row r="541156" spans="7:15" s="29" customFormat="1" x14ac:dyDescent="0.3">
      <c r="G541156" s="15"/>
      <c r="H541156" s="15"/>
      <c r="I541156" s="15"/>
      <c r="K541156" s="15"/>
      <c r="M541156" s="15"/>
      <c r="N541156" s="30"/>
      <c r="O541156" s="15"/>
    </row>
    <row r="541157" spans="7:15" s="29" customFormat="1" x14ac:dyDescent="0.3">
      <c r="G541157" s="15"/>
      <c r="H541157" s="15"/>
      <c r="I541157" s="15"/>
      <c r="K541157" s="15"/>
      <c r="M541157" s="15"/>
      <c r="N541157" s="30"/>
      <c r="O541157" s="15"/>
    </row>
    <row r="541158" spans="7:15" s="29" customFormat="1" x14ac:dyDescent="0.3">
      <c r="G541158" s="15"/>
      <c r="H541158" s="15"/>
      <c r="I541158" s="15"/>
      <c r="K541158" s="15"/>
      <c r="M541158" s="15"/>
      <c r="N541158" s="30"/>
      <c r="O541158" s="15"/>
    </row>
    <row r="541159" spans="7:15" s="29" customFormat="1" x14ac:dyDescent="0.3">
      <c r="G541159" s="15"/>
      <c r="H541159" s="15"/>
      <c r="I541159" s="15"/>
      <c r="K541159" s="15"/>
      <c r="M541159" s="15"/>
      <c r="N541159" s="30"/>
      <c r="O541159" s="15"/>
    </row>
    <row r="541160" spans="7:15" s="29" customFormat="1" x14ac:dyDescent="0.3">
      <c r="G541160" s="15"/>
      <c r="H541160" s="15"/>
      <c r="I541160" s="15"/>
      <c r="K541160" s="15"/>
      <c r="M541160" s="15"/>
      <c r="N541160" s="30"/>
      <c r="O541160" s="15"/>
    </row>
    <row r="541161" spans="7:15" s="29" customFormat="1" x14ac:dyDescent="0.3">
      <c r="G541161" s="15"/>
      <c r="H541161" s="15"/>
      <c r="I541161" s="15"/>
      <c r="K541161" s="15"/>
      <c r="M541161" s="15"/>
      <c r="N541161" s="30"/>
      <c r="O541161" s="15"/>
    </row>
    <row r="541162" spans="7:15" s="29" customFormat="1" x14ac:dyDescent="0.3">
      <c r="G541162" s="15"/>
      <c r="H541162" s="15"/>
      <c r="I541162" s="15"/>
      <c r="K541162" s="15"/>
      <c r="M541162" s="15"/>
      <c r="N541162" s="30"/>
      <c r="O541162" s="15"/>
    </row>
    <row r="541163" spans="7:15" s="29" customFormat="1" x14ac:dyDescent="0.3">
      <c r="G541163" s="15"/>
      <c r="H541163" s="15"/>
      <c r="I541163" s="15"/>
      <c r="K541163" s="15"/>
      <c r="M541163" s="15"/>
      <c r="N541163" s="30"/>
      <c r="O541163" s="15"/>
    </row>
    <row r="541164" spans="7:15" s="29" customFormat="1" x14ac:dyDescent="0.3">
      <c r="G541164" s="15"/>
      <c r="H541164" s="15"/>
      <c r="I541164" s="15"/>
      <c r="K541164" s="15"/>
      <c r="M541164" s="15"/>
      <c r="N541164" s="30"/>
      <c r="O541164" s="15"/>
    </row>
    <row r="541165" spans="7:15" s="29" customFormat="1" x14ac:dyDescent="0.3">
      <c r="G541165" s="15"/>
      <c r="H541165" s="15"/>
      <c r="I541165" s="15"/>
      <c r="K541165" s="15"/>
      <c r="M541165" s="15"/>
      <c r="N541165" s="30"/>
      <c r="O541165" s="15"/>
    </row>
    <row r="541166" spans="7:15" s="29" customFormat="1" x14ac:dyDescent="0.3">
      <c r="G541166" s="15"/>
      <c r="H541166" s="15"/>
      <c r="I541166" s="15"/>
      <c r="K541166" s="15"/>
      <c r="M541166" s="15"/>
      <c r="N541166" s="30"/>
      <c r="O541166" s="15"/>
    </row>
    <row r="541167" spans="7:15" s="29" customFormat="1" x14ac:dyDescent="0.3">
      <c r="G541167" s="15"/>
      <c r="H541167" s="15"/>
      <c r="I541167" s="15"/>
      <c r="K541167" s="15"/>
      <c r="M541167" s="15"/>
      <c r="N541167" s="30"/>
      <c r="O541167" s="15"/>
    </row>
    <row r="541168" spans="7:15" s="29" customFormat="1" x14ac:dyDescent="0.3">
      <c r="G541168" s="15"/>
      <c r="H541168" s="15"/>
      <c r="I541168" s="15"/>
      <c r="K541168" s="15"/>
      <c r="M541168" s="15"/>
      <c r="N541168" s="30"/>
      <c r="O541168" s="15"/>
    </row>
    <row r="541169" spans="7:15" s="29" customFormat="1" x14ac:dyDescent="0.3">
      <c r="G541169" s="15"/>
      <c r="H541169" s="15"/>
      <c r="I541169" s="15"/>
      <c r="K541169" s="15"/>
      <c r="M541169" s="15"/>
      <c r="N541169" s="30"/>
      <c r="O541169" s="15"/>
    </row>
    <row r="541170" spans="7:15" s="29" customFormat="1" x14ac:dyDescent="0.3">
      <c r="G541170" s="15"/>
      <c r="H541170" s="15"/>
      <c r="I541170" s="15"/>
      <c r="K541170" s="15"/>
      <c r="M541170" s="15"/>
      <c r="N541170" s="30"/>
      <c r="O541170" s="15"/>
    </row>
    <row r="541171" spans="7:15" s="29" customFormat="1" x14ac:dyDescent="0.3">
      <c r="G541171" s="15"/>
      <c r="H541171" s="15"/>
      <c r="I541171" s="15"/>
      <c r="K541171" s="15"/>
      <c r="M541171" s="15"/>
      <c r="N541171" s="30"/>
      <c r="O541171" s="15"/>
    </row>
    <row r="541172" spans="7:15" s="29" customFormat="1" x14ac:dyDescent="0.3">
      <c r="G541172" s="15"/>
      <c r="H541172" s="15"/>
      <c r="I541172" s="15"/>
      <c r="K541172" s="15"/>
      <c r="M541172" s="15"/>
      <c r="N541172" s="30"/>
      <c r="O541172" s="15"/>
    </row>
    <row r="541173" spans="7:15" s="29" customFormat="1" x14ac:dyDescent="0.3">
      <c r="G541173" s="15"/>
      <c r="H541173" s="15"/>
      <c r="I541173" s="15"/>
      <c r="K541173" s="15"/>
      <c r="M541173" s="15"/>
      <c r="N541173" s="30"/>
      <c r="O541173" s="15"/>
    </row>
    <row r="541174" spans="7:15" s="29" customFormat="1" x14ac:dyDescent="0.3">
      <c r="G541174" s="15"/>
      <c r="H541174" s="15"/>
      <c r="I541174" s="15"/>
      <c r="K541174" s="15"/>
      <c r="M541174" s="15"/>
      <c r="N541174" s="30"/>
      <c r="O541174" s="15"/>
    </row>
    <row r="541175" spans="7:15" s="29" customFormat="1" x14ac:dyDescent="0.3">
      <c r="G541175" s="15"/>
      <c r="H541175" s="15"/>
      <c r="I541175" s="15"/>
      <c r="K541175" s="15"/>
      <c r="M541175" s="15"/>
      <c r="N541175" s="30"/>
      <c r="O541175" s="15"/>
    </row>
    <row r="541176" spans="7:15" s="29" customFormat="1" x14ac:dyDescent="0.3">
      <c r="G541176" s="15"/>
      <c r="H541176" s="15"/>
      <c r="I541176" s="15"/>
      <c r="K541176" s="15"/>
      <c r="M541176" s="15"/>
      <c r="N541176" s="30"/>
      <c r="O541176" s="15"/>
    </row>
    <row r="541177" spans="7:15" s="29" customFormat="1" x14ac:dyDescent="0.3">
      <c r="G541177" s="15"/>
      <c r="H541177" s="15"/>
      <c r="I541177" s="15"/>
      <c r="K541177" s="15"/>
      <c r="M541177" s="15"/>
      <c r="N541177" s="30"/>
      <c r="O541177" s="15"/>
    </row>
    <row r="541178" spans="7:15" s="29" customFormat="1" x14ac:dyDescent="0.3">
      <c r="G541178" s="15"/>
      <c r="H541178" s="15"/>
      <c r="I541178" s="15"/>
      <c r="K541178" s="15"/>
      <c r="M541178" s="15"/>
      <c r="N541178" s="30"/>
      <c r="O541178" s="15"/>
    </row>
    <row r="541179" spans="7:15" s="29" customFormat="1" x14ac:dyDescent="0.3">
      <c r="G541179" s="15"/>
      <c r="H541179" s="15"/>
      <c r="I541179" s="15"/>
      <c r="K541179" s="15"/>
      <c r="M541179" s="15"/>
      <c r="N541179" s="30"/>
      <c r="O541179" s="15"/>
    </row>
    <row r="541180" spans="7:15" s="29" customFormat="1" x14ac:dyDescent="0.3">
      <c r="G541180" s="15"/>
      <c r="H541180" s="15"/>
      <c r="I541180" s="15"/>
      <c r="K541180" s="15"/>
      <c r="M541180" s="15"/>
      <c r="N541180" s="30"/>
      <c r="O541180" s="15"/>
    </row>
    <row r="541181" spans="7:15" s="29" customFormat="1" x14ac:dyDescent="0.3">
      <c r="G541181" s="15"/>
      <c r="H541181" s="15"/>
      <c r="I541181" s="15"/>
      <c r="K541181" s="15"/>
      <c r="M541181" s="15"/>
      <c r="N541181" s="30"/>
      <c r="O541181" s="15"/>
    </row>
    <row r="541182" spans="7:15" s="29" customFormat="1" x14ac:dyDescent="0.3">
      <c r="G541182" s="15"/>
      <c r="H541182" s="15"/>
      <c r="I541182" s="15"/>
      <c r="K541182" s="15"/>
      <c r="M541182" s="15"/>
      <c r="N541182" s="30"/>
      <c r="O541182" s="15"/>
    </row>
    <row r="541183" spans="7:15" s="29" customFormat="1" x14ac:dyDescent="0.3">
      <c r="G541183" s="15"/>
      <c r="H541183" s="15"/>
      <c r="I541183" s="15"/>
      <c r="K541183" s="15"/>
      <c r="M541183" s="15"/>
      <c r="N541183" s="30"/>
      <c r="O541183" s="15"/>
    </row>
    <row r="541184" spans="7:15" s="29" customFormat="1" x14ac:dyDescent="0.3">
      <c r="G541184" s="15"/>
      <c r="H541184" s="15"/>
      <c r="I541184" s="15"/>
      <c r="K541184" s="15"/>
      <c r="M541184" s="15"/>
      <c r="N541184" s="30"/>
      <c r="O541184" s="15"/>
    </row>
    <row r="541185" spans="7:15" s="29" customFormat="1" x14ac:dyDescent="0.3">
      <c r="G541185" s="15"/>
      <c r="H541185" s="15"/>
      <c r="I541185" s="15"/>
      <c r="K541185" s="15"/>
      <c r="M541185" s="15"/>
      <c r="N541185" s="30"/>
      <c r="O541185" s="15"/>
    </row>
    <row r="541186" spans="7:15" s="29" customFormat="1" x14ac:dyDescent="0.3">
      <c r="G541186" s="15"/>
      <c r="H541186" s="15"/>
      <c r="I541186" s="15"/>
      <c r="K541186" s="15"/>
      <c r="M541186" s="15"/>
      <c r="N541186" s="30"/>
      <c r="O541186" s="15"/>
    </row>
    <row r="541187" spans="7:15" s="29" customFormat="1" x14ac:dyDescent="0.3">
      <c r="G541187" s="15"/>
      <c r="H541187" s="15"/>
      <c r="I541187" s="15"/>
      <c r="K541187" s="15"/>
      <c r="M541187" s="15"/>
      <c r="N541187" s="30"/>
      <c r="O541187" s="15"/>
    </row>
    <row r="541188" spans="7:15" s="29" customFormat="1" x14ac:dyDescent="0.3">
      <c r="G541188" s="15"/>
      <c r="H541188" s="15"/>
      <c r="I541188" s="15"/>
      <c r="K541188" s="15"/>
      <c r="M541188" s="15"/>
      <c r="N541188" s="30"/>
      <c r="O541188" s="15"/>
    </row>
    <row r="541189" spans="7:15" s="29" customFormat="1" x14ac:dyDescent="0.3">
      <c r="G541189" s="15"/>
      <c r="H541189" s="15"/>
      <c r="I541189" s="15"/>
      <c r="K541189" s="15"/>
      <c r="M541189" s="15"/>
      <c r="N541189" s="30"/>
      <c r="O541189" s="15"/>
    </row>
    <row r="541190" spans="7:15" s="29" customFormat="1" x14ac:dyDescent="0.3">
      <c r="G541190" s="15"/>
      <c r="H541190" s="15"/>
      <c r="I541190" s="15"/>
      <c r="K541190" s="15"/>
      <c r="M541190" s="15"/>
      <c r="N541190" s="30"/>
      <c r="O541190" s="15"/>
    </row>
    <row r="541191" spans="7:15" s="29" customFormat="1" x14ac:dyDescent="0.3">
      <c r="G541191" s="15"/>
      <c r="H541191" s="15"/>
      <c r="I541191" s="15"/>
      <c r="K541191" s="15"/>
      <c r="M541191" s="15"/>
      <c r="N541191" s="30"/>
      <c r="O541191" s="15"/>
    </row>
    <row r="541192" spans="7:15" s="29" customFormat="1" x14ac:dyDescent="0.3">
      <c r="G541192" s="15"/>
      <c r="H541192" s="15"/>
      <c r="I541192" s="15"/>
      <c r="K541192" s="15"/>
      <c r="M541192" s="15"/>
      <c r="N541192" s="30"/>
      <c r="O541192" s="15"/>
    </row>
    <row r="541193" spans="7:15" s="29" customFormat="1" x14ac:dyDescent="0.3">
      <c r="G541193" s="15"/>
      <c r="H541193" s="15"/>
      <c r="I541193" s="15"/>
      <c r="K541193" s="15"/>
      <c r="M541193" s="15"/>
      <c r="N541193" s="30"/>
      <c r="O541193" s="15"/>
    </row>
    <row r="541194" spans="7:15" s="29" customFormat="1" x14ac:dyDescent="0.3">
      <c r="G541194" s="15"/>
      <c r="H541194" s="15"/>
      <c r="I541194" s="15"/>
      <c r="K541194" s="15"/>
      <c r="M541194" s="15"/>
      <c r="N541194" s="30"/>
      <c r="O541194" s="15"/>
    </row>
    <row r="541195" spans="7:15" s="29" customFormat="1" x14ac:dyDescent="0.3">
      <c r="G541195" s="15"/>
      <c r="H541195" s="15"/>
      <c r="I541195" s="15"/>
      <c r="K541195" s="15"/>
      <c r="M541195" s="15"/>
      <c r="N541195" s="30"/>
      <c r="O541195" s="15"/>
    </row>
    <row r="541196" spans="7:15" s="29" customFormat="1" x14ac:dyDescent="0.3">
      <c r="G541196" s="15"/>
      <c r="H541196" s="15"/>
      <c r="I541196" s="15"/>
      <c r="K541196" s="15"/>
      <c r="M541196" s="15"/>
      <c r="N541196" s="30"/>
      <c r="O541196" s="15"/>
    </row>
    <row r="541197" spans="7:15" s="29" customFormat="1" x14ac:dyDescent="0.3">
      <c r="G541197" s="15"/>
      <c r="H541197" s="15"/>
      <c r="I541197" s="15"/>
      <c r="K541197" s="15"/>
      <c r="M541197" s="15"/>
      <c r="N541197" s="30"/>
      <c r="O541197" s="15"/>
    </row>
    <row r="541198" spans="7:15" s="29" customFormat="1" x14ac:dyDescent="0.3">
      <c r="G541198" s="15"/>
      <c r="H541198" s="15"/>
      <c r="I541198" s="15"/>
      <c r="K541198" s="15"/>
      <c r="M541198" s="15"/>
      <c r="N541198" s="30"/>
      <c r="O541198" s="15"/>
    </row>
    <row r="541199" spans="7:15" s="29" customFormat="1" x14ac:dyDescent="0.3">
      <c r="G541199" s="15"/>
      <c r="H541199" s="15"/>
      <c r="I541199" s="15"/>
      <c r="K541199" s="15"/>
      <c r="M541199" s="15"/>
      <c r="N541199" s="30"/>
      <c r="O541199" s="15"/>
    </row>
    <row r="541200" spans="7:15" s="29" customFormat="1" x14ac:dyDescent="0.3">
      <c r="G541200" s="15"/>
      <c r="H541200" s="15"/>
      <c r="I541200" s="15"/>
      <c r="K541200" s="15"/>
      <c r="M541200" s="15"/>
      <c r="N541200" s="30"/>
      <c r="O541200" s="15"/>
    </row>
    <row r="541201" spans="7:15" s="29" customFormat="1" x14ac:dyDescent="0.3">
      <c r="G541201" s="15"/>
      <c r="H541201" s="15"/>
      <c r="I541201" s="15"/>
      <c r="K541201" s="15"/>
      <c r="M541201" s="15"/>
      <c r="N541201" s="30"/>
      <c r="O541201" s="15"/>
    </row>
    <row r="541202" spans="7:15" s="29" customFormat="1" x14ac:dyDescent="0.3">
      <c r="G541202" s="15"/>
      <c r="H541202" s="15"/>
      <c r="I541202" s="15"/>
      <c r="K541202" s="15"/>
      <c r="M541202" s="15"/>
      <c r="N541202" s="30"/>
      <c r="O541202" s="15"/>
    </row>
    <row r="541203" spans="7:15" s="29" customFormat="1" x14ac:dyDescent="0.3">
      <c r="G541203" s="15"/>
      <c r="H541203" s="15"/>
      <c r="I541203" s="15"/>
      <c r="K541203" s="15"/>
      <c r="M541203" s="15"/>
      <c r="N541203" s="30"/>
      <c r="O541203" s="15"/>
    </row>
    <row r="541204" spans="7:15" s="29" customFormat="1" x14ac:dyDescent="0.3">
      <c r="G541204" s="15"/>
      <c r="H541204" s="15"/>
      <c r="I541204" s="15"/>
      <c r="K541204" s="15"/>
      <c r="M541204" s="15"/>
      <c r="N541204" s="30"/>
      <c r="O541204" s="15"/>
    </row>
    <row r="541205" spans="7:15" s="29" customFormat="1" x14ac:dyDescent="0.3">
      <c r="G541205" s="15"/>
      <c r="H541205" s="15"/>
      <c r="I541205" s="15"/>
      <c r="K541205" s="15"/>
      <c r="M541205" s="15"/>
      <c r="N541205" s="30"/>
      <c r="O541205" s="15"/>
    </row>
    <row r="541206" spans="7:15" s="29" customFormat="1" x14ac:dyDescent="0.3">
      <c r="G541206" s="15"/>
      <c r="H541206" s="15"/>
      <c r="I541206" s="15"/>
      <c r="K541206" s="15"/>
      <c r="M541206" s="15"/>
      <c r="N541206" s="30"/>
      <c r="O541206" s="15"/>
    </row>
    <row r="541207" spans="7:15" s="29" customFormat="1" x14ac:dyDescent="0.3">
      <c r="G541207" s="15"/>
      <c r="H541207" s="15"/>
      <c r="I541207" s="15"/>
      <c r="K541207" s="15"/>
      <c r="M541207" s="15"/>
      <c r="N541207" s="30"/>
      <c r="O541207" s="15"/>
    </row>
    <row r="541208" spans="7:15" s="29" customFormat="1" x14ac:dyDescent="0.3">
      <c r="G541208" s="15"/>
      <c r="H541208" s="15"/>
      <c r="I541208" s="15"/>
      <c r="K541208" s="15"/>
      <c r="M541208" s="15"/>
      <c r="N541208" s="30"/>
      <c r="O541208" s="15"/>
    </row>
    <row r="541209" spans="7:15" s="29" customFormat="1" x14ac:dyDescent="0.3">
      <c r="G541209" s="15"/>
      <c r="H541209" s="15"/>
      <c r="I541209" s="15"/>
      <c r="K541209" s="15"/>
      <c r="M541209" s="15"/>
      <c r="N541209" s="30"/>
      <c r="O541209" s="15"/>
    </row>
    <row r="541210" spans="7:15" s="29" customFormat="1" x14ac:dyDescent="0.3">
      <c r="G541210" s="15"/>
      <c r="H541210" s="15"/>
      <c r="I541210" s="15"/>
      <c r="K541210" s="15"/>
      <c r="M541210" s="15"/>
      <c r="N541210" s="30"/>
      <c r="O541210" s="15"/>
    </row>
    <row r="541211" spans="7:15" s="29" customFormat="1" x14ac:dyDescent="0.3">
      <c r="G541211" s="15"/>
      <c r="H541211" s="15"/>
      <c r="I541211" s="15"/>
      <c r="K541211" s="15"/>
      <c r="M541211" s="15"/>
      <c r="N541211" s="30"/>
      <c r="O541211" s="15"/>
    </row>
    <row r="541212" spans="7:15" s="29" customFormat="1" x14ac:dyDescent="0.3">
      <c r="G541212" s="15"/>
      <c r="H541212" s="15"/>
      <c r="I541212" s="15"/>
      <c r="K541212" s="15"/>
      <c r="M541212" s="15"/>
      <c r="N541212" s="30"/>
      <c r="O541212" s="15"/>
    </row>
    <row r="541213" spans="7:15" s="29" customFormat="1" x14ac:dyDescent="0.3">
      <c r="G541213" s="15"/>
      <c r="H541213" s="15"/>
      <c r="I541213" s="15"/>
      <c r="K541213" s="15"/>
      <c r="M541213" s="15"/>
      <c r="N541213" s="30"/>
      <c r="O541213" s="15"/>
    </row>
    <row r="541214" spans="7:15" s="29" customFormat="1" x14ac:dyDescent="0.3">
      <c r="G541214" s="15"/>
      <c r="H541214" s="15"/>
      <c r="I541214" s="15"/>
      <c r="K541214" s="15"/>
      <c r="M541214" s="15"/>
      <c r="N541214" s="30"/>
      <c r="O541214" s="15"/>
    </row>
    <row r="541215" spans="7:15" s="29" customFormat="1" x14ac:dyDescent="0.3">
      <c r="G541215" s="15"/>
      <c r="H541215" s="15"/>
      <c r="I541215" s="15"/>
      <c r="K541215" s="15"/>
      <c r="M541215" s="15"/>
      <c r="N541215" s="30"/>
      <c r="O541215" s="15"/>
    </row>
    <row r="541216" spans="7:15" s="29" customFormat="1" x14ac:dyDescent="0.3">
      <c r="G541216" s="15"/>
      <c r="H541216" s="15"/>
      <c r="I541216" s="15"/>
      <c r="K541216" s="15"/>
      <c r="M541216" s="15"/>
      <c r="N541216" s="30"/>
      <c r="O541216" s="15"/>
    </row>
    <row r="541217" spans="7:15" s="29" customFormat="1" x14ac:dyDescent="0.3">
      <c r="G541217" s="15"/>
      <c r="H541217" s="15"/>
      <c r="I541217" s="15"/>
      <c r="K541217" s="15"/>
      <c r="M541217" s="15"/>
      <c r="N541217" s="30"/>
      <c r="O541217" s="15"/>
    </row>
    <row r="557055" spans="7:15" s="29" customFormat="1" x14ac:dyDescent="0.3">
      <c r="G557055" s="15"/>
      <c r="H557055" s="15"/>
      <c r="I557055" s="15"/>
      <c r="K557055" s="15"/>
      <c r="M557055" s="15"/>
      <c r="N557055" s="30"/>
      <c r="O557055" s="15"/>
    </row>
    <row r="557056" spans="7:15" s="29" customFormat="1" x14ac:dyDescent="0.3">
      <c r="G557056" s="15"/>
      <c r="H557056" s="15"/>
      <c r="I557056" s="15"/>
      <c r="K557056" s="15"/>
      <c r="M557056" s="15"/>
      <c r="N557056" s="30"/>
      <c r="O557056" s="15"/>
    </row>
    <row r="557057" spans="7:15" s="29" customFormat="1" x14ac:dyDescent="0.3">
      <c r="G557057" s="15"/>
      <c r="H557057" s="15"/>
      <c r="I557057" s="15"/>
      <c r="K557057" s="15"/>
      <c r="M557057" s="15"/>
      <c r="N557057" s="30"/>
      <c r="O557057" s="15"/>
    </row>
    <row r="557058" spans="7:15" s="29" customFormat="1" x14ac:dyDescent="0.3">
      <c r="G557058" s="15"/>
      <c r="H557058" s="15"/>
      <c r="I557058" s="15"/>
      <c r="K557058" s="15"/>
      <c r="M557058" s="15"/>
      <c r="N557058" s="30"/>
      <c r="O557058" s="15"/>
    </row>
    <row r="557059" spans="7:15" s="29" customFormat="1" x14ac:dyDescent="0.3">
      <c r="G557059" s="15"/>
      <c r="H557059" s="15"/>
      <c r="I557059" s="15"/>
      <c r="K557059" s="15"/>
      <c r="M557059" s="15"/>
      <c r="N557059" s="30"/>
      <c r="O557059" s="15"/>
    </row>
    <row r="557060" spans="7:15" s="29" customFormat="1" x14ac:dyDescent="0.3">
      <c r="G557060" s="15"/>
      <c r="H557060" s="15"/>
      <c r="I557060" s="15"/>
      <c r="K557060" s="15"/>
      <c r="M557060" s="15"/>
      <c r="N557060" s="30"/>
      <c r="O557060" s="15"/>
    </row>
    <row r="557061" spans="7:15" s="29" customFormat="1" x14ac:dyDescent="0.3">
      <c r="G557061" s="15"/>
      <c r="H557061" s="15"/>
      <c r="I557061" s="15"/>
      <c r="K557061" s="15"/>
      <c r="M557061" s="15"/>
      <c r="N557061" s="30"/>
      <c r="O557061" s="15"/>
    </row>
    <row r="557062" spans="7:15" s="29" customFormat="1" x14ac:dyDescent="0.3">
      <c r="G557062" s="15"/>
      <c r="H557062" s="15"/>
      <c r="I557062" s="15"/>
      <c r="K557062" s="15"/>
      <c r="M557062" s="15"/>
      <c r="N557062" s="30"/>
      <c r="O557062" s="15"/>
    </row>
    <row r="557063" spans="7:15" s="29" customFormat="1" x14ac:dyDescent="0.3">
      <c r="G557063" s="15"/>
      <c r="H557063" s="15"/>
      <c r="I557063" s="15"/>
      <c r="K557063" s="15"/>
      <c r="M557063" s="15"/>
      <c r="N557063" s="30"/>
      <c r="O557063" s="15"/>
    </row>
    <row r="557064" spans="7:15" s="29" customFormat="1" x14ac:dyDescent="0.3">
      <c r="G557064" s="15"/>
      <c r="H557064" s="15"/>
      <c r="I557064" s="15"/>
      <c r="K557064" s="15"/>
      <c r="M557064" s="15"/>
      <c r="N557064" s="30"/>
      <c r="O557064" s="15"/>
    </row>
    <row r="557065" spans="7:15" s="29" customFormat="1" x14ac:dyDescent="0.3">
      <c r="G557065" s="15"/>
      <c r="H557065" s="15"/>
      <c r="I557065" s="15"/>
      <c r="K557065" s="15"/>
      <c r="M557065" s="15"/>
      <c r="N557065" s="30"/>
      <c r="O557065" s="15"/>
    </row>
    <row r="557066" spans="7:15" s="29" customFormat="1" x14ac:dyDescent="0.3">
      <c r="G557066" s="15"/>
      <c r="H557066" s="15"/>
      <c r="I557066" s="15"/>
      <c r="K557066" s="15"/>
      <c r="M557066" s="15"/>
      <c r="N557066" s="30"/>
      <c r="O557066" s="15"/>
    </row>
    <row r="557067" spans="7:15" s="29" customFormat="1" x14ac:dyDescent="0.3">
      <c r="G557067" s="15"/>
      <c r="H557067" s="15"/>
      <c r="I557067" s="15"/>
      <c r="K557067" s="15"/>
      <c r="M557067" s="15"/>
      <c r="N557067" s="30"/>
      <c r="O557067" s="15"/>
    </row>
    <row r="557068" spans="7:15" s="29" customFormat="1" x14ac:dyDescent="0.3">
      <c r="G557068" s="15"/>
      <c r="H557068" s="15"/>
      <c r="I557068" s="15"/>
      <c r="K557068" s="15"/>
      <c r="M557068" s="15"/>
      <c r="N557068" s="30"/>
      <c r="O557068" s="15"/>
    </row>
    <row r="557069" spans="7:15" s="29" customFormat="1" x14ac:dyDescent="0.3">
      <c r="G557069" s="15"/>
      <c r="H557069" s="15"/>
      <c r="I557069" s="15"/>
      <c r="K557069" s="15"/>
      <c r="M557069" s="15"/>
      <c r="N557069" s="30"/>
      <c r="O557069" s="15"/>
    </row>
    <row r="557070" spans="7:15" s="29" customFormat="1" x14ac:dyDescent="0.3">
      <c r="G557070" s="15"/>
      <c r="H557070" s="15"/>
      <c r="I557070" s="15"/>
      <c r="K557070" s="15"/>
      <c r="M557070" s="15"/>
      <c r="N557070" s="30"/>
      <c r="O557070" s="15"/>
    </row>
    <row r="557071" spans="7:15" s="29" customFormat="1" x14ac:dyDescent="0.3">
      <c r="G557071" s="15"/>
      <c r="H557071" s="15"/>
      <c r="I557071" s="15"/>
      <c r="K557071" s="15"/>
      <c r="M557071" s="15"/>
      <c r="N557071" s="30"/>
      <c r="O557071" s="15"/>
    </row>
    <row r="557072" spans="7:15" s="29" customFormat="1" x14ac:dyDescent="0.3">
      <c r="G557072" s="15"/>
      <c r="H557072" s="15"/>
      <c r="I557072" s="15"/>
      <c r="K557072" s="15"/>
      <c r="M557072" s="15"/>
      <c r="N557072" s="30"/>
      <c r="O557072" s="15"/>
    </row>
    <row r="557073" spans="7:15" s="29" customFormat="1" x14ac:dyDescent="0.3">
      <c r="G557073" s="15"/>
      <c r="H557073" s="15"/>
      <c r="I557073" s="15"/>
      <c r="K557073" s="15"/>
      <c r="M557073" s="15"/>
      <c r="N557073" s="30"/>
      <c r="O557073" s="15"/>
    </row>
    <row r="557074" spans="7:15" s="29" customFormat="1" x14ac:dyDescent="0.3">
      <c r="G557074" s="15"/>
      <c r="H557074" s="15"/>
      <c r="I557074" s="15"/>
      <c r="K557074" s="15"/>
      <c r="M557074" s="15"/>
      <c r="N557074" s="30"/>
      <c r="O557074" s="15"/>
    </row>
    <row r="557075" spans="7:15" s="29" customFormat="1" x14ac:dyDescent="0.3">
      <c r="G557075" s="15"/>
      <c r="H557075" s="15"/>
      <c r="I557075" s="15"/>
      <c r="K557075" s="15"/>
      <c r="M557075" s="15"/>
      <c r="N557075" s="30"/>
      <c r="O557075" s="15"/>
    </row>
    <row r="557076" spans="7:15" s="29" customFormat="1" x14ac:dyDescent="0.3">
      <c r="G557076" s="15"/>
      <c r="H557076" s="15"/>
      <c r="I557076" s="15"/>
      <c r="K557076" s="15"/>
      <c r="M557076" s="15"/>
      <c r="N557076" s="30"/>
      <c r="O557076" s="15"/>
    </row>
    <row r="557077" spans="7:15" s="29" customFormat="1" x14ac:dyDescent="0.3">
      <c r="G557077" s="15"/>
      <c r="H557077" s="15"/>
      <c r="I557077" s="15"/>
      <c r="K557077" s="15"/>
      <c r="M557077" s="15"/>
      <c r="N557077" s="30"/>
      <c r="O557077" s="15"/>
    </row>
    <row r="557078" spans="7:15" s="29" customFormat="1" x14ac:dyDescent="0.3">
      <c r="G557078" s="15"/>
      <c r="H557078" s="15"/>
      <c r="I557078" s="15"/>
      <c r="K557078" s="15"/>
      <c r="M557078" s="15"/>
      <c r="N557078" s="30"/>
      <c r="O557078" s="15"/>
    </row>
    <row r="557079" spans="7:15" s="29" customFormat="1" x14ac:dyDescent="0.3">
      <c r="G557079" s="15"/>
      <c r="H557079" s="15"/>
      <c r="I557079" s="15"/>
      <c r="K557079" s="15"/>
      <c r="M557079" s="15"/>
      <c r="N557079" s="30"/>
      <c r="O557079" s="15"/>
    </row>
    <row r="557080" spans="7:15" s="29" customFormat="1" x14ac:dyDescent="0.3">
      <c r="G557080" s="15"/>
      <c r="H557080" s="15"/>
      <c r="I557080" s="15"/>
      <c r="K557080" s="15"/>
      <c r="M557080" s="15"/>
      <c r="N557080" s="30"/>
      <c r="O557080" s="15"/>
    </row>
    <row r="557081" spans="7:15" s="29" customFormat="1" x14ac:dyDescent="0.3">
      <c r="G557081" s="15"/>
      <c r="H557081" s="15"/>
      <c r="I557081" s="15"/>
      <c r="K557081" s="15"/>
      <c r="M557081" s="15"/>
      <c r="N557081" s="30"/>
      <c r="O557081" s="15"/>
    </row>
    <row r="557082" spans="7:15" s="29" customFormat="1" x14ac:dyDescent="0.3">
      <c r="G557082" s="15"/>
      <c r="H557082" s="15"/>
      <c r="I557082" s="15"/>
      <c r="K557082" s="15"/>
      <c r="M557082" s="15"/>
      <c r="N557082" s="30"/>
      <c r="O557082" s="15"/>
    </row>
    <row r="557083" spans="7:15" s="29" customFormat="1" x14ac:dyDescent="0.3">
      <c r="G557083" s="15"/>
      <c r="H557083" s="15"/>
      <c r="I557083" s="15"/>
      <c r="K557083" s="15"/>
      <c r="M557083" s="15"/>
      <c r="N557083" s="30"/>
      <c r="O557083" s="15"/>
    </row>
    <row r="557084" spans="7:15" s="29" customFormat="1" x14ac:dyDescent="0.3">
      <c r="G557084" s="15"/>
      <c r="H557084" s="15"/>
      <c r="I557084" s="15"/>
      <c r="K557084" s="15"/>
      <c r="M557084" s="15"/>
      <c r="N557084" s="30"/>
      <c r="O557084" s="15"/>
    </row>
    <row r="557085" spans="7:15" s="29" customFormat="1" x14ac:dyDescent="0.3">
      <c r="G557085" s="15"/>
      <c r="H557085" s="15"/>
      <c r="I557085" s="15"/>
      <c r="K557085" s="15"/>
      <c r="M557085" s="15"/>
      <c r="N557085" s="30"/>
      <c r="O557085" s="15"/>
    </row>
    <row r="557086" spans="7:15" s="29" customFormat="1" x14ac:dyDescent="0.3">
      <c r="G557086" s="15"/>
      <c r="H557086" s="15"/>
      <c r="I557086" s="15"/>
      <c r="K557086" s="15"/>
      <c r="M557086" s="15"/>
      <c r="N557086" s="30"/>
      <c r="O557086" s="15"/>
    </row>
    <row r="557087" spans="7:15" s="29" customFormat="1" x14ac:dyDescent="0.3">
      <c r="G557087" s="15"/>
      <c r="H557087" s="15"/>
      <c r="I557087" s="15"/>
      <c r="K557087" s="15"/>
      <c r="M557087" s="15"/>
      <c r="N557087" s="30"/>
      <c r="O557087" s="15"/>
    </row>
    <row r="557088" spans="7:15" s="29" customFormat="1" x14ac:dyDescent="0.3">
      <c r="G557088" s="15"/>
      <c r="H557088" s="15"/>
      <c r="I557088" s="15"/>
      <c r="K557088" s="15"/>
      <c r="M557088" s="15"/>
      <c r="N557088" s="30"/>
      <c r="O557088" s="15"/>
    </row>
    <row r="557089" spans="7:15" s="29" customFormat="1" x14ac:dyDescent="0.3">
      <c r="G557089" s="15"/>
      <c r="H557089" s="15"/>
      <c r="I557089" s="15"/>
      <c r="K557089" s="15"/>
      <c r="M557089" s="15"/>
      <c r="N557089" s="30"/>
      <c r="O557089" s="15"/>
    </row>
    <row r="557090" spans="7:15" s="29" customFormat="1" x14ac:dyDescent="0.3">
      <c r="G557090" s="15"/>
      <c r="H557090" s="15"/>
      <c r="I557090" s="15"/>
      <c r="K557090" s="15"/>
      <c r="M557090" s="15"/>
      <c r="N557090" s="30"/>
      <c r="O557090" s="15"/>
    </row>
    <row r="557091" spans="7:15" s="29" customFormat="1" x14ac:dyDescent="0.3">
      <c r="G557091" s="15"/>
      <c r="H557091" s="15"/>
      <c r="I557091" s="15"/>
      <c r="K557091" s="15"/>
      <c r="M557091" s="15"/>
      <c r="N557091" s="30"/>
      <c r="O557091" s="15"/>
    </row>
    <row r="557092" spans="7:15" s="29" customFormat="1" x14ac:dyDescent="0.3">
      <c r="G557092" s="15"/>
      <c r="H557092" s="15"/>
      <c r="I557092" s="15"/>
      <c r="K557092" s="15"/>
      <c r="M557092" s="15"/>
      <c r="N557092" s="30"/>
      <c r="O557092" s="15"/>
    </row>
    <row r="557093" spans="7:15" s="29" customFormat="1" x14ac:dyDescent="0.3">
      <c r="G557093" s="15"/>
      <c r="H557093" s="15"/>
      <c r="I557093" s="15"/>
      <c r="K557093" s="15"/>
      <c r="M557093" s="15"/>
      <c r="N557093" s="30"/>
      <c r="O557093" s="15"/>
    </row>
    <row r="557094" spans="7:15" s="29" customFormat="1" x14ac:dyDescent="0.3">
      <c r="G557094" s="15"/>
      <c r="H557094" s="15"/>
      <c r="I557094" s="15"/>
      <c r="K557094" s="15"/>
      <c r="M557094" s="15"/>
      <c r="N557094" s="30"/>
      <c r="O557094" s="15"/>
    </row>
    <row r="557095" spans="7:15" s="29" customFormat="1" x14ac:dyDescent="0.3">
      <c r="G557095" s="15"/>
      <c r="H557095" s="15"/>
      <c r="I557095" s="15"/>
      <c r="K557095" s="15"/>
      <c r="M557095" s="15"/>
      <c r="N557095" s="30"/>
      <c r="O557095" s="15"/>
    </row>
    <row r="557096" spans="7:15" s="29" customFormat="1" x14ac:dyDescent="0.3">
      <c r="G557096" s="15"/>
      <c r="H557096" s="15"/>
      <c r="I557096" s="15"/>
      <c r="K557096" s="15"/>
      <c r="M557096" s="15"/>
      <c r="N557096" s="30"/>
      <c r="O557096" s="15"/>
    </row>
    <row r="557097" spans="7:15" s="29" customFormat="1" x14ac:dyDescent="0.3">
      <c r="G557097" s="15"/>
      <c r="H557097" s="15"/>
      <c r="I557097" s="15"/>
      <c r="K557097" s="15"/>
      <c r="M557097" s="15"/>
      <c r="N557097" s="30"/>
      <c r="O557097" s="15"/>
    </row>
    <row r="557098" spans="7:15" s="29" customFormat="1" x14ac:dyDescent="0.3">
      <c r="G557098" s="15"/>
      <c r="H557098" s="15"/>
      <c r="I557098" s="15"/>
      <c r="K557098" s="15"/>
      <c r="M557098" s="15"/>
      <c r="N557098" s="30"/>
      <c r="O557098" s="15"/>
    </row>
    <row r="557099" spans="7:15" s="29" customFormat="1" x14ac:dyDescent="0.3">
      <c r="G557099" s="15"/>
      <c r="H557099" s="15"/>
      <c r="I557099" s="15"/>
      <c r="K557099" s="15"/>
      <c r="M557099" s="15"/>
      <c r="N557099" s="30"/>
      <c r="O557099" s="15"/>
    </row>
    <row r="557100" spans="7:15" s="29" customFormat="1" x14ac:dyDescent="0.3">
      <c r="G557100" s="15"/>
      <c r="H557100" s="15"/>
      <c r="I557100" s="15"/>
      <c r="K557100" s="15"/>
      <c r="M557100" s="15"/>
      <c r="N557100" s="30"/>
      <c r="O557100" s="15"/>
    </row>
    <row r="557101" spans="7:15" s="29" customFormat="1" x14ac:dyDescent="0.3">
      <c r="G557101" s="15"/>
      <c r="H557101" s="15"/>
      <c r="I557101" s="15"/>
      <c r="K557101" s="15"/>
      <c r="M557101" s="15"/>
      <c r="N557101" s="30"/>
      <c r="O557101" s="15"/>
    </row>
    <row r="557102" spans="7:15" s="29" customFormat="1" x14ac:dyDescent="0.3">
      <c r="G557102" s="15"/>
      <c r="H557102" s="15"/>
      <c r="I557102" s="15"/>
      <c r="K557102" s="15"/>
      <c r="M557102" s="15"/>
      <c r="N557102" s="30"/>
      <c r="O557102" s="15"/>
    </row>
    <row r="557103" spans="7:15" s="29" customFormat="1" x14ac:dyDescent="0.3">
      <c r="G557103" s="15"/>
      <c r="H557103" s="15"/>
      <c r="I557103" s="15"/>
      <c r="K557103" s="15"/>
      <c r="M557103" s="15"/>
      <c r="N557103" s="30"/>
      <c r="O557103" s="15"/>
    </row>
    <row r="557104" spans="7:15" s="29" customFormat="1" x14ac:dyDescent="0.3">
      <c r="G557104" s="15"/>
      <c r="H557104" s="15"/>
      <c r="I557104" s="15"/>
      <c r="K557104" s="15"/>
      <c r="M557104" s="15"/>
      <c r="N557104" s="30"/>
      <c r="O557104" s="15"/>
    </row>
    <row r="557105" spans="7:15" s="29" customFormat="1" x14ac:dyDescent="0.3">
      <c r="G557105" s="15"/>
      <c r="H557105" s="15"/>
      <c r="I557105" s="15"/>
      <c r="K557105" s="15"/>
      <c r="M557105" s="15"/>
      <c r="N557105" s="30"/>
      <c r="O557105" s="15"/>
    </row>
    <row r="557106" spans="7:15" s="29" customFormat="1" x14ac:dyDescent="0.3">
      <c r="G557106" s="15"/>
      <c r="H557106" s="15"/>
      <c r="I557106" s="15"/>
      <c r="K557106" s="15"/>
      <c r="M557106" s="15"/>
      <c r="N557106" s="30"/>
      <c r="O557106" s="15"/>
    </row>
    <row r="557107" spans="7:15" s="29" customFormat="1" x14ac:dyDescent="0.3">
      <c r="G557107" s="15"/>
      <c r="H557107" s="15"/>
      <c r="I557107" s="15"/>
      <c r="K557107" s="15"/>
      <c r="M557107" s="15"/>
      <c r="N557107" s="30"/>
      <c r="O557107" s="15"/>
    </row>
    <row r="557108" spans="7:15" s="29" customFormat="1" x14ac:dyDescent="0.3">
      <c r="G557108" s="15"/>
      <c r="H557108" s="15"/>
      <c r="I557108" s="15"/>
      <c r="K557108" s="15"/>
      <c r="M557108" s="15"/>
      <c r="N557108" s="30"/>
      <c r="O557108" s="15"/>
    </row>
    <row r="557109" spans="7:15" s="29" customFormat="1" x14ac:dyDescent="0.3">
      <c r="G557109" s="15"/>
      <c r="H557109" s="15"/>
      <c r="I557109" s="15"/>
      <c r="K557109" s="15"/>
      <c r="M557109" s="15"/>
      <c r="N557109" s="30"/>
      <c r="O557109" s="15"/>
    </row>
    <row r="557110" spans="7:15" s="29" customFormat="1" x14ac:dyDescent="0.3">
      <c r="G557110" s="15"/>
      <c r="H557110" s="15"/>
      <c r="I557110" s="15"/>
      <c r="K557110" s="15"/>
      <c r="M557110" s="15"/>
      <c r="N557110" s="30"/>
      <c r="O557110" s="15"/>
    </row>
    <row r="557111" spans="7:15" s="29" customFormat="1" x14ac:dyDescent="0.3">
      <c r="G557111" s="15"/>
      <c r="H557111" s="15"/>
      <c r="I557111" s="15"/>
      <c r="K557111" s="15"/>
      <c r="M557111" s="15"/>
      <c r="N557111" s="30"/>
      <c r="O557111" s="15"/>
    </row>
    <row r="557112" spans="7:15" s="29" customFormat="1" x14ac:dyDescent="0.3">
      <c r="G557112" s="15"/>
      <c r="H557112" s="15"/>
      <c r="I557112" s="15"/>
      <c r="K557112" s="15"/>
      <c r="M557112" s="15"/>
      <c r="N557112" s="30"/>
      <c r="O557112" s="15"/>
    </row>
    <row r="557113" spans="7:15" s="29" customFormat="1" x14ac:dyDescent="0.3">
      <c r="G557113" s="15"/>
      <c r="H557113" s="15"/>
      <c r="I557113" s="15"/>
      <c r="K557113" s="15"/>
      <c r="M557113" s="15"/>
      <c r="N557113" s="30"/>
      <c r="O557113" s="15"/>
    </row>
    <row r="557114" spans="7:15" s="29" customFormat="1" x14ac:dyDescent="0.3">
      <c r="G557114" s="15"/>
      <c r="H557114" s="15"/>
      <c r="I557114" s="15"/>
      <c r="K557114" s="15"/>
      <c r="M557114" s="15"/>
      <c r="N557114" s="30"/>
      <c r="O557114" s="15"/>
    </row>
    <row r="557115" spans="7:15" s="29" customFormat="1" x14ac:dyDescent="0.3">
      <c r="G557115" s="15"/>
      <c r="H557115" s="15"/>
      <c r="I557115" s="15"/>
      <c r="K557115" s="15"/>
      <c r="M557115" s="15"/>
      <c r="N557115" s="30"/>
      <c r="O557115" s="15"/>
    </row>
    <row r="557116" spans="7:15" s="29" customFormat="1" x14ac:dyDescent="0.3">
      <c r="G557116" s="15"/>
      <c r="H557116" s="15"/>
      <c r="I557116" s="15"/>
      <c r="K557116" s="15"/>
      <c r="M557116" s="15"/>
      <c r="N557116" s="30"/>
      <c r="O557116" s="15"/>
    </row>
    <row r="557117" spans="7:15" s="29" customFormat="1" x14ac:dyDescent="0.3">
      <c r="G557117" s="15"/>
      <c r="H557117" s="15"/>
      <c r="I557117" s="15"/>
      <c r="K557117" s="15"/>
      <c r="M557117" s="15"/>
      <c r="N557117" s="30"/>
      <c r="O557117" s="15"/>
    </row>
    <row r="557118" spans="7:15" s="29" customFormat="1" x14ac:dyDescent="0.3">
      <c r="G557118" s="15"/>
      <c r="H557118" s="15"/>
      <c r="I557118" s="15"/>
      <c r="K557118" s="15"/>
      <c r="M557118" s="15"/>
      <c r="N557118" s="30"/>
      <c r="O557118" s="15"/>
    </row>
    <row r="557119" spans="7:15" s="29" customFormat="1" x14ac:dyDescent="0.3">
      <c r="G557119" s="15"/>
      <c r="H557119" s="15"/>
      <c r="I557119" s="15"/>
      <c r="K557119" s="15"/>
      <c r="M557119" s="15"/>
      <c r="N557119" s="30"/>
      <c r="O557119" s="15"/>
    </row>
    <row r="557120" spans="7:15" s="29" customFormat="1" x14ac:dyDescent="0.3">
      <c r="G557120" s="15"/>
      <c r="H557120" s="15"/>
      <c r="I557120" s="15"/>
      <c r="K557120" s="15"/>
      <c r="M557120" s="15"/>
      <c r="N557120" s="30"/>
      <c r="O557120" s="15"/>
    </row>
    <row r="557121" spans="7:15" s="29" customFormat="1" x14ac:dyDescent="0.3">
      <c r="G557121" s="15"/>
      <c r="H557121" s="15"/>
      <c r="I557121" s="15"/>
      <c r="K557121" s="15"/>
      <c r="M557121" s="15"/>
      <c r="N557121" s="30"/>
      <c r="O557121" s="15"/>
    </row>
    <row r="557122" spans="7:15" s="29" customFormat="1" x14ac:dyDescent="0.3">
      <c r="G557122" s="15"/>
      <c r="H557122" s="15"/>
      <c r="I557122" s="15"/>
      <c r="K557122" s="15"/>
      <c r="M557122" s="15"/>
      <c r="N557122" s="30"/>
      <c r="O557122" s="15"/>
    </row>
    <row r="557123" spans="7:15" s="29" customFormat="1" x14ac:dyDescent="0.3">
      <c r="G557123" s="15"/>
      <c r="H557123" s="15"/>
      <c r="I557123" s="15"/>
      <c r="K557123" s="15"/>
      <c r="M557123" s="15"/>
      <c r="N557123" s="30"/>
      <c r="O557123" s="15"/>
    </row>
    <row r="557124" spans="7:15" s="29" customFormat="1" x14ac:dyDescent="0.3">
      <c r="G557124" s="15"/>
      <c r="H557124" s="15"/>
      <c r="I557124" s="15"/>
      <c r="K557124" s="15"/>
      <c r="M557124" s="15"/>
      <c r="N557124" s="30"/>
      <c r="O557124" s="15"/>
    </row>
    <row r="557125" spans="7:15" s="29" customFormat="1" x14ac:dyDescent="0.3">
      <c r="G557125" s="15"/>
      <c r="H557125" s="15"/>
      <c r="I557125" s="15"/>
      <c r="K557125" s="15"/>
      <c r="M557125" s="15"/>
      <c r="N557125" s="30"/>
      <c r="O557125" s="15"/>
    </row>
    <row r="557126" spans="7:15" s="29" customFormat="1" x14ac:dyDescent="0.3">
      <c r="G557126" s="15"/>
      <c r="H557126" s="15"/>
      <c r="I557126" s="15"/>
      <c r="K557126" s="15"/>
      <c r="M557126" s="15"/>
      <c r="N557126" s="30"/>
      <c r="O557126" s="15"/>
    </row>
    <row r="557127" spans="7:15" s="29" customFormat="1" x14ac:dyDescent="0.3">
      <c r="G557127" s="15"/>
      <c r="H557127" s="15"/>
      <c r="I557127" s="15"/>
      <c r="K557127" s="15"/>
      <c r="M557127" s="15"/>
      <c r="N557127" s="30"/>
      <c r="O557127" s="15"/>
    </row>
    <row r="557128" spans="7:15" s="29" customFormat="1" x14ac:dyDescent="0.3">
      <c r="G557128" s="15"/>
      <c r="H557128" s="15"/>
      <c r="I557128" s="15"/>
      <c r="K557128" s="15"/>
      <c r="M557128" s="15"/>
      <c r="N557128" s="30"/>
      <c r="O557128" s="15"/>
    </row>
    <row r="557129" spans="7:15" s="29" customFormat="1" x14ac:dyDescent="0.3">
      <c r="G557129" s="15"/>
      <c r="H557129" s="15"/>
      <c r="I557129" s="15"/>
      <c r="K557129" s="15"/>
      <c r="M557129" s="15"/>
      <c r="N557129" s="30"/>
      <c r="O557129" s="15"/>
    </row>
    <row r="557130" spans="7:15" s="29" customFormat="1" x14ac:dyDescent="0.3">
      <c r="G557130" s="15"/>
      <c r="H557130" s="15"/>
      <c r="I557130" s="15"/>
      <c r="K557130" s="15"/>
      <c r="M557130" s="15"/>
      <c r="N557130" s="30"/>
      <c r="O557130" s="15"/>
    </row>
    <row r="557131" spans="7:15" s="29" customFormat="1" x14ac:dyDescent="0.3">
      <c r="G557131" s="15"/>
      <c r="H557131" s="15"/>
      <c r="I557131" s="15"/>
      <c r="K557131" s="15"/>
      <c r="M557131" s="15"/>
      <c r="N557131" s="30"/>
      <c r="O557131" s="15"/>
    </row>
    <row r="557132" spans="7:15" s="29" customFormat="1" x14ac:dyDescent="0.3">
      <c r="G557132" s="15"/>
      <c r="H557132" s="15"/>
      <c r="I557132" s="15"/>
      <c r="K557132" s="15"/>
      <c r="M557132" s="15"/>
      <c r="N557132" s="30"/>
      <c r="O557132" s="15"/>
    </row>
    <row r="557133" spans="7:15" s="29" customFormat="1" x14ac:dyDescent="0.3">
      <c r="G557133" s="15"/>
      <c r="H557133" s="15"/>
      <c r="I557133" s="15"/>
      <c r="K557133" s="15"/>
      <c r="M557133" s="15"/>
      <c r="N557133" s="30"/>
      <c r="O557133" s="15"/>
    </row>
    <row r="557134" spans="7:15" s="29" customFormat="1" x14ac:dyDescent="0.3">
      <c r="G557134" s="15"/>
      <c r="H557134" s="15"/>
      <c r="I557134" s="15"/>
      <c r="K557134" s="15"/>
      <c r="M557134" s="15"/>
      <c r="N557134" s="30"/>
      <c r="O557134" s="15"/>
    </row>
    <row r="557135" spans="7:15" s="29" customFormat="1" x14ac:dyDescent="0.3">
      <c r="G557135" s="15"/>
      <c r="H557135" s="15"/>
      <c r="I557135" s="15"/>
      <c r="K557135" s="15"/>
      <c r="M557135" s="15"/>
      <c r="N557135" s="30"/>
      <c r="O557135" s="15"/>
    </row>
    <row r="557136" spans="7:15" s="29" customFormat="1" x14ac:dyDescent="0.3">
      <c r="G557136" s="15"/>
      <c r="H557136" s="15"/>
      <c r="I557136" s="15"/>
      <c r="K557136" s="15"/>
      <c r="M557136" s="15"/>
      <c r="N557136" s="30"/>
      <c r="O557136" s="15"/>
    </row>
    <row r="557137" spans="7:15" s="29" customFormat="1" x14ac:dyDescent="0.3">
      <c r="G557137" s="15"/>
      <c r="H557137" s="15"/>
      <c r="I557137" s="15"/>
      <c r="K557137" s="15"/>
      <c r="M557137" s="15"/>
      <c r="N557137" s="30"/>
      <c r="O557137" s="15"/>
    </row>
    <row r="557138" spans="7:15" s="29" customFormat="1" x14ac:dyDescent="0.3">
      <c r="G557138" s="15"/>
      <c r="H557138" s="15"/>
      <c r="I557138" s="15"/>
      <c r="K557138" s="15"/>
      <c r="M557138" s="15"/>
      <c r="N557138" s="30"/>
      <c r="O557138" s="15"/>
    </row>
    <row r="557139" spans="7:15" s="29" customFormat="1" x14ac:dyDescent="0.3">
      <c r="G557139" s="15"/>
      <c r="H557139" s="15"/>
      <c r="I557139" s="15"/>
      <c r="K557139" s="15"/>
      <c r="M557139" s="15"/>
      <c r="N557139" s="30"/>
      <c r="O557139" s="15"/>
    </row>
    <row r="557140" spans="7:15" s="29" customFormat="1" x14ac:dyDescent="0.3">
      <c r="G557140" s="15"/>
      <c r="H557140" s="15"/>
      <c r="I557140" s="15"/>
      <c r="K557140" s="15"/>
      <c r="M557140" s="15"/>
      <c r="N557140" s="30"/>
      <c r="O557140" s="15"/>
    </row>
    <row r="557141" spans="7:15" s="29" customFormat="1" x14ac:dyDescent="0.3">
      <c r="G557141" s="15"/>
      <c r="H557141" s="15"/>
      <c r="I557141" s="15"/>
      <c r="K557141" s="15"/>
      <c r="M557141" s="15"/>
      <c r="N557141" s="30"/>
      <c r="O557141" s="15"/>
    </row>
    <row r="557142" spans="7:15" s="29" customFormat="1" x14ac:dyDescent="0.3">
      <c r="G557142" s="15"/>
      <c r="H557142" s="15"/>
      <c r="I557142" s="15"/>
      <c r="K557142" s="15"/>
      <c r="M557142" s="15"/>
      <c r="N557142" s="30"/>
      <c r="O557142" s="15"/>
    </row>
    <row r="557143" spans="7:15" s="29" customFormat="1" x14ac:dyDescent="0.3">
      <c r="G557143" s="15"/>
      <c r="H557143" s="15"/>
      <c r="I557143" s="15"/>
      <c r="K557143" s="15"/>
      <c r="M557143" s="15"/>
      <c r="N557143" s="30"/>
      <c r="O557143" s="15"/>
    </row>
    <row r="557144" spans="7:15" s="29" customFormat="1" x14ac:dyDescent="0.3">
      <c r="G557144" s="15"/>
      <c r="H557144" s="15"/>
      <c r="I557144" s="15"/>
      <c r="K557144" s="15"/>
      <c r="M557144" s="15"/>
      <c r="N557144" s="30"/>
      <c r="O557144" s="15"/>
    </row>
    <row r="557145" spans="7:15" s="29" customFormat="1" x14ac:dyDescent="0.3">
      <c r="G557145" s="15"/>
      <c r="H557145" s="15"/>
      <c r="I557145" s="15"/>
      <c r="K557145" s="15"/>
      <c r="M557145" s="15"/>
      <c r="N557145" s="30"/>
      <c r="O557145" s="15"/>
    </row>
    <row r="557146" spans="7:15" s="29" customFormat="1" x14ac:dyDescent="0.3">
      <c r="G557146" s="15"/>
      <c r="H557146" s="15"/>
      <c r="I557146" s="15"/>
      <c r="K557146" s="15"/>
      <c r="M557146" s="15"/>
      <c r="N557146" s="30"/>
      <c r="O557146" s="15"/>
    </row>
    <row r="557147" spans="7:15" s="29" customFormat="1" x14ac:dyDescent="0.3">
      <c r="G557147" s="15"/>
      <c r="H557147" s="15"/>
      <c r="I557147" s="15"/>
      <c r="K557147" s="15"/>
      <c r="M557147" s="15"/>
      <c r="N557147" s="30"/>
      <c r="O557147" s="15"/>
    </row>
    <row r="557148" spans="7:15" s="29" customFormat="1" x14ac:dyDescent="0.3">
      <c r="G557148" s="15"/>
      <c r="H557148" s="15"/>
      <c r="I557148" s="15"/>
      <c r="K557148" s="15"/>
      <c r="M557148" s="15"/>
      <c r="N557148" s="30"/>
      <c r="O557148" s="15"/>
    </row>
    <row r="557149" spans="7:15" s="29" customFormat="1" x14ac:dyDescent="0.3">
      <c r="G557149" s="15"/>
      <c r="H557149" s="15"/>
      <c r="I557149" s="15"/>
      <c r="K557149" s="15"/>
      <c r="M557149" s="15"/>
      <c r="N557149" s="30"/>
      <c r="O557149" s="15"/>
    </row>
    <row r="557150" spans="7:15" s="29" customFormat="1" x14ac:dyDescent="0.3">
      <c r="G557150" s="15"/>
      <c r="H557150" s="15"/>
      <c r="I557150" s="15"/>
      <c r="K557150" s="15"/>
      <c r="M557150" s="15"/>
      <c r="N557150" s="30"/>
      <c r="O557150" s="15"/>
    </row>
    <row r="557151" spans="7:15" s="29" customFormat="1" x14ac:dyDescent="0.3">
      <c r="G557151" s="15"/>
      <c r="H557151" s="15"/>
      <c r="I557151" s="15"/>
      <c r="K557151" s="15"/>
      <c r="M557151" s="15"/>
      <c r="N557151" s="30"/>
      <c r="O557151" s="15"/>
    </row>
    <row r="557152" spans="7:15" s="29" customFormat="1" x14ac:dyDescent="0.3">
      <c r="G557152" s="15"/>
      <c r="H557152" s="15"/>
      <c r="I557152" s="15"/>
      <c r="K557152" s="15"/>
      <c r="M557152" s="15"/>
      <c r="N557152" s="30"/>
      <c r="O557152" s="15"/>
    </row>
    <row r="557153" spans="7:15" s="29" customFormat="1" x14ac:dyDescent="0.3">
      <c r="G557153" s="15"/>
      <c r="H557153" s="15"/>
      <c r="I557153" s="15"/>
      <c r="K557153" s="15"/>
      <c r="M557153" s="15"/>
      <c r="N557153" s="30"/>
      <c r="O557153" s="15"/>
    </row>
    <row r="557154" spans="7:15" s="29" customFormat="1" x14ac:dyDescent="0.3">
      <c r="G557154" s="15"/>
      <c r="H557154" s="15"/>
      <c r="I557154" s="15"/>
      <c r="K557154" s="15"/>
      <c r="M557154" s="15"/>
      <c r="N557154" s="30"/>
      <c r="O557154" s="15"/>
    </row>
    <row r="557155" spans="7:15" s="29" customFormat="1" x14ac:dyDescent="0.3">
      <c r="G557155" s="15"/>
      <c r="H557155" s="15"/>
      <c r="I557155" s="15"/>
      <c r="K557155" s="15"/>
      <c r="M557155" s="15"/>
      <c r="N557155" s="30"/>
      <c r="O557155" s="15"/>
    </row>
    <row r="557156" spans="7:15" s="29" customFormat="1" x14ac:dyDescent="0.3">
      <c r="G557156" s="15"/>
      <c r="H557156" s="15"/>
      <c r="I557156" s="15"/>
      <c r="K557156" s="15"/>
      <c r="M557156" s="15"/>
      <c r="N557156" s="30"/>
      <c r="O557156" s="15"/>
    </row>
    <row r="557157" spans="7:15" s="29" customFormat="1" x14ac:dyDescent="0.3">
      <c r="G557157" s="15"/>
      <c r="H557157" s="15"/>
      <c r="I557157" s="15"/>
      <c r="K557157" s="15"/>
      <c r="M557157" s="15"/>
      <c r="N557157" s="30"/>
      <c r="O557157" s="15"/>
    </row>
    <row r="557158" spans="7:15" s="29" customFormat="1" x14ac:dyDescent="0.3">
      <c r="G557158" s="15"/>
      <c r="H557158" s="15"/>
      <c r="I557158" s="15"/>
      <c r="K557158" s="15"/>
      <c r="M557158" s="15"/>
      <c r="N557158" s="30"/>
      <c r="O557158" s="15"/>
    </row>
    <row r="557159" spans="7:15" s="29" customFormat="1" x14ac:dyDescent="0.3">
      <c r="G557159" s="15"/>
      <c r="H557159" s="15"/>
      <c r="I557159" s="15"/>
      <c r="K557159" s="15"/>
      <c r="M557159" s="15"/>
      <c r="N557159" s="30"/>
      <c r="O557159" s="15"/>
    </row>
    <row r="557160" spans="7:15" s="29" customFormat="1" x14ac:dyDescent="0.3">
      <c r="G557160" s="15"/>
      <c r="H557160" s="15"/>
      <c r="I557160" s="15"/>
      <c r="K557160" s="15"/>
      <c r="M557160" s="15"/>
      <c r="N557160" s="30"/>
      <c r="O557160" s="15"/>
    </row>
    <row r="557161" spans="7:15" s="29" customFormat="1" x14ac:dyDescent="0.3">
      <c r="G557161" s="15"/>
      <c r="H557161" s="15"/>
      <c r="I557161" s="15"/>
      <c r="K557161" s="15"/>
      <c r="M557161" s="15"/>
      <c r="N557161" s="30"/>
      <c r="O557161" s="15"/>
    </row>
    <row r="557162" spans="7:15" s="29" customFormat="1" x14ac:dyDescent="0.3">
      <c r="G557162" s="15"/>
      <c r="H557162" s="15"/>
      <c r="I557162" s="15"/>
      <c r="K557162" s="15"/>
      <c r="M557162" s="15"/>
      <c r="N557162" s="30"/>
      <c r="O557162" s="15"/>
    </row>
    <row r="557163" spans="7:15" s="29" customFormat="1" x14ac:dyDescent="0.3">
      <c r="G557163" s="15"/>
      <c r="H557163" s="15"/>
      <c r="I557163" s="15"/>
      <c r="K557163" s="15"/>
      <c r="M557163" s="15"/>
      <c r="N557163" s="30"/>
      <c r="O557163" s="15"/>
    </row>
    <row r="557164" spans="7:15" s="29" customFormat="1" x14ac:dyDescent="0.3">
      <c r="G557164" s="15"/>
      <c r="H557164" s="15"/>
      <c r="I557164" s="15"/>
      <c r="K557164" s="15"/>
      <c r="M557164" s="15"/>
      <c r="N557164" s="30"/>
      <c r="O557164" s="15"/>
    </row>
    <row r="557165" spans="7:15" s="29" customFormat="1" x14ac:dyDescent="0.3">
      <c r="G557165" s="15"/>
      <c r="H557165" s="15"/>
      <c r="I557165" s="15"/>
      <c r="K557165" s="15"/>
      <c r="M557165" s="15"/>
      <c r="N557165" s="30"/>
      <c r="O557165" s="15"/>
    </row>
    <row r="557166" spans="7:15" s="29" customFormat="1" x14ac:dyDescent="0.3">
      <c r="G557166" s="15"/>
      <c r="H557166" s="15"/>
      <c r="I557166" s="15"/>
      <c r="K557166" s="15"/>
      <c r="M557166" s="15"/>
      <c r="N557166" s="30"/>
      <c r="O557166" s="15"/>
    </row>
    <row r="557167" spans="7:15" s="29" customFormat="1" x14ac:dyDescent="0.3">
      <c r="G557167" s="15"/>
      <c r="H557167" s="15"/>
      <c r="I557167" s="15"/>
      <c r="K557167" s="15"/>
      <c r="M557167" s="15"/>
      <c r="N557167" s="30"/>
      <c r="O557167" s="15"/>
    </row>
    <row r="557168" spans="7:15" s="29" customFormat="1" x14ac:dyDescent="0.3">
      <c r="G557168" s="15"/>
      <c r="H557168" s="15"/>
      <c r="I557168" s="15"/>
      <c r="K557168" s="15"/>
      <c r="M557168" s="15"/>
      <c r="N557168" s="30"/>
      <c r="O557168" s="15"/>
    </row>
    <row r="557169" spans="7:15" s="29" customFormat="1" x14ac:dyDescent="0.3">
      <c r="G557169" s="15"/>
      <c r="H557169" s="15"/>
      <c r="I557169" s="15"/>
      <c r="K557169" s="15"/>
      <c r="M557169" s="15"/>
      <c r="N557169" s="30"/>
      <c r="O557169" s="15"/>
    </row>
    <row r="557170" spans="7:15" s="29" customFormat="1" x14ac:dyDescent="0.3">
      <c r="G557170" s="15"/>
      <c r="H557170" s="15"/>
      <c r="I557170" s="15"/>
      <c r="K557170" s="15"/>
      <c r="M557170" s="15"/>
      <c r="N557170" s="30"/>
      <c r="O557170" s="15"/>
    </row>
    <row r="557171" spans="7:15" s="29" customFormat="1" x14ac:dyDescent="0.3">
      <c r="G557171" s="15"/>
      <c r="H557171" s="15"/>
      <c r="I557171" s="15"/>
      <c r="K557171" s="15"/>
      <c r="M557171" s="15"/>
      <c r="N557171" s="30"/>
      <c r="O557171" s="15"/>
    </row>
    <row r="557172" spans="7:15" s="29" customFormat="1" x14ac:dyDescent="0.3">
      <c r="G557172" s="15"/>
      <c r="H557172" s="15"/>
      <c r="I557172" s="15"/>
      <c r="K557172" s="15"/>
      <c r="M557172" s="15"/>
      <c r="N557172" s="30"/>
      <c r="O557172" s="15"/>
    </row>
    <row r="557173" spans="7:15" s="29" customFormat="1" x14ac:dyDescent="0.3">
      <c r="G557173" s="15"/>
      <c r="H557173" s="15"/>
      <c r="I557173" s="15"/>
      <c r="K557173" s="15"/>
      <c r="M557173" s="15"/>
      <c r="N557173" s="30"/>
      <c r="O557173" s="15"/>
    </row>
    <row r="557174" spans="7:15" s="29" customFormat="1" x14ac:dyDescent="0.3">
      <c r="G557174" s="15"/>
      <c r="H557174" s="15"/>
      <c r="I557174" s="15"/>
      <c r="K557174" s="15"/>
      <c r="M557174" s="15"/>
      <c r="N557174" s="30"/>
      <c r="O557174" s="15"/>
    </row>
    <row r="557175" spans="7:15" s="29" customFormat="1" x14ac:dyDescent="0.3">
      <c r="G557175" s="15"/>
      <c r="H557175" s="15"/>
      <c r="I557175" s="15"/>
      <c r="K557175" s="15"/>
      <c r="M557175" s="15"/>
      <c r="N557175" s="30"/>
      <c r="O557175" s="15"/>
    </row>
    <row r="557176" spans="7:15" s="29" customFormat="1" x14ac:dyDescent="0.3">
      <c r="G557176" s="15"/>
      <c r="H557176" s="15"/>
      <c r="I557176" s="15"/>
      <c r="K557176" s="15"/>
      <c r="M557176" s="15"/>
      <c r="N557176" s="30"/>
      <c r="O557176" s="15"/>
    </row>
    <row r="557177" spans="7:15" s="29" customFormat="1" x14ac:dyDescent="0.3">
      <c r="G557177" s="15"/>
      <c r="H557177" s="15"/>
      <c r="I557177" s="15"/>
      <c r="K557177" s="15"/>
      <c r="M557177" s="15"/>
      <c r="N557177" s="30"/>
      <c r="O557177" s="15"/>
    </row>
    <row r="557178" spans="7:15" s="29" customFormat="1" x14ac:dyDescent="0.3">
      <c r="G557178" s="15"/>
      <c r="H557178" s="15"/>
      <c r="I557178" s="15"/>
      <c r="K557178" s="15"/>
      <c r="M557178" s="15"/>
      <c r="N557178" s="30"/>
      <c r="O557178" s="15"/>
    </row>
    <row r="557179" spans="7:15" s="29" customFormat="1" x14ac:dyDescent="0.3">
      <c r="G557179" s="15"/>
      <c r="H557179" s="15"/>
      <c r="I557179" s="15"/>
      <c r="K557179" s="15"/>
      <c r="M557179" s="15"/>
      <c r="N557179" s="30"/>
      <c r="O557179" s="15"/>
    </row>
    <row r="557180" spans="7:15" s="29" customFormat="1" x14ac:dyDescent="0.3">
      <c r="G557180" s="15"/>
      <c r="H557180" s="15"/>
      <c r="I557180" s="15"/>
      <c r="K557180" s="15"/>
      <c r="M557180" s="15"/>
      <c r="N557180" s="30"/>
      <c r="O557180" s="15"/>
    </row>
    <row r="557181" spans="7:15" s="29" customFormat="1" x14ac:dyDescent="0.3">
      <c r="G557181" s="15"/>
      <c r="H557181" s="15"/>
      <c r="I557181" s="15"/>
      <c r="K557181" s="15"/>
      <c r="M557181" s="15"/>
      <c r="N557181" s="30"/>
      <c r="O557181" s="15"/>
    </row>
    <row r="557182" spans="7:15" s="29" customFormat="1" x14ac:dyDescent="0.3">
      <c r="G557182" s="15"/>
      <c r="H557182" s="15"/>
      <c r="I557182" s="15"/>
      <c r="K557182" s="15"/>
      <c r="M557182" s="15"/>
      <c r="N557182" s="30"/>
      <c r="O557182" s="15"/>
    </row>
    <row r="557183" spans="7:15" s="29" customFormat="1" x14ac:dyDescent="0.3">
      <c r="G557183" s="15"/>
      <c r="H557183" s="15"/>
      <c r="I557183" s="15"/>
      <c r="K557183" s="15"/>
      <c r="M557183" s="15"/>
      <c r="N557183" s="30"/>
      <c r="O557183" s="15"/>
    </row>
    <row r="557184" spans="7:15" s="29" customFormat="1" x14ac:dyDescent="0.3">
      <c r="G557184" s="15"/>
      <c r="H557184" s="15"/>
      <c r="I557184" s="15"/>
      <c r="K557184" s="15"/>
      <c r="M557184" s="15"/>
      <c r="N557184" s="30"/>
      <c r="O557184" s="15"/>
    </row>
    <row r="557185" spans="7:15" s="29" customFormat="1" x14ac:dyDescent="0.3">
      <c r="G557185" s="15"/>
      <c r="H557185" s="15"/>
      <c r="I557185" s="15"/>
      <c r="K557185" s="15"/>
      <c r="M557185" s="15"/>
      <c r="N557185" s="30"/>
      <c r="O557185" s="15"/>
    </row>
    <row r="557186" spans="7:15" s="29" customFormat="1" x14ac:dyDescent="0.3">
      <c r="G557186" s="15"/>
      <c r="H557186" s="15"/>
      <c r="I557186" s="15"/>
      <c r="K557186" s="15"/>
      <c r="M557186" s="15"/>
      <c r="N557186" s="30"/>
      <c r="O557186" s="15"/>
    </row>
    <row r="557187" spans="7:15" s="29" customFormat="1" x14ac:dyDescent="0.3">
      <c r="G557187" s="15"/>
      <c r="H557187" s="15"/>
      <c r="I557187" s="15"/>
      <c r="K557187" s="15"/>
      <c r="M557187" s="15"/>
      <c r="N557187" s="30"/>
      <c r="O557187" s="15"/>
    </row>
    <row r="557188" spans="7:15" s="29" customFormat="1" x14ac:dyDescent="0.3">
      <c r="G557188" s="15"/>
      <c r="H557188" s="15"/>
      <c r="I557188" s="15"/>
      <c r="K557188" s="15"/>
      <c r="M557188" s="15"/>
      <c r="N557188" s="30"/>
      <c r="O557188" s="15"/>
    </row>
    <row r="557189" spans="7:15" s="29" customFormat="1" x14ac:dyDescent="0.3">
      <c r="G557189" s="15"/>
      <c r="H557189" s="15"/>
      <c r="I557189" s="15"/>
      <c r="K557189" s="15"/>
      <c r="M557189" s="15"/>
      <c r="N557189" s="30"/>
      <c r="O557189" s="15"/>
    </row>
    <row r="557190" spans="7:15" s="29" customFormat="1" x14ac:dyDescent="0.3">
      <c r="G557190" s="15"/>
      <c r="H557190" s="15"/>
      <c r="I557190" s="15"/>
      <c r="K557190" s="15"/>
      <c r="M557190" s="15"/>
      <c r="N557190" s="30"/>
      <c r="O557190" s="15"/>
    </row>
    <row r="557191" spans="7:15" s="29" customFormat="1" x14ac:dyDescent="0.3">
      <c r="G557191" s="15"/>
      <c r="H557191" s="15"/>
      <c r="I557191" s="15"/>
      <c r="K557191" s="15"/>
      <c r="M557191" s="15"/>
      <c r="N557191" s="30"/>
      <c r="O557191" s="15"/>
    </row>
    <row r="557192" spans="7:15" s="29" customFormat="1" x14ac:dyDescent="0.3">
      <c r="G557192" s="15"/>
      <c r="H557192" s="15"/>
      <c r="I557192" s="15"/>
      <c r="K557192" s="15"/>
      <c r="M557192" s="15"/>
      <c r="N557192" s="30"/>
      <c r="O557192" s="15"/>
    </row>
    <row r="557193" spans="7:15" s="29" customFormat="1" x14ac:dyDescent="0.3">
      <c r="G557193" s="15"/>
      <c r="H557193" s="15"/>
      <c r="I557193" s="15"/>
      <c r="K557193" s="15"/>
      <c r="M557193" s="15"/>
      <c r="N557193" s="30"/>
      <c r="O557193" s="15"/>
    </row>
    <row r="557194" spans="7:15" s="29" customFormat="1" x14ac:dyDescent="0.3">
      <c r="G557194" s="15"/>
      <c r="H557194" s="15"/>
      <c r="I557194" s="15"/>
      <c r="K557194" s="15"/>
      <c r="M557194" s="15"/>
      <c r="N557194" s="30"/>
      <c r="O557194" s="15"/>
    </row>
    <row r="557195" spans="7:15" s="29" customFormat="1" x14ac:dyDescent="0.3">
      <c r="G557195" s="15"/>
      <c r="H557195" s="15"/>
      <c r="I557195" s="15"/>
      <c r="K557195" s="15"/>
      <c r="M557195" s="15"/>
      <c r="N557195" s="30"/>
      <c r="O557195" s="15"/>
    </row>
    <row r="557196" spans="7:15" s="29" customFormat="1" x14ac:dyDescent="0.3">
      <c r="G557196" s="15"/>
      <c r="H557196" s="15"/>
      <c r="I557196" s="15"/>
      <c r="K557196" s="15"/>
      <c r="M557196" s="15"/>
      <c r="N557196" s="30"/>
      <c r="O557196" s="15"/>
    </row>
    <row r="557197" spans="7:15" s="29" customFormat="1" x14ac:dyDescent="0.3">
      <c r="G557197" s="15"/>
      <c r="H557197" s="15"/>
      <c r="I557197" s="15"/>
      <c r="K557197" s="15"/>
      <c r="M557197" s="15"/>
      <c r="N557197" s="30"/>
      <c r="O557197" s="15"/>
    </row>
    <row r="557198" spans="7:15" s="29" customFormat="1" x14ac:dyDescent="0.3">
      <c r="G557198" s="15"/>
      <c r="H557198" s="15"/>
      <c r="I557198" s="15"/>
      <c r="K557198" s="15"/>
      <c r="M557198" s="15"/>
      <c r="N557198" s="30"/>
      <c r="O557198" s="15"/>
    </row>
    <row r="557199" spans="7:15" s="29" customFormat="1" x14ac:dyDescent="0.3">
      <c r="G557199" s="15"/>
      <c r="H557199" s="15"/>
      <c r="I557199" s="15"/>
      <c r="K557199" s="15"/>
      <c r="M557199" s="15"/>
      <c r="N557199" s="30"/>
      <c r="O557199" s="15"/>
    </row>
    <row r="557200" spans="7:15" s="29" customFormat="1" x14ac:dyDescent="0.3">
      <c r="G557200" s="15"/>
      <c r="H557200" s="15"/>
      <c r="I557200" s="15"/>
      <c r="K557200" s="15"/>
      <c r="M557200" s="15"/>
      <c r="N557200" s="30"/>
      <c r="O557200" s="15"/>
    </row>
    <row r="557201" spans="7:15" s="29" customFormat="1" x14ac:dyDescent="0.3">
      <c r="G557201" s="15"/>
      <c r="H557201" s="15"/>
      <c r="I557201" s="15"/>
      <c r="K557201" s="15"/>
      <c r="M557201" s="15"/>
      <c r="N557201" s="30"/>
      <c r="O557201" s="15"/>
    </row>
    <row r="557202" spans="7:15" s="29" customFormat="1" x14ac:dyDescent="0.3">
      <c r="G557202" s="15"/>
      <c r="H557202" s="15"/>
      <c r="I557202" s="15"/>
      <c r="K557202" s="15"/>
      <c r="M557202" s="15"/>
      <c r="N557202" s="30"/>
      <c r="O557202" s="15"/>
    </row>
    <row r="557203" spans="7:15" s="29" customFormat="1" x14ac:dyDescent="0.3">
      <c r="G557203" s="15"/>
      <c r="H557203" s="15"/>
      <c r="I557203" s="15"/>
      <c r="K557203" s="15"/>
      <c r="M557203" s="15"/>
      <c r="N557203" s="30"/>
      <c r="O557203" s="15"/>
    </row>
    <row r="557204" spans="7:15" s="29" customFormat="1" x14ac:dyDescent="0.3">
      <c r="G557204" s="15"/>
      <c r="H557204" s="15"/>
      <c r="I557204" s="15"/>
      <c r="K557204" s="15"/>
      <c r="M557204" s="15"/>
      <c r="N557204" s="30"/>
      <c r="O557204" s="15"/>
    </row>
    <row r="557205" spans="7:15" s="29" customFormat="1" x14ac:dyDescent="0.3">
      <c r="G557205" s="15"/>
      <c r="H557205" s="15"/>
      <c r="I557205" s="15"/>
      <c r="K557205" s="15"/>
      <c r="M557205" s="15"/>
      <c r="N557205" s="30"/>
      <c r="O557205" s="15"/>
    </row>
    <row r="557206" spans="7:15" s="29" customFormat="1" x14ac:dyDescent="0.3">
      <c r="G557206" s="15"/>
      <c r="H557206" s="15"/>
      <c r="I557206" s="15"/>
      <c r="K557206" s="15"/>
      <c r="M557206" s="15"/>
      <c r="N557206" s="30"/>
      <c r="O557206" s="15"/>
    </row>
    <row r="557207" spans="7:15" s="29" customFormat="1" x14ac:dyDescent="0.3">
      <c r="G557207" s="15"/>
      <c r="H557207" s="15"/>
      <c r="I557207" s="15"/>
      <c r="K557207" s="15"/>
      <c r="M557207" s="15"/>
      <c r="N557207" s="30"/>
      <c r="O557207" s="15"/>
    </row>
    <row r="557208" spans="7:15" s="29" customFormat="1" x14ac:dyDescent="0.3">
      <c r="G557208" s="15"/>
      <c r="H557208" s="15"/>
      <c r="I557208" s="15"/>
      <c r="K557208" s="15"/>
      <c r="M557208" s="15"/>
      <c r="N557208" s="30"/>
      <c r="O557208" s="15"/>
    </row>
    <row r="557209" spans="7:15" s="29" customFormat="1" x14ac:dyDescent="0.3">
      <c r="G557209" s="15"/>
      <c r="H557209" s="15"/>
      <c r="I557209" s="15"/>
      <c r="K557209" s="15"/>
      <c r="M557209" s="15"/>
      <c r="N557209" s="30"/>
      <c r="O557209" s="15"/>
    </row>
    <row r="557210" spans="7:15" s="29" customFormat="1" x14ac:dyDescent="0.3">
      <c r="G557210" s="15"/>
      <c r="H557210" s="15"/>
      <c r="I557210" s="15"/>
      <c r="K557210" s="15"/>
      <c r="M557210" s="15"/>
      <c r="N557210" s="30"/>
      <c r="O557210" s="15"/>
    </row>
    <row r="557211" spans="7:15" s="29" customFormat="1" x14ac:dyDescent="0.3">
      <c r="G557211" s="15"/>
      <c r="H557211" s="15"/>
      <c r="I557211" s="15"/>
      <c r="K557211" s="15"/>
      <c r="M557211" s="15"/>
      <c r="N557211" s="30"/>
      <c r="O557211" s="15"/>
    </row>
    <row r="557212" spans="7:15" s="29" customFormat="1" x14ac:dyDescent="0.3">
      <c r="G557212" s="15"/>
      <c r="H557212" s="15"/>
      <c r="I557212" s="15"/>
      <c r="K557212" s="15"/>
      <c r="M557212" s="15"/>
      <c r="N557212" s="30"/>
      <c r="O557212" s="15"/>
    </row>
    <row r="557213" spans="7:15" s="29" customFormat="1" x14ac:dyDescent="0.3">
      <c r="G557213" s="15"/>
      <c r="H557213" s="15"/>
      <c r="I557213" s="15"/>
      <c r="K557213" s="15"/>
      <c r="M557213" s="15"/>
      <c r="N557213" s="30"/>
      <c r="O557213" s="15"/>
    </row>
    <row r="557214" spans="7:15" s="29" customFormat="1" x14ac:dyDescent="0.3">
      <c r="G557214" s="15"/>
      <c r="H557214" s="15"/>
      <c r="I557214" s="15"/>
      <c r="K557214" s="15"/>
      <c r="M557214" s="15"/>
      <c r="N557214" s="30"/>
      <c r="O557214" s="15"/>
    </row>
    <row r="557215" spans="7:15" s="29" customFormat="1" x14ac:dyDescent="0.3">
      <c r="G557215" s="15"/>
      <c r="H557215" s="15"/>
      <c r="I557215" s="15"/>
      <c r="K557215" s="15"/>
      <c r="M557215" s="15"/>
      <c r="N557215" s="30"/>
      <c r="O557215" s="15"/>
    </row>
    <row r="557216" spans="7:15" s="29" customFormat="1" x14ac:dyDescent="0.3">
      <c r="G557216" s="15"/>
      <c r="H557216" s="15"/>
      <c r="I557216" s="15"/>
      <c r="K557216" s="15"/>
      <c r="M557216" s="15"/>
      <c r="N557216" s="30"/>
      <c r="O557216" s="15"/>
    </row>
    <row r="557217" spans="7:15" s="29" customFormat="1" x14ac:dyDescent="0.3">
      <c r="G557217" s="15"/>
      <c r="H557217" s="15"/>
      <c r="I557217" s="15"/>
      <c r="K557217" s="15"/>
      <c r="M557217" s="15"/>
      <c r="N557217" s="30"/>
      <c r="O557217" s="15"/>
    </row>
    <row r="557218" spans="7:15" s="29" customFormat="1" x14ac:dyDescent="0.3">
      <c r="G557218" s="15"/>
      <c r="H557218" s="15"/>
      <c r="I557218" s="15"/>
      <c r="K557218" s="15"/>
      <c r="M557218" s="15"/>
      <c r="N557218" s="30"/>
      <c r="O557218" s="15"/>
    </row>
    <row r="557219" spans="7:15" s="29" customFormat="1" x14ac:dyDescent="0.3">
      <c r="G557219" s="15"/>
      <c r="H557219" s="15"/>
      <c r="I557219" s="15"/>
      <c r="K557219" s="15"/>
      <c r="M557219" s="15"/>
      <c r="N557219" s="30"/>
      <c r="O557219" s="15"/>
    </row>
    <row r="557220" spans="7:15" s="29" customFormat="1" x14ac:dyDescent="0.3">
      <c r="G557220" s="15"/>
      <c r="H557220" s="15"/>
      <c r="I557220" s="15"/>
      <c r="K557220" s="15"/>
      <c r="M557220" s="15"/>
      <c r="N557220" s="30"/>
      <c r="O557220" s="15"/>
    </row>
    <row r="557221" spans="7:15" s="29" customFormat="1" x14ac:dyDescent="0.3">
      <c r="G557221" s="15"/>
      <c r="H557221" s="15"/>
      <c r="I557221" s="15"/>
      <c r="K557221" s="15"/>
      <c r="M557221" s="15"/>
      <c r="N557221" s="30"/>
      <c r="O557221" s="15"/>
    </row>
    <row r="557222" spans="7:15" s="29" customFormat="1" x14ac:dyDescent="0.3">
      <c r="G557222" s="15"/>
      <c r="H557222" s="15"/>
      <c r="I557222" s="15"/>
      <c r="K557222" s="15"/>
      <c r="M557222" s="15"/>
      <c r="N557222" s="30"/>
      <c r="O557222" s="15"/>
    </row>
    <row r="557223" spans="7:15" s="29" customFormat="1" x14ac:dyDescent="0.3">
      <c r="G557223" s="15"/>
      <c r="H557223" s="15"/>
      <c r="I557223" s="15"/>
      <c r="K557223" s="15"/>
      <c r="M557223" s="15"/>
      <c r="N557223" s="30"/>
      <c r="O557223" s="15"/>
    </row>
    <row r="557224" spans="7:15" s="29" customFormat="1" x14ac:dyDescent="0.3">
      <c r="G557224" s="15"/>
      <c r="H557224" s="15"/>
      <c r="I557224" s="15"/>
      <c r="K557224" s="15"/>
      <c r="M557224" s="15"/>
      <c r="N557224" s="30"/>
      <c r="O557224" s="15"/>
    </row>
    <row r="557225" spans="7:15" s="29" customFormat="1" x14ac:dyDescent="0.3">
      <c r="G557225" s="15"/>
      <c r="H557225" s="15"/>
      <c r="I557225" s="15"/>
      <c r="K557225" s="15"/>
      <c r="M557225" s="15"/>
      <c r="N557225" s="30"/>
      <c r="O557225" s="15"/>
    </row>
    <row r="557226" spans="7:15" s="29" customFormat="1" x14ac:dyDescent="0.3">
      <c r="G557226" s="15"/>
      <c r="H557226" s="15"/>
      <c r="I557226" s="15"/>
      <c r="K557226" s="15"/>
      <c r="M557226" s="15"/>
      <c r="N557226" s="30"/>
      <c r="O557226" s="15"/>
    </row>
    <row r="557227" spans="7:15" s="29" customFormat="1" x14ac:dyDescent="0.3">
      <c r="G557227" s="15"/>
      <c r="H557227" s="15"/>
      <c r="I557227" s="15"/>
      <c r="K557227" s="15"/>
      <c r="M557227" s="15"/>
      <c r="N557227" s="30"/>
      <c r="O557227" s="15"/>
    </row>
    <row r="557228" spans="7:15" s="29" customFormat="1" x14ac:dyDescent="0.3">
      <c r="G557228" s="15"/>
      <c r="H557228" s="15"/>
      <c r="I557228" s="15"/>
      <c r="K557228" s="15"/>
      <c r="M557228" s="15"/>
      <c r="N557228" s="30"/>
      <c r="O557228" s="15"/>
    </row>
    <row r="557229" spans="7:15" s="29" customFormat="1" x14ac:dyDescent="0.3">
      <c r="G557229" s="15"/>
      <c r="H557229" s="15"/>
      <c r="I557229" s="15"/>
      <c r="K557229" s="15"/>
      <c r="M557229" s="15"/>
      <c r="N557229" s="30"/>
      <c r="O557229" s="15"/>
    </row>
    <row r="557230" spans="7:15" s="29" customFormat="1" x14ac:dyDescent="0.3">
      <c r="G557230" s="15"/>
      <c r="H557230" s="15"/>
      <c r="I557230" s="15"/>
      <c r="K557230" s="15"/>
      <c r="M557230" s="15"/>
      <c r="N557230" s="30"/>
      <c r="O557230" s="15"/>
    </row>
    <row r="557231" spans="7:15" s="29" customFormat="1" x14ac:dyDescent="0.3">
      <c r="G557231" s="15"/>
      <c r="H557231" s="15"/>
      <c r="I557231" s="15"/>
      <c r="K557231" s="15"/>
      <c r="M557231" s="15"/>
      <c r="N557231" s="30"/>
      <c r="O557231" s="15"/>
    </row>
    <row r="557232" spans="7:15" s="29" customFormat="1" x14ac:dyDescent="0.3">
      <c r="G557232" s="15"/>
      <c r="H557232" s="15"/>
      <c r="I557232" s="15"/>
      <c r="K557232" s="15"/>
      <c r="M557232" s="15"/>
      <c r="N557232" s="30"/>
      <c r="O557232" s="15"/>
    </row>
    <row r="557233" spans="7:15" s="29" customFormat="1" x14ac:dyDescent="0.3">
      <c r="G557233" s="15"/>
      <c r="H557233" s="15"/>
      <c r="I557233" s="15"/>
      <c r="K557233" s="15"/>
      <c r="M557233" s="15"/>
      <c r="N557233" s="30"/>
      <c r="O557233" s="15"/>
    </row>
    <row r="557234" spans="7:15" s="29" customFormat="1" x14ac:dyDescent="0.3">
      <c r="G557234" s="15"/>
      <c r="H557234" s="15"/>
      <c r="I557234" s="15"/>
      <c r="K557234" s="15"/>
      <c r="M557234" s="15"/>
      <c r="N557234" s="30"/>
      <c r="O557234" s="15"/>
    </row>
    <row r="557235" spans="7:15" s="29" customFormat="1" x14ac:dyDescent="0.3">
      <c r="G557235" s="15"/>
      <c r="H557235" s="15"/>
      <c r="I557235" s="15"/>
      <c r="K557235" s="15"/>
      <c r="M557235" s="15"/>
      <c r="N557235" s="30"/>
      <c r="O557235" s="15"/>
    </row>
    <row r="557236" spans="7:15" s="29" customFormat="1" x14ac:dyDescent="0.3">
      <c r="G557236" s="15"/>
      <c r="H557236" s="15"/>
      <c r="I557236" s="15"/>
      <c r="K557236" s="15"/>
      <c r="M557236" s="15"/>
      <c r="N557236" s="30"/>
      <c r="O557236" s="15"/>
    </row>
    <row r="557237" spans="7:15" s="29" customFormat="1" x14ac:dyDescent="0.3">
      <c r="G557237" s="15"/>
      <c r="H557237" s="15"/>
      <c r="I557237" s="15"/>
      <c r="K557237" s="15"/>
      <c r="M557237" s="15"/>
      <c r="N557237" s="30"/>
      <c r="O557237" s="15"/>
    </row>
    <row r="557238" spans="7:15" s="29" customFormat="1" x14ac:dyDescent="0.3">
      <c r="G557238" s="15"/>
      <c r="H557238" s="15"/>
      <c r="I557238" s="15"/>
      <c r="K557238" s="15"/>
      <c r="M557238" s="15"/>
      <c r="N557238" s="30"/>
      <c r="O557238" s="15"/>
    </row>
    <row r="557239" spans="7:15" s="29" customFormat="1" x14ac:dyDescent="0.3">
      <c r="G557239" s="15"/>
      <c r="H557239" s="15"/>
      <c r="I557239" s="15"/>
      <c r="K557239" s="15"/>
      <c r="M557239" s="15"/>
      <c r="N557239" s="30"/>
      <c r="O557239" s="15"/>
    </row>
    <row r="557240" spans="7:15" s="29" customFormat="1" x14ac:dyDescent="0.3">
      <c r="G557240" s="15"/>
      <c r="H557240" s="15"/>
      <c r="I557240" s="15"/>
      <c r="K557240" s="15"/>
      <c r="M557240" s="15"/>
      <c r="N557240" s="30"/>
      <c r="O557240" s="15"/>
    </row>
    <row r="557241" spans="7:15" s="29" customFormat="1" x14ac:dyDescent="0.3">
      <c r="G557241" s="15"/>
      <c r="H557241" s="15"/>
      <c r="I557241" s="15"/>
      <c r="K557241" s="15"/>
      <c r="M557241" s="15"/>
      <c r="N557241" s="30"/>
      <c r="O557241" s="15"/>
    </row>
    <row r="557242" spans="7:15" s="29" customFormat="1" x14ac:dyDescent="0.3">
      <c r="G557242" s="15"/>
      <c r="H557242" s="15"/>
      <c r="I557242" s="15"/>
      <c r="K557242" s="15"/>
      <c r="M557242" s="15"/>
      <c r="N557242" s="30"/>
      <c r="O557242" s="15"/>
    </row>
    <row r="557243" spans="7:15" s="29" customFormat="1" x14ac:dyDescent="0.3">
      <c r="G557243" s="15"/>
      <c r="H557243" s="15"/>
      <c r="I557243" s="15"/>
      <c r="K557243" s="15"/>
      <c r="M557243" s="15"/>
      <c r="N557243" s="30"/>
      <c r="O557243" s="15"/>
    </row>
    <row r="557244" spans="7:15" s="29" customFormat="1" x14ac:dyDescent="0.3">
      <c r="G557244" s="15"/>
      <c r="H557244" s="15"/>
      <c r="I557244" s="15"/>
      <c r="K557244" s="15"/>
      <c r="M557244" s="15"/>
      <c r="N557244" s="30"/>
      <c r="O557244" s="15"/>
    </row>
    <row r="557245" spans="7:15" s="29" customFormat="1" x14ac:dyDescent="0.3">
      <c r="G557245" s="15"/>
      <c r="H557245" s="15"/>
      <c r="I557245" s="15"/>
      <c r="K557245" s="15"/>
      <c r="M557245" s="15"/>
      <c r="N557245" s="30"/>
      <c r="O557245" s="15"/>
    </row>
    <row r="557246" spans="7:15" s="29" customFormat="1" x14ac:dyDescent="0.3">
      <c r="G557246" s="15"/>
      <c r="H557246" s="15"/>
      <c r="I557246" s="15"/>
      <c r="K557246" s="15"/>
      <c r="M557246" s="15"/>
      <c r="N557246" s="30"/>
      <c r="O557246" s="15"/>
    </row>
    <row r="557247" spans="7:15" s="29" customFormat="1" x14ac:dyDescent="0.3">
      <c r="G557247" s="15"/>
      <c r="H557247" s="15"/>
      <c r="I557247" s="15"/>
      <c r="K557247" s="15"/>
      <c r="M557247" s="15"/>
      <c r="N557247" s="30"/>
      <c r="O557247" s="15"/>
    </row>
    <row r="557248" spans="7:15" s="29" customFormat="1" x14ac:dyDescent="0.3">
      <c r="G557248" s="15"/>
      <c r="H557248" s="15"/>
      <c r="I557248" s="15"/>
      <c r="K557248" s="15"/>
      <c r="M557248" s="15"/>
      <c r="N557248" s="30"/>
      <c r="O557248" s="15"/>
    </row>
    <row r="557249" spans="7:15" s="29" customFormat="1" x14ac:dyDescent="0.3">
      <c r="G557249" s="15"/>
      <c r="H557249" s="15"/>
      <c r="I557249" s="15"/>
      <c r="K557249" s="15"/>
      <c r="M557249" s="15"/>
      <c r="N557249" s="30"/>
      <c r="O557249" s="15"/>
    </row>
    <row r="557250" spans="7:15" s="29" customFormat="1" x14ac:dyDescent="0.3">
      <c r="G557250" s="15"/>
      <c r="H557250" s="15"/>
      <c r="I557250" s="15"/>
      <c r="K557250" s="15"/>
      <c r="M557250" s="15"/>
      <c r="N557250" s="30"/>
      <c r="O557250" s="15"/>
    </row>
    <row r="557251" spans="7:15" s="29" customFormat="1" x14ac:dyDescent="0.3">
      <c r="G557251" s="15"/>
      <c r="H557251" s="15"/>
      <c r="I557251" s="15"/>
      <c r="K557251" s="15"/>
      <c r="M557251" s="15"/>
      <c r="N557251" s="30"/>
      <c r="O557251" s="15"/>
    </row>
    <row r="557252" spans="7:15" s="29" customFormat="1" x14ac:dyDescent="0.3">
      <c r="G557252" s="15"/>
      <c r="H557252" s="15"/>
      <c r="I557252" s="15"/>
      <c r="K557252" s="15"/>
      <c r="M557252" s="15"/>
      <c r="N557252" s="30"/>
      <c r="O557252" s="15"/>
    </row>
    <row r="557253" spans="7:15" s="29" customFormat="1" x14ac:dyDescent="0.3">
      <c r="G557253" s="15"/>
      <c r="H557253" s="15"/>
      <c r="I557253" s="15"/>
      <c r="K557253" s="15"/>
      <c r="M557253" s="15"/>
      <c r="N557253" s="30"/>
      <c r="O557253" s="15"/>
    </row>
    <row r="557254" spans="7:15" s="29" customFormat="1" x14ac:dyDescent="0.3">
      <c r="G557254" s="15"/>
      <c r="H557254" s="15"/>
      <c r="I557254" s="15"/>
      <c r="K557254" s="15"/>
      <c r="M557254" s="15"/>
      <c r="N557254" s="30"/>
      <c r="O557254" s="15"/>
    </row>
    <row r="557255" spans="7:15" s="29" customFormat="1" x14ac:dyDescent="0.3">
      <c r="G557255" s="15"/>
      <c r="H557255" s="15"/>
      <c r="I557255" s="15"/>
      <c r="K557255" s="15"/>
      <c r="M557255" s="15"/>
      <c r="N557255" s="30"/>
      <c r="O557255" s="15"/>
    </row>
    <row r="557256" spans="7:15" s="29" customFormat="1" x14ac:dyDescent="0.3">
      <c r="G557256" s="15"/>
      <c r="H557256" s="15"/>
      <c r="I557256" s="15"/>
      <c r="K557256" s="15"/>
      <c r="M557256" s="15"/>
      <c r="N557256" s="30"/>
      <c r="O557256" s="15"/>
    </row>
    <row r="557257" spans="7:15" s="29" customFormat="1" x14ac:dyDescent="0.3">
      <c r="G557257" s="15"/>
      <c r="H557257" s="15"/>
      <c r="I557257" s="15"/>
      <c r="K557257" s="15"/>
      <c r="M557257" s="15"/>
      <c r="N557257" s="30"/>
      <c r="O557257" s="15"/>
    </row>
    <row r="557258" spans="7:15" s="29" customFormat="1" x14ac:dyDescent="0.3">
      <c r="G557258" s="15"/>
      <c r="H557258" s="15"/>
      <c r="I557258" s="15"/>
      <c r="K557258" s="15"/>
      <c r="M557258" s="15"/>
      <c r="N557258" s="30"/>
      <c r="O557258" s="15"/>
    </row>
    <row r="557259" spans="7:15" s="29" customFormat="1" x14ac:dyDescent="0.3">
      <c r="G557259" s="15"/>
      <c r="H557259" s="15"/>
      <c r="I557259" s="15"/>
      <c r="K557259" s="15"/>
      <c r="M557259" s="15"/>
      <c r="N557259" s="30"/>
      <c r="O557259" s="15"/>
    </row>
    <row r="557260" spans="7:15" s="29" customFormat="1" x14ac:dyDescent="0.3">
      <c r="G557260" s="15"/>
      <c r="H557260" s="15"/>
      <c r="I557260" s="15"/>
      <c r="K557260" s="15"/>
      <c r="M557260" s="15"/>
      <c r="N557260" s="30"/>
      <c r="O557260" s="15"/>
    </row>
    <row r="557261" spans="7:15" s="29" customFormat="1" x14ac:dyDescent="0.3">
      <c r="G557261" s="15"/>
      <c r="H557261" s="15"/>
      <c r="I557261" s="15"/>
      <c r="K557261" s="15"/>
      <c r="M557261" s="15"/>
      <c r="N557261" s="30"/>
      <c r="O557261" s="15"/>
    </row>
    <row r="557262" spans="7:15" s="29" customFormat="1" x14ac:dyDescent="0.3">
      <c r="G557262" s="15"/>
      <c r="H557262" s="15"/>
      <c r="I557262" s="15"/>
      <c r="K557262" s="15"/>
      <c r="M557262" s="15"/>
      <c r="N557262" s="30"/>
      <c r="O557262" s="15"/>
    </row>
    <row r="557263" spans="7:15" s="29" customFormat="1" x14ac:dyDescent="0.3">
      <c r="G557263" s="15"/>
      <c r="H557263" s="15"/>
      <c r="I557263" s="15"/>
      <c r="K557263" s="15"/>
      <c r="M557263" s="15"/>
      <c r="N557263" s="30"/>
      <c r="O557263" s="15"/>
    </row>
    <row r="557264" spans="7:15" s="29" customFormat="1" x14ac:dyDescent="0.3">
      <c r="G557264" s="15"/>
      <c r="H557264" s="15"/>
      <c r="I557264" s="15"/>
      <c r="K557264" s="15"/>
      <c r="M557264" s="15"/>
      <c r="N557264" s="30"/>
      <c r="O557264" s="15"/>
    </row>
    <row r="557265" spans="7:15" s="29" customFormat="1" x14ac:dyDescent="0.3">
      <c r="G557265" s="15"/>
      <c r="H557265" s="15"/>
      <c r="I557265" s="15"/>
      <c r="K557265" s="15"/>
      <c r="M557265" s="15"/>
      <c r="N557265" s="30"/>
      <c r="O557265" s="15"/>
    </row>
    <row r="557266" spans="7:15" s="29" customFormat="1" x14ac:dyDescent="0.3">
      <c r="G557266" s="15"/>
      <c r="H557266" s="15"/>
      <c r="I557266" s="15"/>
      <c r="K557266" s="15"/>
      <c r="M557266" s="15"/>
      <c r="N557266" s="30"/>
      <c r="O557266" s="15"/>
    </row>
    <row r="557267" spans="7:15" s="29" customFormat="1" x14ac:dyDescent="0.3">
      <c r="G557267" s="15"/>
      <c r="H557267" s="15"/>
      <c r="I557267" s="15"/>
      <c r="K557267" s="15"/>
      <c r="M557267" s="15"/>
      <c r="N557267" s="30"/>
      <c r="O557267" s="15"/>
    </row>
    <row r="557268" spans="7:15" s="29" customFormat="1" x14ac:dyDescent="0.3">
      <c r="G557268" s="15"/>
      <c r="H557268" s="15"/>
      <c r="I557268" s="15"/>
      <c r="K557268" s="15"/>
      <c r="M557268" s="15"/>
      <c r="N557268" s="30"/>
      <c r="O557268" s="15"/>
    </row>
    <row r="557269" spans="7:15" s="29" customFormat="1" x14ac:dyDescent="0.3">
      <c r="G557269" s="15"/>
      <c r="H557269" s="15"/>
      <c r="I557269" s="15"/>
      <c r="K557269" s="15"/>
      <c r="M557269" s="15"/>
      <c r="N557269" s="30"/>
      <c r="O557269" s="15"/>
    </row>
    <row r="557270" spans="7:15" s="29" customFormat="1" x14ac:dyDescent="0.3">
      <c r="G557270" s="15"/>
      <c r="H557270" s="15"/>
      <c r="I557270" s="15"/>
      <c r="K557270" s="15"/>
      <c r="M557270" s="15"/>
      <c r="N557270" s="30"/>
      <c r="O557270" s="15"/>
    </row>
    <row r="557271" spans="7:15" s="29" customFormat="1" x14ac:dyDescent="0.3">
      <c r="G557271" s="15"/>
      <c r="H557271" s="15"/>
      <c r="I557271" s="15"/>
      <c r="K557271" s="15"/>
      <c r="M557271" s="15"/>
      <c r="N557271" s="30"/>
      <c r="O557271" s="15"/>
    </row>
    <row r="557272" spans="7:15" s="29" customFormat="1" x14ac:dyDescent="0.3">
      <c r="G557272" s="15"/>
      <c r="H557272" s="15"/>
      <c r="I557272" s="15"/>
      <c r="K557272" s="15"/>
      <c r="M557272" s="15"/>
      <c r="N557272" s="30"/>
      <c r="O557272" s="15"/>
    </row>
    <row r="557273" spans="7:15" s="29" customFormat="1" x14ac:dyDescent="0.3">
      <c r="G557273" s="15"/>
      <c r="H557273" s="15"/>
      <c r="I557273" s="15"/>
      <c r="K557273" s="15"/>
      <c r="M557273" s="15"/>
      <c r="N557273" s="30"/>
      <c r="O557273" s="15"/>
    </row>
    <row r="557274" spans="7:15" s="29" customFormat="1" x14ac:dyDescent="0.3">
      <c r="G557274" s="15"/>
      <c r="H557274" s="15"/>
      <c r="I557274" s="15"/>
      <c r="K557274" s="15"/>
      <c r="M557274" s="15"/>
      <c r="N557274" s="30"/>
      <c r="O557274" s="15"/>
    </row>
    <row r="557275" spans="7:15" s="29" customFormat="1" x14ac:dyDescent="0.3">
      <c r="G557275" s="15"/>
      <c r="H557275" s="15"/>
      <c r="I557275" s="15"/>
      <c r="K557275" s="15"/>
      <c r="M557275" s="15"/>
      <c r="N557275" s="30"/>
      <c r="O557275" s="15"/>
    </row>
    <row r="557276" spans="7:15" s="29" customFormat="1" x14ac:dyDescent="0.3">
      <c r="G557276" s="15"/>
      <c r="H557276" s="15"/>
      <c r="I557276" s="15"/>
      <c r="K557276" s="15"/>
      <c r="M557276" s="15"/>
      <c r="N557276" s="30"/>
      <c r="O557276" s="15"/>
    </row>
    <row r="557277" spans="7:15" s="29" customFormat="1" x14ac:dyDescent="0.3">
      <c r="G557277" s="15"/>
      <c r="H557277" s="15"/>
      <c r="I557277" s="15"/>
      <c r="K557277" s="15"/>
      <c r="M557277" s="15"/>
      <c r="N557277" s="30"/>
      <c r="O557277" s="15"/>
    </row>
    <row r="557278" spans="7:15" s="29" customFormat="1" x14ac:dyDescent="0.3">
      <c r="G557278" s="15"/>
      <c r="H557278" s="15"/>
      <c r="I557278" s="15"/>
      <c r="K557278" s="15"/>
      <c r="M557278" s="15"/>
      <c r="N557278" s="30"/>
      <c r="O557278" s="15"/>
    </row>
    <row r="557279" spans="7:15" s="29" customFormat="1" x14ac:dyDescent="0.3">
      <c r="G557279" s="15"/>
      <c r="H557279" s="15"/>
      <c r="I557279" s="15"/>
      <c r="K557279" s="15"/>
      <c r="M557279" s="15"/>
      <c r="N557279" s="30"/>
      <c r="O557279" s="15"/>
    </row>
    <row r="557280" spans="7:15" s="29" customFormat="1" x14ac:dyDescent="0.3">
      <c r="G557280" s="15"/>
      <c r="H557280" s="15"/>
      <c r="I557280" s="15"/>
      <c r="K557280" s="15"/>
      <c r="M557280" s="15"/>
      <c r="N557280" s="30"/>
      <c r="O557280" s="15"/>
    </row>
    <row r="557281" spans="7:15" s="29" customFormat="1" x14ac:dyDescent="0.3">
      <c r="G557281" s="15"/>
      <c r="H557281" s="15"/>
      <c r="I557281" s="15"/>
      <c r="K557281" s="15"/>
      <c r="M557281" s="15"/>
      <c r="N557281" s="30"/>
      <c r="O557281" s="15"/>
    </row>
    <row r="557282" spans="7:15" s="29" customFormat="1" x14ac:dyDescent="0.3">
      <c r="G557282" s="15"/>
      <c r="H557282" s="15"/>
      <c r="I557282" s="15"/>
      <c r="K557282" s="15"/>
      <c r="M557282" s="15"/>
      <c r="N557282" s="30"/>
      <c r="O557282" s="15"/>
    </row>
    <row r="557283" spans="7:15" s="29" customFormat="1" x14ac:dyDescent="0.3">
      <c r="G557283" s="15"/>
      <c r="H557283" s="15"/>
      <c r="I557283" s="15"/>
      <c r="K557283" s="15"/>
      <c r="M557283" s="15"/>
      <c r="N557283" s="30"/>
      <c r="O557283" s="15"/>
    </row>
    <row r="557284" spans="7:15" s="29" customFormat="1" x14ac:dyDescent="0.3">
      <c r="G557284" s="15"/>
      <c r="H557284" s="15"/>
      <c r="I557284" s="15"/>
      <c r="K557284" s="15"/>
      <c r="M557284" s="15"/>
      <c r="N557284" s="30"/>
      <c r="O557284" s="15"/>
    </row>
    <row r="557285" spans="7:15" s="29" customFormat="1" x14ac:dyDescent="0.3">
      <c r="G557285" s="15"/>
      <c r="H557285" s="15"/>
      <c r="I557285" s="15"/>
      <c r="K557285" s="15"/>
      <c r="M557285" s="15"/>
      <c r="N557285" s="30"/>
      <c r="O557285" s="15"/>
    </row>
    <row r="557286" spans="7:15" s="29" customFormat="1" x14ac:dyDescent="0.3">
      <c r="G557286" s="15"/>
      <c r="H557286" s="15"/>
      <c r="I557286" s="15"/>
      <c r="K557286" s="15"/>
      <c r="M557286" s="15"/>
      <c r="N557286" s="30"/>
      <c r="O557286" s="15"/>
    </row>
    <row r="557287" spans="7:15" s="29" customFormat="1" x14ac:dyDescent="0.3">
      <c r="G557287" s="15"/>
      <c r="H557287" s="15"/>
      <c r="I557287" s="15"/>
      <c r="K557287" s="15"/>
      <c r="M557287" s="15"/>
      <c r="N557287" s="30"/>
      <c r="O557287" s="15"/>
    </row>
    <row r="557288" spans="7:15" s="29" customFormat="1" x14ac:dyDescent="0.3">
      <c r="G557288" s="15"/>
      <c r="H557288" s="15"/>
      <c r="I557288" s="15"/>
      <c r="K557288" s="15"/>
      <c r="M557288" s="15"/>
      <c r="N557288" s="30"/>
      <c r="O557288" s="15"/>
    </row>
    <row r="557289" spans="7:15" s="29" customFormat="1" x14ac:dyDescent="0.3">
      <c r="G557289" s="15"/>
      <c r="H557289" s="15"/>
      <c r="I557289" s="15"/>
      <c r="K557289" s="15"/>
      <c r="M557289" s="15"/>
      <c r="N557289" s="30"/>
      <c r="O557289" s="15"/>
    </row>
    <row r="557290" spans="7:15" s="29" customFormat="1" x14ac:dyDescent="0.3">
      <c r="G557290" s="15"/>
      <c r="H557290" s="15"/>
      <c r="I557290" s="15"/>
      <c r="K557290" s="15"/>
      <c r="M557290" s="15"/>
      <c r="N557290" s="30"/>
      <c r="O557290" s="15"/>
    </row>
    <row r="557291" spans="7:15" s="29" customFormat="1" x14ac:dyDescent="0.3">
      <c r="G557291" s="15"/>
      <c r="H557291" s="15"/>
      <c r="I557291" s="15"/>
      <c r="K557291" s="15"/>
      <c r="M557291" s="15"/>
      <c r="N557291" s="30"/>
      <c r="O557291" s="15"/>
    </row>
    <row r="557292" spans="7:15" s="29" customFormat="1" x14ac:dyDescent="0.3">
      <c r="G557292" s="15"/>
      <c r="H557292" s="15"/>
      <c r="I557292" s="15"/>
      <c r="K557292" s="15"/>
      <c r="M557292" s="15"/>
      <c r="N557292" s="30"/>
      <c r="O557292" s="15"/>
    </row>
    <row r="557293" spans="7:15" s="29" customFormat="1" x14ac:dyDescent="0.3">
      <c r="G557293" s="15"/>
      <c r="H557293" s="15"/>
      <c r="I557293" s="15"/>
      <c r="K557293" s="15"/>
      <c r="M557293" s="15"/>
      <c r="N557293" s="30"/>
      <c r="O557293" s="15"/>
    </row>
    <row r="557294" spans="7:15" s="29" customFormat="1" x14ac:dyDescent="0.3">
      <c r="G557294" s="15"/>
      <c r="H557294" s="15"/>
      <c r="I557294" s="15"/>
      <c r="K557294" s="15"/>
      <c r="M557294" s="15"/>
      <c r="N557294" s="30"/>
      <c r="O557294" s="15"/>
    </row>
    <row r="557295" spans="7:15" s="29" customFormat="1" x14ac:dyDescent="0.3">
      <c r="G557295" s="15"/>
      <c r="H557295" s="15"/>
      <c r="I557295" s="15"/>
      <c r="K557295" s="15"/>
      <c r="M557295" s="15"/>
      <c r="N557295" s="30"/>
      <c r="O557295" s="15"/>
    </row>
    <row r="557296" spans="7:15" s="29" customFormat="1" x14ac:dyDescent="0.3">
      <c r="G557296" s="15"/>
      <c r="H557296" s="15"/>
      <c r="I557296" s="15"/>
      <c r="K557296" s="15"/>
      <c r="M557296" s="15"/>
      <c r="N557296" s="30"/>
      <c r="O557296" s="15"/>
    </row>
    <row r="557297" spans="7:15" s="29" customFormat="1" x14ac:dyDescent="0.3">
      <c r="G557297" s="15"/>
      <c r="H557297" s="15"/>
      <c r="I557297" s="15"/>
      <c r="K557297" s="15"/>
      <c r="M557297" s="15"/>
      <c r="N557297" s="30"/>
      <c r="O557297" s="15"/>
    </row>
    <row r="557298" spans="7:15" s="29" customFormat="1" x14ac:dyDescent="0.3">
      <c r="G557298" s="15"/>
      <c r="H557298" s="15"/>
      <c r="I557298" s="15"/>
      <c r="K557298" s="15"/>
      <c r="M557298" s="15"/>
      <c r="N557298" s="30"/>
      <c r="O557298" s="15"/>
    </row>
    <row r="557299" spans="7:15" s="29" customFormat="1" x14ac:dyDescent="0.3">
      <c r="G557299" s="15"/>
      <c r="H557299" s="15"/>
      <c r="I557299" s="15"/>
      <c r="K557299" s="15"/>
      <c r="M557299" s="15"/>
      <c r="N557299" s="30"/>
      <c r="O557299" s="15"/>
    </row>
    <row r="557300" spans="7:15" s="29" customFormat="1" x14ac:dyDescent="0.3">
      <c r="G557300" s="15"/>
      <c r="H557300" s="15"/>
      <c r="I557300" s="15"/>
      <c r="K557300" s="15"/>
      <c r="M557300" s="15"/>
      <c r="N557300" s="30"/>
      <c r="O557300" s="15"/>
    </row>
    <row r="557301" spans="7:15" s="29" customFormat="1" x14ac:dyDescent="0.3">
      <c r="G557301" s="15"/>
      <c r="H557301" s="15"/>
      <c r="I557301" s="15"/>
      <c r="K557301" s="15"/>
      <c r="M557301" s="15"/>
      <c r="N557301" s="30"/>
      <c r="O557301" s="15"/>
    </row>
    <row r="557302" spans="7:15" s="29" customFormat="1" x14ac:dyDescent="0.3">
      <c r="G557302" s="15"/>
      <c r="H557302" s="15"/>
      <c r="I557302" s="15"/>
      <c r="K557302" s="15"/>
      <c r="M557302" s="15"/>
      <c r="N557302" s="30"/>
      <c r="O557302" s="15"/>
    </row>
    <row r="557303" spans="7:15" s="29" customFormat="1" x14ac:dyDescent="0.3">
      <c r="G557303" s="15"/>
      <c r="H557303" s="15"/>
      <c r="I557303" s="15"/>
      <c r="K557303" s="15"/>
      <c r="M557303" s="15"/>
      <c r="N557303" s="30"/>
      <c r="O557303" s="15"/>
    </row>
    <row r="557304" spans="7:15" s="29" customFormat="1" x14ac:dyDescent="0.3">
      <c r="G557304" s="15"/>
      <c r="H557304" s="15"/>
      <c r="I557304" s="15"/>
      <c r="K557304" s="15"/>
      <c r="M557304" s="15"/>
      <c r="N557304" s="30"/>
      <c r="O557304" s="15"/>
    </row>
    <row r="557305" spans="7:15" s="29" customFormat="1" x14ac:dyDescent="0.3">
      <c r="G557305" s="15"/>
      <c r="H557305" s="15"/>
      <c r="I557305" s="15"/>
      <c r="K557305" s="15"/>
      <c r="M557305" s="15"/>
      <c r="N557305" s="30"/>
      <c r="O557305" s="15"/>
    </row>
    <row r="557306" spans="7:15" s="29" customFormat="1" x14ac:dyDescent="0.3">
      <c r="G557306" s="15"/>
      <c r="H557306" s="15"/>
      <c r="I557306" s="15"/>
      <c r="K557306" s="15"/>
      <c r="M557306" s="15"/>
      <c r="N557306" s="30"/>
      <c r="O557306" s="15"/>
    </row>
    <row r="557307" spans="7:15" s="29" customFormat="1" x14ac:dyDescent="0.3">
      <c r="G557307" s="15"/>
      <c r="H557307" s="15"/>
      <c r="I557307" s="15"/>
      <c r="K557307" s="15"/>
      <c r="M557307" s="15"/>
      <c r="N557307" s="30"/>
      <c r="O557307" s="15"/>
    </row>
    <row r="557308" spans="7:15" s="29" customFormat="1" x14ac:dyDescent="0.3">
      <c r="G557308" s="15"/>
      <c r="H557308" s="15"/>
      <c r="I557308" s="15"/>
      <c r="K557308" s="15"/>
      <c r="M557308" s="15"/>
      <c r="N557308" s="30"/>
      <c r="O557308" s="15"/>
    </row>
    <row r="557309" spans="7:15" s="29" customFormat="1" x14ac:dyDescent="0.3">
      <c r="G557309" s="15"/>
      <c r="H557309" s="15"/>
      <c r="I557309" s="15"/>
      <c r="K557309" s="15"/>
      <c r="M557309" s="15"/>
      <c r="N557309" s="30"/>
      <c r="O557309" s="15"/>
    </row>
    <row r="557310" spans="7:15" s="29" customFormat="1" x14ac:dyDescent="0.3">
      <c r="G557310" s="15"/>
      <c r="H557310" s="15"/>
      <c r="I557310" s="15"/>
      <c r="K557310" s="15"/>
      <c r="M557310" s="15"/>
      <c r="N557310" s="30"/>
      <c r="O557310" s="15"/>
    </row>
    <row r="557311" spans="7:15" s="29" customFormat="1" x14ac:dyDescent="0.3">
      <c r="G557311" s="15"/>
      <c r="H557311" s="15"/>
      <c r="I557311" s="15"/>
      <c r="K557311" s="15"/>
      <c r="M557311" s="15"/>
      <c r="N557311" s="30"/>
      <c r="O557311" s="15"/>
    </row>
    <row r="557312" spans="7:15" s="29" customFormat="1" x14ac:dyDescent="0.3">
      <c r="G557312" s="15"/>
      <c r="H557312" s="15"/>
      <c r="I557312" s="15"/>
      <c r="K557312" s="15"/>
      <c r="M557312" s="15"/>
      <c r="N557312" s="30"/>
      <c r="O557312" s="15"/>
    </row>
    <row r="557313" spans="7:15" s="29" customFormat="1" x14ac:dyDescent="0.3">
      <c r="G557313" s="15"/>
      <c r="H557313" s="15"/>
      <c r="I557313" s="15"/>
      <c r="K557313" s="15"/>
      <c r="M557313" s="15"/>
      <c r="N557313" s="30"/>
      <c r="O557313" s="15"/>
    </row>
    <row r="557314" spans="7:15" s="29" customFormat="1" x14ac:dyDescent="0.3">
      <c r="G557314" s="15"/>
      <c r="H557314" s="15"/>
      <c r="I557314" s="15"/>
      <c r="K557314" s="15"/>
      <c r="M557314" s="15"/>
      <c r="N557314" s="30"/>
      <c r="O557314" s="15"/>
    </row>
    <row r="557315" spans="7:15" s="29" customFormat="1" x14ac:dyDescent="0.3">
      <c r="G557315" s="15"/>
      <c r="H557315" s="15"/>
      <c r="I557315" s="15"/>
      <c r="K557315" s="15"/>
      <c r="M557315" s="15"/>
      <c r="N557315" s="30"/>
      <c r="O557315" s="15"/>
    </row>
    <row r="557316" spans="7:15" s="29" customFormat="1" x14ac:dyDescent="0.3">
      <c r="G557316" s="15"/>
      <c r="H557316" s="15"/>
      <c r="I557316" s="15"/>
      <c r="K557316" s="15"/>
      <c r="M557316" s="15"/>
      <c r="N557316" s="30"/>
      <c r="O557316" s="15"/>
    </row>
    <row r="557317" spans="7:15" s="29" customFormat="1" x14ac:dyDescent="0.3">
      <c r="G557317" s="15"/>
      <c r="H557317" s="15"/>
      <c r="I557317" s="15"/>
      <c r="K557317" s="15"/>
      <c r="M557317" s="15"/>
      <c r="N557317" s="30"/>
      <c r="O557317" s="15"/>
    </row>
    <row r="557318" spans="7:15" s="29" customFormat="1" x14ac:dyDescent="0.3">
      <c r="G557318" s="15"/>
      <c r="H557318" s="15"/>
      <c r="I557318" s="15"/>
      <c r="K557318" s="15"/>
      <c r="M557318" s="15"/>
      <c r="N557318" s="30"/>
      <c r="O557318" s="15"/>
    </row>
    <row r="557319" spans="7:15" s="29" customFormat="1" x14ac:dyDescent="0.3">
      <c r="G557319" s="15"/>
      <c r="H557319" s="15"/>
      <c r="I557319" s="15"/>
      <c r="K557319" s="15"/>
      <c r="M557319" s="15"/>
      <c r="N557319" s="30"/>
      <c r="O557319" s="15"/>
    </row>
    <row r="557320" spans="7:15" s="29" customFormat="1" x14ac:dyDescent="0.3">
      <c r="G557320" s="15"/>
      <c r="H557320" s="15"/>
      <c r="I557320" s="15"/>
      <c r="K557320" s="15"/>
      <c r="M557320" s="15"/>
      <c r="N557320" s="30"/>
      <c r="O557320" s="15"/>
    </row>
    <row r="557321" spans="7:15" s="29" customFormat="1" x14ac:dyDescent="0.3">
      <c r="G557321" s="15"/>
      <c r="H557321" s="15"/>
      <c r="I557321" s="15"/>
      <c r="K557321" s="15"/>
      <c r="M557321" s="15"/>
      <c r="N557321" s="30"/>
      <c r="O557321" s="15"/>
    </row>
    <row r="557322" spans="7:15" s="29" customFormat="1" x14ac:dyDescent="0.3">
      <c r="G557322" s="15"/>
      <c r="H557322" s="15"/>
      <c r="I557322" s="15"/>
      <c r="K557322" s="15"/>
      <c r="M557322" s="15"/>
      <c r="N557322" s="30"/>
      <c r="O557322" s="15"/>
    </row>
    <row r="557323" spans="7:15" s="29" customFormat="1" x14ac:dyDescent="0.3">
      <c r="G557323" s="15"/>
      <c r="H557323" s="15"/>
      <c r="I557323" s="15"/>
      <c r="K557323" s="15"/>
      <c r="M557323" s="15"/>
      <c r="N557323" s="30"/>
      <c r="O557323" s="15"/>
    </row>
    <row r="557324" spans="7:15" s="29" customFormat="1" x14ac:dyDescent="0.3">
      <c r="G557324" s="15"/>
      <c r="H557324" s="15"/>
      <c r="I557324" s="15"/>
      <c r="K557324" s="15"/>
      <c r="M557324" s="15"/>
      <c r="N557324" s="30"/>
      <c r="O557324" s="15"/>
    </row>
    <row r="557325" spans="7:15" s="29" customFormat="1" x14ac:dyDescent="0.3">
      <c r="G557325" s="15"/>
      <c r="H557325" s="15"/>
      <c r="I557325" s="15"/>
      <c r="K557325" s="15"/>
      <c r="M557325" s="15"/>
      <c r="N557325" s="30"/>
      <c r="O557325" s="15"/>
    </row>
    <row r="557326" spans="7:15" s="29" customFormat="1" x14ac:dyDescent="0.3">
      <c r="G557326" s="15"/>
      <c r="H557326" s="15"/>
      <c r="I557326" s="15"/>
      <c r="K557326" s="15"/>
      <c r="M557326" s="15"/>
      <c r="N557326" s="30"/>
      <c r="O557326" s="15"/>
    </row>
    <row r="557327" spans="7:15" s="29" customFormat="1" x14ac:dyDescent="0.3">
      <c r="G557327" s="15"/>
      <c r="H557327" s="15"/>
      <c r="I557327" s="15"/>
      <c r="K557327" s="15"/>
      <c r="M557327" s="15"/>
      <c r="N557327" s="30"/>
      <c r="O557327" s="15"/>
    </row>
    <row r="557328" spans="7:15" s="29" customFormat="1" x14ac:dyDescent="0.3">
      <c r="G557328" s="15"/>
      <c r="H557328" s="15"/>
      <c r="I557328" s="15"/>
      <c r="K557328" s="15"/>
      <c r="M557328" s="15"/>
      <c r="N557328" s="30"/>
      <c r="O557328" s="15"/>
    </row>
    <row r="557329" spans="7:15" s="29" customFormat="1" x14ac:dyDescent="0.3">
      <c r="G557329" s="15"/>
      <c r="H557329" s="15"/>
      <c r="I557329" s="15"/>
      <c r="K557329" s="15"/>
      <c r="M557329" s="15"/>
      <c r="N557329" s="30"/>
      <c r="O557329" s="15"/>
    </row>
    <row r="557330" spans="7:15" s="29" customFormat="1" x14ac:dyDescent="0.3">
      <c r="G557330" s="15"/>
      <c r="H557330" s="15"/>
      <c r="I557330" s="15"/>
      <c r="K557330" s="15"/>
      <c r="M557330" s="15"/>
      <c r="N557330" s="30"/>
      <c r="O557330" s="15"/>
    </row>
    <row r="557331" spans="7:15" s="29" customFormat="1" x14ac:dyDescent="0.3">
      <c r="G557331" s="15"/>
      <c r="H557331" s="15"/>
      <c r="I557331" s="15"/>
      <c r="K557331" s="15"/>
      <c r="M557331" s="15"/>
      <c r="N557331" s="30"/>
      <c r="O557331" s="15"/>
    </row>
    <row r="557332" spans="7:15" s="29" customFormat="1" x14ac:dyDescent="0.3">
      <c r="G557332" s="15"/>
      <c r="H557332" s="15"/>
      <c r="I557332" s="15"/>
      <c r="K557332" s="15"/>
      <c r="M557332" s="15"/>
      <c r="N557332" s="30"/>
      <c r="O557332" s="15"/>
    </row>
    <row r="557333" spans="7:15" s="29" customFormat="1" x14ac:dyDescent="0.3">
      <c r="G557333" s="15"/>
      <c r="H557333" s="15"/>
      <c r="I557333" s="15"/>
      <c r="K557333" s="15"/>
      <c r="M557333" s="15"/>
      <c r="N557333" s="30"/>
      <c r="O557333" s="15"/>
    </row>
    <row r="557334" spans="7:15" s="29" customFormat="1" x14ac:dyDescent="0.3">
      <c r="G557334" s="15"/>
      <c r="H557334" s="15"/>
      <c r="I557334" s="15"/>
      <c r="K557334" s="15"/>
      <c r="M557334" s="15"/>
      <c r="N557334" s="30"/>
      <c r="O557334" s="15"/>
    </row>
    <row r="557335" spans="7:15" s="29" customFormat="1" x14ac:dyDescent="0.3">
      <c r="G557335" s="15"/>
      <c r="H557335" s="15"/>
      <c r="I557335" s="15"/>
      <c r="K557335" s="15"/>
      <c r="M557335" s="15"/>
      <c r="N557335" s="30"/>
      <c r="O557335" s="15"/>
    </row>
    <row r="557336" spans="7:15" s="29" customFormat="1" x14ac:dyDescent="0.3">
      <c r="G557336" s="15"/>
      <c r="H557336" s="15"/>
      <c r="I557336" s="15"/>
      <c r="K557336" s="15"/>
      <c r="M557336" s="15"/>
      <c r="N557336" s="30"/>
      <c r="O557336" s="15"/>
    </row>
    <row r="557337" spans="7:15" s="29" customFormat="1" x14ac:dyDescent="0.3">
      <c r="G557337" s="15"/>
      <c r="H557337" s="15"/>
      <c r="I557337" s="15"/>
      <c r="K557337" s="15"/>
      <c r="M557337" s="15"/>
      <c r="N557337" s="30"/>
      <c r="O557337" s="15"/>
    </row>
    <row r="557338" spans="7:15" s="29" customFormat="1" x14ac:dyDescent="0.3">
      <c r="G557338" s="15"/>
      <c r="H557338" s="15"/>
      <c r="I557338" s="15"/>
      <c r="K557338" s="15"/>
      <c r="M557338" s="15"/>
      <c r="N557338" s="30"/>
      <c r="O557338" s="15"/>
    </row>
    <row r="557339" spans="7:15" s="29" customFormat="1" x14ac:dyDescent="0.3">
      <c r="G557339" s="15"/>
      <c r="H557339" s="15"/>
      <c r="I557339" s="15"/>
      <c r="K557339" s="15"/>
      <c r="M557339" s="15"/>
      <c r="N557339" s="30"/>
      <c r="O557339" s="15"/>
    </row>
    <row r="557340" spans="7:15" s="29" customFormat="1" x14ac:dyDescent="0.3">
      <c r="G557340" s="15"/>
      <c r="H557340" s="15"/>
      <c r="I557340" s="15"/>
      <c r="K557340" s="15"/>
      <c r="M557340" s="15"/>
      <c r="N557340" s="30"/>
      <c r="O557340" s="15"/>
    </row>
    <row r="557341" spans="7:15" s="29" customFormat="1" x14ac:dyDescent="0.3">
      <c r="G557341" s="15"/>
      <c r="H557341" s="15"/>
      <c r="I557341" s="15"/>
      <c r="K557341" s="15"/>
      <c r="M557341" s="15"/>
      <c r="N557341" s="30"/>
      <c r="O557341" s="15"/>
    </row>
    <row r="557342" spans="7:15" s="29" customFormat="1" x14ac:dyDescent="0.3">
      <c r="G557342" s="15"/>
      <c r="H557342" s="15"/>
      <c r="I557342" s="15"/>
      <c r="K557342" s="15"/>
      <c r="M557342" s="15"/>
      <c r="N557342" s="30"/>
      <c r="O557342" s="15"/>
    </row>
    <row r="557343" spans="7:15" s="29" customFormat="1" x14ac:dyDescent="0.3">
      <c r="G557343" s="15"/>
      <c r="H557343" s="15"/>
      <c r="I557343" s="15"/>
      <c r="K557343" s="15"/>
      <c r="M557343" s="15"/>
      <c r="N557343" s="30"/>
      <c r="O557343" s="15"/>
    </row>
    <row r="557344" spans="7:15" s="29" customFormat="1" x14ac:dyDescent="0.3">
      <c r="G557344" s="15"/>
      <c r="H557344" s="15"/>
      <c r="I557344" s="15"/>
      <c r="K557344" s="15"/>
      <c r="M557344" s="15"/>
      <c r="N557344" s="30"/>
      <c r="O557344" s="15"/>
    </row>
    <row r="557345" spans="7:15" s="29" customFormat="1" x14ac:dyDescent="0.3">
      <c r="G557345" s="15"/>
      <c r="H557345" s="15"/>
      <c r="I557345" s="15"/>
      <c r="K557345" s="15"/>
      <c r="M557345" s="15"/>
      <c r="N557345" s="30"/>
      <c r="O557345" s="15"/>
    </row>
    <row r="557346" spans="7:15" s="29" customFormat="1" x14ac:dyDescent="0.3">
      <c r="G557346" s="15"/>
      <c r="H557346" s="15"/>
      <c r="I557346" s="15"/>
      <c r="K557346" s="15"/>
      <c r="M557346" s="15"/>
      <c r="N557346" s="30"/>
      <c r="O557346" s="15"/>
    </row>
    <row r="557347" spans="7:15" s="29" customFormat="1" x14ac:dyDescent="0.3">
      <c r="G557347" s="15"/>
      <c r="H557347" s="15"/>
      <c r="I557347" s="15"/>
      <c r="K557347" s="15"/>
      <c r="M557347" s="15"/>
      <c r="N557347" s="30"/>
      <c r="O557347" s="15"/>
    </row>
    <row r="557348" spans="7:15" s="29" customFormat="1" x14ac:dyDescent="0.3">
      <c r="G557348" s="15"/>
      <c r="H557348" s="15"/>
      <c r="I557348" s="15"/>
      <c r="K557348" s="15"/>
      <c r="M557348" s="15"/>
      <c r="N557348" s="30"/>
      <c r="O557348" s="15"/>
    </row>
    <row r="557349" spans="7:15" s="29" customFormat="1" x14ac:dyDescent="0.3">
      <c r="G557349" s="15"/>
      <c r="H557349" s="15"/>
      <c r="I557349" s="15"/>
      <c r="K557349" s="15"/>
      <c r="M557349" s="15"/>
      <c r="N557349" s="30"/>
      <c r="O557349" s="15"/>
    </row>
    <row r="557350" spans="7:15" s="29" customFormat="1" x14ac:dyDescent="0.3">
      <c r="G557350" s="15"/>
      <c r="H557350" s="15"/>
      <c r="I557350" s="15"/>
      <c r="K557350" s="15"/>
      <c r="M557350" s="15"/>
      <c r="N557350" s="30"/>
      <c r="O557350" s="15"/>
    </row>
    <row r="557351" spans="7:15" s="29" customFormat="1" x14ac:dyDescent="0.3">
      <c r="G557351" s="15"/>
      <c r="H557351" s="15"/>
      <c r="I557351" s="15"/>
      <c r="K557351" s="15"/>
      <c r="M557351" s="15"/>
      <c r="N557351" s="30"/>
      <c r="O557351" s="15"/>
    </row>
    <row r="557352" spans="7:15" s="29" customFormat="1" x14ac:dyDescent="0.3">
      <c r="G557352" s="15"/>
      <c r="H557352" s="15"/>
      <c r="I557352" s="15"/>
      <c r="K557352" s="15"/>
      <c r="M557352" s="15"/>
      <c r="N557352" s="30"/>
      <c r="O557352" s="15"/>
    </row>
    <row r="557353" spans="7:15" s="29" customFormat="1" x14ac:dyDescent="0.3">
      <c r="G557353" s="15"/>
      <c r="H557353" s="15"/>
      <c r="I557353" s="15"/>
      <c r="K557353" s="15"/>
      <c r="M557353" s="15"/>
      <c r="N557353" s="30"/>
      <c r="O557353" s="15"/>
    </row>
    <row r="557354" spans="7:15" s="29" customFormat="1" x14ac:dyDescent="0.3">
      <c r="G557354" s="15"/>
      <c r="H557354" s="15"/>
      <c r="I557354" s="15"/>
      <c r="K557354" s="15"/>
      <c r="M557354" s="15"/>
      <c r="N557354" s="30"/>
      <c r="O557354" s="15"/>
    </row>
    <row r="557355" spans="7:15" s="29" customFormat="1" x14ac:dyDescent="0.3">
      <c r="G557355" s="15"/>
      <c r="H557355" s="15"/>
      <c r="I557355" s="15"/>
      <c r="K557355" s="15"/>
      <c r="M557355" s="15"/>
      <c r="N557355" s="30"/>
      <c r="O557355" s="15"/>
    </row>
    <row r="557356" spans="7:15" s="29" customFormat="1" x14ac:dyDescent="0.3">
      <c r="G557356" s="15"/>
      <c r="H557356" s="15"/>
      <c r="I557356" s="15"/>
      <c r="K557356" s="15"/>
      <c r="M557356" s="15"/>
      <c r="N557356" s="30"/>
      <c r="O557356" s="15"/>
    </row>
    <row r="557357" spans="7:15" s="29" customFormat="1" x14ac:dyDescent="0.3">
      <c r="G557357" s="15"/>
      <c r="H557357" s="15"/>
      <c r="I557357" s="15"/>
      <c r="K557357" s="15"/>
      <c r="M557357" s="15"/>
      <c r="N557357" s="30"/>
      <c r="O557357" s="15"/>
    </row>
    <row r="557358" spans="7:15" s="29" customFormat="1" x14ac:dyDescent="0.3">
      <c r="G557358" s="15"/>
      <c r="H557358" s="15"/>
      <c r="I557358" s="15"/>
      <c r="K557358" s="15"/>
      <c r="M557358" s="15"/>
      <c r="N557358" s="30"/>
      <c r="O557358" s="15"/>
    </row>
    <row r="557359" spans="7:15" s="29" customFormat="1" x14ac:dyDescent="0.3">
      <c r="G557359" s="15"/>
      <c r="H557359" s="15"/>
      <c r="I557359" s="15"/>
      <c r="K557359" s="15"/>
      <c r="M557359" s="15"/>
      <c r="N557359" s="30"/>
      <c r="O557359" s="15"/>
    </row>
    <row r="557360" spans="7:15" s="29" customFormat="1" x14ac:dyDescent="0.3">
      <c r="G557360" s="15"/>
      <c r="H557360" s="15"/>
      <c r="I557360" s="15"/>
      <c r="K557360" s="15"/>
      <c r="M557360" s="15"/>
      <c r="N557360" s="30"/>
      <c r="O557360" s="15"/>
    </row>
    <row r="557361" spans="7:15" s="29" customFormat="1" x14ac:dyDescent="0.3">
      <c r="G557361" s="15"/>
      <c r="H557361" s="15"/>
      <c r="I557361" s="15"/>
      <c r="K557361" s="15"/>
      <c r="M557361" s="15"/>
      <c r="N557361" s="30"/>
      <c r="O557361" s="15"/>
    </row>
    <row r="557362" spans="7:15" s="29" customFormat="1" x14ac:dyDescent="0.3">
      <c r="G557362" s="15"/>
      <c r="H557362" s="15"/>
      <c r="I557362" s="15"/>
      <c r="K557362" s="15"/>
      <c r="M557362" s="15"/>
      <c r="N557362" s="30"/>
      <c r="O557362" s="15"/>
    </row>
    <row r="557363" spans="7:15" s="29" customFormat="1" x14ac:dyDescent="0.3">
      <c r="G557363" s="15"/>
      <c r="H557363" s="15"/>
      <c r="I557363" s="15"/>
      <c r="K557363" s="15"/>
      <c r="M557363" s="15"/>
      <c r="N557363" s="30"/>
      <c r="O557363" s="15"/>
    </row>
    <row r="557364" spans="7:15" s="29" customFormat="1" x14ac:dyDescent="0.3">
      <c r="G557364" s="15"/>
      <c r="H557364" s="15"/>
      <c r="I557364" s="15"/>
      <c r="K557364" s="15"/>
      <c r="M557364" s="15"/>
      <c r="N557364" s="30"/>
      <c r="O557364" s="15"/>
    </row>
    <row r="557365" spans="7:15" s="29" customFormat="1" x14ac:dyDescent="0.3">
      <c r="G557365" s="15"/>
      <c r="H557365" s="15"/>
      <c r="I557365" s="15"/>
      <c r="K557365" s="15"/>
      <c r="M557365" s="15"/>
      <c r="N557365" s="30"/>
      <c r="O557365" s="15"/>
    </row>
    <row r="557366" spans="7:15" s="29" customFormat="1" x14ac:dyDescent="0.3">
      <c r="G557366" s="15"/>
      <c r="H557366" s="15"/>
      <c r="I557366" s="15"/>
      <c r="K557366" s="15"/>
      <c r="M557366" s="15"/>
      <c r="N557366" s="30"/>
      <c r="O557366" s="15"/>
    </row>
    <row r="557367" spans="7:15" s="29" customFormat="1" x14ac:dyDescent="0.3">
      <c r="G557367" s="15"/>
      <c r="H557367" s="15"/>
      <c r="I557367" s="15"/>
      <c r="K557367" s="15"/>
      <c r="M557367" s="15"/>
      <c r="N557367" s="30"/>
      <c r="O557367" s="15"/>
    </row>
    <row r="557368" spans="7:15" s="29" customFormat="1" x14ac:dyDescent="0.3">
      <c r="G557368" s="15"/>
      <c r="H557368" s="15"/>
      <c r="I557368" s="15"/>
      <c r="K557368" s="15"/>
      <c r="M557368" s="15"/>
      <c r="N557368" s="30"/>
      <c r="O557368" s="15"/>
    </row>
    <row r="557369" spans="7:15" s="29" customFormat="1" x14ac:dyDescent="0.3">
      <c r="G557369" s="15"/>
      <c r="H557369" s="15"/>
      <c r="I557369" s="15"/>
      <c r="K557369" s="15"/>
      <c r="M557369" s="15"/>
      <c r="N557369" s="30"/>
      <c r="O557369" s="15"/>
    </row>
    <row r="557370" spans="7:15" s="29" customFormat="1" x14ac:dyDescent="0.3">
      <c r="G557370" s="15"/>
      <c r="H557370" s="15"/>
      <c r="I557370" s="15"/>
      <c r="K557370" s="15"/>
      <c r="M557370" s="15"/>
      <c r="N557370" s="30"/>
      <c r="O557370" s="15"/>
    </row>
    <row r="557371" spans="7:15" s="29" customFormat="1" x14ac:dyDescent="0.3">
      <c r="G557371" s="15"/>
      <c r="H557371" s="15"/>
      <c r="I557371" s="15"/>
      <c r="K557371" s="15"/>
      <c r="M557371" s="15"/>
      <c r="N557371" s="30"/>
      <c r="O557371" s="15"/>
    </row>
    <row r="557372" spans="7:15" s="29" customFormat="1" x14ac:dyDescent="0.3">
      <c r="G557372" s="15"/>
      <c r="H557372" s="15"/>
      <c r="I557372" s="15"/>
      <c r="K557372" s="15"/>
      <c r="M557372" s="15"/>
      <c r="N557372" s="30"/>
      <c r="O557372" s="15"/>
    </row>
    <row r="557373" spans="7:15" s="29" customFormat="1" x14ac:dyDescent="0.3">
      <c r="G557373" s="15"/>
      <c r="H557373" s="15"/>
      <c r="I557373" s="15"/>
      <c r="K557373" s="15"/>
      <c r="M557373" s="15"/>
      <c r="N557373" s="30"/>
      <c r="O557373" s="15"/>
    </row>
    <row r="557374" spans="7:15" s="29" customFormat="1" x14ac:dyDescent="0.3">
      <c r="G557374" s="15"/>
      <c r="H557374" s="15"/>
      <c r="I557374" s="15"/>
      <c r="K557374" s="15"/>
      <c r="M557374" s="15"/>
      <c r="N557374" s="30"/>
      <c r="O557374" s="15"/>
    </row>
    <row r="557375" spans="7:15" s="29" customFormat="1" x14ac:dyDescent="0.3">
      <c r="G557375" s="15"/>
      <c r="H557375" s="15"/>
      <c r="I557375" s="15"/>
      <c r="K557375" s="15"/>
      <c r="M557375" s="15"/>
      <c r="N557375" s="30"/>
      <c r="O557375" s="15"/>
    </row>
    <row r="557376" spans="7:15" s="29" customFormat="1" x14ac:dyDescent="0.3">
      <c r="G557376" s="15"/>
      <c r="H557376" s="15"/>
      <c r="I557376" s="15"/>
      <c r="K557376" s="15"/>
      <c r="M557376" s="15"/>
      <c r="N557376" s="30"/>
      <c r="O557376" s="15"/>
    </row>
    <row r="557377" spans="7:15" s="29" customFormat="1" x14ac:dyDescent="0.3">
      <c r="G557377" s="15"/>
      <c r="H557377" s="15"/>
      <c r="I557377" s="15"/>
      <c r="K557377" s="15"/>
      <c r="M557377" s="15"/>
      <c r="N557377" s="30"/>
      <c r="O557377" s="15"/>
    </row>
    <row r="557378" spans="7:15" s="29" customFormat="1" x14ac:dyDescent="0.3">
      <c r="G557378" s="15"/>
      <c r="H557378" s="15"/>
      <c r="I557378" s="15"/>
      <c r="K557378" s="15"/>
      <c r="M557378" s="15"/>
      <c r="N557378" s="30"/>
      <c r="O557378" s="15"/>
    </row>
    <row r="557379" spans="7:15" s="29" customFormat="1" x14ac:dyDescent="0.3">
      <c r="G557379" s="15"/>
      <c r="H557379" s="15"/>
      <c r="I557379" s="15"/>
      <c r="K557379" s="15"/>
      <c r="M557379" s="15"/>
      <c r="N557379" s="30"/>
      <c r="O557379" s="15"/>
    </row>
    <row r="557380" spans="7:15" s="29" customFormat="1" x14ac:dyDescent="0.3">
      <c r="G557380" s="15"/>
      <c r="H557380" s="15"/>
      <c r="I557380" s="15"/>
      <c r="K557380" s="15"/>
      <c r="M557380" s="15"/>
      <c r="N557380" s="30"/>
      <c r="O557380" s="15"/>
    </row>
    <row r="557381" spans="7:15" s="29" customFormat="1" x14ac:dyDescent="0.3">
      <c r="G557381" s="15"/>
      <c r="H557381" s="15"/>
      <c r="I557381" s="15"/>
      <c r="K557381" s="15"/>
      <c r="M557381" s="15"/>
      <c r="N557381" s="30"/>
      <c r="O557381" s="15"/>
    </row>
    <row r="557382" spans="7:15" s="29" customFormat="1" x14ac:dyDescent="0.3">
      <c r="G557382" s="15"/>
      <c r="H557382" s="15"/>
      <c r="I557382" s="15"/>
      <c r="K557382" s="15"/>
      <c r="M557382" s="15"/>
      <c r="N557382" s="30"/>
      <c r="O557382" s="15"/>
    </row>
    <row r="557383" spans="7:15" s="29" customFormat="1" x14ac:dyDescent="0.3">
      <c r="G557383" s="15"/>
      <c r="H557383" s="15"/>
      <c r="I557383" s="15"/>
      <c r="K557383" s="15"/>
      <c r="M557383" s="15"/>
      <c r="N557383" s="30"/>
      <c r="O557383" s="15"/>
    </row>
    <row r="557384" spans="7:15" s="29" customFormat="1" x14ac:dyDescent="0.3">
      <c r="G557384" s="15"/>
      <c r="H557384" s="15"/>
      <c r="I557384" s="15"/>
      <c r="K557384" s="15"/>
      <c r="M557384" s="15"/>
      <c r="N557384" s="30"/>
      <c r="O557384" s="15"/>
    </row>
    <row r="557385" spans="7:15" s="29" customFormat="1" x14ac:dyDescent="0.3">
      <c r="G557385" s="15"/>
      <c r="H557385" s="15"/>
      <c r="I557385" s="15"/>
      <c r="K557385" s="15"/>
      <c r="M557385" s="15"/>
      <c r="N557385" s="30"/>
      <c r="O557385" s="15"/>
    </row>
    <row r="557386" spans="7:15" s="29" customFormat="1" x14ac:dyDescent="0.3">
      <c r="G557386" s="15"/>
      <c r="H557386" s="15"/>
      <c r="I557386" s="15"/>
      <c r="K557386" s="15"/>
      <c r="M557386" s="15"/>
      <c r="N557386" s="30"/>
      <c r="O557386" s="15"/>
    </row>
    <row r="557387" spans="7:15" s="29" customFormat="1" x14ac:dyDescent="0.3">
      <c r="G557387" s="15"/>
      <c r="H557387" s="15"/>
      <c r="I557387" s="15"/>
      <c r="K557387" s="15"/>
      <c r="M557387" s="15"/>
      <c r="N557387" s="30"/>
      <c r="O557387" s="15"/>
    </row>
    <row r="557388" spans="7:15" s="29" customFormat="1" x14ac:dyDescent="0.3">
      <c r="G557388" s="15"/>
      <c r="H557388" s="15"/>
      <c r="I557388" s="15"/>
      <c r="K557388" s="15"/>
      <c r="M557388" s="15"/>
      <c r="N557388" s="30"/>
      <c r="O557388" s="15"/>
    </row>
    <row r="557389" spans="7:15" s="29" customFormat="1" x14ac:dyDescent="0.3">
      <c r="G557389" s="15"/>
      <c r="H557389" s="15"/>
      <c r="I557389" s="15"/>
      <c r="K557389" s="15"/>
      <c r="M557389" s="15"/>
      <c r="N557389" s="30"/>
      <c r="O557389" s="15"/>
    </row>
    <row r="557390" spans="7:15" s="29" customFormat="1" x14ac:dyDescent="0.3">
      <c r="G557390" s="15"/>
      <c r="H557390" s="15"/>
      <c r="I557390" s="15"/>
      <c r="K557390" s="15"/>
      <c r="M557390" s="15"/>
      <c r="N557390" s="30"/>
      <c r="O557390" s="15"/>
    </row>
    <row r="557391" spans="7:15" s="29" customFormat="1" x14ac:dyDescent="0.3">
      <c r="G557391" s="15"/>
      <c r="H557391" s="15"/>
      <c r="I557391" s="15"/>
      <c r="K557391" s="15"/>
      <c r="M557391" s="15"/>
      <c r="N557391" s="30"/>
      <c r="O557391" s="15"/>
    </row>
    <row r="557392" spans="7:15" s="29" customFormat="1" x14ac:dyDescent="0.3">
      <c r="G557392" s="15"/>
      <c r="H557392" s="15"/>
      <c r="I557392" s="15"/>
      <c r="K557392" s="15"/>
      <c r="M557392" s="15"/>
      <c r="N557392" s="30"/>
      <c r="O557392" s="15"/>
    </row>
    <row r="557393" spans="7:15" s="29" customFormat="1" x14ac:dyDescent="0.3">
      <c r="G557393" s="15"/>
      <c r="H557393" s="15"/>
      <c r="I557393" s="15"/>
      <c r="K557393" s="15"/>
      <c r="M557393" s="15"/>
      <c r="N557393" s="30"/>
      <c r="O557393" s="15"/>
    </row>
    <row r="557394" spans="7:15" s="29" customFormat="1" x14ac:dyDescent="0.3">
      <c r="G557394" s="15"/>
      <c r="H557394" s="15"/>
      <c r="I557394" s="15"/>
      <c r="K557394" s="15"/>
      <c r="M557394" s="15"/>
      <c r="N557394" s="30"/>
      <c r="O557394" s="15"/>
    </row>
    <row r="557395" spans="7:15" s="29" customFormat="1" x14ac:dyDescent="0.3">
      <c r="G557395" s="15"/>
      <c r="H557395" s="15"/>
      <c r="I557395" s="15"/>
      <c r="K557395" s="15"/>
      <c r="M557395" s="15"/>
      <c r="N557395" s="30"/>
      <c r="O557395" s="15"/>
    </row>
    <row r="557396" spans="7:15" s="29" customFormat="1" x14ac:dyDescent="0.3">
      <c r="G557396" s="15"/>
      <c r="H557396" s="15"/>
      <c r="I557396" s="15"/>
      <c r="K557396" s="15"/>
      <c r="M557396" s="15"/>
      <c r="N557396" s="30"/>
      <c r="O557396" s="15"/>
    </row>
    <row r="557397" spans="7:15" s="29" customFormat="1" x14ac:dyDescent="0.3">
      <c r="G557397" s="15"/>
      <c r="H557397" s="15"/>
      <c r="I557397" s="15"/>
      <c r="K557397" s="15"/>
      <c r="M557397" s="15"/>
      <c r="N557397" s="30"/>
      <c r="O557397" s="15"/>
    </row>
    <row r="557398" spans="7:15" s="29" customFormat="1" x14ac:dyDescent="0.3">
      <c r="G557398" s="15"/>
      <c r="H557398" s="15"/>
      <c r="I557398" s="15"/>
      <c r="K557398" s="15"/>
      <c r="M557398" s="15"/>
      <c r="N557398" s="30"/>
      <c r="O557398" s="15"/>
    </row>
    <row r="557399" spans="7:15" s="29" customFormat="1" x14ac:dyDescent="0.3">
      <c r="G557399" s="15"/>
      <c r="H557399" s="15"/>
      <c r="I557399" s="15"/>
      <c r="K557399" s="15"/>
      <c r="M557399" s="15"/>
      <c r="N557399" s="30"/>
      <c r="O557399" s="15"/>
    </row>
    <row r="557400" spans="7:15" s="29" customFormat="1" x14ac:dyDescent="0.3">
      <c r="G557400" s="15"/>
      <c r="H557400" s="15"/>
      <c r="I557400" s="15"/>
      <c r="K557400" s="15"/>
      <c r="M557400" s="15"/>
      <c r="N557400" s="30"/>
      <c r="O557400" s="15"/>
    </row>
    <row r="557401" spans="7:15" s="29" customFormat="1" x14ac:dyDescent="0.3">
      <c r="G557401" s="15"/>
      <c r="H557401" s="15"/>
      <c r="I557401" s="15"/>
      <c r="K557401" s="15"/>
      <c r="M557401" s="15"/>
      <c r="N557401" s="30"/>
      <c r="O557401" s="15"/>
    </row>
    <row r="557402" spans="7:15" s="29" customFormat="1" x14ac:dyDescent="0.3">
      <c r="G557402" s="15"/>
      <c r="H557402" s="15"/>
      <c r="I557402" s="15"/>
      <c r="K557402" s="15"/>
      <c r="M557402" s="15"/>
      <c r="N557402" s="30"/>
      <c r="O557402" s="15"/>
    </row>
    <row r="557403" spans="7:15" s="29" customFormat="1" x14ac:dyDescent="0.3">
      <c r="G557403" s="15"/>
      <c r="H557403" s="15"/>
      <c r="I557403" s="15"/>
      <c r="K557403" s="15"/>
      <c r="M557403" s="15"/>
      <c r="N557403" s="30"/>
      <c r="O557403" s="15"/>
    </row>
    <row r="557404" spans="7:15" s="29" customFormat="1" x14ac:dyDescent="0.3">
      <c r="G557404" s="15"/>
      <c r="H557404" s="15"/>
      <c r="I557404" s="15"/>
      <c r="K557404" s="15"/>
      <c r="M557404" s="15"/>
      <c r="N557404" s="30"/>
      <c r="O557404" s="15"/>
    </row>
    <row r="557405" spans="7:15" s="29" customFormat="1" x14ac:dyDescent="0.3">
      <c r="G557405" s="15"/>
      <c r="H557405" s="15"/>
      <c r="I557405" s="15"/>
      <c r="K557405" s="15"/>
      <c r="M557405" s="15"/>
      <c r="N557405" s="30"/>
      <c r="O557405" s="15"/>
    </row>
    <row r="557406" spans="7:15" s="29" customFormat="1" x14ac:dyDescent="0.3">
      <c r="G557406" s="15"/>
      <c r="H557406" s="15"/>
      <c r="I557406" s="15"/>
      <c r="K557406" s="15"/>
      <c r="M557406" s="15"/>
      <c r="N557406" s="30"/>
      <c r="O557406" s="15"/>
    </row>
    <row r="557407" spans="7:15" s="29" customFormat="1" x14ac:dyDescent="0.3">
      <c r="G557407" s="15"/>
      <c r="H557407" s="15"/>
      <c r="I557407" s="15"/>
      <c r="K557407" s="15"/>
      <c r="M557407" s="15"/>
      <c r="N557407" s="30"/>
      <c r="O557407" s="15"/>
    </row>
    <row r="557408" spans="7:15" s="29" customFormat="1" x14ac:dyDescent="0.3">
      <c r="G557408" s="15"/>
      <c r="H557408" s="15"/>
      <c r="I557408" s="15"/>
      <c r="K557408" s="15"/>
      <c r="M557408" s="15"/>
      <c r="N557408" s="30"/>
      <c r="O557408" s="15"/>
    </row>
    <row r="557409" spans="7:15" s="29" customFormat="1" x14ac:dyDescent="0.3">
      <c r="G557409" s="15"/>
      <c r="H557409" s="15"/>
      <c r="I557409" s="15"/>
      <c r="K557409" s="15"/>
      <c r="M557409" s="15"/>
      <c r="N557409" s="30"/>
      <c r="O557409" s="15"/>
    </row>
    <row r="557410" spans="7:15" s="29" customFormat="1" x14ac:dyDescent="0.3">
      <c r="G557410" s="15"/>
      <c r="H557410" s="15"/>
      <c r="I557410" s="15"/>
      <c r="K557410" s="15"/>
      <c r="M557410" s="15"/>
      <c r="N557410" s="30"/>
      <c r="O557410" s="15"/>
    </row>
    <row r="557411" spans="7:15" s="29" customFormat="1" x14ac:dyDescent="0.3">
      <c r="G557411" s="15"/>
      <c r="H557411" s="15"/>
      <c r="I557411" s="15"/>
      <c r="K557411" s="15"/>
      <c r="M557411" s="15"/>
      <c r="N557411" s="30"/>
      <c r="O557411" s="15"/>
    </row>
    <row r="557412" spans="7:15" s="29" customFormat="1" x14ac:dyDescent="0.3">
      <c r="G557412" s="15"/>
      <c r="H557412" s="15"/>
      <c r="I557412" s="15"/>
      <c r="K557412" s="15"/>
      <c r="M557412" s="15"/>
      <c r="N557412" s="30"/>
      <c r="O557412" s="15"/>
    </row>
    <row r="557413" spans="7:15" s="29" customFormat="1" x14ac:dyDescent="0.3">
      <c r="G557413" s="15"/>
      <c r="H557413" s="15"/>
      <c r="I557413" s="15"/>
      <c r="K557413" s="15"/>
      <c r="M557413" s="15"/>
      <c r="N557413" s="30"/>
      <c r="O557413" s="15"/>
    </row>
    <row r="557414" spans="7:15" s="29" customFormat="1" x14ac:dyDescent="0.3">
      <c r="G557414" s="15"/>
      <c r="H557414" s="15"/>
      <c r="I557414" s="15"/>
      <c r="K557414" s="15"/>
      <c r="M557414" s="15"/>
      <c r="N557414" s="30"/>
      <c r="O557414" s="15"/>
    </row>
    <row r="557415" spans="7:15" s="29" customFormat="1" x14ac:dyDescent="0.3">
      <c r="G557415" s="15"/>
      <c r="H557415" s="15"/>
      <c r="I557415" s="15"/>
      <c r="K557415" s="15"/>
      <c r="M557415" s="15"/>
      <c r="N557415" s="30"/>
      <c r="O557415" s="15"/>
    </row>
    <row r="557416" spans="7:15" s="29" customFormat="1" x14ac:dyDescent="0.3">
      <c r="G557416" s="15"/>
      <c r="H557416" s="15"/>
      <c r="I557416" s="15"/>
      <c r="K557416" s="15"/>
      <c r="M557416" s="15"/>
      <c r="N557416" s="30"/>
      <c r="O557416" s="15"/>
    </row>
    <row r="557417" spans="7:15" s="29" customFormat="1" x14ac:dyDescent="0.3">
      <c r="G557417" s="15"/>
      <c r="H557417" s="15"/>
      <c r="I557417" s="15"/>
      <c r="K557417" s="15"/>
      <c r="M557417" s="15"/>
      <c r="N557417" s="30"/>
      <c r="O557417" s="15"/>
    </row>
    <row r="557418" spans="7:15" s="29" customFormat="1" x14ac:dyDescent="0.3">
      <c r="G557418" s="15"/>
      <c r="H557418" s="15"/>
      <c r="I557418" s="15"/>
      <c r="K557418" s="15"/>
      <c r="M557418" s="15"/>
      <c r="N557418" s="30"/>
      <c r="O557418" s="15"/>
    </row>
    <row r="557419" spans="7:15" s="29" customFormat="1" x14ac:dyDescent="0.3">
      <c r="G557419" s="15"/>
      <c r="H557419" s="15"/>
      <c r="I557419" s="15"/>
      <c r="K557419" s="15"/>
      <c r="M557419" s="15"/>
      <c r="N557419" s="30"/>
      <c r="O557419" s="15"/>
    </row>
    <row r="557420" spans="7:15" s="29" customFormat="1" x14ac:dyDescent="0.3">
      <c r="G557420" s="15"/>
      <c r="H557420" s="15"/>
      <c r="I557420" s="15"/>
      <c r="K557420" s="15"/>
      <c r="M557420" s="15"/>
      <c r="N557420" s="30"/>
      <c r="O557420" s="15"/>
    </row>
    <row r="557421" spans="7:15" s="29" customFormat="1" x14ac:dyDescent="0.3">
      <c r="G557421" s="15"/>
      <c r="H557421" s="15"/>
      <c r="I557421" s="15"/>
      <c r="K557421" s="15"/>
      <c r="M557421" s="15"/>
      <c r="N557421" s="30"/>
      <c r="O557421" s="15"/>
    </row>
    <row r="557422" spans="7:15" s="29" customFormat="1" x14ac:dyDescent="0.3">
      <c r="G557422" s="15"/>
      <c r="H557422" s="15"/>
      <c r="I557422" s="15"/>
      <c r="K557422" s="15"/>
      <c r="M557422" s="15"/>
      <c r="N557422" s="30"/>
      <c r="O557422" s="15"/>
    </row>
    <row r="557423" spans="7:15" s="29" customFormat="1" x14ac:dyDescent="0.3">
      <c r="G557423" s="15"/>
      <c r="H557423" s="15"/>
      <c r="I557423" s="15"/>
      <c r="K557423" s="15"/>
      <c r="M557423" s="15"/>
      <c r="N557423" s="30"/>
      <c r="O557423" s="15"/>
    </row>
    <row r="557424" spans="7:15" s="29" customFormat="1" x14ac:dyDescent="0.3">
      <c r="G557424" s="15"/>
      <c r="H557424" s="15"/>
      <c r="I557424" s="15"/>
      <c r="K557424" s="15"/>
      <c r="M557424" s="15"/>
      <c r="N557424" s="30"/>
      <c r="O557424" s="15"/>
    </row>
    <row r="557425" spans="7:15" s="29" customFormat="1" x14ac:dyDescent="0.3">
      <c r="G557425" s="15"/>
      <c r="H557425" s="15"/>
      <c r="I557425" s="15"/>
      <c r="K557425" s="15"/>
      <c r="M557425" s="15"/>
      <c r="N557425" s="30"/>
      <c r="O557425" s="15"/>
    </row>
    <row r="557426" spans="7:15" s="29" customFormat="1" x14ac:dyDescent="0.3">
      <c r="G557426" s="15"/>
      <c r="H557426" s="15"/>
      <c r="I557426" s="15"/>
      <c r="K557426" s="15"/>
      <c r="M557426" s="15"/>
      <c r="N557426" s="30"/>
      <c r="O557426" s="15"/>
    </row>
    <row r="557427" spans="7:15" s="29" customFormat="1" x14ac:dyDescent="0.3">
      <c r="G557427" s="15"/>
      <c r="H557427" s="15"/>
      <c r="I557427" s="15"/>
      <c r="K557427" s="15"/>
      <c r="M557427" s="15"/>
      <c r="N557427" s="30"/>
      <c r="O557427" s="15"/>
    </row>
    <row r="557428" spans="7:15" s="29" customFormat="1" x14ac:dyDescent="0.3">
      <c r="G557428" s="15"/>
      <c r="H557428" s="15"/>
      <c r="I557428" s="15"/>
      <c r="K557428" s="15"/>
      <c r="M557428" s="15"/>
      <c r="N557428" s="30"/>
      <c r="O557428" s="15"/>
    </row>
    <row r="557429" spans="7:15" s="29" customFormat="1" x14ac:dyDescent="0.3">
      <c r="G557429" s="15"/>
      <c r="H557429" s="15"/>
      <c r="I557429" s="15"/>
      <c r="K557429" s="15"/>
      <c r="M557429" s="15"/>
      <c r="N557429" s="30"/>
      <c r="O557429" s="15"/>
    </row>
    <row r="557430" spans="7:15" s="29" customFormat="1" x14ac:dyDescent="0.3">
      <c r="G557430" s="15"/>
      <c r="H557430" s="15"/>
      <c r="I557430" s="15"/>
      <c r="K557430" s="15"/>
      <c r="M557430" s="15"/>
      <c r="N557430" s="30"/>
      <c r="O557430" s="15"/>
    </row>
    <row r="557431" spans="7:15" s="29" customFormat="1" x14ac:dyDescent="0.3">
      <c r="G557431" s="15"/>
      <c r="H557431" s="15"/>
      <c r="I557431" s="15"/>
      <c r="K557431" s="15"/>
      <c r="M557431" s="15"/>
      <c r="N557431" s="30"/>
      <c r="O557431" s="15"/>
    </row>
    <row r="557432" spans="7:15" s="29" customFormat="1" x14ac:dyDescent="0.3">
      <c r="G557432" s="15"/>
      <c r="H557432" s="15"/>
      <c r="I557432" s="15"/>
      <c r="K557432" s="15"/>
      <c r="M557432" s="15"/>
      <c r="N557432" s="30"/>
      <c r="O557432" s="15"/>
    </row>
    <row r="557433" spans="7:15" s="29" customFormat="1" x14ac:dyDescent="0.3">
      <c r="G557433" s="15"/>
      <c r="H557433" s="15"/>
      <c r="I557433" s="15"/>
      <c r="K557433" s="15"/>
      <c r="M557433" s="15"/>
      <c r="N557433" s="30"/>
      <c r="O557433" s="15"/>
    </row>
    <row r="557434" spans="7:15" s="29" customFormat="1" x14ac:dyDescent="0.3">
      <c r="G557434" s="15"/>
      <c r="H557434" s="15"/>
      <c r="I557434" s="15"/>
      <c r="K557434" s="15"/>
      <c r="M557434" s="15"/>
      <c r="N557434" s="30"/>
      <c r="O557434" s="15"/>
    </row>
    <row r="557435" spans="7:15" s="29" customFormat="1" x14ac:dyDescent="0.3">
      <c r="G557435" s="15"/>
      <c r="H557435" s="15"/>
      <c r="I557435" s="15"/>
      <c r="K557435" s="15"/>
      <c r="M557435" s="15"/>
      <c r="N557435" s="30"/>
      <c r="O557435" s="15"/>
    </row>
    <row r="557436" spans="7:15" s="29" customFormat="1" x14ac:dyDescent="0.3">
      <c r="G557436" s="15"/>
      <c r="H557436" s="15"/>
      <c r="I557436" s="15"/>
      <c r="K557436" s="15"/>
      <c r="M557436" s="15"/>
      <c r="N557436" s="30"/>
      <c r="O557436" s="15"/>
    </row>
    <row r="557437" spans="7:15" s="29" customFormat="1" x14ac:dyDescent="0.3">
      <c r="G557437" s="15"/>
      <c r="H557437" s="15"/>
      <c r="I557437" s="15"/>
      <c r="K557437" s="15"/>
      <c r="M557437" s="15"/>
      <c r="N557437" s="30"/>
      <c r="O557437" s="15"/>
    </row>
    <row r="557438" spans="7:15" s="29" customFormat="1" x14ac:dyDescent="0.3">
      <c r="G557438" s="15"/>
      <c r="H557438" s="15"/>
      <c r="I557438" s="15"/>
      <c r="K557438" s="15"/>
      <c r="M557438" s="15"/>
      <c r="N557438" s="30"/>
      <c r="O557438" s="15"/>
    </row>
    <row r="557439" spans="7:15" s="29" customFormat="1" x14ac:dyDescent="0.3">
      <c r="G557439" s="15"/>
      <c r="H557439" s="15"/>
      <c r="I557439" s="15"/>
      <c r="K557439" s="15"/>
      <c r="M557439" s="15"/>
      <c r="N557439" s="30"/>
      <c r="O557439" s="15"/>
    </row>
    <row r="557440" spans="7:15" s="29" customFormat="1" x14ac:dyDescent="0.3">
      <c r="G557440" s="15"/>
      <c r="H557440" s="15"/>
      <c r="I557440" s="15"/>
      <c r="K557440" s="15"/>
      <c r="M557440" s="15"/>
      <c r="N557440" s="30"/>
      <c r="O557440" s="15"/>
    </row>
    <row r="557441" spans="7:15" s="29" customFormat="1" x14ac:dyDescent="0.3">
      <c r="G557441" s="15"/>
      <c r="H557441" s="15"/>
      <c r="I557441" s="15"/>
      <c r="K557441" s="15"/>
      <c r="M557441" s="15"/>
      <c r="N557441" s="30"/>
      <c r="O557441" s="15"/>
    </row>
    <row r="557442" spans="7:15" s="29" customFormat="1" x14ac:dyDescent="0.3">
      <c r="G557442" s="15"/>
      <c r="H557442" s="15"/>
      <c r="I557442" s="15"/>
      <c r="K557442" s="15"/>
      <c r="M557442" s="15"/>
      <c r="N557442" s="30"/>
      <c r="O557442" s="15"/>
    </row>
    <row r="557443" spans="7:15" s="29" customFormat="1" x14ac:dyDescent="0.3">
      <c r="G557443" s="15"/>
      <c r="H557443" s="15"/>
      <c r="I557443" s="15"/>
      <c r="K557443" s="15"/>
      <c r="M557443" s="15"/>
      <c r="N557443" s="30"/>
      <c r="O557443" s="15"/>
    </row>
    <row r="557444" spans="7:15" s="29" customFormat="1" x14ac:dyDescent="0.3">
      <c r="G557444" s="15"/>
      <c r="H557444" s="15"/>
      <c r="I557444" s="15"/>
      <c r="K557444" s="15"/>
      <c r="M557444" s="15"/>
      <c r="N557444" s="30"/>
      <c r="O557444" s="15"/>
    </row>
    <row r="557445" spans="7:15" s="29" customFormat="1" x14ac:dyDescent="0.3">
      <c r="G557445" s="15"/>
      <c r="H557445" s="15"/>
      <c r="I557445" s="15"/>
      <c r="K557445" s="15"/>
      <c r="M557445" s="15"/>
      <c r="N557445" s="30"/>
      <c r="O557445" s="15"/>
    </row>
    <row r="557446" spans="7:15" s="29" customFormat="1" x14ac:dyDescent="0.3">
      <c r="G557446" s="15"/>
      <c r="H557446" s="15"/>
      <c r="I557446" s="15"/>
      <c r="K557446" s="15"/>
      <c r="M557446" s="15"/>
      <c r="N557446" s="30"/>
      <c r="O557446" s="15"/>
    </row>
    <row r="557447" spans="7:15" s="29" customFormat="1" x14ac:dyDescent="0.3">
      <c r="G557447" s="15"/>
      <c r="H557447" s="15"/>
      <c r="I557447" s="15"/>
      <c r="K557447" s="15"/>
      <c r="M557447" s="15"/>
      <c r="N557447" s="30"/>
      <c r="O557447" s="15"/>
    </row>
    <row r="557448" spans="7:15" s="29" customFormat="1" x14ac:dyDescent="0.3">
      <c r="G557448" s="15"/>
      <c r="H557448" s="15"/>
      <c r="I557448" s="15"/>
      <c r="K557448" s="15"/>
      <c r="M557448" s="15"/>
      <c r="N557448" s="30"/>
      <c r="O557448" s="15"/>
    </row>
    <row r="557449" spans="7:15" s="29" customFormat="1" x14ac:dyDescent="0.3">
      <c r="G557449" s="15"/>
      <c r="H557449" s="15"/>
      <c r="I557449" s="15"/>
      <c r="K557449" s="15"/>
      <c r="M557449" s="15"/>
      <c r="N557449" s="30"/>
      <c r="O557449" s="15"/>
    </row>
    <row r="557450" spans="7:15" s="29" customFormat="1" x14ac:dyDescent="0.3">
      <c r="G557450" s="15"/>
      <c r="H557450" s="15"/>
      <c r="I557450" s="15"/>
      <c r="K557450" s="15"/>
      <c r="M557450" s="15"/>
      <c r="N557450" s="30"/>
      <c r="O557450" s="15"/>
    </row>
    <row r="557451" spans="7:15" s="29" customFormat="1" x14ac:dyDescent="0.3">
      <c r="G557451" s="15"/>
      <c r="H557451" s="15"/>
      <c r="I557451" s="15"/>
      <c r="K557451" s="15"/>
      <c r="M557451" s="15"/>
      <c r="N557451" s="30"/>
      <c r="O557451" s="15"/>
    </row>
    <row r="557452" spans="7:15" s="29" customFormat="1" x14ac:dyDescent="0.3">
      <c r="G557452" s="15"/>
      <c r="H557452" s="15"/>
      <c r="I557452" s="15"/>
      <c r="K557452" s="15"/>
      <c r="M557452" s="15"/>
      <c r="N557452" s="30"/>
      <c r="O557452" s="15"/>
    </row>
    <row r="557453" spans="7:15" s="29" customFormat="1" x14ac:dyDescent="0.3">
      <c r="G557453" s="15"/>
      <c r="H557453" s="15"/>
      <c r="I557453" s="15"/>
      <c r="K557453" s="15"/>
      <c r="M557453" s="15"/>
      <c r="N557453" s="30"/>
      <c r="O557453" s="15"/>
    </row>
    <row r="557454" spans="7:15" s="29" customFormat="1" x14ac:dyDescent="0.3">
      <c r="G557454" s="15"/>
      <c r="H557454" s="15"/>
      <c r="I557454" s="15"/>
      <c r="K557454" s="15"/>
      <c r="M557454" s="15"/>
      <c r="N557454" s="30"/>
      <c r="O557454" s="15"/>
    </row>
    <row r="557455" spans="7:15" s="29" customFormat="1" x14ac:dyDescent="0.3">
      <c r="G557455" s="15"/>
      <c r="H557455" s="15"/>
      <c r="I557455" s="15"/>
      <c r="K557455" s="15"/>
      <c r="M557455" s="15"/>
      <c r="N557455" s="30"/>
      <c r="O557455" s="15"/>
    </row>
    <row r="557456" spans="7:15" s="29" customFormat="1" x14ac:dyDescent="0.3">
      <c r="G557456" s="15"/>
      <c r="H557456" s="15"/>
      <c r="I557456" s="15"/>
      <c r="K557456" s="15"/>
      <c r="M557456" s="15"/>
      <c r="N557456" s="30"/>
      <c r="O557456" s="15"/>
    </row>
    <row r="557457" spans="7:15" s="29" customFormat="1" x14ac:dyDescent="0.3">
      <c r="G557457" s="15"/>
      <c r="H557457" s="15"/>
      <c r="I557457" s="15"/>
      <c r="K557457" s="15"/>
      <c r="M557457" s="15"/>
      <c r="N557457" s="30"/>
      <c r="O557457" s="15"/>
    </row>
    <row r="557458" spans="7:15" s="29" customFormat="1" x14ac:dyDescent="0.3">
      <c r="G557458" s="15"/>
      <c r="H557458" s="15"/>
      <c r="I557458" s="15"/>
      <c r="K557458" s="15"/>
      <c r="M557458" s="15"/>
      <c r="N557458" s="30"/>
      <c r="O557458" s="15"/>
    </row>
    <row r="557459" spans="7:15" s="29" customFormat="1" x14ac:dyDescent="0.3">
      <c r="G557459" s="15"/>
      <c r="H557459" s="15"/>
      <c r="I557459" s="15"/>
      <c r="K557459" s="15"/>
      <c r="M557459" s="15"/>
      <c r="N557459" s="30"/>
      <c r="O557459" s="15"/>
    </row>
    <row r="557460" spans="7:15" s="29" customFormat="1" x14ac:dyDescent="0.3">
      <c r="G557460" s="15"/>
      <c r="H557460" s="15"/>
      <c r="I557460" s="15"/>
      <c r="K557460" s="15"/>
      <c r="M557460" s="15"/>
      <c r="N557460" s="30"/>
      <c r="O557460" s="15"/>
    </row>
    <row r="557461" spans="7:15" s="29" customFormat="1" x14ac:dyDescent="0.3">
      <c r="G557461" s="15"/>
      <c r="H557461" s="15"/>
      <c r="I557461" s="15"/>
      <c r="K557461" s="15"/>
      <c r="M557461" s="15"/>
      <c r="N557461" s="30"/>
      <c r="O557461" s="15"/>
    </row>
    <row r="557462" spans="7:15" s="29" customFormat="1" x14ac:dyDescent="0.3">
      <c r="G557462" s="15"/>
      <c r="H557462" s="15"/>
      <c r="I557462" s="15"/>
      <c r="K557462" s="15"/>
      <c r="M557462" s="15"/>
      <c r="N557462" s="30"/>
      <c r="O557462" s="15"/>
    </row>
    <row r="557463" spans="7:15" s="29" customFormat="1" x14ac:dyDescent="0.3">
      <c r="G557463" s="15"/>
      <c r="H557463" s="15"/>
      <c r="I557463" s="15"/>
      <c r="K557463" s="15"/>
      <c r="M557463" s="15"/>
      <c r="N557463" s="30"/>
      <c r="O557463" s="15"/>
    </row>
    <row r="557464" spans="7:15" s="29" customFormat="1" x14ac:dyDescent="0.3">
      <c r="G557464" s="15"/>
      <c r="H557464" s="15"/>
      <c r="I557464" s="15"/>
      <c r="K557464" s="15"/>
      <c r="M557464" s="15"/>
      <c r="N557464" s="30"/>
      <c r="O557464" s="15"/>
    </row>
    <row r="557465" spans="7:15" s="29" customFormat="1" x14ac:dyDescent="0.3">
      <c r="G557465" s="15"/>
      <c r="H557465" s="15"/>
      <c r="I557465" s="15"/>
      <c r="K557465" s="15"/>
      <c r="M557465" s="15"/>
      <c r="N557465" s="30"/>
      <c r="O557465" s="15"/>
    </row>
    <row r="557466" spans="7:15" s="29" customFormat="1" x14ac:dyDescent="0.3">
      <c r="G557466" s="15"/>
      <c r="H557466" s="15"/>
      <c r="I557466" s="15"/>
      <c r="K557466" s="15"/>
      <c r="M557466" s="15"/>
      <c r="N557466" s="30"/>
      <c r="O557466" s="15"/>
    </row>
    <row r="557467" spans="7:15" s="29" customFormat="1" x14ac:dyDescent="0.3">
      <c r="G557467" s="15"/>
      <c r="H557467" s="15"/>
      <c r="I557467" s="15"/>
      <c r="K557467" s="15"/>
      <c r="M557467" s="15"/>
      <c r="N557467" s="30"/>
      <c r="O557467" s="15"/>
    </row>
    <row r="557468" spans="7:15" s="29" customFormat="1" x14ac:dyDescent="0.3">
      <c r="G557468" s="15"/>
      <c r="H557468" s="15"/>
      <c r="I557468" s="15"/>
      <c r="K557468" s="15"/>
      <c r="M557468" s="15"/>
      <c r="N557468" s="30"/>
      <c r="O557468" s="15"/>
    </row>
    <row r="557469" spans="7:15" s="29" customFormat="1" x14ac:dyDescent="0.3">
      <c r="G557469" s="15"/>
      <c r="H557469" s="15"/>
      <c r="I557469" s="15"/>
      <c r="K557469" s="15"/>
      <c r="M557469" s="15"/>
      <c r="N557469" s="30"/>
      <c r="O557469" s="15"/>
    </row>
    <row r="557470" spans="7:15" s="29" customFormat="1" x14ac:dyDescent="0.3">
      <c r="G557470" s="15"/>
      <c r="H557470" s="15"/>
      <c r="I557470" s="15"/>
      <c r="K557470" s="15"/>
      <c r="M557470" s="15"/>
      <c r="N557470" s="30"/>
      <c r="O557470" s="15"/>
    </row>
    <row r="557471" spans="7:15" s="29" customFormat="1" x14ac:dyDescent="0.3">
      <c r="G557471" s="15"/>
      <c r="H557471" s="15"/>
      <c r="I557471" s="15"/>
      <c r="K557471" s="15"/>
      <c r="M557471" s="15"/>
      <c r="N557471" s="30"/>
      <c r="O557471" s="15"/>
    </row>
    <row r="557472" spans="7:15" s="29" customFormat="1" x14ac:dyDescent="0.3">
      <c r="G557472" s="15"/>
      <c r="H557472" s="15"/>
      <c r="I557472" s="15"/>
      <c r="K557472" s="15"/>
      <c r="M557472" s="15"/>
      <c r="N557472" s="30"/>
      <c r="O557472" s="15"/>
    </row>
    <row r="557473" spans="7:15" s="29" customFormat="1" x14ac:dyDescent="0.3">
      <c r="G557473" s="15"/>
      <c r="H557473" s="15"/>
      <c r="I557473" s="15"/>
      <c r="K557473" s="15"/>
      <c r="M557473" s="15"/>
      <c r="N557473" s="30"/>
      <c r="O557473" s="15"/>
    </row>
    <row r="557474" spans="7:15" s="29" customFormat="1" x14ac:dyDescent="0.3">
      <c r="G557474" s="15"/>
      <c r="H557474" s="15"/>
      <c r="I557474" s="15"/>
      <c r="K557474" s="15"/>
      <c r="M557474" s="15"/>
      <c r="N557474" s="30"/>
      <c r="O557474" s="15"/>
    </row>
    <row r="557475" spans="7:15" s="29" customFormat="1" x14ac:dyDescent="0.3">
      <c r="G557475" s="15"/>
      <c r="H557475" s="15"/>
      <c r="I557475" s="15"/>
      <c r="K557475" s="15"/>
      <c r="M557475" s="15"/>
      <c r="N557475" s="30"/>
      <c r="O557475" s="15"/>
    </row>
    <row r="557476" spans="7:15" s="29" customFormat="1" x14ac:dyDescent="0.3">
      <c r="G557476" s="15"/>
      <c r="H557476" s="15"/>
      <c r="I557476" s="15"/>
      <c r="K557476" s="15"/>
      <c r="M557476" s="15"/>
      <c r="N557476" s="30"/>
      <c r="O557476" s="15"/>
    </row>
    <row r="557477" spans="7:15" s="29" customFormat="1" x14ac:dyDescent="0.3">
      <c r="G557477" s="15"/>
      <c r="H557477" s="15"/>
      <c r="I557477" s="15"/>
      <c r="K557477" s="15"/>
      <c r="M557477" s="15"/>
      <c r="N557477" s="30"/>
      <c r="O557477" s="15"/>
    </row>
    <row r="557478" spans="7:15" s="29" customFormat="1" x14ac:dyDescent="0.3">
      <c r="G557478" s="15"/>
      <c r="H557478" s="15"/>
      <c r="I557478" s="15"/>
      <c r="K557478" s="15"/>
      <c r="M557478" s="15"/>
      <c r="N557478" s="30"/>
      <c r="O557478" s="15"/>
    </row>
    <row r="557479" spans="7:15" s="29" customFormat="1" x14ac:dyDescent="0.3">
      <c r="G557479" s="15"/>
      <c r="H557479" s="15"/>
      <c r="I557479" s="15"/>
      <c r="K557479" s="15"/>
      <c r="M557479" s="15"/>
      <c r="N557479" s="30"/>
      <c r="O557479" s="15"/>
    </row>
    <row r="557480" spans="7:15" s="29" customFormat="1" x14ac:dyDescent="0.3">
      <c r="G557480" s="15"/>
      <c r="H557480" s="15"/>
      <c r="I557480" s="15"/>
      <c r="K557480" s="15"/>
      <c r="M557480" s="15"/>
      <c r="N557480" s="30"/>
      <c r="O557480" s="15"/>
    </row>
    <row r="557481" spans="7:15" s="29" customFormat="1" x14ac:dyDescent="0.3">
      <c r="G557481" s="15"/>
      <c r="H557481" s="15"/>
      <c r="I557481" s="15"/>
      <c r="K557481" s="15"/>
      <c r="M557481" s="15"/>
      <c r="N557481" s="30"/>
      <c r="O557481" s="15"/>
    </row>
    <row r="557482" spans="7:15" s="29" customFormat="1" x14ac:dyDescent="0.3">
      <c r="G557482" s="15"/>
      <c r="H557482" s="15"/>
      <c r="I557482" s="15"/>
      <c r="K557482" s="15"/>
      <c r="M557482" s="15"/>
      <c r="N557482" s="30"/>
      <c r="O557482" s="15"/>
    </row>
    <row r="557483" spans="7:15" s="29" customFormat="1" x14ac:dyDescent="0.3">
      <c r="G557483" s="15"/>
      <c r="H557483" s="15"/>
      <c r="I557483" s="15"/>
      <c r="K557483" s="15"/>
      <c r="M557483" s="15"/>
      <c r="N557483" s="30"/>
      <c r="O557483" s="15"/>
    </row>
    <row r="557484" spans="7:15" s="29" customFormat="1" x14ac:dyDescent="0.3">
      <c r="G557484" s="15"/>
      <c r="H557484" s="15"/>
      <c r="I557484" s="15"/>
      <c r="K557484" s="15"/>
      <c r="M557484" s="15"/>
      <c r="N557484" s="30"/>
      <c r="O557484" s="15"/>
    </row>
    <row r="557485" spans="7:15" s="29" customFormat="1" x14ac:dyDescent="0.3">
      <c r="G557485" s="15"/>
      <c r="H557485" s="15"/>
      <c r="I557485" s="15"/>
      <c r="K557485" s="15"/>
      <c r="M557485" s="15"/>
      <c r="N557485" s="30"/>
      <c r="O557485" s="15"/>
    </row>
    <row r="557486" spans="7:15" s="29" customFormat="1" x14ac:dyDescent="0.3">
      <c r="G557486" s="15"/>
      <c r="H557486" s="15"/>
      <c r="I557486" s="15"/>
      <c r="K557486" s="15"/>
      <c r="M557486" s="15"/>
      <c r="N557486" s="30"/>
      <c r="O557486" s="15"/>
    </row>
    <row r="557487" spans="7:15" s="29" customFormat="1" x14ac:dyDescent="0.3">
      <c r="G557487" s="15"/>
      <c r="H557487" s="15"/>
      <c r="I557487" s="15"/>
      <c r="K557487" s="15"/>
      <c r="M557487" s="15"/>
      <c r="N557487" s="30"/>
      <c r="O557487" s="15"/>
    </row>
    <row r="557488" spans="7:15" s="29" customFormat="1" x14ac:dyDescent="0.3">
      <c r="G557488" s="15"/>
      <c r="H557488" s="15"/>
      <c r="I557488" s="15"/>
      <c r="K557488" s="15"/>
      <c r="M557488" s="15"/>
      <c r="N557488" s="30"/>
      <c r="O557488" s="15"/>
    </row>
    <row r="557489" spans="7:15" s="29" customFormat="1" x14ac:dyDescent="0.3">
      <c r="G557489" s="15"/>
      <c r="H557489" s="15"/>
      <c r="I557489" s="15"/>
      <c r="K557489" s="15"/>
      <c r="M557489" s="15"/>
      <c r="N557489" s="30"/>
      <c r="O557489" s="15"/>
    </row>
    <row r="557490" spans="7:15" s="29" customFormat="1" x14ac:dyDescent="0.3">
      <c r="G557490" s="15"/>
      <c r="H557490" s="15"/>
      <c r="I557490" s="15"/>
      <c r="K557490" s="15"/>
      <c r="M557490" s="15"/>
      <c r="N557490" s="30"/>
      <c r="O557490" s="15"/>
    </row>
    <row r="557491" spans="7:15" s="29" customFormat="1" x14ac:dyDescent="0.3">
      <c r="G557491" s="15"/>
      <c r="H557491" s="15"/>
      <c r="I557491" s="15"/>
      <c r="K557491" s="15"/>
      <c r="M557491" s="15"/>
      <c r="N557491" s="30"/>
      <c r="O557491" s="15"/>
    </row>
    <row r="557492" spans="7:15" s="29" customFormat="1" x14ac:dyDescent="0.3">
      <c r="G557492" s="15"/>
      <c r="H557492" s="15"/>
      <c r="I557492" s="15"/>
      <c r="K557492" s="15"/>
      <c r="M557492" s="15"/>
      <c r="N557492" s="30"/>
      <c r="O557492" s="15"/>
    </row>
    <row r="557493" spans="7:15" s="29" customFormat="1" x14ac:dyDescent="0.3">
      <c r="G557493" s="15"/>
      <c r="H557493" s="15"/>
      <c r="I557493" s="15"/>
      <c r="K557493" s="15"/>
      <c r="M557493" s="15"/>
      <c r="N557493" s="30"/>
      <c r="O557493" s="15"/>
    </row>
    <row r="557494" spans="7:15" s="29" customFormat="1" x14ac:dyDescent="0.3">
      <c r="G557494" s="15"/>
      <c r="H557494" s="15"/>
      <c r="I557494" s="15"/>
      <c r="K557494" s="15"/>
      <c r="M557494" s="15"/>
      <c r="N557494" s="30"/>
      <c r="O557494" s="15"/>
    </row>
    <row r="557495" spans="7:15" s="29" customFormat="1" x14ac:dyDescent="0.3">
      <c r="G557495" s="15"/>
      <c r="H557495" s="15"/>
      <c r="I557495" s="15"/>
      <c r="K557495" s="15"/>
      <c r="M557495" s="15"/>
      <c r="N557495" s="30"/>
      <c r="O557495" s="15"/>
    </row>
    <row r="557496" spans="7:15" s="29" customFormat="1" x14ac:dyDescent="0.3">
      <c r="G557496" s="15"/>
      <c r="H557496" s="15"/>
      <c r="I557496" s="15"/>
      <c r="K557496" s="15"/>
      <c r="M557496" s="15"/>
      <c r="N557496" s="30"/>
      <c r="O557496" s="15"/>
    </row>
    <row r="557497" spans="7:15" s="29" customFormat="1" x14ac:dyDescent="0.3">
      <c r="G557497" s="15"/>
      <c r="H557497" s="15"/>
      <c r="I557497" s="15"/>
      <c r="K557497" s="15"/>
      <c r="M557497" s="15"/>
      <c r="N557497" s="30"/>
      <c r="O557497" s="15"/>
    </row>
    <row r="557498" spans="7:15" s="29" customFormat="1" x14ac:dyDescent="0.3">
      <c r="G557498" s="15"/>
      <c r="H557498" s="15"/>
      <c r="I557498" s="15"/>
      <c r="K557498" s="15"/>
      <c r="M557498" s="15"/>
      <c r="N557498" s="30"/>
      <c r="O557498" s="15"/>
    </row>
    <row r="557499" spans="7:15" s="29" customFormat="1" x14ac:dyDescent="0.3">
      <c r="G557499" s="15"/>
      <c r="H557499" s="15"/>
      <c r="I557499" s="15"/>
      <c r="K557499" s="15"/>
      <c r="M557499" s="15"/>
      <c r="N557499" s="30"/>
      <c r="O557499" s="15"/>
    </row>
    <row r="557500" spans="7:15" s="29" customFormat="1" x14ac:dyDescent="0.3">
      <c r="G557500" s="15"/>
      <c r="H557500" s="15"/>
      <c r="I557500" s="15"/>
      <c r="K557500" s="15"/>
      <c r="M557500" s="15"/>
      <c r="N557500" s="30"/>
      <c r="O557500" s="15"/>
    </row>
    <row r="557501" spans="7:15" s="29" customFormat="1" x14ac:dyDescent="0.3">
      <c r="G557501" s="15"/>
      <c r="H557501" s="15"/>
      <c r="I557501" s="15"/>
      <c r="K557501" s="15"/>
      <c r="M557501" s="15"/>
      <c r="N557501" s="30"/>
      <c r="O557501" s="15"/>
    </row>
    <row r="557502" spans="7:15" s="29" customFormat="1" x14ac:dyDescent="0.3">
      <c r="G557502" s="15"/>
      <c r="H557502" s="15"/>
      <c r="I557502" s="15"/>
      <c r="K557502" s="15"/>
      <c r="M557502" s="15"/>
      <c r="N557502" s="30"/>
      <c r="O557502" s="15"/>
    </row>
    <row r="557503" spans="7:15" s="29" customFormat="1" x14ac:dyDescent="0.3">
      <c r="G557503" s="15"/>
      <c r="H557503" s="15"/>
      <c r="I557503" s="15"/>
      <c r="K557503" s="15"/>
      <c r="M557503" s="15"/>
      <c r="N557503" s="30"/>
      <c r="O557503" s="15"/>
    </row>
    <row r="557504" spans="7:15" s="29" customFormat="1" x14ac:dyDescent="0.3">
      <c r="G557504" s="15"/>
      <c r="H557504" s="15"/>
      <c r="I557504" s="15"/>
      <c r="K557504" s="15"/>
      <c r="M557504" s="15"/>
      <c r="N557504" s="30"/>
      <c r="O557504" s="15"/>
    </row>
    <row r="557505" spans="7:15" s="29" customFormat="1" x14ac:dyDescent="0.3">
      <c r="G557505" s="15"/>
      <c r="H557505" s="15"/>
      <c r="I557505" s="15"/>
      <c r="K557505" s="15"/>
      <c r="M557505" s="15"/>
      <c r="N557505" s="30"/>
      <c r="O557505" s="15"/>
    </row>
    <row r="557506" spans="7:15" s="29" customFormat="1" x14ac:dyDescent="0.3">
      <c r="G557506" s="15"/>
      <c r="H557506" s="15"/>
      <c r="I557506" s="15"/>
      <c r="K557506" s="15"/>
      <c r="M557506" s="15"/>
      <c r="N557506" s="30"/>
      <c r="O557506" s="15"/>
    </row>
    <row r="557507" spans="7:15" s="29" customFormat="1" x14ac:dyDescent="0.3">
      <c r="G557507" s="15"/>
      <c r="H557507" s="15"/>
      <c r="I557507" s="15"/>
      <c r="K557507" s="15"/>
      <c r="M557507" s="15"/>
      <c r="N557507" s="30"/>
      <c r="O557507" s="15"/>
    </row>
    <row r="557508" spans="7:15" s="29" customFormat="1" x14ac:dyDescent="0.3">
      <c r="G557508" s="15"/>
      <c r="H557508" s="15"/>
      <c r="I557508" s="15"/>
      <c r="K557508" s="15"/>
      <c r="M557508" s="15"/>
      <c r="N557508" s="30"/>
      <c r="O557508" s="15"/>
    </row>
    <row r="557509" spans="7:15" s="29" customFormat="1" x14ac:dyDescent="0.3">
      <c r="G557509" s="15"/>
      <c r="H557509" s="15"/>
      <c r="I557509" s="15"/>
      <c r="K557509" s="15"/>
      <c r="M557509" s="15"/>
      <c r="N557509" s="30"/>
      <c r="O557509" s="15"/>
    </row>
    <row r="557510" spans="7:15" s="29" customFormat="1" x14ac:dyDescent="0.3">
      <c r="G557510" s="15"/>
      <c r="H557510" s="15"/>
      <c r="I557510" s="15"/>
      <c r="K557510" s="15"/>
      <c r="M557510" s="15"/>
      <c r="N557510" s="30"/>
      <c r="O557510" s="15"/>
    </row>
    <row r="557511" spans="7:15" s="29" customFormat="1" x14ac:dyDescent="0.3">
      <c r="G557511" s="15"/>
      <c r="H557511" s="15"/>
      <c r="I557511" s="15"/>
      <c r="K557511" s="15"/>
      <c r="M557511" s="15"/>
      <c r="N557511" s="30"/>
      <c r="O557511" s="15"/>
    </row>
    <row r="557512" spans="7:15" s="29" customFormat="1" x14ac:dyDescent="0.3">
      <c r="G557512" s="15"/>
      <c r="H557512" s="15"/>
      <c r="I557512" s="15"/>
      <c r="K557512" s="15"/>
      <c r="M557512" s="15"/>
      <c r="N557512" s="30"/>
      <c r="O557512" s="15"/>
    </row>
    <row r="557513" spans="7:15" s="29" customFormat="1" x14ac:dyDescent="0.3">
      <c r="G557513" s="15"/>
      <c r="H557513" s="15"/>
      <c r="I557513" s="15"/>
      <c r="K557513" s="15"/>
      <c r="M557513" s="15"/>
      <c r="N557513" s="30"/>
      <c r="O557513" s="15"/>
    </row>
    <row r="557514" spans="7:15" s="29" customFormat="1" x14ac:dyDescent="0.3">
      <c r="G557514" s="15"/>
      <c r="H557514" s="15"/>
      <c r="I557514" s="15"/>
      <c r="K557514" s="15"/>
      <c r="M557514" s="15"/>
      <c r="N557514" s="30"/>
      <c r="O557514" s="15"/>
    </row>
    <row r="557515" spans="7:15" s="29" customFormat="1" x14ac:dyDescent="0.3">
      <c r="G557515" s="15"/>
      <c r="H557515" s="15"/>
      <c r="I557515" s="15"/>
      <c r="K557515" s="15"/>
      <c r="M557515" s="15"/>
      <c r="N557515" s="30"/>
      <c r="O557515" s="15"/>
    </row>
    <row r="557516" spans="7:15" s="29" customFormat="1" x14ac:dyDescent="0.3">
      <c r="G557516" s="15"/>
      <c r="H557516" s="15"/>
      <c r="I557516" s="15"/>
      <c r="K557516" s="15"/>
      <c r="M557516" s="15"/>
      <c r="N557516" s="30"/>
      <c r="O557516" s="15"/>
    </row>
    <row r="557517" spans="7:15" s="29" customFormat="1" x14ac:dyDescent="0.3">
      <c r="G557517" s="15"/>
      <c r="H557517" s="15"/>
      <c r="I557517" s="15"/>
      <c r="K557517" s="15"/>
      <c r="M557517" s="15"/>
      <c r="N557517" s="30"/>
      <c r="O557517" s="15"/>
    </row>
    <row r="557518" spans="7:15" s="29" customFormat="1" x14ac:dyDescent="0.3">
      <c r="G557518" s="15"/>
      <c r="H557518" s="15"/>
      <c r="I557518" s="15"/>
      <c r="K557518" s="15"/>
      <c r="M557518" s="15"/>
      <c r="N557518" s="30"/>
      <c r="O557518" s="15"/>
    </row>
    <row r="557519" spans="7:15" s="29" customFormat="1" x14ac:dyDescent="0.3">
      <c r="G557519" s="15"/>
      <c r="H557519" s="15"/>
      <c r="I557519" s="15"/>
      <c r="K557519" s="15"/>
      <c r="M557519" s="15"/>
      <c r="N557519" s="30"/>
      <c r="O557519" s="15"/>
    </row>
    <row r="557520" spans="7:15" s="29" customFormat="1" x14ac:dyDescent="0.3">
      <c r="G557520" s="15"/>
      <c r="H557520" s="15"/>
      <c r="I557520" s="15"/>
      <c r="K557520" s="15"/>
      <c r="M557520" s="15"/>
      <c r="N557520" s="30"/>
      <c r="O557520" s="15"/>
    </row>
    <row r="557521" spans="7:15" s="29" customFormat="1" x14ac:dyDescent="0.3">
      <c r="G557521" s="15"/>
      <c r="H557521" s="15"/>
      <c r="I557521" s="15"/>
      <c r="K557521" s="15"/>
      <c r="M557521" s="15"/>
      <c r="N557521" s="30"/>
      <c r="O557521" s="15"/>
    </row>
    <row r="557522" spans="7:15" s="29" customFormat="1" x14ac:dyDescent="0.3">
      <c r="G557522" s="15"/>
      <c r="H557522" s="15"/>
      <c r="I557522" s="15"/>
      <c r="K557522" s="15"/>
      <c r="M557522" s="15"/>
      <c r="N557522" s="30"/>
      <c r="O557522" s="15"/>
    </row>
    <row r="557523" spans="7:15" s="29" customFormat="1" x14ac:dyDescent="0.3">
      <c r="G557523" s="15"/>
      <c r="H557523" s="15"/>
      <c r="I557523" s="15"/>
      <c r="K557523" s="15"/>
      <c r="M557523" s="15"/>
      <c r="N557523" s="30"/>
      <c r="O557523" s="15"/>
    </row>
    <row r="557524" spans="7:15" s="29" customFormat="1" x14ac:dyDescent="0.3">
      <c r="G557524" s="15"/>
      <c r="H557524" s="15"/>
      <c r="I557524" s="15"/>
      <c r="K557524" s="15"/>
      <c r="M557524" s="15"/>
      <c r="N557524" s="30"/>
      <c r="O557524" s="15"/>
    </row>
    <row r="557525" spans="7:15" s="29" customFormat="1" x14ac:dyDescent="0.3">
      <c r="G557525" s="15"/>
      <c r="H557525" s="15"/>
      <c r="I557525" s="15"/>
      <c r="K557525" s="15"/>
      <c r="M557525" s="15"/>
      <c r="N557525" s="30"/>
      <c r="O557525" s="15"/>
    </row>
    <row r="557526" spans="7:15" s="29" customFormat="1" x14ac:dyDescent="0.3">
      <c r="G557526" s="15"/>
      <c r="H557526" s="15"/>
      <c r="I557526" s="15"/>
      <c r="K557526" s="15"/>
      <c r="M557526" s="15"/>
      <c r="N557526" s="30"/>
      <c r="O557526" s="15"/>
    </row>
    <row r="557527" spans="7:15" s="29" customFormat="1" x14ac:dyDescent="0.3">
      <c r="G557527" s="15"/>
      <c r="H557527" s="15"/>
      <c r="I557527" s="15"/>
      <c r="K557527" s="15"/>
      <c r="M557527" s="15"/>
      <c r="N557527" s="30"/>
      <c r="O557527" s="15"/>
    </row>
    <row r="557528" spans="7:15" s="29" customFormat="1" x14ac:dyDescent="0.3">
      <c r="G557528" s="15"/>
      <c r="H557528" s="15"/>
      <c r="I557528" s="15"/>
      <c r="K557528" s="15"/>
      <c r="M557528" s="15"/>
      <c r="N557528" s="30"/>
      <c r="O557528" s="15"/>
    </row>
    <row r="557529" spans="7:15" s="29" customFormat="1" x14ac:dyDescent="0.3">
      <c r="G557529" s="15"/>
      <c r="H557529" s="15"/>
      <c r="I557529" s="15"/>
      <c r="K557529" s="15"/>
      <c r="M557529" s="15"/>
      <c r="N557529" s="30"/>
      <c r="O557529" s="15"/>
    </row>
    <row r="557530" spans="7:15" s="29" customFormat="1" x14ac:dyDescent="0.3">
      <c r="G557530" s="15"/>
      <c r="H557530" s="15"/>
      <c r="I557530" s="15"/>
      <c r="K557530" s="15"/>
      <c r="M557530" s="15"/>
      <c r="N557530" s="30"/>
      <c r="O557530" s="15"/>
    </row>
    <row r="557531" spans="7:15" s="29" customFormat="1" x14ac:dyDescent="0.3">
      <c r="G557531" s="15"/>
      <c r="H557531" s="15"/>
      <c r="I557531" s="15"/>
      <c r="K557531" s="15"/>
      <c r="M557531" s="15"/>
      <c r="N557531" s="30"/>
      <c r="O557531" s="15"/>
    </row>
    <row r="557532" spans="7:15" s="29" customFormat="1" x14ac:dyDescent="0.3">
      <c r="G557532" s="15"/>
      <c r="H557532" s="15"/>
      <c r="I557532" s="15"/>
      <c r="K557532" s="15"/>
      <c r="M557532" s="15"/>
      <c r="N557532" s="30"/>
      <c r="O557532" s="15"/>
    </row>
    <row r="557533" spans="7:15" s="29" customFormat="1" x14ac:dyDescent="0.3">
      <c r="G557533" s="15"/>
      <c r="H557533" s="15"/>
      <c r="I557533" s="15"/>
      <c r="K557533" s="15"/>
      <c r="M557533" s="15"/>
      <c r="N557533" s="30"/>
      <c r="O557533" s="15"/>
    </row>
    <row r="557534" spans="7:15" s="29" customFormat="1" x14ac:dyDescent="0.3">
      <c r="G557534" s="15"/>
      <c r="H557534" s="15"/>
      <c r="I557534" s="15"/>
      <c r="K557534" s="15"/>
      <c r="M557534" s="15"/>
      <c r="N557534" s="30"/>
      <c r="O557534" s="15"/>
    </row>
    <row r="557535" spans="7:15" s="29" customFormat="1" x14ac:dyDescent="0.3">
      <c r="G557535" s="15"/>
      <c r="H557535" s="15"/>
      <c r="I557535" s="15"/>
      <c r="K557535" s="15"/>
      <c r="M557535" s="15"/>
      <c r="N557535" s="30"/>
      <c r="O557535" s="15"/>
    </row>
    <row r="557536" spans="7:15" s="29" customFormat="1" x14ac:dyDescent="0.3">
      <c r="G557536" s="15"/>
      <c r="H557536" s="15"/>
      <c r="I557536" s="15"/>
      <c r="K557536" s="15"/>
      <c r="M557536" s="15"/>
      <c r="N557536" s="30"/>
      <c r="O557536" s="15"/>
    </row>
    <row r="557537" spans="7:15" s="29" customFormat="1" x14ac:dyDescent="0.3">
      <c r="G557537" s="15"/>
      <c r="H557537" s="15"/>
      <c r="I557537" s="15"/>
      <c r="K557537" s="15"/>
      <c r="M557537" s="15"/>
      <c r="N557537" s="30"/>
      <c r="O557537" s="15"/>
    </row>
    <row r="557538" spans="7:15" s="29" customFormat="1" x14ac:dyDescent="0.3">
      <c r="G557538" s="15"/>
      <c r="H557538" s="15"/>
      <c r="I557538" s="15"/>
      <c r="K557538" s="15"/>
      <c r="M557538" s="15"/>
      <c r="N557538" s="30"/>
      <c r="O557538" s="15"/>
    </row>
    <row r="557539" spans="7:15" s="29" customFormat="1" x14ac:dyDescent="0.3">
      <c r="G557539" s="15"/>
      <c r="H557539" s="15"/>
      <c r="I557539" s="15"/>
      <c r="K557539" s="15"/>
      <c r="M557539" s="15"/>
      <c r="N557539" s="30"/>
      <c r="O557539" s="15"/>
    </row>
    <row r="557540" spans="7:15" s="29" customFormat="1" x14ac:dyDescent="0.3">
      <c r="G557540" s="15"/>
      <c r="H557540" s="15"/>
      <c r="I557540" s="15"/>
      <c r="K557540" s="15"/>
      <c r="M557540" s="15"/>
      <c r="N557540" s="30"/>
      <c r="O557540" s="15"/>
    </row>
    <row r="557541" spans="7:15" s="29" customFormat="1" x14ac:dyDescent="0.3">
      <c r="G557541" s="15"/>
      <c r="H557541" s="15"/>
      <c r="I557541" s="15"/>
      <c r="K557541" s="15"/>
      <c r="M557541" s="15"/>
      <c r="N557541" s="30"/>
      <c r="O557541" s="15"/>
    </row>
    <row r="557542" spans="7:15" s="29" customFormat="1" x14ac:dyDescent="0.3">
      <c r="G557542" s="15"/>
      <c r="H557542" s="15"/>
      <c r="I557542" s="15"/>
      <c r="K557542" s="15"/>
      <c r="M557542" s="15"/>
      <c r="N557542" s="30"/>
      <c r="O557542" s="15"/>
    </row>
    <row r="557543" spans="7:15" s="29" customFormat="1" x14ac:dyDescent="0.3">
      <c r="G557543" s="15"/>
      <c r="H557543" s="15"/>
      <c r="I557543" s="15"/>
      <c r="K557543" s="15"/>
      <c r="M557543" s="15"/>
      <c r="N557543" s="30"/>
      <c r="O557543" s="15"/>
    </row>
    <row r="557544" spans="7:15" s="29" customFormat="1" x14ac:dyDescent="0.3">
      <c r="G557544" s="15"/>
      <c r="H557544" s="15"/>
      <c r="I557544" s="15"/>
      <c r="K557544" s="15"/>
      <c r="M557544" s="15"/>
      <c r="N557544" s="30"/>
      <c r="O557544" s="15"/>
    </row>
    <row r="557545" spans="7:15" s="29" customFormat="1" x14ac:dyDescent="0.3">
      <c r="G557545" s="15"/>
      <c r="H557545" s="15"/>
      <c r="I557545" s="15"/>
      <c r="K557545" s="15"/>
      <c r="M557545" s="15"/>
      <c r="N557545" s="30"/>
      <c r="O557545" s="15"/>
    </row>
    <row r="557546" spans="7:15" s="29" customFormat="1" x14ac:dyDescent="0.3">
      <c r="G557546" s="15"/>
      <c r="H557546" s="15"/>
      <c r="I557546" s="15"/>
      <c r="K557546" s="15"/>
      <c r="M557546" s="15"/>
      <c r="N557546" s="30"/>
      <c r="O557546" s="15"/>
    </row>
    <row r="557547" spans="7:15" s="29" customFormat="1" x14ac:dyDescent="0.3">
      <c r="G557547" s="15"/>
      <c r="H557547" s="15"/>
      <c r="I557547" s="15"/>
      <c r="K557547" s="15"/>
      <c r="M557547" s="15"/>
      <c r="N557547" s="30"/>
      <c r="O557547" s="15"/>
    </row>
    <row r="557548" spans="7:15" s="29" customFormat="1" x14ac:dyDescent="0.3">
      <c r="G557548" s="15"/>
      <c r="H557548" s="15"/>
      <c r="I557548" s="15"/>
      <c r="K557548" s="15"/>
      <c r="M557548" s="15"/>
      <c r="N557548" s="30"/>
      <c r="O557548" s="15"/>
    </row>
    <row r="557549" spans="7:15" s="29" customFormat="1" x14ac:dyDescent="0.3">
      <c r="G557549" s="15"/>
      <c r="H557549" s="15"/>
      <c r="I557549" s="15"/>
      <c r="K557549" s="15"/>
      <c r="M557549" s="15"/>
      <c r="N557549" s="30"/>
      <c r="O557549" s="15"/>
    </row>
    <row r="557550" spans="7:15" s="29" customFormat="1" x14ac:dyDescent="0.3">
      <c r="G557550" s="15"/>
      <c r="H557550" s="15"/>
      <c r="I557550" s="15"/>
      <c r="K557550" s="15"/>
      <c r="M557550" s="15"/>
      <c r="N557550" s="30"/>
      <c r="O557550" s="15"/>
    </row>
    <row r="557551" spans="7:15" s="29" customFormat="1" x14ac:dyDescent="0.3">
      <c r="G557551" s="15"/>
      <c r="H557551" s="15"/>
      <c r="I557551" s="15"/>
      <c r="K557551" s="15"/>
      <c r="M557551" s="15"/>
      <c r="N557551" s="30"/>
      <c r="O557551" s="15"/>
    </row>
    <row r="557552" spans="7:15" s="29" customFormat="1" x14ac:dyDescent="0.3">
      <c r="G557552" s="15"/>
      <c r="H557552" s="15"/>
      <c r="I557552" s="15"/>
      <c r="K557552" s="15"/>
      <c r="M557552" s="15"/>
      <c r="N557552" s="30"/>
      <c r="O557552" s="15"/>
    </row>
    <row r="557553" spans="7:15" s="29" customFormat="1" x14ac:dyDescent="0.3">
      <c r="G557553" s="15"/>
      <c r="H557553" s="15"/>
      <c r="I557553" s="15"/>
      <c r="K557553" s="15"/>
      <c r="M557553" s="15"/>
      <c r="N557553" s="30"/>
      <c r="O557553" s="15"/>
    </row>
    <row r="557554" spans="7:15" s="29" customFormat="1" x14ac:dyDescent="0.3">
      <c r="G557554" s="15"/>
      <c r="H557554" s="15"/>
      <c r="I557554" s="15"/>
      <c r="K557554" s="15"/>
      <c r="M557554" s="15"/>
      <c r="N557554" s="30"/>
      <c r="O557554" s="15"/>
    </row>
    <row r="557555" spans="7:15" s="29" customFormat="1" x14ac:dyDescent="0.3">
      <c r="G557555" s="15"/>
      <c r="H557555" s="15"/>
      <c r="I557555" s="15"/>
      <c r="K557555" s="15"/>
      <c r="M557555" s="15"/>
      <c r="N557555" s="30"/>
      <c r="O557555" s="15"/>
    </row>
    <row r="557556" spans="7:15" s="29" customFormat="1" x14ac:dyDescent="0.3">
      <c r="G557556" s="15"/>
      <c r="H557556" s="15"/>
      <c r="I557556" s="15"/>
      <c r="K557556" s="15"/>
      <c r="M557556" s="15"/>
      <c r="N557556" s="30"/>
      <c r="O557556" s="15"/>
    </row>
    <row r="557557" spans="7:15" s="29" customFormat="1" x14ac:dyDescent="0.3">
      <c r="G557557" s="15"/>
      <c r="H557557" s="15"/>
      <c r="I557557" s="15"/>
      <c r="K557557" s="15"/>
      <c r="M557557" s="15"/>
      <c r="N557557" s="30"/>
      <c r="O557557" s="15"/>
    </row>
    <row r="557558" spans="7:15" s="29" customFormat="1" x14ac:dyDescent="0.3">
      <c r="G557558" s="15"/>
      <c r="H557558" s="15"/>
      <c r="I557558" s="15"/>
      <c r="K557558" s="15"/>
      <c r="M557558" s="15"/>
      <c r="N557558" s="30"/>
      <c r="O557558" s="15"/>
    </row>
    <row r="557559" spans="7:15" s="29" customFormat="1" x14ac:dyDescent="0.3">
      <c r="G557559" s="15"/>
      <c r="H557559" s="15"/>
      <c r="I557559" s="15"/>
      <c r="K557559" s="15"/>
      <c r="M557559" s="15"/>
      <c r="N557559" s="30"/>
      <c r="O557559" s="15"/>
    </row>
    <row r="557560" spans="7:15" s="29" customFormat="1" x14ac:dyDescent="0.3">
      <c r="G557560" s="15"/>
      <c r="H557560" s="15"/>
      <c r="I557560" s="15"/>
      <c r="K557560" s="15"/>
      <c r="M557560" s="15"/>
      <c r="N557560" s="30"/>
      <c r="O557560" s="15"/>
    </row>
    <row r="557561" spans="7:15" s="29" customFormat="1" x14ac:dyDescent="0.3">
      <c r="G557561" s="15"/>
      <c r="H557561" s="15"/>
      <c r="I557561" s="15"/>
      <c r="K557561" s="15"/>
      <c r="M557561" s="15"/>
      <c r="N557561" s="30"/>
      <c r="O557561" s="15"/>
    </row>
    <row r="557562" spans="7:15" s="29" customFormat="1" x14ac:dyDescent="0.3">
      <c r="G557562" s="15"/>
      <c r="H557562" s="15"/>
      <c r="I557562" s="15"/>
      <c r="K557562" s="15"/>
      <c r="M557562" s="15"/>
      <c r="N557562" s="30"/>
      <c r="O557562" s="15"/>
    </row>
    <row r="557563" spans="7:15" s="29" customFormat="1" x14ac:dyDescent="0.3">
      <c r="G557563" s="15"/>
      <c r="H557563" s="15"/>
      <c r="I557563" s="15"/>
      <c r="K557563" s="15"/>
      <c r="M557563" s="15"/>
      <c r="N557563" s="30"/>
      <c r="O557563" s="15"/>
    </row>
    <row r="557564" spans="7:15" s="29" customFormat="1" x14ac:dyDescent="0.3">
      <c r="G557564" s="15"/>
      <c r="H557564" s="15"/>
      <c r="I557564" s="15"/>
      <c r="K557564" s="15"/>
      <c r="M557564" s="15"/>
      <c r="N557564" s="30"/>
      <c r="O557564" s="15"/>
    </row>
    <row r="557565" spans="7:15" s="29" customFormat="1" x14ac:dyDescent="0.3">
      <c r="G557565" s="15"/>
      <c r="H557565" s="15"/>
      <c r="I557565" s="15"/>
      <c r="K557565" s="15"/>
      <c r="M557565" s="15"/>
      <c r="N557565" s="30"/>
      <c r="O557565" s="15"/>
    </row>
    <row r="557566" spans="7:15" s="29" customFormat="1" x14ac:dyDescent="0.3">
      <c r="G557566" s="15"/>
      <c r="H557566" s="15"/>
      <c r="I557566" s="15"/>
      <c r="K557566" s="15"/>
      <c r="M557566" s="15"/>
      <c r="N557566" s="30"/>
      <c r="O557566" s="15"/>
    </row>
    <row r="557567" spans="7:15" s="29" customFormat="1" x14ac:dyDescent="0.3">
      <c r="G557567" s="15"/>
      <c r="H557567" s="15"/>
      <c r="I557567" s="15"/>
      <c r="K557567" s="15"/>
      <c r="M557567" s="15"/>
      <c r="N557567" s="30"/>
      <c r="O557567" s="15"/>
    </row>
    <row r="557568" spans="7:15" s="29" customFormat="1" x14ac:dyDescent="0.3">
      <c r="G557568" s="15"/>
      <c r="H557568" s="15"/>
      <c r="I557568" s="15"/>
      <c r="K557568" s="15"/>
      <c r="M557568" s="15"/>
      <c r="N557568" s="30"/>
      <c r="O557568" s="15"/>
    </row>
    <row r="557569" spans="7:15" s="29" customFormat="1" x14ac:dyDescent="0.3">
      <c r="G557569" s="15"/>
      <c r="H557569" s="15"/>
      <c r="I557569" s="15"/>
      <c r="K557569" s="15"/>
      <c r="M557569" s="15"/>
      <c r="N557569" s="30"/>
      <c r="O557569" s="15"/>
    </row>
    <row r="557570" spans="7:15" s="29" customFormat="1" x14ac:dyDescent="0.3">
      <c r="G557570" s="15"/>
      <c r="H557570" s="15"/>
      <c r="I557570" s="15"/>
      <c r="K557570" s="15"/>
      <c r="M557570" s="15"/>
      <c r="N557570" s="30"/>
      <c r="O557570" s="15"/>
    </row>
    <row r="557571" spans="7:15" s="29" customFormat="1" x14ac:dyDescent="0.3">
      <c r="G557571" s="15"/>
      <c r="H557571" s="15"/>
      <c r="I557571" s="15"/>
      <c r="K557571" s="15"/>
      <c r="M557571" s="15"/>
      <c r="N557571" s="30"/>
      <c r="O557571" s="15"/>
    </row>
    <row r="557572" spans="7:15" s="29" customFormat="1" x14ac:dyDescent="0.3">
      <c r="G557572" s="15"/>
      <c r="H557572" s="15"/>
      <c r="I557572" s="15"/>
      <c r="K557572" s="15"/>
      <c r="M557572" s="15"/>
      <c r="N557572" s="30"/>
      <c r="O557572" s="15"/>
    </row>
    <row r="557573" spans="7:15" s="29" customFormat="1" x14ac:dyDescent="0.3">
      <c r="G557573" s="15"/>
      <c r="H557573" s="15"/>
      <c r="I557573" s="15"/>
      <c r="K557573" s="15"/>
      <c r="M557573" s="15"/>
      <c r="N557573" s="30"/>
      <c r="O557573" s="15"/>
    </row>
    <row r="557574" spans="7:15" s="29" customFormat="1" x14ac:dyDescent="0.3">
      <c r="G557574" s="15"/>
      <c r="H557574" s="15"/>
      <c r="I557574" s="15"/>
      <c r="K557574" s="15"/>
      <c r="M557574" s="15"/>
      <c r="N557574" s="30"/>
      <c r="O557574" s="15"/>
    </row>
    <row r="557575" spans="7:15" s="29" customFormat="1" x14ac:dyDescent="0.3">
      <c r="G557575" s="15"/>
      <c r="H557575" s="15"/>
      <c r="I557575" s="15"/>
      <c r="K557575" s="15"/>
      <c r="M557575" s="15"/>
      <c r="N557575" s="30"/>
      <c r="O557575" s="15"/>
    </row>
    <row r="557576" spans="7:15" s="29" customFormat="1" x14ac:dyDescent="0.3">
      <c r="G557576" s="15"/>
      <c r="H557576" s="15"/>
      <c r="I557576" s="15"/>
      <c r="K557576" s="15"/>
      <c r="M557576" s="15"/>
      <c r="N557576" s="30"/>
      <c r="O557576" s="15"/>
    </row>
    <row r="557577" spans="7:15" s="29" customFormat="1" x14ac:dyDescent="0.3">
      <c r="G557577" s="15"/>
      <c r="H557577" s="15"/>
      <c r="I557577" s="15"/>
      <c r="K557577" s="15"/>
      <c r="M557577" s="15"/>
      <c r="N557577" s="30"/>
      <c r="O557577" s="15"/>
    </row>
    <row r="557578" spans="7:15" s="29" customFormat="1" x14ac:dyDescent="0.3">
      <c r="G557578" s="15"/>
      <c r="H557578" s="15"/>
      <c r="I557578" s="15"/>
      <c r="K557578" s="15"/>
      <c r="M557578" s="15"/>
      <c r="N557578" s="30"/>
      <c r="O557578" s="15"/>
    </row>
    <row r="557579" spans="7:15" s="29" customFormat="1" x14ac:dyDescent="0.3">
      <c r="G557579" s="15"/>
      <c r="H557579" s="15"/>
      <c r="I557579" s="15"/>
      <c r="K557579" s="15"/>
      <c r="M557579" s="15"/>
      <c r="N557579" s="30"/>
      <c r="O557579" s="15"/>
    </row>
    <row r="557580" spans="7:15" s="29" customFormat="1" x14ac:dyDescent="0.3">
      <c r="G557580" s="15"/>
      <c r="H557580" s="15"/>
      <c r="I557580" s="15"/>
      <c r="K557580" s="15"/>
      <c r="M557580" s="15"/>
      <c r="N557580" s="30"/>
      <c r="O557580" s="15"/>
    </row>
    <row r="557581" spans="7:15" s="29" customFormat="1" x14ac:dyDescent="0.3">
      <c r="G557581" s="15"/>
      <c r="H557581" s="15"/>
      <c r="I557581" s="15"/>
      <c r="K557581" s="15"/>
      <c r="M557581" s="15"/>
      <c r="N557581" s="30"/>
      <c r="O557581" s="15"/>
    </row>
    <row r="557582" spans="7:15" s="29" customFormat="1" x14ac:dyDescent="0.3">
      <c r="G557582" s="15"/>
      <c r="H557582" s="15"/>
      <c r="I557582" s="15"/>
      <c r="K557582" s="15"/>
      <c r="M557582" s="15"/>
      <c r="N557582" s="30"/>
      <c r="O557582" s="15"/>
    </row>
    <row r="557583" spans="7:15" s="29" customFormat="1" x14ac:dyDescent="0.3">
      <c r="G557583" s="15"/>
      <c r="H557583" s="15"/>
      <c r="I557583" s="15"/>
      <c r="K557583" s="15"/>
      <c r="M557583" s="15"/>
      <c r="N557583" s="30"/>
      <c r="O557583" s="15"/>
    </row>
    <row r="557584" spans="7:15" s="29" customFormat="1" x14ac:dyDescent="0.3">
      <c r="G557584" s="15"/>
      <c r="H557584" s="15"/>
      <c r="I557584" s="15"/>
      <c r="K557584" s="15"/>
      <c r="M557584" s="15"/>
      <c r="N557584" s="30"/>
      <c r="O557584" s="15"/>
    </row>
    <row r="557585" spans="7:15" s="29" customFormat="1" x14ac:dyDescent="0.3">
      <c r="G557585" s="15"/>
      <c r="H557585" s="15"/>
      <c r="I557585" s="15"/>
      <c r="K557585" s="15"/>
      <c r="M557585" s="15"/>
      <c r="N557585" s="30"/>
      <c r="O557585" s="15"/>
    </row>
    <row r="557586" spans="7:15" s="29" customFormat="1" x14ac:dyDescent="0.3">
      <c r="G557586" s="15"/>
      <c r="H557586" s="15"/>
      <c r="I557586" s="15"/>
      <c r="K557586" s="15"/>
      <c r="M557586" s="15"/>
      <c r="N557586" s="30"/>
      <c r="O557586" s="15"/>
    </row>
    <row r="557587" spans="7:15" s="29" customFormat="1" x14ac:dyDescent="0.3">
      <c r="G557587" s="15"/>
      <c r="H557587" s="15"/>
      <c r="I557587" s="15"/>
      <c r="K557587" s="15"/>
      <c r="M557587" s="15"/>
      <c r="N557587" s="30"/>
      <c r="O557587" s="15"/>
    </row>
    <row r="557588" spans="7:15" s="29" customFormat="1" x14ac:dyDescent="0.3">
      <c r="G557588" s="15"/>
      <c r="H557588" s="15"/>
      <c r="I557588" s="15"/>
      <c r="K557588" s="15"/>
      <c r="M557588" s="15"/>
      <c r="N557588" s="30"/>
      <c r="O557588" s="15"/>
    </row>
    <row r="557589" spans="7:15" s="29" customFormat="1" x14ac:dyDescent="0.3">
      <c r="G557589" s="15"/>
      <c r="H557589" s="15"/>
      <c r="I557589" s="15"/>
      <c r="K557589" s="15"/>
      <c r="M557589" s="15"/>
      <c r="N557589" s="30"/>
      <c r="O557589" s="15"/>
    </row>
    <row r="557590" spans="7:15" s="29" customFormat="1" x14ac:dyDescent="0.3">
      <c r="G557590" s="15"/>
      <c r="H557590" s="15"/>
      <c r="I557590" s="15"/>
      <c r="K557590" s="15"/>
      <c r="M557590" s="15"/>
      <c r="N557590" s="30"/>
      <c r="O557590" s="15"/>
    </row>
    <row r="557591" spans="7:15" s="29" customFormat="1" x14ac:dyDescent="0.3">
      <c r="G557591" s="15"/>
      <c r="H557591" s="15"/>
      <c r="I557591" s="15"/>
      <c r="K557591" s="15"/>
      <c r="M557591" s="15"/>
      <c r="N557591" s="30"/>
      <c r="O557591" s="15"/>
    </row>
    <row r="557592" spans="7:15" s="29" customFormat="1" x14ac:dyDescent="0.3">
      <c r="G557592" s="15"/>
      <c r="H557592" s="15"/>
      <c r="I557592" s="15"/>
      <c r="K557592" s="15"/>
      <c r="M557592" s="15"/>
      <c r="N557592" s="30"/>
      <c r="O557592" s="15"/>
    </row>
    <row r="557593" spans="7:15" s="29" customFormat="1" x14ac:dyDescent="0.3">
      <c r="G557593" s="15"/>
      <c r="H557593" s="15"/>
      <c r="I557593" s="15"/>
      <c r="K557593" s="15"/>
      <c r="M557593" s="15"/>
      <c r="N557593" s="30"/>
      <c r="O557593" s="15"/>
    </row>
    <row r="557594" spans="7:15" s="29" customFormat="1" x14ac:dyDescent="0.3">
      <c r="G557594" s="15"/>
      <c r="H557594" s="15"/>
      <c r="I557594" s="15"/>
      <c r="K557594" s="15"/>
      <c r="M557594" s="15"/>
      <c r="N557594" s="30"/>
      <c r="O557594" s="15"/>
    </row>
    <row r="557595" spans="7:15" s="29" customFormat="1" x14ac:dyDescent="0.3">
      <c r="G557595" s="15"/>
      <c r="H557595" s="15"/>
      <c r="I557595" s="15"/>
      <c r="K557595" s="15"/>
      <c r="M557595" s="15"/>
      <c r="N557595" s="30"/>
      <c r="O557595" s="15"/>
    </row>
    <row r="557596" spans="7:15" s="29" customFormat="1" x14ac:dyDescent="0.3">
      <c r="G557596" s="15"/>
      <c r="H557596" s="15"/>
      <c r="I557596" s="15"/>
      <c r="K557596" s="15"/>
      <c r="M557596" s="15"/>
      <c r="N557596" s="30"/>
      <c r="O557596" s="15"/>
    </row>
    <row r="557597" spans="7:15" s="29" customFormat="1" x14ac:dyDescent="0.3">
      <c r="G557597" s="15"/>
      <c r="H557597" s="15"/>
      <c r="I557597" s="15"/>
      <c r="K557597" s="15"/>
      <c r="M557597" s="15"/>
      <c r="N557597" s="30"/>
      <c r="O557597" s="15"/>
    </row>
    <row r="557598" spans="7:15" s="29" customFormat="1" x14ac:dyDescent="0.3">
      <c r="G557598" s="15"/>
      <c r="H557598" s="15"/>
      <c r="I557598" s="15"/>
      <c r="K557598" s="15"/>
      <c r="M557598" s="15"/>
      <c r="N557598" s="30"/>
      <c r="O557598" s="15"/>
    </row>
    <row r="557599" spans="7:15" s="29" customFormat="1" x14ac:dyDescent="0.3">
      <c r="G557599" s="15"/>
      <c r="H557599" s="15"/>
      <c r="I557599" s="15"/>
      <c r="K557599" s="15"/>
      <c r="M557599" s="15"/>
      <c r="N557599" s="30"/>
      <c r="O557599" s="15"/>
    </row>
    <row r="557600" spans="7:15" s="29" customFormat="1" x14ac:dyDescent="0.3">
      <c r="G557600" s="15"/>
      <c r="H557600" s="15"/>
      <c r="I557600" s="15"/>
      <c r="K557600" s="15"/>
      <c r="M557600" s="15"/>
      <c r="N557600" s="30"/>
      <c r="O557600" s="15"/>
    </row>
    <row r="557601" spans="7:15" s="29" customFormat="1" x14ac:dyDescent="0.3">
      <c r="G557601" s="15"/>
      <c r="H557601" s="15"/>
      <c r="I557601" s="15"/>
      <c r="K557601" s="15"/>
      <c r="M557601" s="15"/>
      <c r="N557601" s="30"/>
      <c r="O557601" s="15"/>
    </row>
    <row r="573439" spans="7:15" s="29" customFormat="1" x14ac:dyDescent="0.3">
      <c r="G573439" s="15"/>
      <c r="H573439" s="15"/>
      <c r="I573439" s="15"/>
      <c r="K573439" s="15"/>
      <c r="M573439" s="15"/>
      <c r="N573439" s="30"/>
      <c r="O573439" s="15"/>
    </row>
    <row r="573440" spans="7:15" s="29" customFormat="1" x14ac:dyDescent="0.3">
      <c r="G573440" s="15"/>
      <c r="H573440" s="15"/>
      <c r="I573440" s="15"/>
      <c r="K573440" s="15"/>
      <c r="M573440" s="15"/>
      <c r="N573440" s="30"/>
      <c r="O573440" s="15"/>
    </row>
    <row r="573441" spans="7:15" s="29" customFormat="1" x14ac:dyDescent="0.3">
      <c r="G573441" s="15"/>
      <c r="H573441" s="15"/>
      <c r="I573441" s="15"/>
      <c r="K573441" s="15"/>
      <c r="M573441" s="15"/>
      <c r="N573441" s="30"/>
      <c r="O573441" s="15"/>
    </row>
    <row r="573442" spans="7:15" s="29" customFormat="1" x14ac:dyDescent="0.3">
      <c r="G573442" s="15"/>
      <c r="H573442" s="15"/>
      <c r="I573442" s="15"/>
      <c r="K573442" s="15"/>
      <c r="M573442" s="15"/>
      <c r="N573442" s="30"/>
      <c r="O573442" s="15"/>
    </row>
    <row r="573443" spans="7:15" s="29" customFormat="1" x14ac:dyDescent="0.3">
      <c r="G573443" s="15"/>
      <c r="H573443" s="15"/>
      <c r="I573443" s="15"/>
      <c r="K573443" s="15"/>
      <c r="M573443" s="15"/>
      <c r="N573443" s="30"/>
      <c r="O573443" s="15"/>
    </row>
    <row r="573444" spans="7:15" s="29" customFormat="1" x14ac:dyDescent="0.3">
      <c r="G573444" s="15"/>
      <c r="H573444" s="15"/>
      <c r="I573444" s="15"/>
      <c r="K573444" s="15"/>
      <c r="M573444" s="15"/>
      <c r="N573444" s="30"/>
      <c r="O573444" s="15"/>
    </row>
    <row r="573445" spans="7:15" s="29" customFormat="1" x14ac:dyDescent="0.3">
      <c r="G573445" s="15"/>
      <c r="H573445" s="15"/>
      <c r="I573445" s="15"/>
      <c r="K573445" s="15"/>
      <c r="M573445" s="15"/>
      <c r="N573445" s="30"/>
      <c r="O573445" s="15"/>
    </row>
    <row r="573446" spans="7:15" s="29" customFormat="1" x14ac:dyDescent="0.3">
      <c r="G573446" s="15"/>
      <c r="H573446" s="15"/>
      <c r="I573446" s="15"/>
      <c r="K573446" s="15"/>
      <c r="M573446" s="15"/>
      <c r="N573446" s="30"/>
      <c r="O573446" s="15"/>
    </row>
    <row r="573447" spans="7:15" s="29" customFormat="1" x14ac:dyDescent="0.3">
      <c r="G573447" s="15"/>
      <c r="H573447" s="15"/>
      <c r="I573447" s="15"/>
      <c r="K573447" s="15"/>
      <c r="M573447" s="15"/>
      <c r="N573447" s="30"/>
      <c r="O573447" s="15"/>
    </row>
    <row r="573448" spans="7:15" s="29" customFormat="1" x14ac:dyDescent="0.3">
      <c r="G573448" s="15"/>
      <c r="H573448" s="15"/>
      <c r="I573448" s="15"/>
      <c r="K573448" s="15"/>
      <c r="M573448" s="15"/>
      <c r="N573448" s="30"/>
      <c r="O573448" s="15"/>
    </row>
    <row r="573449" spans="7:15" s="29" customFormat="1" x14ac:dyDescent="0.3">
      <c r="G573449" s="15"/>
      <c r="H573449" s="15"/>
      <c r="I573449" s="15"/>
      <c r="K573449" s="15"/>
      <c r="M573449" s="15"/>
      <c r="N573449" s="30"/>
      <c r="O573449" s="15"/>
    </row>
    <row r="573450" spans="7:15" s="29" customFormat="1" x14ac:dyDescent="0.3">
      <c r="G573450" s="15"/>
      <c r="H573450" s="15"/>
      <c r="I573450" s="15"/>
      <c r="K573450" s="15"/>
      <c r="M573450" s="15"/>
      <c r="N573450" s="30"/>
      <c r="O573450" s="15"/>
    </row>
    <row r="573451" spans="7:15" s="29" customFormat="1" x14ac:dyDescent="0.3">
      <c r="G573451" s="15"/>
      <c r="H573451" s="15"/>
      <c r="I573451" s="15"/>
      <c r="K573451" s="15"/>
      <c r="M573451" s="15"/>
      <c r="N573451" s="30"/>
      <c r="O573451" s="15"/>
    </row>
    <row r="573452" spans="7:15" s="29" customFormat="1" x14ac:dyDescent="0.3">
      <c r="G573452" s="15"/>
      <c r="H573452" s="15"/>
      <c r="I573452" s="15"/>
      <c r="K573452" s="15"/>
      <c r="M573452" s="15"/>
      <c r="N573452" s="30"/>
      <c r="O573452" s="15"/>
    </row>
    <row r="573453" spans="7:15" s="29" customFormat="1" x14ac:dyDescent="0.3">
      <c r="G573453" s="15"/>
      <c r="H573453" s="15"/>
      <c r="I573453" s="15"/>
      <c r="K573453" s="15"/>
      <c r="M573453" s="15"/>
      <c r="N573453" s="30"/>
      <c r="O573453" s="15"/>
    </row>
    <row r="573454" spans="7:15" s="29" customFormat="1" x14ac:dyDescent="0.3">
      <c r="G573454" s="15"/>
      <c r="H573454" s="15"/>
      <c r="I573454" s="15"/>
      <c r="K573454" s="15"/>
      <c r="M573454" s="15"/>
      <c r="N573454" s="30"/>
      <c r="O573454" s="15"/>
    </row>
    <row r="573455" spans="7:15" s="29" customFormat="1" x14ac:dyDescent="0.3">
      <c r="G573455" s="15"/>
      <c r="H573455" s="15"/>
      <c r="I573455" s="15"/>
      <c r="K573455" s="15"/>
      <c r="M573455" s="15"/>
      <c r="N573455" s="30"/>
      <c r="O573455" s="15"/>
    </row>
    <row r="573456" spans="7:15" s="29" customFormat="1" x14ac:dyDescent="0.3">
      <c r="G573456" s="15"/>
      <c r="H573456" s="15"/>
      <c r="I573456" s="15"/>
      <c r="K573456" s="15"/>
      <c r="M573456" s="15"/>
      <c r="N573456" s="30"/>
      <c r="O573456" s="15"/>
    </row>
    <row r="573457" spans="7:15" s="29" customFormat="1" x14ac:dyDescent="0.3">
      <c r="G573457" s="15"/>
      <c r="H573457" s="15"/>
      <c r="I573457" s="15"/>
      <c r="K573457" s="15"/>
      <c r="M573457" s="15"/>
      <c r="N573457" s="30"/>
      <c r="O573457" s="15"/>
    </row>
    <row r="573458" spans="7:15" s="29" customFormat="1" x14ac:dyDescent="0.3">
      <c r="G573458" s="15"/>
      <c r="H573458" s="15"/>
      <c r="I573458" s="15"/>
      <c r="K573458" s="15"/>
      <c r="M573458" s="15"/>
      <c r="N573458" s="30"/>
      <c r="O573458" s="15"/>
    </row>
    <row r="573459" spans="7:15" s="29" customFormat="1" x14ac:dyDescent="0.3">
      <c r="G573459" s="15"/>
      <c r="H573459" s="15"/>
      <c r="I573459" s="15"/>
      <c r="K573459" s="15"/>
      <c r="M573459" s="15"/>
      <c r="N573459" s="30"/>
      <c r="O573459" s="15"/>
    </row>
    <row r="573460" spans="7:15" s="29" customFormat="1" x14ac:dyDescent="0.3">
      <c r="G573460" s="15"/>
      <c r="H573460" s="15"/>
      <c r="I573460" s="15"/>
      <c r="K573460" s="15"/>
      <c r="M573460" s="15"/>
      <c r="N573460" s="30"/>
      <c r="O573460" s="15"/>
    </row>
    <row r="573461" spans="7:15" s="29" customFormat="1" x14ac:dyDescent="0.3">
      <c r="G573461" s="15"/>
      <c r="H573461" s="15"/>
      <c r="I573461" s="15"/>
      <c r="K573461" s="15"/>
      <c r="M573461" s="15"/>
      <c r="N573461" s="30"/>
      <c r="O573461" s="15"/>
    </row>
    <row r="573462" spans="7:15" s="29" customFormat="1" x14ac:dyDescent="0.3">
      <c r="G573462" s="15"/>
      <c r="H573462" s="15"/>
      <c r="I573462" s="15"/>
      <c r="K573462" s="15"/>
      <c r="M573462" s="15"/>
      <c r="N573462" s="30"/>
      <c r="O573462" s="15"/>
    </row>
    <row r="573463" spans="7:15" s="29" customFormat="1" x14ac:dyDescent="0.3">
      <c r="G573463" s="15"/>
      <c r="H573463" s="15"/>
      <c r="I573463" s="15"/>
      <c r="K573463" s="15"/>
      <c r="M573463" s="15"/>
      <c r="N573463" s="30"/>
      <c r="O573463" s="15"/>
    </row>
    <row r="573464" spans="7:15" s="29" customFormat="1" x14ac:dyDescent="0.3">
      <c r="G573464" s="15"/>
      <c r="H573464" s="15"/>
      <c r="I573464" s="15"/>
      <c r="K573464" s="15"/>
      <c r="M573464" s="15"/>
      <c r="N573464" s="30"/>
      <c r="O573464" s="15"/>
    </row>
    <row r="573465" spans="7:15" s="29" customFormat="1" x14ac:dyDescent="0.3">
      <c r="G573465" s="15"/>
      <c r="H573465" s="15"/>
      <c r="I573465" s="15"/>
      <c r="K573465" s="15"/>
      <c r="M573465" s="15"/>
      <c r="N573465" s="30"/>
      <c r="O573465" s="15"/>
    </row>
    <row r="573466" spans="7:15" s="29" customFormat="1" x14ac:dyDescent="0.3">
      <c r="G573466" s="15"/>
      <c r="H573466" s="15"/>
      <c r="I573466" s="15"/>
      <c r="K573466" s="15"/>
      <c r="M573466" s="15"/>
      <c r="N573466" s="30"/>
      <c r="O573466" s="15"/>
    </row>
    <row r="573467" spans="7:15" s="29" customFormat="1" x14ac:dyDescent="0.3">
      <c r="G573467" s="15"/>
      <c r="H573467" s="15"/>
      <c r="I573467" s="15"/>
      <c r="K573467" s="15"/>
      <c r="M573467" s="15"/>
      <c r="N573467" s="30"/>
      <c r="O573467" s="15"/>
    </row>
    <row r="573468" spans="7:15" s="29" customFormat="1" x14ac:dyDescent="0.3">
      <c r="G573468" s="15"/>
      <c r="H573468" s="15"/>
      <c r="I573468" s="15"/>
      <c r="K573468" s="15"/>
      <c r="M573468" s="15"/>
      <c r="N573468" s="30"/>
      <c r="O573468" s="15"/>
    </row>
    <row r="573469" spans="7:15" s="29" customFormat="1" x14ac:dyDescent="0.3">
      <c r="G573469" s="15"/>
      <c r="H573469" s="15"/>
      <c r="I573469" s="15"/>
      <c r="K573469" s="15"/>
      <c r="M573469" s="15"/>
      <c r="N573469" s="30"/>
      <c r="O573469" s="15"/>
    </row>
    <row r="573470" spans="7:15" s="29" customFormat="1" x14ac:dyDescent="0.3">
      <c r="G573470" s="15"/>
      <c r="H573470" s="15"/>
      <c r="I573470" s="15"/>
      <c r="K573470" s="15"/>
      <c r="M573470" s="15"/>
      <c r="N573470" s="30"/>
      <c r="O573470" s="15"/>
    </row>
    <row r="573471" spans="7:15" s="29" customFormat="1" x14ac:dyDescent="0.3">
      <c r="G573471" s="15"/>
      <c r="H573471" s="15"/>
      <c r="I573471" s="15"/>
      <c r="K573471" s="15"/>
      <c r="M573471" s="15"/>
      <c r="N573471" s="30"/>
      <c r="O573471" s="15"/>
    </row>
    <row r="573472" spans="7:15" s="29" customFormat="1" x14ac:dyDescent="0.3">
      <c r="G573472" s="15"/>
      <c r="H573472" s="15"/>
      <c r="I573472" s="15"/>
      <c r="K573472" s="15"/>
      <c r="M573472" s="15"/>
      <c r="N573472" s="30"/>
      <c r="O573472" s="15"/>
    </row>
    <row r="573473" spans="7:15" s="29" customFormat="1" x14ac:dyDescent="0.3">
      <c r="G573473" s="15"/>
      <c r="H573473" s="15"/>
      <c r="I573473" s="15"/>
      <c r="K573473" s="15"/>
      <c r="M573473" s="15"/>
      <c r="N573473" s="30"/>
      <c r="O573473" s="15"/>
    </row>
    <row r="573474" spans="7:15" s="29" customFormat="1" x14ac:dyDescent="0.3">
      <c r="G573474" s="15"/>
      <c r="H573474" s="15"/>
      <c r="I573474" s="15"/>
      <c r="K573474" s="15"/>
      <c r="M573474" s="15"/>
      <c r="N573474" s="30"/>
      <c r="O573474" s="15"/>
    </row>
    <row r="573475" spans="7:15" s="29" customFormat="1" x14ac:dyDescent="0.3">
      <c r="G573475" s="15"/>
      <c r="H573475" s="15"/>
      <c r="I573475" s="15"/>
      <c r="K573475" s="15"/>
      <c r="M573475" s="15"/>
      <c r="N573475" s="30"/>
      <c r="O573475" s="15"/>
    </row>
    <row r="573476" spans="7:15" s="29" customFormat="1" x14ac:dyDescent="0.3">
      <c r="G573476" s="15"/>
      <c r="H573476" s="15"/>
      <c r="I573476" s="15"/>
      <c r="K573476" s="15"/>
      <c r="M573476" s="15"/>
      <c r="N573476" s="30"/>
      <c r="O573476" s="15"/>
    </row>
    <row r="573477" spans="7:15" s="29" customFormat="1" x14ac:dyDescent="0.3">
      <c r="G573477" s="15"/>
      <c r="H573477" s="15"/>
      <c r="I573477" s="15"/>
      <c r="K573477" s="15"/>
      <c r="M573477" s="15"/>
      <c r="N573477" s="30"/>
      <c r="O573477" s="15"/>
    </row>
    <row r="573478" spans="7:15" s="29" customFormat="1" x14ac:dyDescent="0.3">
      <c r="G573478" s="15"/>
      <c r="H573478" s="15"/>
      <c r="I573478" s="15"/>
      <c r="K573478" s="15"/>
      <c r="M573478" s="15"/>
      <c r="N573478" s="30"/>
      <c r="O573478" s="15"/>
    </row>
    <row r="573479" spans="7:15" s="29" customFormat="1" x14ac:dyDescent="0.3">
      <c r="G573479" s="15"/>
      <c r="H573479" s="15"/>
      <c r="I573479" s="15"/>
      <c r="K573479" s="15"/>
      <c r="M573479" s="15"/>
      <c r="N573479" s="30"/>
      <c r="O573479" s="15"/>
    </row>
    <row r="573480" spans="7:15" s="29" customFormat="1" x14ac:dyDescent="0.3">
      <c r="G573480" s="15"/>
      <c r="H573480" s="15"/>
      <c r="I573480" s="15"/>
      <c r="K573480" s="15"/>
      <c r="M573480" s="15"/>
      <c r="N573480" s="30"/>
      <c r="O573480" s="15"/>
    </row>
    <row r="573481" spans="7:15" s="29" customFormat="1" x14ac:dyDescent="0.3">
      <c r="G573481" s="15"/>
      <c r="H573481" s="15"/>
      <c r="I573481" s="15"/>
      <c r="K573481" s="15"/>
      <c r="M573481" s="15"/>
      <c r="N573481" s="30"/>
      <c r="O573481" s="15"/>
    </row>
    <row r="573482" spans="7:15" s="29" customFormat="1" x14ac:dyDescent="0.3">
      <c r="G573482" s="15"/>
      <c r="H573482" s="15"/>
      <c r="I573482" s="15"/>
      <c r="K573482" s="15"/>
      <c r="M573482" s="15"/>
      <c r="N573482" s="30"/>
      <c r="O573482" s="15"/>
    </row>
    <row r="573483" spans="7:15" s="29" customFormat="1" x14ac:dyDescent="0.3">
      <c r="G573483" s="15"/>
      <c r="H573483" s="15"/>
      <c r="I573483" s="15"/>
      <c r="K573483" s="15"/>
      <c r="M573483" s="15"/>
      <c r="N573483" s="30"/>
      <c r="O573483" s="15"/>
    </row>
    <row r="573484" spans="7:15" s="29" customFormat="1" x14ac:dyDescent="0.3">
      <c r="G573484" s="15"/>
      <c r="H573484" s="15"/>
      <c r="I573484" s="15"/>
      <c r="K573484" s="15"/>
      <c r="M573484" s="15"/>
      <c r="N573484" s="30"/>
      <c r="O573484" s="15"/>
    </row>
    <row r="573485" spans="7:15" s="29" customFormat="1" x14ac:dyDescent="0.3">
      <c r="G573485" s="15"/>
      <c r="H573485" s="15"/>
      <c r="I573485" s="15"/>
      <c r="K573485" s="15"/>
      <c r="M573485" s="15"/>
      <c r="N573485" s="30"/>
      <c r="O573485" s="15"/>
    </row>
    <row r="573486" spans="7:15" s="29" customFormat="1" x14ac:dyDescent="0.3">
      <c r="G573486" s="15"/>
      <c r="H573486" s="15"/>
      <c r="I573486" s="15"/>
      <c r="K573486" s="15"/>
      <c r="M573486" s="15"/>
      <c r="N573486" s="30"/>
      <c r="O573486" s="15"/>
    </row>
    <row r="573487" spans="7:15" s="29" customFormat="1" x14ac:dyDescent="0.3">
      <c r="G573487" s="15"/>
      <c r="H573487" s="15"/>
      <c r="I573487" s="15"/>
      <c r="K573487" s="15"/>
      <c r="M573487" s="15"/>
      <c r="N573487" s="30"/>
      <c r="O573487" s="15"/>
    </row>
    <row r="573488" spans="7:15" s="29" customFormat="1" x14ac:dyDescent="0.3">
      <c r="G573488" s="15"/>
      <c r="H573488" s="15"/>
      <c r="I573488" s="15"/>
      <c r="K573488" s="15"/>
      <c r="M573488" s="15"/>
      <c r="N573488" s="30"/>
      <c r="O573488" s="15"/>
    </row>
    <row r="573489" spans="7:15" s="29" customFormat="1" x14ac:dyDescent="0.3">
      <c r="G573489" s="15"/>
      <c r="H573489" s="15"/>
      <c r="I573489" s="15"/>
      <c r="K573489" s="15"/>
      <c r="M573489" s="15"/>
      <c r="N573489" s="30"/>
      <c r="O573489" s="15"/>
    </row>
    <row r="573490" spans="7:15" s="29" customFormat="1" x14ac:dyDescent="0.3">
      <c r="G573490" s="15"/>
      <c r="H573490" s="15"/>
      <c r="I573490" s="15"/>
      <c r="K573490" s="15"/>
      <c r="M573490" s="15"/>
      <c r="N573490" s="30"/>
      <c r="O573490" s="15"/>
    </row>
    <row r="573491" spans="7:15" s="29" customFormat="1" x14ac:dyDescent="0.3">
      <c r="G573491" s="15"/>
      <c r="H573491" s="15"/>
      <c r="I573491" s="15"/>
      <c r="K573491" s="15"/>
      <c r="M573491" s="15"/>
      <c r="N573491" s="30"/>
      <c r="O573491" s="15"/>
    </row>
    <row r="573492" spans="7:15" s="29" customFormat="1" x14ac:dyDescent="0.3">
      <c r="G573492" s="15"/>
      <c r="H573492" s="15"/>
      <c r="I573492" s="15"/>
      <c r="K573492" s="15"/>
      <c r="M573492" s="15"/>
      <c r="N573492" s="30"/>
      <c r="O573492" s="15"/>
    </row>
    <row r="573493" spans="7:15" s="29" customFormat="1" x14ac:dyDescent="0.3">
      <c r="G573493" s="15"/>
      <c r="H573493" s="15"/>
      <c r="I573493" s="15"/>
      <c r="K573493" s="15"/>
      <c r="M573493" s="15"/>
      <c r="N573493" s="30"/>
      <c r="O573493" s="15"/>
    </row>
    <row r="573494" spans="7:15" s="29" customFormat="1" x14ac:dyDescent="0.3">
      <c r="G573494" s="15"/>
      <c r="H573494" s="15"/>
      <c r="I573494" s="15"/>
      <c r="K573494" s="15"/>
      <c r="M573494" s="15"/>
      <c r="N573494" s="30"/>
      <c r="O573494" s="15"/>
    </row>
    <row r="573495" spans="7:15" s="29" customFormat="1" x14ac:dyDescent="0.3">
      <c r="G573495" s="15"/>
      <c r="H573495" s="15"/>
      <c r="I573495" s="15"/>
      <c r="K573495" s="15"/>
      <c r="M573495" s="15"/>
      <c r="N573495" s="30"/>
      <c r="O573495" s="15"/>
    </row>
    <row r="573496" spans="7:15" s="29" customFormat="1" x14ac:dyDescent="0.3">
      <c r="G573496" s="15"/>
      <c r="H573496" s="15"/>
      <c r="I573496" s="15"/>
      <c r="K573496" s="15"/>
      <c r="M573496" s="15"/>
      <c r="N573496" s="30"/>
      <c r="O573496" s="15"/>
    </row>
    <row r="573497" spans="7:15" s="29" customFormat="1" x14ac:dyDescent="0.3">
      <c r="G573497" s="15"/>
      <c r="H573497" s="15"/>
      <c r="I573497" s="15"/>
      <c r="K573497" s="15"/>
      <c r="M573497" s="15"/>
      <c r="N573497" s="30"/>
      <c r="O573497" s="15"/>
    </row>
    <row r="573498" spans="7:15" s="29" customFormat="1" x14ac:dyDescent="0.3">
      <c r="G573498" s="15"/>
      <c r="H573498" s="15"/>
      <c r="I573498" s="15"/>
      <c r="K573498" s="15"/>
      <c r="M573498" s="15"/>
      <c r="N573498" s="30"/>
      <c r="O573498" s="15"/>
    </row>
    <row r="573499" spans="7:15" s="29" customFormat="1" x14ac:dyDescent="0.3">
      <c r="G573499" s="15"/>
      <c r="H573499" s="15"/>
      <c r="I573499" s="15"/>
      <c r="K573499" s="15"/>
      <c r="M573499" s="15"/>
      <c r="N573499" s="30"/>
      <c r="O573499" s="15"/>
    </row>
    <row r="573500" spans="7:15" s="29" customFormat="1" x14ac:dyDescent="0.3">
      <c r="G573500" s="15"/>
      <c r="H573500" s="15"/>
      <c r="I573500" s="15"/>
      <c r="K573500" s="15"/>
      <c r="M573500" s="15"/>
      <c r="N573500" s="30"/>
      <c r="O573500" s="15"/>
    </row>
    <row r="573501" spans="7:15" s="29" customFormat="1" x14ac:dyDescent="0.3">
      <c r="G573501" s="15"/>
      <c r="H573501" s="15"/>
      <c r="I573501" s="15"/>
      <c r="K573501" s="15"/>
      <c r="M573501" s="15"/>
      <c r="N573501" s="30"/>
      <c r="O573501" s="15"/>
    </row>
    <row r="573502" spans="7:15" s="29" customFormat="1" x14ac:dyDescent="0.3">
      <c r="G573502" s="15"/>
      <c r="H573502" s="15"/>
      <c r="I573502" s="15"/>
      <c r="K573502" s="15"/>
      <c r="M573502" s="15"/>
      <c r="N573502" s="30"/>
      <c r="O573502" s="15"/>
    </row>
    <row r="573503" spans="7:15" s="29" customFormat="1" x14ac:dyDescent="0.3">
      <c r="G573503" s="15"/>
      <c r="H573503" s="15"/>
      <c r="I573503" s="15"/>
      <c r="K573503" s="15"/>
      <c r="M573503" s="15"/>
      <c r="N573503" s="30"/>
      <c r="O573503" s="15"/>
    </row>
    <row r="573504" spans="7:15" s="29" customFormat="1" x14ac:dyDescent="0.3">
      <c r="G573504" s="15"/>
      <c r="H573504" s="15"/>
      <c r="I573504" s="15"/>
      <c r="K573504" s="15"/>
      <c r="M573504" s="15"/>
      <c r="N573504" s="30"/>
      <c r="O573504" s="15"/>
    </row>
    <row r="573505" spans="7:15" s="29" customFormat="1" x14ac:dyDescent="0.3">
      <c r="G573505" s="15"/>
      <c r="H573505" s="15"/>
      <c r="I573505" s="15"/>
      <c r="K573505" s="15"/>
      <c r="M573505" s="15"/>
      <c r="N573505" s="30"/>
      <c r="O573505" s="15"/>
    </row>
    <row r="573506" spans="7:15" s="29" customFormat="1" x14ac:dyDescent="0.3">
      <c r="G573506" s="15"/>
      <c r="H573506" s="15"/>
      <c r="I573506" s="15"/>
      <c r="K573506" s="15"/>
      <c r="M573506" s="15"/>
      <c r="N573506" s="30"/>
      <c r="O573506" s="15"/>
    </row>
    <row r="573507" spans="7:15" s="29" customFormat="1" x14ac:dyDescent="0.3">
      <c r="G573507" s="15"/>
      <c r="H573507" s="15"/>
      <c r="I573507" s="15"/>
      <c r="K573507" s="15"/>
      <c r="M573507" s="15"/>
      <c r="N573507" s="30"/>
      <c r="O573507" s="15"/>
    </row>
    <row r="573508" spans="7:15" s="29" customFormat="1" x14ac:dyDescent="0.3">
      <c r="G573508" s="15"/>
      <c r="H573508" s="15"/>
      <c r="I573508" s="15"/>
      <c r="K573508" s="15"/>
      <c r="M573508" s="15"/>
      <c r="N573508" s="30"/>
      <c r="O573508" s="15"/>
    </row>
    <row r="573509" spans="7:15" s="29" customFormat="1" x14ac:dyDescent="0.3">
      <c r="G573509" s="15"/>
      <c r="H573509" s="15"/>
      <c r="I573509" s="15"/>
      <c r="K573509" s="15"/>
      <c r="M573509" s="15"/>
      <c r="N573509" s="30"/>
      <c r="O573509" s="15"/>
    </row>
    <row r="573510" spans="7:15" s="29" customFormat="1" x14ac:dyDescent="0.3">
      <c r="G573510" s="15"/>
      <c r="H573510" s="15"/>
      <c r="I573510" s="15"/>
      <c r="K573510" s="15"/>
      <c r="M573510" s="15"/>
      <c r="N573510" s="30"/>
      <c r="O573510" s="15"/>
    </row>
    <row r="573511" spans="7:15" s="29" customFormat="1" x14ac:dyDescent="0.3">
      <c r="G573511" s="15"/>
      <c r="H573511" s="15"/>
      <c r="I573511" s="15"/>
      <c r="K573511" s="15"/>
      <c r="M573511" s="15"/>
      <c r="N573511" s="30"/>
      <c r="O573511" s="15"/>
    </row>
    <row r="573512" spans="7:15" s="29" customFormat="1" x14ac:dyDescent="0.3">
      <c r="G573512" s="15"/>
      <c r="H573512" s="15"/>
      <c r="I573512" s="15"/>
      <c r="K573512" s="15"/>
      <c r="M573512" s="15"/>
      <c r="N573512" s="30"/>
      <c r="O573512" s="15"/>
    </row>
    <row r="573513" spans="7:15" s="29" customFormat="1" x14ac:dyDescent="0.3">
      <c r="G573513" s="15"/>
      <c r="H573513" s="15"/>
      <c r="I573513" s="15"/>
      <c r="K573513" s="15"/>
      <c r="M573513" s="15"/>
      <c r="N573513" s="30"/>
      <c r="O573513" s="15"/>
    </row>
    <row r="573514" spans="7:15" s="29" customFormat="1" x14ac:dyDescent="0.3">
      <c r="G573514" s="15"/>
      <c r="H573514" s="15"/>
      <c r="I573514" s="15"/>
      <c r="K573514" s="15"/>
      <c r="M573514" s="15"/>
      <c r="N573514" s="30"/>
      <c r="O573514" s="15"/>
    </row>
    <row r="573515" spans="7:15" s="29" customFormat="1" x14ac:dyDescent="0.3">
      <c r="G573515" s="15"/>
      <c r="H573515" s="15"/>
      <c r="I573515" s="15"/>
      <c r="K573515" s="15"/>
      <c r="M573515" s="15"/>
      <c r="N573515" s="30"/>
      <c r="O573515" s="15"/>
    </row>
    <row r="573516" spans="7:15" s="29" customFormat="1" x14ac:dyDescent="0.3">
      <c r="G573516" s="15"/>
      <c r="H573516" s="15"/>
      <c r="I573516" s="15"/>
      <c r="K573516" s="15"/>
      <c r="M573516" s="15"/>
      <c r="N573516" s="30"/>
      <c r="O573516" s="15"/>
    </row>
    <row r="573517" spans="7:15" s="29" customFormat="1" x14ac:dyDescent="0.3">
      <c r="G573517" s="15"/>
      <c r="H573517" s="15"/>
      <c r="I573517" s="15"/>
      <c r="K573517" s="15"/>
      <c r="M573517" s="15"/>
      <c r="N573517" s="30"/>
      <c r="O573517" s="15"/>
    </row>
    <row r="573518" spans="7:15" s="29" customFormat="1" x14ac:dyDescent="0.3">
      <c r="G573518" s="15"/>
      <c r="H573518" s="15"/>
      <c r="I573518" s="15"/>
      <c r="K573518" s="15"/>
      <c r="M573518" s="15"/>
      <c r="N573518" s="30"/>
      <c r="O573518" s="15"/>
    </row>
    <row r="573519" spans="7:15" s="29" customFormat="1" x14ac:dyDescent="0.3">
      <c r="G573519" s="15"/>
      <c r="H573519" s="15"/>
      <c r="I573519" s="15"/>
      <c r="K573519" s="15"/>
      <c r="M573519" s="15"/>
      <c r="N573519" s="30"/>
      <c r="O573519" s="15"/>
    </row>
    <row r="573520" spans="7:15" s="29" customFormat="1" x14ac:dyDescent="0.3">
      <c r="G573520" s="15"/>
      <c r="H573520" s="15"/>
      <c r="I573520" s="15"/>
      <c r="K573520" s="15"/>
      <c r="M573520" s="15"/>
      <c r="N573520" s="30"/>
      <c r="O573520" s="15"/>
    </row>
    <row r="573521" spans="7:15" s="29" customFormat="1" x14ac:dyDescent="0.3">
      <c r="G573521" s="15"/>
      <c r="H573521" s="15"/>
      <c r="I573521" s="15"/>
      <c r="K573521" s="15"/>
      <c r="M573521" s="15"/>
      <c r="N573521" s="30"/>
      <c r="O573521" s="15"/>
    </row>
    <row r="573522" spans="7:15" s="29" customFormat="1" x14ac:dyDescent="0.3">
      <c r="G573522" s="15"/>
      <c r="H573522" s="15"/>
      <c r="I573522" s="15"/>
      <c r="K573522" s="15"/>
      <c r="M573522" s="15"/>
      <c r="N573522" s="30"/>
      <c r="O573522" s="15"/>
    </row>
    <row r="573523" spans="7:15" s="29" customFormat="1" x14ac:dyDescent="0.3">
      <c r="G573523" s="15"/>
      <c r="H573523" s="15"/>
      <c r="I573523" s="15"/>
      <c r="K573523" s="15"/>
      <c r="M573523" s="15"/>
      <c r="N573523" s="30"/>
      <c r="O573523" s="15"/>
    </row>
    <row r="573524" spans="7:15" s="29" customFormat="1" x14ac:dyDescent="0.3">
      <c r="G573524" s="15"/>
      <c r="H573524" s="15"/>
      <c r="I573524" s="15"/>
      <c r="K573524" s="15"/>
      <c r="M573524" s="15"/>
      <c r="N573524" s="30"/>
      <c r="O573524" s="15"/>
    </row>
    <row r="573525" spans="7:15" s="29" customFormat="1" x14ac:dyDescent="0.3">
      <c r="G573525" s="15"/>
      <c r="H573525" s="15"/>
      <c r="I573525" s="15"/>
      <c r="K573525" s="15"/>
      <c r="M573525" s="15"/>
      <c r="N573525" s="30"/>
      <c r="O573525" s="15"/>
    </row>
    <row r="573526" spans="7:15" s="29" customFormat="1" x14ac:dyDescent="0.3">
      <c r="G573526" s="15"/>
      <c r="H573526" s="15"/>
      <c r="I573526" s="15"/>
      <c r="K573526" s="15"/>
      <c r="M573526" s="15"/>
      <c r="N573526" s="30"/>
      <c r="O573526" s="15"/>
    </row>
    <row r="573527" spans="7:15" s="29" customFormat="1" x14ac:dyDescent="0.3">
      <c r="G573527" s="15"/>
      <c r="H573527" s="15"/>
      <c r="I573527" s="15"/>
      <c r="K573527" s="15"/>
      <c r="M573527" s="15"/>
      <c r="N573527" s="30"/>
      <c r="O573527" s="15"/>
    </row>
    <row r="573528" spans="7:15" s="29" customFormat="1" x14ac:dyDescent="0.3">
      <c r="G573528" s="15"/>
      <c r="H573528" s="15"/>
      <c r="I573528" s="15"/>
      <c r="K573528" s="15"/>
      <c r="M573528" s="15"/>
      <c r="N573528" s="30"/>
      <c r="O573528" s="15"/>
    </row>
    <row r="573529" spans="7:15" s="29" customFormat="1" x14ac:dyDescent="0.3">
      <c r="G573529" s="15"/>
      <c r="H573529" s="15"/>
      <c r="I573529" s="15"/>
      <c r="K573529" s="15"/>
      <c r="M573529" s="15"/>
      <c r="N573529" s="30"/>
      <c r="O573529" s="15"/>
    </row>
    <row r="573530" spans="7:15" s="29" customFormat="1" x14ac:dyDescent="0.3">
      <c r="G573530" s="15"/>
      <c r="H573530" s="15"/>
      <c r="I573530" s="15"/>
      <c r="K573530" s="15"/>
      <c r="M573530" s="15"/>
      <c r="N573530" s="30"/>
      <c r="O573530" s="15"/>
    </row>
    <row r="573531" spans="7:15" s="29" customFormat="1" x14ac:dyDescent="0.3">
      <c r="G573531" s="15"/>
      <c r="H573531" s="15"/>
      <c r="I573531" s="15"/>
      <c r="K573531" s="15"/>
      <c r="M573531" s="15"/>
      <c r="N573531" s="30"/>
      <c r="O573531" s="15"/>
    </row>
    <row r="573532" spans="7:15" s="29" customFormat="1" x14ac:dyDescent="0.3">
      <c r="G573532" s="15"/>
      <c r="H573532" s="15"/>
      <c r="I573532" s="15"/>
      <c r="K573532" s="15"/>
      <c r="M573532" s="15"/>
      <c r="N573532" s="30"/>
      <c r="O573532" s="15"/>
    </row>
    <row r="573533" spans="7:15" s="29" customFormat="1" x14ac:dyDescent="0.3">
      <c r="G573533" s="15"/>
      <c r="H573533" s="15"/>
      <c r="I573533" s="15"/>
      <c r="K573533" s="15"/>
      <c r="M573533" s="15"/>
      <c r="N573533" s="30"/>
      <c r="O573533" s="15"/>
    </row>
    <row r="573534" spans="7:15" s="29" customFormat="1" x14ac:dyDescent="0.3">
      <c r="G573534" s="15"/>
      <c r="H573534" s="15"/>
      <c r="I573534" s="15"/>
      <c r="K573534" s="15"/>
      <c r="M573534" s="15"/>
      <c r="N573534" s="30"/>
      <c r="O573534" s="15"/>
    </row>
    <row r="573535" spans="7:15" s="29" customFormat="1" x14ac:dyDescent="0.3">
      <c r="G573535" s="15"/>
      <c r="H573535" s="15"/>
      <c r="I573535" s="15"/>
      <c r="K573535" s="15"/>
      <c r="M573535" s="15"/>
      <c r="N573535" s="30"/>
      <c r="O573535" s="15"/>
    </row>
    <row r="573536" spans="7:15" s="29" customFormat="1" x14ac:dyDescent="0.3">
      <c r="G573536" s="15"/>
      <c r="H573536" s="15"/>
      <c r="I573536" s="15"/>
      <c r="K573536" s="15"/>
      <c r="M573536" s="15"/>
      <c r="N573536" s="30"/>
      <c r="O573536" s="15"/>
    </row>
    <row r="573537" spans="7:15" s="29" customFormat="1" x14ac:dyDescent="0.3">
      <c r="G573537" s="15"/>
      <c r="H573537" s="15"/>
      <c r="I573537" s="15"/>
      <c r="K573537" s="15"/>
      <c r="M573537" s="15"/>
      <c r="N573537" s="30"/>
      <c r="O573537" s="15"/>
    </row>
    <row r="573538" spans="7:15" s="29" customFormat="1" x14ac:dyDescent="0.3">
      <c r="G573538" s="15"/>
      <c r="H573538" s="15"/>
      <c r="I573538" s="15"/>
      <c r="K573538" s="15"/>
      <c r="M573538" s="15"/>
      <c r="N573538" s="30"/>
      <c r="O573538" s="15"/>
    </row>
    <row r="573539" spans="7:15" s="29" customFormat="1" x14ac:dyDescent="0.3">
      <c r="G573539" s="15"/>
      <c r="H573539" s="15"/>
      <c r="I573539" s="15"/>
      <c r="K573539" s="15"/>
      <c r="M573539" s="15"/>
      <c r="N573539" s="30"/>
      <c r="O573539" s="15"/>
    </row>
    <row r="573540" spans="7:15" s="29" customFormat="1" x14ac:dyDescent="0.3">
      <c r="G573540" s="15"/>
      <c r="H573540" s="15"/>
      <c r="I573540" s="15"/>
      <c r="K573540" s="15"/>
      <c r="M573540" s="15"/>
      <c r="N573540" s="30"/>
      <c r="O573540" s="15"/>
    </row>
    <row r="573541" spans="7:15" s="29" customFormat="1" x14ac:dyDescent="0.3">
      <c r="G573541" s="15"/>
      <c r="H573541" s="15"/>
      <c r="I573541" s="15"/>
      <c r="K573541" s="15"/>
      <c r="M573541" s="15"/>
      <c r="N573541" s="30"/>
      <c r="O573541" s="15"/>
    </row>
    <row r="573542" spans="7:15" s="29" customFormat="1" x14ac:dyDescent="0.3">
      <c r="G573542" s="15"/>
      <c r="H573542" s="15"/>
      <c r="I573542" s="15"/>
      <c r="K573542" s="15"/>
      <c r="M573542" s="15"/>
      <c r="N573542" s="30"/>
      <c r="O573542" s="15"/>
    </row>
    <row r="573543" spans="7:15" s="29" customFormat="1" x14ac:dyDescent="0.3">
      <c r="G573543" s="15"/>
      <c r="H573543" s="15"/>
      <c r="I573543" s="15"/>
      <c r="K573543" s="15"/>
      <c r="M573543" s="15"/>
      <c r="N573543" s="30"/>
      <c r="O573543" s="15"/>
    </row>
    <row r="573544" spans="7:15" s="29" customFormat="1" x14ac:dyDescent="0.3">
      <c r="G573544" s="15"/>
      <c r="H573544" s="15"/>
      <c r="I573544" s="15"/>
      <c r="K573544" s="15"/>
      <c r="M573544" s="15"/>
      <c r="N573544" s="30"/>
      <c r="O573544" s="15"/>
    </row>
    <row r="573545" spans="7:15" s="29" customFormat="1" x14ac:dyDescent="0.3">
      <c r="G573545" s="15"/>
      <c r="H573545" s="15"/>
      <c r="I573545" s="15"/>
      <c r="K573545" s="15"/>
      <c r="M573545" s="15"/>
      <c r="N573545" s="30"/>
      <c r="O573545" s="15"/>
    </row>
    <row r="573546" spans="7:15" s="29" customFormat="1" x14ac:dyDescent="0.3">
      <c r="G573546" s="15"/>
      <c r="H573546" s="15"/>
      <c r="I573546" s="15"/>
      <c r="K573546" s="15"/>
      <c r="M573546" s="15"/>
      <c r="N573546" s="30"/>
      <c r="O573546" s="15"/>
    </row>
    <row r="573547" spans="7:15" s="29" customFormat="1" x14ac:dyDescent="0.3">
      <c r="G573547" s="15"/>
      <c r="H573547" s="15"/>
      <c r="I573547" s="15"/>
      <c r="K573547" s="15"/>
      <c r="M573547" s="15"/>
      <c r="N573547" s="30"/>
      <c r="O573547" s="15"/>
    </row>
    <row r="573548" spans="7:15" s="29" customFormat="1" x14ac:dyDescent="0.3">
      <c r="G573548" s="15"/>
      <c r="H573548" s="15"/>
      <c r="I573548" s="15"/>
      <c r="K573548" s="15"/>
      <c r="M573548" s="15"/>
      <c r="N573548" s="30"/>
      <c r="O573548" s="15"/>
    </row>
    <row r="573549" spans="7:15" s="29" customFormat="1" x14ac:dyDescent="0.3">
      <c r="G573549" s="15"/>
      <c r="H573549" s="15"/>
      <c r="I573549" s="15"/>
      <c r="K573549" s="15"/>
      <c r="M573549" s="15"/>
      <c r="N573549" s="30"/>
      <c r="O573549" s="15"/>
    </row>
    <row r="573550" spans="7:15" s="29" customFormat="1" x14ac:dyDescent="0.3">
      <c r="G573550" s="15"/>
      <c r="H573550" s="15"/>
      <c r="I573550" s="15"/>
      <c r="K573550" s="15"/>
      <c r="M573550" s="15"/>
      <c r="N573550" s="30"/>
      <c r="O573550" s="15"/>
    </row>
    <row r="573551" spans="7:15" s="29" customFormat="1" x14ac:dyDescent="0.3">
      <c r="G573551" s="15"/>
      <c r="H573551" s="15"/>
      <c r="I573551" s="15"/>
      <c r="K573551" s="15"/>
      <c r="M573551" s="15"/>
      <c r="N573551" s="30"/>
      <c r="O573551" s="15"/>
    </row>
    <row r="573552" spans="7:15" s="29" customFormat="1" x14ac:dyDescent="0.3">
      <c r="G573552" s="15"/>
      <c r="H573552" s="15"/>
      <c r="I573552" s="15"/>
      <c r="K573552" s="15"/>
      <c r="M573552" s="15"/>
      <c r="N573552" s="30"/>
      <c r="O573552" s="15"/>
    </row>
    <row r="573553" spans="7:15" s="29" customFormat="1" x14ac:dyDescent="0.3">
      <c r="G573553" s="15"/>
      <c r="H573553" s="15"/>
      <c r="I573553" s="15"/>
      <c r="K573553" s="15"/>
      <c r="M573553" s="15"/>
      <c r="N573553" s="30"/>
      <c r="O573553" s="15"/>
    </row>
    <row r="573554" spans="7:15" s="29" customFormat="1" x14ac:dyDescent="0.3">
      <c r="G573554" s="15"/>
      <c r="H573554" s="15"/>
      <c r="I573554" s="15"/>
      <c r="K573554" s="15"/>
      <c r="M573554" s="15"/>
      <c r="N573554" s="30"/>
      <c r="O573554" s="15"/>
    </row>
    <row r="573555" spans="7:15" s="29" customFormat="1" x14ac:dyDescent="0.3">
      <c r="G573555" s="15"/>
      <c r="H573555" s="15"/>
      <c r="I573555" s="15"/>
      <c r="K573555" s="15"/>
      <c r="M573555" s="15"/>
      <c r="N573555" s="30"/>
      <c r="O573555" s="15"/>
    </row>
    <row r="573556" spans="7:15" s="29" customFormat="1" x14ac:dyDescent="0.3">
      <c r="G573556" s="15"/>
      <c r="H573556" s="15"/>
      <c r="I573556" s="15"/>
      <c r="K573556" s="15"/>
      <c r="M573556" s="15"/>
      <c r="N573556" s="30"/>
      <c r="O573556" s="15"/>
    </row>
    <row r="573557" spans="7:15" s="29" customFormat="1" x14ac:dyDescent="0.3">
      <c r="G573557" s="15"/>
      <c r="H573557" s="15"/>
      <c r="I573557" s="15"/>
      <c r="K573557" s="15"/>
      <c r="M573557" s="15"/>
      <c r="N573557" s="30"/>
      <c r="O573557" s="15"/>
    </row>
    <row r="573558" spans="7:15" s="29" customFormat="1" x14ac:dyDescent="0.3">
      <c r="G573558" s="15"/>
      <c r="H573558" s="15"/>
      <c r="I573558" s="15"/>
      <c r="K573558" s="15"/>
      <c r="M573558" s="15"/>
      <c r="N573558" s="30"/>
      <c r="O573558" s="15"/>
    </row>
    <row r="573559" spans="7:15" s="29" customFormat="1" x14ac:dyDescent="0.3">
      <c r="G573559" s="15"/>
      <c r="H573559" s="15"/>
      <c r="I573559" s="15"/>
      <c r="K573559" s="15"/>
      <c r="M573559" s="15"/>
      <c r="N573559" s="30"/>
      <c r="O573559" s="15"/>
    </row>
    <row r="573560" spans="7:15" s="29" customFormat="1" x14ac:dyDescent="0.3">
      <c r="G573560" s="15"/>
      <c r="H573560" s="15"/>
      <c r="I573560" s="15"/>
      <c r="K573560" s="15"/>
      <c r="M573560" s="15"/>
      <c r="N573560" s="30"/>
      <c r="O573560" s="15"/>
    </row>
    <row r="573561" spans="7:15" s="29" customFormat="1" x14ac:dyDescent="0.3">
      <c r="G573561" s="15"/>
      <c r="H573561" s="15"/>
      <c r="I573561" s="15"/>
      <c r="K573561" s="15"/>
      <c r="M573561" s="15"/>
      <c r="N573561" s="30"/>
      <c r="O573561" s="15"/>
    </row>
    <row r="573562" spans="7:15" s="29" customFormat="1" x14ac:dyDescent="0.3">
      <c r="G573562" s="15"/>
      <c r="H573562" s="15"/>
      <c r="I573562" s="15"/>
      <c r="K573562" s="15"/>
      <c r="M573562" s="15"/>
      <c r="N573562" s="30"/>
      <c r="O573562" s="15"/>
    </row>
    <row r="573563" spans="7:15" s="29" customFormat="1" x14ac:dyDescent="0.3">
      <c r="G573563" s="15"/>
      <c r="H573563" s="15"/>
      <c r="I573563" s="15"/>
      <c r="K573563" s="15"/>
      <c r="M573563" s="15"/>
      <c r="N573563" s="30"/>
      <c r="O573563" s="15"/>
    </row>
    <row r="573564" spans="7:15" s="29" customFormat="1" x14ac:dyDescent="0.3">
      <c r="G573564" s="15"/>
      <c r="H573564" s="15"/>
      <c r="I573564" s="15"/>
      <c r="K573564" s="15"/>
      <c r="M573564" s="15"/>
      <c r="N573564" s="30"/>
      <c r="O573564" s="15"/>
    </row>
    <row r="573565" spans="7:15" s="29" customFormat="1" x14ac:dyDescent="0.3">
      <c r="G573565" s="15"/>
      <c r="H573565" s="15"/>
      <c r="I573565" s="15"/>
      <c r="K573565" s="15"/>
      <c r="M573565" s="15"/>
      <c r="N573565" s="30"/>
      <c r="O573565" s="15"/>
    </row>
    <row r="573566" spans="7:15" s="29" customFormat="1" x14ac:dyDescent="0.3">
      <c r="G573566" s="15"/>
      <c r="H573566" s="15"/>
      <c r="I573566" s="15"/>
      <c r="K573566" s="15"/>
      <c r="M573566" s="15"/>
      <c r="N573566" s="30"/>
      <c r="O573566" s="15"/>
    </row>
    <row r="573567" spans="7:15" s="29" customFormat="1" x14ac:dyDescent="0.3">
      <c r="G573567" s="15"/>
      <c r="H573567" s="15"/>
      <c r="I573567" s="15"/>
      <c r="K573567" s="15"/>
      <c r="M573567" s="15"/>
      <c r="N573567" s="30"/>
      <c r="O573567" s="15"/>
    </row>
    <row r="573568" spans="7:15" s="29" customFormat="1" x14ac:dyDescent="0.3">
      <c r="G573568" s="15"/>
      <c r="H573568" s="15"/>
      <c r="I573568" s="15"/>
      <c r="K573568" s="15"/>
      <c r="M573568" s="15"/>
      <c r="N573568" s="30"/>
      <c r="O573568" s="15"/>
    </row>
    <row r="573569" spans="7:15" s="29" customFormat="1" x14ac:dyDescent="0.3">
      <c r="G573569" s="15"/>
      <c r="H573569" s="15"/>
      <c r="I573569" s="15"/>
      <c r="K573569" s="15"/>
      <c r="M573569" s="15"/>
      <c r="N573569" s="30"/>
      <c r="O573569" s="15"/>
    </row>
    <row r="573570" spans="7:15" s="29" customFormat="1" x14ac:dyDescent="0.3">
      <c r="G573570" s="15"/>
      <c r="H573570" s="15"/>
      <c r="I573570" s="15"/>
      <c r="K573570" s="15"/>
      <c r="M573570" s="15"/>
      <c r="N573570" s="30"/>
      <c r="O573570" s="15"/>
    </row>
    <row r="573571" spans="7:15" s="29" customFormat="1" x14ac:dyDescent="0.3">
      <c r="G573571" s="15"/>
      <c r="H573571" s="15"/>
      <c r="I573571" s="15"/>
      <c r="K573571" s="15"/>
      <c r="M573571" s="15"/>
      <c r="N573571" s="30"/>
      <c r="O573571" s="15"/>
    </row>
    <row r="573572" spans="7:15" s="29" customFormat="1" x14ac:dyDescent="0.3">
      <c r="G573572" s="15"/>
      <c r="H573572" s="15"/>
      <c r="I573572" s="15"/>
      <c r="K573572" s="15"/>
      <c r="M573572" s="15"/>
      <c r="N573572" s="30"/>
      <c r="O573572" s="15"/>
    </row>
    <row r="573573" spans="7:15" s="29" customFormat="1" x14ac:dyDescent="0.3">
      <c r="G573573" s="15"/>
      <c r="H573573" s="15"/>
      <c r="I573573" s="15"/>
      <c r="K573573" s="15"/>
      <c r="M573573" s="15"/>
      <c r="N573573" s="30"/>
      <c r="O573573" s="15"/>
    </row>
    <row r="573574" spans="7:15" s="29" customFormat="1" x14ac:dyDescent="0.3">
      <c r="G573574" s="15"/>
      <c r="H573574" s="15"/>
      <c r="I573574" s="15"/>
      <c r="K573574" s="15"/>
      <c r="M573574" s="15"/>
      <c r="N573574" s="30"/>
      <c r="O573574" s="15"/>
    </row>
    <row r="573575" spans="7:15" s="29" customFormat="1" x14ac:dyDescent="0.3">
      <c r="G573575" s="15"/>
      <c r="H573575" s="15"/>
      <c r="I573575" s="15"/>
      <c r="K573575" s="15"/>
      <c r="M573575" s="15"/>
      <c r="N573575" s="30"/>
      <c r="O573575" s="15"/>
    </row>
    <row r="573576" spans="7:15" s="29" customFormat="1" x14ac:dyDescent="0.3">
      <c r="G573576" s="15"/>
      <c r="H573576" s="15"/>
      <c r="I573576" s="15"/>
      <c r="K573576" s="15"/>
      <c r="M573576" s="15"/>
      <c r="N573576" s="30"/>
      <c r="O573576" s="15"/>
    </row>
    <row r="573577" spans="7:15" s="29" customFormat="1" x14ac:dyDescent="0.3">
      <c r="G573577" s="15"/>
      <c r="H573577" s="15"/>
      <c r="I573577" s="15"/>
      <c r="K573577" s="15"/>
      <c r="M573577" s="15"/>
      <c r="N573577" s="30"/>
      <c r="O573577" s="15"/>
    </row>
    <row r="573578" spans="7:15" s="29" customFormat="1" x14ac:dyDescent="0.3">
      <c r="G573578" s="15"/>
      <c r="H573578" s="15"/>
      <c r="I573578" s="15"/>
      <c r="K573578" s="15"/>
      <c r="M573578" s="15"/>
      <c r="N573578" s="30"/>
      <c r="O573578" s="15"/>
    </row>
    <row r="573579" spans="7:15" s="29" customFormat="1" x14ac:dyDescent="0.3">
      <c r="G573579" s="15"/>
      <c r="H573579" s="15"/>
      <c r="I573579" s="15"/>
      <c r="K573579" s="15"/>
      <c r="M573579" s="15"/>
      <c r="N573579" s="30"/>
      <c r="O573579" s="15"/>
    </row>
    <row r="573580" spans="7:15" s="29" customFormat="1" x14ac:dyDescent="0.3">
      <c r="G573580" s="15"/>
      <c r="H573580" s="15"/>
      <c r="I573580" s="15"/>
      <c r="K573580" s="15"/>
      <c r="M573580" s="15"/>
      <c r="N573580" s="30"/>
      <c r="O573580" s="15"/>
    </row>
    <row r="573581" spans="7:15" s="29" customFormat="1" x14ac:dyDescent="0.3">
      <c r="G573581" s="15"/>
      <c r="H573581" s="15"/>
      <c r="I573581" s="15"/>
      <c r="K573581" s="15"/>
      <c r="M573581" s="15"/>
      <c r="N573581" s="30"/>
      <c r="O573581" s="15"/>
    </row>
    <row r="573582" spans="7:15" s="29" customFormat="1" x14ac:dyDescent="0.3">
      <c r="G573582" s="15"/>
      <c r="H573582" s="15"/>
      <c r="I573582" s="15"/>
      <c r="K573582" s="15"/>
      <c r="M573582" s="15"/>
      <c r="N573582" s="30"/>
      <c r="O573582" s="15"/>
    </row>
    <row r="573583" spans="7:15" s="29" customFormat="1" x14ac:dyDescent="0.3">
      <c r="G573583" s="15"/>
      <c r="H573583" s="15"/>
      <c r="I573583" s="15"/>
      <c r="K573583" s="15"/>
      <c r="M573583" s="15"/>
      <c r="N573583" s="30"/>
      <c r="O573583" s="15"/>
    </row>
    <row r="573584" spans="7:15" s="29" customFormat="1" x14ac:dyDescent="0.3">
      <c r="G573584" s="15"/>
      <c r="H573584" s="15"/>
      <c r="I573584" s="15"/>
      <c r="K573584" s="15"/>
      <c r="M573584" s="15"/>
      <c r="N573584" s="30"/>
      <c r="O573584" s="15"/>
    </row>
    <row r="573585" spans="7:15" s="29" customFormat="1" x14ac:dyDescent="0.3">
      <c r="G573585" s="15"/>
      <c r="H573585" s="15"/>
      <c r="I573585" s="15"/>
      <c r="K573585" s="15"/>
      <c r="M573585" s="15"/>
      <c r="N573585" s="30"/>
      <c r="O573585" s="15"/>
    </row>
    <row r="573586" spans="7:15" s="29" customFormat="1" x14ac:dyDescent="0.3">
      <c r="G573586" s="15"/>
      <c r="H573586" s="15"/>
      <c r="I573586" s="15"/>
      <c r="K573586" s="15"/>
      <c r="M573586" s="15"/>
      <c r="N573586" s="30"/>
      <c r="O573586" s="15"/>
    </row>
    <row r="573587" spans="7:15" s="29" customFormat="1" x14ac:dyDescent="0.3">
      <c r="G573587" s="15"/>
      <c r="H573587" s="15"/>
      <c r="I573587" s="15"/>
      <c r="K573587" s="15"/>
      <c r="M573587" s="15"/>
      <c r="N573587" s="30"/>
      <c r="O573587" s="15"/>
    </row>
    <row r="573588" spans="7:15" s="29" customFormat="1" x14ac:dyDescent="0.3">
      <c r="G573588" s="15"/>
      <c r="H573588" s="15"/>
      <c r="I573588" s="15"/>
      <c r="K573588" s="15"/>
      <c r="M573588" s="15"/>
      <c r="N573588" s="30"/>
      <c r="O573588" s="15"/>
    </row>
    <row r="573589" spans="7:15" s="29" customFormat="1" x14ac:dyDescent="0.3">
      <c r="G573589" s="15"/>
      <c r="H573589" s="15"/>
      <c r="I573589" s="15"/>
      <c r="K573589" s="15"/>
      <c r="M573589" s="15"/>
      <c r="N573589" s="30"/>
      <c r="O573589" s="15"/>
    </row>
    <row r="573590" spans="7:15" s="29" customFormat="1" x14ac:dyDescent="0.3">
      <c r="G573590" s="15"/>
      <c r="H573590" s="15"/>
      <c r="I573590" s="15"/>
      <c r="K573590" s="15"/>
      <c r="M573590" s="15"/>
      <c r="N573590" s="30"/>
      <c r="O573590" s="15"/>
    </row>
    <row r="573591" spans="7:15" s="29" customFormat="1" x14ac:dyDescent="0.3">
      <c r="G573591" s="15"/>
      <c r="H573591" s="15"/>
      <c r="I573591" s="15"/>
      <c r="K573591" s="15"/>
      <c r="M573591" s="15"/>
      <c r="N573591" s="30"/>
      <c r="O573591" s="15"/>
    </row>
    <row r="573592" spans="7:15" s="29" customFormat="1" x14ac:dyDescent="0.3">
      <c r="G573592" s="15"/>
      <c r="H573592" s="15"/>
      <c r="I573592" s="15"/>
      <c r="K573592" s="15"/>
      <c r="M573592" s="15"/>
      <c r="N573592" s="30"/>
      <c r="O573592" s="15"/>
    </row>
    <row r="573593" spans="7:15" s="29" customFormat="1" x14ac:dyDescent="0.3">
      <c r="G573593" s="15"/>
      <c r="H573593" s="15"/>
      <c r="I573593" s="15"/>
      <c r="K573593" s="15"/>
      <c r="M573593" s="15"/>
      <c r="N573593" s="30"/>
      <c r="O573593" s="15"/>
    </row>
    <row r="573594" spans="7:15" s="29" customFormat="1" x14ac:dyDescent="0.3">
      <c r="G573594" s="15"/>
      <c r="H573594" s="15"/>
      <c r="I573594" s="15"/>
      <c r="K573594" s="15"/>
      <c r="M573594" s="15"/>
      <c r="N573594" s="30"/>
      <c r="O573594" s="15"/>
    </row>
    <row r="573595" spans="7:15" s="29" customFormat="1" x14ac:dyDescent="0.3">
      <c r="G573595" s="15"/>
      <c r="H573595" s="15"/>
      <c r="I573595" s="15"/>
      <c r="K573595" s="15"/>
      <c r="M573595" s="15"/>
      <c r="N573595" s="30"/>
      <c r="O573595" s="15"/>
    </row>
    <row r="573596" spans="7:15" s="29" customFormat="1" x14ac:dyDescent="0.3">
      <c r="G573596" s="15"/>
      <c r="H573596" s="15"/>
      <c r="I573596" s="15"/>
      <c r="K573596" s="15"/>
      <c r="M573596" s="15"/>
      <c r="N573596" s="30"/>
      <c r="O573596" s="15"/>
    </row>
    <row r="573597" spans="7:15" s="29" customFormat="1" x14ac:dyDescent="0.3">
      <c r="G573597" s="15"/>
      <c r="H573597" s="15"/>
      <c r="I573597" s="15"/>
      <c r="K573597" s="15"/>
      <c r="M573597" s="15"/>
      <c r="N573597" s="30"/>
      <c r="O573597" s="15"/>
    </row>
    <row r="573598" spans="7:15" s="29" customFormat="1" x14ac:dyDescent="0.3">
      <c r="G573598" s="15"/>
      <c r="H573598" s="15"/>
      <c r="I573598" s="15"/>
      <c r="K573598" s="15"/>
      <c r="M573598" s="15"/>
      <c r="N573598" s="30"/>
      <c r="O573598" s="15"/>
    </row>
    <row r="573599" spans="7:15" s="29" customFormat="1" x14ac:dyDescent="0.3">
      <c r="G573599" s="15"/>
      <c r="H573599" s="15"/>
      <c r="I573599" s="15"/>
      <c r="K573599" s="15"/>
      <c r="M573599" s="15"/>
      <c r="N573599" s="30"/>
      <c r="O573599" s="15"/>
    </row>
    <row r="573600" spans="7:15" s="29" customFormat="1" x14ac:dyDescent="0.3">
      <c r="G573600" s="15"/>
      <c r="H573600" s="15"/>
      <c r="I573600" s="15"/>
      <c r="K573600" s="15"/>
      <c r="M573600" s="15"/>
      <c r="N573600" s="30"/>
      <c r="O573600" s="15"/>
    </row>
    <row r="573601" spans="7:15" s="29" customFormat="1" x14ac:dyDescent="0.3">
      <c r="G573601" s="15"/>
      <c r="H573601" s="15"/>
      <c r="I573601" s="15"/>
      <c r="K573601" s="15"/>
      <c r="M573601" s="15"/>
      <c r="N573601" s="30"/>
      <c r="O573601" s="15"/>
    </row>
    <row r="573602" spans="7:15" s="29" customFormat="1" x14ac:dyDescent="0.3">
      <c r="G573602" s="15"/>
      <c r="H573602" s="15"/>
      <c r="I573602" s="15"/>
      <c r="K573602" s="15"/>
      <c r="M573602" s="15"/>
      <c r="N573602" s="30"/>
      <c r="O573602" s="15"/>
    </row>
    <row r="573603" spans="7:15" s="29" customFormat="1" x14ac:dyDescent="0.3">
      <c r="G573603" s="15"/>
      <c r="H573603" s="15"/>
      <c r="I573603" s="15"/>
      <c r="K573603" s="15"/>
      <c r="M573603" s="15"/>
      <c r="N573603" s="30"/>
      <c r="O573603" s="15"/>
    </row>
    <row r="573604" spans="7:15" s="29" customFormat="1" x14ac:dyDescent="0.3">
      <c r="G573604" s="15"/>
      <c r="H573604" s="15"/>
      <c r="I573604" s="15"/>
      <c r="K573604" s="15"/>
      <c r="M573604" s="15"/>
      <c r="N573604" s="30"/>
      <c r="O573604" s="15"/>
    </row>
    <row r="573605" spans="7:15" s="29" customFormat="1" x14ac:dyDescent="0.3">
      <c r="G573605" s="15"/>
      <c r="H573605" s="15"/>
      <c r="I573605" s="15"/>
      <c r="K573605" s="15"/>
      <c r="M573605" s="15"/>
      <c r="N573605" s="30"/>
      <c r="O573605" s="15"/>
    </row>
    <row r="573606" spans="7:15" s="29" customFormat="1" x14ac:dyDescent="0.3">
      <c r="G573606" s="15"/>
      <c r="H573606" s="15"/>
      <c r="I573606" s="15"/>
      <c r="K573606" s="15"/>
      <c r="M573606" s="15"/>
      <c r="N573606" s="30"/>
      <c r="O573606" s="15"/>
    </row>
    <row r="573607" spans="7:15" s="29" customFormat="1" x14ac:dyDescent="0.3">
      <c r="G573607" s="15"/>
      <c r="H573607" s="15"/>
      <c r="I573607" s="15"/>
      <c r="K573607" s="15"/>
      <c r="M573607" s="15"/>
      <c r="N573607" s="30"/>
      <c r="O573607" s="15"/>
    </row>
    <row r="573608" spans="7:15" s="29" customFormat="1" x14ac:dyDescent="0.3">
      <c r="G573608" s="15"/>
      <c r="H573608" s="15"/>
      <c r="I573608" s="15"/>
      <c r="K573608" s="15"/>
      <c r="M573608" s="15"/>
      <c r="N573608" s="30"/>
      <c r="O573608" s="15"/>
    </row>
    <row r="573609" spans="7:15" s="29" customFormat="1" x14ac:dyDescent="0.3">
      <c r="G573609" s="15"/>
      <c r="H573609" s="15"/>
      <c r="I573609" s="15"/>
      <c r="K573609" s="15"/>
      <c r="M573609" s="15"/>
      <c r="N573609" s="30"/>
      <c r="O573609" s="15"/>
    </row>
    <row r="573610" spans="7:15" s="29" customFormat="1" x14ac:dyDescent="0.3">
      <c r="G573610" s="15"/>
      <c r="H573610" s="15"/>
      <c r="I573610" s="15"/>
      <c r="K573610" s="15"/>
      <c r="M573610" s="15"/>
      <c r="N573610" s="30"/>
      <c r="O573610" s="15"/>
    </row>
    <row r="573611" spans="7:15" s="29" customFormat="1" x14ac:dyDescent="0.3">
      <c r="G573611" s="15"/>
      <c r="H573611" s="15"/>
      <c r="I573611" s="15"/>
      <c r="K573611" s="15"/>
      <c r="M573611" s="15"/>
      <c r="N573611" s="30"/>
      <c r="O573611" s="15"/>
    </row>
    <row r="573612" spans="7:15" s="29" customFormat="1" x14ac:dyDescent="0.3">
      <c r="G573612" s="15"/>
      <c r="H573612" s="15"/>
      <c r="I573612" s="15"/>
      <c r="K573612" s="15"/>
      <c r="M573612" s="15"/>
      <c r="N573612" s="30"/>
      <c r="O573612" s="15"/>
    </row>
    <row r="573613" spans="7:15" s="29" customFormat="1" x14ac:dyDescent="0.3">
      <c r="G573613" s="15"/>
      <c r="H573613" s="15"/>
      <c r="I573613" s="15"/>
      <c r="K573613" s="15"/>
      <c r="M573613" s="15"/>
      <c r="N573613" s="30"/>
      <c r="O573613" s="15"/>
    </row>
    <row r="573614" spans="7:15" s="29" customFormat="1" x14ac:dyDescent="0.3">
      <c r="G573614" s="15"/>
      <c r="H573614" s="15"/>
      <c r="I573614" s="15"/>
      <c r="K573614" s="15"/>
      <c r="M573614" s="15"/>
      <c r="N573614" s="30"/>
      <c r="O573614" s="15"/>
    </row>
    <row r="573615" spans="7:15" s="29" customFormat="1" x14ac:dyDescent="0.3">
      <c r="G573615" s="15"/>
      <c r="H573615" s="15"/>
      <c r="I573615" s="15"/>
      <c r="K573615" s="15"/>
      <c r="M573615" s="15"/>
      <c r="N573615" s="30"/>
      <c r="O573615" s="15"/>
    </row>
    <row r="573616" spans="7:15" s="29" customFormat="1" x14ac:dyDescent="0.3">
      <c r="G573616" s="15"/>
      <c r="H573616" s="15"/>
      <c r="I573616" s="15"/>
      <c r="K573616" s="15"/>
      <c r="M573616" s="15"/>
      <c r="N573616" s="30"/>
      <c r="O573616" s="15"/>
    </row>
    <row r="573617" spans="7:15" s="29" customFormat="1" x14ac:dyDescent="0.3">
      <c r="G573617" s="15"/>
      <c r="H573617" s="15"/>
      <c r="I573617" s="15"/>
      <c r="K573617" s="15"/>
      <c r="M573617" s="15"/>
      <c r="N573617" s="30"/>
      <c r="O573617" s="15"/>
    </row>
    <row r="573618" spans="7:15" s="29" customFormat="1" x14ac:dyDescent="0.3">
      <c r="G573618" s="15"/>
      <c r="H573618" s="15"/>
      <c r="I573618" s="15"/>
      <c r="K573618" s="15"/>
      <c r="M573618" s="15"/>
      <c r="N573618" s="30"/>
      <c r="O573618" s="15"/>
    </row>
    <row r="573619" spans="7:15" s="29" customFormat="1" x14ac:dyDescent="0.3">
      <c r="G573619" s="15"/>
      <c r="H573619" s="15"/>
      <c r="I573619" s="15"/>
      <c r="K573619" s="15"/>
      <c r="M573619" s="15"/>
      <c r="N573619" s="30"/>
      <c r="O573619" s="15"/>
    </row>
    <row r="573620" spans="7:15" s="29" customFormat="1" x14ac:dyDescent="0.3">
      <c r="G573620" s="15"/>
      <c r="H573620" s="15"/>
      <c r="I573620" s="15"/>
      <c r="K573620" s="15"/>
      <c r="M573620" s="15"/>
      <c r="N573620" s="30"/>
      <c r="O573620" s="15"/>
    </row>
    <row r="573621" spans="7:15" s="29" customFormat="1" x14ac:dyDescent="0.3">
      <c r="G573621" s="15"/>
      <c r="H573621" s="15"/>
      <c r="I573621" s="15"/>
      <c r="K573621" s="15"/>
      <c r="M573621" s="15"/>
      <c r="N573621" s="30"/>
      <c r="O573621" s="15"/>
    </row>
    <row r="573622" spans="7:15" s="29" customFormat="1" x14ac:dyDescent="0.3">
      <c r="G573622" s="15"/>
      <c r="H573622" s="15"/>
      <c r="I573622" s="15"/>
      <c r="K573622" s="15"/>
      <c r="M573622" s="15"/>
      <c r="N573622" s="30"/>
      <c r="O573622" s="15"/>
    </row>
    <row r="573623" spans="7:15" s="29" customFormat="1" x14ac:dyDescent="0.3">
      <c r="G573623" s="15"/>
      <c r="H573623" s="15"/>
      <c r="I573623" s="15"/>
      <c r="K573623" s="15"/>
      <c r="M573623" s="15"/>
      <c r="N573623" s="30"/>
      <c r="O573623" s="15"/>
    </row>
    <row r="573624" spans="7:15" s="29" customFormat="1" x14ac:dyDescent="0.3">
      <c r="G573624" s="15"/>
      <c r="H573624" s="15"/>
      <c r="I573624" s="15"/>
      <c r="K573624" s="15"/>
      <c r="M573624" s="15"/>
      <c r="N573624" s="30"/>
      <c r="O573624" s="15"/>
    </row>
    <row r="573625" spans="7:15" s="29" customFormat="1" x14ac:dyDescent="0.3">
      <c r="G573625" s="15"/>
      <c r="H573625" s="15"/>
      <c r="I573625" s="15"/>
      <c r="K573625" s="15"/>
      <c r="M573625" s="15"/>
      <c r="N573625" s="30"/>
      <c r="O573625" s="15"/>
    </row>
    <row r="573626" spans="7:15" s="29" customFormat="1" x14ac:dyDescent="0.3">
      <c r="G573626" s="15"/>
      <c r="H573626" s="15"/>
      <c r="I573626" s="15"/>
      <c r="K573626" s="15"/>
      <c r="M573626" s="15"/>
      <c r="N573626" s="30"/>
      <c r="O573626" s="15"/>
    </row>
    <row r="573627" spans="7:15" s="29" customFormat="1" x14ac:dyDescent="0.3">
      <c r="G573627" s="15"/>
      <c r="H573627" s="15"/>
      <c r="I573627" s="15"/>
      <c r="K573627" s="15"/>
      <c r="M573627" s="15"/>
      <c r="N573627" s="30"/>
      <c r="O573627" s="15"/>
    </row>
    <row r="573628" spans="7:15" s="29" customFormat="1" x14ac:dyDescent="0.3">
      <c r="G573628" s="15"/>
      <c r="H573628" s="15"/>
      <c r="I573628" s="15"/>
      <c r="K573628" s="15"/>
      <c r="M573628" s="15"/>
      <c r="N573628" s="30"/>
      <c r="O573628" s="15"/>
    </row>
    <row r="573629" spans="7:15" s="29" customFormat="1" x14ac:dyDescent="0.3">
      <c r="G573629" s="15"/>
      <c r="H573629" s="15"/>
      <c r="I573629" s="15"/>
      <c r="K573629" s="15"/>
      <c r="M573629" s="15"/>
      <c r="N573629" s="30"/>
      <c r="O573629" s="15"/>
    </row>
    <row r="573630" spans="7:15" s="29" customFormat="1" x14ac:dyDescent="0.3">
      <c r="G573630" s="15"/>
      <c r="H573630" s="15"/>
      <c r="I573630" s="15"/>
      <c r="K573630" s="15"/>
      <c r="M573630" s="15"/>
      <c r="N573630" s="30"/>
      <c r="O573630" s="15"/>
    </row>
    <row r="573631" spans="7:15" s="29" customFormat="1" x14ac:dyDescent="0.3">
      <c r="G573631" s="15"/>
      <c r="H573631" s="15"/>
      <c r="I573631" s="15"/>
      <c r="K573631" s="15"/>
      <c r="M573631" s="15"/>
      <c r="N573631" s="30"/>
      <c r="O573631" s="15"/>
    </row>
    <row r="573632" spans="7:15" s="29" customFormat="1" x14ac:dyDescent="0.3">
      <c r="G573632" s="15"/>
      <c r="H573632" s="15"/>
      <c r="I573632" s="15"/>
      <c r="K573632" s="15"/>
      <c r="M573632" s="15"/>
      <c r="N573632" s="30"/>
      <c r="O573632" s="15"/>
    </row>
    <row r="573633" spans="7:15" s="29" customFormat="1" x14ac:dyDescent="0.3">
      <c r="G573633" s="15"/>
      <c r="H573633" s="15"/>
      <c r="I573633" s="15"/>
      <c r="K573633" s="15"/>
      <c r="M573633" s="15"/>
      <c r="N573633" s="30"/>
      <c r="O573633" s="15"/>
    </row>
    <row r="573634" spans="7:15" s="29" customFormat="1" x14ac:dyDescent="0.3">
      <c r="G573634" s="15"/>
      <c r="H573634" s="15"/>
      <c r="I573634" s="15"/>
      <c r="K573634" s="15"/>
      <c r="M573634" s="15"/>
      <c r="N573634" s="30"/>
      <c r="O573634" s="15"/>
    </row>
    <row r="573635" spans="7:15" s="29" customFormat="1" x14ac:dyDescent="0.3">
      <c r="G573635" s="15"/>
      <c r="H573635" s="15"/>
      <c r="I573635" s="15"/>
      <c r="K573635" s="15"/>
      <c r="M573635" s="15"/>
      <c r="N573635" s="30"/>
      <c r="O573635" s="15"/>
    </row>
    <row r="573636" spans="7:15" s="29" customFormat="1" x14ac:dyDescent="0.3">
      <c r="G573636" s="15"/>
      <c r="H573636" s="15"/>
      <c r="I573636" s="15"/>
      <c r="K573636" s="15"/>
      <c r="M573636" s="15"/>
      <c r="N573636" s="30"/>
      <c r="O573636" s="15"/>
    </row>
    <row r="573637" spans="7:15" s="29" customFormat="1" x14ac:dyDescent="0.3">
      <c r="G573637" s="15"/>
      <c r="H573637" s="15"/>
      <c r="I573637" s="15"/>
      <c r="K573637" s="15"/>
      <c r="M573637" s="15"/>
      <c r="N573637" s="30"/>
      <c r="O573637" s="15"/>
    </row>
    <row r="573638" spans="7:15" s="29" customFormat="1" x14ac:dyDescent="0.3">
      <c r="G573638" s="15"/>
      <c r="H573638" s="15"/>
      <c r="I573638" s="15"/>
      <c r="K573638" s="15"/>
      <c r="M573638" s="15"/>
      <c r="N573638" s="30"/>
      <c r="O573638" s="15"/>
    </row>
    <row r="573639" spans="7:15" s="29" customFormat="1" x14ac:dyDescent="0.3">
      <c r="G573639" s="15"/>
      <c r="H573639" s="15"/>
      <c r="I573639" s="15"/>
      <c r="K573639" s="15"/>
      <c r="M573639" s="15"/>
      <c r="N573639" s="30"/>
      <c r="O573639" s="15"/>
    </row>
    <row r="573640" spans="7:15" s="29" customFormat="1" x14ac:dyDescent="0.3">
      <c r="G573640" s="15"/>
      <c r="H573640" s="15"/>
      <c r="I573640" s="15"/>
      <c r="K573640" s="15"/>
      <c r="M573640" s="15"/>
      <c r="N573640" s="30"/>
      <c r="O573640" s="15"/>
    </row>
    <row r="573641" spans="7:15" s="29" customFormat="1" x14ac:dyDescent="0.3">
      <c r="G573641" s="15"/>
      <c r="H573641" s="15"/>
      <c r="I573641" s="15"/>
      <c r="K573641" s="15"/>
      <c r="M573641" s="15"/>
      <c r="N573641" s="30"/>
      <c r="O573641" s="15"/>
    </row>
    <row r="573642" spans="7:15" s="29" customFormat="1" x14ac:dyDescent="0.3">
      <c r="G573642" s="15"/>
      <c r="H573642" s="15"/>
      <c r="I573642" s="15"/>
      <c r="K573642" s="15"/>
      <c r="M573642" s="15"/>
      <c r="N573642" s="30"/>
      <c r="O573642" s="15"/>
    </row>
    <row r="573643" spans="7:15" s="29" customFormat="1" x14ac:dyDescent="0.3">
      <c r="G573643" s="15"/>
      <c r="H573643" s="15"/>
      <c r="I573643" s="15"/>
      <c r="K573643" s="15"/>
      <c r="M573643" s="15"/>
      <c r="N573643" s="30"/>
      <c r="O573643" s="15"/>
    </row>
    <row r="573644" spans="7:15" s="29" customFormat="1" x14ac:dyDescent="0.3">
      <c r="G573644" s="15"/>
      <c r="H573644" s="15"/>
      <c r="I573644" s="15"/>
      <c r="K573644" s="15"/>
      <c r="M573644" s="15"/>
      <c r="N573644" s="30"/>
      <c r="O573644" s="15"/>
    </row>
    <row r="573645" spans="7:15" s="29" customFormat="1" x14ac:dyDescent="0.3">
      <c r="G573645" s="15"/>
      <c r="H573645" s="15"/>
      <c r="I573645" s="15"/>
      <c r="K573645" s="15"/>
      <c r="M573645" s="15"/>
      <c r="N573645" s="30"/>
      <c r="O573645" s="15"/>
    </row>
    <row r="573646" spans="7:15" s="29" customFormat="1" x14ac:dyDescent="0.3">
      <c r="G573646" s="15"/>
      <c r="H573646" s="15"/>
      <c r="I573646" s="15"/>
      <c r="K573646" s="15"/>
      <c r="M573646" s="15"/>
      <c r="N573646" s="30"/>
      <c r="O573646" s="15"/>
    </row>
    <row r="573647" spans="7:15" s="29" customFormat="1" x14ac:dyDescent="0.3">
      <c r="G573647" s="15"/>
      <c r="H573647" s="15"/>
      <c r="I573647" s="15"/>
      <c r="K573647" s="15"/>
      <c r="M573647" s="15"/>
      <c r="N573647" s="30"/>
      <c r="O573647" s="15"/>
    </row>
    <row r="573648" spans="7:15" s="29" customFormat="1" x14ac:dyDescent="0.3">
      <c r="G573648" s="15"/>
      <c r="H573648" s="15"/>
      <c r="I573648" s="15"/>
      <c r="K573648" s="15"/>
      <c r="M573648" s="15"/>
      <c r="N573648" s="30"/>
      <c r="O573648" s="15"/>
    </row>
    <row r="573649" spans="7:15" s="29" customFormat="1" x14ac:dyDescent="0.3">
      <c r="G573649" s="15"/>
      <c r="H573649" s="15"/>
      <c r="I573649" s="15"/>
      <c r="K573649" s="15"/>
      <c r="M573649" s="15"/>
      <c r="N573649" s="30"/>
      <c r="O573649" s="15"/>
    </row>
    <row r="573650" spans="7:15" s="29" customFormat="1" x14ac:dyDescent="0.3">
      <c r="G573650" s="15"/>
      <c r="H573650" s="15"/>
      <c r="I573650" s="15"/>
      <c r="K573650" s="15"/>
      <c r="M573650" s="15"/>
      <c r="N573650" s="30"/>
      <c r="O573650" s="15"/>
    </row>
    <row r="573651" spans="7:15" s="29" customFormat="1" x14ac:dyDescent="0.3">
      <c r="G573651" s="15"/>
      <c r="H573651" s="15"/>
      <c r="I573651" s="15"/>
      <c r="K573651" s="15"/>
      <c r="M573651" s="15"/>
      <c r="N573651" s="30"/>
      <c r="O573651" s="15"/>
    </row>
    <row r="573652" spans="7:15" s="29" customFormat="1" x14ac:dyDescent="0.3">
      <c r="G573652" s="15"/>
      <c r="H573652" s="15"/>
      <c r="I573652" s="15"/>
      <c r="K573652" s="15"/>
      <c r="M573652" s="15"/>
      <c r="N573652" s="30"/>
      <c r="O573652" s="15"/>
    </row>
    <row r="573653" spans="7:15" s="29" customFormat="1" x14ac:dyDescent="0.3">
      <c r="G573653" s="15"/>
      <c r="H573653" s="15"/>
      <c r="I573653" s="15"/>
      <c r="K573653" s="15"/>
      <c r="M573653" s="15"/>
      <c r="N573653" s="30"/>
      <c r="O573653" s="15"/>
    </row>
    <row r="573654" spans="7:15" s="29" customFormat="1" x14ac:dyDescent="0.3">
      <c r="G573654" s="15"/>
      <c r="H573654" s="15"/>
      <c r="I573654" s="15"/>
      <c r="K573654" s="15"/>
      <c r="M573654" s="15"/>
      <c r="N573654" s="30"/>
      <c r="O573654" s="15"/>
    </row>
    <row r="573655" spans="7:15" s="29" customFormat="1" x14ac:dyDescent="0.3">
      <c r="G573655" s="15"/>
      <c r="H573655" s="15"/>
      <c r="I573655" s="15"/>
      <c r="K573655" s="15"/>
      <c r="M573655" s="15"/>
      <c r="N573655" s="30"/>
      <c r="O573655" s="15"/>
    </row>
    <row r="573656" spans="7:15" s="29" customFormat="1" x14ac:dyDescent="0.3">
      <c r="G573656" s="15"/>
      <c r="H573656" s="15"/>
      <c r="I573656" s="15"/>
      <c r="K573656" s="15"/>
      <c r="M573656" s="15"/>
      <c r="N573656" s="30"/>
      <c r="O573656" s="15"/>
    </row>
    <row r="573657" spans="7:15" s="29" customFormat="1" x14ac:dyDescent="0.3">
      <c r="G573657" s="15"/>
      <c r="H573657" s="15"/>
      <c r="I573657" s="15"/>
      <c r="K573657" s="15"/>
      <c r="M573657" s="15"/>
      <c r="N573657" s="30"/>
      <c r="O573657" s="15"/>
    </row>
    <row r="573658" spans="7:15" s="29" customFormat="1" x14ac:dyDescent="0.3">
      <c r="G573658" s="15"/>
      <c r="H573658" s="15"/>
      <c r="I573658" s="15"/>
      <c r="K573658" s="15"/>
      <c r="M573658" s="15"/>
      <c r="N573658" s="30"/>
      <c r="O573658" s="15"/>
    </row>
    <row r="573659" spans="7:15" s="29" customFormat="1" x14ac:dyDescent="0.3">
      <c r="G573659" s="15"/>
      <c r="H573659" s="15"/>
      <c r="I573659" s="15"/>
      <c r="K573659" s="15"/>
      <c r="M573659" s="15"/>
      <c r="N573659" s="30"/>
      <c r="O573659" s="15"/>
    </row>
    <row r="573660" spans="7:15" s="29" customFormat="1" x14ac:dyDescent="0.3">
      <c r="G573660" s="15"/>
      <c r="H573660" s="15"/>
      <c r="I573660" s="15"/>
      <c r="K573660" s="15"/>
      <c r="M573660" s="15"/>
      <c r="N573660" s="30"/>
      <c r="O573660" s="15"/>
    </row>
    <row r="573661" spans="7:15" s="29" customFormat="1" x14ac:dyDescent="0.3">
      <c r="G573661" s="15"/>
      <c r="H573661" s="15"/>
      <c r="I573661" s="15"/>
      <c r="K573661" s="15"/>
      <c r="M573661" s="15"/>
      <c r="N573661" s="30"/>
      <c r="O573661" s="15"/>
    </row>
    <row r="573662" spans="7:15" s="29" customFormat="1" x14ac:dyDescent="0.3">
      <c r="G573662" s="15"/>
      <c r="H573662" s="15"/>
      <c r="I573662" s="15"/>
      <c r="K573662" s="15"/>
      <c r="M573662" s="15"/>
      <c r="N573662" s="30"/>
      <c r="O573662" s="15"/>
    </row>
    <row r="573663" spans="7:15" s="29" customFormat="1" x14ac:dyDescent="0.3">
      <c r="G573663" s="15"/>
      <c r="H573663" s="15"/>
      <c r="I573663" s="15"/>
      <c r="K573663" s="15"/>
      <c r="M573663" s="15"/>
      <c r="N573663" s="30"/>
      <c r="O573663" s="15"/>
    </row>
    <row r="573664" spans="7:15" s="29" customFormat="1" x14ac:dyDescent="0.3">
      <c r="G573664" s="15"/>
      <c r="H573664" s="15"/>
      <c r="I573664" s="15"/>
      <c r="K573664" s="15"/>
      <c r="M573664" s="15"/>
      <c r="N573664" s="30"/>
      <c r="O573664" s="15"/>
    </row>
    <row r="573665" spans="7:15" s="29" customFormat="1" x14ac:dyDescent="0.3">
      <c r="G573665" s="15"/>
      <c r="H573665" s="15"/>
      <c r="I573665" s="15"/>
      <c r="K573665" s="15"/>
      <c r="M573665" s="15"/>
      <c r="N573665" s="30"/>
      <c r="O573665" s="15"/>
    </row>
    <row r="573666" spans="7:15" s="29" customFormat="1" x14ac:dyDescent="0.3">
      <c r="G573666" s="15"/>
      <c r="H573666" s="15"/>
      <c r="I573666" s="15"/>
      <c r="K573666" s="15"/>
      <c r="M573666" s="15"/>
      <c r="N573666" s="30"/>
      <c r="O573666" s="15"/>
    </row>
    <row r="573667" spans="7:15" s="29" customFormat="1" x14ac:dyDescent="0.3">
      <c r="G573667" s="15"/>
      <c r="H573667" s="15"/>
      <c r="I573667" s="15"/>
      <c r="K573667" s="15"/>
      <c r="M573667" s="15"/>
      <c r="N573667" s="30"/>
      <c r="O573667" s="15"/>
    </row>
    <row r="573668" spans="7:15" s="29" customFormat="1" x14ac:dyDescent="0.3">
      <c r="G573668" s="15"/>
      <c r="H573668" s="15"/>
      <c r="I573668" s="15"/>
      <c r="K573668" s="15"/>
      <c r="M573668" s="15"/>
      <c r="N573668" s="30"/>
      <c r="O573668" s="15"/>
    </row>
    <row r="573669" spans="7:15" s="29" customFormat="1" x14ac:dyDescent="0.3">
      <c r="G573669" s="15"/>
      <c r="H573669" s="15"/>
      <c r="I573669" s="15"/>
      <c r="K573669" s="15"/>
      <c r="M573669" s="15"/>
      <c r="N573669" s="30"/>
      <c r="O573669" s="15"/>
    </row>
    <row r="573670" spans="7:15" s="29" customFormat="1" x14ac:dyDescent="0.3">
      <c r="G573670" s="15"/>
      <c r="H573670" s="15"/>
      <c r="I573670" s="15"/>
      <c r="K573670" s="15"/>
      <c r="M573670" s="15"/>
      <c r="N573670" s="30"/>
      <c r="O573670" s="15"/>
    </row>
    <row r="573671" spans="7:15" s="29" customFormat="1" x14ac:dyDescent="0.3">
      <c r="G573671" s="15"/>
      <c r="H573671" s="15"/>
      <c r="I573671" s="15"/>
      <c r="K573671" s="15"/>
      <c r="M573671" s="15"/>
      <c r="N573671" s="30"/>
      <c r="O573671" s="15"/>
    </row>
    <row r="573672" spans="7:15" s="29" customFormat="1" x14ac:dyDescent="0.3">
      <c r="G573672" s="15"/>
      <c r="H573672" s="15"/>
      <c r="I573672" s="15"/>
      <c r="K573672" s="15"/>
      <c r="M573672" s="15"/>
      <c r="N573672" s="30"/>
      <c r="O573672" s="15"/>
    </row>
    <row r="573673" spans="7:15" s="29" customFormat="1" x14ac:dyDescent="0.3">
      <c r="G573673" s="15"/>
      <c r="H573673" s="15"/>
      <c r="I573673" s="15"/>
      <c r="K573673" s="15"/>
      <c r="M573673" s="15"/>
      <c r="N573673" s="30"/>
      <c r="O573673" s="15"/>
    </row>
    <row r="573674" spans="7:15" s="29" customFormat="1" x14ac:dyDescent="0.3">
      <c r="G573674" s="15"/>
      <c r="H573674" s="15"/>
      <c r="I573674" s="15"/>
      <c r="K573674" s="15"/>
      <c r="M573674" s="15"/>
      <c r="N573674" s="30"/>
      <c r="O573674" s="15"/>
    </row>
    <row r="573675" spans="7:15" s="29" customFormat="1" x14ac:dyDescent="0.3">
      <c r="G573675" s="15"/>
      <c r="H573675" s="15"/>
      <c r="I573675" s="15"/>
      <c r="K573675" s="15"/>
      <c r="M573675" s="15"/>
      <c r="N573675" s="30"/>
      <c r="O573675" s="15"/>
    </row>
    <row r="573676" spans="7:15" s="29" customFormat="1" x14ac:dyDescent="0.3">
      <c r="G573676" s="15"/>
      <c r="H573676" s="15"/>
      <c r="I573676" s="15"/>
      <c r="K573676" s="15"/>
      <c r="M573676" s="15"/>
      <c r="N573676" s="30"/>
      <c r="O573676" s="15"/>
    </row>
    <row r="573677" spans="7:15" s="29" customFormat="1" x14ac:dyDescent="0.3">
      <c r="G573677" s="15"/>
      <c r="H573677" s="15"/>
      <c r="I573677" s="15"/>
      <c r="K573677" s="15"/>
      <c r="M573677" s="15"/>
      <c r="N573677" s="30"/>
      <c r="O573677" s="15"/>
    </row>
    <row r="573678" spans="7:15" s="29" customFormat="1" x14ac:dyDescent="0.3">
      <c r="G573678" s="15"/>
      <c r="H573678" s="15"/>
      <c r="I573678" s="15"/>
      <c r="K573678" s="15"/>
      <c r="M573678" s="15"/>
      <c r="N573678" s="30"/>
      <c r="O573678" s="15"/>
    </row>
    <row r="573679" spans="7:15" s="29" customFormat="1" x14ac:dyDescent="0.3">
      <c r="G573679" s="15"/>
      <c r="H573679" s="15"/>
      <c r="I573679" s="15"/>
      <c r="K573679" s="15"/>
      <c r="M573679" s="15"/>
      <c r="N573679" s="30"/>
      <c r="O573679" s="15"/>
    </row>
    <row r="573680" spans="7:15" s="29" customFormat="1" x14ac:dyDescent="0.3">
      <c r="G573680" s="15"/>
      <c r="H573680" s="15"/>
      <c r="I573680" s="15"/>
      <c r="K573680" s="15"/>
      <c r="M573680" s="15"/>
      <c r="N573680" s="30"/>
      <c r="O573680" s="15"/>
    </row>
    <row r="573681" spans="7:15" s="29" customFormat="1" x14ac:dyDescent="0.3">
      <c r="G573681" s="15"/>
      <c r="H573681" s="15"/>
      <c r="I573681" s="15"/>
      <c r="K573681" s="15"/>
      <c r="M573681" s="15"/>
      <c r="N573681" s="30"/>
      <c r="O573681" s="15"/>
    </row>
    <row r="573682" spans="7:15" s="29" customFormat="1" x14ac:dyDescent="0.3">
      <c r="G573682" s="15"/>
      <c r="H573682" s="15"/>
      <c r="I573682" s="15"/>
      <c r="K573682" s="15"/>
      <c r="M573682" s="15"/>
      <c r="N573682" s="30"/>
      <c r="O573682" s="15"/>
    </row>
    <row r="573683" spans="7:15" s="29" customFormat="1" x14ac:dyDescent="0.3">
      <c r="G573683" s="15"/>
      <c r="H573683" s="15"/>
      <c r="I573683" s="15"/>
      <c r="K573683" s="15"/>
      <c r="M573683" s="15"/>
      <c r="N573683" s="30"/>
      <c r="O573683" s="15"/>
    </row>
    <row r="573684" spans="7:15" s="29" customFormat="1" x14ac:dyDescent="0.3">
      <c r="G573684" s="15"/>
      <c r="H573684" s="15"/>
      <c r="I573684" s="15"/>
      <c r="K573684" s="15"/>
      <c r="M573684" s="15"/>
      <c r="N573684" s="30"/>
      <c r="O573684" s="15"/>
    </row>
    <row r="573685" spans="7:15" s="29" customFormat="1" x14ac:dyDescent="0.3">
      <c r="G573685" s="15"/>
      <c r="H573685" s="15"/>
      <c r="I573685" s="15"/>
      <c r="K573685" s="15"/>
      <c r="M573685" s="15"/>
      <c r="N573685" s="30"/>
      <c r="O573685" s="15"/>
    </row>
    <row r="573686" spans="7:15" s="29" customFormat="1" x14ac:dyDescent="0.3">
      <c r="G573686" s="15"/>
      <c r="H573686" s="15"/>
      <c r="I573686" s="15"/>
      <c r="K573686" s="15"/>
      <c r="M573686" s="15"/>
      <c r="N573686" s="30"/>
      <c r="O573686" s="15"/>
    </row>
    <row r="573687" spans="7:15" s="29" customFormat="1" x14ac:dyDescent="0.3">
      <c r="G573687" s="15"/>
      <c r="H573687" s="15"/>
      <c r="I573687" s="15"/>
      <c r="K573687" s="15"/>
      <c r="M573687" s="15"/>
      <c r="N573687" s="30"/>
      <c r="O573687" s="15"/>
    </row>
    <row r="573688" spans="7:15" s="29" customFormat="1" x14ac:dyDescent="0.3">
      <c r="G573688" s="15"/>
      <c r="H573688" s="15"/>
      <c r="I573688" s="15"/>
      <c r="K573688" s="15"/>
      <c r="M573688" s="15"/>
      <c r="N573688" s="30"/>
      <c r="O573688" s="15"/>
    </row>
    <row r="573689" spans="7:15" s="29" customFormat="1" x14ac:dyDescent="0.3">
      <c r="G573689" s="15"/>
      <c r="H573689" s="15"/>
      <c r="I573689" s="15"/>
      <c r="K573689" s="15"/>
      <c r="M573689" s="15"/>
      <c r="N573689" s="30"/>
      <c r="O573689" s="15"/>
    </row>
    <row r="573690" spans="7:15" s="29" customFormat="1" x14ac:dyDescent="0.3">
      <c r="G573690" s="15"/>
      <c r="H573690" s="15"/>
      <c r="I573690" s="15"/>
      <c r="K573690" s="15"/>
      <c r="M573690" s="15"/>
      <c r="N573690" s="30"/>
      <c r="O573690" s="15"/>
    </row>
    <row r="573691" spans="7:15" s="29" customFormat="1" x14ac:dyDescent="0.3">
      <c r="G573691" s="15"/>
      <c r="H573691" s="15"/>
      <c r="I573691" s="15"/>
      <c r="K573691" s="15"/>
      <c r="M573691" s="15"/>
      <c r="N573691" s="30"/>
      <c r="O573691" s="15"/>
    </row>
    <row r="573692" spans="7:15" s="29" customFormat="1" x14ac:dyDescent="0.3">
      <c r="G573692" s="15"/>
      <c r="H573692" s="15"/>
      <c r="I573692" s="15"/>
      <c r="K573692" s="15"/>
      <c r="M573692" s="15"/>
      <c r="N573692" s="30"/>
      <c r="O573692" s="15"/>
    </row>
    <row r="573693" spans="7:15" s="29" customFormat="1" x14ac:dyDescent="0.3">
      <c r="G573693" s="15"/>
      <c r="H573693" s="15"/>
      <c r="I573693" s="15"/>
      <c r="K573693" s="15"/>
      <c r="M573693" s="15"/>
      <c r="N573693" s="30"/>
      <c r="O573693" s="15"/>
    </row>
    <row r="573694" spans="7:15" s="29" customFormat="1" x14ac:dyDescent="0.3">
      <c r="G573694" s="15"/>
      <c r="H573694" s="15"/>
      <c r="I573694" s="15"/>
      <c r="K573694" s="15"/>
      <c r="M573694" s="15"/>
      <c r="N573694" s="30"/>
      <c r="O573694" s="15"/>
    </row>
    <row r="573695" spans="7:15" s="29" customFormat="1" x14ac:dyDescent="0.3">
      <c r="G573695" s="15"/>
      <c r="H573695" s="15"/>
      <c r="I573695" s="15"/>
      <c r="K573695" s="15"/>
      <c r="M573695" s="15"/>
      <c r="N573695" s="30"/>
      <c r="O573695" s="15"/>
    </row>
    <row r="573696" spans="7:15" s="29" customFormat="1" x14ac:dyDescent="0.3">
      <c r="G573696" s="15"/>
      <c r="H573696" s="15"/>
      <c r="I573696" s="15"/>
      <c r="K573696" s="15"/>
      <c r="M573696" s="15"/>
      <c r="N573696" s="30"/>
      <c r="O573696" s="15"/>
    </row>
    <row r="573697" spans="7:15" s="29" customFormat="1" x14ac:dyDescent="0.3">
      <c r="G573697" s="15"/>
      <c r="H573697" s="15"/>
      <c r="I573697" s="15"/>
      <c r="K573697" s="15"/>
      <c r="M573697" s="15"/>
      <c r="N573697" s="30"/>
      <c r="O573697" s="15"/>
    </row>
    <row r="573698" spans="7:15" s="29" customFormat="1" x14ac:dyDescent="0.3">
      <c r="G573698" s="15"/>
      <c r="H573698" s="15"/>
      <c r="I573698" s="15"/>
      <c r="K573698" s="15"/>
      <c r="M573698" s="15"/>
      <c r="N573698" s="30"/>
      <c r="O573698" s="15"/>
    </row>
    <row r="573699" spans="7:15" s="29" customFormat="1" x14ac:dyDescent="0.3">
      <c r="G573699" s="15"/>
      <c r="H573699" s="15"/>
      <c r="I573699" s="15"/>
      <c r="K573699" s="15"/>
      <c r="M573699" s="15"/>
      <c r="N573699" s="30"/>
      <c r="O573699" s="15"/>
    </row>
    <row r="573700" spans="7:15" s="29" customFormat="1" x14ac:dyDescent="0.3">
      <c r="G573700" s="15"/>
      <c r="H573700" s="15"/>
      <c r="I573700" s="15"/>
      <c r="K573700" s="15"/>
      <c r="M573700" s="15"/>
      <c r="N573700" s="30"/>
      <c r="O573700" s="15"/>
    </row>
    <row r="573701" spans="7:15" s="29" customFormat="1" x14ac:dyDescent="0.3">
      <c r="G573701" s="15"/>
      <c r="H573701" s="15"/>
      <c r="I573701" s="15"/>
      <c r="K573701" s="15"/>
      <c r="M573701" s="15"/>
      <c r="N573701" s="30"/>
      <c r="O573701" s="15"/>
    </row>
    <row r="573702" spans="7:15" s="29" customFormat="1" x14ac:dyDescent="0.3">
      <c r="G573702" s="15"/>
      <c r="H573702" s="15"/>
      <c r="I573702" s="15"/>
      <c r="K573702" s="15"/>
      <c r="M573702" s="15"/>
      <c r="N573702" s="30"/>
      <c r="O573702" s="15"/>
    </row>
    <row r="573703" spans="7:15" s="29" customFormat="1" x14ac:dyDescent="0.3">
      <c r="G573703" s="15"/>
      <c r="H573703" s="15"/>
      <c r="I573703" s="15"/>
      <c r="K573703" s="15"/>
      <c r="M573703" s="15"/>
      <c r="N573703" s="30"/>
      <c r="O573703" s="15"/>
    </row>
    <row r="573704" spans="7:15" s="29" customFormat="1" x14ac:dyDescent="0.3">
      <c r="G573704" s="15"/>
      <c r="H573704" s="15"/>
      <c r="I573704" s="15"/>
      <c r="K573704" s="15"/>
      <c r="M573704" s="15"/>
      <c r="N573704" s="30"/>
      <c r="O573704" s="15"/>
    </row>
    <row r="573705" spans="7:15" s="29" customFormat="1" x14ac:dyDescent="0.3">
      <c r="G573705" s="15"/>
      <c r="H573705" s="15"/>
      <c r="I573705" s="15"/>
      <c r="K573705" s="15"/>
      <c r="M573705" s="15"/>
      <c r="N573705" s="30"/>
      <c r="O573705" s="15"/>
    </row>
    <row r="573706" spans="7:15" s="29" customFormat="1" x14ac:dyDescent="0.3">
      <c r="G573706" s="15"/>
      <c r="H573706" s="15"/>
      <c r="I573706" s="15"/>
      <c r="K573706" s="15"/>
      <c r="M573706" s="15"/>
      <c r="N573706" s="30"/>
      <c r="O573706" s="15"/>
    </row>
    <row r="573707" spans="7:15" s="29" customFormat="1" x14ac:dyDescent="0.3">
      <c r="G573707" s="15"/>
      <c r="H573707" s="15"/>
      <c r="I573707" s="15"/>
      <c r="K573707" s="15"/>
      <c r="M573707" s="15"/>
      <c r="N573707" s="30"/>
      <c r="O573707" s="15"/>
    </row>
    <row r="573708" spans="7:15" s="29" customFormat="1" x14ac:dyDescent="0.3">
      <c r="G573708" s="15"/>
      <c r="H573708" s="15"/>
      <c r="I573708" s="15"/>
      <c r="K573708" s="15"/>
      <c r="M573708" s="15"/>
      <c r="N573708" s="30"/>
      <c r="O573708" s="15"/>
    </row>
    <row r="573709" spans="7:15" s="29" customFormat="1" x14ac:dyDescent="0.3">
      <c r="G573709" s="15"/>
      <c r="H573709" s="15"/>
      <c r="I573709" s="15"/>
      <c r="K573709" s="15"/>
      <c r="M573709" s="15"/>
      <c r="N573709" s="30"/>
      <c r="O573709" s="15"/>
    </row>
    <row r="573710" spans="7:15" s="29" customFormat="1" x14ac:dyDescent="0.3">
      <c r="G573710" s="15"/>
      <c r="H573710" s="15"/>
      <c r="I573710" s="15"/>
      <c r="K573710" s="15"/>
      <c r="M573710" s="15"/>
      <c r="N573710" s="30"/>
      <c r="O573710" s="15"/>
    </row>
    <row r="573711" spans="7:15" s="29" customFormat="1" x14ac:dyDescent="0.3">
      <c r="G573711" s="15"/>
      <c r="H573711" s="15"/>
      <c r="I573711" s="15"/>
      <c r="K573711" s="15"/>
      <c r="M573711" s="15"/>
      <c r="N573711" s="30"/>
      <c r="O573711" s="15"/>
    </row>
    <row r="573712" spans="7:15" s="29" customFormat="1" x14ac:dyDescent="0.3">
      <c r="G573712" s="15"/>
      <c r="H573712" s="15"/>
      <c r="I573712" s="15"/>
      <c r="K573712" s="15"/>
      <c r="M573712" s="15"/>
      <c r="N573712" s="30"/>
      <c r="O573712" s="15"/>
    </row>
    <row r="573713" spans="7:15" s="29" customFormat="1" x14ac:dyDescent="0.3">
      <c r="G573713" s="15"/>
      <c r="H573713" s="15"/>
      <c r="I573713" s="15"/>
      <c r="K573713" s="15"/>
      <c r="M573713" s="15"/>
      <c r="N573713" s="30"/>
      <c r="O573713" s="15"/>
    </row>
    <row r="573714" spans="7:15" s="29" customFormat="1" x14ac:dyDescent="0.3">
      <c r="G573714" s="15"/>
      <c r="H573714" s="15"/>
      <c r="I573714" s="15"/>
      <c r="K573714" s="15"/>
      <c r="M573714" s="15"/>
      <c r="N573714" s="30"/>
      <c r="O573714" s="15"/>
    </row>
    <row r="573715" spans="7:15" s="29" customFormat="1" x14ac:dyDescent="0.3">
      <c r="G573715" s="15"/>
      <c r="H573715" s="15"/>
      <c r="I573715" s="15"/>
      <c r="K573715" s="15"/>
      <c r="M573715" s="15"/>
      <c r="N573715" s="30"/>
      <c r="O573715" s="15"/>
    </row>
    <row r="573716" spans="7:15" s="29" customFormat="1" x14ac:dyDescent="0.3">
      <c r="G573716" s="15"/>
      <c r="H573716" s="15"/>
      <c r="I573716" s="15"/>
      <c r="K573716" s="15"/>
      <c r="M573716" s="15"/>
      <c r="N573716" s="30"/>
      <c r="O573716" s="15"/>
    </row>
    <row r="573717" spans="7:15" s="29" customFormat="1" x14ac:dyDescent="0.3">
      <c r="G573717" s="15"/>
      <c r="H573717" s="15"/>
      <c r="I573717" s="15"/>
      <c r="K573717" s="15"/>
      <c r="M573717" s="15"/>
      <c r="N573717" s="30"/>
      <c r="O573717" s="15"/>
    </row>
    <row r="573718" spans="7:15" s="29" customFormat="1" x14ac:dyDescent="0.3">
      <c r="G573718" s="15"/>
      <c r="H573718" s="15"/>
      <c r="I573718" s="15"/>
      <c r="K573718" s="15"/>
      <c r="M573718" s="15"/>
      <c r="N573718" s="30"/>
      <c r="O573718" s="15"/>
    </row>
    <row r="573719" spans="7:15" s="29" customFormat="1" x14ac:dyDescent="0.3">
      <c r="G573719" s="15"/>
      <c r="H573719" s="15"/>
      <c r="I573719" s="15"/>
      <c r="K573719" s="15"/>
      <c r="M573719" s="15"/>
      <c r="N573719" s="30"/>
      <c r="O573719" s="15"/>
    </row>
    <row r="573720" spans="7:15" s="29" customFormat="1" x14ac:dyDescent="0.3">
      <c r="G573720" s="15"/>
      <c r="H573720" s="15"/>
      <c r="I573720" s="15"/>
      <c r="K573720" s="15"/>
      <c r="M573720" s="15"/>
      <c r="N573720" s="30"/>
      <c r="O573720" s="15"/>
    </row>
    <row r="573721" spans="7:15" s="29" customFormat="1" x14ac:dyDescent="0.3">
      <c r="G573721" s="15"/>
      <c r="H573721" s="15"/>
      <c r="I573721" s="15"/>
      <c r="K573721" s="15"/>
      <c r="M573721" s="15"/>
      <c r="N573721" s="30"/>
      <c r="O573721" s="15"/>
    </row>
    <row r="573722" spans="7:15" s="29" customFormat="1" x14ac:dyDescent="0.3">
      <c r="G573722" s="15"/>
      <c r="H573722" s="15"/>
      <c r="I573722" s="15"/>
      <c r="K573722" s="15"/>
      <c r="M573722" s="15"/>
      <c r="N573722" s="30"/>
      <c r="O573722" s="15"/>
    </row>
    <row r="573723" spans="7:15" s="29" customFormat="1" x14ac:dyDescent="0.3">
      <c r="G573723" s="15"/>
      <c r="H573723" s="15"/>
      <c r="I573723" s="15"/>
      <c r="K573723" s="15"/>
      <c r="M573723" s="15"/>
      <c r="N573723" s="30"/>
      <c r="O573723" s="15"/>
    </row>
    <row r="573724" spans="7:15" s="29" customFormat="1" x14ac:dyDescent="0.3">
      <c r="G573724" s="15"/>
      <c r="H573724" s="15"/>
      <c r="I573724" s="15"/>
      <c r="K573724" s="15"/>
      <c r="M573724" s="15"/>
      <c r="N573724" s="30"/>
      <c r="O573724" s="15"/>
    </row>
    <row r="573725" spans="7:15" s="29" customFormat="1" x14ac:dyDescent="0.3">
      <c r="G573725" s="15"/>
      <c r="H573725" s="15"/>
      <c r="I573725" s="15"/>
      <c r="K573725" s="15"/>
      <c r="M573725" s="15"/>
      <c r="N573725" s="30"/>
      <c r="O573725" s="15"/>
    </row>
    <row r="573726" spans="7:15" s="29" customFormat="1" x14ac:dyDescent="0.3">
      <c r="G573726" s="15"/>
      <c r="H573726" s="15"/>
      <c r="I573726" s="15"/>
      <c r="K573726" s="15"/>
      <c r="M573726" s="15"/>
      <c r="N573726" s="30"/>
      <c r="O573726" s="15"/>
    </row>
    <row r="573727" spans="7:15" s="29" customFormat="1" x14ac:dyDescent="0.3">
      <c r="G573727" s="15"/>
      <c r="H573727" s="15"/>
      <c r="I573727" s="15"/>
      <c r="K573727" s="15"/>
      <c r="M573727" s="15"/>
      <c r="N573727" s="30"/>
      <c r="O573727" s="15"/>
    </row>
    <row r="573728" spans="7:15" s="29" customFormat="1" x14ac:dyDescent="0.3">
      <c r="G573728" s="15"/>
      <c r="H573728" s="15"/>
      <c r="I573728" s="15"/>
      <c r="K573728" s="15"/>
      <c r="M573728" s="15"/>
      <c r="N573728" s="30"/>
      <c r="O573728" s="15"/>
    </row>
    <row r="573729" spans="7:15" s="29" customFormat="1" x14ac:dyDescent="0.3">
      <c r="G573729" s="15"/>
      <c r="H573729" s="15"/>
      <c r="I573729" s="15"/>
      <c r="K573729" s="15"/>
      <c r="M573729" s="15"/>
      <c r="N573729" s="30"/>
      <c r="O573729" s="15"/>
    </row>
    <row r="573730" spans="7:15" s="29" customFormat="1" x14ac:dyDescent="0.3">
      <c r="G573730" s="15"/>
      <c r="H573730" s="15"/>
      <c r="I573730" s="15"/>
      <c r="K573730" s="15"/>
      <c r="M573730" s="15"/>
      <c r="N573730" s="30"/>
      <c r="O573730" s="15"/>
    </row>
    <row r="573731" spans="7:15" s="29" customFormat="1" x14ac:dyDescent="0.3">
      <c r="G573731" s="15"/>
      <c r="H573731" s="15"/>
      <c r="I573731" s="15"/>
      <c r="K573731" s="15"/>
      <c r="M573731" s="15"/>
      <c r="N573731" s="30"/>
      <c r="O573731" s="15"/>
    </row>
    <row r="573732" spans="7:15" s="29" customFormat="1" x14ac:dyDescent="0.3">
      <c r="G573732" s="15"/>
      <c r="H573732" s="15"/>
      <c r="I573732" s="15"/>
      <c r="K573732" s="15"/>
      <c r="M573732" s="15"/>
      <c r="N573732" s="30"/>
      <c r="O573732" s="15"/>
    </row>
    <row r="573733" spans="7:15" s="29" customFormat="1" x14ac:dyDescent="0.3">
      <c r="G573733" s="15"/>
      <c r="H573733" s="15"/>
      <c r="I573733" s="15"/>
      <c r="K573733" s="15"/>
      <c r="M573733" s="15"/>
      <c r="N573733" s="30"/>
      <c r="O573733" s="15"/>
    </row>
    <row r="573734" spans="7:15" s="29" customFormat="1" x14ac:dyDescent="0.3">
      <c r="G573734" s="15"/>
      <c r="H573734" s="15"/>
      <c r="I573734" s="15"/>
      <c r="K573734" s="15"/>
      <c r="M573734" s="15"/>
      <c r="N573734" s="30"/>
      <c r="O573734" s="15"/>
    </row>
    <row r="573735" spans="7:15" s="29" customFormat="1" x14ac:dyDescent="0.3">
      <c r="G573735" s="15"/>
      <c r="H573735" s="15"/>
      <c r="I573735" s="15"/>
      <c r="K573735" s="15"/>
      <c r="M573735" s="15"/>
      <c r="N573735" s="30"/>
      <c r="O573735" s="15"/>
    </row>
    <row r="573736" spans="7:15" s="29" customFormat="1" x14ac:dyDescent="0.3">
      <c r="G573736" s="15"/>
      <c r="H573736" s="15"/>
      <c r="I573736" s="15"/>
      <c r="K573736" s="15"/>
      <c r="M573736" s="15"/>
      <c r="N573736" s="30"/>
      <c r="O573736" s="15"/>
    </row>
    <row r="573737" spans="7:15" s="29" customFormat="1" x14ac:dyDescent="0.3">
      <c r="G573737" s="15"/>
      <c r="H573737" s="15"/>
      <c r="I573737" s="15"/>
      <c r="K573737" s="15"/>
      <c r="M573737" s="15"/>
      <c r="N573737" s="30"/>
      <c r="O573737" s="15"/>
    </row>
    <row r="573738" spans="7:15" s="29" customFormat="1" x14ac:dyDescent="0.3">
      <c r="G573738" s="15"/>
      <c r="H573738" s="15"/>
      <c r="I573738" s="15"/>
      <c r="K573738" s="15"/>
      <c r="M573738" s="15"/>
      <c r="N573738" s="30"/>
      <c r="O573738" s="15"/>
    </row>
    <row r="573739" spans="7:15" s="29" customFormat="1" x14ac:dyDescent="0.3">
      <c r="G573739" s="15"/>
      <c r="H573739" s="15"/>
      <c r="I573739" s="15"/>
      <c r="K573739" s="15"/>
      <c r="M573739" s="15"/>
      <c r="N573739" s="30"/>
      <c r="O573739" s="15"/>
    </row>
    <row r="573740" spans="7:15" s="29" customFormat="1" x14ac:dyDescent="0.3">
      <c r="G573740" s="15"/>
      <c r="H573740" s="15"/>
      <c r="I573740" s="15"/>
      <c r="K573740" s="15"/>
      <c r="M573740" s="15"/>
      <c r="N573740" s="30"/>
      <c r="O573740" s="15"/>
    </row>
    <row r="573741" spans="7:15" s="29" customFormat="1" x14ac:dyDescent="0.3">
      <c r="G573741" s="15"/>
      <c r="H573741" s="15"/>
      <c r="I573741" s="15"/>
      <c r="K573741" s="15"/>
      <c r="M573741" s="15"/>
      <c r="N573741" s="30"/>
      <c r="O573741" s="15"/>
    </row>
    <row r="573742" spans="7:15" s="29" customFormat="1" x14ac:dyDescent="0.3">
      <c r="G573742" s="15"/>
      <c r="H573742" s="15"/>
      <c r="I573742" s="15"/>
      <c r="K573742" s="15"/>
      <c r="M573742" s="15"/>
      <c r="N573742" s="30"/>
      <c r="O573742" s="15"/>
    </row>
    <row r="573743" spans="7:15" s="29" customFormat="1" x14ac:dyDescent="0.3">
      <c r="G573743" s="15"/>
      <c r="H573743" s="15"/>
      <c r="I573743" s="15"/>
      <c r="K573743" s="15"/>
      <c r="M573743" s="15"/>
      <c r="N573743" s="30"/>
      <c r="O573743" s="15"/>
    </row>
    <row r="573744" spans="7:15" s="29" customFormat="1" x14ac:dyDescent="0.3">
      <c r="G573744" s="15"/>
      <c r="H573744" s="15"/>
      <c r="I573744" s="15"/>
      <c r="K573744" s="15"/>
      <c r="M573744" s="15"/>
      <c r="N573744" s="30"/>
      <c r="O573744" s="15"/>
    </row>
    <row r="573745" spans="7:15" s="29" customFormat="1" x14ac:dyDescent="0.3">
      <c r="G573745" s="15"/>
      <c r="H573745" s="15"/>
      <c r="I573745" s="15"/>
      <c r="K573745" s="15"/>
      <c r="M573745" s="15"/>
      <c r="N573745" s="30"/>
      <c r="O573745" s="15"/>
    </row>
    <row r="573746" spans="7:15" s="29" customFormat="1" x14ac:dyDescent="0.3">
      <c r="G573746" s="15"/>
      <c r="H573746" s="15"/>
      <c r="I573746" s="15"/>
      <c r="K573746" s="15"/>
      <c r="M573746" s="15"/>
      <c r="N573746" s="30"/>
      <c r="O573746" s="15"/>
    </row>
    <row r="573747" spans="7:15" s="29" customFormat="1" x14ac:dyDescent="0.3">
      <c r="G573747" s="15"/>
      <c r="H573747" s="15"/>
      <c r="I573747" s="15"/>
      <c r="K573747" s="15"/>
      <c r="M573747" s="15"/>
      <c r="N573747" s="30"/>
      <c r="O573747" s="15"/>
    </row>
    <row r="573748" spans="7:15" s="29" customFormat="1" x14ac:dyDescent="0.3">
      <c r="G573748" s="15"/>
      <c r="H573748" s="15"/>
      <c r="I573748" s="15"/>
      <c r="K573748" s="15"/>
      <c r="M573748" s="15"/>
      <c r="N573748" s="30"/>
      <c r="O573748" s="15"/>
    </row>
    <row r="573749" spans="7:15" s="29" customFormat="1" x14ac:dyDescent="0.3">
      <c r="G573749" s="15"/>
      <c r="H573749" s="15"/>
      <c r="I573749" s="15"/>
      <c r="K573749" s="15"/>
      <c r="M573749" s="15"/>
      <c r="N573749" s="30"/>
      <c r="O573749" s="15"/>
    </row>
    <row r="573750" spans="7:15" s="29" customFormat="1" x14ac:dyDescent="0.3">
      <c r="G573750" s="15"/>
      <c r="H573750" s="15"/>
      <c r="I573750" s="15"/>
      <c r="K573750" s="15"/>
      <c r="M573750" s="15"/>
      <c r="N573750" s="30"/>
      <c r="O573750" s="15"/>
    </row>
    <row r="573751" spans="7:15" s="29" customFormat="1" x14ac:dyDescent="0.3">
      <c r="G573751" s="15"/>
      <c r="H573751" s="15"/>
      <c r="I573751" s="15"/>
      <c r="K573751" s="15"/>
      <c r="M573751" s="15"/>
      <c r="N573751" s="30"/>
      <c r="O573751" s="15"/>
    </row>
    <row r="573752" spans="7:15" s="29" customFormat="1" x14ac:dyDescent="0.3">
      <c r="G573752" s="15"/>
      <c r="H573752" s="15"/>
      <c r="I573752" s="15"/>
      <c r="K573752" s="15"/>
      <c r="M573752" s="15"/>
      <c r="N573752" s="30"/>
      <c r="O573752" s="15"/>
    </row>
    <row r="573753" spans="7:15" s="29" customFormat="1" x14ac:dyDescent="0.3">
      <c r="G573753" s="15"/>
      <c r="H573753" s="15"/>
      <c r="I573753" s="15"/>
      <c r="K573753" s="15"/>
      <c r="M573753" s="15"/>
      <c r="N573753" s="30"/>
      <c r="O573753" s="15"/>
    </row>
    <row r="573754" spans="7:15" s="29" customFormat="1" x14ac:dyDescent="0.3">
      <c r="G573754" s="15"/>
      <c r="H573754" s="15"/>
      <c r="I573754" s="15"/>
      <c r="K573754" s="15"/>
      <c r="M573754" s="15"/>
      <c r="N573754" s="30"/>
      <c r="O573754" s="15"/>
    </row>
    <row r="573755" spans="7:15" s="29" customFormat="1" x14ac:dyDescent="0.3">
      <c r="G573755" s="15"/>
      <c r="H573755" s="15"/>
      <c r="I573755" s="15"/>
      <c r="K573755" s="15"/>
      <c r="M573755" s="15"/>
      <c r="N573755" s="30"/>
      <c r="O573755" s="15"/>
    </row>
    <row r="573756" spans="7:15" s="29" customFormat="1" x14ac:dyDescent="0.3">
      <c r="G573756" s="15"/>
      <c r="H573756" s="15"/>
      <c r="I573756" s="15"/>
      <c r="K573756" s="15"/>
      <c r="M573756" s="15"/>
      <c r="N573756" s="30"/>
      <c r="O573756" s="15"/>
    </row>
    <row r="573757" spans="7:15" s="29" customFormat="1" x14ac:dyDescent="0.3">
      <c r="G573757" s="15"/>
      <c r="H573757" s="15"/>
      <c r="I573757" s="15"/>
      <c r="K573757" s="15"/>
      <c r="M573757" s="15"/>
      <c r="N573757" s="30"/>
      <c r="O573757" s="15"/>
    </row>
    <row r="573758" spans="7:15" s="29" customFormat="1" x14ac:dyDescent="0.3">
      <c r="G573758" s="15"/>
      <c r="H573758" s="15"/>
      <c r="I573758" s="15"/>
      <c r="K573758" s="15"/>
      <c r="M573758" s="15"/>
      <c r="N573758" s="30"/>
      <c r="O573758" s="15"/>
    </row>
    <row r="573759" spans="7:15" s="29" customFormat="1" x14ac:dyDescent="0.3">
      <c r="G573759" s="15"/>
      <c r="H573759" s="15"/>
      <c r="I573759" s="15"/>
      <c r="K573759" s="15"/>
      <c r="M573759" s="15"/>
      <c r="N573759" s="30"/>
      <c r="O573759" s="15"/>
    </row>
    <row r="573760" spans="7:15" s="29" customFormat="1" x14ac:dyDescent="0.3">
      <c r="G573760" s="15"/>
      <c r="H573760" s="15"/>
      <c r="I573760" s="15"/>
      <c r="K573760" s="15"/>
      <c r="M573760" s="15"/>
      <c r="N573760" s="30"/>
      <c r="O573760" s="15"/>
    </row>
    <row r="573761" spans="7:15" s="29" customFormat="1" x14ac:dyDescent="0.3">
      <c r="G573761" s="15"/>
      <c r="H573761" s="15"/>
      <c r="I573761" s="15"/>
      <c r="K573761" s="15"/>
      <c r="M573761" s="15"/>
      <c r="N573761" s="30"/>
      <c r="O573761" s="15"/>
    </row>
    <row r="573762" spans="7:15" s="29" customFormat="1" x14ac:dyDescent="0.3">
      <c r="G573762" s="15"/>
      <c r="H573762" s="15"/>
      <c r="I573762" s="15"/>
      <c r="K573762" s="15"/>
      <c r="M573762" s="15"/>
      <c r="N573762" s="30"/>
      <c r="O573762" s="15"/>
    </row>
    <row r="573763" spans="7:15" s="29" customFormat="1" x14ac:dyDescent="0.3">
      <c r="G573763" s="15"/>
      <c r="H573763" s="15"/>
      <c r="I573763" s="15"/>
      <c r="K573763" s="15"/>
      <c r="M573763" s="15"/>
      <c r="N573763" s="30"/>
      <c r="O573763" s="15"/>
    </row>
    <row r="573764" spans="7:15" s="29" customFormat="1" x14ac:dyDescent="0.3">
      <c r="G573764" s="15"/>
      <c r="H573764" s="15"/>
      <c r="I573764" s="15"/>
      <c r="K573764" s="15"/>
      <c r="M573764" s="15"/>
      <c r="N573764" s="30"/>
      <c r="O573764" s="15"/>
    </row>
    <row r="573765" spans="7:15" s="29" customFormat="1" x14ac:dyDescent="0.3">
      <c r="G573765" s="15"/>
      <c r="H573765" s="15"/>
      <c r="I573765" s="15"/>
      <c r="K573765" s="15"/>
      <c r="M573765" s="15"/>
      <c r="N573765" s="30"/>
      <c r="O573765" s="15"/>
    </row>
    <row r="573766" spans="7:15" s="29" customFormat="1" x14ac:dyDescent="0.3">
      <c r="G573766" s="15"/>
      <c r="H573766" s="15"/>
      <c r="I573766" s="15"/>
      <c r="K573766" s="15"/>
      <c r="M573766" s="15"/>
      <c r="N573766" s="30"/>
      <c r="O573766" s="15"/>
    </row>
    <row r="573767" spans="7:15" s="29" customFormat="1" x14ac:dyDescent="0.3">
      <c r="G573767" s="15"/>
      <c r="H573767" s="15"/>
      <c r="I573767" s="15"/>
      <c r="K573767" s="15"/>
      <c r="M573767" s="15"/>
      <c r="N573767" s="30"/>
      <c r="O573767" s="15"/>
    </row>
    <row r="573768" spans="7:15" s="29" customFormat="1" x14ac:dyDescent="0.3">
      <c r="G573768" s="15"/>
      <c r="H573768" s="15"/>
      <c r="I573768" s="15"/>
      <c r="K573768" s="15"/>
      <c r="M573768" s="15"/>
      <c r="N573768" s="30"/>
      <c r="O573768" s="15"/>
    </row>
    <row r="573769" spans="7:15" s="29" customFormat="1" x14ac:dyDescent="0.3">
      <c r="G573769" s="15"/>
      <c r="H573769" s="15"/>
      <c r="I573769" s="15"/>
      <c r="K573769" s="15"/>
      <c r="M573769" s="15"/>
      <c r="N573769" s="30"/>
      <c r="O573769" s="15"/>
    </row>
    <row r="573770" spans="7:15" s="29" customFormat="1" x14ac:dyDescent="0.3">
      <c r="G573770" s="15"/>
      <c r="H573770" s="15"/>
      <c r="I573770" s="15"/>
      <c r="K573770" s="15"/>
      <c r="M573770" s="15"/>
      <c r="N573770" s="30"/>
      <c r="O573770" s="15"/>
    </row>
    <row r="573771" spans="7:15" s="29" customFormat="1" x14ac:dyDescent="0.3">
      <c r="G573771" s="15"/>
      <c r="H573771" s="15"/>
      <c r="I573771" s="15"/>
      <c r="K573771" s="15"/>
      <c r="M573771" s="15"/>
      <c r="N573771" s="30"/>
      <c r="O573771" s="15"/>
    </row>
    <row r="573772" spans="7:15" s="29" customFormat="1" x14ac:dyDescent="0.3">
      <c r="G573772" s="15"/>
      <c r="H573772" s="15"/>
      <c r="I573772" s="15"/>
      <c r="K573772" s="15"/>
      <c r="M573772" s="15"/>
      <c r="N573772" s="30"/>
      <c r="O573772" s="15"/>
    </row>
    <row r="573773" spans="7:15" s="29" customFormat="1" x14ac:dyDescent="0.3">
      <c r="G573773" s="15"/>
      <c r="H573773" s="15"/>
      <c r="I573773" s="15"/>
      <c r="K573773" s="15"/>
      <c r="M573773" s="15"/>
      <c r="N573773" s="30"/>
      <c r="O573773" s="15"/>
    </row>
    <row r="573774" spans="7:15" s="29" customFormat="1" x14ac:dyDescent="0.3">
      <c r="G573774" s="15"/>
      <c r="H573774" s="15"/>
      <c r="I573774" s="15"/>
      <c r="K573774" s="15"/>
      <c r="M573774" s="15"/>
      <c r="N573774" s="30"/>
      <c r="O573774" s="15"/>
    </row>
    <row r="573775" spans="7:15" s="29" customFormat="1" x14ac:dyDescent="0.3">
      <c r="G573775" s="15"/>
      <c r="H573775" s="15"/>
      <c r="I573775" s="15"/>
      <c r="K573775" s="15"/>
      <c r="M573775" s="15"/>
      <c r="N573775" s="30"/>
      <c r="O573775" s="15"/>
    </row>
    <row r="573776" spans="7:15" s="29" customFormat="1" x14ac:dyDescent="0.3">
      <c r="G573776" s="15"/>
      <c r="H573776" s="15"/>
      <c r="I573776" s="15"/>
      <c r="K573776" s="15"/>
      <c r="M573776" s="15"/>
      <c r="N573776" s="30"/>
      <c r="O573776" s="15"/>
    </row>
    <row r="573777" spans="7:15" s="29" customFormat="1" x14ac:dyDescent="0.3">
      <c r="G573777" s="15"/>
      <c r="H573777" s="15"/>
      <c r="I573777" s="15"/>
      <c r="K573777" s="15"/>
      <c r="M573777" s="15"/>
      <c r="N573777" s="30"/>
      <c r="O573777" s="15"/>
    </row>
    <row r="573778" spans="7:15" s="29" customFormat="1" x14ac:dyDescent="0.3">
      <c r="G573778" s="15"/>
      <c r="H573778" s="15"/>
      <c r="I573778" s="15"/>
      <c r="K573778" s="15"/>
      <c r="M573778" s="15"/>
      <c r="N573778" s="30"/>
      <c r="O573778" s="15"/>
    </row>
    <row r="573779" spans="7:15" s="29" customFormat="1" x14ac:dyDescent="0.3">
      <c r="G573779" s="15"/>
      <c r="H573779" s="15"/>
      <c r="I573779" s="15"/>
      <c r="K573779" s="15"/>
      <c r="M573779" s="15"/>
      <c r="N573779" s="30"/>
      <c r="O573779" s="15"/>
    </row>
    <row r="573780" spans="7:15" s="29" customFormat="1" x14ac:dyDescent="0.3">
      <c r="G573780" s="15"/>
      <c r="H573780" s="15"/>
      <c r="I573780" s="15"/>
      <c r="K573780" s="15"/>
      <c r="M573780" s="15"/>
      <c r="N573780" s="30"/>
      <c r="O573780" s="15"/>
    </row>
    <row r="573781" spans="7:15" s="29" customFormat="1" x14ac:dyDescent="0.3">
      <c r="G573781" s="15"/>
      <c r="H573781" s="15"/>
      <c r="I573781" s="15"/>
      <c r="K573781" s="15"/>
      <c r="M573781" s="15"/>
      <c r="N573781" s="30"/>
      <c r="O573781" s="15"/>
    </row>
    <row r="573782" spans="7:15" s="29" customFormat="1" x14ac:dyDescent="0.3">
      <c r="G573782" s="15"/>
      <c r="H573782" s="15"/>
      <c r="I573782" s="15"/>
      <c r="K573782" s="15"/>
      <c r="M573782" s="15"/>
      <c r="N573782" s="30"/>
      <c r="O573782" s="15"/>
    </row>
    <row r="573783" spans="7:15" s="29" customFormat="1" x14ac:dyDescent="0.3">
      <c r="G573783" s="15"/>
      <c r="H573783" s="15"/>
      <c r="I573783" s="15"/>
      <c r="K573783" s="15"/>
      <c r="M573783" s="15"/>
      <c r="N573783" s="30"/>
      <c r="O573783" s="15"/>
    </row>
    <row r="573784" spans="7:15" s="29" customFormat="1" x14ac:dyDescent="0.3">
      <c r="G573784" s="15"/>
      <c r="H573784" s="15"/>
      <c r="I573784" s="15"/>
      <c r="K573784" s="15"/>
      <c r="M573784" s="15"/>
      <c r="N573784" s="30"/>
      <c r="O573784" s="15"/>
    </row>
    <row r="573785" spans="7:15" s="29" customFormat="1" x14ac:dyDescent="0.3">
      <c r="G573785" s="15"/>
      <c r="H573785" s="15"/>
      <c r="I573785" s="15"/>
      <c r="K573785" s="15"/>
      <c r="M573785" s="15"/>
      <c r="N573785" s="30"/>
      <c r="O573785" s="15"/>
    </row>
    <row r="573786" spans="7:15" s="29" customFormat="1" x14ac:dyDescent="0.3">
      <c r="G573786" s="15"/>
      <c r="H573786" s="15"/>
      <c r="I573786" s="15"/>
      <c r="K573786" s="15"/>
      <c r="M573786" s="15"/>
      <c r="N573786" s="30"/>
      <c r="O573786" s="15"/>
    </row>
    <row r="573787" spans="7:15" s="29" customFormat="1" x14ac:dyDescent="0.3">
      <c r="G573787" s="15"/>
      <c r="H573787" s="15"/>
      <c r="I573787" s="15"/>
      <c r="K573787" s="15"/>
      <c r="M573787" s="15"/>
      <c r="N573787" s="30"/>
      <c r="O573787" s="15"/>
    </row>
    <row r="573788" spans="7:15" s="29" customFormat="1" x14ac:dyDescent="0.3">
      <c r="G573788" s="15"/>
      <c r="H573788" s="15"/>
      <c r="I573788" s="15"/>
      <c r="K573788" s="15"/>
      <c r="M573788" s="15"/>
      <c r="N573788" s="30"/>
      <c r="O573788" s="15"/>
    </row>
    <row r="573789" spans="7:15" s="29" customFormat="1" x14ac:dyDescent="0.3">
      <c r="G573789" s="15"/>
      <c r="H573789" s="15"/>
      <c r="I573789" s="15"/>
      <c r="K573789" s="15"/>
      <c r="M573789" s="15"/>
      <c r="N573789" s="30"/>
      <c r="O573789" s="15"/>
    </row>
    <row r="573790" spans="7:15" s="29" customFormat="1" x14ac:dyDescent="0.3">
      <c r="G573790" s="15"/>
      <c r="H573790" s="15"/>
      <c r="I573790" s="15"/>
      <c r="K573790" s="15"/>
      <c r="M573790" s="15"/>
      <c r="N573790" s="30"/>
      <c r="O573790" s="15"/>
    </row>
    <row r="573791" spans="7:15" s="29" customFormat="1" x14ac:dyDescent="0.3">
      <c r="G573791" s="15"/>
      <c r="H573791" s="15"/>
      <c r="I573791" s="15"/>
      <c r="K573791" s="15"/>
      <c r="M573791" s="15"/>
      <c r="N573791" s="30"/>
      <c r="O573791" s="15"/>
    </row>
    <row r="573792" spans="7:15" s="29" customFormat="1" x14ac:dyDescent="0.3">
      <c r="G573792" s="15"/>
      <c r="H573792" s="15"/>
      <c r="I573792" s="15"/>
      <c r="K573792" s="15"/>
      <c r="M573792" s="15"/>
      <c r="N573792" s="30"/>
      <c r="O573792" s="15"/>
    </row>
    <row r="573793" spans="7:15" s="29" customFormat="1" x14ac:dyDescent="0.3">
      <c r="G573793" s="15"/>
      <c r="H573793" s="15"/>
      <c r="I573793" s="15"/>
      <c r="K573793" s="15"/>
      <c r="M573793" s="15"/>
      <c r="N573793" s="30"/>
      <c r="O573793" s="15"/>
    </row>
    <row r="573794" spans="7:15" s="29" customFormat="1" x14ac:dyDescent="0.3">
      <c r="G573794" s="15"/>
      <c r="H573794" s="15"/>
      <c r="I573794" s="15"/>
      <c r="K573794" s="15"/>
      <c r="M573794" s="15"/>
      <c r="N573794" s="30"/>
      <c r="O573794" s="15"/>
    </row>
    <row r="573795" spans="7:15" s="29" customFormat="1" x14ac:dyDescent="0.3">
      <c r="G573795" s="15"/>
      <c r="H573795" s="15"/>
      <c r="I573795" s="15"/>
      <c r="K573795" s="15"/>
      <c r="M573795" s="15"/>
      <c r="N573795" s="30"/>
      <c r="O573795" s="15"/>
    </row>
    <row r="573796" spans="7:15" s="29" customFormat="1" x14ac:dyDescent="0.3">
      <c r="G573796" s="15"/>
      <c r="H573796" s="15"/>
      <c r="I573796" s="15"/>
      <c r="K573796" s="15"/>
      <c r="M573796" s="15"/>
      <c r="N573796" s="30"/>
      <c r="O573796" s="15"/>
    </row>
    <row r="573797" spans="7:15" s="29" customFormat="1" x14ac:dyDescent="0.3">
      <c r="G573797" s="15"/>
      <c r="H573797" s="15"/>
      <c r="I573797" s="15"/>
      <c r="K573797" s="15"/>
      <c r="M573797" s="15"/>
      <c r="N573797" s="30"/>
      <c r="O573797" s="15"/>
    </row>
    <row r="573798" spans="7:15" s="29" customFormat="1" x14ac:dyDescent="0.3">
      <c r="G573798" s="15"/>
      <c r="H573798" s="15"/>
      <c r="I573798" s="15"/>
      <c r="K573798" s="15"/>
      <c r="M573798" s="15"/>
      <c r="N573798" s="30"/>
      <c r="O573798" s="15"/>
    </row>
    <row r="573799" spans="7:15" s="29" customFormat="1" x14ac:dyDescent="0.3">
      <c r="G573799" s="15"/>
      <c r="H573799" s="15"/>
      <c r="I573799" s="15"/>
      <c r="K573799" s="15"/>
      <c r="M573799" s="15"/>
      <c r="N573799" s="30"/>
      <c r="O573799" s="15"/>
    </row>
    <row r="573800" spans="7:15" s="29" customFormat="1" x14ac:dyDescent="0.3">
      <c r="G573800" s="15"/>
      <c r="H573800" s="15"/>
      <c r="I573800" s="15"/>
      <c r="K573800" s="15"/>
      <c r="M573800" s="15"/>
      <c r="N573800" s="30"/>
      <c r="O573800" s="15"/>
    </row>
    <row r="573801" spans="7:15" s="29" customFormat="1" x14ac:dyDescent="0.3">
      <c r="G573801" s="15"/>
      <c r="H573801" s="15"/>
      <c r="I573801" s="15"/>
      <c r="K573801" s="15"/>
      <c r="M573801" s="15"/>
      <c r="N573801" s="30"/>
      <c r="O573801" s="15"/>
    </row>
    <row r="573802" spans="7:15" s="29" customFormat="1" x14ac:dyDescent="0.3">
      <c r="G573802" s="15"/>
      <c r="H573802" s="15"/>
      <c r="I573802" s="15"/>
      <c r="K573802" s="15"/>
      <c r="M573802" s="15"/>
      <c r="N573802" s="30"/>
      <c r="O573802" s="15"/>
    </row>
    <row r="573803" spans="7:15" s="29" customFormat="1" x14ac:dyDescent="0.3">
      <c r="G573803" s="15"/>
      <c r="H573803" s="15"/>
      <c r="I573803" s="15"/>
      <c r="K573803" s="15"/>
      <c r="M573803" s="15"/>
      <c r="N573803" s="30"/>
      <c r="O573803" s="15"/>
    </row>
    <row r="573804" spans="7:15" s="29" customFormat="1" x14ac:dyDescent="0.3">
      <c r="G573804" s="15"/>
      <c r="H573804" s="15"/>
      <c r="I573804" s="15"/>
      <c r="K573804" s="15"/>
      <c r="M573804" s="15"/>
      <c r="N573804" s="30"/>
      <c r="O573804" s="15"/>
    </row>
    <row r="573805" spans="7:15" s="29" customFormat="1" x14ac:dyDescent="0.3">
      <c r="G573805" s="15"/>
      <c r="H573805" s="15"/>
      <c r="I573805" s="15"/>
      <c r="K573805" s="15"/>
      <c r="M573805" s="15"/>
      <c r="N573805" s="30"/>
      <c r="O573805" s="15"/>
    </row>
    <row r="573806" spans="7:15" s="29" customFormat="1" x14ac:dyDescent="0.3">
      <c r="G573806" s="15"/>
      <c r="H573806" s="15"/>
      <c r="I573806" s="15"/>
      <c r="K573806" s="15"/>
      <c r="M573806" s="15"/>
      <c r="N573806" s="30"/>
      <c r="O573806" s="15"/>
    </row>
    <row r="573807" spans="7:15" s="29" customFormat="1" x14ac:dyDescent="0.3">
      <c r="G573807" s="15"/>
      <c r="H573807" s="15"/>
      <c r="I573807" s="15"/>
      <c r="K573807" s="15"/>
      <c r="M573807" s="15"/>
      <c r="N573807" s="30"/>
      <c r="O573807" s="15"/>
    </row>
    <row r="573808" spans="7:15" s="29" customFormat="1" x14ac:dyDescent="0.3">
      <c r="G573808" s="15"/>
      <c r="H573808" s="15"/>
      <c r="I573808" s="15"/>
      <c r="K573808" s="15"/>
      <c r="M573808" s="15"/>
      <c r="N573808" s="30"/>
      <c r="O573808" s="15"/>
    </row>
    <row r="573809" spans="7:15" s="29" customFormat="1" x14ac:dyDescent="0.3">
      <c r="G573809" s="15"/>
      <c r="H573809" s="15"/>
      <c r="I573809" s="15"/>
      <c r="K573809" s="15"/>
      <c r="M573809" s="15"/>
      <c r="N573809" s="30"/>
      <c r="O573809" s="15"/>
    </row>
    <row r="573810" spans="7:15" s="29" customFormat="1" x14ac:dyDescent="0.3">
      <c r="G573810" s="15"/>
      <c r="H573810" s="15"/>
      <c r="I573810" s="15"/>
      <c r="K573810" s="15"/>
      <c r="M573810" s="15"/>
      <c r="N573810" s="30"/>
      <c r="O573810" s="15"/>
    </row>
    <row r="573811" spans="7:15" s="29" customFormat="1" x14ac:dyDescent="0.3">
      <c r="G573811" s="15"/>
      <c r="H573811" s="15"/>
      <c r="I573811" s="15"/>
      <c r="K573811" s="15"/>
      <c r="M573811" s="15"/>
      <c r="N573811" s="30"/>
      <c r="O573811" s="15"/>
    </row>
    <row r="573812" spans="7:15" s="29" customFormat="1" x14ac:dyDescent="0.3">
      <c r="G573812" s="15"/>
      <c r="H573812" s="15"/>
      <c r="I573812" s="15"/>
      <c r="K573812" s="15"/>
      <c r="M573812" s="15"/>
      <c r="N573812" s="30"/>
      <c r="O573812" s="15"/>
    </row>
    <row r="573813" spans="7:15" s="29" customFormat="1" x14ac:dyDescent="0.3">
      <c r="G573813" s="15"/>
      <c r="H573813" s="15"/>
      <c r="I573813" s="15"/>
      <c r="K573813" s="15"/>
      <c r="M573813" s="15"/>
      <c r="N573813" s="30"/>
      <c r="O573813" s="15"/>
    </row>
    <row r="573814" spans="7:15" s="29" customFormat="1" x14ac:dyDescent="0.3">
      <c r="G573814" s="15"/>
      <c r="H573814" s="15"/>
      <c r="I573814" s="15"/>
      <c r="K573814" s="15"/>
      <c r="M573814" s="15"/>
      <c r="N573814" s="30"/>
      <c r="O573814" s="15"/>
    </row>
    <row r="573815" spans="7:15" s="29" customFormat="1" x14ac:dyDescent="0.3">
      <c r="G573815" s="15"/>
      <c r="H573815" s="15"/>
      <c r="I573815" s="15"/>
      <c r="K573815" s="15"/>
      <c r="M573815" s="15"/>
      <c r="N573815" s="30"/>
      <c r="O573815" s="15"/>
    </row>
    <row r="573816" spans="7:15" s="29" customFormat="1" x14ac:dyDescent="0.3">
      <c r="G573816" s="15"/>
      <c r="H573816" s="15"/>
      <c r="I573816" s="15"/>
      <c r="K573816" s="15"/>
      <c r="M573816" s="15"/>
      <c r="N573816" s="30"/>
      <c r="O573816" s="15"/>
    </row>
    <row r="573817" spans="7:15" s="29" customFormat="1" x14ac:dyDescent="0.3">
      <c r="G573817" s="15"/>
      <c r="H573817" s="15"/>
      <c r="I573817" s="15"/>
      <c r="K573817" s="15"/>
      <c r="M573817" s="15"/>
      <c r="N573817" s="30"/>
      <c r="O573817" s="15"/>
    </row>
    <row r="573818" spans="7:15" s="29" customFormat="1" x14ac:dyDescent="0.3">
      <c r="G573818" s="15"/>
      <c r="H573818" s="15"/>
      <c r="I573818" s="15"/>
      <c r="K573818" s="15"/>
      <c r="M573818" s="15"/>
      <c r="N573818" s="30"/>
      <c r="O573818" s="15"/>
    </row>
    <row r="573819" spans="7:15" s="29" customFormat="1" x14ac:dyDescent="0.3">
      <c r="G573819" s="15"/>
      <c r="H573819" s="15"/>
      <c r="I573819" s="15"/>
      <c r="K573819" s="15"/>
      <c r="M573819" s="15"/>
      <c r="N573819" s="30"/>
      <c r="O573819" s="15"/>
    </row>
    <row r="573820" spans="7:15" s="29" customFormat="1" x14ac:dyDescent="0.3">
      <c r="G573820" s="15"/>
      <c r="H573820" s="15"/>
      <c r="I573820" s="15"/>
      <c r="K573820" s="15"/>
      <c r="M573820" s="15"/>
      <c r="N573820" s="30"/>
      <c r="O573820" s="15"/>
    </row>
    <row r="573821" spans="7:15" s="29" customFormat="1" x14ac:dyDescent="0.3">
      <c r="G573821" s="15"/>
      <c r="H573821" s="15"/>
      <c r="I573821" s="15"/>
      <c r="K573821" s="15"/>
      <c r="M573821" s="15"/>
      <c r="N573821" s="30"/>
      <c r="O573821" s="15"/>
    </row>
    <row r="573822" spans="7:15" s="29" customFormat="1" x14ac:dyDescent="0.3">
      <c r="G573822" s="15"/>
      <c r="H573822" s="15"/>
      <c r="I573822" s="15"/>
      <c r="K573822" s="15"/>
      <c r="M573822" s="15"/>
      <c r="N573822" s="30"/>
      <c r="O573822" s="15"/>
    </row>
    <row r="573823" spans="7:15" s="29" customFormat="1" x14ac:dyDescent="0.3">
      <c r="G573823" s="15"/>
      <c r="H573823" s="15"/>
      <c r="I573823" s="15"/>
      <c r="K573823" s="15"/>
      <c r="M573823" s="15"/>
      <c r="N573823" s="30"/>
      <c r="O573823" s="15"/>
    </row>
    <row r="573824" spans="7:15" s="29" customFormat="1" x14ac:dyDescent="0.3">
      <c r="G573824" s="15"/>
      <c r="H573824" s="15"/>
      <c r="I573824" s="15"/>
      <c r="K573824" s="15"/>
      <c r="M573824" s="15"/>
      <c r="N573824" s="30"/>
      <c r="O573824" s="15"/>
    </row>
    <row r="573825" spans="7:15" s="29" customFormat="1" x14ac:dyDescent="0.3">
      <c r="G573825" s="15"/>
      <c r="H573825" s="15"/>
      <c r="I573825" s="15"/>
      <c r="K573825" s="15"/>
      <c r="M573825" s="15"/>
      <c r="N573825" s="30"/>
      <c r="O573825" s="15"/>
    </row>
    <row r="573826" spans="7:15" s="29" customFormat="1" x14ac:dyDescent="0.3">
      <c r="G573826" s="15"/>
      <c r="H573826" s="15"/>
      <c r="I573826" s="15"/>
      <c r="K573826" s="15"/>
      <c r="M573826" s="15"/>
      <c r="N573826" s="30"/>
      <c r="O573826" s="15"/>
    </row>
    <row r="573827" spans="7:15" s="29" customFormat="1" x14ac:dyDescent="0.3">
      <c r="G573827" s="15"/>
      <c r="H573827" s="15"/>
      <c r="I573827" s="15"/>
      <c r="K573827" s="15"/>
      <c r="M573827" s="15"/>
      <c r="N573827" s="30"/>
      <c r="O573827" s="15"/>
    </row>
    <row r="573828" spans="7:15" s="29" customFormat="1" x14ac:dyDescent="0.3">
      <c r="G573828" s="15"/>
      <c r="H573828" s="15"/>
      <c r="I573828" s="15"/>
      <c r="K573828" s="15"/>
      <c r="M573828" s="15"/>
      <c r="N573828" s="30"/>
      <c r="O573828" s="15"/>
    </row>
    <row r="573829" spans="7:15" s="29" customFormat="1" x14ac:dyDescent="0.3">
      <c r="G573829" s="15"/>
      <c r="H573829" s="15"/>
      <c r="I573829" s="15"/>
      <c r="K573829" s="15"/>
      <c r="M573829" s="15"/>
      <c r="N573829" s="30"/>
      <c r="O573829" s="15"/>
    </row>
    <row r="573830" spans="7:15" s="29" customFormat="1" x14ac:dyDescent="0.3">
      <c r="G573830" s="15"/>
      <c r="H573830" s="15"/>
      <c r="I573830" s="15"/>
      <c r="K573830" s="15"/>
      <c r="M573830" s="15"/>
      <c r="N573830" s="30"/>
      <c r="O573830" s="15"/>
    </row>
    <row r="573831" spans="7:15" s="29" customFormat="1" x14ac:dyDescent="0.3">
      <c r="G573831" s="15"/>
      <c r="H573831" s="15"/>
      <c r="I573831" s="15"/>
      <c r="K573831" s="15"/>
      <c r="M573831" s="15"/>
      <c r="N573831" s="30"/>
      <c r="O573831" s="15"/>
    </row>
    <row r="573832" spans="7:15" s="29" customFormat="1" x14ac:dyDescent="0.3">
      <c r="G573832" s="15"/>
      <c r="H573832" s="15"/>
      <c r="I573832" s="15"/>
      <c r="K573832" s="15"/>
      <c r="M573832" s="15"/>
      <c r="N573832" s="30"/>
      <c r="O573832" s="15"/>
    </row>
    <row r="573833" spans="7:15" s="29" customFormat="1" x14ac:dyDescent="0.3">
      <c r="G573833" s="15"/>
      <c r="H573833" s="15"/>
      <c r="I573833" s="15"/>
      <c r="K573833" s="15"/>
      <c r="M573833" s="15"/>
      <c r="N573833" s="30"/>
      <c r="O573833" s="15"/>
    </row>
    <row r="573834" spans="7:15" s="29" customFormat="1" x14ac:dyDescent="0.3">
      <c r="G573834" s="15"/>
      <c r="H573834" s="15"/>
      <c r="I573834" s="15"/>
      <c r="K573834" s="15"/>
      <c r="M573834" s="15"/>
      <c r="N573834" s="30"/>
      <c r="O573834" s="15"/>
    </row>
    <row r="573835" spans="7:15" s="29" customFormat="1" x14ac:dyDescent="0.3">
      <c r="G573835" s="15"/>
      <c r="H573835" s="15"/>
      <c r="I573835" s="15"/>
      <c r="K573835" s="15"/>
      <c r="M573835" s="15"/>
      <c r="N573835" s="30"/>
      <c r="O573835" s="15"/>
    </row>
    <row r="573836" spans="7:15" s="29" customFormat="1" x14ac:dyDescent="0.3">
      <c r="G573836" s="15"/>
      <c r="H573836" s="15"/>
      <c r="I573836" s="15"/>
      <c r="K573836" s="15"/>
      <c r="M573836" s="15"/>
      <c r="N573836" s="30"/>
      <c r="O573836" s="15"/>
    </row>
    <row r="573837" spans="7:15" s="29" customFormat="1" x14ac:dyDescent="0.3">
      <c r="G573837" s="15"/>
      <c r="H573837" s="15"/>
      <c r="I573837" s="15"/>
      <c r="K573837" s="15"/>
      <c r="M573837" s="15"/>
      <c r="N573837" s="30"/>
      <c r="O573837" s="15"/>
    </row>
    <row r="573838" spans="7:15" s="29" customFormat="1" x14ac:dyDescent="0.3">
      <c r="G573838" s="15"/>
      <c r="H573838" s="15"/>
      <c r="I573838" s="15"/>
      <c r="K573838" s="15"/>
      <c r="M573838" s="15"/>
      <c r="N573838" s="30"/>
      <c r="O573838" s="15"/>
    </row>
    <row r="573839" spans="7:15" s="29" customFormat="1" x14ac:dyDescent="0.3">
      <c r="G573839" s="15"/>
      <c r="H573839" s="15"/>
      <c r="I573839" s="15"/>
      <c r="K573839" s="15"/>
      <c r="M573839" s="15"/>
      <c r="N573839" s="30"/>
      <c r="O573839" s="15"/>
    </row>
    <row r="573840" spans="7:15" s="29" customFormat="1" x14ac:dyDescent="0.3">
      <c r="G573840" s="15"/>
      <c r="H573840" s="15"/>
      <c r="I573840" s="15"/>
      <c r="K573840" s="15"/>
      <c r="M573840" s="15"/>
      <c r="N573840" s="30"/>
      <c r="O573840" s="15"/>
    </row>
    <row r="573841" spans="7:15" s="29" customFormat="1" x14ac:dyDescent="0.3">
      <c r="G573841" s="15"/>
      <c r="H573841" s="15"/>
      <c r="I573841" s="15"/>
      <c r="K573841" s="15"/>
      <c r="M573841" s="15"/>
      <c r="N573841" s="30"/>
      <c r="O573841" s="15"/>
    </row>
    <row r="573842" spans="7:15" s="29" customFormat="1" x14ac:dyDescent="0.3">
      <c r="G573842" s="15"/>
      <c r="H573842" s="15"/>
      <c r="I573842" s="15"/>
      <c r="K573842" s="15"/>
      <c r="M573842" s="15"/>
      <c r="N573842" s="30"/>
      <c r="O573842" s="15"/>
    </row>
    <row r="573843" spans="7:15" s="29" customFormat="1" x14ac:dyDescent="0.3">
      <c r="G573843" s="15"/>
      <c r="H573843" s="15"/>
      <c r="I573843" s="15"/>
      <c r="K573843" s="15"/>
      <c r="M573843" s="15"/>
      <c r="N573843" s="30"/>
      <c r="O573843" s="15"/>
    </row>
    <row r="573844" spans="7:15" s="29" customFormat="1" x14ac:dyDescent="0.3">
      <c r="G573844" s="15"/>
      <c r="H573844" s="15"/>
      <c r="I573844" s="15"/>
      <c r="K573844" s="15"/>
      <c r="M573844" s="15"/>
      <c r="N573844" s="30"/>
      <c r="O573844" s="15"/>
    </row>
    <row r="573845" spans="7:15" s="29" customFormat="1" x14ac:dyDescent="0.3">
      <c r="G573845" s="15"/>
      <c r="H573845" s="15"/>
      <c r="I573845" s="15"/>
      <c r="K573845" s="15"/>
      <c r="M573845" s="15"/>
      <c r="N573845" s="30"/>
      <c r="O573845" s="15"/>
    </row>
    <row r="573846" spans="7:15" s="29" customFormat="1" x14ac:dyDescent="0.3">
      <c r="G573846" s="15"/>
      <c r="H573846" s="15"/>
      <c r="I573846" s="15"/>
      <c r="K573846" s="15"/>
      <c r="M573846" s="15"/>
      <c r="N573846" s="30"/>
      <c r="O573846" s="15"/>
    </row>
    <row r="573847" spans="7:15" s="29" customFormat="1" x14ac:dyDescent="0.3">
      <c r="G573847" s="15"/>
      <c r="H573847" s="15"/>
      <c r="I573847" s="15"/>
      <c r="K573847" s="15"/>
      <c r="M573847" s="15"/>
      <c r="N573847" s="30"/>
      <c r="O573847" s="15"/>
    </row>
    <row r="573848" spans="7:15" s="29" customFormat="1" x14ac:dyDescent="0.3">
      <c r="G573848" s="15"/>
      <c r="H573848" s="15"/>
      <c r="I573848" s="15"/>
      <c r="K573848" s="15"/>
      <c r="M573848" s="15"/>
      <c r="N573848" s="30"/>
      <c r="O573848" s="15"/>
    </row>
    <row r="573849" spans="7:15" s="29" customFormat="1" x14ac:dyDescent="0.3">
      <c r="G573849" s="15"/>
      <c r="H573849" s="15"/>
      <c r="I573849" s="15"/>
      <c r="K573849" s="15"/>
      <c r="M573849" s="15"/>
      <c r="N573849" s="30"/>
      <c r="O573849" s="15"/>
    </row>
    <row r="573850" spans="7:15" s="29" customFormat="1" x14ac:dyDescent="0.3">
      <c r="G573850" s="15"/>
      <c r="H573850" s="15"/>
      <c r="I573850" s="15"/>
      <c r="K573850" s="15"/>
      <c r="M573850" s="15"/>
      <c r="N573850" s="30"/>
      <c r="O573850" s="15"/>
    </row>
    <row r="573851" spans="7:15" s="29" customFormat="1" x14ac:dyDescent="0.3">
      <c r="G573851" s="15"/>
      <c r="H573851" s="15"/>
      <c r="I573851" s="15"/>
      <c r="K573851" s="15"/>
      <c r="M573851" s="15"/>
      <c r="N573851" s="30"/>
      <c r="O573851" s="15"/>
    </row>
    <row r="573852" spans="7:15" s="29" customFormat="1" x14ac:dyDescent="0.3">
      <c r="G573852" s="15"/>
      <c r="H573852" s="15"/>
      <c r="I573852" s="15"/>
      <c r="K573852" s="15"/>
      <c r="M573852" s="15"/>
      <c r="N573852" s="30"/>
      <c r="O573852" s="15"/>
    </row>
    <row r="573853" spans="7:15" s="29" customFormat="1" x14ac:dyDescent="0.3">
      <c r="G573853" s="15"/>
      <c r="H573853" s="15"/>
      <c r="I573853" s="15"/>
      <c r="K573853" s="15"/>
      <c r="M573853" s="15"/>
      <c r="N573853" s="30"/>
      <c r="O573853" s="15"/>
    </row>
    <row r="573854" spans="7:15" s="29" customFormat="1" x14ac:dyDescent="0.3">
      <c r="G573854" s="15"/>
      <c r="H573854" s="15"/>
      <c r="I573854" s="15"/>
      <c r="K573854" s="15"/>
      <c r="M573854" s="15"/>
      <c r="N573854" s="30"/>
      <c r="O573854" s="15"/>
    </row>
    <row r="573855" spans="7:15" s="29" customFormat="1" x14ac:dyDescent="0.3">
      <c r="G573855" s="15"/>
      <c r="H573855" s="15"/>
      <c r="I573855" s="15"/>
      <c r="K573855" s="15"/>
      <c r="M573855" s="15"/>
      <c r="N573855" s="30"/>
      <c r="O573855" s="15"/>
    </row>
    <row r="573856" spans="7:15" s="29" customFormat="1" x14ac:dyDescent="0.3">
      <c r="G573856" s="15"/>
      <c r="H573856" s="15"/>
      <c r="I573856" s="15"/>
      <c r="K573856" s="15"/>
      <c r="M573856" s="15"/>
      <c r="N573856" s="30"/>
      <c r="O573856" s="15"/>
    </row>
    <row r="573857" spans="7:15" s="29" customFormat="1" x14ac:dyDescent="0.3">
      <c r="G573857" s="15"/>
      <c r="H573857" s="15"/>
      <c r="I573857" s="15"/>
      <c r="K573857" s="15"/>
      <c r="M573857" s="15"/>
      <c r="N573857" s="30"/>
      <c r="O573857" s="15"/>
    </row>
    <row r="573858" spans="7:15" s="29" customFormat="1" x14ac:dyDescent="0.3">
      <c r="G573858" s="15"/>
      <c r="H573858" s="15"/>
      <c r="I573858" s="15"/>
      <c r="K573858" s="15"/>
      <c r="M573858" s="15"/>
      <c r="N573858" s="30"/>
      <c r="O573858" s="15"/>
    </row>
    <row r="573859" spans="7:15" s="29" customFormat="1" x14ac:dyDescent="0.3">
      <c r="G573859" s="15"/>
      <c r="H573859" s="15"/>
      <c r="I573859" s="15"/>
      <c r="K573859" s="15"/>
      <c r="M573859" s="15"/>
      <c r="N573859" s="30"/>
      <c r="O573859" s="15"/>
    </row>
    <row r="573860" spans="7:15" s="29" customFormat="1" x14ac:dyDescent="0.3">
      <c r="G573860" s="15"/>
      <c r="H573860" s="15"/>
      <c r="I573860" s="15"/>
      <c r="K573860" s="15"/>
      <c r="M573860" s="15"/>
      <c r="N573860" s="30"/>
      <c r="O573860" s="15"/>
    </row>
    <row r="573861" spans="7:15" s="29" customFormat="1" x14ac:dyDescent="0.3">
      <c r="G573861" s="15"/>
      <c r="H573861" s="15"/>
      <c r="I573861" s="15"/>
      <c r="K573861" s="15"/>
      <c r="M573861" s="15"/>
      <c r="N573861" s="30"/>
      <c r="O573861" s="15"/>
    </row>
    <row r="573862" spans="7:15" s="29" customFormat="1" x14ac:dyDescent="0.3">
      <c r="G573862" s="15"/>
      <c r="H573862" s="15"/>
      <c r="I573862" s="15"/>
      <c r="K573862" s="15"/>
      <c r="M573862" s="15"/>
      <c r="N573862" s="30"/>
      <c r="O573862" s="15"/>
    </row>
    <row r="573863" spans="7:15" s="29" customFormat="1" x14ac:dyDescent="0.3">
      <c r="G573863" s="15"/>
      <c r="H573863" s="15"/>
      <c r="I573863" s="15"/>
      <c r="K573863" s="15"/>
      <c r="M573863" s="15"/>
      <c r="N573863" s="30"/>
      <c r="O573863" s="15"/>
    </row>
    <row r="573864" spans="7:15" s="29" customFormat="1" x14ac:dyDescent="0.3">
      <c r="G573864" s="15"/>
      <c r="H573864" s="15"/>
      <c r="I573864" s="15"/>
      <c r="K573864" s="15"/>
      <c r="M573864" s="15"/>
      <c r="N573864" s="30"/>
      <c r="O573864" s="15"/>
    </row>
    <row r="573865" spans="7:15" s="29" customFormat="1" x14ac:dyDescent="0.3">
      <c r="G573865" s="15"/>
      <c r="H573865" s="15"/>
      <c r="I573865" s="15"/>
      <c r="K573865" s="15"/>
      <c r="M573865" s="15"/>
      <c r="N573865" s="30"/>
      <c r="O573865" s="15"/>
    </row>
    <row r="573866" spans="7:15" s="29" customFormat="1" x14ac:dyDescent="0.3">
      <c r="G573866" s="15"/>
      <c r="H573866" s="15"/>
      <c r="I573866" s="15"/>
      <c r="K573866" s="15"/>
      <c r="M573866" s="15"/>
      <c r="N573866" s="30"/>
      <c r="O573866" s="15"/>
    </row>
    <row r="573867" spans="7:15" s="29" customFormat="1" x14ac:dyDescent="0.3">
      <c r="G573867" s="15"/>
      <c r="H573867" s="15"/>
      <c r="I573867" s="15"/>
      <c r="K573867" s="15"/>
      <c r="M573867" s="15"/>
      <c r="N573867" s="30"/>
      <c r="O573867" s="15"/>
    </row>
    <row r="573868" spans="7:15" s="29" customFormat="1" x14ac:dyDescent="0.3">
      <c r="G573868" s="15"/>
      <c r="H573868" s="15"/>
      <c r="I573868" s="15"/>
      <c r="K573868" s="15"/>
      <c r="M573868" s="15"/>
      <c r="N573868" s="30"/>
      <c r="O573868" s="15"/>
    </row>
    <row r="573869" spans="7:15" s="29" customFormat="1" x14ac:dyDescent="0.3">
      <c r="G573869" s="15"/>
      <c r="H573869" s="15"/>
      <c r="I573869" s="15"/>
      <c r="K573869" s="15"/>
      <c r="M573869" s="15"/>
      <c r="N573869" s="30"/>
      <c r="O573869" s="15"/>
    </row>
    <row r="573870" spans="7:15" s="29" customFormat="1" x14ac:dyDescent="0.3">
      <c r="G573870" s="15"/>
      <c r="H573870" s="15"/>
      <c r="I573870" s="15"/>
      <c r="K573870" s="15"/>
      <c r="M573870" s="15"/>
      <c r="N573870" s="30"/>
      <c r="O573870" s="15"/>
    </row>
    <row r="573871" spans="7:15" s="29" customFormat="1" x14ac:dyDescent="0.3">
      <c r="G573871" s="15"/>
      <c r="H573871" s="15"/>
      <c r="I573871" s="15"/>
      <c r="K573871" s="15"/>
      <c r="M573871" s="15"/>
      <c r="N573871" s="30"/>
      <c r="O573871" s="15"/>
    </row>
    <row r="573872" spans="7:15" s="29" customFormat="1" x14ac:dyDescent="0.3">
      <c r="G573872" s="15"/>
      <c r="H573872" s="15"/>
      <c r="I573872" s="15"/>
      <c r="K573872" s="15"/>
      <c r="M573872" s="15"/>
      <c r="N573872" s="30"/>
      <c r="O573872" s="15"/>
    </row>
    <row r="573873" spans="7:15" s="29" customFormat="1" x14ac:dyDescent="0.3">
      <c r="G573873" s="15"/>
      <c r="H573873" s="15"/>
      <c r="I573873" s="15"/>
      <c r="K573873" s="15"/>
      <c r="M573873" s="15"/>
      <c r="N573873" s="30"/>
      <c r="O573873" s="15"/>
    </row>
    <row r="573874" spans="7:15" s="29" customFormat="1" x14ac:dyDescent="0.3">
      <c r="G573874" s="15"/>
      <c r="H573874" s="15"/>
      <c r="I573874" s="15"/>
      <c r="K573874" s="15"/>
      <c r="M573874" s="15"/>
      <c r="N573874" s="30"/>
      <c r="O573874" s="15"/>
    </row>
    <row r="573875" spans="7:15" s="29" customFormat="1" x14ac:dyDescent="0.3">
      <c r="G573875" s="15"/>
      <c r="H573875" s="15"/>
      <c r="I573875" s="15"/>
      <c r="K573875" s="15"/>
      <c r="M573875" s="15"/>
      <c r="N573875" s="30"/>
      <c r="O573875" s="15"/>
    </row>
    <row r="573876" spans="7:15" s="29" customFormat="1" x14ac:dyDescent="0.3">
      <c r="G573876" s="15"/>
      <c r="H573876" s="15"/>
      <c r="I573876" s="15"/>
      <c r="K573876" s="15"/>
      <c r="M573876" s="15"/>
      <c r="N573876" s="30"/>
      <c r="O573876" s="15"/>
    </row>
    <row r="573877" spans="7:15" s="29" customFormat="1" x14ac:dyDescent="0.3">
      <c r="G573877" s="15"/>
      <c r="H573877" s="15"/>
      <c r="I573877" s="15"/>
      <c r="K573877" s="15"/>
      <c r="M573877" s="15"/>
      <c r="N573877" s="30"/>
      <c r="O573877" s="15"/>
    </row>
    <row r="573878" spans="7:15" s="29" customFormat="1" x14ac:dyDescent="0.3">
      <c r="G573878" s="15"/>
      <c r="H573878" s="15"/>
      <c r="I573878" s="15"/>
      <c r="K573878" s="15"/>
      <c r="M573878" s="15"/>
      <c r="N573878" s="30"/>
      <c r="O573878" s="15"/>
    </row>
    <row r="573879" spans="7:15" s="29" customFormat="1" x14ac:dyDescent="0.3">
      <c r="G573879" s="15"/>
      <c r="H573879" s="15"/>
      <c r="I573879" s="15"/>
      <c r="K573879" s="15"/>
      <c r="M573879" s="15"/>
      <c r="N573879" s="30"/>
      <c r="O573879" s="15"/>
    </row>
    <row r="573880" spans="7:15" s="29" customFormat="1" x14ac:dyDescent="0.3">
      <c r="G573880" s="15"/>
      <c r="H573880" s="15"/>
      <c r="I573880" s="15"/>
      <c r="K573880" s="15"/>
      <c r="M573880" s="15"/>
      <c r="N573880" s="30"/>
      <c r="O573880" s="15"/>
    </row>
    <row r="573881" spans="7:15" s="29" customFormat="1" x14ac:dyDescent="0.3">
      <c r="G573881" s="15"/>
      <c r="H573881" s="15"/>
      <c r="I573881" s="15"/>
      <c r="K573881" s="15"/>
      <c r="M573881" s="15"/>
      <c r="N573881" s="30"/>
      <c r="O573881" s="15"/>
    </row>
    <row r="573882" spans="7:15" s="29" customFormat="1" x14ac:dyDescent="0.3">
      <c r="G573882" s="15"/>
      <c r="H573882" s="15"/>
      <c r="I573882" s="15"/>
      <c r="K573882" s="15"/>
      <c r="M573882" s="15"/>
      <c r="N573882" s="30"/>
      <c r="O573882" s="15"/>
    </row>
    <row r="573883" spans="7:15" s="29" customFormat="1" x14ac:dyDescent="0.3">
      <c r="G573883" s="15"/>
      <c r="H573883" s="15"/>
      <c r="I573883" s="15"/>
      <c r="K573883" s="15"/>
      <c r="M573883" s="15"/>
      <c r="N573883" s="30"/>
      <c r="O573883" s="15"/>
    </row>
    <row r="573884" spans="7:15" s="29" customFormat="1" x14ac:dyDescent="0.3">
      <c r="G573884" s="15"/>
      <c r="H573884" s="15"/>
      <c r="I573884" s="15"/>
      <c r="K573884" s="15"/>
      <c r="M573884" s="15"/>
      <c r="N573884" s="30"/>
      <c r="O573884" s="15"/>
    </row>
    <row r="573885" spans="7:15" s="29" customFormat="1" x14ac:dyDescent="0.3">
      <c r="G573885" s="15"/>
      <c r="H573885" s="15"/>
      <c r="I573885" s="15"/>
      <c r="K573885" s="15"/>
      <c r="M573885" s="15"/>
      <c r="N573885" s="30"/>
      <c r="O573885" s="15"/>
    </row>
    <row r="573886" spans="7:15" s="29" customFormat="1" x14ac:dyDescent="0.3">
      <c r="G573886" s="15"/>
      <c r="H573886" s="15"/>
      <c r="I573886" s="15"/>
      <c r="K573886" s="15"/>
      <c r="M573886" s="15"/>
      <c r="N573886" s="30"/>
      <c r="O573886" s="15"/>
    </row>
    <row r="573887" spans="7:15" s="29" customFormat="1" x14ac:dyDescent="0.3">
      <c r="G573887" s="15"/>
      <c r="H573887" s="15"/>
      <c r="I573887" s="15"/>
      <c r="K573887" s="15"/>
      <c r="M573887" s="15"/>
      <c r="N573887" s="30"/>
      <c r="O573887" s="15"/>
    </row>
    <row r="573888" spans="7:15" s="29" customFormat="1" x14ac:dyDescent="0.3">
      <c r="G573888" s="15"/>
      <c r="H573888" s="15"/>
      <c r="I573888" s="15"/>
      <c r="K573888" s="15"/>
      <c r="M573888" s="15"/>
      <c r="N573888" s="30"/>
      <c r="O573888" s="15"/>
    </row>
    <row r="573889" spans="7:15" s="29" customFormat="1" x14ac:dyDescent="0.3">
      <c r="G573889" s="15"/>
      <c r="H573889" s="15"/>
      <c r="I573889" s="15"/>
      <c r="K573889" s="15"/>
      <c r="M573889" s="15"/>
      <c r="N573889" s="30"/>
      <c r="O573889" s="15"/>
    </row>
    <row r="573890" spans="7:15" s="29" customFormat="1" x14ac:dyDescent="0.3">
      <c r="G573890" s="15"/>
      <c r="H573890" s="15"/>
      <c r="I573890" s="15"/>
      <c r="K573890" s="15"/>
      <c r="M573890" s="15"/>
      <c r="N573890" s="30"/>
      <c r="O573890" s="15"/>
    </row>
    <row r="573891" spans="7:15" s="29" customFormat="1" x14ac:dyDescent="0.3">
      <c r="G573891" s="15"/>
      <c r="H573891" s="15"/>
      <c r="I573891" s="15"/>
      <c r="K573891" s="15"/>
      <c r="M573891" s="15"/>
      <c r="N573891" s="30"/>
      <c r="O573891" s="15"/>
    </row>
    <row r="573892" spans="7:15" s="29" customFormat="1" x14ac:dyDescent="0.3">
      <c r="G573892" s="15"/>
      <c r="H573892" s="15"/>
      <c r="I573892" s="15"/>
      <c r="K573892" s="15"/>
      <c r="M573892" s="15"/>
      <c r="N573892" s="30"/>
      <c r="O573892" s="15"/>
    </row>
    <row r="573893" spans="7:15" s="29" customFormat="1" x14ac:dyDescent="0.3">
      <c r="G573893" s="15"/>
      <c r="H573893" s="15"/>
      <c r="I573893" s="15"/>
      <c r="K573893" s="15"/>
      <c r="M573893" s="15"/>
      <c r="N573893" s="30"/>
      <c r="O573893" s="15"/>
    </row>
    <row r="573894" spans="7:15" s="29" customFormat="1" x14ac:dyDescent="0.3">
      <c r="G573894" s="15"/>
      <c r="H573894" s="15"/>
      <c r="I573894" s="15"/>
      <c r="K573894" s="15"/>
      <c r="M573894" s="15"/>
      <c r="N573894" s="30"/>
      <c r="O573894" s="15"/>
    </row>
    <row r="573895" spans="7:15" s="29" customFormat="1" x14ac:dyDescent="0.3">
      <c r="G573895" s="15"/>
      <c r="H573895" s="15"/>
      <c r="I573895" s="15"/>
      <c r="K573895" s="15"/>
      <c r="M573895" s="15"/>
      <c r="N573895" s="30"/>
      <c r="O573895" s="15"/>
    </row>
    <row r="573896" spans="7:15" s="29" customFormat="1" x14ac:dyDescent="0.3">
      <c r="G573896" s="15"/>
      <c r="H573896" s="15"/>
      <c r="I573896" s="15"/>
      <c r="K573896" s="15"/>
      <c r="M573896" s="15"/>
      <c r="N573896" s="30"/>
      <c r="O573896" s="15"/>
    </row>
    <row r="573897" spans="7:15" s="29" customFormat="1" x14ac:dyDescent="0.3">
      <c r="G573897" s="15"/>
      <c r="H573897" s="15"/>
      <c r="I573897" s="15"/>
      <c r="K573897" s="15"/>
      <c r="M573897" s="15"/>
      <c r="N573897" s="30"/>
      <c r="O573897" s="15"/>
    </row>
    <row r="573898" spans="7:15" s="29" customFormat="1" x14ac:dyDescent="0.3">
      <c r="G573898" s="15"/>
      <c r="H573898" s="15"/>
      <c r="I573898" s="15"/>
      <c r="K573898" s="15"/>
      <c r="M573898" s="15"/>
      <c r="N573898" s="30"/>
      <c r="O573898" s="15"/>
    </row>
    <row r="573899" spans="7:15" s="29" customFormat="1" x14ac:dyDescent="0.3">
      <c r="G573899" s="15"/>
      <c r="H573899" s="15"/>
      <c r="I573899" s="15"/>
      <c r="K573899" s="15"/>
      <c r="M573899" s="15"/>
      <c r="N573899" s="30"/>
      <c r="O573899" s="15"/>
    </row>
    <row r="573900" spans="7:15" s="29" customFormat="1" x14ac:dyDescent="0.3">
      <c r="G573900" s="15"/>
      <c r="H573900" s="15"/>
      <c r="I573900" s="15"/>
      <c r="K573900" s="15"/>
      <c r="M573900" s="15"/>
      <c r="N573900" s="30"/>
      <c r="O573900" s="15"/>
    </row>
    <row r="573901" spans="7:15" s="29" customFormat="1" x14ac:dyDescent="0.3">
      <c r="G573901" s="15"/>
      <c r="H573901" s="15"/>
      <c r="I573901" s="15"/>
      <c r="K573901" s="15"/>
      <c r="M573901" s="15"/>
      <c r="N573901" s="30"/>
      <c r="O573901" s="15"/>
    </row>
    <row r="573902" spans="7:15" s="29" customFormat="1" x14ac:dyDescent="0.3">
      <c r="G573902" s="15"/>
      <c r="H573902" s="15"/>
      <c r="I573902" s="15"/>
      <c r="K573902" s="15"/>
      <c r="M573902" s="15"/>
      <c r="N573902" s="30"/>
      <c r="O573902" s="15"/>
    </row>
    <row r="573903" spans="7:15" s="29" customFormat="1" x14ac:dyDescent="0.3">
      <c r="G573903" s="15"/>
      <c r="H573903" s="15"/>
      <c r="I573903" s="15"/>
      <c r="K573903" s="15"/>
      <c r="M573903" s="15"/>
      <c r="N573903" s="30"/>
      <c r="O573903" s="15"/>
    </row>
    <row r="573904" spans="7:15" s="29" customFormat="1" x14ac:dyDescent="0.3">
      <c r="G573904" s="15"/>
      <c r="H573904" s="15"/>
      <c r="I573904" s="15"/>
      <c r="K573904" s="15"/>
      <c r="M573904" s="15"/>
      <c r="N573904" s="30"/>
      <c r="O573904" s="15"/>
    </row>
    <row r="573905" spans="7:15" s="29" customFormat="1" x14ac:dyDescent="0.3">
      <c r="G573905" s="15"/>
      <c r="H573905" s="15"/>
      <c r="I573905" s="15"/>
      <c r="K573905" s="15"/>
      <c r="M573905" s="15"/>
      <c r="N573905" s="30"/>
      <c r="O573905" s="15"/>
    </row>
    <row r="573906" spans="7:15" s="29" customFormat="1" x14ac:dyDescent="0.3">
      <c r="G573906" s="15"/>
      <c r="H573906" s="15"/>
      <c r="I573906" s="15"/>
      <c r="K573906" s="15"/>
      <c r="M573906" s="15"/>
      <c r="N573906" s="30"/>
      <c r="O573906" s="15"/>
    </row>
    <row r="573907" spans="7:15" s="29" customFormat="1" x14ac:dyDescent="0.3">
      <c r="G573907" s="15"/>
      <c r="H573907" s="15"/>
      <c r="I573907" s="15"/>
      <c r="K573907" s="15"/>
      <c r="M573907" s="15"/>
      <c r="N573907" s="30"/>
      <c r="O573907" s="15"/>
    </row>
    <row r="573908" spans="7:15" s="29" customFormat="1" x14ac:dyDescent="0.3">
      <c r="G573908" s="15"/>
      <c r="H573908" s="15"/>
      <c r="I573908" s="15"/>
      <c r="K573908" s="15"/>
      <c r="M573908" s="15"/>
      <c r="N573908" s="30"/>
      <c r="O573908" s="15"/>
    </row>
    <row r="573909" spans="7:15" s="29" customFormat="1" x14ac:dyDescent="0.3">
      <c r="G573909" s="15"/>
      <c r="H573909" s="15"/>
      <c r="I573909" s="15"/>
      <c r="K573909" s="15"/>
      <c r="M573909" s="15"/>
      <c r="N573909" s="30"/>
      <c r="O573909" s="15"/>
    </row>
    <row r="573910" spans="7:15" s="29" customFormat="1" x14ac:dyDescent="0.3">
      <c r="G573910" s="15"/>
      <c r="H573910" s="15"/>
      <c r="I573910" s="15"/>
      <c r="K573910" s="15"/>
      <c r="M573910" s="15"/>
      <c r="N573910" s="30"/>
      <c r="O573910" s="15"/>
    </row>
    <row r="573911" spans="7:15" s="29" customFormat="1" x14ac:dyDescent="0.3">
      <c r="G573911" s="15"/>
      <c r="H573911" s="15"/>
      <c r="I573911" s="15"/>
      <c r="K573911" s="15"/>
      <c r="M573911" s="15"/>
      <c r="N573911" s="30"/>
      <c r="O573911" s="15"/>
    </row>
    <row r="573912" spans="7:15" s="29" customFormat="1" x14ac:dyDescent="0.3">
      <c r="G573912" s="15"/>
      <c r="H573912" s="15"/>
      <c r="I573912" s="15"/>
      <c r="K573912" s="15"/>
      <c r="M573912" s="15"/>
      <c r="N573912" s="30"/>
      <c r="O573912" s="15"/>
    </row>
    <row r="573913" spans="7:15" s="29" customFormat="1" x14ac:dyDescent="0.3">
      <c r="G573913" s="15"/>
      <c r="H573913" s="15"/>
      <c r="I573913" s="15"/>
      <c r="K573913" s="15"/>
      <c r="M573913" s="15"/>
      <c r="N573913" s="30"/>
      <c r="O573913" s="15"/>
    </row>
    <row r="573914" spans="7:15" s="29" customFormat="1" x14ac:dyDescent="0.3">
      <c r="G573914" s="15"/>
      <c r="H573914" s="15"/>
      <c r="I573914" s="15"/>
      <c r="K573914" s="15"/>
      <c r="M573914" s="15"/>
      <c r="N573914" s="30"/>
      <c r="O573914" s="15"/>
    </row>
    <row r="573915" spans="7:15" s="29" customFormat="1" x14ac:dyDescent="0.3">
      <c r="G573915" s="15"/>
      <c r="H573915" s="15"/>
      <c r="I573915" s="15"/>
      <c r="K573915" s="15"/>
      <c r="M573915" s="15"/>
      <c r="N573915" s="30"/>
      <c r="O573915" s="15"/>
    </row>
    <row r="573916" spans="7:15" s="29" customFormat="1" x14ac:dyDescent="0.3">
      <c r="G573916" s="15"/>
      <c r="H573916" s="15"/>
      <c r="I573916" s="15"/>
      <c r="K573916" s="15"/>
      <c r="M573916" s="15"/>
      <c r="N573916" s="30"/>
      <c r="O573916" s="15"/>
    </row>
    <row r="573917" spans="7:15" s="29" customFormat="1" x14ac:dyDescent="0.3">
      <c r="G573917" s="15"/>
      <c r="H573917" s="15"/>
      <c r="I573917" s="15"/>
      <c r="K573917" s="15"/>
      <c r="M573917" s="15"/>
      <c r="N573917" s="30"/>
      <c r="O573917" s="15"/>
    </row>
    <row r="573918" spans="7:15" s="29" customFormat="1" x14ac:dyDescent="0.3">
      <c r="G573918" s="15"/>
      <c r="H573918" s="15"/>
      <c r="I573918" s="15"/>
      <c r="K573918" s="15"/>
      <c r="M573918" s="15"/>
      <c r="N573918" s="30"/>
      <c r="O573918" s="15"/>
    </row>
    <row r="573919" spans="7:15" s="29" customFormat="1" x14ac:dyDescent="0.3">
      <c r="G573919" s="15"/>
      <c r="H573919" s="15"/>
      <c r="I573919" s="15"/>
      <c r="K573919" s="15"/>
      <c r="M573919" s="15"/>
      <c r="N573919" s="30"/>
      <c r="O573919" s="15"/>
    </row>
    <row r="573920" spans="7:15" s="29" customFormat="1" x14ac:dyDescent="0.3">
      <c r="G573920" s="15"/>
      <c r="H573920" s="15"/>
      <c r="I573920" s="15"/>
      <c r="K573920" s="15"/>
      <c r="M573920" s="15"/>
      <c r="N573920" s="30"/>
      <c r="O573920" s="15"/>
    </row>
    <row r="573921" spans="7:15" s="29" customFormat="1" x14ac:dyDescent="0.3">
      <c r="G573921" s="15"/>
      <c r="H573921" s="15"/>
      <c r="I573921" s="15"/>
      <c r="K573921" s="15"/>
      <c r="M573921" s="15"/>
      <c r="N573921" s="30"/>
      <c r="O573921" s="15"/>
    </row>
    <row r="573922" spans="7:15" s="29" customFormat="1" x14ac:dyDescent="0.3">
      <c r="G573922" s="15"/>
      <c r="H573922" s="15"/>
      <c r="I573922" s="15"/>
      <c r="K573922" s="15"/>
      <c r="M573922" s="15"/>
      <c r="N573922" s="30"/>
      <c r="O573922" s="15"/>
    </row>
    <row r="573923" spans="7:15" s="29" customFormat="1" x14ac:dyDescent="0.3">
      <c r="G573923" s="15"/>
      <c r="H573923" s="15"/>
      <c r="I573923" s="15"/>
      <c r="K573923" s="15"/>
      <c r="M573923" s="15"/>
      <c r="N573923" s="30"/>
      <c r="O573923" s="15"/>
    </row>
    <row r="573924" spans="7:15" s="29" customFormat="1" x14ac:dyDescent="0.3">
      <c r="G573924" s="15"/>
      <c r="H573924" s="15"/>
      <c r="I573924" s="15"/>
      <c r="K573924" s="15"/>
      <c r="M573924" s="15"/>
      <c r="N573924" s="30"/>
      <c r="O573924" s="15"/>
    </row>
    <row r="573925" spans="7:15" s="29" customFormat="1" x14ac:dyDescent="0.3">
      <c r="G573925" s="15"/>
      <c r="H573925" s="15"/>
      <c r="I573925" s="15"/>
      <c r="K573925" s="15"/>
      <c r="M573925" s="15"/>
      <c r="N573925" s="30"/>
      <c r="O573925" s="15"/>
    </row>
    <row r="573926" spans="7:15" s="29" customFormat="1" x14ac:dyDescent="0.3">
      <c r="G573926" s="15"/>
      <c r="H573926" s="15"/>
      <c r="I573926" s="15"/>
      <c r="K573926" s="15"/>
      <c r="M573926" s="15"/>
      <c r="N573926" s="30"/>
      <c r="O573926" s="15"/>
    </row>
    <row r="573927" spans="7:15" s="29" customFormat="1" x14ac:dyDescent="0.3">
      <c r="G573927" s="15"/>
      <c r="H573927" s="15"/>
      <c r="I573927" s="15"/>
      <c r="K573927" s="15"/>
      <c r="M573927" s="15"/>
      <c r="N573927" s="30"/>
      <c r="O573927" s="15"/>
    </row>
    <row r="573928" spans="7:15" s="29" customFormat="1" x14ac:dyDescent="0.3">
      <c r="G573928" s="15"/>
      <c r="H573928" s="15"/>
      <c r="I573928" s="15"/>
      <c r="K573928" s="15"/>
      <c r="M573928" s="15"/>
      <c r="N573928" s="30"/>
      <c r="O573928" s="15"/>
    </row>
    <row r="573929" spans="7:15" s="29" customFormat="1" x14ac:dyDescent="0.3">
      <c r="G573929" s="15"/>
      <c r="H573929" s="15"/>
      <c r="I573929" s="15"/>
      <c r="K573929" s="15"/>
      <c r="M573929" s="15"/>
      <c r="N573929" s="30"/>
      <c r="O573929" s="15"/>
    </row>
    <row r="573930" spans="7:15" s="29" customFormat="1" x14ac:dyDescent="0.3">
      <c r="G573930" s="15"/>
      <c r="H573930" s="15"/>
      <c r="I573930" s="15"/>
      <c r="K573930" s="15"/>
      <c r="M573930" s="15"/>
      <c r="N573930" s="30"/>
      <c r="O573930" s="15"/>
    </row>
    <row r="573931" spans="7:15" s="29" customFormat="1" x14ac:dyDescent="0.3">
      <c r="G573931" s="15"/>
      <c r="H573931" s="15"/>
      <c r="I573931" s="15"/>
      <c r="K573931" s="15"/>
      <c r="M573931" s="15"/>
      <c r="N573931" s="30"/>
      <c r="O573931" s="15"/>
    </row>
    <row r="573932" spans="7:15" s="29" customFormat="1" x14ac:dyDescent="0.3">
      <c r="G573932" s="15"/>
      <c r="H573932" s="15"/>
      <c r="I573932" s="15"/>
      <c r="K573932" s="15"/>
      <c r="M573932" s="15"/>
      <c r="N573932" s="30"/>
      <c r="O573932" s="15"/>
    </row>
    <row r="573933" spans="7:15" s="29" customFormat="1" x14ac:dyDescent="0.3">
      <c r="G573933" s="15"/>
      <c r="H573933" s="15"/>
      <c r="I573933" s="15"/>
      <c r="K573933" s="15"/>
      <c r="M573933" s="15"/>
      <c r="N573933" s="30"/>
      <c r="O573933" s="15"/>
    </row>
    <row r="573934" spans="7:15" s="29" customFormat="1" x14ac:dyDescent="0.3">
      <c r="G573934" s="15"/>
      <c r="H573934" s="15"/>
      <c r="I573934" s="15"/>
      <c r="K573934" s="15"/>
      <c r="M573934" s="15"/>
      <c r="N573934" s="30"/>
      <c r="O573934" s="15"/>
    </row>
    <row r="573935" spans="7:15" s="29" customFormat="1" x14ac:dyDescent="0.3">
      <c r="G573935" s="15"/>
      <c r="H573935" s="15"/>
      <c r="I573935" s="15"/>
      <c r="K573935" s="15"/>
      <c r="M573935" s="15"/>
      <c r="N573935" s="30"/>
      <c r="O573935" s="15"/>
    </row>
    <row r="573936" spans="7:15" s="29" customFormat="1" x14ac:dyDescent="0.3">
      <c r="G573936" s="15"/>
      <c r="H573936" s="15"/>
      <c r="I573936" s="15"/>
      <c r="K573936" s="15"/>
      <c r="M573936" s="15"/>
      <c r="N573936" s="30"/>
      <c r="O573936" s="15"/>
    </row>
    <row r="573937" spans="7:15" s="29" customFormat="1" x14ac:dyDescent="0.3">
      <c r="G573937" s="15"/>
      <c r="H573937" s="15"/>
      <c r="I573937" s="15"/>
      <c r="K573937" s="15"/>
      <c r="M573937" s="15"/>
      <c r="N573937" s="30"/>
      <c r="O573937" s="15"/>
    </row>
    <row r="573938" spans="7:15" s="29" customFormat="1" x14ac:dyDescent="0.3">
      <c r="G573938" s="15"/>
      <c r="H573938" s="15"/>
      <c r="I573938" s="15"/>
      <c r="K573938" s="15"/>
      <c r="M573938" s="15"/>
      <c r="N573938" s="30"/>
      <c r="O573938" s="15"/>
    </row>
    <row r="573939" spans="7:15" s="29" customFormat="1" x14ac:dyDescent="0.3">
      <c r="G573939" s="15"/>
      <c r="H573939" s="15"/>
      <c r="I573939" s="15"/>
      <c r="K573939" s="15"/>
      <c r="M573939" s="15"/>
      <c r="N573939" s="30"/>
      <c r="O573939" s="15"/>
    </row>
    <row r="573940" spans="7:15" s="29" customFormat="1" x14ac:dyDescent="0.3">
      <c r="G573940" s="15"/>
      <c r="H573940" s="15"/>
      <c r="I573940" s="15"/>
      <c r="K573940" s="15"/>
      <c r="M573940" s="15"/>
      <c r="N573940" s="30"/>
      <c r="O573940" s="15"/>
    </row>
    <row r="573941" spans="7:15" s="29" customFormat="1" x14ac:dyDescent="0.3">
      <c r="G573941" s="15"/>
      <c r="H573941" s="15"/>
      <c r="I573941" s="15"/>
      <c r="K573941" s="15"/>
      <c r="M573941" s="15"/>
      <c r="N573941" s="30"/>
      <c r="O573941" s="15"/>
    </row>
    <row r="573942" spans="7:15" s="29" customFormat="1" x14ac:dyDescent="0.3">
      <c r="G573942" s="15"/>
      <c r="H573942" s="15"/>
      <c r="I573942" s="15"/>
      <c r="K573942" s="15"/>
      <c r="M573942" s="15"/>
      <c r="N573942" s="30"/>
      <c r="O573942" s="15"/>
    </row>
    <row r="573943" spans="7:15" s="29" customFormat="1" x14ac:dyDescent="0.3">
      <c r="G573943" s="15"/>
      <c r="H573943" s="15"/>
      <c r="I573943" s="15"/>
      <c r="K573943" s="15"/>
      <c r="M573943" s="15"/>
      <c r="N573943" s="30"/>
      <c r="O573943" s="15"/>
    </row>
    <row r="573944" spans="7:15" s="29" customFormat="1" x14ac:dyDescent="0.3">
      <c r="G573944" s="15"/>
      <c r="H573944" s="15"/>
      <c r="I573944" s="15"/>
      <c r="K573944" s="15"/>
      <c r="M573944" s="15"/>
      <c r="N573944" s="30"/>
      <c r="O573944" s="15"/>
    </row>
    <row r="573945" spans="7:15" s="29" customFormat="1" x14ac:dyDescent="0.3">
      <c r="G573945" s="15"/>
      <c r="H573945" s="15"/>
      <c r="I573945" s="15"/>
      <c r="K573945" s="15"/>
      <c r="M573945" s="15"/>
      <c r="N573945" s="30"/>
      <c r="O573945" s="15"/>
    </row>
    <row r="573946" spans="7:15" s="29" customFormat="1" x14ac:dyDescent="0.3">
      <c r="G573946" s="15"/>
      <c r="H573946" s="15"/>
      <c r="I573946" s="15"/>
      <c r="K573946" s="15"/>
      <c r="M573946" s="15"/>
      <c r="N573946" s="30"/>
      <c r="O573946" s="15"/>
    </row>
    <row r="573947" spans="7:15" s="29" customFormat="1" x14ac:dyDescent="0.3">
      <c r="G573947" s="15"/>
      <c r="H573947" s="15"/>
      <c r="I573947" s="15"/>
      <c r="K573947" s="15"/>
      <c r="M573947" s="15"/>
      <c r="N573947" s="30"/>
      <c r="O573947" s="15"/>
    </row>
    <row r="573948" spans="7:15" s="29" customFormat="1" x14ac:dyDescent="0.3">
      <c r="G573948" s="15"/>
      <c r="H573948" s="15"/>
      <c r="I573948" s="15"/>
      <c r="K573948" s="15"/>
      <c r="M573948" s="15"/>
      <c r="N573948" s="30"/>
      <c r="O573948" s="15"/>
    </row>
    <row r="573949" spans="7:15" s="29" customFormat="1" x14ac:dyDescent="0.3">
      <c r="G573949" s="15"/>
      <c r="H573949" s="15"/>
      <c r="I573949" s="15"/>
      <c r="K573949" s="15"/>
      <c r="M573949" s="15"/>
      <c r="N573949" s="30"/>
      <c r="O573949" s="15"/>
    </row>
    <row r="573950" spans="7:15" s="29" customFormat="1" x14ac:dyDescent="0.3">
      <c r="G573950" s="15"/>
      <c r="H573950" s="15"/>
      <c r="I573950" s="15"/>
      <c r="K573950" s="15"/>
      <c r="M573950" s="15"/>
      <c r="N573950" s="30"/>
      <c r="O573950" s="15"/>
    </row>
    <row r="573951" spans="7:15" s="29" customFormat="1" x14ac:dyDescent="0.3">
      <c r="G573951" s="15"/>
      <c r="H573951" s="15"/>
      <c r="I573951" s="15"/>
      <c r="K573951" s="15"/>
      <c r="M573951" s="15"/>
      <c r="N573951" s="30"/>
      <c r="O573951" s="15"/>
    </row>
    <row r="573952" spans="7:15" s="29" customFormat="1" x14ac:dyDescent="0.3">
      <c r="G573952" s="15"/>
      <c r="H573952" s="15"/>
      <c r="I573952" s="15"/>
      <c r="K573952" s="15"/>
      <c r="M573952" s="15"/>
      <c r="N573952" s="30"/>
      <c r="O573952" s="15"/>
    </row>
    <row r="573953" spans="7:15" s="29" customFormat="1" x14ac:dyDescent="0.3">
      <c r="G573953" s="15"/>
      <c r="H573953" s="15"/>
      <c r="I573953" s="15"/>
      <c r="K573953" s="15"/>
      <c r="M573953" s="15"/>
      <c r="N573953" s="30"/>
      <c r="O573953" s="15"/>
    </row>
    <row r="573954" spans="7:15" s="29" customFormat="1" x14ac:dyDescent="0.3">
      <c r="G573954" s="15"/>
      <c r="H573954" s="15"/>
      <c r="I573954" s="15"/>
      <c r="K573954" s="15"/>
      <c r="M573954" s="15"/>
      <c r="N573954" s="30"/>
      <c r="O573954" s="15"/>
    </row>
    <row r="573955" spans="7:15" s="29" customFormat="1" x14ac:dyDescent="0.3">
      <c r="G573955" s="15"/>
      <c r="H573955" s="15"/>
      <c r="I573955" s="15"/>
      <c r="K573955" s="15"/>
      <c r="M573955" s="15"/>
      <c r="N573955" s="30"/>
      <c r="O573955" s="15"/>
    </row>
    <row r="573956" spans="7:15" s="29" customFormat="1" x14ac:dyDescent="0.3">
      <c r="G573956" s="15"/>
      <c r="H573956" s="15"/>
      <c r="I573956" s="15"/>
      <c r="K573956" s="15"/>
      <c r="M573956" s="15"/>
      <c r="N573956" s="30"/>
      <c r="O573956" s="15"/>
    </row>
    <row r="573957" spans="7:15" s="29" customFormat="1" x14ac:dyDescent="0.3">
      <c r="G573957" s="15"/>
      <c r="H573957" s="15"/>
      <c r="I573957" s="15"/>
      <c r="K573957" s="15"/>
      <c r="M573957" s="15"/>
      <c r="N573957" s="30"/>
      <c r="O573957" s="15"/>
    </row>
    <row r="573958" spans="7:15" s="29" customFormat="1" x14ac:dyDescent="0.3">
      <c r="G573958" s="15"/>
      <c r="H573958" s="15"/>
      <c r="I573958" s="15"/>
      <c r="K573958" s="15"/>
      <c r="M573958" s="15"/>
      <c r="N573958" s="30"/>
      <c r="O573958" s="15"/>
    </row>
    <row r="573959" spans="7:15" s="29" customFormat="1" x14ac:dyDescent="0.3">
      <c r="G573959" s="15"/>
      <c r="H573959" s="15"/>
      <c r="I573959" s="15"/>
      <c r="K573959" s="15"/>
      <c r="M573959" s="15"/>
      <c r="N573959" s="30"/>
      <c r="O573959" s="15"/>
    </row>
    <row r="573960" spans="7:15" s="29" customFormat="1" x14ac:dyDescent="0.3">
      <c r="G573960" s="15"/>
      <c r="H573960" s="15"/>
      <c r="I573960" s="15"/>
      <c r="K573960" s="15"/>
      <c r="M573960" s="15"/>
      <c r="N573960" s="30"/>
      <c r="O573960" s="15"/>
    </row>
    <row r="573961" spans="7:15" s="29" customFormat="1" x14ac:dyDescent="0.3">
      <c r="G573961" s="15"/>
      <c r="H573961" s="15"/>
      <c r="I573961" s="15"/>
      <c r="K573961" s="15"/>
      <c r="M573961" s="15"/>
      <c r="N573961" s="30"/>
      <c r="O573961" s="15"/>
    </row>
    <row r="573962" spans="7:15" s="29" customFormat="1" x14ac:dyDescent="0.3">
      <c r="G573962" s="15"/>
      <c r="H573962" s="15"/>
      <c r="I573962" s="15"/>
      <c r="K573962" s="15"/>
      <c r="M573962" s="15"/>
      <c r="N573962" s="30"/>
      <c r="O573962" s="15"/>
    </row>
    <row r="573963" spans="7:15" s="29" customFormat="1" x14ac:dyDescent="0.3">
      <c r="G573963" s="15"/>
      <c r="H573963" s="15"/>
      <c r="I573963" s="15"/>
      <c r="K573963" s="15"/>
      <c r="M573963" s="15"/>
      <c r="N573963" s="30"/>
      <c r="O573963" s="15"/>
    </row>
    <row r="573964" spans="7:15" s="29" customFormat="1" x14ac:dyDescent="0.3">
      <c r="G573964" s="15"/>
      <c r="H573964" s="15"/>
      <c r="I573964" s="15"/>
      <c r="K573964" s="15"/>
      <c r="M573964" s="15"/>
      <c r="N573964" s="30"/>
      <c r="O573964" s="15"/>
    </row>
    <row r="573965" spans="7:15" s="29" customFormat="1" x14ac:dyDescent="0.3">
      <c r="G573965" s="15"/>
      <c r="H573965" s="15"/>
      <c r="I573965" s="15"/>
      <c r="K573965" s="15"/>
      <c r="M573965" s="15"/>
      <c r="N573965" s="30"/>
      <c r="O573965" s="15"/>
    </row>
    <row r="573966" spans="7:15" s="29" customFormat="1" x14ac:dyDescent="0.3">
      <c r="G573966" s="15"/>
      <c r="H573966" s="15"/>
      <c r="I573966" s="15"/>
      <c r="K573966" s="15"/>
      <c r="M573966" s="15"/>
      <c r="N573966" s="30"/>
      <c r="O573966" s="15"/>
    </row>
    <row r="573967" spans="7:15" s="29" customFormat="1" x14ac:dyDescent="0.3">
      <c r="G573967" s="15"/>
      <c r="H573967" s="15"/>
      <c r="I573967" s="15"/>
      <c r="K573967" s="15"/>
      <c r="M573967" s="15"/>
      <c r="N573967" s="30"/>
      <c r="O573967" s="15"/>
    </row>
    <row r="573968" spans="7:15" s="29" customFormat="1" x14ac:dyDescent="0.3">
      <c r="G573968" s="15"/>
      <c r="H573968" s="15"/>
      <c r="I573968" s="15"/>
      <c r="K573968" s="15"/>
      <c r="M573968" s="15"/>
      <c r="N573968" s="30"/>
      <c r="O573968" s="15"/>
    </row>
    <row r="573969" spans="7:15" s="29" customFormat="1" x14ac:dyDescent="0.3">
      <c r="G573969" s="15"/>
      <c r="H573969" s="15"/>
      <c r="I573969" s="15"/>
      <c r="K573969" s="15"/>
      <c r="M573969" s="15"/>
      <c r="N573969" s="30"/>
      <c r="O573969" s="15"/>
    </row>
    <row r="573970" spans="7:15" s="29" customFormat="1" x14ac:dyDescent="0.3">
      <c r="G573970" s="15"/>
      <c r="H573970" s="15"/>
      <c r="I573970" s="15"/>
      <c r="K573970" s="15"/>
      <c r="M573970" s="15"/>
      <c r="N573970" s="30"/>
      <c r="O573970" s="15"/>
    </row>
    <row r="573971" spans="7:15" s="29" customFormat="1" x14ac:dyDescent="0.3">
      <c r="G573971" s="15"/>
      <c r="H573971" s="15"/>
      <c r="I573971" s="15"/>
      <c r="K573971" s="15"/>
      <c r="M573971" s="15"/>
      <c r="N573971" s="30"/>
      <c r="O573971" s="15"/>
    </row>
    <row r="573972" spans="7:15" s="29" customFormat="1" x14ac:dyDescent="0.3">
      <c r="G573972" s="15"/>
      <c r="H573972" s="15"/>
      <c r="I573972" s="15"/>
      <c r="K573972" s="15"/>
      <c r="M573972" s="15"/>
      <c r="N573972" s="30"/>
      <c r="O573972" s="15"/>
    </row>
    <row r="573973" spans="7:15" s="29" customFormat="1" x14ac:dyDescent="0.3">
      <c r="G573973" s="15"/>
      <c r="H573973" s="15"/>
      <c r="I573973" s="15"/>
      <c r="K573973" s="15"/>
      <c r="M573973" s="15"/>
      <c r="N573973" s="30"/>
      <c r="O573973" s="15"/>
    </row>
    <row r="573974" spans="7:15" s="29" customFormat="1" x14ac:dyDescent="0.3">
      <c r="G573974" s="15"/>
      <c r="H573974" s="15"/>
      <c r="I573974" s="15"/>
      <c r="K573974" s="15"/>
      <c r="M573974" s="15"/>
      <c r="N573974" s="30"/>
      <c r="O573974" s="15"/>
    </row>
    <row r="573975" spans="7:15" s="29" customFormat="1" x14ac:dyDescent="0.3">
      <c r="G573975" s="15"/>
      <c r="H573975" s="15"/>
      <c r="I573975" s="15"/>
      <c r="K573975" s="15"/>
      <c r="M573975" s="15"/>
      <c r="N573975" s="30"/>
      <c r="O573975" s="15"/>
    </row>
    <row r="573976" spans="7:15" s="29" customFormat="1" x14ac:dyDescent="0.3">
      <c r="G573976" s="15"/>
      <c r="H573976" s="15"/>
      <c r="I573976" s="15"/>
      <c r="K573976" s="15"/>
      <c r="M573976" s="15"/>
      <c r="N573976" s="30"/>
      <c r="O573976" s="15"/>
    </row>
    <row r="573977" spans="7:15" s="29" customFormat="1" x14ac:dyDescent="0.3">
      <c r="G573977" s="15"/>
      <c r="H573977" s="15"/>
      <c r="I573977" s="15"/>
      <c r="K573977" s="15"/>
      <c r="M573977" s="15"/>
      <c r="N573977" s="30"/>
      <c r="O573977" s="15"/>
    </row>
    <row r="573978" spans="7:15" s="29" customFormat="1" x14ac:dyDescent="0.3">
      <c r="G573978" s="15"/>
      <c r="H573978" s="15"/>
      <c r="I573978" s="15"/>
      <c r="K573978" s="15"/>
      <c r="M573978" s="15"/>
      <c r="N573978" s="30"/>
      <c r="O573978" s="15"/>
    </row>
    <row r="573979" spans="7:15" s="29" customFormat="1" x14ac:dyDescent="0.3">
      <c r="G573979" s="15"/>
      <c r="H573979" s="15"/>
      <c r="I573979" s="15"/>
      <c r="K573979" s="15"/>
      <c r="M573979" s="15"/>
      <c r="N573979" s="30"/>
      <c r="O573979" s="15"/>
    </row>
    <row r="573980" spans="7:15" s="29" customFormat="1" x14ac:dyDescent="0.3">
      <c r="G573980" s="15"/>
      <c r="H573980" s="15"/>
      <c r="I573980" s="15"/>
      <c r="K573980" s="15"/>
      <c r="M573980" s="15"/>
      <c r="N573980" s="30"/>
      <c r="O573980" s="15"/>
    </row>
    <row r="573981" spans="7:15" s="29" customFormat="1" x14ac:dyDescent="0.3">
      <c r="G573981" s="15"/>
      <c r="H573981" s="15"/>
      <c r="I573981" s="15"/>
      <c r="K573981" s="15"/>
      <c r="M573981" s="15"/>
      <c r="N573981" s="30"/>
      <c r="O573981" s="15"/>
    </row>
    <row r="573982" spans="7:15" s="29" customFormat="1" x14ac:dyDescent="0.3">
      <c r="G573982" s="15"/>
      <c r="H573982" s="15"/>
      <c r="I573982" s="15"/>
      <c r="K573982" s="15"/>
      <c r="M573982" s="15"/>
      <c r="N573982" s="30"/>
      <c r="O573982" s="15"/>
    </row>
    <row r="573983" spans="7:15" s="29" customFormat="1" x14ac:dyDescent="0.3">
      <c r="G573983" s="15"/>
      <c r="H573983" s="15"/>
      <c r="I573983" s="15"/>
      <c r="K573983" s="15"/>
      <c r="M573983" s="15"/>
      <c r="N573983" s="30"/>
      <c r="O573983" s="15"/>
    </row>
    <row r="573984" spans="7:15" s="29" customFormat="1" x14ac:dyDescent="0.3">
      <c r="G573984" s="15"/>
      <c r="H573984" s="15"/>
      <c r="I573984" s="15"/>
      <c r="K573984" s="15"/>
      <c r="M573984" s="15"/>
      <c r="N573984" s="30"/>
      <c r="O573984" s="15"/>
    </row>
    <row r="573985" spans="7:15" s="29" customFormat="1" x14ac:dyDescent="0.3">
      <c r="G573985" s="15"/>
      <c r="H573985" s="15"/>
      <c r="I573985" s="15"/>
      <c r="K573985" s="15"/>
      <c r="M573985" s="15"/>
      <c r="N573985" s="30"/>
      <c r="O573985" s="15"/>
    </row>
    <row r="589823" spans="7:15" s="29" customFormat="1" x14ac:dyDescent="0.3">
      <c r="G589823" s="15"/>
      <c r="H589823" s="15"/>
      <c r="I589823" s="15"/>
      <c r="K589823" s="15"/>
      <c r="M589823" s="15"/>
      <c r="N589823" s="30"/>
      <c r="O589823" s="15"/>
    </row>
    <row r="589824" spans="7:15" s="29" customFormat="1" x14ac:dyDescent="0.3">
      <c r="G589824" s="15"/>
      <c r="H589824" s="15"/>
      <c r="I589824" s="15"/>
      <c r="K589824" s="15"/>
      <c r="M589824" s="15"/>
      <c r="N589824" s="30"/>
      <c r="O589824" s="15"/>
    </row>
    <row r="589825" spans="7:15" s="29" customFormat="1" x14ac:dyDescent="0.3">
      <c r="G589825" s="15"/>
      <c r="H589825" s="15"/>
      <c r="I589825" s="15"/>
      <c r="K589825" s="15"/>
      <c r="M589825" s="15"/>
      <c r="N589825" s="30"/>
      <c r="O589825" s="15"/>
    </row>
    <row r="589826" spans="7:15" s="29" customFormat="1" x14ac:dyDescent="0.3">
      <c r="G589826" s="15"/>
      <c r="H589826" s="15"/>
      <c r="I589826" s="15"/>
      <c r="K589826" s="15"/>
      <c r="M589826" s="15"/>
      <c r="N589826" s="30"/>
      <c r="O589826" s="15"/>
    </row>
    <row r="589827" spans="7:15" s="29" customFormat="1" x14ac:dyDescent="0.3">
      <c r="G589827" s="15"/>
      <c r="H589827" s="15"/>
      <c r="I589827" s="15"/>
      <c r="K589827" s="15"/>
      <c r="M589827" s="15"/>
      <c r="N589827" s="30"/>
      <c r="O589827" s="15"/>
    </row>
    <row r="589828" spans="7:15" s="29" customFormat="1" x14ac:dyDescent="0.3">
      <c r="G589828" s="15"/>
      <c r="H589828" s="15"/>
      <c r="I589828" s="15"/>
      <c r="K589828" s="15"/>
      <c r="M589828" s="15"/>
      <c r="N589828" s="30"/>
      <c r="O589828" s="15"/>
    </row>
    <row r="589829" spans="7:15" s="29" customFormat="1" x14ac:dyDescent="0.3">
      <c r="G589829" s="15"/>
      <c r="H589829" s="15"/>
      <c r="I589829" s="15"/>
      <c r="K589829" s="15"/>
      <c r="M589829" s="15"/>
      <c r="N589829" s="30"/>
      <c r="O589829" s="15"/>
    </row>
    <row r="589830" spans="7:15" s="29" customFormat="1" x14ac:dyDescent="0.3">
      <c r="G589830" s="15"/>
      <c r="H589830" s="15"/>
      <c r="I589830" s="15"/>
      <c r="K589830" s="15"/>
      <c r="M589830" s="15"/>
      <c r="N589830" s="30"/>
      <c r="O589830" s="15"/>
    </row>
    <row r="589831" spans="7:15" s="29" customFormat="1" x14ac:dyDescent="0.3">
      <c r="G589831" s="15"/>
      <c r="H589831" s="15"/>
      <c r="I589831" s="15"/>
      <c r="K589831" s="15"/>
      <c r="M589831" s="15"/>
      <c r="N589831" s="30"/>
      <c r="O589831" s="15"/>
    </row>
    <row r="589832" spans="7:15" s="29" customFormat="1" x14ac:dyDescent="0.3">
      <c r="G589832" s="15"/>
      <c r="H589832" s="15"/>
      <c r="I589832" s="15"/>
      <c r="K589832" s="15"/>
      <c r="M589832" s="15"/>
      <c r="N589832" s="30"/>
      <c r="O589832" s="15"/>
    </row>
    <row r="589833" spans="7:15" s="29" customFormat="1" x14ac:dyDescent="0.3">
      <c r="G589833" s="15"/>
      <c r="H589833" s="15"/>
      <c r="I589833" s="15"/>
      <c r="K589833" s="15"/>
      <c r="M589833" s="15"/>
      <c r="N589833" s="30"/>
      <c r="O589833" s="15"/>
    </row>
    <row r="589834" spans="7:15" s="29" customFormat="1" x14ac:dyDescent="0.3">
      <c r="G589834" s="15"/>
      <c r="H589834" s="15"/>
      <c r="I589834" s="15"/>
      <c r="K589834" s="15"/>
      <c r="M589834" s="15"/>
      <c r="N589834" s="30"/>
      <c r="O589834" s="15"/>
    </row>
    <row r="589835" spans="7:15" s="29" customFormat="1" x14ac:dyDescent="0.3">
      <c r="G589835" s="15"/>
      <c r="H589835" s="15"/>
      <c r="I589835" s="15"/>
      <c r="K589835" s="15"/>
      <c r="M589835" s="15"/>
      <c r="N589835" s="30"/>
      <c r="O589835" s="15"/>
    </row>
    <row r="589836" spans="7:15" s="29" customFormat="1" x14ac:dyDescent="0.3">
      <c r="G589836" s="15"/>
      <c r="H589836" s="15"/>
      <c r="I589836" s="15"/>
      <c r="K589836" s="15"/>
      <c r="M589836" s="15"/>
      <c r="N589836" s="30"/>
      <c r="O589836" s="15"/>
    </row>
    <row r="589837" spans="7:15" s="29" customFormat="1" x14ac:dyDescent="0.3">
      <c r="G589837" s="15"/>
      <c r="H589837" s="15"/>
      <c r="I589837" s="15"/>
      <c r="K589837" s="15"/>
      <c r="M589837" s="15"/>
      <c r="N589837" s="30"/>
      <c r="O589837" s="15"/>
    </row>
    <row r="589838" spans="7:15" s="29" customFormat="1" x14ac:dyDescent="0.3">
      <c r="G589838" s="15"/>
      <c r="H589838" s="15"/>
      <c r="I589838" s="15"/>
      <c r="K589838" s="15"/>
      <c r="M589838" s="15"/>
      <c r="N589838" s="30"/>
      <c r="O589838" s="15"/>
    </row>
    <row r="589839" spans="7:15" s="29" customFormat="1" x14ac:dyDescent="0.3">
      <c r="G589839" s="15"/>
      <c r="H589839" s="15"/>
      <c r="I589839" s="15"/>
      <c r="K589839" s="15"/>
      <c r="M589839" s="15"/>
      <c r="N589839" s="30"/>
      <c r="O589839" s="15"/>
    </row>
    <row r="589840" spans="7:15" s="29" customFormat="1" x14ac:dyDescent="0.3">
      <c r="G589840" s="15"/>
      <c r="H589840" s="15"/>
      <c r="I589840" s="15"/>
      <c r="K589840" s="15"/>
      <c r="M589840" s="15"/>
      <c r="N589840" s="30"/>
      <c r="O589840" s="15"/>
    </row>
    <row r="589841" spans="7:15" s="29" customFormat="1" x14ac:dyDescent="0.3">
      <c r="G589841" s="15"/>
      <c r="H589841" s="15"/>
      <c r="I589841" s="15"/>
      <c r="K589841" s="15"/>
      <c r="M589841" s="15"/>
      <c r="N589841" s="30"/>
      <c r="O589841" s="15"/>
    </row>
    <row r="589842" spans="7:15" s="29" customFormat="1" x14ac:dyDescent="0.3">
      <c r="G589842" s="15"/>
      <c r="H589842" s="15"/>
      <c r="I589842" s="15"/>
      <c r="K589842" s="15"/>
      <c r="M589842" s="15"/>
      <c r="N589842" s="30"/>
      <c r="O589842" s="15"/>
    </row>
    <row r="589843" spans="7:15" s="29" customFormat="1" x14ac:dyDescent="0.3">
      <c r="G589843" s="15"/>
      <c r="H589843" s="15"/>
      <c r="I589843" s="15"/>
      <c r="K589843" s="15"/>
      <c r="M589843" s="15"/>
      <c r="N589843" s="30"/>
      <c r="O589843" s="15"/>
    </row>
    <row r="589844" spans="7:15" s="29" customFormat="1" x14ac:dyDescent="0.3">
      <c r="G589844" s="15"/>
      <c r="H589844" s="15"/>
      <c r="I589844" s="15"/>
      <c r="K589844" s="15"/>
      <c r="M589844" s="15"/>
      <c r="N589844" s="30"/>
      <c r="O589844" s="15"/>
    </row>
    <row r="589845" spans="7:15" s="29" customFormat="1" x14ac:dyDescent="0.3">
      <c r="G589845" s="15"/>
      <c r="H589845" s="15"/>
      <c r="I589845" s="15"/>
      <c r="K589845" s="15"/>
      <c r="M589845" s="15"/>
      <c r="N589845" s="30"/>
      <c r="O589845" s="15"/>
    </row>
    <row r="589846" spans="7:15" s="29" customFormat="1" x14ac:dyDescent="0.3">
      <c r="G589846" s="15"/>
      <c r="H589846" s="15"/>
      <c r="I589846" s="15"/>
      <c r="K589846" s="15"/>
      <c r="M589846" s="15"/>
      <c r="N589846" s="30"/>
      <c r="O589846" s="15"/>
    </row>
    <row r="589847" spans="7:15" s="29" customFormat="1" x14ac:dyDescent="0.3">
      <c r="G589847" s="15"/>
      <c r="H589847" s="15"/>
      <c r="I589847" s="15"/>
      <c r="K589847" s="15"/>
      <c r="M589847" s="15"/>
      <c r="N589847" s="30"/>
      <c r="O589847" s="15"/>
    </row>
    <row r="589848" spans="7:15" s="29" customFormat="1" x14ac:dyDescent="0.3">
      <c r="G589848" s="15"/>
      <c r="H589848" s="15"/>
      <c r="I589848" s="15"/>
      <c r="K589848" s="15"/>
      <c r="M589848" s="15"/>
      <c r="N589848" s="30"/>
      <c r="O589848" s="15"/>
    </row>
    <row r="589849" spans="7:15" s="29" customFormat="1" x14ac:dyDescent="0.3">
      <c r="G589849" s="15"/>
      <c r="H589849" s="15"/>
      <c r="I589849" s="15"/>
      <c r="K589849" s="15"/>
      <c r="M589849" s="15"/>
      <c r="N589849" s="30"/>
      <c r="O589849" s="15"/>
    </row>
    <row r="589850" spans="7:15" s="29" customFormat="1" x14ac:dyDescent="0.3">
      <c r="G589850" s="15"/>
      <c r="H589850" s="15"/>
      <c r="I589850" s="15"/>
      <c r="K589850" s="15"/>
      <c r="M589850" s="15"/>
      <c r="N589850" s="30"/>
      <c r="O589850" s="15"/>
    </row>
    <row r="589851" spans="7:15" s="29" customFormat="1" x14ac:dyDescent="0.3">
      <c r="G589851" s="15"/>
      <c r="H589851" s="15"/>
      <c r="I589851" s="15"/>
      <c r="K589851" s="15"/>
      <c r="M589851" s="15"/>
      <c r="N589851" s="30"/>
      <c r="O589851" s="15"/>
    </row>
    <row r="589852" spans="7:15" s="29" customFormat="1" x14ac:dyDescent="0.3">
      <c r="G589852" s="15"/>
      <c r="H589852" s="15"/>
      <c r="I589852" s="15"/>
      <c r="K589852" s="15"/>
      <c r="M589852" s="15"/>
      <c r="N589852" s="30"/>
      <c r="O589852" s="15"/>
    </row>
    <row r="589853" spans="7:15" s="29" customFormat="1" x14ac:dyDescent="0.3">
      <c r="G589853" s="15"/>
      <c r="H589853" s="15"/>
      <c r="I589853" s="15"/>
      <c r="K589853" s="15"/>
      <c r="M589853" s="15"/>
      <c r="N589853" s="30"/>
      <c r="O589853" s="15"/>
    </row>
    <row r="589854" spans="7:15" s="29" customFormat="1" x14ac:dyDescent="0.3">
      <c r="G589854" s="15"/>
      <c r="H589854" s="15"/>
      <c r="I589854" s="15"/>
      <c r="K589854" s="15"/>
      <c r="M589854" s="15"/>
      <c r="N589854" s="30"/>
      <c r="O589854" s="15"/>
    </row>
    <row r="589855" spans="7:15" s="29" customFormat="1" x14ac:dyDescent="0.3">
      <c r="G589855" s="15"/>
      <c r="H589855" s="15"/>
      <c r="I589855" s="15"/>
      <c r="K589855" s="15"/>
      <c r="M589855" s="15"/>
      <c r="N589855" s="30"/>
      <c r="O589855" s="15"/>
    </row>
    <row r="589856" spans="7:15" s="29" customFormat="1" x14ac:dyDescent="0.3">
      <c r="G589856" s="15"/>
      <c r="H589856" s="15"/>
      <c r="I589856" s="15"/>
      <c r="K589856" s="15"/>
      <c r="M589856" s="15"/>
      <c r="N589856" s="30"/>
      <c r="O589856" s="15"/>
    </row>
    <row r="589857" spans="7:15" s="29" customFormat="1" x14ac:dyDescent="0.3">
      <c r="G589857" s="15"/>
      <c r="H589857" s="15"/>
      <c r="I589857" s="15"/>
      <c r="K589857" s="15"/>
      <c r="M589857" s="15"/>
      <c r="N589857" s="30"/>
      <c r="O589857" s="15"/>
    </row>
    <row r="589858" spans="7:15" s="29" customFormat="1" x14ac:dyDescent="0.3">
      <c r="G589858" s="15"/>
      <c r="H589858" s="15"/>
      <c r="I589858" s="15"/>
      <c r="K589858" s="15"/>
      <c r="M589858" s="15"/>
      <c r="N589858" s="30"/>
      <c r="O589858" s="15"/>
    </row>
    <row r="589859" spans="7:15" s="29" customFormat="1" x14ac:dyDescent="0.3">
      <c r="G589859" s="15"/>
      <c r="H589859" s="15"/>
      <c r="I589859" s="15"/>
      <c r="K589859" s="15"/>
      <c r="M589859" s="15"/>
      <c r="N589859" s="30"/>
      <c r="O589859" s="15"/>
    </row>
    <row r="589860" spans="7:15" s="29" customFormat="1" x14ac:dyDescent="0.3">
      <c r="G589860" s="15"/>
      <c r="H589860" s="15"/>
      <c r="I589860" s="15"/>
      <c r="K589860" s="15"/>
      <c r="M589860" s="15"/>
      <c r="N589860" s="30"/>
      <c r="O589860" s="15"/>
    </row>
    <row r="589861" spans="7:15" s="29" customFormat="1" x14ac:dyDescent="0.3">
      <c r="G589861" s="15"/>
      <c r="H589861" s="15"/>
      <c r="I589861" s="15"/>
      <c r="K589861" s="15"/>
      <c r="M589861" s="15"/>
      <c r="N589861" s="30"/>
      <c r="O589861" s="15"/>
    </row>
    <row r="589862" spans="7:15" s="29" customFormat="1" x14ac:dyDescent="0.3">
      <c r="G589862" s="15"/>
      <c r="H589862" s="15"/>
      <c r="I589862" s="15"/>
      <c r="K589862" s="15"/>
      <c r="M589862" s="15"/>
      <c r="N589862" s="30"/>
      <c r="O589862" s="15"/>
    </row>
    <row r="589863" spans="7:15" s="29" customFormat="1" x14ac:dyDescent="0.3">
      <c r="G589863" s="15"/>
      <c r="H589863" s="15"/>
      <c r="I589863" s="15"/>
      <c r="K589863" s="15"/>
      <c r="M589863" s="15"/>
      <c r="N589863" s="30"/>
      <c r="O589863" s="15"/>
    </row>
    <row r="589864" spans="7:15" s="29" customFormat="1" x14ac:dyDescent="0.3">
      <c r="G589864" s="15"/>
      <c r="H589864" s="15"/>
      <c r="I589864" s="15"/>
      <c r="K589864" s="15"/>
      <c r="M589864" s="15"/>
      <c r="N589864" s="30"/>
      <c r="O589864" s="15"/>
    </row>
    <row r="589865" spans="7:15" s="29" customFormat="1" x14ac:dyDescent="0.3">
      <c r="G589865" s="15"/>
      <c r="H589865" s="15"/>
      <c r="I589865" s="15"/>
      <c r="K589865" s="15"/>
      <c r="M589865" s="15"/>
      <c r="N589865" s="30"/>
      <c r="O589865" s="15"/>
    </row>
    <row r="589866" spans="7:15" s="29" customFormat="1" x14ac:dyDescent="0.3">
      <c r="G589866" s="15"/>
      <c r="H589866" s="15"/>
      <c r="I589866" s="15"/>
      <c r="K589866" s="15"/>
      <c r="M589866" s="15"/>
      <c r="N589866" s="30"/>
      <c r="O589866" s="15"/>
    </row>
    <row r="589867" spans="7:15" s="29" customFormat="1" x14ac:dyDescent="0.3">
      <c r="G589867" s="15"/>
      <c r="H589867" s="15"/>
      <c r="I589867" s="15"/>
      <c r="K589867" s="15"/>
      <c r="M589867" s="15"/>
      <c r="N589867" s="30"/>
      <c r="O589867" s="15"/>
    </row>
    <row r="589868" spans="7:15" s="29" customFormat="1" x14ac:dyDescent="0.3">
      <c r="G589868" s="15"/>
      <c r="H589868" s="15"/>
      <c r="I589868" s="15"/>
      <c r="K589868" s="15"/>
      <c r="M589868" s="15"/>
      <c r="N589868" s="30"/>
      <c r="O589868" s="15"/>
    </row>
    <row r="589869" spans="7:15" s="29" customFormat="1" x14ac:dyDescent="0.3">
      <c r="G589869" s="15"/>
      <c r="H589869" s="15"/>
      <c r="I589869" s="15"/>
      <c r="K589869" s="15"/>
      <c r="M589869" s="15"/>
      <c r="N589869" s="30"/>
      <c r="O589869" s="15"/>
    </row>
    <row r="589870" spans="7:15" s="29" customFormat="1" x14ac:dyDescent="0.3">
      <c r="G589870" s="15"/>
      <c r="H589870" s="15"/>
      <c r="I589870" s="15"/>
      <c r="K589870" s="15"/>
      <c r="M589870" s="15"/>
      <c r="N589870" s="30"/>
      <c r="O589870" s="15"/>
    </row>
    <row r="589871" spans="7:15" s="29" customFormat="1" x14ac:dyDescent="0.3">
      <c r="G589871" s="15"/>
      <c r="H589871" s="15"/>
      <c r="I589871" s="15"/>
      <c r="K589871" s="15"/>
      <c r="M589871" s="15"/>
      <c r="N589871" s="30"/>
      <c r="O589871" s="15"/>
    </row>
    <row r="589872" spans="7:15" s="29" customFormat="1" x14ac:dyDescent="0.3">
      <c r="G589872" s="15"/>
      <c r="H589872" s="15"/>
      <c r="I589872" s="15"/>
      <c r="K589872" s="15"/>
      <c r="M589872" s="15"/>
      <c r="N589872" s="30"/>
      <c r="O589872" s="15"/>
    </row>
    <row r="589873" spans="7:15" s="29" customFormat="1" x14ac:dyDescent="0.3">
      <c r="G589873" s="15"/>
      <c r="H589873" s="15"/>
      <c r="I589873" s="15"/>
      <c r="K589873" s="15"/>
      <c r="M589873" s="15"/>
      <c r="N589873" s="30"/>
      <c r="O589873" s="15"/>
    </row>
    <row r="589874" spans="7:15" s="29" customFormat="1" x14ac:dyDescent="0.3">
      <c r="G589874" s="15"/>
      <c r="H589874" s="15"/>
      <c r="I589874" s="15"/>
      <c r="K589874" s="15"/>
      <c r="M589874" s="15"/>
      <c r="N589874" s="30"/>
      <c r="O589874" s="15"/>
    </row>
    <row r="589875" spans="7:15" s="29" customFormat="1" x14ac:dyDescent="0.3">
      <c r="G589875" s="15"/>
      <c r="H589875" s="15"/>
      <c r="I589875" s="15"/>
      <c r="K589875" s="15"/>
      <c r="M589875" s="15"/>
      <c r="N589875" s="30"/>
      <c r="O589875" s="15"/>
    </row>
    <row r="589876" spans="7:15" s="29" customFormat="1" x14ac:dyDescent="0.3">
      <c r="G589876" s="15"/>
      <c r="H589876" s="15"/>
      <c r="I589876" s="15"/>
      <c r="K589876" s="15"/>
      <c r="M589876" s="15"/>
      <c r="N589876" s="30"/>
      <c r="O589876" s="15"/>
    </row>
    <row r="589877" spans="7:15" s="29" customFormat="1" x14ac:dyDescent="0.3">
      <c r="G589877" s="15"/>
      <c r="H589877" s="15"/>
      <c r="I589877" s="15"/>
      <c r="K589877" s="15"/>
      <c r="M589877" s="15"/>
      <c r="N589877" s="30"/>
      <c r="O589877" s="15"/>
    </row>
    <row r="589878" spans="7:15" s="29" customFormat="1" x14ac:dyDescent="0.3">
      <c r="G589878" s="15"/>
      <c r="H589878" s="15"/>
      <c r="I589878" s="15"/>
      <c r="K589878" s="15"/>
      <c r="M589878" s="15"/>
      <c r="N589878" s="30"/>
      <c r="O589878" s="15"/>
    </row>
    <row r="589879" spans="7:15" s="29" customFormat="1" x14ac:dyDescent="0.3">
      <c r="G589879" s="15"/>
      <c r="H589879" s="15"/>
      <c r="I589879" s="15"/>
      <c r="K589879" s="15"/>
      <c r="M589879" s="15"/>
      <c r="N589879" s="30"/>
      <c r="O589879" s="15"/>
    </row>
    <row r="589880" spans="7:15" s="29" customFormat="1" x14ac:dyDescent="0.3">
      <c r="G589880" s="15"/>
      <c r="H589880" s="15"/>
      <c r="I589880" s="15"/>
      <c r="K589880" s="15"/>
      <c r="M589880" s="15"/>
      <c r="N589880" s="30"/>
      <c r="O589880" s="15"/>
    </row>
    <row r="589881" spans="7:15" s="29" customFormat="1" x14ac:dyDescent="0.3">
      <c r="G589881" s="15"/>
      <c r="H589881" s="15"/>
      <c r="I589881" s="15"/>
      <c r="K589881" s="15"/>
      <c r="M589881" s="15"/>
      <c r="N589881" s="30"/>
      <c r="O589881" s="15"/>
    </row>
    <row r="589882" spans="7:15" s="29" customFormat="1" x14ac:dyDescent="0.3">
      <c r="G589882" s="15"/>
      <c r="H589882" s="15"/>
      <c r="I589882" s="15"/>
      <c r="K589882" s="15"/>
      <c r="M589882" s="15"/>
      <c r="N589882" s="30"/>
      <c r="O589882" s="15"/>
    </row>
    <row r="589883" spans="7:15" s="29" customFormat="1" x14ac:dyDescent="0.3">
      <c r="G589883" s="15"/>
      <c r="H589883" s="15"/>
      <c r="I589883" s="15"/>
      <c r="K589883" s="15"/>
      <c r="M589883" s="15"/>
      <c r="N589883" s="30"/>
      <c r="O589883" s="15"/>
    </row>
    <row r="589884" spans="7:15" s="29" customFormat="1" x14ac:dyDescent="0.3">
      <c r="G589884" s="15"/>
      <c r="H589884" s="15"/>
      <c r="I589884" s="15"/>
      <c r="K589884" s="15"/>
      <c r="M589884" s="15"/>
      <c r="N589884" s="30"/>
      <c r="O589884" s="15"/>
    </row>
    <row r="589885" spans="7:15" s="29" customFormat="1" x14ac:dyDescent="0.3">
      <c r="G589885" s="15"/>
      <c r="H589885" s="15"/>
      <c r="I589885" s="15"/>
      <c r="K589885" s="15"/>
      <c r="M589885" s="15"/>
      <c r="N589885" s="30"/>
      <c r="O589885" s="15"/>
    </row>
    <row r="589886" spans="7:15" s="29" customFormat="1" x14ac:dyDescent="0.3">
      <c r="G589886" s="15"/>
      <c r="H589886" s="15"/>
      <c r="I589886" s="15"/>
      <c r="K589886" s="15"/>
      <c r="M589886" s="15"/>
      <c r="N589886" s="30"/>
      <c r="O589886" s="15"/>
    </row>
    <row r="589887" spans="7:15" s="29" customFormat="1" x14ac:dyDescent="0.3">
      <c r="G589887" s="15"/>
      <c r="H589887" s="15"/>
      <c r="I589887" s="15"/>
      <c r="K589887" s="15"/>
      <c r="M589887" s="15"/>
      <c r="N589887" s="30"/>
      <c r="O589887" s="15"/>
    </row>
    <row r="589888" spans="7:15" s="29" customFormat="1" x14ac:dyDescent="0.3">
      <c r="G589888" s="15"/>
      <c r="H589888" s="15"/>
      <c r="I589888" s="15"/>
      <c r="K589888" s="15"/>
      <c r="M589888" s="15"/>
      <c r="N589888" s="30"/>
      <c r="O589888" s="15"/>
    </row>
    <row r="589889" spans="7:15" s="29" customFormat="1" x14ac:dyDescent="0.3">
      <c r="G589889" s="15"/>
      <c r="H589889" s="15"/>
      <c r="I589889" s="15"/>
      <c r="K589889" s="15"/>
      <c r="M589889" s="15"/>
      <c r="N589889" s="30"/>
      <c r="O589889" s="15"/>
    </row>
    <row r="589890" spans="7:15" s="29" customFormat="1" x14ac:dyDescent="0.3">
      <c r="G589890" s="15"/>
      <c r="H589890" s="15"/>
      <c r="I589890" s="15"/>
      <c r="K589890" s="15"/>
      <c r="M589890" s="15"/>
      <c r="N589890" s="30"/>
      <c r="O589890" s="15"/>
    </row>
    <row r="589891" spans="7:15" s="29" customFormat="1" x14ac:dyDescent="0.3">
      <c r="G589891" s="15"/>
      <c r="H589891" s="15"/>
      <c r="I589891" s="15"/>
      <c r="K589891" s="15"/>
      <c r="M589891" s="15"/>
      <c r="N589891" s="30"/>
      <c r="O589891" s="15"/>
    </row>
    <row r="589892" spans="7:15" s="29" customFormat="1" x14ac:dyDescent="0.3">
      <c r="G589892" s="15"/>
      <c r="H589892" s="15"/>
      <c r="I589892" s="15"/>
      <c r="K589892" s="15"/>
      <c r="M589892" s="15"/>
      <c r="N589892" s="30"/>
      <c r="O589892" s="15"/>
    </row>
    <row r="589893" spans="7:15" s="29" customFormat="1" x14ac:dyDescent="0.3">
      <c r="G589893" s="15"/>
      <c r="H589893" s="15"/>
      <c r="I589893" s="15"/>
      <c r="K589893" s="15"/>
      <c r="M589893" s="15"/>
      <c r="N589893" s="30"/>
      <c r="O589893" s="15"/>
    </row>
    <row r="589894" spans="7:15" s="29" customFormat="1" x14ac:dyDescent="0.3">
      <c r="G589894" s="15"/>
      <c r="H589894" s="15"/>
      <c r="I589894" s="15"/>
      <c r="K589894" s="15"/>
      <c r="M589894" s="15"/>
      <c r="N589894" s="30"/>
      <c r="O589894" s="15"/>
    </row>
    <row r="589895" spans="7:15" s="29" customFormat="1" x14ac:dyDescent="0.3">
      <c r="G589895" s="15"/>
      <c r="H589895" s="15"/>
      <c r="I589895" s="15"/>
      <c r="K589895" s="15"/>
      <c r="M589895" s="15"/>
      <c r="N589895" s="30"/>
      <c r="O589895" s="15"/>
    </row>
    <row r="589896" spans="7:15" s="29" customFormat="1" x14ac:dyDescent="0.3">
      <c r="G589896" s="15"/>
      <c r="H589896" s="15"/>
      <c r="I589896" s="15"/>
      <c r="K589896" s="15"/>
      <c r="M589896" s="15"/>
      <c r="N589896" s="30"/>
      <c r="O589896" s="15"/>
    </row>
    <row r="589897" spans="7:15" s="29" customFormat="1" x14ac:dyDescent="0.3">
      <c r="G589897" s="15"/>
      <c r="H589897" s="15"/>
      <c r="I589897" s="15"/>
      <c r="K589897" s="15"/>
      <c r="M589897" s="15"/>
      <c r="N589897" s="30"/>
      <c r="O589897" s="15"/>
    </row>
    <row r="589898" spans="7:15" s="29" customFormat="1" x14ac:dyDescent="0.3">
      <c r="G589898" s="15"/>
      <c r="H589898" s="15"/>
      <c r="I589898" s="15"/>
      <c r="K589898" s="15"/>
      <c r="M589898" s="15"/>
      <c r="N589898" s="30"/>
      <c r="O589898" s="15"/>
    </row>
    <row r="589899" spans="7:15" s="29" customFormat="1" x14ac:dyDescent="0.3">
      <c r="G589899" s="15"/>
      <c r="H589899" s="15"/>
      <c r="I589899" s="15"/>
      <c r="K589899" s="15"/>
      <c r="M589899" s="15"/>
      <c r="N589899" s="30"/>
      <c r="O589899" s="15"/>
    </row>
    <row r="589900" spans="7:15" s="29" customFormat="1" x14ac:dyDescent="0.3">
      <c r="G589900" s="15"/>
      <c r="H589900" s="15"/>
      <c r="I589900" s="15"/>
      <c r="K589900" s="15"/>
      <c r="M589900" s="15"/>
      <c r="N589900" s="30"/>
      <c r="O589900" s="15"/>
    </row>
    <row r="589901" spans="7:15" s="29" customFormat="1" x14ac:dyDescent="0.3">
      <c r="G589901" s="15"/>
      <c r="H589901" s="15"/>
      <c r="I589901" s="15"/>
      <c r="K589901" s="15"/>
      <c r="M589901" s="15"/>
      <c r="N589901" s="30"/>
      <c r="O589901" s="15"/>
    </row>
    <row r="589902" spans="7:15" s="29" customFormat="1" x14ac:dyDescent="0.3">
      <c r="G589902" s="15"/>
      <c r="H589902" s="15"/>
      <c r="I589902" s="15"/>
      <c r="K589902" s="15"/>
      <c r="M589902" s="15"/>
      <c r="N589902" s="30"/>
      <c r="O589902" s="15"/>
    </row>
    <row r="589903" spans="7:15" s="29" customFormat="1" x14ac:dyDescent="0.3">
      <c r="G589903" s="15"/>
      <c r="H589903" s="15"/>
      <c r="I589903" s="15"/>
      <c r="K589903" s="15"/>
      <c r="M589903" s="15"/>
      <c r="N589903" s="30"/>
      <c r="O589903" s="15"/>
    </row>
    <row r="589904" spans="7:15" s="29" customFormat="1" x14ac:dyDescent="0.3">
      <c r="G589904" s="15"/>
      <c r="H589904" s="15"/>
      <c r="I589904" s="15"/>
      <c r="K589904" s="15"/>
      <c r="M589904" s="15"/>
      <c r="N589904" s="30"/>
      <c r="O589904" s="15"/>
    </row>
    <row r="589905" spans="7:15" s="29" customFormat="1" x14ac:dyDescent="0.3">
      <c r="G589905" s="15"/>
      <c r="H589905" s="15"/>
      <c r="I589905" s="15"/>
      <c r="K589905" s="15"/>
      <c r="M589905" s="15"/>
      <c r="N589905" s="30"/>
      <c r="O589905" s="15"/>
    </row>
    <row r="589906" spans="7:15" s="29" customFormat="1" x14ac:dyDescent="0.3">
      <c r="G589906" s="15"/>
      <c r="H589906" s="15"/>
      <c r="I589906" s="15"/>
      <c r="K589906" s="15"/>
      <c r="M589906" s="15"/>
      <c r="N589906" s="30"/>
      <c r="O589906" s="15"/>
    </row>
    <row r="589907" spans="7:15" s="29" customFormat="1" x14ac:dyDescent="0.3">
      <c r="G589907" s="15"/>
      <c r="H589907" s="15"/>
      <c r="I589907" s="15"/>
      <c r="K589907" s="15"/>
      <c r="M589907" s="15"/>
      <c r="N589907" s="30"/>
      <c r="O589907" s="15"/>
    </row>
    <row r="589908" spans="7:15" s="29" customFormat="1" x14ac:dyDescent="0.3">
      <c r="G589908" s="15"/>
      <c r="H589908" s="15"/>
      <c r="I589908" s="15"/>
      <c r="K589908" s="15"/>
      <c r="M589908" s="15"/>
      <c r="N589908" s="30"/>
      <c r="O589908" s="15"/>
    </row>
    <row r="589909" spans="7:15" s="29" customFormat="1" x14ac:dyDescent="0.3">
      <c r="G589909" s="15"/>
      <c r="H589909" s="15"/>
      <c r="I589909" s="15"/>
      <c r="K589909" s="15"/>
      <c r="M589909" s="15"/>
      <c r="N589909" s="30"/>
      <c r="O589909" s="15"/>
    </row>
    <row r="589910" spans="7:15" s="29" customFormat="1" x14ac:dyDescent="0.3">
      <c r="G589910" s="15"/>
      <c r="H589910" s="15"/>
      <c r="I589910" s="15"/>
      <c r="K589910" s="15"/>
      <c r="M589910" s="15"/>
      <c r="N589910" s="30"/>
      <c r="O589910" s="15"/>
    </row>
    <row r="589911" spans="7:15" s="29" customFormat="1" x14ac:dyDescent="0.3">
      <c r="G589911" s="15"/>
      <c r="H589911" s="15"/>
      <c r="I589911" s="15"/>
      <c r="K589911" s="15"/>
      <c r="M589911" s="15"/>
      <c r="N589911" s="30"/>
      <c r="O589911" s="15"/>
    </row>
    <row r="589912" spans="7:15" s="29" customFormat="1" x14ac:dyDescent="0.3">
      <c r="G589912" s="15"/>
      <c r="H589912" s="15"/>
      <c r="I589912" s="15"/>
      <c r="K589912" s="15"/>
      <c r="M589912" s="15"/>
      <c r="N589912" s="30"/>
      <c r="O589912" s="15"/>
    </row>
    <row r="589913" spans="7:15" s="29" customFormat="1" x14ac:dyDescent="0.3">
      <c r="G589913" s="15"/>
      <c r="H589913" s="15"/>
      <c r="I589913" s="15"/>
      <c r="K589913" s="15"/>
      <c r="M589913" s="15"/>
      <c r="N589913" s="30"/>
      <c r="O589913" s="15"/>
    </row>
    <row r="589914" spans="7:15" s="29" customFormat="1" x14ac:dyDescent="0.3">
      <c r="G589914" s="15"/>
      <c r="H589914" s="15"/>
      <c r="I589914" s="15"/>
      <c r="K589914" s="15"/>
      <c r="M589914" s="15"/>
      <c r="N589914" s="30"/>
      <c r="O589914" s="15"/>
    </row>
    <row r="589915" spans="7:15" s="29" customFormat="1" x14ac:dyDescent="0.3">
      <c r="G589915" s="15"/>
      <c r="H589915" s="15"/>
      <c r="I589915" s="15"/>
      <c r="K589915" s="15"/>
      <c r="M589915" s="15"/>
      <c r="N589915" s="30"/>
      <c r="O589915" s="15"/>
    </row>
    <row r="589916" spans="7:15" s="29" customFormat="1" x14ac:dyDescent="0.3">
      <c r="G589916" s="15"/>
      <c r="H589916" s="15"/>
      <c r="I589916" s="15"/>
      <c r="K589916" s="15"/>
      <c r="M589916" s="15"/>
      <c r="N589916" s="30"/>
      <c r="O589916" s="15"/>
    </row>
    <row r="589917" spans="7:15" s="29" customFormat="1" x14ac:dyDescent="0.3">
      <c r="G589917" s="15"/>
      <c r="H589917" s="15"/>
      <c r="I589917" s="15"/>
      <c r="K589917" s="15"/>
      <c r="M589917" s="15"/>
      <c r="N589917" s="30"/>
      <c r="O589917" s="15"/>
    </row>
    <row r="589918" spans="7:15" s="29" customFormat="1" x14ac:dyDescent="0.3">
      <c r="G589918" s="15"/>
      <c r="H589918" s="15"/>
      <c r="I589918" s="15"/>
      <c r="K589918" s="15"/>
      <c r="M589918" s="15"/>
      <c r="N589918" s="30"/>
      <c r="O589918" s="15"/>
    </row>
    <row r="589919" spans="7:15" s="29" customFormat="1" x14ac:dyDescent="0.3">
      <c r="G589919" s="15"/>
      <c r="H589919" s="15"/>
      <c r="I589919" s="15"/>
      <c r="K589919" s="15"/>
      <c r="M589919" s="15"/>
      <c r="N589919" s="30"/>
      <c r="O589919" s="15"/>
    </row>
    <row r="589920" spans="7:15" s="29" customFormat="1" x14ac:dyDescent="0.3">
      <c r="G589920" s="15"/>
      <c r="H589920" s="15"/>
      <c r="I589920" s="15"/>
      <c r="K589920" s="15"/>
      <c r="M589920" s="15"/>
      <c r="N589920" s="30"/>
      <c r="O589920" s="15"/>
    </row>
    <row r="589921" spans="7:15" s="29" customFormat="1" x14ac:dyDescent="0.3">
      <c r="G589921" s="15"/>
      <c r="H589921" s="15"/>
      <c r="I589921" s="15"/>
      <c r="K589921" s="15"/>
      <c r="M589921" s="15"/>
      <c r="N589921" s="30"/>
      <c r="O589921" s="15"/>
    </row>
    <row r="589922" spans="7:15" s="29" customFormat="1" x14ac:dyDescent="0.3">
      <c r="G589922" s="15"/>
      <c r="H589922" s="15"/>
      <c r="I589922" s="15"/>
      <c r="K589922" s="15"/>
      <c r="M589922" s="15"/>
      <c r="N589922" s="30"/>
      <c r="O589922" s="15"/>
    </row>
    <row r="589923" spans="7:15" s="29" customFormat="1" x14ac:dyDescent="0.3">
      <c r="G589923" s="15"/>
      <c r="H589923" s="15"/>
      <c r="I589923" s="15"/>
      <c r="K589923" s="15"/>
      <c r="M589923" s="15"/>
      <c r="N589923" s="30"/>
      <c r="O589923" s="15"/>
    </row>
    <row r="589924" spans="7:15" s="29" customFormat="1" x14ac:dyDescent="0.3">
      <c r="G589924" s="15"/>
      <c r="H589924" s="15"/>
      <c r="I589924" s="15"/>
      <c r="K589924" s="15"/>
      <c r="M589924" s="15"/>
      <c r="N589924" s="30"/>
      <c r="O589924" s="15"/>
    </row>
    <row r="589925" spans="7:15" s="29" customFormat="1" x14ac:dyDescent="0.3">
      <c r="G589925" s="15"/>
      <c r="H589925" s="15"/>
      <c r="I589925" s="15"/>
      <c r="K589925" s="15"/>
      <c r="M589925" s="15"/>
      <c r="N589925" s="30"/>
      <c r="O589925" s="15"/>
    </row>
    <row r="589926" spans="7:15" s="29" customFormat="1" x14ac:dyDescent="0.3">
      <c r="G589926" s="15"/>
      <c r="H589926" s="15"/>
      <c r="I589926" s="15"/>
      <c r="K589926" s="15"/>
      <c r="M589926" s="15"/>
      <c r="N589926" s="30"/>
      <c r="O589926" s="15"/>
    </row>
    <row r="589927" spans="7:15" s="29" customFormat="1" x14ac:dyDescent="0.3">
      <c r="G589927" s="15"/>
      <c r="H589927" s="15"/>
      <c r="I589927" s="15"/>
      <c r="K589927" s="15"/>
      <c r="M589927" s="15"/>
      <c r="N589927" s="30"/>
      <c r="O589927" s="15"/>
    </row>
    <row r="589928" spans="7:15" s="29" customFormat="1" x14ac:dyDescent="0.3">
      <c r="G589928" s="15"/>
      <c r="H589928" s="15"/>
      <c r="I589928" s="15"/>
      <c r="K589928" s="15"/>
      <c r="M589928" s="15"/>
      <c r="N589928" s="30"/>
      <c r="O589928" s="15"/>
    </row>
    <row r="589929" spans="7:15" s="29" customFormat="1" x14ac:dyDescent="0.3">
      <c r="G589929" s="15"/>
      <c r="H589929" s="15"/>
      <c r="I589929" s="15"/>
      <c r="K589929" s="15"/>
      <c r="M589929" s="15"/>
      <c r="N589929" s="30"/>
      <c r="O589929" s="15"/>
    </row>
    <row r="589930" spans="7:15" s="29" customFormat="1" x14ac:dyDescent="0.3">
      <c r="G589930" s="15"/>
      <c r="H589930" s="15"/>
      <c r="I589930" s="15"/>
      <c r="K589930" s="15"/>
      <c r="M589930" s="15"/>
      <c r="N589930" s="30"/>
      <c r="O589930" s="15"/>
    </row>
    <row r="589931" spans="7:15" s="29" customFormat="1" x14ac:dyDescent="0.3">
      <c r="G589931" s="15"/>
      <c r="H589931" s="15"/>
      <c r="I589931" s="15"/>
      <c r="K589931" s="15"/>
      <c r="M589931" s="15"/>
      <c r="N589931" s="30"/>
      <c r="O589931" s="15"/>
    </row>
    <row r="589932" spans="7:15" s="29" customFormat="1" x14ac:dyDescent="0.3">
      <c r="G589932" s="15"/>
      <c r="H589932" s="15"/>
      <c r="I589932" s="15"/>
      <c r="K589932" s="15"/>
      <c r="M589932" s="15"/>
      <c r="N589932" s="30"/>
      <c r="O589932" s="15"/>
    </row>
    <row r="589933" spans="7:15" s="29" customFormat="1" x14ac:dyDescent="0.3">
      <c r="G589933" s="15"/>
      <c r="H589933" s="15"/>
      <c r="I589933" s="15"/>
      <c r="K589933" s="15"/>
      <c r="M589933" s="15"/>
      <c r="N589933" s="30"/>
      <c r="O589933" s="15"/>
    </row>
    <row r="589934" spans="7:15" s="29" customFormat="1" x14ac:dyDescent="0.3">
      <c r="G589934" s="15"/>
      <c r="H589934" s="15"/>
      <c r="I589934" s="15"/>
      <c r="K589934" s="15"/>
      <c r="M589934" s="15"/>
      <c r="N589934" s="30"/>
      <c r="O589934" s="15"/>
    </row>
    <row r="589935" spans="7:15" s="29" customFormat="1" x14ac:dyDescent="0.3">
      <c r="G589935" s="15"/>
      <c r="H589935" s="15"/>
      <c r="I589935" s="15"/>
      <c r="K589935" s="15"/>
      <c r="M589935" s="15"/>
      <c r="N589935" s="30"/>
      <c r="O589935" s="15"/>
    </row>
    <row r="589936" spans="7:15" s="29" customFormat="1" x14ac:dyDescent="0.3">
      <c r="G589936" s="15"/>
      <c r="H589936" s="15"/>
      <c r="I589936" s="15"/>
      <c r="K589936" s="15"/>
      <c r="M589936" s="15"/>
      <c r="N589936" s="30"/>
      <c r="O589936" s="15"/>
    </row>
    <row r="589937" spans="7:15" s="29" customFormat="1" x14ac:dyDescent="0.3">
      <c r="G589937" s="15"/>
      <c r="H589937" s="15"/>
      <c r="I589937" s="15"/>
      <c r="K589937" s="15"/>
      <c r="M589937" s="15"/>
      <c r="N589937" s="30"/>
      <c r="O589937" s="15"/>
    </row>
    <row r="589938" spans="7:15" s="29" customFormat="1" x14ac:dyDescent="0.3">
      <c r="G589938" s="15"/>
      <c r="H589938" s="15"/>
      <c r="I589938" s="15"/>
      <c r="K589938" s="15"/>
      <c r="M589938" s="15"/>
      <c r="N589938" s="30"/>
      <c r="O589938" s="15"/>
    </row>
    <row r="589939" spans="7:15" s="29" customFormat="1" x14ac:dyDescent="0.3">
      <c r="G589939" s="15"/>
      <c r="H589939" s="15"/>
      <c r="I589939" s="15"/>
      <c r="K589939" s="15"/>
      <c r="M589939" s="15"/>
      <c r="N589939" s="30"/>
      <c r="O589939" s="15"/>
    </row>
    <row r="589940" spans="7:15" s="29" customFormat="1" x14ac:dyDescent="0.3">
      <c r="G589940" s="15"/>
      <c r="H589940" s="15"/>
      <c r="I589940" s="15"/>
      <c r="K589940" s="15"/>
      <c r="M589940" s="15"/>
      <c r="N589940" s="30"/>
      <c r="O589940" s="15"/>
    </row>
    <row r="589941" spans="7:15" s="29" customFormat="1" x14ac:dyDescent="0.3">
      <c r="G589941" s="15"/>
      <c r="H589941" s="15"/>
      <c r="I589941" s="15"/>
      <c r="K589941" s="15"/>
      <c r="M589941" s="15"/>
      <c r="N589941" s="30"/>
      <c r="O589941" s="15"/>
    </row>
    <row r="589942" spans="7:15" s="29" customFormat="1" x14ac:dyDescent="0.3">
      <c r="G589942" s="15"/>
      <c r="H589942" s="15"/>
      <c r="I589942" s="15"/>
      <c r="K589942" s="15"/>
      <c r="M589942" s="15"/>
      <c r="N589942" s="30"/>
      <c r="O589942" s="15"/>
    </row>
    <row r="589943" spans="7:15" s="29" customFormat="1" x14ac:dyDescent="0.3">
      <c r="G589943" s="15"/>
      <c r="H589943" s="15"/>
      <c r="I589943" s="15"/>
      <c r="K589943" s="15"/>
      <c r="M589943" s="15"/>
      <c r="N589943" s="30"/>
      <c r="O589943" s="15"/>
    </row>
    <row r="589944" spans="7:15" s="29" customFormat="1" x14ac:dyDescent="0.3">
      <c r="G589944" s="15"/>
      <c r="H589944" s="15"/>
      <c r="I589944" s="15"/>
      <c r="K589944" s="15"/>
      <c r="M589944" s="15"/>
      <c r="N589944" s="30"/>
      <c r="O589944" s="15"/>
    </row>
    <row r="589945" spans="7:15" s="29" customFormat="1" x14ac:dyDescent="0.3">
      <c r="G589945" s="15"/>
      <c r="H589945" s="15"/>
      <c r="I589945" s="15"/>
      <c r="K589945" s="15"/>
      <c r="M589945" s="15"/>
      <c r="N589945" s="30"/>
      <c r="O589945" s="15"/>
    </row>
    <row r="589946" spans="7:15" s="29" customFormat="1" x14ac:dyDescent="0.3">
      <c r="G589946" s="15"/>
      <c r="H589946" s="15"/>
      <c r="I589946" s="15"/>
      <c r="K589946" s="15"/>
      <c r="M589946" s="15"/>
      <c r="N589946" s="30"/>
      <c r="O589946" s="15"/>
    </row>
    <row r="589947" spans="7:15" s="29" customFormat="1" x14ac:dyDescent="0.3">
      <c r="G589947" s="15"/>
      <c r="H589947" s="15"/>
      <c r="I589947" s="15"/>
      <c r="K589947" s="15"/>
      <c r="M589947" s="15"/>
      <c r="N589947" s="30"/>
      <c r="O589947" s="15"/>
    </row>
    <row r="589948" spans="7:15" s="29" customFormat="1" x14ac:dyDescent="0.3">
      <c r="G589948" s="15"/>
      <c r="H589948" s="15"/>
      <c r="I589948" s="15"/>
      <c r="K589948" s="15"/>
      <c r="M589948" s="15"/>
      <c r="N589948" s="30"/>
      <c r="O589948" s="15"/>
    </row>
    <row r="589949" spans="7:15" s="29" customFormat="1" x14ac:dyDescent="0.3">
      <c r="G589949" s="15"/>
      <c r="H589949" s="15"/>
      <c r="I589949" s="15"/>
      <c r="K589949" s="15"/>
      <c r="M589949" s="15"/>
      <c r="N589949" s="30"/>
      <c r="O589949" s="15"/>
    </row>
    <row r="589950" spans="7:15" s="29" customFormat="1" x14ac:dyDescent="0.3">
      <c r="G589950" s="15"/>
      <c r="H589950" s="15"/>
      <c r="I589950" s="15"/>
      <c r="K589950" s="15"/>
      <c r="M589950" s="15"/>
      <c r="N589950" s="30"/>
      <c r="O589950" s="15"/>
    </row>
    <row r="589951" spans="7:15" s="29" customFormat="1" x14ac:dyDescent="0.3">
      <c r="G589951" s="15"/>
      <c r="H589951" s="15"/>
      <c r="I589951" s="15"/>
      <c r="K589951" s="15"/>
      <c r="M589951" s="15"/>
      <c r="N589951" s="30"/>
      <c r="O589951" s="15"/>
    </row>
    <row r="589952" spans="7:15" s="29" customFormat="1" x14ac:dyDescent="0.3">
      <c r="G589952" s="15"/>
      <c r="H589952" s="15"/>
      <c r="I589952" s="15"/>
      <c r="K589952" s="15"/>
      <c r="M589952" s="15"/>
      <c r="N589952" s="30"/>
      <c r="O589952" s="15"/>
    </row>
    <row r="589953" spans="7:15" s="29" customFormat="1" x14ac:dyDescent="0.3">
      <c r="G589953" s="15"/>
      <c r="H589953" s="15"/>
      <c r="I589953" s="15"/>
      <c r="K589953" s="15"/>
      <c r="M589953" s="15"/>
      <c r="N589953" s="30"/>
      <c r="O589953" s="15"/>
    </row>
    <row r="589954" spans="7:15" s="29" customFormat="1" x14ac:dyDescent="0.3">
      <c r="G589954" s="15"/>
      <c r="H589954" s="15"/>
      <c r="I589954" s="15"/>
      <c r="K589954" s="15"/>
      <c r="M589954" s="15"/>
      <c r="N589954" s="30"/>
      <c r="O589954" s="15"/>
    </row>
    <row r="589955" spans="7:15" s="29" customFormat="1" x14ac:dyDescent="0.3">
      <c r="G589955" s="15"/>
      <c r="H589955" s="15"/>
      <c r="I589955" s="15"/>
      <c r="K589955" s="15"/>
      <c r="M589955" s="15"/>
      <c r="N589955" s="30"/>
      <c r="O589955" s="15"/>
    </row>
    <row r="589956" spans="7:15" s="29" customFormat="1" x14ac:dyDescent="0.3">
      <c r="G589956" s="15"/>
      <c r="H589956" s="15"/>
      <c r="I589956" s="15"/>
      <c r="K589956" s="15"/>
      <c r="M589956" s="15"/>
      <c r="N589956" s="30"/>
      <c r="O589956" s="15"/>
    </row>
    <row r="589957" spans="7:15" s="29" customFormat="1" x14ac:dyDescent="0.3">
      <c r="G589957" s="15"/>
      <c r="H589957" s="15"/>
      <c r="I589957" s="15"/>
      <c r="K589957" s="15"/>
      <c r="M589957" s="15"/>
      <c r="N589957" s="30"/>
      <c r="O589957" s="15"/>
    </row>
    <row r="589958" spans="7:15" s="29" customFormat="1" x14ac:dyDescent="0.3">
      <c r="G589958" s="15"/>
      <c r="H589958" s="15"/>
      <c r="I589958" s="15"/>
      <c r="K589958" s="15"/>
      <c r="M589958" s="15"/>
      <c r="N589958" s="30"/>
      <c r="O589958" s="15"/>
    </row>
    <row r="589959" spans="7:15" s="29" customFormat="1" x14ac:dyDescent="0.3">
      <c r="G589959" s="15"/>
      <c r="H589959" s="15"/>
      <c r="I589959" s="15"/>
      <c r="K589959" s="15"/>
      <c r="M589959" s="15"/>
      <c r="N589959" s="30"/>
      <c r="O589959" s="15"/>
    </row>
    <row r="589960" spans="7:15" s="29" customFormat="1" x14ac:dyDescent="0.3">
      <c r="G589960" s="15"/>
      <c r="H589960" s="15"/>
      <c r="I589960" s="15"/>
      <c r="K589960" s="15"/>
      <c r="M589960" s="15"/>
      <c r="N589960" s="30"/>
      <c r="O589960" s="15"/>
    </row>
    <row r="589961" spans="7:15" s="29" customFormat="1" x14ac:dyDescent="0.3">
      <c r="G589961" s="15"/>
      <c r="H589961" s="15"/>
      <c r="I589961" s="15"/>
      <c r="K589961" s="15"/>
      <c r="M589961" s="15"/>
      <c r="N589961" s="30"/>
      <c r="O589961" s="15"/>
    </row>
    <row r="589962" spans="7:15" s="29" customFormat="1" x14ac:dyDescent="0.3">
      <c r="G589962" s="15"/>
      <c r="H589962" s="15"/>
      <c r="I589962" s="15"/>
      <c r="K589962" s="15"/>
      <c r="M589962" s="15"/>
      <c r="N589962" s="30"/>
      <c r="O589962" s="15"/>
    </row>
    <row r="589963" spans="7:15" s="29" customFormat="1" x14ac:dyDescent="0.3">
      <c r="G589963" s="15"/>
      <c r="H589963" s="15"/>
      <c r="I589963" s="15"/>
      <c r="K589963" s="15"/>
      <c r="M589963" s="15"/>
      <c r="N589963" s="30"/>
      <c r="O589963" s="15"/>
    </row>
    <row r="589964" spans="7:15" s="29" customFormat="1" x14ac:dyDescent="0.3">
      <c r="G589964" s="15"/>
      <c r="H589964" s="15"/>
      <c r="I589964" s="15"/>
      <c r="K589964" s="15"/>
      <c r="M589964" s="15"/>
      <c r="N589964" s="30"/>
      <c r="O589964" s="15"/>
    </row>
    <row r="589965" spans="7:15" s="29" customFormat="1" x14ac:dyDescent="0.3">
      <c r="G589965" s="15"/>
      <c r="H589965" s="15"/>
      <c r="I589965" s="15"/>
      <c r="K589965" s="15"/>
      <c r="M589965" s="15"/>
      <c r="N589965" s="30"/>
      <c r="O589965" s="15"/>
    </row>
    <row r="589966" spans="7:15" s="29" customFormat="1" x14ac:dyDescent="0.3">
      <c r="G589966" s="15"/>
      <c r="H589966" s="15"/>
      <c r="I589966" s="15"/>
      <c r="K589966" s="15"/>
      <c r="M589966" s="15"/>
      <c r="N589966" s="30"/>
      <c r="O589966" s="15"/>
    </row>
    <row r="589967" spans="7:15" s="29" customFormat="1" x14ac:dyDescent="0.3">
      <c r="G589967" s="15"/>
      <c r="H589967" s="15"/>
      <c r="I589967" s="15"/>
      <c r="K589967" s="15"/>
      <c r="M589967" s="15"/>
      <c r="N589967" s="30"/>
      <c r="O589967" s="15"/>
    </row>
    <row r="589968" spans="7:15" s="29" customFormat="1" x14ac:dyDescent="0.3">
      <c r="G589968" s="15"/>
      <c r="H589968" s="15"/>
      <c r="I589968" s="15"/>
      <c r="K589968" s="15"/>
      <c r="M589968" s="15"/>
      <c r="N589968" s="30"/>
      <c r="O589968" s="15"/>
    </row>
    <row r="589969" spans="7:15" s="29" customFormat="1" x14ac:dyDescent="0.3">
      <c r="G589969" s="15"/>
      <c r="H589969" s="15"/>
      <c r="I589969" s="15"/>
      <c r="K589969" s="15"/>
      <c r="M589969" s="15"/>
      <c r="N589969" s="30"/>
      <c r="O589969" s="15"/>
    </row>
    <row r="589970" spans="7:15" s="29" customFormat="1" x14ac:dyDescent="0.3">
      <c r="G589970" s="15"/>
      <c r="H589970" s="15"/>
      <c r="I589970" s="15"/>
      <c r="K589970" s="15"/>
      <c r="M589970" s="15"/>
      <c r="N589970" s="30"/>
      <c r="O589970" s="15"/>
    </row>
    <row r="589971" spans="7:15" s="29" customFormat="1" x14ac:dyDescent="0.3">
      <c r="G589971" s="15"/>
      <c r="H589971" s="15"/>
      <c r="I589971" s="15"/>
      <c r="K589971" s="15"/>
      <c r="M589971" s="15"/>
      <c r="N589971" s="30"/>
      <c r="O589971" s="15"/>
    </row>
    <row r="589972" spans="7:15" s="29" customFormat="1" x14ac:dyDescent="0.3">
      <c r="G589972" s="15"/>
      <c r="H589972" s="15"/>
      <c r="I589972" s="15"/>
      <c r="K589972" s="15"/>
      <c r="M589972" s="15"/>
      <c r="N589972" s="30"/>
      <c r="O589972" s="15"/>
    </row>
    <row r="589973" spans="7:15" s="29" customFormat="1" x14ac:dyDescent="0.3">
      <c r="G589973" s="15"/>
      <c r="H589973" s="15"/>
      <c r="I589973" s="15"/>
      <c r="K589973" s="15"/>
      <c r="M589973" s="15"/>
      <c r="N589973" s="30"/>
      <c r="O589973" s="15"/>
    </row>
    <row r="589974" spans="7:15" s="29" customFormat="1" x14ac:dyDescent="0.3">
      <c r="G589974" s="15"/>
      <c r="H589974" s="15"/>
      <c r="I589974" s="15"/>
      <c r="K589974" s="15"/>
      <c r="M589974" s="15"/>
      <c r="N589974" s="30"/>
      <c r="O589974" s="15"/>
    </row>
    <row r="589975" spans="7:15" s="29" customFormat="1" x14ac:dyDescent="0.3">
      <c r="G589975" s="15"/>
      <c r="H589975" s="15"/>
      <c r="I589975" s="15"/>
      <c r="K589975" s="15"/>
      <c r="M589975" s="15"/>
      <c r="N589975" s="30"/>
      <c r="O589975" s="15"/>
    </row>
    <row r="589976" spans="7:15" s="29" customFormat="1" x14ac:dyDescent="0.3">
      <c r="G589976" s="15"/>
      <c r="H589976" s="15"/>
      <c r="I589976" s="15"/>
      <c r="K589976" s="15"/>
      <c r="M589976" s="15"/>
      <c r="N589976" s="30"/>
      <c r="O589976" s="15"/>
    </row>
    <row r="589977" spans="7:15" s="29" customFormat="1" x14ac:dyDescent="0.3">
      <c r="G589977" s="15"/>
      <c r="H589977" s="15"/>
      <c r="I589977" s="15"/>
      <c r="K589977" s="15"/>
      <c r="M589977" s="15"/>
      <c r="N589977" s="30"/>
      <c r="O589977" s="15"/>
    </row>
    <row r="589978" spans="7:15" s="29" customFormat="1" x14ac:dyDescent="0.3">
      <c r="G589978" s="15"/>
      <c r="H589978" s="15"/>
      <c r="I589978" s="15"/>
      <c r="K589978" s="15"/>
      <c r="M589978" s="15"/>
      <c r="N589978" s="30"/>
      <c r="O589978" s="15"/>
    </row>
    <row r="589979" spans="7:15" s="29" customFormat="1" x14ac:dyDescent="0.3">
      <c r="G589979" s="15"/>
      <c r="H589979" s="15"/>
      <c r="I589979" s="15"/>
      <c r="K589979" s="15"/>
      <c r="M589979" s="15"/>
      <c r="N589979" s="30"/>
      <c r="O589979" s="15"/>
    </row>
    <row r="589980" spans="7:15" s="29" customFormat="1" x14ac:dyDescent="0.3">
      <c r="G589980" s="15"/>
      <c r="H589980" s="15"/>
      <c r="I589980" s="15"/>
      <c r="K589980" s="15"/>
      <c r="M589980" s="15"/>
      <c r="N589980" s="30"/>
      <c r="O589980" s="15"/>
    </row>
    <row r="589981" spans="7:15" s="29" customFormat="1" x14ac:dyDescent="0.3">
      <c r="G589981" s="15"/>
      <c r="H589981" s="15"/>
      <c r="I589981" s="15"/>
      <c r="K589981" s="15"/>
      <c r="M589981" s="15"/>
      <c r="N589981" s="30"/>
      <c r="O589981" s="15"/>
    </row>
    <row r="589982" spans="7:15" s="29" customFormat="1" x14ac:dyDescent="0.3">
      <c r="G589982" s="15"/>
      <c r="H589982" s="15"/>
      <c r="I589982" s="15"/>
      <c r="K589982" s="15"/>
      <c r="M589982" s="15"/>
      <c r="N589982" s="30"/>
      <c r="O589982" s="15"/>
    </row>
    <row r="589983" spans="7:15" s="29" customFormat="1" x14ac:dyDescent="0.3">
      <c r="G589983" s="15"/>
      <c r="H589983" s="15"/>
      <c r="I589983" s="15"/>
      <c r="K589983" s="15"/>
      <c r="M589983" s="15"/>
      <c r="N589983" s="30"/>
      <c r="O589983" s="15"/>
    </row>
    <row r="589984" spans="7:15" s="29" customFormat="1" x14ac:dyDescent="0.3">
      <c r="G589984" s="15"/>
      <c r="H589984" s="15"/>
      <c r="I589984" s="15"/>
      <c r="K589984" s="15"/>
      <c r="M589984" s="15"/>
      <c r="N589984" s="30"/>
      <c r="O589984" s="15"/>
    </row>
    <row r="589985" spans="7:15" s="29" customFormat="1" x14ac:dyDescent="0.3">
      <c r="G589985" s="15"/>
      <c r="H589985" s="15"/>
      <c r="I589985" s="15"/>
      <c r="K589985" s="15"/>
      <c r="M589985" s="15"/>
      <c r="N589985" s="30"/>
      <c r="O589985" s="15"/>
    </row>
    <row r="589986" spans="7:15" s="29" customFormat="1" x14ac:dyDescent="0.3">
      <c r="G589986" s="15"/>
      <c r="H589986" s="15"/>
      <c r="I589986" s="15"/>
      <c r="K589986" s="15"/>
      <c r="M589986" s="15"/>
      <c r="N589986" s="30"/>
      <c r="O589986" s="15"/>
    </row>
    <row r="589987" spans="7:15" s="29" customFormat="1" x14ac:dyDescent="0.3">
      <c r="G589987" s="15"/>
      <c r="H589987" s="15"/>
      <c r="I589987" s="15"/>
      <c r="K589987" s="15"/>
      <c r="M589987" s="15"/>
      <c r="N589987" s="30"/>
      <c r="O589987" s="15"/>
    </row>
    <row r="589988" spans="7:15" s="29" customFormat="1" x14ac:dyDescent="0.3">
      <c r="G589988" s="15"/>
      <c r="H589988" s="15"/>
      <c r="I589988" s="15"/>
      <c r="K589988" s="15"/>
      <c r="M589988" s="15"/>
      <c r="N589988" s="30"/>
      <c r="O589988" s="15"/>
    </row>
    <row r="589989" spans="7:15" s="29" customFormat="1" x14ac:dyDescent="0.3">
      <c r="G589989" s="15"/>
      <c r="H589989" s="15"/>
      <c r="I589989" s="15"/>
      <c r="K589989" s="15"/>
      <c r="M589989" s="15"/>
      <c r="N589989" s="30"/>
      <c r="O589989" s="15"/>
    </row>
    <row r="589990" spans="7:15" s="29" customFormat="1" x14ac:dyDescent="0.3">
      <c r="G589990" s="15"/>
      <c r="H589990" s="15"/>
      <c r="I589990" s="15"/>
      <c r="K589990" s="15"/>
      <c r="M589990" s="15"/>
      <c r="N589990" s="30"/>
      <c r="O589990" s="15"/>
    </row>
    <row r="589991" spans="7:15" s="29" customFormat="1" x14ac:dyDescent="0.3">
      <c r="G589991" s="15"/>
      <c r="H589991" s="15"/>
      <c r="I589991" s="15"/>
      <c r="K589991" s="15"/>
      <c r="M589991" s="15"/>
      <c r="N589991" s="30"/>
      <c r="O589991" s="15"/>
    </row>
    <row r="589992" spans="7:15" s="29" customFormat="1" x14ac:dyDescent="0.3">
      <c r="G589992" s="15"/>
      <c r="H589992" s="15"/>
      <c r="I589992" s="15"/>
      <c r="K589992" s="15"/>
      <c r="M589992" s="15"/>
      <c r="N589992" s="30"/>
      <c r="O589992" s="15"/>
    </row>
    <row r="589993" spans="7:15" s="29" customFormat="1" x14ac:dyDescent="0.3">
      <c r="G589993" s="15"/>
      <c r="H589993" s="15"/>
      <c r="I589993" s="15"/>
      <c r="K589993" s="15"/>
      <c r="M589993" s="15"/>
      <c r="N589993" s="30"/>
      <c r="O589993" s="15"/>
    </row>
    <row r="589994" spans="7:15" s="29" customFormat="1" x14ac:dyDescent="0.3">
      <c r="G589994" s="15"/>
      <c r="H589994" s="15"/>
      <c r="I589994" s="15"/>
      <c r="K589994" s="15"/>
      <c r="M589994" s="15"/>
      <c r="N589994" s="30"/>
      <c r="O589994" s="15"/>
    </row>
    <row r="589995" spans="7:15" s="29" customFormat="1" x14ac:dyDescent="0.3">
      <c r="G589995" s="15"/>
      <c r="H589995" s="15"/>
      <c r="I589995" s="15"/>
      <c r="K589995" s="15"/>
      <c r="M589995" s="15"/>
      <c r="N589995" s="30"/>
      <c r="O589995" s="15"/>
    </row>
    <row r="589996" spans="7:15" s="29" customFormat="1" x14ac:dyDescent="0.3">
      <c r="G589996" s="15"/>
      <c r="H589996" s="15"/>
      <c r="I589996" s="15"/>
      <c r="K589996" s="15"/>
      <c r="M589996" s="15"/>
      <c r="N589996" s="30"/>
      <c r="O589996" s="15"/>
    </row>
    <row r="589997" spans="7:15" s="29" customFormat="1" x14ac:dyDescent="0.3">
      <c r="G589997" s="15"/>
      <c r="H589997" s="15"/>
      <c r="I589997" s="15"/>
      <c r="K589997" s="15"/>
      <c r="M589997" s="15"/>
      <c r="N589997" s="30"/>
      <c r="O589997" s="15"/>
    </row>
    <row r="589998" spans="7:15" s="29" customFormat="1" x14ac:dyDescent="0.3">
      <c r="G589998" s="15"/>
      <c r="H589998" s="15"/>
      <c r="I589998" s="15"/>
      <c r="K589998" s="15"/>
      <c r="M589998" s="15"/>
      <c r="N589998" s="30"/>
      <c r="O589998" s="15"/>
    </row>
    <row r="589999" spans="7:15" s="29" customFormat="1" x14ac:dyDescent="0.3">
      <c r="G589999" s="15"/>
      <c r="H589999" s="15"/>
      <c r="I589999" s="15"/>
      <c r="K589999" s="15"/>
      <c r="M589999" s="15"/>
      <c r="N589999" s="30"/>
      <c r="O589999" s="15"/>
    </row>
    <row r="590000" spans="7:15" s="29" customFormat="1" x14ac:dyDescent="0.3">
      <c r="G590000" s="15"/>
      <c r="H590000" s="15"/>
      <c r="I590000" s="15"/>
      <c r="K590000" s="15"/>
      <c r="M590000" s="15"/>
      <c r="N590000" s="30"/>
      <c r="O590000" s="15"/>
    </row>
    <row r="590001" spans="7:15" s="29" customFormat="1" x14ac:dyDescent="0.3">
      <c r="G590001" s="15"/>
      <c r="H590001" s="15"/>
      <c r="I590001" s="15"/>
      <c r="K590001" s="15"/>
      <c r="M590001" s="15"/>
      <c r="N590001" s="30"/>
      <c r="O590001" s="15"/>
    </row>
    <row r="590002" spans="7:15" s="29" customFormat="1" x14ac:dyDescent="0.3">
      <c r="G590002" s="15"/>
      <c r="H590002" s="15"/>
      <c r="I590002" s="15"/>
      <c r="K590002" s="15"/>
      <c r="M590002" s="15"/>
      <c r="N590002" s="30"/>
      <c r="O590002" s="15"/>
    </row>
    <row r="590003" spans="7:15" s="29" customFormat="1" x14ac:dyDescent="0.3">
      <c r="G590003" s="15"/>
      <c r="H590003" s="15"/>
      <c r="I590003" s="15"/>
      <c r="K590003" s="15"/>
      <c r="M590003" s="15"/>
      <c r="N590003" s="30"/>
      <c r="O590003" s="15"/>
    </row>
    <row r="590004" spans="7:15" s="29" customFormat="1" x14ac:dyDescent="0.3">
      <c r="G590004" s="15"/>
      <c r="H590004" s="15"/>
      <c r="I590004" s="15"/>
      <c r="K590004" s="15"/>
      <c r="M590004" s="15"/>
      <c r="N590004" s="30"/>
      <c r="O590004" s="15"/>
    </row>
    <row r="590005" spans="7:15" s="29" customFormat="1" x14ac:dyDescent="0.3">
      <c r="G590005" s="15"/>
      <c r="H590005" s="15"/>
      <c r="I590005" s="15"/>
      <c r="K590005" s="15"/>
      <c r="M590005" s="15"/>
      <c r="N590005" s="30"/>
      <c r="O590005" s="15"/>
    </row>
    <row r="590006" spans="7:15" s="29" customFormat="1" x14ac:dyDescent="0.3">
      <c r="G590006" s="15"/>
      <c r="H590006" s="15"/>
      <c r="I590006" s="15"/>
      <c r="K590006" s="15"/>
      <c r="M590006" s="15"/>
      <c r="N590006" s="30"/>
      <c r="O590006" s="15"/>
    </row>
    <row r="590007" spans="7:15" s="29" customFormat="1" x14ac:dyDescent="0.3">
      <c r="G590007" s="15"/>
      <c r="H590007" s="15"/>
      <c r="I590007" s="15"/>
      <c r="K590007" s="15"/>
      <c r="M590007" s="15"/>
      <c r="N590007" s="30"/>
      <c r="O590007" s="15"/>
    </row>
    <row r="590008" spans="7:15" s="29" customFormat="1" x14ac:dyDescent="0.3">
      <c r="G590008" s="15"/>
      <c r="H590008" s="15"/>
      <c r="I590008" s="15"/>
      <c r="K590008" s="15"/>
      <c r="M590008" s="15"/>
      <c r="N590008" s="30"/>
      <c r="O590008" s="15"/>
    </row>
    <row r="590009" spans="7:15" s="29" customFormat="1" x14ac:dyDescent="0.3">
      <c r="G590009" s="15"/>
      <c r="H590009" s="15"/>
      <c r="I590009" s="15"/>
      <c r="K590009" s="15"/>
      <c r="M590009" s="15"/>
      <c r="N590009" s="30"/>
      <c r="O590009" s="15"/>
    </row>
    <row r="590010" spans="7:15" s="29" customFormat="1" x14ac:dyDescent="0.3">
      <c r="G590010" s="15"/>
      <c r="H590010" s="15"/>
      <c r="I590010" s="15"/>
      <c r="K590010" s="15"/>
      <c r="M590010" s="15"/>
      <c r="N590010" s="30"/>
      <c r="O590010" s="15"/>
    </row>
    <row r="590011" spans="7:15" s="29" customFormat="1" x14ac:dyDescent="0.3">
      <c r="G590011" s="15"/>
      <c r="H590011" s="15"/>
      <c r="I590011" s="15"/>
      <c r="K590011" s="15"/>
      <c r="M590011" s="15"/>
      <c r="N590011" s="30"/>
      <c r="O590011" s="15"/>
    </row>
    <row r="590012" spans="7:15" s="29" customFormat="1" x14ac:dyDescent="0.3">
      <c r="G590012" s="15"/>
      <c r="H590012" s="15"/>
      <c r="I590012" s="15"/>
      <c r="K590012" s="15"/>
      <c r="M590012" s="15"/>
      <c r="N590012" s="30"/>
      <c r="O590012" s="15"/>
    </row>
    <row r="590013" spans="7:15" s="29" customFormat="1" x14ac:dyDescent="0.3">
      <c r="G590013" s="15"/>
      <c r="H590013" s="15"/>
      <c r="I590013" s="15"/>
      <c r="K590013" s="15"/>
      <c r="M590013" s="15"/>
      <c r="N590013" s="30"/>
      <c r="O590013" s="15"/>
    </row>
    <row r="590014" spans="7:15" s="29" customFormat="1" x14ac:dyDescent="0.3">
      <c r="G590014" s="15"/>
      <c r="H590014" s="15"/>
      <c r="I590014" s="15"/>
      <c r="K590014" s="15"/>
      <c r="M590014" s="15"/>
      <c r="N590014" s="30"/>
      <c r="O590014" s="15"/>
    </row>
    <row r="590015" spans="7:15" s="29" customFormat="1" x14ac:dyDescent="0.3">
      <c r="G590015" s="15"/>
      <c r="H590015" s="15"/>
      <c r="I590015" s="15"/>
      <c r="K590015" s="15"/>
      <c r="M590015" s="15"/>
      <c r="N590015" s="30"/>
      <c r="O590015" s="15"/>
    </row>
    <row r="590016" spans="7:15" s="29" customFormat="1" x14ac:dyDescent="0.3">
      <c r="G590016" s="15"/>
      <c r="H590016" s="15"/>
      <c r="I590016" s="15"/>
      <c r="K590016" s="15"/>
      <c r="M590016" s="15"/>
      <c r="N590016" s="30"/>
      <c r="O590016" s="15"/>
    </row>
    <row r="590017" spans="7:15" s="29" customFormat="1" x14ac:dyDescent="0.3">
      <c r="G590017" s="15"/>
      <c r="H590017" s="15"/>
      <c r="I590017" s="15"/>
      <c r="K590017" s="15"/>
      <c r="M590017" s="15"/>
      <c r="N590017" s="30"/>
      <c r="O590017" s="15"/>
    </row>
    <row r="590018" spans="7:15" s="29" customFormat="1" x14ac:dyDescent="0.3">
      <c r="G590018" s="15"/>
      <c r="H590018" s="15"/>
      <c r="I590018" s="15"/>
      <c r="K590018" s="15"/>
      <c r="M590018" s="15"/>
      <c r="N590018" s="30"/>
      <c r="O590018" s="15"/>
    </row>
    <row r="590019" spans="7:15" s="29" customFormat="1" x14ac:dyDescent="0.3">
      <c r="G590019" s="15"/>
      <c r="H590019" s="15"/>
      <c r="I590019" s="15"/>
      <c r="K590019" s="15"/>
      <c r="M590019" s="15"/>
      <c r="N590019" s="30"/>
      <c r="O590019" s="15"/>
    </row>
    <row r="590020" spans="7:15" s="29" customFormat="1" x14ac:dyDescent="0.3">
      <c r="G590020" s="15"/>
      <c r="H590020" s="15"/>
      <c r="I590020" s="15"/>
      <c r="K590020" s="15"/>
      <c r="M590020" s="15"/>
      <c r="N590020" s="30"/>
      <c r="O590020" s="15"/>
    </row>
    <row r="590021" spans="7:15" s="29" customFormat="1" x14ac:dyDescent="0.3">
      <c r="G590021" s="15"/>
      <c r="H590021" s="15"/>
      <c r="I590021" s="15"/>
      <c r="K590021" s="15"/>
      <c r="M590021" s="15"/>
      <c r="N590021" s="30"/>
      <c r="O590021" s="15"/>
    </row>
    <row r="590022" spans="7:15" s="29" customFormat="1" x14ac:dyDescent="0.3">
      <c r="G590022" s="15"/>
      <c r="H590022" s="15"/>
      <c r="I590022" s="15"/>
      <c r="K590022" s="15"/>
      <c r="M590022" s="15"/>
      <c r="N590022" s="30"/>
      <c r="O590022" s="15"/>
    </row>
    <row r="590023" spans="7:15" s="29" customFormat="1" x14ac:dyDescent="0.3">
      <c r="G590023" s="15"/>
      <c r="H590023" s="15"/>
      <c r="I590023" s="15"/>
      <c r="K590023" s="15"/>
      <c r="M590023" s="15"/>
      <c r="N590023" s="30"/>
      <c r="O590023" s="15"/>
    </row>
    <row r="590024" spans="7:15" s="29" customFormat="1" x14ac:dyDescent="0.3">
      <c r="G590024" s="15"/>
      <c r="H590024" s="15"/>
      <c r="I590024" s="15"/>
      <c r="K590024" s="15"/>
      <c r="M590024" s="15"/>
      <c r="N590024" s="30"/>
      <c r="O590024" s="15"/>
    </row>
    <row r="590025" spans="7:15" s="29" customFormat="1" x14ac:dyDescent="0.3">
      <c r="G590025" s="15"/>
      <c r="H590025" s="15"/>
      <c r="I590025" s="15"/>
      <c r="K590025" s="15"/>
      <c r="M590025" s="15"/>
      <c r="N590025" s="30"/>
      <c r="O590025" s="15"/>
    </row>
    <row r="590026" spans="7:15" s="29" customFormat="1" x14ac:dyDescent="0.3">
      <c r="G590026" s="15"/>
      <c r="H590026" s="15"/>
      <c r="I590026" s="15"/>
      <c r="K590026" s="15"/>
      <c r="M590026" s="15"/>
      <c r="N590026" s="30"/>
      <c r="O590026" s="15"/>
    </row>
    <row r="590027" spans="7:15" s="29" customFormat="1" x14ac:dyDescent="0.3">
      <c r="G590027" s="15"/>
      <c r="H590027" s="15"/>
      <c r="I590027" s="15"/>
      <c r="K590027" s="15"/>
      <c r="M590027" s="15"/>
      <c r="N590027" s="30"/>
      <c r="O590027" s="15"/>
    </row>
    <row r="590028" spans="7:15" s="29" customFormat="1" x14ac:dyDescent="0.3">
      <c r="G590028" s="15"/>
      <c r="H590028" s="15"/>
      <c r="I590028" s="15"/>
      <c r="K590028" s="15"/>
      <c r="M590028" s="15"/>
      <c r="N590028" s="30"/>
      <c r="O590028" s="15"/>
    </row>
    <row r="590029" spans="7:15" s="29" customFormat="1" x14ac:dyDescent="0.3">
      <c r="G590029" s="15"/>
      <c r="H590029" s="15"/>
      <c r="I590029" s="15"/>
      <c r="K590029" s="15"/>
      <c r="M590029" s="15"/>
      <c r="N590029" s="30"/>
      <c r="O590029" s="15"/>
    </row>
    <row r="590030" spans="7:15" s="29" customFormat="1" x14ac:dyDescent="0.3">
      <c r="G590030" s="15"/>
      <c r="H590030" s="15"/>
      <c r="I590030" s="15"/>
      <c r="K590030" s="15"/>
      <c r="M590030" s="15"/>
      <c r="N590030" s="30"/>
      <c r="O590030" s="15"/>
    </row>
    <row r="590031" spans="7:15" s="29" customFormat="1" x14ac:dyDescent="0.3">
      <c r="G590031" s="15"/>
      <c r="H590031" s="15"/>
      <c r="I590031" s="15"/>
      <c r="K590031" s="15"/>
      <c r="M590031" s="15"/>
      <c r="N590031" s="30"/>
      <c r="O590031" s="15"/>
    </row>
    <row r="590032" spans="7:15" s="29" customFormat="1" x14ac:dyDescent="0.3">
      <c r="G590032" s="15"/>
      <c r="H590032" s="15"/>
      <c r="I590032" s="15"/>
      <c r="K590032" s="15"/>
      <c r="M590032" s="15"/>
      <c r="N590032" s="30"/>
      <c r="O590032" s="15"/>
    </row>
    <row r="590033" spans="7:15" s="29" customFormat="1" x14ac:dyDescent="0.3">
      <c r="G590033" s="15"/>
      <c r="H590033" s="15"/>
      <c r="I590033" s="15"/>
      <c r="K590033" s="15"/>
      <c r="M590033" s="15"/>
      <c r="N590033" s="30"/>
      <c r="O590033" s="15"/>
    </row>
    <row r="590034" spans="7:15" s="29" customFormat="1" x14ac:dyDescent="0.3">
      <c r="G590034" s="15"/>
      <c r="H590034" s="15"/>
      <c r="I590034" s="15"/>
      <c r="K590034" s="15"/>
      <c r="M590034" s="15"/>
      <c r="N590034" s="30"/>
      <c r="O590034" s="15"/>
    </row>
    <row r="590035" spans="7:15" s="29" customFormat="1" x14ac:dyDescent="0.3">
      <c r="G590035" s="15"/>
      <c r="H590035" s="15"/>
      <c r="I590035" s="15"/>
      <c r="K590035" s="15"/>
      <c r="M590035" s="15"/>
      <c r="N590035" s="30"/>
      <c r="O590035" s="15"/>
    </row>
    <row r="590036" spans="7:15" s="29" customFormat="1" x14ac:dyDescent="0.3">
      <c r="G590036" s="15"/>
      <c r="H590036" s="15"/>
      <c r="I590036" s="15"/>
      <c r="K590036" s="15"/>
      <c r="M590036" s="15"/>
      <c r="N590036" s="30"/>
      <c r="O590036" s="15"/>
    </row>
    <row r="590037" spans="7:15" s="29" customFormat="1" x14ac:dyDescent="0.3">
      <c r="G590037" s="15"/>
      <c r="H590037" s="15"/>
      <c r="I590037" s="15"/>
      <c r="K590037" s="15"/>
      <c r="M590037" s="15"/>
      <c r="N590037" s="30"/>
      <c r="O590037" s="15"/>
    </row>
    <row r="590038" spans="7:15" s="29" customFormat="1" x14ac:dyDescent="0.3">
      <c r="G590038" s="15"/>
      <c r="H590038" s="15"/>
      <c r="I590038" s="15"/>
      <c r="K590038" s="15"/>
      <c r="M590038" s="15"/>
      <c r="N590038" s="30"/>
      <c r="O590038" s="15"/>
    </row>
    <row r="590039" spans="7:15" s="29" customFormat="1" x14ac:dyDescent="0.3">
      <c r="G590039" s="15"/>
      <c r="H590039" s="15"/>
      <c r="I590039" s="15"/>
      <c r="K590039" s="15"/>
      <c r="M590039" s="15"/>
      <c r="N590039" s="30"/>
      <c r="O590039" s="15"/>
    </row>
    <row r="590040" spans="7:15" s="29" customFormat="1" x14ac:dyDescent="0.3">
      <c r="G590040" s="15"/>
      <c r="H590040" s="15"/>
      <c r="I590040" s="15"/>
      <c r="K590040" s="15"/>
      <c r="M590040" s="15"/>
      <c r="N590040" s="30"/>
      <c r="O590040" s="15"/>
    </row>
    <row r="590041" spans="7:15" s="29" customFormat="1" x14ac:dyDescent="0.3">
      <c r="G590041" s="15"/>
      <c r="H590041" s="15"/>
      <c r="I590041" s="15"/>
      <c r="K590041" s="15"/>
      <c r="M590041" s="15"/>
      <c r="N590041" s="30"/>
      <c r="O590041" s="15"/>
    </row>
    <row r="590042" spans="7:15" s="29" customFormat="1" x14ac:dyDescent="0.3">
      <c r="G590042" s="15"/>
      <c r="H590042" s="15"/>
      <c r="I590042" s="15"/>
      <c r="K590042" s="15"/>
      <c r="M590042" s="15"/>
      <c r="N590042" s="30"/>
      <c r="O590042" s="15"/>
    </row>
    <row r="590043" spans="7:15" s="29" customFormat="1" x14ac:dyDescent="0.3">
      <c r="G590043" s="15"/>
      <c r="H590043" s="15"/>
      <c r="I590043" s="15"/>
      <c r="K590043" s="15"/>
      <c r="M590043" s="15"/>
      <c r="N590043" s="30"/>
      <c r="O590043" s="15"/>
    </row>
    <row r="590044" spans="7:15" s="29" customFormat="1" x14ac:dyDescent="0.3">
      <c r="G590044" s="15"/>
      <c r="H590044" s="15"/>
      <c r="I590044" s="15"/>
      <c r="K590044" s="15"/>
      <c r="M590044" s="15"/>
      <c r="N590044" s="30"/>
      <c r="O590044" s="15"/>
    </row>
    <row r="590045" spans="7:15" s="29" customFormat="1" x14ac:dyDescent="0.3">
      <c r="G590045" s="15"/>
      <c r="H590045" s="15"/>
      <c r="I590045" s="15"/>
      <c r="K590045" s="15"/>
      <c r="M590045" s="15"/>
      <c r="N590045" s="30"/>
      <c r="O590045" s="15"/>
    </row>
    <row r="590046" spans="7:15" s="29" customFormat="1" x14ac:dyDescent="0.3">
      <c r="G590046" s="15"/>
      <c r="H590046" s="15"/>
      <c r="I590046" s="15"/>
      <c r="K590046" s="15"/>
      <c r="M590046" s="15"/>
      <c r="N590046" s="30"/>
      <c r="O590046" s="15"/>
    </row>
    <row r="590047" spans="7:15" s="29" customFormat="1" x14ac:dyDescent="0.3">
      <c r="G590047" s="15"/>
      <c r="H590047" s="15"/>
      <c r="I590047" s="15"/>
      <c r="K590047" s="15"/>
      <c r="M590047" s="15"/>
      <c r="N590047" s="30"/>
      <c r="O590047" s="15"/>
    </row>
    <row r="590048" spans="7:15" s="29" customFormat="1" x14ac:dyDescent="0.3">
      <c r="G590048" s="15"/>
      <c r="H590048" s="15"/>
      <c r="I590048" s="15"/>
      <c r="K590048" s="15"/>
      <c r="M590048" s="15"/>
      <c r="N590048" s="30"/>
      <c r="O590048" s="15"/>
    </row>
    <row r="590049" spans="7:15" s="29" customFormat="1" x14ac:dyDescent="0.3">
      <c r="G590049" s="15"/>
      <c r="H590049" s="15"/>
      <c r="I590049" s="15"/>
      <c r="K590049" s="15"/>
      <c r="M590049" s="15"/>
      <c r="N590049" s="30"/>
      <c r="O590049" s="15"/>
    </row>
    <row r="590050" spans="7:15" s="29" customFormat="1" x14ac:dyDescent="0.3">
      <c r="G590050" s="15"/>
      <c r="H590050" s="15"/>
      <c r="I590050" s="15"/>
      <c r="K590050" s="15"/>
      <c r="M590050" s="15"/>
      <c r="N590050" s="30"/>
      <c r="O590050" s="15"/>
    </row>
    <row r="590051" spans="7:15" s="29" customFormat="1" x14ac:dyDescent="0.3">
      <c r="G590051" s="15"/>
      <c r="H590051" s="15"/>
      <c r="I590051" s="15"/>
      <c r="K590051" s="15"/>
      <c r="M590051" s="15"/>
      <c r="N590051" s="30"/>
      <c r="O590051" s="15"/>
    </row>
    <row r="590052" spans="7:15" s="29" customFormat="1" x14ac:dyDescent="0.3">
      <c r="G590052" s="15"/>
      <c r="H590052" s="15"/>
      <c r="I590052" s="15"/>
      <c r="K590052" s="15"/>
      <c r="M590052" s="15"/>
      <c r="N590052" s="30"/>
      <c r="O590052" s="15"/>
    </row>
    <row r="590053" spans="7:15" s="29" customFormat="1" x14ac:dyDescent="0.3">
      <c r="G590053" s="15"/>
      <c r="H590053" s="15"/>
      <c r="I590053" s="15"/>
      <c r="K590053" s="15"/>
      <c r="M590053" s="15"/>
      <c r="N590053" s="30"/>
      <c r="O590053" s="15"/>
    </row>
    <row r="590054" spans="7:15" s="29" customFormat="1" x14ac:dyDescent="0.3">
      <c r="G590054" s="15"/>
      <c r="H590054" s="15"/>
      <c r="I590054" s="15"/>
      <c r="K590054" s="15"/>
      <c r="M590054" s="15"/>
      <c r="N590054" s="30"/>
      <c r="O590054" s="15"/>
    </row>
    <row r="590055" spans="7:15" s="29" customFormat="1" x14ac:dyDescent="0.3">
      <c r="G590055" s="15"/>
      <c r="H590055" s="15"/>
      <c r="I590055" s="15"/>
      <c r="K590055" s="15"/>
      <c r="M590055" s="15"/>
      <c r="N590055" s="30"/>
      <c r="O590055" s="15"/>
    </row>
    <row r="590056" spans="7:15" s="29" customFormat="1" x14ac:dyDescent="0.3">
      <c r="G590056" s="15"/>
      <c r="H590056" s="15"/>
      <c r="I590056" s="15"/>
      <c r="K590056" s="15"/>
      <c r="M590056" s="15"/>
      <c r="N590056" s="30"/>
      <c r="O590056" s="15"/>
    </row>
    <row r="590057" spans="7:15" s="29" customFormat="1" x14ac:dyDescent="0.3">
      <c r="G590057" s="15"/>
      <c r="H590057" s="15"/>
      <c r="I590057" s="15"/>
      <c r="K590057" s="15"/>
      <c r="M590057" s="15"/>
      <c r="N590057" s="30"/>
      <c r="O590057" s="15"/>
    </row>
    <row r="590058" spans="7:15" s="29" customFormat="1" x14ac:dyDescent="0.3">
      <c r="G590058" s="15"/>
      <c r="H590058" s="15"/>
      <c r="I590058" s="15"/>
      <c r="K590058" s="15"/>
      <c r="M590058" s="15"/>
      <c r="N590058" s="30"/>
      <c r="O590058" s="15"/>
    </row>
    <row r="590059" spans="7:15" s="29" customFormat="1" x14ac:dyDescent="0.3">
      <c r="G590059" s="15"/>
      <c r="H590059" s="15"/>
      <c r="I590059" s="15"/>
      <c r="K590059" s="15"/>
      <c r="M590059" s="15"/>
      <c r="N590059" s="30"/>
      <c r="O590059" s="15"/>
    </row>
    <row r="590060" spans="7:15" s="29" customFormat="1" x14ac:dyDescent="0.3">
      <c r="G590060" s="15"/>
      <c r="H590060" s="15"/>
      <c r="I590060" s="15"/>
      <c r="K590060" s="15"/>
      <c r="M590060" s="15"/>
      <c r="N590060" s="30"/>
      <c r="O590060" s="15"/>
    </row>
    <row r="590061" spans="7:15" s="29" customFormat="1" x14ac:dyDescent="0.3">
      <c r="G590061" s="15"/>
      <c r="H590061" s="15"/>
      <c r="I590061" s="15"/>
      <c r="K590061" s="15"/>
      <c r="M590061" s="15"/>
      <c r="N590061" s="30"/>
      <c r="O590061" s="15"/>
    </row>
    <row r="590062" spans="7:15" s="29" customFormat="1" x14ac:dyDescent="0.3">
      <c r="G590062" s="15"/>
      <c r="H590062" s="15"/>
      <c r="I590062" s="15"/>
      <c r="K590062" s="15"/>
      <c r="M590062" s="15"/>
      <c r="N590062" s="30"/>
      <c r="O590062" s="15"/>
    </row>
    <row r="590063" spans="7:15" s="29" customFormat="1" x14ac:dyDescent="0.3">
      <c r="G590063" s="15"/>
      <c r="H590063" s="15"/>
      <c r="I590063" s="15"/>
      <c r="K590063" s="15"/>
      <c r="M590063" s="15"/>
      <c r="N590063" s="30"/>
      <c r="O590063" s="15"/>
    </row>
    <row r="590064" spans="7:15" s="29" customFormat="1" x14ac:dyDescent="0.3">
      <c r="G590064" s="15"/>
      <c r="H590064" s="15"/>
      <c r="I590064" s="15"/>
      <c r="K590064" s="15"/>
      <c r="M590064" s="15"/>
      <c r="N590064" s="30"/>
      <c r="O590064" s="15"/>
    </row>
    <row r="590065" spans="7:15" s="29" customFormat="1" x14ac:dyDescent="0.3">
      <c r="G590065" s="15"/>
      <c r="H590065" s="15"/>
      <c r="I590065" s="15"/>
      <c r="K590065" s="15"/>
      <c r="M590065" s="15"/>
      <c r="N590065" s="30"/>
      <c r="O590065" s="15"/>
    </row>
    <row r="590066" spans="7:15" s="29" customFormat="1" x14ac:dyDescent="0.3">
      <c r="G590066" s="15"/>
      <c r="H590066" s="15"/>
      <c r="I590066" s="15"/>
      <c r="K590066" s="15"/>
      <c r="M590066" s="15"/>
      <c r="N590066" s="30"/>
      <c r="O590066" s="15"/>
    </row>
    <row r="590067" spans="7:15" s="29" customFormat="1" x14ac:dyDescent="0.3">
      <c r="G590067" s="15"/>
      <c r="H590067" s="15"/>
      <c r="I590067" s="15"/>
      <c r="K590067" s="15"/>
      <c r="M590067" s="15"/>
      <c r="N590067" s="30"/>
      <c r="O590067" s="15"/>
    </row>
    <row r="590068" spans="7:15" s="29" customFormat="1" x14ac:dyDescent="0.3">
      <c r="G590068" s="15"/>
      <c r="H590068" s="15"/>
      <c r="I590068" s="15"/>
      <c r="K590068" s="15"/>
      <c r="M590068" s="15"/>
      <c r="N590068" s="30"/>
      <c r="O590068" s="15"/>
    </row>
    <row r="590069" spans="7:15" s="29" customFormat="1" x14ac:dyDescent="0.3">
      <c r="G590069" s="15"/>
      <c r="H590069" s="15"/>
      <c r="I590069" s="15"/>
      <c r="K590069" s="15"/>
      <c r="M590069" s="15"/>
      <c r="N590069" s="30"/>
      <c r="O590069" s="15"/>
    </row>
    <row r="590070" spans="7:15" s="29" customFormat="1" x14ac:dyDescent="0.3">
      <c r="G590070" s="15"/>
      <c r="H590070" s="15"/>
      <c r="I590070" s="15"/>
      <c r="K590070" s="15"/>
      <c r="M590070" s="15"/>
      <c r="N590070" s="30"/>
      <c r="O590070" s="15"/>
    </row>
    <row r="590071" spans="7:15" s="29" customFormat="1" x14ac:dyDescent="0.3">
      <c r="G590071" s="15"/>
      <c r="H590071" s="15"/>
      <c r="I590071" s="15"/>
      <c r="K590071" s="15"/>
      <c r="M590071" s="15"/>
      <c r="N590071" s="30"/>
      <c r="O590071" s="15"/>
    </row>
    <row r="590072" spans="7:15" s="29" customFormat="1" x14ac:dyDescent="0.3">
      <c r="G590072" s="15"/>
      <c r="H590072" s="15"/>
      <c r="I590072" s="15"/>
      <c r="K590072" s="15"/>
      <c r="M590072" s="15"/>
      <c r="N590072" s="30"/>
      <c r="O590072" s="15"/>
    </row>
    <row r="590073" spans="7:15" s="29" customFormat="1" x14ac:dyDescent="0.3">
      <c r="G590073" s="15"/>
      <c r="H590073" s="15"/>
      <c r="I590073" s="15"/>
      <c r="K590073" s="15"/>
      <c r="M590073" s="15"/>
      <c r="N590073" s="30"/>
      <c r="O590073" s="15"/>
    </row>
    <row r="590074" spans="7:15" s="29" customFormat="1" x14ac:dyDescent="0.3">
      <c r="G590074" s="15"/>
      <c r="H590074" s="15"/>
      <c r="I590074" s="15"/>
      <c r="K590074" s="15"/>
      <c r="M590074" s="15"/>
      <c r="N590074" s="30"/>
      <c r="O590074" s="15"/>
    </row>
    <row r="590075" spans="7:15" s="29" customFormat="1" x14ac:dyDescent="0.3">
      <c r="G590075" s="15"/>
      <c r="H590075" s="15"/>
      <c r="I590075" s="15"/>
      <c r="K590075" s="15"/>
      <c r="M590075" s="15"/>
      <c r="N590075" s="30"/>
      <c r="O590075" s="15"/>
    </row>
    <row r="590076" spans="7:15" s="29" customFormat="1" x14ac:dyDescent="0.3">
      <c r="G590076" s="15"/>
      <c r="H590076" s="15"/>
      <c r="I590076" s="15"/>
      <c r="K590076" s="15"/>
      <c r="M590076" s="15"/>
      <c r="N590076" s="30"/>
      <c r="O590076" s="15"/>
    </row>
    <row r="590077" spans="7:15" s="29" customFormat="1" x14ac:dyDescent="0.3">
      <c r="G590077" s="15"/>
      <c r="H590077" s="15"/>
      <c r="I590077" s="15"/>
      <c r="K590077" s="15"/>
      <c r="M590077" s="15"/>
      <c r="N590077" s="30"/>
      <c r="O590077" s="15"/>
    </row>
    <row r="590078" spans="7:15" s="29" customFormat="1" x14ac:dyDescent="0.3">
      <c r="G590078" s="15"/>
      <c r="H590078" s="15"/>
      <c r="I590078" s="15"/>
      <c r="K590078" s="15"/>
      <c r="M590078" s="15"/>
      <c r="N590078" s="30"/>
      <c r="O590078" s="15"/>
    </row>
    <row r="590079" spans="7:15" s="29" customFormat="1" x14ac:dyDescent="0.3">
      <c r="G590079" s="15"/>
      <c r="H590079" s="15"/>
      <c r="I590079" s="15"/>
      <c r="K590079" s="15"/>
      <c r="M590079" s="15"/>
      <c r="N590079" s="30"/>
      <c r="O590079" s="15"/>
    </row>
    <row r="590080" spans="7:15" s="29" customFormat="1" x14ac:dyDescent="0.3">
      <c r="G590080" s="15"/>
      <c r="H590080" s="15"/>
      <c r="I590080" s="15"/>
      <c r="K590080" s="15"/>
      <c r="M590080" s="15"/>
      <c r="N590080" s="30"/>
      <c r="O590080" s="15"/>
    </row>
    <row r="590081" spans="7:15" s="29" customFormat="1" x14ac:dyDescent="0.3">
      <c r="G590081" s="15"/>
      <c r="H590081" s="15"/>
      <c r="I590081" s="15"/>
      <c r="K590081" s="15"/>
      <c r="M590081" s="15"/>
      <c r="N590081" s="30"/>
      <c r="O590081" s="15"/>
    </row>
    <row r="590082" spans="7:15" s="29" customFormat="1" x14ac:dyDescent="0.3">
      <c r="G590082" s="15"/>
      <c r="H590082" s="15"/>
      <c r="I590082" s="15"/>
      <c r="K590082" s="15"/>
      <c r="M590082" s="15"/>
      <c r="N590082" s="30"/>
      <c r="O590082" s="15"/>
    </row>
    <row r="590083" spans="7:15" s="29" customFormat="1" x14ac:dyDescent="0.3">
      <c r="G590083" s="15"/>
      <c r="H590083" s="15"/>
      <c r="I590083" s="15"/>
      <c r="K590083" s="15"/>
      <c r="M590083" s="15"/>
      <c r="N590083" s="30"/>
      <c r="O590083" s="15"/>
    </row>
    <row r="590084" spans="7:15" s="29" customFormat="1" x14ac:dyDescent="0.3">
      <c r="G590084" s="15"/>
      <c r="H590084" s="15"/>
      <c r="I590084" s="15"/>
      <c r="K590084" s="15"/>
      <c r="M590084" s="15"/>
      <c r="N590084" s="30"/>
      <c r="O590084" s="15"/>
    </row>
    <row r="590085" spans="7:15" s="29" customFormat="1" x14ac:dyDescent="0.3">
      <c r="G590085" s="15"/>
      <c r="H590085" s="15"/>
      <c r="I590085" s="15"/>
      <c r="K590085" s="15"/>
      <c r="M590085" s="15"/>
      <c r="N590085" s="30"/>
      <c r="O590085" s="15"/>
    </row>
    <row r="590086" spans="7:15" s="29" customFormat="1" x14ac:dyDescent="0.3">
      <c r="G590086" s="15"/>
      <c r="H590086" s="15"/>
      <c r="I590086" s="15"/>
      <c r="K590086" s="15"/>
      <c r="M590086" s="15"/>
      <c r="N590086" s="30"/>
      <c r="O590086" s="15"/>
    </row>
    <row r="590087" spans="7:15" s="29" customFormat="1" x14ac:dyDescent="0.3">
      <c r="G590087" s="15"/>
      <c r="H590087" s="15"/>
      <c r="I590087" s="15"/>
      <c r="K590087" s="15"/>
      <c r="M590087" s="15"/>
      <c r="N590087" s="30"/>
      <c r="O590087" s="15"/>
    </row>
    <row r="590088" spans="7:15" s="29" customFormat="1" x14ac:dyDescent="0.3">
      <c r="G590088" s="15"/>
      <c r="H590088" s="15"/>
      <c r="I590088" s="15"/>
      <c r="K590088" s="15"/>
      <c r="M590088" s="15"/>
      <c r="N590088" s="30"/>
      <c r="O590088" s="15"/>
    </row>
    <row r="590089" spans="7:15" s="29" customFormat="1" x14ac:dyDescent="0.3">
      <c r="G590089" s="15"/>
      <c r="H590089" s="15"/>
      <c r="I590089" s="15"/>
      <c r="K590089" s="15"/>
      <c r="M590089" s="15"/>
      <c r="N590089" s="30"/>
      <c r="O590089" s="15"/>
    </row>
    <row r="590090" spans="7:15" s="29" customFormat="1" x14ac:dyDescent="0.3">
      <c r="G590090" s="15"/>
      <c r="H590090" s="15"/>
      <c r="I590090" s="15"/>
      <c r="K590090" s="15"/>
      <c r="M590090" s="15"/>
      <c r="N590090" s="30"/>
      <c r="O590090" s="15"/>
    </row>
    <row r="590091" spans="7:15" s="29" customFormat="1" x14ac:dyDescent="0.3">
      <c r="G590091" s="15"/>
      <c r="H590091" s="15"/>
      <c r="I590091" s="15"/>
      <c r="K590091" s="15"/>
      <c r="M590091" s="15"/>
      <c r="N590091" s="30"/>
      <c r="O590091" s="15"/>
    </row>
    <row r="590092" spans="7:15" s="29" customFormat="1" x14ac:dyDescent="0.3">
      <c r="G590092" s="15"/>
      <c r="H590092" s="15"/>
      <c r="I590092" s="15"/>
      <c r="K590092" s="15"/>
      <c r="M590092" s="15"/>
      <c r="N590092" s="30"/>
      <c r="O590092" s="15"/>
    </row>
    <row r="590093" spans="7:15" s="29" customFormat="1" x14ac:dyDescent="0.3">
      <c r="G590093" s="15"/>
      <c r="H590093" s="15"/>
      <c r="I590093" s="15"/>
      <c r="K590093" s="15"/>
      <c r="M590093" s="15"/>
      <c r="N590093" s="30"/>
      <c r="O590093" s="15"/>
    </row>
    <row r="590094" spans="7:15" s="29" customFormat="1" x14ac:dyDescent="0.3">
      <c r="G590094" s="15"/>
      <c r="H590094" s="15"/>
      <c r="I590094" s="15"/>
      <c r="K590094" s="15"/>
      <c r="M590094" s="15"/>
      <c r="N590094" s="30"/>
      <c r="O590094" s="15"/>
    </row>
    <row r="590095" spans="7:15" s="29" customFormat="1" x14ac:dyDescent="0.3">
      <c r="G590095" s="15"/>
      <c r="H590095" s="15"/>
      <c r="I590095" s="15"/>
      <c r="K590095" s="15"/>
      <c r="M590095" s="15"/>
      <c r="N590095" s="30"/>
      <c r="O590095" s="15"/>
    </row>
    <row r="590096" spans="7:15" s="29" customFormat="1" x14ac:dyDescent="0.3">
      <c r="G590096" s="15"/>
      <c r="H590096" s="15"/>
      <c r="I590096" s="15"/>
      <c r="K590096" s="15"/>
      <c r="M590096" s="15"/>
      <c r="N590096" s="30"/>
      <c r="O590096" s="15"/>
    </row>
    <row r="590097" spans="7:15" s="29" customFormat="1" x14ac:dyDescent="0.3">
      <c r="G590097" s="15"/>
      <c r="H590097" s="15"/>
      <c r="I590097" s="15"/>
      <c r="K590097" s="15"/>
      <c r="M590097" s="15"/>
      <c r="N590097" s="30"/>
      <c r="O590097" s="15"/>
    </row>
    <row r="590098" spans="7:15" s="29" customFormat="1" x14ac:dyDescent="0.3">
      <c r="G590098" s="15"/>
      <c r="H590098" s="15"/>
      <c r="I590098" s="15"/>
      <c r="K590098" s="15"/>
      <c r="M590098" s="15"/>
      <c r="N590098" s="30"/>
      <c r="O590098" s="15"/>
    </row>
    <row r="590099" spans="7:15" s="29" customFormat="1" x14ac:dyDescent="0.3">
      <c r="G590099" s="15"/>
      <c r="H590099" s="15"/>
      <c r="I590099" s="15"/>
      <c r="K590099" s="15"/>
      <c r="M590099" s="15"/>
      <c r="N590099" s="30"/>
      <c r="O590099" s="15"/>
    </row>
    <row r="590100" spans="7:15" s="29" customFormat="1" x14ac:dyDescent="0.3">
      <c r="G590100" s="15"/>
      <c r="H590100" s="15"/>
      <c r="I590100" s="15"/>
      <c r="K590100" s="15"/>
      <c r="M590100" s="15"/>
      <c r="N590100" s="30"/>
      <c r="O590100" s="15"/>
    </row>
    <row r="590101" spans="7:15" s="29" customFormat="1" x14ac:dyDescent="0.3">
      <c r="G590101" s="15"/>
      <c r="H590101" s="15"/>
      <c r="I590101" s="15"/>
      <c r="K590101" s="15"/>
      <c r="M590101" s="15"/>
      <c r="N590101" s="30"/>
      <c r="O590101" s="15"/>
    </row>
    <row r="590102" spans="7:15" s="29" customFormat="1" x14ac:dyDescent="0.3">
      <c r="G590102" s="15"/>
      <c r="H590102" s="15"/>
      <c r="I590102" s="15"/>
      <c r="K590102" s="15"/>
      <c r="M590102" s="15"/>
      <c r="N590102" s="30"/>
      <c r="O590102" s="15"/>
    </row>
    <row r="590103" spans="7:15" s="29" customFormat="1" x14ac:dyDescent="0.3">
      <c r="G590103" s="15"/>
      <c r="H590103" s="15"/>
      <c r="I590103" s="15"/>
      <c r="K590103" s="15"/>
      <c r="M590103" s="15"/>
      <c r="N590103" s="30"/>
      <c r="O590103" s="15"/>
    </row>
    <row r="590104" spans="7:15" s="29" customFormat="1" x14ac:dyDescent="0.3">
      <c r="G590104" s="15"/>
      <c r="H590104" s="15"/>
      <c r="I590104" s="15"/>
      <c r="K590104" s="15"/>
      <c r="M590104" s="15"/>
      <c r="N590104" s="30"/>
      <c r="O590104" s="15"/>
    </row>
    <row r="590105" spans="7:15" s="29" customFormat="1" x14ac:dyDescent="0.3">
      <c r="G590105" s="15"/>
      <c r="H590105" s="15"/>
      <c r="I590105" s="15"/>
      <c r="K590105" s="15"/>
      <c r="M590105" s="15"/>
      <c r="N590105" s="30"/>
      <c r="O590105" s="15"/>
    </row>
    <row r="590106" spans="7:15" s="29" customFormat="1" x14ac:dyDescent="0.3">
      <c r="G590106" s="15"/>
      <c r="H590106" s="15"/>
      <c r="I590106" s="15"/>
      <c r="K590106" s="15"/>
      <c r="M590106" s="15"/>
      <c r="N590106" s="30"/>
      <c r="O590106" s="15"/>
    </row>
    <row r="590107" spans="7:15" s="29" customFormat="1" x14ac:dyDescent="0.3">
      <c r="G590107" s="15"/>
      <c r="H590107" s="15"/>
      <c r="I590107" s="15"/>
      <c r="K590107" s="15"/>
      <c r="M590107" s="15"/>
      <c r="N590107" s="30"/>
      <c r="O590107" s="15"/>
    </row>
    <row r="590108" spans="7:15" s="29" customFormat="1" x14ac:dyDescent="0.3">
      <c r="G590108" s="15"/>
      <c r="H590108" s="15"/>
      <c r="I590108" s="15"/>
      <c r="K590108" s="15"/>
      <c r="M590108" s="15"/>
      <c r="N590108" s="30"/>
      <c r="O590108" s="15"/>
    </row>
    <row r="590109" spans="7:15" s="29" customFormat="1" x14ac:dyDescent="0.3">
      <c r="G590109" s="15"/>
      <c r="H590109" s="15"/>
      <c r="I590109" s="15"/>
      <c r="K590109" s="15"/>
      <c r="M590109" s="15"/>
      <c r="N590109" s="30"/>
      <c r="O590109" s="15"/>
    </row>
    <row r="590110" spans="7:15" s="29" customFormat="1" x14ac:dyDescent="0.3">
      <c r="G590110" s="15"/>
      <c r="H590110" s="15"/>
      <c r="I590110" s="15"/>
      <c r="K590110" s="15"/>
      <c r="M590110" s="15"/>
      <c r="N590110" s="30"/>
      <c r="O590110" s="15"/>
    </row>
    <row r="590111" spans="7:15" s="29" customFormat="1" x14ac:dyDescent="0.3">
      <c r="G590111" s="15"/>
      <c r="H590111" s="15"/>
      <c r="I590111" s="15"/>
      <c r="K590111" s="15"/>
      <c r="M590111" s="15"/>
      <c r="N590111" s="30"/>
      <c r="O590111" s="15"/>
    </row>
    <row r="590112" spans="7:15" s="29" customFormat="1" x14ac:dyDescent="0.3">
      <c r="G590112" s="15"/>
      <c r="H590112" s="15"/>
      <c r="I590112" s="15"/>
      <c r="K590112" s="15"/>
      <c r="M590112" s="15"/>
      <c r="N590112" s="30"/>
      <c r="O590112" s="15"/>
    </row>
    <row r="590113" spans="7:15" s="29" customFormat="1" x14ac:dyDescent="0.3">
      <c r="G590113" s="15"/>
      <c r="H590113" s="15"/>
      <c r="I590113" s="15"/>
      <c r="K590113" s="15"/>
      <c r="M590113" s="15"/>
      <c r="N590113" s="30"/>
      <c r="O590113" s="15"/>
    </row>
    <row r="590114" spans="7:15" s="29" customFormat="1" x14ac:dyDescent="0.3">
      <c r="G590114" s="15"/>
      <c r="H590114" s="15"/>
      <c r="I590114" s="15"/>
      <c r="K590114" s="15"/>
      <c r="M590114" s="15"/>
      <c r="N590114" s="30"/>
      <c r="O590114" s="15"/>
    </row>
    <row r="590115" spans="7:15" s="29" customFormat="1" x14ac:dyDescent="0.3">
      <c r="G590115" s="15"/>
      <c r="H590115" s="15"/>
      <c r="I590115" s="15"/>
      <c r="K590115" s="15"/>
      <c r="M590115" s="15"/>
      <c r="N590115" s="30"/>
      <c r="O590115" s="15"/>
    </row>
    <row r="590116" spans="7:15" s="29" customFormat="1" x14ac:dyDescent="0.3">
      <c r="G590116" s="15"/>
      <c r="H590116" s="15"/>
      <c r="I590116" s="15"/>
      <c r="K590116" s="15"/>
      <c r="M590116" s="15"/>
      <c r="N590116" s="30"/>
      <c r="O590116" s="15"/>
    </row>
    <row r="590117" spans="7:15" s="29" customFormat="1" x14ac:dyDescent="0.3">
      <c r="G590117" s="15"/>
      <c r="H590117" s="15"/>
      <c r="I590117" s="15"/>
      <c r="K590117" s="15"/>
      <c r="M590117" s="15"/>
      <c r="N590117" s="30"/>
      <c r="O590117" s="15"/>
    </row>
    <row r="590118" spans="7:15" s="29" customFormat="1" x14ac:dyDescent="0.3">
      <c r="G590118" s="15"/>
      <c r="H590118" s="15"/>
      <c r="I590118" s="15"/>
      <c r="K590118" s="15"/>
      <c r="M590118" s="15"/>
      <c r="N590118" s="30"/>
      <c r="O590118" s="15"/>
    </row>
    <row r="590119" spans="7:15" s="29" customFormat="1" x14ac:dyDescent="0.3">
      <c r="G590119" s="15"/>
      <c r="H590119" s="15"/>
      <c r="I590119" s="15"/>
      <c r="K590119" s="15"/>
      <c r="M590119" s="15"/>
      <c r="N590119" s="30"/>
      <c r="O590119" s="15"/>
    </row>
    <row r="590120" spans="7:15" s="29" customFormat="1" x14ac:dyDescent="0.3">
      <c r="G590120" s="15"/>
      <c r="H590120" s="15"/>
      <c r="I590120" s="15"/>
      <c r="K590120" s="15"/>
      <c r="M590120" s="15"/>
      <c r="N590120" s="30"/>
      <c r="O590120" s="15"/>
    </row>
    <row r="590121" spans="7:15" s="29" customFormat="1" x14ac:dyDescent="0.3">
      <c r="G590121" s="15"/>
      <c r="H590121" s="15"/>
      <c r="I590121" s="15"/>
      <c r="K590121" s="15"/>
      <c r="M590121" s="15"/>
      <c r="N590121" s="30"/>
      <c r="O590121" s="15"/>
    </row>
    <row r="590122" spans="7:15" s="29" customFormat="1" x14ac:dyDescent="0.3">
      <c r="G590122" s="15"/>
      <c r="H590122" s="15"/>
      <c r="I590122" s="15"/>
      <c r="K590122" s="15"/>
      <c r="M590122" s="15"/>
      <c r="N590122" s="30"/>
      <c r="O590122" s="15"/>
    </row>
    <row r="590123" spans="7:15" s="29" customFormat="1" x14ac:dyDescent="0.3">
      <c r="G590123" s="15"/>
      <c r="H590123" s="15"/>
      <c r="I590123" s="15"/>
      <c r="K590123" s="15"/>
      <c r="M590123" s="15"/>
      <c r="N590123" s="30"/>
      <c r="O590123" s="15"/>
    </row>
    <row r="590124" spans="7:15" s="29" customFormat="1" x14ac:dyDescent="0.3">
      <c r="G590124" s="15"/>
      <c r="H590124" s="15"/>
      <c r="I590124" s="15"/>
      <c r="K590124" s="15"/>
      <c r="M590124" s="15"/>
      <c r="N590124" s="30"/>
      <c r="O590124" s="15"/>
    </row>
    <row r="590125" spans="7:15" s="29" customFormat="1" x14ac:dyDescent="0.3">
      <c r="G590125" s="15"/>
      <c r="H590125" s="15"/>
      <c r="I590125" s="15"/>
      <c r="K590125" s="15"/>
      <c r="M590125" s="15"/>
      <c r="N590125" s="30"/>
      <c r="O590125" s="15"/>
    </row>
    <row r="590126" spans="7:15" s="29" customFormat="1" x14ac:dyDescent="0.3">
      <c r="G590126" s="15"/>
      <c r="H590126" s="15"/>
      <c r="I590126" s="15"/>
      <c r="K590126" s="15"/>
      <c r="M590126" s="15"/>
      <c r="N590126" s="30"/>
      <c r="O590126" s="15"/>
    </row>
    <row r="590127" spans="7:15" s="29" customFormat="1" x14ac:dyDescent="0.3">
      <c r="G590127" s="15"/>
      <c r="H590127" s="15"/>
      <c r="I590127" s="15"/>
      <c r="K590127" s="15"/>
      <c r="M590127" s="15"/>
      <c r="N590127" s="30"/>
      <c r="O590127" s="15"/>
    </row>
    <row r="590128" spans="7:15" s="29" customFormat="1" x14ac:dyDescent="0.3">
      <c r="G590128" s="15"/>
      <c r="H590128" s="15"/>
      <c r="I590128" s="15"/>
      <c r="K590128" s="15"/>
      <c r="M590128" s="15"/>
      <c r="N590128" s="30"/>
      <c r="O590128" s="15"/>
    </row>
    <row r="590129" spans="7:15" s="29" customFormat="1" x14ac:dyDescent="0.3">
      <c r="G590129" s="15"/>
      <c r="H590129" s="15"/>
      <c r="I590129" s="15"/>
      <c r="K590129" s="15"/>
      <c r="M590129" s="15"/>
      <c r="N590129" s="30"/>
      <c r="O590129" s="15"/>
    </row>
    <row r="590130" spans="7:15" s="29" customFormat="1" x14ac:dyDescent="0.3">
      <c r="G590130" s="15"/>
      <c r="H590130" s="15"/>
      <c r="I590130" s="15"/>
      <c r="K590130" s="15"/>
      <c r="M590130" s="15"/>
      <c r="N590130" s="30"/>
      <c r="O590130" s="15"/>
    </row>
    <row r="590131" spans="7:15" s="29" customFormat="1" x14ac:dyDescent="0.3">
      <c r="G590131" s="15"/>
      <c r="H590131" s="15"/>
      <c r="I590131" s="15"/>
      <c r="K590131" s="15"/>
      <c r="M590131" s="15"/>
      <c r="N590131" s="30"/>
      <c r="O590131" s="15"/>
    </row>
    <row r="590132" spans="7:15" s="29" customFormat="1" x14ac:dyDescent="0.3">
      <c r="G590132" s="15"/>
      <c r="H590132" s="15"/>
      <c r="I590132" s="15"/>
      <c r="K590132" s="15"/>
      <c r="M590132" s="15"/>
      <c r="N590132" s="30"/>
      <c r="O590132" s="15"/>
    </row>
    <row r="590133" spans="7:15" s="29" customFormat="1" x14ac:dyDescent="0.3">
      <c r="G590133" s="15"/>
      <c r="H590133" s="15"/>
      <c r="I590133" s="15"/>
      <c r="K590133" s="15"/>
      <c r="M590133" s="15"/>
      <c r="N590133" s="30"/>
      <c r="O590133" s="15"/>
    </row>
    <row r="590134" spans="7:15" s="29" customFormat="1" x14ac:dyDescent="0.3">
      <c r="G590134" s="15"/>
      <c r="H590134" s="15"/>
      <c r="I590134" s="15"/>
      <c r="K590134" s="15"/>
      <c r="M590134" s="15"/>
      <c r="N590134" s="30"/>
      <c r="O590134" s="15"/>
    </row>
    <row r="590135" spans="7:15" s="29" customFormat="1" x14ac:dyDescent="0.3">
      <c r="G590135" s="15"/>
      <c r="H590135" s="15"/>
      <c r="I590135" s="15"/>
      <c r="K590135" s="15"/>
      <c r="M590135" s="15"/>
      <c r="N590135" s="30"/>
      <c r="O590135" s="15"/>
    </row>
    <row r="590136" spans="7:15" s="29" customFormat="1" x14ac:dyDescent="0.3">
      <c r="G590136" s="15"/>
      <c r="H590136" s="15"/>
      <c r="I590136" s="15"/>
      <c r="K590136" s="15"/>
      <c r="M590136" s="15"/>
      <c r="N590136" s="30"/>
      <c r="O590136" s="15"/>
    </row>
    <row r="590137" spans="7:15" s="29" customFormat="1" x14ac:dyDescent="0.3">
      <c r="G590137" s="15"/>
      <c r="H590137" s="15"/>
      <c r="I590137" s="15"/>
      <c r="K590137" s="15"/>
      <c r="M590137" s="15"/>
      <c r="N590137" s="30"/>
      <c r="O590137" s="15"/>
    </row>
    <row r="590138" spans="7:15" s="29" customFormat="1" x14ac:dyDescent="0.3">
      <c r="G590138" s="15"/>
      <c r="H590138" s="15"/>
      <c r="I590138" s="15"/>
      <c r="K590138" s="15"/>
      <c r="M590138" s="15"/>
      <c r="N590138" s="30"/>
      <c r="O590138" s="15"/>
    </row>
    <row r="590139" spans="7:15" s="29" customFormat="1" x14ac:dyDescent="0.3">
      <c r="G590139" s="15"/>
      <c r="H590139" s="15"/>
      <c r="I590139" s="15"/>
      <c r="K590139" s="15"/>
      <c r="M590139" s="15"/>
      <c r="N590139" s="30"/>
      <c r="O590139" s="15"/>
    </row>
    <row r="590140" spans="7:15" s="29" customFormat="1" x14ac:dyDescent="0.3">
      <c r="G590140" s="15"/>
      <c r="H590140" s="15"/>
      <c r="I590140" s="15"/>
      <c r="K590140" s="15"/>
      <c r="M590140" s="15"/>
      <c r="N590140" s="30"/>
      <c r="O590140" s="15"/>
    </row>
    <row r="590141" spans="7:15" s="29" customFormat="1" x14ac:dyDescent="0.3">
      <c r="G590141" s="15"/>
      <c r="H590141" s="15"/>
      <c r="I590141" s="15"/>
      <c r="K590141" s="15"/>
      <c r="M590141" s="15"/>
      <c r="N590141" s="30"/>
      <c r="O590141" s="15"/>
    </row>
    <row r="590142" spans="7:15" s="29" customFormat="1" x14ac:dyDescent="0.3">
      <c r="G590142" s="15"/>
      <c r="H590142" s="15"/>
      <c r="I590142" s="15"/>
      <c r="K590142" s="15"/>
      <c r="M590142" s="15"/>
      <c r="N590142" s="30"/>
      <c r="O590142" s="15"/>
    </row>
    <row r="590143" spans="7:15" s="29" customFormat="1" x14ac:dyDescent="0.3">
      <c r="G590143" s="15"/>
      <c r="H590143" s="15"/>
      <c r="I590143" s="15"/>
      <c r="K590143" s="15"/>
      <c r="M590143" s="15"/>
      <c r="N590143" s="30"/>
      <c r="O590143" s="15"/>
    </row>
    <row r="590144" spans="7:15" s="29" customFormat="1" x14ac:dyDescent="0.3">
      <c r="G590144" s="15"/>
      <c r="H590144" s="15"/>
      <c r="I590144" s="15"/>
      <c r="K590144" s="15"/>
      <c r="M590144" s="15"/>
      <c r="N590144" s="30"/>
      <c r="O590144" s="15"/>
    </row>
    <row r="590145" spans="7:15" s="29" customFormat="1" x14ac:dyDescent="0.3">
      <c r="G590145" s="15"/>
      <c r="H590145" s="15"/>
      <c r="I590145" s="15"/>
      <c r="K590145" s="15"/>
      <c r="M590145" s="15"/>
      <c r="N590145" s="30"/>
      <c r="O590145" s="15"/>
    </row>
    <row r="590146" spans="7:15" s="29" customFormat="1" x14ac:dyDescent="0.3">
      <c r="G590146" s="15"/>
      <c r="H590146" s="15"/>
      <c r="I590146" s="15"/>
      <c r="K590146" s="15"/>
      <c r="M590146" s="15"/>
      <c r="N590146" s="30"/>
      <c r="O590146" s="15"/>
    </row>
    <row r="590147" spans="7:15" s="29" customFormat="1" x14ac:dyDescent="0.3">
      <c r="G590147" s="15"/>
      <c r="H590147" s="15"/>
      <c r="I590147" s="15"/>
      <c r="K590147" s="15"/>
      <c r="M590147" s="15"/>
      <c r="N590147" s="30"/>
      <c r="O590147" s="15"/>
    </row>
    <row r="590148" spans="7:15" s="29" customFormat="1" x14ac:dyDescent="0.3">
      <c r="G590148" s="15"/>
      <c r="H590148" s="15"/>
      <c r="I590148" s="15"/>
      <c r="K590148" s="15"/>
      <c r="M590148" s="15"/>
      <c r="N590148" s="30"/>
      <c r="O590148" s="15"/>
    </row>
    <row r="590149" spans="7:15" s="29" customFormat="1" x14ac:dyDescent="0.3">
      <c r="G590149" s="15"/>
      <c r="H590149" s="15"/>
      <c r="I590149" s="15"/>
      <c r="K590149" s="15"/>
      <c r="M590149" s="15"/>
      <c r="N590149" s="30"/>
      <c r="O590149" s="15"/>
    </row>
    <row r="590150" spans="7:15" s="29" customFormat="1" x14ac:dyDescent="0.3">
      <c r="G590150" s="15"/>
      <c r="H590150" s="15"/>
      <c r="I590150" s="15"/>
      <c r="K590150" s="15"/>
      <c r="M590150" s="15"/>
      <c r="N590150" s="30"/>
      <c r="O590150" s="15"/>
    </row>
    <row r="590151" spans="7:15" s="29" customFormat="1" x14ac:dyDescent="0.3">
      <c r="G590151" s="15"/>
      <c r="H590151" s="15"/>
      <c r="I590151" s="15"/>
      <c r="K590151" s="15"/>
      <c r="M590151" s="15"/>
      <c r="N590151" s="30"/>
      <c r="O590151" s="15"/>
    </row>
    <row r="590152" spans="7:15" s="29" customFormat="1" x14ac:dyDescent="0.3">
      <c r="G590152" s="15"/>
      <c r="H590152" s="15"/>
      <c r="I590152" s="15"/>
      <c r="K590152" s="15"/>
      <c r="M590152" s="15"/>
      <c r="N590152" s="30"/>
      <c r="O590152" s="15"/>
    </row>
    <row r="590153" spans="7:15" s="29" customFormat="1" x14ac:dyDescent="0.3">
      <c r="G590153" s="15"/>
      <c r="H590153" s="15"/>
      <c r="I590153" s="15"/>
      <c r="K590153" s="15"/>
      <c r="M590153" s="15"/>
      <c r="N590153" s="30"/>
      <c r="O590153" s="15"/>
    </row>
    <row r="590154" spans="7:15" s="29" customFormat="1" x14ac:dyDescent="0.3">
      <c r="G590154" s="15"/>
      <c r="H590154" s="15"/>
      <c r="I590154" s="15"/>
      <c r="K590154" s="15"/>
      <c r="M590154" s="15"/>
      <c r="N590154" s="30"/>
      <c r="O590154" s="15"/>
    </row>
    <row r="590155" spans="7:15" s="29" customFormat="1" x14ac:dyDescent="0.3">
      <c r="G590155" s="15"/>
      <c r="H590155" s="15"/>
      <c r="I590155" s="15"/>
      <c r="K590155" s="15"/>
      <c r="M590155" s="15"/>
      <c r="N590155" s="30"/>
      <c r="O590155" s="15"/>
    </row>
    <row r="590156" spans="7:15" s="29" customFormat="1" x14ac:dyDescent="0.3">
      <c r="G590156" s="15"/>
      <c r="H590156" s="15"/>
      <c r="I590156" s="15"/>
      <c r="K590156" s="15"/>
      <c r="M590156" s="15"/>
      <c r="N590156" s="30"/>
      <c r="O590156" s="15"/>
    </row>
    <row r="590157" spans="7:15" s="29" customFormat="1" x14ac:dyDescent="0.3">
      <c r="G590157" s="15"/>
      <c r="H590157" s="15"/>
      <c r="I590157" s="15"/>
      <c r="K590157" s="15"/>
      <c r="M590157" s="15"/>
      <c r="N590157" s="30"/>
      <c r="O590157" s="15"/>
    </row>
    <row r="590158" spans="7:15" s="29" customFormat="1" x14ac:dyDescent="0.3">
      <c r="G590158" s="15"/>
      <c r="H590158" s="15"/>
      <c r="I590158" s="15"/>
      <c r="K590158" s="15"/>
      <c r="M590158" s="15"/>
      <c r="N590158" s="30"/>
      <c r="O590158" s="15"/>
    </row>
    <row r="590159" spans="7:15" s="29" customFormat="1" x14ac:dyDescent="0.3">
      <c r="G590159" s="15"/>
      <c r="H590159" s="15"/>
      <c r="I590159" s="15"/>
      <c r="K590159" s="15"/>
      <c r="M590159" s="15"/>
      <c r="N590159" s="30"/>
      <c r="O590159" s="15"/>
    </row>
    <row r="590160" spans="7:15" s="29" customFormat="1" x14ac:dyDescent="0.3">
      <c r="G590160" s="15"/>
      <c r="H590160" s="15"/>
      <c r="I590160" s="15"/>
      <c r="K590160" s="15"/>
      <c r="M590160" s="15"/>
      <c r="N590160" s="30"/>
      <c r="O590160" s="15"/>
    </row>
    <row r="590161" spans="7:15" s="29" customFormat="1" x14ac:dyDescent="0.3">
      <c r="G590161" s="15"/>
      <c r="H590161" s="15"/>
      <c r="I590161" s="15"/>
      <c r="K590161" s="15"/>
      <c r="M590161" s="15"/>
      <c r="N590161" s="30"/>
      <c r="O590161" s="15"/>
    </row>
    <row r="590162" spans="7:15" s="29" customFormat="1" x14ac:dyDescent="0.3">
      <c r="G590162" s="15"/>
      <c r="H590162" s="15"/>
      <c r="I590162" s="15"/>
      <c r="K590162" s="15"/>
      <c r="M590162" s="15"/>
      <c r="N590162" s="30"/>
      <c r="O590162" s="15"/>
    </row>
    <row r="590163" spans="7:15" s="29" customFormat="1" x14ac:dyDescent="0.3">
      <c r="G590163" s="15"/>
      <c r="H590163" s="15"/>
      <c r="I590163" s="15"/>
      <c r="K590163" s="15"/>
      <c r="M590163" s="15"/>
      <c r="N590163" s="30"/>
      <c r="O590163" s="15"/>
    </row>
    <row r="590164" spans="7:15" s="29" customFormat="1" x14ac:dyDescent="0.3">
      <c r="G590164" s="15"/>
      <c r="H590164" s="15"/>
      <c r="I590164" s="15"/>
      <c r="K590164" s="15"/>
      <c r="M590164" s="15"/>
      <c r="N590164" s="30"/>
      <c r="O590164" s="15"/>
    </row>
    <row r="590165" spans="7:15" s="29" customFormat="1" x14ac:dyDescent="0.3">
      <c r="G590165" s="15"/>
      <c r="H590165" s="15"/>
      <c r="I590165" s="15"/>
      <c r="K590165" s="15"/>
      <c r="M590165" s="15"/>
      <c r="N590165" s="30"/>
      <c r="O590165" s="15"/>
    </row>
    <row r="590166" spans="7:15" s="29" customFormat="1" x14ac:dyDescent="0.3">
      <c r="G590166" s="15"/>
      <c r="H590166" s="15"/>
      <c r="I590166" s="15"/>
      <c r="K590166" s="15"/>
      <c r="M590166" s="15"/>
      <c r="N590166" s="30"/>
      <c r="O590166" s="15"/>
    </row>
    <row r="590167" spans="7:15" s="29" customFormat="1" x14ac:dyDescent="0.3">
      <c r="G590167" s="15"/>
      <c r="H590167" s="15"/>
      <c r="I590167" s="15"/>
      <c r="K590167" s="15"/>
      <c r="M590167" s="15"/>
      <c r="N590167" s="30"/>
      <c r="O590167" s="15"/>
    </row>
    <row r="590168" spans="7:15" s="29" customFormat="1" x14ac:dyDescent="0.3">
      <c r="G590168" s="15"/>
      <c r="H590168" s="15"/>
      <c r="I590168" s="15"/>
      <c r="K590168" s="15"/>
      <c r="M590168" s="15"/>
      <c r="N590168" s="30"/>
      <c r="O590168" s="15"/>
    </row>
    <row r="590169" spans="7:15" s="29" customFormat="1" x14ac:dyDescent="0.3">
      <c r="G590169" s="15"/>
      <c r="H590169" s="15"/>
      <c r="I590169" s="15"/>
      <c r="K590169" s="15"/>
      <c r="M590169" s="15"/>
      <c r="N590169" s="30"/>
      <c r="O590169" s="15"/>
    </row>
    <row r="590170" spans="7:15" s="29" customFormat="1" x14ac:dyDescent="0.3">
      <c r="G590170" s="15"/>
      <c r="H590170" s="15"/>
      <c r="I590170" s="15"/>
      <c r="K590170" s="15"/>
      <c r="M590170" s="15"/>
      <c r="N590170" s="30"/>
      <c r="O590170" s="15"/>
    </row>
    <row r="590171" spans="7:15" s="29" customFormat="1" x14ac:dyDescent="0.3">
      <c r="G590171" s="15"/>
      <c r="H590171" s="15"/>
      <c r="I590171" s="15"/>
      <c r="K590171" s="15"/>
      <c r="M590171" s="15"/>
      <c r="N590171" s="30"/>
      <c r="O590171" s="15"/>
    </row>
    <row r="590172" spans="7:15" s="29" customFormat="1" x14ac:dyDescent="0.3">
      <c r="G590172" s="15"/>
      <c r="H590172" s="15"/>
      <c r="I590172" s="15"/>
      <c r="K590172" s="15"/>
      <c r="M590172" s="15"/>
      <c r="N590172" s="30"/>
      <c r="O590172" s="15"/>
    </row>
    <row r="590173" spans="7:15" s="29" customFormat="1" x14ac:dyDescent="0.3">
      <c r="G590173" s="15"/>
      <c r="H590173" s="15"/>
      <c r="I590173" s="15"/>
      <c r="K590173" s="15"/>
      <c r="M590173" s="15"/>
      <c r="N590173" s="30"/>
      <c r="O590173" s="15"/>
    </row>
    <row r="590174" spans="7:15" s="29" customFormat="1" x14ac:dyDescent="0.3">
      <c r="G590174" s="15"/>
      <c r="H590174" s="15"/>
      <c r="I590174" s="15"/>
      <c r="K590174" s="15"/>
      <c r="M590174" s="15"/>
      <c r="N590174" s="30"/>
      <c r="O590174" s="15"/>
    </row>
    <row r="590175" spans="7:15" s="29" customFormat="1" x14ac:dyDescent="0.3">
      <c r="G590175" s="15"/>
      <c r="H590175" s="15"/>
      <c r="I590175" s="15"/>
      <c r="K590175" s="15"/>
      <c r="M590175" s="15"/>
      <c r="N590175" s="30"/>
      <c r="O590175" s="15"/>
    </row>
    <row r="590176" spans="7:15" s="29" customFormat="1" x14ac:dyDescent="0.3">
      <c r="G590176" s="15"/>
      <c r="H590176" s="15"/>
      <c r="I590176" s="15"/>
      <c r="K590176" s="15"/>
      <c r="M590176" s="15"/>
      <c r="N590176" s="30"/>
      <c r="O590176" s="15"/>
    </row>
    <row r="590177" spans="7:15" s="29" customFormat="1" x14ac:dyDescent="0.3">
      <c r="G590177" s="15"/>
      <c r="H590177" s="15"/>
      <c r="I590177" s="15"/>
      <c r="K590177" s="15"/>
      <c r="M590177" s="15"/>
      <c r="N590177" s="30"/>
      <c r="O590177" s="15"/>
    </row>
    <row r="590178" spans="7:15" s="29" customFormat="1" x14ac:dyDescent="0.3">
      <c r="G590178" s="15"/>
      <c r="H590178" s="15"/>
      <c r="I590178" s="15"/>
      <c r="K590178" s="15"/>
      <c r="M590178" s="15"/>
      <c r="N590178" s="30"/>
      <c r="O590178" s="15"/>
    </row>
    <row r="590179" spans="7:15" s="29" customFormat="1" x14ac:dyDescent="0.3">
      <c r="G590179" s="15"/>
      <c r="H590179" s="15"/>
      <c r="I590179" s="15"/>
      <c r="K590179" s="15"/>
      <c r="M590179" s="15"/>
      <c r="N590179" s="30"/>
      <c r="O590179" s="15"/>
    </row>
    <row r="590180" spans="7:15" s="29" customFormat="1" x14ac:dyDescent="0.3">
      <c r="G590180" s="15"/>
      <c r="H590180" s="15"/>
      <c r="I590180" s="15"/>
      <c r="K590180" s="15"/>
      <c r="M590180" s="15"/>
      <c r="N590180" s="30"/>
      <c r="O590180" s="15"/>
    </row>
    <row r="590181" spans="7:15" s="29" customFormat="1" x14ac:dyDescent="0.3">
      <c r="G590181" s="15"/>
      <c r="H590181" s="15"/>
      <c r="I590181" s="15"/>
      <c r="K590181" s="15"/>
      <c r="M590181" s="15"/>
      <c r="N590181" s="30"/>
      <c r="O590181" s="15"/>
    </row>
    <row r="590182" spans="7:15" s="29" customFormat="1" x14ac:dyDescent="0.3">
      <c r="G590182" s="15"/>
      <c r="H590182" s="15"/>
      <c r="I590182" s="15"/>
      <c r="K590182" s="15"/>
      <c r="M590182" s="15"/>
      <c r="N590182" s="30"/>
      <c r="O590182" s="15"/>
    </row>
    <row r="590183" spans="7:15" s="29" customFormat="1" x14ac:dyDescent="0.3">
      <c r="G590183" s="15"/>
      <c r="H590183" s="15"/>
      <c r="I590183" s="15"/>
      <c r="K590183" s="15"/>
      <c r="M590183" s="15"/>
      <c r="N590183" s="30"/>
      <c r="O590183" s="15"/>
    </row>
    <row r="590184" spans="7:15" s="29" customFormat="1" x14ac:dyDescent="0.3">
      <c r="G590184" s="15"/>
      <c r="H590184" s="15"/>
      <c r="I590184" s="15"/>
      <c r="K590184" s="15"/>
      <c r="M590184" s="15"/>
      <c r="N590184" s="30"/>
      <c r="O590184" s="15"/>
    </row>
    <row r="590185" spans="7:15" s="29" customFormat="1" x14ac:dyDescent="0.3">
      <c r="G590185" s="15"/>
      <c r="H590185" s="15"/>
      <c r="I590185" s="15"/>
      <c r="K590185" s="15"/>
      <c r="M590185" s="15"/>
      <c r="N590185" s="30"/>
      <c r="O590185" s="15"/>
    </row>
    <row r="590186" spans="7:15" s="29" customFormat="1" x14ac:dyDescent="0.3">
      <c r="G590186" s="15"/>
      <c r="H590186" s="15"/>
      <c r="I590186" s="15"/>
      <c r="K590186" s="15"/>
      <c r="M590186" s="15"/>
      <c r="N590186" s="30"/>
      <c r="O590186" s="15"/>
    </row>
    <row r="590187" spans="7:15" s="29" customFormat="1" x14ac:dyDescent="0.3">
      <c r="G590187" s="15"/>
      <c r="H590187" s="15"/>
      <c r="I590187" s="15"/>
      <c r="K590187" s="15"/>
      <c r="M590187" s="15"/>
      <c r="N590187" s="30"/>
      <c r="O590187" s="15"/>
    </row>
    <row r="590188" spans="7:15" s="29" customFormat="1" x14ac:dyDescent="0.3">
      <c r="G590188" s="15"/>
      <c r="H590188" s="15"/>
      <c r="I590188" s="15"/>
      <c r="K590188" s="15"/>
      <c r="M590188" s="15"/>
      <c r="N590188" s="30"/>
      <c r="O590188" s="15"/>
    </row>
    <row r="590189" spans="7:15" s="29" customFormat="1" x14ac:dyDescent="0.3">
      <c r="G590189" s="15"/>
      <c r="H590189" s="15"/>
      <c r="I590189" s="15"/>
      <c r="K590189" s="15"/>
      <c r="M590189" s="15"/>
      <c r="N590189" s="30"/>
      <c r="O590189" s="15"/>
    </row>
    <row r="590190" spans="7:15" s="29" customFormat="1" x14ac:dyDescent="0.3">
      <c r="G590190" s="15"/>
      <c r="H590190" s="15"/>
      <c r="I590190" s="15"/>
      <c r="K590190" s="15"/>
      <c r="M590190" s="15"/>
      <c r="N590190" s="30"/>
      <c r="O590190" s="15"/>
    </row>
    <row r="590191" spans="7:15" s="29" customFormat="1" x14ac:dyDescent="0.3">
      <c r="G590191" s="15"/>
      <c r="H590191" s="15"/>
      <c r="I590191" s="15"/>
      <c r="K590191" s="15"/>
      <c r="M590191" s="15"/>
      <c r="N590191" s="30"/>
      <c r="O590191" s="15"/>
    </row>
    <row r="590192" spans="7:15" s="29" customFormat="1" x14ac:dyDescent="0.3">
      <c r="G590192" s="15"/>
      <c r="H590192" s="15"/>
      <c r="I590192" s="15"/>
      <c r="K590192" s="15"/>
      <c r="M590192" s="15"/>
      <c r="N590192" s="30"/>
      <c r="O590192" s="15"/>
    </row>
    <row r="590193" spans="7:15" s="29" customFormat="1" x14ac:dyDescent="0.3">
      <c r="G590193" s="15"/>
      <c r="H590193" s="15"/>
      <c r="I590193" s="15"/>
      <c r="K590193" s="15"/>
      <c r="M590193" s="15"/>
      <c r="N590193" s="30"/>
      <c r="O590193" s="15"/>
    </row>
    <row r="590194" spans="7:15" s="29" customFormat="1" x14ac:dyDescent="0.3">
      <c r="G590194" s="15"/>
      <c r="H590194" s="15"/>
      <c r="I590194" s="15"/>
      <c r="K590194" s="15"/>
      <c r="M590194" s="15"/>
      <c r="N590194" s="30"/>
      <c r="O590194" s="15"/>
    </row>
    <row r="590195" spans="7:15" s="29" customFormat="1" x14ac:dyDescent="0.3">
      <c r="G590195" s="15"/>
      <c r="H590195" s="15"/>
      <c r="I590195" s="15"/>
      <c r="K590195" s="15"/>
      <c r="M590195" s="15"/>
      <c r="N590195" s="30"/>
      <c r="O590195" s="15"/>
    </row>
    <row r="590196" spans="7:15" s="29" customFormat="1" x14ac:dyDescent="0.3">
      <c r="G590196" s="15"/>
      <c r="H590196" s="15"/>
      <c r="I590196" s="15"/>
      <c r="K590196" s="15"/>
      <c r="M590196" s="15"/>
      <c r="N590196" s="30"/>
      <c r="O590196" s="15"/>
    </row>
    <row r="590197" spans="7:15" s="29" customFormat="1" x14ac:dyDescent="0.3">
      <c r="G590197" s="15"/>
      <c r="H590197" s="15"/>
      <c r="I590197" s="15"/>
      <c r="K590197" s="15"/>
      <c r="M590197" s="15"/>
      <c r="N590197" s="30"/>
      <c r="O590197" s="15"/>
    </row>
    <row r="590198" spans="7:15" s="29" customFormat="1" x14ac:dyDescent="0.3">
      <c r="G590198" s="15"/>
      <c r="H590198" s="15"/>
      <c r="I590198" s="15"/>
      <c r="K590198" s="15"/>
      <c r="M590198" s="15"/>
      <c r="N590198" s="30"/>
      <c r="O590198" s="15"/>
    </row>
    <row r="590199" spans="7:15" s="29" customFormat="1" x14ac:dyDescent="0.3">
      <c r="G590199" s="15"/>
      <c r="H590199" s="15"/>
      <c r="I590199" s="15"/>
      <c r="K590199" s="15"/>
      <c r="M590199" s="15"/>
      <c r="N590199" s="30"/>
      <c r="O590199" s="15"/>
    </row>
    <row r="590200" spans="7:15" s="29" customFormat="1" x14ac:dyDescent="0.3">
      <c r="G590200" s="15"/>
      <c r="H590200" s="15"/>
      <c r="I590200" s="15"/>
      <c r="K590200" s="15"/>
      <c r="M590200" s="15"/>
      <c r="N590200" s="30"/>
      <c r="O590200" s="15"/>
    </row>
    <row r="590201" spans="7:15" s="29" customFormat="1" x14ac:dyDescent="0.3">
      <c r="G590201" s="15"/>
      <c r="H590201" s="15"/>
      <c r="I590201" s="15"/>
      <c r="K590201" s="15"/>
      <c r="M590201" s="15"/>
      <c r="N590201" s="30"/>
      <c r="O590201" s="15"/>
    </row>
    <row r="590202" spans="7:15" s="29" customFormat="1" x14ac:dyDescent="0.3">
      <c r="G590202" s="15"/>
      <c r="H590202" s="15"/>
      <c r="I590202" s="15"/>
      <c r="K590202" s="15"/>
      <c r="M590202" s="15"/>
      <c r="N590202" s="30"/>
      <c r="O590202" s="15"/>
    </row>
    <row r="590203" spans="7:15" s="29" customFormat="1" x14ac:dyDescent="0.3">
      <c r="G590203" s="15"/>
      <c r="H590203" s="15"/>
      <c r="I590203" s="15"/>
      <c r="K590203" s="15"/>
      <c r="M590203" s="15"/>
      <c r="N590203" s="30"/>
      <c r="O590203" s="15"/>
    </row>
    <row r="590204" spans="7:15" s="29" customFormat="1" x14ac:dyDescent="0.3">
      <c r="G590204" s="15"/>
      <c r="H590204" s="15"/>
      <c r="I590204" s="15"/>
      <c r="K590204" s="15"/>
      <c r="M590204" s="15"/>
      <c r="N590204" s="30"/>
      <c r="O590204" s="15"/>
    </row>
    <row r="590205" spans="7:15" s="29" customFormat="1" x14ac:dyDescent="0.3">
      <c r="G590205" s="15"/>
      <c r="H590205" s="15"/>
      <c r="I590205" s="15"/>
      <c r="K590205" s="15"/>
      <c r="M590205" s="15"/>
      <c r="N590205" s="30"/>
      <c r="O590205" s="15"/>
    </row>
    <row r="590206" spans="7:15" s="29" customFormat="1" x14ac:dyDescent="0.3">
      <c r="G590206" s="15"/>
      <c r="H590206" s="15"/>
      <c r="I590206" s="15"/>
      <c r="K590206" s="15"/>
      <c r="M590206" s="15"/>
      <c r="N590206" s="30"/>
      <c r="O590206" s="15"/>
    </row>
    <row r="590207" spans="7:15" s="29" customFormat="1" x14ac:dyDescent="0.3">
      <c r="G590207" s="15"/>
      <c r="H590207" s="15"/>
      <c r="I590207" s="15"/>
      <c r="K590207" s="15"/>
      <c r="M590207" s="15"/>
      <c r="N590207" s="30"/>
      <c r="O590207" s="15"/>
    </row>
    <row r="590208" spans="7:15" s="29" customFormat="1" x14ac:dyDescent="0.3">
      <c r="G590208" s="15"/>
      <c r="H590208" s="15"/>
      <c r="I590208" s="15"/>
      <c r="K590208" s="15"/>
      <c r="M590208" s="15"/>
      <c r="N590208" s="30"/>
      <c r="O590208" s="15"/>
    </row>
    <row r="590209" spans="7:15" s="29" customFormat="1" x14ac:dyDescent="0.3">
      <c r="G590209" s="15"/>
      <c r="H590209" s="15"/>
      <c r="I590209" s="15"/>
      <c r="K590209" s="15"/>
      <c r="M590209" s="15"/>
      <c r="N590209" s="30"/>
      <c r="O590209" s="15"/>
    </row>
    <row r="590210" spans="7:15" s="29" customFormat="1" x14ac:dyDescent="0.3">
      <c r="G590210" s="15"/>
      <c r="H590210" s="15"/>
      <c r="I590210" s="15"/>
      <c r="K590210" s="15"/>
      <c r="M590210" s="15"/>
      <c r="N590210" s="30"/>
      <c r="O590210" s="15"/>
    </row>
    <row r="590211" spans="7:15" s="29" customFormat="1" x14ac:dyDescent="0.3">
      <c r="G590211" s="15"/>
      <c r="H590211" s="15"/>
      <c r="I590211" s="15"/>
      <c r="K590211" s="15"/>
      <c r="M590211" s="15"/>
      <c r="N590211" s="30"/>
      <c r="O590211" s="15"/>
    </row>
    <row r="590212" spans="7:15" s="29" customFormat="1" x14ac:dyDescent="0.3">
      <c r="G590212" s="15"/>
      <c r="H590212" s="15"/>
      <c r="I590212" s="15"/>
      <c r="K590212" s="15"/>
      <c r="M590212" s="15"/>
      <c r="N590212" s="30"/>
      <c r="O590212" s="15"/>
    </row>
    <row r="590213" spans="7:15" s="29" customFormat="1" x14ac:dyDescent="0.3">
      <c r="G590213" s="15"/>
      <c r="H590213" s="15"/>
      <c r="I590213" s="15"/>
      <c r="K590213" s="15"/>
      <c r="M590213" s="15"/>
      <c r="N590213" s="30"/>
      <c r="O590213" s="15"/>
    </row>
    <row r="590214" spans="7:15" s="29" customFormat="1" x14ac:dyDescent="0.3">
      <c r="G590214" s="15"/>
      <c r="H590214" s="15"/>
      <c r="I590214" s="15"/>
      <c r="K590214" s="15"/>
      <c r="M590214" s="15"/>
      <c r="N590214" s="30"/>
      <c r="O590214" s="15"/>
    </row>
    <row r="590215" spans="7:15" s="29" customFormat="1" x14ac:dyDescent="0.3">
      <c r="G590215" s="15"/>
      <c r="H590215" s="15"/>
      <c r="I590215" s="15"/>
      <c r="K590215" s="15"/>
      <c r="M590215" s="15"/>
      <c r="N590215" s="30"/>
      <c r="O590215" s="15"/>
    </row>
    <row r="590216" spans="7:15" s="29" customFormat="1" x14ac:dyDescent="0.3">
      <c r="G590216" s="15"/>
      <c r="H590216" s="15"/>
      <c r="I590216" s="15"/>
      <c r="K590216" s="15"/>
      <c r="M590216" s="15"/>
      <c r="N590216" s="30"/>
      <c r="O590216" s="15"/>
    </row>
    <row r="590217" spans="7:15" s="29" customFormat="1" x14ac:dyDescent="0.3">
      <c r="G590217" s="15"/>
      <c r="H590217" s="15"/>
      <c r="I590217" s="15"/>
      <c r="K590217" s="15"/>
      <c r="M590217" s="15"/>
      <c r="N590217" s="30"/>
      <c r="O590217" s="15"/>
    </row>
    <row r="590218" spans="7:15" s="29" customFormat="1" x14ac:dyDescent="0.3">
      <c r="G590218" s="15"/>
      <c r="H590218" s="15"/>
      <c r="I590218" s="15"/>
      <c r="K590218" s="15"/>
      <c r="M590218" s="15"/>
      <c r="N590218" s="30"/>
      <c r="O590218" s="15"/>
    </row>
    <row r="590219" spans="7:15" s="29" customFormat="1" x14ac:dyDescent="0.3">
      <c r="G590219" s="15"/>
      <c r="H590219" s="15"/>
      <c r="I590219" s="15"/>
      <c r="K590219" s="15"/>
      <c r="M590219" s="15"/>
      <c r="N590219" s="30"/>
      <c r="O590219" s="15"/>
    </row>
    <row r="590220" spans="7:15" s="29" customFormat="1" x14ac:dyDescent="0.3">
      <c r="G590220" s="15"/>
      <c r="H590220" s="15"/>
      <c r="I590220" s="15"/>
      <c r="K590220" s="15"/>
      <c r="M590220" s="15"/>
      <c r="N590220" s="30"/>
      <c r="O590220" s="15"/>
    </row>
    <row r="590221" spans="7:15" s="29" customFormat="1" x14ac:dyDescent="0.3">
      <c r="G590221" s="15"/>
      <c r="H590221" s="15"/>
      <c r="I590221" s="15"/>
      <c r="K590221" s="15"/>
      <c r="M590221" s="15"/>
      <c r="N590221" s="30"/>
      <c r="O590221" s="15"/>
    </row>
    <row r="590222" spans="7:15" s="29" customFormat="1" x14ac:dyDescent="0.3">
      <c r="G590222" s="15"/>
      <c r="H590222" s="15"/>
      <c r="I590222" s="15"/>
      <c r="K590222" s="15"/>
      <c r="M590222" s="15"/>
      <c r="N590222" s="30"/>
      <c r="O590222" s="15"/>
    </row>
    <row r="590223" spans="7:15" s="29" customFormat="1" x14ac:dyDescent="0.3">
      <c r="G590223" s="15"/>
      <c r="H590223" s="15"/>
      <c r="I590223" s="15"/>
      <c r="K590223" s="15"/>
      <c r="M590223" s="15"/>
      <c r="N590223" s="30"/>
      <c r="O590223" s="15"/>
    </row>
    <row r="590224" spans="7:15" s="29" customFormat="1" x14ac:dyDescent="0.3">
      <c r="G590224" s="15"/>
      <c r="H590224" s="15"/>
      <c r="I590224" s="15"/>
      <c r="K590224" s="15"/>
      <c r="M590224" s="15"/>
      <c r="N590224" s="30"/>
      <c r="O590224" s="15"/>
    </row>
    <row r="590225" spans="7:15" s="29" customFormat="1" x14ac:dyDescent="0.3">
      <c r="G590225" s="15"/>
      <c r="H590225" s="15"/>
      <c r="I590225" s="15"/>
      <c r="K590225" s="15"/>
      <c r="M590225" s="15"/>
      <c r="N590225" s="30"/>
      <c r="O590225" s="15"/>
    </row>
    <row r="590226" spans="7:15" s="29" customFormat="1" x14ac:dyDescent="0.3">
      <c r="G590226" s="15"/>
      <c r="H590226" s="15"/>
      <c r="I590226" s="15"/>
      <c r="K590226" s="15"/>
      <c r="M590226" s="15"/>
      <c r="N590226" s="30"/>
      <c r="O590226" s="15"/>
    </row>
    <row r="590227" spans="7:15" s="29" customFormat="1" x14ac:dyDescent="0.3">
      <c r="G590227" s="15"/>
      <c r="H590227" s="15"/>
      <c r="I590227" s="15"/>
      <c r="K590227" s="15"/>
      <c r="M590227" s="15"/>
      <c r="N590227" s="30"/>
      <c r="O590227" s="15"/>
    </row>
    <row r="590228" spans="7:15" s="29" customFormat="1" x14ac:dyDescent="0.3">
      <c r="G590228" s="15"/>
      <c r="H590228" s="15"/>
      <c r="I590228" s="15"/>
      <c r="K590228" s="15"/>
      <c r="M590228" s="15"/>
      <c r="N590228" s="30"/>
      <c r="O590228" s="15"/>
    </row>
    <row r="590229" spans="7:15" s="29" customFormat="1" x14ac:dyDescent="0.3">
      <c r="G590229" s="15"/>
      <c r="H590229" s="15"/>
      <c r="I590229" s="15"/>
      <c r="K590229" s="15"/>
      <c r="M590229" s="15"/>
      <c r="N590229" s="30"/>
      <c r="O590229" s="15"/>
    </row>
    <row r="590230" spans="7:15" s="29" customFormat="1" x14ac:dyDescent="0.3">
      <c r="G590230" s="15"/>
      <c r="H590230" s="15"/>
      <c r="I590230" s="15"/>
      <c r="K590230" s="15"/>
      <c r="M590230" s="15"/>
      <c r="N590230" s="30"/>
      <c r="O590230" s="15"/>
    </row>
    <row r="590231" spans="7:15" s="29" customFormat="1" x14ac:dyDescent="0.3">
      <c r="G590231" s="15"/>
      <c r="H590231" s="15"/>
      <c r="I590231" s="15"/>
      <c r="K590231" s="15"/>
      <c r="M590231" s="15"/>
      <c r="N590231" s="30"/>
      <c r="O590231" s="15"/>
    </row>
    <row r="590232" spans="7:15" s="29" customFormat="1" x14ac:dyDescent="0.3">
      <c r="G590232" s="15"/>
      <c r="H590232" s="15"/>
      <c r="I590232" s="15"/>
      <c r="K590232" s="15"/>
      <c r="M590232" s="15"/>
      <c r="N590232" s="30"/>
      <c r="O590232" s="15"/>
    </row>
    <row r="590233" spans="7:15" s="29" customFormat="1" x14ac:dyDescent="0.3">
      <c r="G590233" s="15"/>
      <c r="H590233" s="15"/>
      <c r="I590233" s="15"/>
      <c r="K590233" s="15"/>
      <c r="M590233" s="15"/>
      <c r="N590233" s="30"/>
      <c r="O590233" s="15"/>
    </row>
    <row r="590234" spans="7:15" s="29" customFormat="1" x14ac:dyDescent="0.3">
      <c r="G590234" s="15"/>
      <c r="H590234" s="15"/>
      <c r="I590234" s="15"/>
      <c r="K590234" s="15"/>
      <c r="M590234" s="15"/>
      <c r="N590234" s="30"/>
      <c r="O590234" s="15"/>
    </row>
    <row r="590235" spans="7:15" s="29" customFormat="1" x14ac:dyDescent="0.3">
      <c r="G590235" s="15"/>
      <c r="H590235" s="15"/>
      <c r="I590235" s="15"/>
      <c r="K590235" s="15"/>
      <c r="M590235" s="15"/>
      <c r="N590235" s="30"/>
      <c r="O590235" s="15"/>
    </row>
    <row r="590236" spans="7:15" s="29" customFormat="1" x14ac:dyDescent="0.3">
      <c r="G590236" s="15"/>
      <c r="H590236" s="15"/>
      <c r="I590236" s="15"/>
      <c r="K590236" s="15"/>
      <c r="M590236" s="15"/>
      <c r="N590236" s="30"/>
      <c r="O590236" s="15"/>
    </row>
    <row r="590237" spans="7:15" s="29" customFormat="1" x14ac:dyDescent="0.3">
      <c r="G590237" s="15"/>
      <c r="H590237" s="15"/>
      <c r="I590237" s="15"/>
      <c r="K590237" s="15"/>
      <c r="M590237" s="15"/>
      <c r="N590237" s="30"/>
      <c r="O590237" s="15"/>
    </row>
    <row r="590238" spans="7:15" s="29" customFormat="1" x14ac:dyDescent="0.3">
      <c r="G590238" s="15"/>
      <c r="H590238" s="15"/>
      <c r="I590238" s="15"/>
      <c r="K590238" s="15"/>
      <c r="M590238" s="15"/>
      <c r="N590238" s="30"/>
      <c r="O590238" s="15"/>
    </row>
    <row r="590239" spans="7:15" s="29" customFormat="1" x14ac:dyDescent="0.3">
      <c r="G590239" s="15"/>
      <c r="H590239" s="15"/>
      <c r="I590239" s="15"/>
      <c r="K590239" s="15"/>
      <c r="M590239" s="15"/>
      <c r="N590239" s="30"/>
      <c r="O590239" s="15"/>
    </row>
    <row r="590240" spans="7:15" s="29" customFormat="1" x14ac:dyDescent="0.3">
      <c r="G590240" s="15"/>
      <c r="H590240" s="15"/>
      <c r="I590240" s="15"/>
      <c r="K590240" s="15"/>
      <c r="M590240" s="15"/>
      <c r="N590240" s="30"/>
      <c r="O590240" s="15"/>
    </row>
    <row r="590241" spans="7:15" s="29" customFormat="1" x14ac:dyDescent="0.3">
      <c r="G590241" s="15"/>
      <c r="H590241" s="15"/>
      <c r="I590241" s="15"/>
      <c r="K590241" s="15"/>
      <c r="M590241" s="15"/>
      <c r="N590241" s="30"/>
      <c r="O590241" s="15"/>
    </row>
    <row r="590242" spans="7:15" s="29" customFormat="1" x14ac:dyDescent="0.3">
      <c r="G590242" s="15"/>
      <c r="H590242" s="15"/>
      <c r="I590242" s="15"/>
      <c r="K590242" s="15"/>
      <c r="M590242" s="15"/>
      <c r="N590242" s="30"/>
      <c r="O590242" s="15"/>
    </row>
    <row r="590243" spans="7:15" s="29" customFormat="1" x14ac:dyDescent="0.3">
      <c r="G590243" s="15"/>
      <c r="H590243" s="15"/>
      <c r="I590243" s="15"/>
      <c r="K590243" s="15"/>
      <c r="M590243" s="15"/>
      <c r="N590243" s="30"/>
      <c r="O590243" s="15"/>
    </row>
    <row r="590244" spans="7:15" s="29" customFormat="1" x14ac:dyDescent="0.3">
      <c r="G590244" s="15"/>
      <c r="H590244" s="15"/>
      <c r="I590244" s="15"/>
      <c r="K590244" s="15"/>
      <c r="M590244" s="15"/>
      <c r="N590244" s="30"/>
      <c r="O590244" s="15"/>
    </row>
    <row r="590245" spans="7:15" s="29" customFormat="1" x14ac:dyDescent="0.3">
      <c r="G590245" s="15"/>
      <c r="H590245" s="15"/>
      <c r="I590245" s="15"/>
      <c r="K590245" s="15"/>
      <c r="M590245" s="15"/>
      <c r="N590245" s="30"/>
      <c r="O590245" s="15"/>
    </row>
    <row r="590246" spans="7:15" s="29" customFormat="1" x14ac:dyDescent="0.3">
      <c r="G590246" s="15"/>
      <c r="H590246" s="15"/>
      <c r="I590246" s="15"/>
      <c r="K590246" s="15"/>
      <c r="M590246" s="15"/>
      <c r="N590246" s="30"/>
      <c r="O590246" s="15"/>
    </row>
    <row r="590247" spans="7:15" s="29" customFormat="1" x14ac:dyDescent="0.3">
      <c r="G590247" s="15"/>
      <c r="H590247" s="15"/>
      <c r="I590247" s="15"/>
      <c r="K590247" s="15"/>
      <c r="M590247" s="15"/>
      <c r="N590247" s="30"/>
      <c r="O590247" s="15"/>
    </row>
    <row r="590248" spans="7:15" s="29" customFormat="1" x14ac:dyDescent="0.3">
      <c r="G590248" s="15"/>
      <c r="H590248" s="15"/>
      <c r="I590248" s="15"/>
      <c r="K590248" s="15"/>
      <c r="M590248" s="15"/>
      <c r="N590248" s="30"/>
      <c r="O590248" s="15"/>
    </row>
    <row r="590249" spans="7:15" s="29" customFormat="1" x14ac:dyDescent="0.3">
      <c r="G590249" s="15"/>
      <c r="H590249" s="15"/>
      <c r="I590249" s="15"/>
      <c r="K590249" s="15"/>
      <c r="M590249" s="15"/>
      <c r="N590249" s="30"/>
      <c r="O590249" s="15"/>
    </row>
    <row r="590250" spans="7:15" s="29" customFormat="1" x14ac:dyDescent="0.3">
      <c r="G590250" s="15"/>
      <c r="H590250" s="15"/>
      <c r="I590250" s="15"/>
      <c r="K590250" s="15"/>
      <c r="M590250" s="15"/>
      <c r="N590250" s="30"/>
      <c r="O590250" s="15"/>
    </row>
    <row r="590251" spans="7:15" s="29" customFormat="1" x14ac:dyDescent="0.3">
      <c r="G590251" s="15"/>
      <c r="H590251" s="15"/>
      <c r="I590251" s="15"/>
      <c r="K590251" s="15"/>
      <c r="M590251" s="15"/>
      <c r="N590251" s="30"/>
      <c r="O590251" s="15"/>
    </row>
    <row r="590252" spans="7:15" s="29" customFormat="1" x14ac:dyDescent="0.3">
      <c r="G590252" s="15"/>
      <c r="H590252" s="15"/>
      <c r="I590252" s="15"/>
      <c r="K590252" s="15"/>
      <c r="M590252" s="15"/>
      <c r="N590252" s="30"/>
      <c r="O590252" s="15"/>
    </row>
    <row r="590253" spans="7:15" s="29" customFormat="1" x14ac:dyDescent="0.3">
      <c r="G590253" s="15"/>
      <c r="H590253" s="15"/>
      <c r="I590253" s="15"/>
      <c r="K590253" s="15"/>
      <c r="M590253" s="15"/>
      <c r="N590253" s="30"/>
      <c r="O590253" s="15"/>
    </row>
    <row r="590254" spans="7:15" s="29" customFormat="1" x14ac:dyDescent="0.3">
      <c r="G590254" s="15"/>
      <c r="H590254" s="15"/>
      <c r="I590254" s="15"/>
      <c r="K590254" s="15"/>
      <c r="M590254" s="15"/>
      <c r="N590254" s="30"/>
      <c r="O590254" s="15"/>
    </row>
    <row r="590255" spans="7:15" s="29" customFormat="1" x14ac:dyDescent="0.3">
      <c r="G590255" s="15"/>
      <c r="H590255" s="15"/>
      <c r="I590255" s="15"/>
      <c r="K590255" s="15"/>
      <c r="M590255" s="15"/>
      <c r="N590255" s="30"/>
      <c r="O590255" s="15"/>
    </row>
    <row r="590256" spans="7:15" s="29" customFormat="1" x14ac:dyDescent="0.3">
      <c r="G590256" s="15"/>
      <c r="H590256" s="15"/>
      <c r="I590256" s="15"/>
      <c r="K590256" s="15"/>
      <c r="M590256" s="15"/>
      <c r="N590256" s="30"/>
      <c r="O590256" s="15"/>
    </row>
    <row r="590257" spans="7:15" s="29" customFormat="1" x14ac:dyDescent="0.3">
      <c r="G590257" s="15"/>
      <c r="H590257" s="15"/>
      <c r="I590257" s="15"/>
      <c r="K590257" s="15"/>
      <c r="M590257" s="15"/>
      <c r="N590257" s="30"/>
      <c r="O590257" s="15"/>
    </row>
    <row r="590258" spans="7:15" s="29" customFormat="1" x14ac:dyDescent="0.3">
      <c r="G590258" s="15"/>
      <c r="H590258" s="15"/>
      <c r="I590258" s="15"/>
      <c r="K590258" s="15"/>
      <c r="M590258" s="15"/>
      <c r="N590258" s="30"/>
      <c r="O590258" s="15"/>
    </row>
    <row r="590259" spans="7:15" s="29" customFormat="1" x14ac:dyDescent="0.3">
      <c r="G590259" s="15"/>
      <c r="H590259" s="15"/>
      <c r="I590259" s="15"/>
      <c r="K590259" s="15"/>
      <c r="M590259" s="15"/>
      <c r="N590259" s="30"/>
      <c r="O590259" s="15"/>
    </row>
    <row r="590260" spans="7:15" s="29" customFormat="1" x14ac:dyDescent="0.3">
      <c r="G590260" s="15"/>
      <c r="H590260" s="15"/>
      <c r="I590260" s="15"/>
      <c r="K590260" s="15"/>
      <c r="M590260" s="15"/>
      <c r="N590260" s="30"/>
      <c r="O590260" s="15"/>
    </row>
    <row r="590261" spans="7:15" s="29" customFormat="1" x14ac:dyDescent="0.3">
      <c r="G590261" s="15"/>
      <c r="H590261" s="15"/>
      <c r="I590261" s="15"/>
      <c r="K590261" s="15"/>
      <c r="M590261" s="15"/>
      <c r="N590261" s="30"/>
      <c r="O590261" s="15"/>
    </row>
    <row r="590262" spans="7:15" s="29" customFormat="1" x14ac:dyDescent="0.3">
      <c r="G590262" s="15"/>
      <c r="H590262" s="15"/>
      <c r="I590262" s="15"/>
      <c r="K590262" s="15"/>
      <c r="M590262" s="15"/>
      <c r="N590262" s="30"/>
      <c r="O590262" s="15"/>
    </row>
    <row r="590263" spans="7:15" s="29" customFormat="1" x14ac:dyDescent="0.3">
      <c r="G590263" s="15"/>
      <c r="H590263" s="15"/>
      <c r="I590263" s="15"/>
      <c r="K590263" s="15"/>
      <c r="M590263" s="15"/>
      <c r="N590263" s="30"/>
      <c r="O590263" s="15"/>
    </row>
    <row r="590264" spans="7:15" s="29" customFormat="1" x14ac:dyDescent="0.3">
      <c r="G590264" s="15"/>
      <c r="H590264" s="15"/>
      <c r="I590264" s="15"/>
      <c r="K590264" s="15"/>
      <c r="M590264" s="15"/>
      <c r="N590264" s="30"/>
      <c r="O590264" s="15"/>
    </row>
    <row r="590265" spans="7:15" s="29" customFormat="1" x14ac:dyDescent="0.3">
      <c r="G590265" s="15"/>
      <c r="H590265" s="15"/>
      <c r="I590265" s="15"/>
      <c r="K590265" s="15"/>
      <c r="M590265" s="15"/>
      <c r="N590265" s="30"/>
      <c r="O590265" s="15"/>
    </row>
    <row r="590266" spans="7:15" s="29" customFormat="1" x14ac:dyDescent="0.3">
      <c r="G590266" s="15"/>
      <c r="H590266" s="15"/>
      <c r="I590266" s="15"/>
      <c r="K590266" s="15"/>
      <c r="M590266" s="15"/>
      <c r="N590266" s="30"/>
      <c r="O590266" s="15"/>
    </row>
    <row r="590267" spans="7:15" s="29" customFormat="1" x14ac:dyDescent="0.3">
      <c r="G590267" s="15"/>
      <c r="H590267" s="15"/>
      <c r="I590267" s="15"/>
      <c r="K590267" s="15"/>
      <c r="M590267" s="15"/>
      <c r="N590267" s="30"/>
      <c r="O590267" s="15"/>
    </row>
    <row r="590268" spans="7:15" s="29" customFormat="1" x14ac:dyDescent="0.3">
      <c r="G590268" s="15"/>
      <c r="H590268" s="15"/>
      <c r="I590268" s="15"/>
      <c r="K590268" s="15"/>
      <c r="M590268" s="15"/>
      <c r="N590268" s="30"/>
      <c r="O590268" s="15"/>
    </row>
    <row r="590269" spans="7:15" s="29" customFormat="1" x14ac:dyDescent="0.3">
      <c r="G590269" s="15"/>
      <c r="H590269" s="15"/>
      <c r="I590269" s="15"/>
      <c r="K590269" s="15"/>
      <c r="M590269" s="15"/>
      <c r="N590269" s="30"/>
      <c r="O590269" s="15"/>
    </row>
    <row r="590270" spans="7:15" s="29" customFormat="1" x14ac:dyDescent="0.3">
      <c r="G590270" s="15"/>
      <c r="H590270" s="15"/>
      <c r="I590270" s="15"/>
      <c r="K590270" s="15"/>
      <c r="M590270" s="15"/>
      <c r="N590270" s="30"/>
      <c r="O590270" s="15"/>
    </row>
    <row r="590271" spans="7:15" s="29" customFormat="1" x14ac:dyDescent="0.3">
      <c r="G590271" s="15"/>
      <c r="H590271" s="15"/>
      <c r="I590271" s="15"/>
      <c r="K590271" s="15"/>
      <c r="M590271" s="15"/>
      <c r="N590271" s="30"/>
      <c r="O590271" s="15"/>
    </row>
    <row r="590272" spans="7:15" s="29" customFormat="1" x14ac:dyDescent="0.3">
      <c r="G590272" s="15"/>
      <c r="H590272" s="15"/>
      <c r="I590272" s="15"/>
      <c r="K590272" s="15"/>
      <c r="M590272" s="15"/>
      <c r="N590272" s="30"/>
      <c r="O590272" s="15"/>
    </row>
    <row r="590273" spans="7:15" s="29" customFormat="1" x14ac:dyDescent="0.3">
      <c r="G590273" s="15"/>
      <c r="H590273" s="15"/>
      <c r="I590273" s="15"/>
      <c r="K590273" s="15"/>
      <c r="M590273" s="15"/>
      <c r="N590273" s="30"/>
      <c r="O590273" s="15"/>
    </row>
    <row r="590274" spans="7:15" s="29" customFormat="1" x14ac:dyDescent="0.3">
      <c r="G590274" s="15"/>
      <c r="H590274" s="15"/>
      <c r="I590274" s="15"/>
      <c r="K590274" s="15"/>
      <c r="M590274" s="15"/>
      <c r="N590274" s="30"/>
      <c r="O590274" s="15"/>
    </row>
    <row r="590275" spans="7:15" s="29" customFormat="1" x14ac:dyDescent="0.3">
      <c r="G590275" s="15"/>
      <c r="H590275" s="15"/>
      <c r="I590275" s="15"/>
      <c r="K590275" s="15"/>
      <c r="M590275" s="15"/>
      <c r="N590275" s="30"/>
      <c r="O590275" s="15"/>
    </row>
    <row r="590276" spans="7:15" s="29" customFormat="1" x14ac:dyDescent="0.3">
      <c r="G590276" s="15"/>
      <c r="H590276" s="15"/>
      <c r="I590276" s="15"/>
      <c r="K590276" s="15"/>
      <c r="M590276" s="15"/>
      <c r="N590276" s="30"/>
      <c r="O590276" s="15"/>
    </row>
    <row r="590277" spans="7:15" s="29" customFormat="1" x14ac:dyDescent="0.3">
      <c r="G590277" s="15"/>
      <c r="H590277" s="15"/>
      <c r="I590277" s="15"/>
      <c r="K590277" s="15"/>
      <c r="M590277" s="15"/>
      <c r="N590277" s="30"/>
      <c r="O590277" s="15"/>
    </row>
    <row r="590278" spans="7:15" s="29" customFormat="1" x14ac:dyDescent="0.3">
      <c r="G590278" s="15"/>
      <c r="H590278" s="15"/>
      <c r="I590278" s="15"/>
      <c r="K590278" s="15"/>
      <c r="M590278" s="15"/>
      <c r="N590278" s="30"/>
      <c r="O590278" s="15"/>
    </row>
    <row r="590279" spans="7:15" s="29" customFormat="1" x14ac:dyDescent="0.3">
      <c r="G590279" s="15"/>
      <c r="H590279" s="15"/>
      <c r="I590279" s="15"/>
      <c r="K590279" s="15"/>
      <c r="M590279" s="15"/>
      <c r="N590279" s="30"/>
      <c r="O590279" s="15"/>
    </row>
    <row r="590280" spans="7:15" s="29" customFormat="1" x14ac:dyDescent="0.3">
      <c r="G590280" s="15"/>
      <c r="H590280" s="15"/>
      <c r="I590280" s="15"/>
      <c r="K590280" s="15"/>
      <c r="M590280" s="15"/>
      <c r="N590280" s="30"/>
      <c r="O590280" s="15"/>
    </row>
    <row r="590281" spans="7:15" s="29" customFormat="1" x14ac:dyDescent="0.3">
      <c r="G590281" s="15"/>
      <c r="H590281" s="15"/>
      <c r="I590281" s="15"/>
      <c r="K590281" s="15"/>
      <c r="M590281" s="15"/>
      <c r="N590281" s="30"/>
      <c r="O590281" s="15"/>
    </row>
    <row r="590282" spans="7:15" s="29" customFormat="1" x14ac:dyDescent="0.3">
      <c r="G590282" s="15"/>
      <c r="H590282" s="15"/>
      <c r="I590282" s="15"/>
      <c r="K590282" s="15"/>
      <c r="M590282" s="15"/>
      <c r="N590282" s="30"/>
      <c r="O590282" s="15"/>
    </row>
    <row r="590283" spans="7:15" s="29" customFormat="1" x14ac:dyDescent="0.3">
      <c r="G590283" s="15"/>
      <c r="H590283" s="15"/>
      <c r="I590283" s="15"/>
      <c r="K590283" s="15"/>
      <c r="M590283" s="15"/>
      <c r="N590283" s="30"/>
      <c r="O590283" s="15"/>
    </row>
    <row r="590284" spans="7:15" s="29" customFormat="1" x14ac:dyDescent="0.3">
      <c r="G590284" s="15"/>
      <c r="H590284" s="15"/>
      <c r="I590284" s="15"/>
      <c r="K590284" s="15"/>
      <c r="M590284" s="15"/>
      <c r="N590284" s="30"/>
      <c r="O590284" s="15"/>
    </row>
    <row r="590285" spans="7:15" s="29" customFormat="1" x14ac:dyDescent="0.3">
      <c r="G590285" s="15"/>
      <c r="H590285" s="15"/>
      <c r="I590285" s="15"/>
      <c r="K590285" s="15"/>
      <c r="M590285" s="15"/>
      <c r="N590285" s="30"/>
      <c r="O590285" s="15"/>
    </row>
    <row r="590286" spans="7:15" s="29" customFormat="1" x14ac:dyDescent="0.3">
      <c r="G590286" s="15"/>
      <c r="H590286" s="15"/>
      <c r="I590286" s="15"/>
      <c r="K590286" s="15"/>
      <c r="M590286" s="15"/>
      <c r="N590286" s="30"/>
      <c r="O590286" s="15"/>
    </row>
    <row r="590287" spans="7:15" s="29" customFormat="1" x14ac:dyDescent="0.3">
      <c r="G590287" s="15"/>
      <c r="H590287" s="15"/>
      <c r="I590287" s="15"/>
      <c r="K590287" s="15"/>
      <c r="M590287" s="15"/>
      <c r="N590287" s="30"/>
      <c r="O590287" s="15"/>
    </row>
    <row r="590288" spans="7:15" s="29" customFormat="1" x14ac:dyDescent="0.3">
      <c r="G590288" s="15"/>
      <c r="H590288" s="15"/>
      <c r="I590288" s="15"/>
      <c r="K590288" s="15"/>
      <c r="M590288" s="15"/>
      <c r="N590288" s="30"/>
      <c r="O590288" s="15"/>
    </row>
    <row r="590289" spans="7:15" s="29" customFormat="1" x14ac:dyDescent="0.3">
      <c r="G590289" s="15"/>
      <c r="H590289" s="15"/>
      <c r="I590289" s="15"/>
      <c r="K590289" s="15"/>
      <c r="M590289" s="15"/>
      <c r="N590289" s="30"/>
      <c r="O590289" s="15"/>
    </row>
    <row r="590290" spans="7:15" s="29" customFormat="1" x14ac:dyDescent="0.3">
      <c r="G590290" s="15"/>
      <c r="H590290" s="15"/>
      <c r="I590290" s="15"/>
      <c r="K590290" s="15"/>
      <c r="M590290" s="15"/>
      <c r="N590290" s="30"/>
      <c r="O590290" s="15"/>
    </row>
    <row r="590291" spans="7:15" s="29" customFormat="1" x14ac:dyDescent="0.3">
      <c r="G590291" s="15"/>
      <c r="H590291" s="15"/>
      <c r="I590291" s="15"/>
      <c r="K590291" s="15"/>
      <c r="M590291" s="15"/>
      <c r="N590291" s="30"/>
      <c r="O590291" s="15"/>
    </row>
    <row r="590292" spans="7:15" s="29" customFormat="1" x14ac:dyDescent="0.3">
      <c r="G590292" s="15"/>
      <c r="H590292" s="15"/>
      <c r="I590292" s="15"/>
      <c r="K590292" s="15"/>
      <c r="M590292" s="15"/>
      <c r="N590292" s="30"/>
      <c r="O590292" s="15"/>
    </row>
    <row r="590293" spans="7:15" s="29" customFormat="1" x14ac:dyDescent="0.3">
      <c r="G590293" s="15"/>
      <c r="H590293" s="15"/>
      <c r="I590293" s="15"/>
      <c r="K590293" s="15"/>
      <c r="M590293" s="15"/>
      <c r="N590293" s="30"/>
      <c r="O590293" s="15"/>
    </row>
    <row r="590294" spans="7:15" s="29" customFormat="1" x14ac:dyDescent="0.3">
      <c r="G590294" s="15"/>
      <c r="H590294" s="15"/>
      <c r="I590294" s="15"/>
      <c r="K590294" s="15"/>
      <c r="M590294" s="15"/>
      <c r="N590294" s="30"/>
      <c r="O590294" s="15"/>
    </row>
    <row r="590295" spans="7:15" s="29" customFormat="1" x14ac:dyDescent="0.3">
      <c r="G590295" s="15"/>
      <c r="H590295" s="15"/>
      <c r="I590295" s="15"/>
      <c r="K590295" s="15"/>
      <c r="M590295" s="15"/>
      <c r="N590295" s="30"/>
      <c r="O590295" s="15"/>
    </row>
    <row r="590296" spans="7:15" s="29" customFormat="1" x14ac:dyDescent="0.3">
      <c r="G590296" s="15"/>
      <c r="H590296" s="15"/>
      <c r="I590296" s="15"/>
      <c r="K590296" s="15"/>
      <c r="M590296" s="15"/>
      <c r="N590296" s="30"/>
      <c r="O590296" s="15"/>
    </row>
    <row r="590297" spans="7:15" s="29" customFormat="1" x14ac:dyDescent="0.3">
      <c r="G590297" s="15"/>
      <c r="H590297" s="15"/>
      <c r="I590297" s="15"/>
      <c r="K590297" s="15"/>
      <c r="M590297" s="15"/>
      <c r="N590297" s="30"/>
      <c r="O590297" s="15"/>
    </row>
    <row r="590298" spans="7:15" s="29" customFormat="1" x14ac:dyDescent="0.3">
      <c r="G590298" s="15"/>
      <c r="H590298" s="15"/>
      <c r="I590298" s="15"/>
      <c r="K590298" s="15"/>
      <c r="M590298" s="15"/>
      <c r="N590298" s="30"/>
      <c r="O590298" s="15"/>
    </row>
    <row r="590299" spans="7:15" s="29" customFormat="1" x14ac:dyDescent="0.3">
      <c r="G590299" s="15"/>
      <c r="H590299" s="15"/>
      <c r="I590299" s="15"/>
      <c r="K590299" s="15"/>
      <c r="M590299" s="15"/>
      <c r="N590299" s="30"/>
      <c r="O590299" s="15"/>
    </row>
    <row r="590300" spans="7:15" s="29" customFormat="1" x14ac:dyDescent="0.3">
      <c r="G590300" s="15"/>
      <c r="H590300" s="15"/>
      <c r="I590300" s="15"/>
      <c r="K590300" s="15"/>
      <c r="M590300" s="15"/>
      <c r="N590300" s="30"/>
      <c r="O590300" s="15"/>
    </row>
    <row r="590301" spans="7:15" s="29" customFormat="1" x14ac:dyDescent="0.3">
      <c r="G590301" s="15"/>
      <c r="H590301" s="15"/>
      <c r="I590301" s="15"/>
      <c r="K590301" s="15"/>
      <c r="M590301" s="15"/>
      <c r="N590301" s="30"/>
      <c r="O590301" s="15"/>
    </row>
    <row r="590302" spans="7:15" s="29" customFormat="1" x14ac:dyDescent="0.3">
      <c r="G590302" s="15"/>
      <c r="H590302" s="15"/>
      <c r="I590302" s="15"/>
      <c r="K590302" s="15"/>
      <c r="M590302" s="15"/>
      <c r="N590302" s="30"/>
      <c r="O590302" s="15"/>
    </row>
    <row r="590303" spans="7:15" s="29" customFormat="1" x14ac:dyDescent="0.3">
      <c r="G590303" s="15"/>
      <c r="H590303" s="15"/>
      <c r="I590303" s="15"/>
      <c r="K590303" s="15"/>
      <c r="M590303" s="15"/>
      <c r="N590303" s="30"/>
      <c r="O590303" s="15"/>
    </row>
    <row r="590304" spans="7:15" s="29" customFormat="1" x14ac:dyDescent="0.3">
      <c r="G590304" s="15"/>
      <c r="H590304" s="15"/>
      <c r="I590304" s="15"/>
      <c r="K590304" s="15"/>
      <c r="M590304" s="15"/>
      <c r="N590304" s="30"/>
      <c r="O590304" s="15"/>
    </row>
    <row r="590305" spans="7:15" s="29" customFormat="1" x14ac:dyDescent="0.3">
      <c r="G590305" s="15"/>
      <c r="H590305" s="15"/>
      <c r="I590305" s="15"/>
      <c r="K590305" s="15"/>
      <c r="M590305" s="15"/>
      <c r="N590305" s="30"/>
      <c r="O590305" s="15"/>
    </row>
    <row r="590306" spans="7:15" s="29" customFormat="1" x14ac:dyDescent="0.3">
      <c r="G590306" s="15"/>
      <c r="H590306" s="15"/>
      <c r="I590306" s="15"/>
      <c r="K590306" s="15"/>
      <c r="M590306" s="15"/>
      <c r="N590306" s="30"/>
      <c r="O590306" s="15"/>
    </row>
    <row r="590307" spans="7:15" s="29" customFormat="1" x14ac:dyDescent="0.3">
      <c r="G590307" s="15"/>
      <c r="H590307" s="15"/>
      <c r="I590307" s="15"/>
      <c r="K590307" s="15"/>
      <c r="M590307" s="15"/>
      <c r="N590307" s="30"/>
      <c r="O590307" s="15"/>
    </row>
    <row r="590308" spans="7:15" s="29" customFormat="1" x14ac:dyDescent="0.3">
      <c r="G590308" s="15"/>
      <c r="H590308" s="15"/>
      <c r="I590308" s="15"/>
      <c r="K590308" s="15"/>
      <c r="M590308" s="15"/>
      <c r="N590308" s="30"/>
      <c r="O590308" s="15"/>
    </row>
    <row r="590309" spans="7:15" s="29" customFormat="1" x14ac:dyDescent="0.3">
      <c r="G590309" s="15"/>
      <c r="H590309" s="15"/>
      <c r="I590309" s="15"/>
      <c r="K590309" s="15"/>
      <c r="M590309" s="15"/>
      <c r="N590309" s="30"/>
      <c r="O590309" s="15"/>
    </row>
    <row r="590310" spans="7:15" s="29" customFormat="1" x14ac:dyDescent="0.3">
      <c r="G590310" s="15"/>
      <c r="H590310" s="15"/>
      <c r="I590310" s="15"/>
      <c r="K590310" s="15"/>
      <c r="M590310" s="15"/>
      <c r="N590310" s="30"/>
      <c r="O590310" s="15"/>
    </row>
    <row r="590311" spans="7:15" s="29" customFormat="1" x14ac:dyDescent="0.3">
      <c r="G590311" s="15"/>
      <c r="H590311" s="15"/>
      <c r="I590311" s="15"/>
      <c r="K590311" s="15"/>
      <c r="M590311" s="15"/>
      <c r="N590311" s="30"/>
      <c r="O590311" s="15"/>
    </row>
    <row r="590312" spans="7:15" s="29" customFormat="1" x14ac:dyDescent="0.3">
      <c r="G590312" s="15"/>
      <c r="H590312" s="15"/>
      <c r="I590312" s="15"/>
      <c r="K590312" s="15"/>
      <c r="M590312" s="15"/>
      <c r="N590312" s="30"/>
      <c r="O590312" s="15"/>
    </row>
    <row r="590313" spans="7:15" s="29" customFormat="1" x14ac:dyDescent="0.3">
      <c r="G590313" s="15"/>
      <c r="H590313" s="15"/>
      <c r="I590313" s="15"/>
      <c r="K590313" s="15"/>
      <c r="M590313" s="15"/>
      <c r="N590313" s="30"/>
      <c r="O590313" s="15"/>
    </row>
    <row r="590314" spans="7:15" s="29" customFormat="1" x14ac:dyDescent="0.3">
      <c r="G590314" s="15"/>
      <c r="H590314" s="15"/>
      <c r="I590314" s="15"/>
      <c r="K590314" s="15"/>
      <c r="M590314" s="15"/>
      <c r="N590314" s="30"/>
      <c r="O590314" s="15"/>
    </row>
    <row r="590315" spans="7:15" s="29" customFormat="1" x14ac:dyDescent="0.3">
      <c r="G590315" s="15"/>
      <c r="H590315" s="15"/>
      <c r="I590315" s="15"/>
      <c r="K590315" s="15"/>
      <c r="M590315" s="15"/>
      <c r="N590315" s="30"/>
      <c r="O590315" s="15"/>
    </row>
    <row r="590316" spans="7:15" s="29" customFormat="1" x14ac:dyDescent="0.3">
      <c r="G590316" s="15"/>
      <c r="H590316" s="15"/>
      <c r="I590316" s="15"/>
      <c r="K590316" s="15"/>
      <c r="M590316" s="15"/>
      <c r="N590316" s="30"/>
      <c r="O590316" s="15"/>
    </row>
    <row r="590317" spans="7:15" s="29" customFormat="1" x14ac:dyDescent="0.3">
      <c r="G590317" s="15"/>
      <c r="H590317" s="15"/>
      <c r="I590317" s="15"/>
      <c r="K590317" s="15"/>
      <c r="M590317" s="15"/>
      <c r="N590317" s="30"/>
      <c r="O590317" s="15"/>
    </row>
    <row r="590318" spans="7:15" s="29" customFormat="1" x14ac:dyDescent="0.3">
      <c r="G590318" s="15"/>
      <c r="H590318" s="15"/>
      <c r="I590318" s="15"/>
      <c r="K590318" s="15"/>
      <c r="M590318" s="15"/>
      <c r="N590318" s="30"/>
      <c r="O590318" s="15"/>
    </row>
    <row r="590319" spans="7:15" s="29" customFormat="1" x14ac:dyDescent="0.3">
      <c r="G590319" s="15"/>
      <c r="H590319" s="15"/>
      <c r="I590319" s="15"/>
      <c r="K590319" s="15"/>
      <c r="M590319" s="15"/>
      <c r="N590319" s="30"/>
      <c r="O590319" s="15"/>
    </row>
    <row r="590320" spans="7:15" s="29" customFormat="1" x14ac:dyDescent="0.3">
      <c r="G590320" s="15"/>
      <c r="H590320" s="15"/>
      <c r="I590320" s="15"/>
      <c r="K590320" s="15"/>
      <c r="M590320" s="15"/>
      <c r="N590320" s="30"/>
      <c r="O590320" s="15"/>
    </row>
    <row r="590321" spans="7:15" s="29" customFormat="1" x14ac:dyDescent="0.3">
      <c r="G590321" s="15"/>
      <c r="H590321" s="15"/>
      <c r="I590321" s="15"/>
      <c r="K590321" s="15"/>
      <c r="M590321" s="15"/>
      <c r="N590321" s="30"/>
      <c r="O590321" s="15"/>
    </row>
    <row r="590322" spans="7:15" s="29" customFormat="1" x14ac:dyDescent="0.3">
      <c r="G590322" s="15"/>
      <c r="H590322" s="15"/>
      <c r="I590322" s="15"/>
      <c r="K590322" s="15"/>
      <c r="M590322" s="15"/>
      <c r="N590322" s="30"/>
      <c r="O590322" s="15"/>
    </row>
    <row r="590323" spans="7:15" s="29" customFormat="1" x14ac:dyDescent="0.3">
      <c r="G590323" s="15"/>
      <c r="H590323" s="15"/>
      <c r="I590323" s="15"/>
      <c r="K590323" s="15"/>
      <c r="M590323" s="15"/>
      <c r="N590323" s="30"/>
      <c r="O590323" s="15"/>
    </row>
    <row r="590324" spans="7:15" s="29" customFormat="1" x14ac:dyDescent="0.3">
      <c r="G590324" s="15"/>
      <c r="H590324" s="15"/>
      <c r="I590324" s="15"/>
      <c r="K590324" s="15"/>
      <c r="M590324" s="15"/>
      <c r="N590324" s="30"/>
      <c r="O590324" s="15"/>
    </row>
    <row r="590325" spans="7:15" s="29" customFormat="1" x14ac:dyDescent="0.3">
      <c r="G590325" s="15"/>
      <c r="H590325" s="15"/>
      <c r="I590325" s="15"/>
      <c r="K590325" s="15"/>
      <c r="M590325" s="15"/>
      <c r="N590325" s="30"/>
      <c r="O590325" s="15"/>
    </row>
    <row r="590326" spans="7:15" s="29" customFormat="1" x14ac:dyDescent="0.3">
      <c r="G590326" s="15"/>
      <c r="H590326" s="15"/>
      <c r="I590326" s="15"/>
      <c r="K590326" s="15"/>
      <c r="M590326" s="15"/>
      <c r="N590326" s="30"/>
      <c r="O590326" s="15"/>
    </row>
    <row r="590327" spans="7:15" s="29" customFormat="1" x14ac:dyDescent="0.3">
      <c r="G590327" s="15"/>
      <c r="H590327" s="15"/>
      <c r="I590327" s="15"/>
      <c r="K590327" s="15"/>
      <c r="M590327" s="15"/>
      <c r="N590327" s="30"/>
      <c r="O590327" s="15"/>
    </row>
    <row r="590328" spans="7:15" s="29" customFormat="1" x14ac:dyDescent="0.3">
      <c r="G590328" s="15"/>
      <c r="H590328" s="15"/>
      <c r="I590328" s="15"/>
      <c r="K590328" s="15"/>
      <c r="M590328" s="15"/>
      <c r="N590328" s="30"/>
      <c r="O590328" s="15"/>
    </row>
    <row r="590329" spans="7:15" s="29" customFormat="1" x14ac:dyDescent="0.3">
      <c r="G590329" s="15"/>
      <c r="H590329" s="15"/>
      <c r="I590329" s="15"/>
      <c r="K590329" s="15"/>
      <c r="M590329" s="15"/>
      <c r="N590329" s="30"/>
      <c r="O590329" s="15"/>
    </row>
    <row r="590330" spans="7:15" s="29" customFormat="1" x14ac:dyDescent="0.3">
      <c r="G590330" s="15"/>
      <c r="H590330" s="15"/>
      <c r="I590330" s="15"/>
      <c r="K590330" s="15"/>
      <c r="M590330" s="15"/>
      <c r="N590330" s="30"/>
      <c r="O590330" s="15"/>
    </row>
    <row r="590331" spans="7:15" s="29" customFormat="1" x14ac:dyDescent="0.3">
      <c r="G590331" s="15"/>
      <c r="H590331" s="15"/>
      <c r="I590331" s="15"/>
      <c r="K590331" s="15"/>
      <c r="M590331" s="15"/>
      <c r="N590331" s="30"/>
      <c r="O590331" s="15"/>
    </row>
    <row r="590332" spans="7:15" s="29" customFormat="1" x14ac:dyDescent="0.3">
      <c r="G590332" s="15"/>
      <c r="H590332" s="15"/>
      <c r="I590332" s="15"/>
      <c r="K590332" s="15"/>
      <c r="M590332" s="15"/>
      <c r="N590332" s="30"/>
      <c r="O590332" s="15"/>
    </row>
    <row r="590333" spans="7:15" s="29" customFormat="1" x14ac:dyDescent="0.3">
      <c r="G590333" s="15"/>
      <c r="H590333" s="15"/>
      <c r="I590333" s="15"/>
      <c r="K590333" s="15"/>
      <c r="M590333" s="15"/>
      <c r="N590333" s="30"/>
      <c r="O590333" s="15"/>
    </row>
    <row r="590334" spans="7:15" s="29" customFormat="1" x14ac:dyDescent="0.3">
      <c r="G590334" s="15"/>
      <c r="H590334" s="15"/>
      <c r="I590334" s="15"/>
      <c r="K590334" s="15"/>
      <c r="M590334" s="15"/>
      <c r="N590334" s="30"/>
      <c r="O590334" s="15"/>
    </row>
    <row r="590335" spans="7:15" s="29" customFormat="1" x14ac:dyDescent="0.3">
      <c r="G590335" s="15"/>
      <c r="H590335" s="15"/>
      <c r="I590335" s="15"/>
      <c r="K590335" s="15"/>
      <c r="M590335" s="15"/>
      <c r="N590335" s="30"/>
      <c r="O590335" s="15"/>
    </row>
    <row r="590336" spans="7:15" s="29" customFormat="1" x14ac:dyDescent="0.3">
      <c r="G590336" s="15"/>
      <c r="H590336" s="15"/>
      <c r="I590336" s="15"/>
      <c r="K590336" s="15"/>
      <c r="M590336" s="15"/>
      <c r="N590336" s="30"/>
      <c r="O590336" s="15"/>
    </row>
    <row r="590337" spans="7:15" s="29" customFormat="1" x14ac:dyDescent="0.3">
      <c r="G590337" s="15"/>
      <c r="H590337" s="15"/>
      <c r="I590337" s="15"/>
      <c r="K590337" s="15"/>
      <c r="M590337" s="15"/>
      <c r="N590337" s="30"/>
      <c r="O590337" s="15"/>
    </row>
    <row r="590338" spans="7:15" s="29" customFormat="1" x14ac:dyDescent="0.3">
      <c r="G590338" s="15"/>
      <c r="H590338" s="15"/>
      <c r="I590338" s="15"/>
      <c r="K590338" s="15"/>
      <c r="M590338" s="15"/>
      <c r="N590338" s="30"/>
      <c r="O590338" s="15"/>
    </row>
    <row r="590339" spans="7:15" s="29" customFormat="1" x14ac:dyDescent="0.3">
      <c r="G590339" s="15"/>
      <c r="H590339" s="15"/>
      <c r="I590339" s="15"/>
      <c r="K590339" s="15"/>
      <c r="M590339" s="15"/>
      <c r="N590339" s="30"/>
      <c r="O590339" s="15"/>
    </row>
    <row r="590340" spans="7:15" s="29" customFormat="1" x14ac:dyDescent="0.3">
      <c r="G590340" s="15"/>
      <c r="H590340" s="15"/>
      <c r="I590340" s="15"/>
      <c r="K590340" s="15"/>
      <c r="M590340" s="15"/>
      <c r="N590340" s="30"/>
      <c r="O590340" s="15"/>
    </row>
    <row r="590341" spans="7:15" s="29" customFormat="1" x14ac:dyDescent="0.3">
      <c r="G590341" s="15"/>
      <c r="H590341" s="15"/>
      <c r="I590341" s="15"/>
      <c r="K590341" s="15"/>
      <c r="M590341" s="15"/>
      <c r="N590341" s="30"/>
      <c r="O590341" s="15"/>
    </row>
    <row r="590342" spans="7:15" s="29" customFormat="1" x14ac:dyDescent="0.3">
      <c r="G590342" s="15"/>
      <c r="H590342" s="15"/>
      <c r="I590342" s="15"/>
      <c r="K590342" s="15"/>
      <c r="M590342" s="15"/>
      <c r="N590342" s="30"/>
      <c r="O590342" s="15"/>
    </row>
    <row r="590343" spans="7:15" s="29" customFormat="1" x14ac:dyDescent="0.3">
      <c r="G590343" s="15"/>
      <c r="H590343" s="15"/>
      <c r="I590343" s="15"/>
      <c r="K590343" s="15"/>
      <c r="M590343" s="15"/>
      <c r="N590343" s="30"/>
      <c r="O590343" s="15"/>
    </row>
    <row r="590344" spans="7:15" s="29" customFormat="1" x14ac:dyDescent="0.3">
      <c r="G590344" s="15"/>
      <c r="H590344" s="15"/>
      <c r="I590344" s="15"/>
      <c r="K590344" s="15"/>
      <c r="M590344" s="15"/>
      <c r="N590344" s="30"/>
      <c r="O590344" s="15"/>
    </row>
    <row r="590345" spans="7:15" s="29" customFormat="1" x14ac:dyDescent="0.3">
      <c r="G590345" s="15"/>
      <c r="H590345" s="15"/>
      <c r="I590345" s="15"/>
      <c r="K590345" s="15"/>
      <c r="M590345" s="15"/>
      <c r="N590345" s="30"/>
      <c r="O590345" s="15"/>
    </row>
    <row r="590346" spans="7:15" s="29" customFormat="1" x14ac:dyDescent="0.3">
      <c r="G590346" s="15"/>
      <c r="H590346" s="15"/>
      <c r="I590346" s="15"/>
      <c r="K590346" s="15"/>
      <c r="M590346" s="15"/>
      <c r="N590346" s="30"/>
      <c r="O590346" s="15"/>
    </row>
    <row r="590347" spans="7:15" s="29" customFormat="1" x14ac:dyDescent="0.3">
      <c r="G590347" s="15"/>
      <c r="H590347" s="15"/>
      <c r="I590347" s="15"/>
      <c r="K590347" s="15"/>
      <c r="M590347" s="15"/>
      <c r="N590347" s="30"/>
      <c r="O590347" s="15"/>
    </row>
    <row r="590348" spans="7:15" s="29" customFormat="1" x14ac:dyDescent="0.3">
      <c r="G590348" s="15"/>
      <c r="H590348" s="15"/>
      <c r="I590348" s="15"/>
      <c r="K590348" s="15"/>
      <c r="M590348" s="15"/>
      <c r="N590348" s="30"/>
      <c r="O590348" s="15"/>
    </row>
    <row r="590349" spans="7:15" s="29" customFormat="1" x14ac:dyDescent="0.3">
      <c r="G590349" s="15"/>
      <c r="H590349" s="15"/>
      <c r="I590349" s="15"/>
      <c r="K590349" s="15"/>
      <c r="M590349" s="15"/>
      <c r="N590349" s="30"/>
      <c r="O590349" s="15"/>
    </row>
    <row r="590350" spans="7:15" s="29" customFormat="1" x14ac:dyDescent="0.3">
      <c r="G590350" s="15"/>
      <c r="H590350" s="15"/>
      <c r="I590350" s="15"/>
      <c r="K590350" s="15"/>
      <c r="M590350" s="15"/>
      <c r="N590350" s="30"/>
      <c r="O590350" s="15"/>
    </row>
    <row r="590351" spans="7:15" s="29" customFormat="1" x14ac:dyDescent="0.3">
      <c r="G590351" s="15"/>
      <c r="H590351" s="15"/>
      <c r="I590351" s="15"/>
      <c r="K590351" s="15"/>
      <c r="M590351" s="15"/>
      <c r="N590351" s="30"/>
      <c r="O590351" s="15"/>
    </row>
    <row r="590352" spans="7:15" s="29" customFormat="1" x14ac:dyDescent="0.3">
      <c r="G590352" s="15"/>
      <c r="H590352" s="15"/>
      <c r="I590352" s="15"/>
      <c r="K590352" s="15"/>
      <c r="M590352" s="15"/>
      <c r="N590352" s="30"/>
      <c r="O590352" s="15"/>
    </row>
    <row r="590353" spans="7:15" s="29" customFormat="1" x14ac:dyDescent="0.3">
      <c r="G590353" s="15"/>
      <c r="H590353" s="15"/>
      <c r="I590353" s="15"/>
      <c r="K590353" s="15"/>
      <c r="M590353" s="15"/>
      <c r="N590353" s="30"/>
      <c r="O590353" s="15"/>
    </row>
    <row r="590354" spans="7:15" s="29" customFormat="1" x14ac:dyDescent="0.3">
      <c r="G590354" s="15"/>
      <c r="H590354" s="15"/>
      <c r="I590354" s="15"/>
      <c r="K590354" s="15"/>
      <c r="M590354" s="15"/>
      <c r="N590354" s="30"/>
      <c r="O590354" s="15"/>
    </row>
    <row r="590355" spans="7:15" s="29" customFormat="1" x14ac:dyDescent="0.3">
      <c r="G590355" s="15"/>
      <c r="H590355" s="15"/>
      <c r="I590355" s="15"/>
      <c r="K590355" s="15"/>
      <c r="M590355" s="15"/>
      <c r="N590355" s="30"/>
      <c r="O590355" s="15"/>
    </row>
    <row r="590356" spans="7:15" s="29" customFormat="1" x14ac:dyDescent="0.3">
      <c r="G590356" s="15"/>
      <c r="H590356" s="15"/>
      <c r="I590356" s="15"/>
      <c r="K590356" s="15"/>
      <c r="M590356" s="15"/>
      <c r="N590356" s="30"/>
      <c r="O590356" s="15"/>
    </row>
    <row r="590357" spans="7:15" s="29" customFormat="1" x14ac:dyDescent="0.3">
      <c r="G590357" s="15"/>
      <c r="H590357" s="15"/>
      <c r="I590357" s="15"/>
      <c r="K590357" s="15"/>
      <c r="M590357" s="15"/>
      <c r="N590357" s="30"/>
      <c r="O590357" s="15"/>
    </row>
    <row r="590358" spans="7:15" s="29" customFormat="1" x14ac:dyDescent="0.3">
      <c r="G590358" s="15"/>
      <c r="H590358" s="15"/>
      <c r="I590358" s="15"/>
      <c r="K590358" s="15"/>
      <c r="M590358" s="15"/>
      <c r="N590358" s="30"/>
      <c r="O590358" s="15"/>
    </row>
    <row r="590359" spans="7:15" s="29" customFormat="1" x14ac:dyDescent="0.3">
      <c r="G590359" s="15"/>
      <c r="H590359" s="15"/>
      <c r="I590359" s="15"/>
      <c r="K590359" s="15"/>
      <c r="M590359" s="15"/>
      <c r="N590359" s="30"/>
      <c r="O590359" s="15"/>
    </row>
    <row r="590360" spans="7:15" s="29" customFormat="1" x14ac:dyDescent="0.3">
      <c r="G590360" s="15"/>
      <c r="H590360" s="15"/>
      <c r="I590360" s="15"/>
      <c r="K590360" s="15"/>
      <c r="M590360" s="15"/>
      <c r="N590360" s="30"/>
      <c r="O590360" s="15"/>
    </row>
    <row r="590361" spans="7:15" s="29" customFormat="1" x14ac:dyDescent="0.3">
      <c r="G590361" s="15"/>
      <c r="H590361" s="15"/>
      <c r="I590361" s="15"/>
      <c r="K590361" s="15"/>
      <c r="M590361" s="15"/>
      <c r="N590361" s="30"/>
      <c r="O590361" s="15"/>
    </row>
    <row r="590362" spans="7:15" s="29" customFormat="1" x14ac:dyDescent="0.3">
      <c r="G590362" s="15"/>
      <c r="H590362" s="15"/>
      <c r="I590362" s="15"/>
      <c r="K590362" s="15"/>
      <c r="M590362" s="15"/>
      <c r="N590362" s="30"/>
      <c r="O590362" s="15"/>
    </row>
    <row r="590363" spans="7:15" s="29" customFormat="1" x14ac:dyDescent="0.3">
      <c r="G590363" s="15"/>
      <c r="H590363" s="15"/>
      <c r="I590363" s="15"/>
      <c r="K590363" s="15"/>
      <c r="M590363" s="15"/>
      <c r="N590363" s="30"/>
      <c r="O590363" s="15"/>
    </row>
    <row r="590364" spans="7:15" s="29" customFormat="1" x14ac:dyDescent="0.3">
      <c r="G590364" s="15"/>
      <c r="H590364" s="15"/>
      <c r="I590364" s="15"/>
      <c r="K590364" s="15"/>
      <c r="M590364" s="15"/>
      <c r="N590364" s="30"/>
      <c r="O590364" s="15"/>
    </row>
    <row r="590365" spans="7:15" s="29" customFormat="1" x14ac:dyDescent="0.3">
      <c r="G590365" s="15"/>
      <c r="H590365" s="15"/>
      <c r="I590365" s="15"/>
      <c r="K590365" s="15"/>
      <c r="M590365" s="15"/>
      <c r="N590365" s="30"/>
      <c r="O590365" s="15"/>
    </row>
    <row r="590366" spans="7:15" s="29" customFormat="1" x14ac:dyDescent="0.3">
      <c r="G590366" s="15"/>
      <c r="H590366" s="15"/>
      <c r="I590366" s="15"/>
      <c r="K590366" s="15"/>
      <c r="M590366" s="15"/>
      <c r="N590366" s="30"/>
      <c r="O590366" s="15"/>
    </row>
    <row r="590367" spans="7:15" s="29" customFormat="1" x14ac:dyDescent="0.3">
      <c r="G590367" s="15"/>
      <c r="H590367" s="15"/>
      <c r="I590367" s="15"/>
      <c r="K590367" s="15"/>
      <c r="M590367" s="15"/>
      <c r="N590367" s="30"/>
      <c r="O590367" s="15"/>
    </row>
    <row r="590368" spans="7:15" s="29" customFormat="1" x14ac:dyDescent="0.3">
      <c r="G590368" s="15"/>
      <c r="H590368" s="15"/>
      <c r="I590368" s="15"/>
      <c r="K590368" s="15"/>
      <c r="M590368" s="15"/>
      <c r="N590368" s="30"/>
      <c r="O590368" s="15"/>
    </row>
    <row r="590369" spans="7:15" s="29" customFormat="1" x14ac:dyDescent="0.3">
      <c r="G590369" s="15"/>
      <c r="H590369" s="15"/>
      <c r="I590369" s="15"/>
      <c r="K590369" s="15"/>
      <c r="M590369" s="15"/>
      <c r="N590369" s="30"/>
      <c r="O590369" s="15"/>
    </row>
    <row r="606207" spans="7:15" s="29" customFormat="1" x14ac:dyDescent="0.3">
      <c r="G606207" s="15"/>
      <c r="H606207" s="15"/>
      <c r="I606207" s="15"/>
      <c r="K606207" s="15"/>
      <c r="M606207" s="15"/>
      <c r="N606207" s="30"/>
      <c r="O606207" s="15"/>
    </row>
    <row r="606208" spans="7:15" s="29" customFormat="1" x14ac:dyDescent="0.3">
      <c r="G606208" s="15"/>
      <c r="H606208" s="15"/>
      <c r="I606208" s="15"/>
      <c r="K606208" s="15"/>
      <c r="M606208" s="15"/>
      <c r="N606208" s="30"/>
      <c r="O606208" s="15"/>
    </row>
    <row r="606209" spans="7:15" s="29" customFormat="1" x14ac:dyDescent="0.3">
      <c r="G606209" s="15"/>
      <c r="H606209" s="15"/>
      <c r="I606209" s="15"/>
      <c r="K606209" s="15"/>
      <c r="M606209" s="15"/>
      <c r="N606209" s="30"/>
      <c r="O606209" s="15"/>
    </row>
    <row r="606210" spans="7:15" s="29" customFormat="1" x14ac:dyDescent="0.3">
      <c r="G606210" s="15"/>
      <c r="H606210" s="15"/>
      <c r="I606210" s="15"/>
      <c r="K606210" s="15"/>
      <c r="M606210" s="15"/>
      <c r="N606210" s="30"/>
      <c r="O606210" s="15"/>
    </row>
    <row r="606211" spans="7:15" s="29" customFormat="1" x14ac:dyDescent="0.3">
      <c r="G606211" s="15"/>
      <c r="H606211" s="15"/>
      <c r="I606211" s="15"/>
      <c r="K606211" s="15"/>
      <c r="M606211" s="15"/>
      <c r="N606211" s="30"/>
      <c r="O606211" s="15"/>
    </row>
    <row r="606212" spans="7:15" s="29" customFormat="1" x14ac:dyDescent="0.3">
      <c r="G606212" s="15"/>
      <c r="H606212" s="15"/>
      <c r="I606212" s="15"/>
      <c r="K606212" s="15"/>
      <c r="M606212" s="15"/>
      <c r="N606212" s="30"/>
      <c r="O606212" s="15"/>
    </row>
    <row r="606213" spans="7:15" s="29" customFormat="1" x14ac:dyDescent="0.3">
      <c r="G606213" s="15"/>
      <c r="H606213" s="15"/>
      <c r="I606213" s="15"/>
      <c r="K606213" s="15"/>
      <c r="M606213" s="15"/>
      <c r="N606213" s="30"/>
      <c r="O606213" s="15"/>
    </row>
    <row r="606214" spans="7:15" s="29" customFormat="1" x14ac:dyDescent="0.3">
      <c r="G606214" s="15"/>
      <c r="H606214" s="15"/>
      <c r="I606214" s="15"/>
      <c r="K606214" s="15"/>
      <c r="M606214" s="15"/>
      <c r="N606214" s="30"/>
      <c r="O606214" s="15"/>
    </row>
    <row r="606215" spans="7:15" s="29" customFormat="1" x14ac:dyDescent="0.3">
      <c r="G606215" s="15"/>
      <c r="H606215" s="15"/>
      <c r="I606215" s="15"/>
      <c r="K606215" s="15"/>
      <c r="M606215" s="15"/>
      <c r="N606215" s="30"/>
      <c r="O606215" s="15"/>
    </row>
    <row r="606216" spans="7:15" s="29" customFormat="1" x14ac:dyDescent="0.3">
      <c r="G606216" s="15"/>
      <c r="H606216" s="15"/>
      <c r="I606216" s="15"/>
      <c r="K606216" s="15"/>
      <c r="M606216" s="15"/>
      <c r="N606216" s="30"/>
      <c r="O606216" s="15"/>
    </row>
    <row r="606217" spans="7:15" s="29" customFormat="1" x14ac:dyDescent="0.3">
      <c r="G606217" s="15"/>
      <c r="H606217" s="15"/>
      <c r="I606217" s="15"/>
      <c r="K606217" s="15"/>
      <c r="M606217" s="15"/>
      <c r="N606217" s="30"/>
      <c r="O606217" s="15"/>
    </row>
    <row r="606218" spans="7:15" s="29" customFormat="1" x14ac:dyDescent="0.3">
      <c r="G606218" s="15"/>
      <c r="H606218" s="15"/>
      <c r="I606218" s="15"/>
      <c r="K606218" s="15"/>
      <c r="M606218" s="15"/>
      <c r="N606218" s="30"/>
      <c r="O606218" s="15"/>
    </row>
    <row r="606219" spans="7:15" s="29" customFormat="1" x14ac:dyDescent="0.3">
      <c r="G606219" s="15"/>
      <c r="H606219" s="15"/>
      <c r="I606219" s="15"/>
      <c r="K606219" s="15"/>
      <c r="M606219" s="15"/>
      <c r="N606219" s="30"/>
      <c r="O606219" s="15"/>
    </row>
    <row r="606220" spans="7:15" s="29" customFormat="1" x14ac:dyDescent="0.3">
      <c r="G606220" s="15"/>
      <c r="H606220" s="15"/>
      <c r="I606220" s="15"/>
      <c r="K606220" s="15"/>
      <c r="M606220" s="15"/>
      <c r="N606220" s="30"/>
      <c r="O606220" s="15"/>
    </row>
    <row r="606221" spans="7:15" s="29" customFormat="1" x14ac:dyDescent="0.3">
      <c r="G606221" s="15"/>
      <c r="H606221" s="15"/>
      <c r="I606221" s="15"/>
      <c r="K606221" s="15"/>
      <c r="M606221" s="15"/>
      <c r="N606221" s="30"/>
      <c r="O606221" s="15"/>
    </row>
    <row r="606222" spans="7:15" s="29" customFormat="1" x14ac:dyDescent="0.3">
      <c r="G606222" s="15"/>
      <c r="H606222" s="15"/>
      <c r="I606222" s="15"/>
      <c r="K606222" s="15"/>
      <c r="M606222" s="15"/>
      <c r="N606222" s="30"/>
      <c r="O606222" s="15"/>
    </row>
    <row r="606223" spans="7:15" s="29" customFormat="1" x14ac:dyDescent="0.3">
      <c r="G606223" s="15"/>
      <c r="H606223" s="15"/>
      <c r="I606223" s="15"/>
      <c r="K606223" s="15"/>
      <c r="M606223" s="15"/>
      <c r="N606223" s="30"/>
      <c r="O606223" s="15"/>
    </row>
    <row r="606224" spans="7:15" s="29" customFormat="1" x14ac:dyDescent="0.3">
      <c r="G606224" s="15"/>
      <c r="H606224" s="15"/>
      <c r="I606224" s="15"/>
      <c r="K606224" s="15"/>
      <c r="M606224" s="15"/>
      <c r="N606224" s="30"/>
      <c r="O606224" s="15"/>
    </row>
    <row r="606225" spans="7:15" s="29" customFormat="1" x14ac:dyDescent="0.3">
      <c r="G606225" s="15"/>
      <c r="H606225" s="15"/>
      <c r="I606225" s="15"/>
      <c r="K606225" s="15"/>
      <c r="M606225" s="15"/>
      <c r="N606225" s="30"/>
      <c r="O606225" s="15"/>
    </row>
    <row r="606226" spans="7:15" s="29" customFormat="1" x14ac:dyDescent="0.3">
      <c r="G606226" s="15"/>
      <c r="H606226" s="15"/>
      <c r="I606226" s="15"/>
      <c r="K606226" s="15"/>
      <c r="M606226" s="15"/>
      <c r="N606226" s="30"/>
      <c r="O606226" s="15"/>
    </row>
    <row r="606227" spans="7:15" s="29" customFormat="1" x14ac:dyDescent="0.3">
      <c r="G606227" s="15"/>
      <c r="H606227" s="15"/>
      <c r="I606227" s="15"/>
      <c r="K606227" s="15"/>
      <c r="M606227" s="15"/>
      <c r="N606227" s="30"/>
      <c r="O606227" s="15"/>
    </row>
    <row r="606228" spans="7:15" s="29" customFormat="1" x14ac:dyDescent="0.3">
      <c r="G606228" s="15"/>
      <c r="H606228" s="15"/>
      <c r="I606228" s="15"/>
      <c r="K606228" s="15"/>
      <c r="M606228" s="15"/>
      <c r="N606228" s="30"/>
      <c r="O606228" s="15"/>
    </row>
    <row r="606229" spans="7:15" s="29" customFormat="1" x14ac:dyDescent="0.3">
      <c r="G606229" s="15"/>
      <c r="H606229" s="15"/>
      <c r="I606229" s="15"/>
      <c r="K606229" s="15"/>
      <c r="M606229" s="15"/>
      <c r="N606229" s="30"/>
      <c r="O606229" s="15"/>
    </row>
    <row r="606230" spans="7:15" s="29" customFormat="1" x14ac:dyDescent="0.3">
      <c r="G606230" s="15"/>
      <c r="H606230" s="15"/>
      <c r="I606230" s="15"/>
      <c r="K606230" s="15"/>
      <c r="M606230" s="15"/>
      <c r="N606230" s="30"/>
      <c r="O606230" s="15"/>
    </row>
    <row r="606231" spans="7:15" s="29" customFormat="1" x14ac:dyDescent="0.3">
      <c r="G606231" s="15"/>
      <c r="H606231" s="15"/>
      <c r="I606231" s="15"/>
      <c r="K606231" s="15"/>
      <c r="M606231" s="15"/>
      <c r="N606231" s="30"/>
      <c r="O606231" s="15"/>
    </row>
    <row r="606232" spans="7:15" s="29" customFormat="1" x14ac:dyDescent="0.3">
      <c r="G606232" s="15"/>
      <c r="H606232" s="15"/>
      <c r="I606232" s="15"/>
      <c r="K606232" s="15"/>
      <c r="M606232" s="15"/>
      <c r="N606232" s="30"/>
      <c r="O606232" s="15"/>
    </row>
    <row r="606233" spans="7:15" s="29" customFormat="1" x14ac:dyDescent="0.3">
      <c r="G606233" s="15"/>
      <c r="H606233" s="15"/>
      <c r="I606233" s="15"/>
      <c r="K606233" s="15"/>
      <c r="M606233" s="15"/>
      <c r="N606233" s="30"/>
      <c r="O606233" s="15"/>
    </row>
    <row r="606234" spans="7:15" s="29" customFormat="1" x14ac:dyDescent="0.3">
      <c r="G606234" s="15"/>
      <c r="H606234" s="15"/>
      <c r="I606234" s="15"/>
      <c r="K606234" s="15"/>
      <c r="M606234" s="15"/>
      <c r="N606234" s="30"/>
      <c r="O606234" s="15"/>
    </row>
    <row r="606235" spans="7:15" s="29" customFormat="1" x14ac:dyDescent="0.3">
      <c r="G606235" s="15"/>
      <c r="H606235" s="15"/>
      <c r="I606235" s="15"/>
      <c r="K606235" s="15"/>
      <c r="M606235" s="15"/>
      <c r="N606235" s="30"/>
      <c r="O606235" s="15"/>
    </row>
    <row r="606236" spans="7:15" s="29" customFormat="1" x14ac:dyDescent="0.3">
      <c r="G606236" s="15"/>
      <c r="H606236" s="15"/>
      <c r="I606236" s="15"/>
      <c r="K606236" s="15"/>
      <c r="M606236" s="15"/>
      <c r="N606236" s="30"/>
      <c r="O606236" s="15"/>
    </row>
    <row r="606237" spans="7:15" s="29" customFormat="1" x14ac:dyDescent="0.3">
      <c r="G606237" s="15"/>
      <c r="H606237" s="15"/>
      <c r="I606237" s="15"/>
      <c r="K606237" s="15"/>
      <c r="M606237" s="15"/>
      <c r="N606237" s="30"/>
      <c r="O606237" s="15"/>
    </row>
    <row r="606238" spans="7:15" s="29" customFormat="1" x14ac:dyDescent="0.3">
      <c r="G606238" s="15"/>
      <c r="H606238" s="15"/>
      <c r="I606238" s="15"/>
      <c r="K606238" s="15"/>
      <c r="M606238" s="15"/>
      <c r="N606238" s="30"/>
      <c r="O606238" s="15"/>
    </row>
    <row r="606239" spans="7:15" s="29" customFormat="1" x14ac:dyDescent="0.3">
      <c r="G606239" s="15"/>
      <c r="H606239" s="15"/>
      <c r="I606239" s="15"/>
      <c r="K606239" s="15"/>
      <c r="M606239" s="15"/>
      <c r="N606239" s="30"/>
      <c r="O606239" s="15"/>
    </row>
    <row r="606240" spans="7:15" s="29" customFormat="1" x14ac:dyDescent="0.3">
      <c r="G606240" s="15"/>
      <c r="H606240" s="15"/>
      <c r="I606240" s="15"/>
      <c r="K606240" s="15"/>
      <c r="M606240" s="15"/>
      <c r="N606240" s="30"/>
      <c r="O606240" s="15"/>
    </row>
    <row r="606241" spans="7:15" s="29" customFormat="1" x14ac:dyDescent="0.3">
      <c r="G606241" s="15"/>
      <c r="H606241" s="15"/>
      <c r="I606241" s="15"/>
      <c r="K606241" s="15"/>
      <c r="M606241" s="15"/>
      <c r="N606241" s="30"/>
      <c r="O606241" s="15"/>
    </row>
    <row r="606242" spans="7:15" s="29" customFormat="1" x14ac:dyDescent="0.3">
      <c r="G606242" s="15"/>
      <c r="H606242" s="15"/>
      <c r="I606242" s="15"/>
      <c r="K606242" s="15"/>
      <c r="M606242" s="15"/>
      <c r="N606242" s="30"/>
      <c r="O606242" s="15"/>
    </row>
    <row r="606243" spans="7:15" s="29" customFormat="1" x14ac:dyDescent="0.3">
      <c r="G606243" s="15"/>
      <c r="H606243" s="15"/>
      <c r="I606243" s="15"/>
      <c r="K606243" s="15"/>
      <c r="M606243" s="15"/>
      <c r="N606243" s="30"/>
      <c r="O606243" s="15"/>
    </row>
    <row r="606244" spans="7:15" s="29" customFormat="1" x14ac:dyDescent="0.3">
      <c r="G606244" s="15"/>
      <c r="H606244" s="15"/>
      <c r="I606244" s="15"/>
      <c r="K606244" s="15"/>
      <c r="M606244" s="15"/>
      <c r="N606244" s="30"/>
      <c r="O606244" s="15"/>
    </row>
    <row r="606245" spans="7:15" s="29" customFormat="1" x14ac:dyDescent="0.3">
      <c r="G606245" s="15"/>
      <c r="H606245" s="15"/>
      <c r="I606245" s="15"/>
      <c r="K606245" s="15"/>
      <c r="M606245" s="15"/>
      <c r="N606245" s="30"/>
      <c r="O606245" s="15"/>
    </row>
    <row r="606246" spans="7:15" s="29" customFormat="1" x14ac:dyDescent="0.3">
      <c r="G606246" s="15"/>
      <c r="H606246" s="15"/>
      <c r="I606246" s="15"/>
      <c r="K606246" s="15"/>
      <c r="M606246" s="15"/>
      <c r="N606246" s="30"/>
      <c r="O606246" s="15"/>
    </row>
    <row r="606247" spans="7:15" s="29" customFormat="1" x14ac:dyDescent="0.3">
      <c r="G606247" s="15"/>
      <c r="H606247" s="15"/>
      <c r="I606247" s="15"/>
      <c r="K606247" s="15"/>
      <c r="M606247" s="15"/>
      <c r="N606247" s="30"/>
      <c r="O606247" s="15"/>
    </row>
    <row r="606248" spans="7:15" s="29" customFormat="1" x14ac:dyDescent="0.3">
      <c r="G606248" s="15"/>
      <c r="H606248" s="15"/>
      <c r="I606248" s="15"/>
      <c r="K606248" s="15"/>
      <c r="M606248" s="15"/>
      <c r="N606248" s="30"/>
      <c r="O606248" s="15"/>
    </row>
    <row r="606249" spans="7:15" s="29" customFormat="1" x14ac:dyDescent="0.3">
      <c r="G606249" s="15"/>
      <c r="H606249" s="15"/>
      <c r="I606249" s="15"/>
      <c r="K606249" s="15"/>
      <c r="M606249" s="15"/>
      <c r="N606249" s="30"/>
      <c r="O606249" s="15"/>
    </row>
    <row r="606250" spans="7:15" s="29" customFormat="1" x14ac:dyDescent="0.3">
      <c r="G606250" s="15"/>
      <c r="H606250" s="15"/>
      <c r="I606250" s="15"/>
      <c r="K606250" s="15"/>
      <c r="M606250" s="15"/>
      <c r="N606250" s="30"/>
      <c r="O606250" s="15"/>
    </row>
    <row r="606251" spans="7:15" s="29" customFormat="1" x14ac:dyDescent="0.3">
      <c r="G606251" s="15"/>
      <c r="H606251" s="15"/>
      <c r="I606251" s="15"/>
      <c r="K606251" s="15"/>
      <c r="M606251" s="15"/>
      <c r="N606251" s="30"/>
      <c r="O606251" s="15"/>
    </row>
    <row r="606252" spans="7:15" s="29" customFormat="1" x14ac:dyDescent="0.3">
      <c r="G606252" s="15"/>
      <c r="H606252" s="15"/>
      <c r="I606252" s="15"/>
      <c r="K606252" s="15"/>
      <c r="M606252" s="15"/>
      <c r="N606252" s="30"/>
      <c r="O606252" s="15"/>
    </row>
    <row r="606253" spans="7:15" s="29" customFormat="1" x14ac:dyDescent="0.3">
      <c r="G606253" s="15"/>
      <c r="H606253" s="15"/>
      <c r="I606253" s="15"/>
      <c r="K606253" s="15"/>
      <c r="M606253" s="15"/>
      <c r="N606253" s="30"/>
      <c r="O606253" s="15"/>
    </row>
    <row r="606254" spans="7:15" s="29" customFormat="1" x14ac:dyDescent="0.3">
      <c r="G606254" s="15"/>
      <c r="H606254" s="15"/>
      <c r="I606254" s="15"/>
      <c r="K606254" s="15"/>
      <c r="M606254" s="15"/>
      <c r="N606254" s="30"/>
      <c r="O606254" s="15"/>
    </row>
    <row r="606255" spans="7:15" s="29" customFormat="1" x14ac:dyDescent="0.3">
      <c r="G606255" s="15"/>
      <c r="H606255" s="15"/>
      <c r="I606255" s="15"/>
      <c r="K606255" s="15"/>
      <c r="M606255" s="15"/>
      <c r="N606255" s="30"/>
      <c r="O606255" s="15"/>
    </row>
    <row r="606256" spans="7:15" s="29" customFormat="1" x14ac:dyDescent="0.3">
      <c r="G606256" s="15"/>
      <c r="H606256" s="15"/>
      <c r="I606256" s="15"/>
      <c r="K606256" s="15"/>
      <c r="M606256" s="15"/>
      <c r="N606256" s="30"/>
      <c r="O606256" s="15"/>
    </row>
    <row r="606257" spans="7:15" s="29" customFormat="1" x14ac:dyDescent="0.3">
      <c r="G606257" s="15"/>
      <c r="H606257" s="15"/>
      <c r="I606257" s="15"/>
      <c r="K606257" s="15"/>
      <c r="M606257" s="15"/>
      <c r="N606257" s="30"/>
      <c r="O606257" s="15"/>
    </row>
    <row r="606258" spans="7:15" s="29" customFormat="1" x14ac:dyDescent="0.3">
      <c r="G606258" s="15"/>
      <c r="H606258" s="15"/>
      <c r="I606258" s="15"/>
      <c r="K606258" s="15"/>
      <c r="M606258" s="15"/>
      <c r="N606258" s="30"/>
      <c r="O606258" s="15"/>
    </row>
    <row r="606259" spans="7:15" s="29" customFormat="1" x14ac:dyDescent="0.3">
      <c r="G606259" s="15"/>
      <c r="H606259" s="15"/>
      <c r="I606259" s="15"/>
      <c r="K606259" s="15"/>
      <c r="M606259" s="15"/>
      <c r="N606259" s="30"/>
      <c r="O606259" s="15"/>
    </row>
    <row r="606260" spans="7:15" s="29" customFormat="1" x14ac:dyDescent="0.3">
      <c r="G606260" s="15"/>
      <c r="H606260" s="15"/>
      <c r="I606260" s="15"/>
      <c r="K606260" s="15"/>
      <c r="M606260" s="15"/>
      <c r="N606260" s="30"/>
      <c r="O606260" s="15"/>
    </row>
    <row r="606261" spans="7:15" s="29" customFormat="1" x14ac:dyDescent="0.3">
      <c r="G606261" s="15"/>
      <c r="H606261" s="15"/>
      <c r="I606261" s="15"/>
      <c r="K606261" s="15"/>
      <c r="M606261" s="15"/>
      <c r="N606261" s="30"/>
      <c r="O606261" s="15"/>
    </row>
    <row r="606262" spans="7:15" s="29" customFormat="1" x14ac:dyDescent="0.3">
      <c r="G606262" s="15"/>
      <c r="H606262" s="15"/>
      <c r="I606262" s="15"/>
      <c r="K606262" s="15"/>
      <c r="M606262" s="15"/>
      <c r="N606262" s="30"/>
      <c r="O606262" s="15"/>
    </row>
    <row r="606263" spans="7:15" s="29" customFormat="1" x14ac:dyDescent="0.3">
      <c r="G606263" s="15"/>
      <c r="H606263" s="15"/>
      <c r="I606263" s="15"/>
      <c r="K606263" s="15"/>
      <c r="M606263" s="15"/>
      <c r="N606263" s="30"/>
      <c r="O606263" s="15"/>
    </row>
    <row r="606264" spans="7:15" s="29" customFormat="1" x14ac:dyDescent="0.3">
      <c r="G606264" s="15"/>
      <c r="H606264" s="15"/>
      <c r="I606264" s="15"/>
      <c r="K606264" s="15"/>
      <c r="M606264" s="15"/>
      <c r="N606264" s="30"/>
      <c r="O606264" s="15"/>
    </row>
    <row r="606265" spans="7:15" s="29" customFormat="1" x14ac:dyDescent="0.3">
      <c r="G606265" s="15"/>
      <c r="H606265" s="15"/>
      <c r="I606265" s="15"/>
      <c r="K606265" s="15"/>
      <c r="M606265" s="15"/>
      <c r="N606265" s="30"/>
      <c r="O606265" s="15"/>
    </row>
    <row r="606266" spans="7:15" s="29" customFormat="1" x14ac:dyDescent="0.3">
      <c r="G606266" s="15"/>
      <c r="H606266" s="15"/>
      <c r="I606266" s="15"/>
      <c r="K606266" s="15"/>
      <c r="M606266" s="15"/>
      <c r="N606266" s="30"/>
      <c r="O606266" s="15"/>
    </row>
    <row r="606267" spans="7:15" s="29" customFormat="1" x14ac:dyDescent="0.3">
      <c r="G606267" s="15"/>
      <c r="H606267" s="15"/>
      <c r="I606267" s="15"/>
      <c r="K606267" s="15"/>
      <c r="M606267" s="15"/>
      <c r="N606267" s="30"/>
      <c r="O606267" s="15"/>
    </row>
    <row r="606268" spans="7:15" s="29" customFormat="1" x14ac:dyDescent="0.3">
      <c r="G606268" s="15"/>
      <c r="H606268" s="15"/>
      <c r="I606268" s="15"/>
      <c r="K606268" s="15"/>
      <c r="M606268" s="15"/>
      <c r="N606268" s="30"/>
      <c r="O606268" s="15"/>
    </row>
    <row r="606269" spans="7:15" s="29" customFormat="1" x14ac:dyDescent="0.3">
      <c r="G606269" s="15"/>
      <c r="H606269" s="15"/>
      <c r="I606269" s="15"/>
      <c r="K606269" s="15"/>
      <c r="M606269" s="15"/>
      <c r="N606269" s="30"/>
      <c r="O606269" s="15"/>
    </row>
    <row r="606270" spans="7:15" s="29" customFormat="1" x14ac:dyDescent="0.3">
      <c r="G606270" s="15"/>
      <c r="H606270" s="15"/>
      <c r="I606270" s="15"/>
      <c r="K606270" s="15"/>
      <c r="M606270" s="15"/>
      <c r="N606270" s="30"/>
      <c r="O606270" s="15"/>
    </row>
    <row r="606271" spans="7:15" s="29" customFormat="1" x14ac:dyDescent="0.3">
      <c r="G606271" s="15"/>
      <c r="H606271" s="15"/>
      <c r="I606271" s="15"/>
      <c r="K606271" s="15"/>
      <c r="M606271" s="15"/>
      <c r="N606271" s="30"/>
      <c r="O606271" s="15"/>
    </row>
    <row r="606272" spans="7:15" s="29" customFormat="1" x14ac:dyDescent="0.3">
      <c r="G606272" s="15"/>
      <c r="H606272" s="15"/>
      <c r="I606272" s="15"/>
      <c r="K606272" s="15"/>
      <c r="M606272" s="15"/>
      <c r="N606272" s="30"/>
      <c r="O606272" s="15"/>
    </row>
    <row r="606273" spans="7:15" s="29" customFormat="1" x14ac:dyDescent="0.3">
      <c r="G606273" s="15"/>
      <c r="H606273" s="15"/>
      <c r="I606273" s="15"/>
      <c r="K606273" s="15"/>
      <c r="M606273" s="15"/>
      <c r="N606273" s="30"/>
      <c r="O606273" s="15"/>
    </row>
    <row r="606274" spans="7:15" s="29" customFormat="1" x14ac:dyDescent="0.3">
      <c r="G606274" s="15"/>
      <c r="H606274" s="15"/>
      <c r="I606274" s="15"/>
      <c r="K606274" s="15"/>
      <c r="M606274" s="15"/>
      <c r="N606274" s="30"/>
      <c r="O606274" s="15"/>
    </row>
    <row r="606275" spans="7:15" s="29" customFormat="1" x14ac:dyDescent="0.3">
      <c r="G606275" s="15"/>
      <c r="H606275" s="15"/>
      <c r="I606275" s="15"/>
      <c r="K606275" s="15"/>
      <c r="M606275" s="15"/>
      <c r="N606275" s="30"/>
      <c r="O606275" s="15"/>
    </row>
    <row r="606276" spans="7:15" s="29" customFormat="1" x14ac:dyDescent="0.3">
      <c r="G606276" s="15"/>
      <c r="H606276" s="15"/>
      <c r="I606276" s="15"/>
      <c r="K606276" s="15"/>
      <c r="M606276" s="15"/>
      <c r="N606276" s="30"/>
      <c r="O606276" s="15"/>
    </row>
    <row r="606277" spans="7:15" s="29" customFormat="1" x14ac:dyDescent="0.3">
      <c r="G606277" s="15"/>
      <c r="H606277" s="15"/>
      <c r="I606277" s="15"/>
      <c r="K606277" s="15"/>
      <c r="M606277" s="15"/>
      <c r="N606277" s="30"/>
      <c r="O606277" s="15"/>
    </row>
    <row r="606278" spans="7:15" s="29" customFormat="1" x14ac:dyDescent="0.3">
      <c r="G606278" s="15"/>
      <c r="H606278" s="15"/>
      <c r="I606278" s="15"/>
      <c r="K606278" s="15"/>
      <c r="M606278" s="15"/>
      <c r="N606278" s="30"/>
      <c r="O606278" s="15"/>
    </row>
    <row r="606279" spans="7:15" s="29" customFormat="1" x14ac:dyDescent="0.3">
      <c r="G606279" s="15"/>
      <c r="H606279" s="15"/>
      <c r="I606279" s="15"/>
      <c r="K606279" s="15"/>
      <c r="M606279" s="15"/>
      <c r="N606279" s="30"/>
      <c r="O606279" s="15"/>
    </row>
    <row r="606280" spans="7:15" s="29" customFormat="1" x14ac:dyDescent="0.3">
      <c r="G606280" s="15"/>
      <c r="H606280" s="15"/>
      <c r="I606280" s="15"/>
      <c r="K606280" s="15"/>
      <c r="M606280" s="15"/>
      <c r="N606280" s="30"/>
      <c r="O606280" s="15"/>
    </row>
    <row r="606281" spans="7:15" s="29" customFormat="1" x14ac:dyDescent="0.3">
      <c r="G606281" s="15"/>
      <c r="H606281" s="15"/>
      <c r="I606281" s="15"/>
      <c r="K606281" s="15"/>
      <c r="M606281" s="15"/>
      <c r="N606281" s="30"/>
      <c r="O606281" s="15"/>
    </row>
    <row r="606282" spans="7:15" s="29" customFormat="1" x14ac:dyDescent="0.3">
      <c r="G606282" s="15"/>
      <c r="H606282" s="15"/>
      <c r="I606282" s="15"/>
      <c r="K606282" s="15"/>
      <c r="M606282" s="15"/>
      <c r="N606282" s="30"/>
      <c r="O606282" s="15"/>
    </row>
    <row r="606283" spans="7:15" s="29" customFormat="1" x14ac:dyDescent="0.3">
      <c r="G606283" s="15"/>
      <c r="H606283" s="15"/>
      <c r="I606283" s="15"/>
      <c r="K606283" s="15"/>
      <c r="M606283" s="15"/>
      <c r="N606283" s="30"/>
      <c r="O606283" s="15"/>
    </row>
    <row r="606284" spans="7:15" s="29" customFormat="1" x14ac:dyDescent="0.3">
      <c r="G606284" s="15"/>
      <c r="H606284" s="15"/>
      <c r="I606284" s="15"/>
      <c r="K606284" s="15"/>
      <c r="M606284" s="15"/>
      <c r="N606284" s="30"/>
      <c r="O606284" s="15"/>
    </row>
    <row r="606285" spans="7:15" s="29" customFormat="1" x14ac:dyDescent="0.3">
      <c r="G606285" s="15"/>
      <c r="H606285" s="15"/>
      <c r="I606285" s="15"/>
      <c r="K606285" s="15"/>
      <c r="M606285" s="15"/>
      <c r="N606285" s="30"/>
      <c r="O606285" s="15"/>
    </row>
    <row r="606286" spans="7:15" s="29" customFormat="1" x14ac:dyDescent="0.3">
      <c r="G606286" s="15"/>
      <c r="H606286" s="15"/>
      <c r="I606286" s="15"/>
      <c r="K606286" s="15"/>
      <c r="M606286" s="15"/>
      <c r="N606286" s="30"/>
      <c r="O606286" s="15"/>
    </row>
    <row r="606287" spans="7:15" s="29" customFormat="1" x14ac:dyDescent="0.3">
      <c r="G606287" s="15"/>
      <c r="H606287" s="15"/>
      <c r="I606287" s="15"/>
      <c r="K606287" s="15"/>
      <c r="M606287" s="15"/>
      <c r="N606287" s="30"/>
      <c r="O606287" s="15"/>
    </row>
    <row r="606288" spans="7:15" s="29" customFormat="1" x14ac:dyDescent="0.3">
      <c r="G606288" s="15"/>
      <c r="H606288" s="15"/>
      <c r="I606288" s="15"/>
      <c r="K606288" s="15"/>
      <c r="M606288" s="15"/>
      <c r="N606288" s="30"/>
      <c r="O606288" s="15"/>
    </row>
    <row r="606289" spans="7:15" s="29" customFormat="1" x14ac:dyDescent="0.3">
      <c r="G606289" s="15"/>
      <c r="H606289" s="15"/>
      <c r="I606289" s="15"/>
      <c r="K606289" s="15"/>
      <c r="M606289" s="15"/>
      <c r="N606289" s="30"/>
      <c r="O606289" s="15"/>
    </row>
    <row r="606290" spans="7:15" s="29" customFormat="1" x14ac:dyDescent="0.3">
      <c r="G606290" s="15"/>
      <c r="H606290" s="15"/>
      <c r="I606290" s="15"/>
      <c r="K606290" s="15"/>
      <c r="M606290" s="15"/>
      <c r="N606290" s="30"/>
      <c r="O606290" s="15"/>
    </row>
    <row r="606291" spans="7:15" s="29" customFormat="1" x14ac:dyDescent="0.3">
      <c r="G606291" s="15"/>
      <c r="H606291" s="15"/>
      <c r="I606291" s="15"/>
      <c r="K606291" s="15"/>
      <c r="M606291" s="15"/>
      <c r="N606291" s="30"/>
      <c r="O606291" s="15"/>
    </row>
    <row r="606292" spans="7:15" s="29" customFormat="1" x14ac:dyDescent="0.3">
      <c r="G606292" s="15"/>
      <c r="H606292" s="15"/>
      <c r="I606292" s="15"/>
      <c r="K606292" s="15"/>
      <c r="M606292" s="15"/>
      <c r="N606292" s="30"/>
      <c r="O606292" s="15"/>
    </row>
    <row r="606293" spans="7:15" s="29" customFormat="1" x14ac:dyDescent="0.3">
      <c r="G606293" s="15"/>
      <c r="H606293" s="15"/>
      <c r="I606293" s="15"/>
      <c r="K606293" s="15"/>
      <c r="M606293" s="15"/>
      <c r="N606293" s="30"/>
      <c r="O606293" s="15"/>
    </row>
    <row r="606294" spans="7:15" s="29" customFormat="1" x14ac:dyDescent="0.3">
      <c r="G606294" s="15"/>
      <c r="H606294" s="15"/>
      <c r="I606294" s="15"/>
      <c r="K606294" s="15"/>
      <c r="M606294" s="15"/>
      <c r="N606294" s="30"/>
      <c r="O606294" s="15"/>
    </row>
    <row r="606295" spans="7:15" s="29" customFormat="1" x14ac:dyDescent="0.3">
      <c r="G606295" s="15"/>
      <c r="H606295" s="15"/>
      <c r="I606295" s="15"/>
      <c r="K606295" s="15"/>
      <c r="M606295" s="15"/>
      <c r="N606295" s="30"/>
      <c r="O606295" s="15"/>
    </row>
    <row r="606296" spans="7:15" s="29" customFormat="1" x14ac:dyDescent="0.3">
      <c r="G606296" s="15"/>
      <c r="H606296" s="15"/>
      <c r="I606296" s="15"/>
      <c r="K606296" s="15"/>
      <c r="M606296" s="15"/>
      <c r="N606296" s="30"/>
      <c r="O606296" s="15"/>
    </row>
    <row r="606297" spans="7:15" s="29" customFormat="1" x14ac:dyDescent="0.3">
      <c r="G606297" s="15"/>
      <c r="H606297" s="15"/>
      <c r="I606297" s="15"/>
      <c r="K606297" s="15"/>
      <c r="M606297" s="15"/>
      <c r="N606297" s="30"/>
      <c r="O606297" s="15"/>
    </row>
    <row r="606298" spans="7:15" s="29" customFormat="1" x14ac:dyDescent="0.3">
      <c r="G606298" s="15"/>
      <c r="H606298" s="15"/>
      <c r="I606298" s="15"/>
      <c r="K606298" s="15"/>
      <c r="M606298" s="15"/>
      <c r="N606298" s="30"/>
      <c r="O606298" s="15"/>
    </row>
    <row r="606299" spans="7:15" s="29" customFormat="1" x14ac:dyDescent="0.3">
      <c r="G606299" s="15"/>
      <c r="H606299" s="15"/>
      <c r="I606299" s="15"/>
      <c r="K606299" s="15"/>
      <c r="M606299" s="15"/>
      <c r="N606299" s="30"/>
      <c r="O606299" s="15"/>
    </row>
    <row r="606300" spans="7:15" s="29" customFormat="1" x14ac:dyDescent="0.3">
      <c r="G606300" s="15"/>
      <c r="H606300" s="15"/>
      <c r="I606300" s="15"/>
      <c r="K606300" s="15"/>
      <c r="M606300" s="15"/>
      <c r="N606300" s="30"/>
      <c r="O606300" s="15"/>
    </row>
    <row r="606301" spans="7:15" s="29" customFormat="1" x14ac:dyDescent="0.3">
      <c r="G606301" s="15"/>
      <c r="H606301" s="15"/>
      <c r="I606301" s="15"/>
      <c r="K606301" s="15"/>
      <c r="M606301" s="15"/>
      <c r="N606301" s="30"/>
      <c r="O606301" s="15"/>
    </row>
    <row r="606302" spans="7:15" s="29" customFormat="1" x14ac:dyDescent="0.3">
      <c r="G606302" s="15"/>
      <c r="H606302" s="15"/>
      <c r="I606302" s="15"/>
      <c r="K606302" s="15"/>
      <c r="M606302" s="15"/>
      <c r="N606302" s="30"/>
      <c r="O606302" s="15"/>
    </row>
    <row r="606303" spans="7:15" s="29" customFormat="1" x14ac:dyDescent="0.3">
      <c r="G606303" s="15"/>
      <c r="H606303" s="15"/>
      <c r="I606303" s="15"/>
      <c r="K606303" s="15"/>
      <c r="M606303" s="15"/>
      <c r="N606303" s="30"/>
      <c r="O606303" s="15"/>
    </row>
    <row r="606304" spans="7:15" s="29" customFormat="1" x14ac:dyDescent="0.3">
      <c r="G606304" s="15"/>
      <c r="H606304" s="15"/>
      <c r="I606304" s="15"/>
      <c r="K606304" s="15"/>
      <c r="M606304" s="15"/>
      <c r="N606304" s="30"/>
      <c r="O606304" s="15"/>
    </row>
    <row r="606305" spans="7:15" s="29" customFormat="1" x14ac:dyDescent="0.3">
      <c r="G606305" s="15"/>
      <c r="H606305" s="15"/>
      <c r="I606305" s="15"/>
      <c r="K606305" s="15"/>
      <c r="M606305" s="15"/>
      <c r="N606305" s="30"/>
      <c r="O606305" s="15"/>
    </row>
    <row r="606306" spans="7:15" s="29" customFormat="1" x14ac:dyDescent="0.3">
      <c r="G606306" s="15"/>
      <c r="H606306" s="15"/>
      <c r="I606306" s="15"/>
      <c r="K606306" s="15"/>
      <c r="M606306" s="15"/>
      <c r="N606306" s="30"/>
      <c r="O606306" s="15"/>
    </row>
    <row r="606307" spans="7:15" s="29" customFormat="1" x14ac:dyDescent="0.3">
      <c r="G606307" s="15"/>
      <c r="H606307" s="15"/>
      <c r="I606307" s="15"/>
      <c r="K606307" s="15"/>
      <c r="M606307" s="15"/>
      <c r="N606307" s="30"/>
      <c r="O606307" s="15"/>
    </row>
    <row r="606308" spans="7:15" s="29" customFormat="1" x14ac:dyDescent="0.3">
      <c r="G606308" s="15"/>
      <c r="H606308" s="15"/>
      <c r="I606308" s="15"/>
      <c r="K606308" s="15"/>
      <c r="M606308" s="15"/>
      <c r="N606308" s="30"/>
      <c r="O606308" s="15"/>
    </row>
    <row r="606309" spans="7:15" s="29" customFormat="1" x14ac:dyDescent="0.3">
      <c r="G606309" s="15"/>
      <c r="H606309" s="15"/>
      <c r="I606309" s="15"/>
      <c r="K606309" s="15"/>
      <c r="M606309" s="15"/>
      <c r="N606309" s="30"/>
      <c r="O606309" s="15"/>
    </row>
    <row r="606310" spans="7:15" s="29" customFormat="1" x14ac:dyDescent="0.3">
      <c r="G606310" s="15"/>
      <c r="H606310" s="15"/>
      <c r="I606310" s="15"/>
      <c r="K606310" s="15"/>
      <c r="M606310" s="15"/>
      <c r="N606310" s="30"/>
      <c r="O606310" s="15"/>
    </row>
    <row r="606311" spans="7:15" s="29" customFormat="1" x14ac:dyDescent="0.3">
      <c r="G606311" s="15"/>
      <c r="H606311" s="15"/>
      <c r="I606311" s="15"/>
      <c r="K606311" s="15"/>
      <c r="M606311" s="15"/>
      <c r="N606311" s="30"/>
      <c r="O606311" s="15"/>
    </row>
    <row r="606312" spans="7:15" s="29" customFormat="1" x14ac:dyDescent="0.3">
      <c r="G606312" s="15"/>
      <c r="H606312" s="15"/>
      <c r="I606312" s="15"/>
      <c r="K606312" s="15"/>
      <c r="M606312" s="15"/>
      <c r="N606312" s="30"/>
      <c r="O606312" s="15"/>
    </row>
    <row r="606313" spans="7:15" s="29" customFormat="1" x14ac:dyDescent="0.3">
      <c r="G606313" s="15"/>
      <c r="H606313" s="15"/>
      <c r="I606313" s="15"/>
      <c r="K606313" s="15"/>
      <c r="M606313" s="15"/>
      <c r="N606313" s="30"/>
      <c r="O606313" s="15"/>
    </row>
    <row r="606314" spans="7:15" s="29" customFormat="1" x14ac:dyDescent="0.3">
      <c r="G606314" s="15"/>
      <c r="H606314" s="15"/>
      <c r="I606314" s="15"/>
      <c r="K606314" s="15"/>
      <c r="M606314" s="15"/>
      <c r="N606314" s="30"/>
      <c r="O606314" s="15"/>
    </row>
    <row r="606315" spans="7:15" s="29" customFormat="1" x14ac:dyDescent="0.3">
      <c r="G606315" s="15"/>
      <c r="H606315" s="15"/>
      <c r="I606315" s="15"/>
      <c r="K606315" s="15"/>
      <c r="M606315" s="15"/>
      <c r="N606315" s="30"/>
      <c r="O606315" s="15"/>
    </row>
    <row r="606316" spans="7:15" s="29" customFormat="1" x14ac:dyDescent="0.3">
      <c r="G606316" s="15"/>
      <c r="H606316" s="15"/>
      <c r="I606316" s="15"/>
      <c r="K606316" s="15"/>
      <c r="M606316" s="15"/>
      <c r="N606316" s="30"/>
      <c r="O606316" s="15"/>
    </row>
    <row r="606317" spans="7:15" s="29" customFormat="1" x14ac:dyDescent="0.3">
      <c r="G606317" s="15"/>
      <c r="H606317" s="15"/>
      <c r="I606317" s="15"/>
      <c r="K606317" s="15"/>
      <c r="M606317" s="15"/>
      <c r="N606317" s="30"/>
      <c r="O606317" s="15"/>
    </row>
    <row r="606318" spans="7:15" s="29" customFormat="1" x14ac:dyDescent="0.3">
      <c r="G606318" s="15"/>
      <c r="H606318" s="15"/>
      <c r="I606318" s="15"/>
      <c r="K606318" s="15"/>
      <c r="M606318" s="15"/>
      <c r="N606318" s="30"/>
      <c r="O606318" s="15"/>
    </row>
    <row r="606319" spans="7:15" s="29" customFormat="1" x14ac:dyDescent="0.3">
      <c r="G606319" s="15"/>
      <c r="H606319" s="15"/>
      <c r="I606319" s="15"/>
      <c r="K606319" s="15"/>
      <c r="M606319" s="15"/>
      <c r="N606319" s="30"/>
      <c r="O606319" s="15"/>
    </row>
    <row r="606320" spans="7:15" s="29" customFormat="1" x14ac:dyDescent="0.3">
      <c r="G606320" s="15"/>
      <c r="H606320" s="15"/>
      <c r="I606320" s="15"/>
      <c r="K606320" s="15"/>
      <c r="M606320" s="15"/>
      <c r="N606320" s="30"/>
      <c r="O606320" s="15"/>
    </row>
    <row r="606321" spans="7:15" s="29" customFormat="1" x14ac:dyDescent="0.3">
      <c r="G606321" s="15"/>
      <c r="H606321" s="15"/>
      <c r="I606321" s="15"/>
      <c r="K606321" s="15"/>
      <c r="M606321" s="15"/>
      <c r="N606321" s="30"/>
      <c r="O606321" s="15"/>
    </row>
    <row r="606322" spans="7:15" s="29" customFormat="1" x14ac:dyDescent="0.3">
      <c r="G606322" s="15"/>
      <c r="H606322" s="15"/>
      <c r="I606322" s="15"/>
      <c r="K606322" s="15"/>
      <c r="M606322" s="15"/>
      <c r="N606322" s="30"/>
      <c r="O606322" s="15"/>
    </row>
    <row r="606323" spans="7:15" s="29" customFormat="1" x14ac:dyDescent="0.3">
      <c r="G606323" s="15"/>
      <c r="H606323" s="15"/>
      <c r="I606323" s="15"/>
      <c r="K606323" s="15"/>
      <c r="M606323" s="15"/>
      <c r="N606323" s="30"/>
      <c r="O606323" s="15"/>
    </row>
    <row r="606324" spans="7:15" s="29" customFormat="1" x14ac:dyDescent="0.3">
      <c r="G606324" s="15"/>
      <c r="H606324" s="15"/>
      <c r="I606324" s="15"/>
      <c r="K606324" s="15"/>
      <c r="M606324" s="15"/>
      <c r="N606324" s="30"/>
      <c r="O606324" s="15"/>
    </row>
    <row r="606325" spans="7:15" s="29" customFormat="1" x14ac:dyDescent="0.3">
      <c r="G606325" s="15"/>
      <c r="H606325" s="15"/>
      <c r="I606325" s="15"/>
      <c r="K606325" s="15"/>
      <c r="M606325" s="15"/>
      <c r="N606325" s="30"/>
      <c r="O606325" s="15"/>
    </row>
    <row r="606326" spans="7:15" s="29" customFormat="1" x14ac:dyDescent="0.3">
      <c r="G606326" s="15"/>
      <c r="H606326" s="15"/>
      <c r="I606326" s="15"/>
      <c r="K606326" s="15"/>
      <c r="M606326" s="15"/>
      <c r="N606326" s="30"/>
      <c r="O606326" s="15"/>
    </row>
    <row r="606327" spans="7:15" s="29" customFormat="1" x14ac:dyDescent="0.3">
      <c r="G606327" s="15"/>
      <c r="H606327" s="15"/>
      <c r="I606327" s="15"/>
      <c r="K606327" s="15"/>
      <c r="M606327" s="15"/>
      <c r="N606327" s="30"/>
      <c r="O606327" s="15"/>
    </row>
    <row r="606328" spans="7:15" s="29" customFormat="1" x14ac:dyDescent="0.3">
      <c r="G606328" s="15"/>
      <c r="H606328" s="15"/>
      <c r="I606328" s="15"/>
      <c r="K606328" s="15"/>
      <c r="M606328" s="15"/>
      <c r="N606328" s="30"/>
      <c r="O606328" s="15"/>
    </row>
    <row r="606329" spans="7:15" s="29" customFormat="1" x14ac:dyDescent="0.3">
      <c r="G606329" s="15"/>
      <c r="H606329" s="15"/>
      <c r="I606329" s="15"/>
      <c r="K606329" s="15"/>
      <c r="M606329" s="15"/>
      <c r="N606329" s="30"/>
      <c r="O606329" s="15"/>
    </row>
    <row r="606330" spans="7:15" s="29" customFormat="1" x14ac:dyDescent="0.3">
      <c r="G606330" s="15"/>
      <c r="H606330" s="15"/>
      <c r="I606330" s="15"/>
      <c r="K606330" s="15"/>
      <c r="M606330" s="15"/>
      <c r="N606330" s="30"/>
      <c r="O606330" s="15"/>
    </row>
    <row r="606331" spans="7:15" s="29" customFormat="1" x14ac:dyDescent="0.3">
      <c r="G606331" s="15"/>
      <c r="H606331" s="15"/>
      <c r="I606331" s="15"/>
      <c r="K606331" s="15"/>
      <c r="M606331" s="15"/>
      <c r="N606331" s="30"/>
      <c r="O606331" s="15"/>
    </row>
    <row r="606332" spans="7:15" s="29" customFormat="1" x14ac:dyDescent="0.3">
      <c r="G606332" s="15"/>
      <c r="H606332" s="15"/>
      <c r="I606332" s="15"/>
      <c r="K606332" s="15"/>
      <c r="M606332" s="15"/>
      <c r="N606332" s="30"/>
      <c r="O606332" s="15"/>
    </row>
    <row r="606333" spans="7:15" s="29" customFormat="1" x14ac:dyDescent="0.3">
      <c r="G606333" s="15"/>
      <c r="H606333" s="15"/>
      <c r="I606333" s="15"/>
      <c r="K606333" s="15"/>
      <c r="M606333" s="15"/>
      <c r="N606333" s="30"/>
      <c r="O606333" s="15"/>
    </row>
    <row r="606334" spans="7:15" s="29" customFormat="1" x14ac:dyDescent="0.3">
      <c r="G606334" s="15"/>
      <c r="H606334" s="15"/>
      <c r="I606334" s="15"/>
      <c r="K606334" s="15"/>
      <c r="M606334" s="15"/>
      <c r="N606334" s="30"/>
      <c r="O606334" s="15"/>
    </row>
    <row r="606335" spans="7:15" s="29" customFormat="1" x14ac:dyDescent="0.3">
      <c r="G606335" s="15"/>
      <c r="H606335" s="15"/>
      <c r="I606335" s="15"/>
      <c r="K606335" s="15"/>
      <c r="M606335" s="15"/>
      <c r="N606335" s="30"/>
      <c r="O606335" s="15"/>
    </row>
    <row r="606336" spans="7:15" s="29" customFormat="1" x14ac:dyDescent="0.3">
      <c r="G606336" s="15"/>
      <c r="H606336" s="15"/>
      <c r="I606336" s="15"/>
      <c r="K606336" s="15"/>
      <c r="M606336" s="15"/>
      <c r="N606336" s="30"/>
      <c r="O606336" s="15"/>
    </row>
    <row r="606337" spans="7:15" s="29" customFormat="1" x14ac:dyDescent="0.3">
      <c r="G606337" s="15"/>
      <c r="H606337" s="15"/>
      <c r="I606337" s="15"/>
      <c r="K606337" s="15"/>
      <c r="M606337" s="15"/>
      <c r="N606337" s="30"/>
      <c r="O606337" s="15"/>
    </row>
    <row r="606338" spans="7:15" s="29" customFormat="1" x14ac:dyDescent="0.3">
      <c r="G606338" s="15"/>
      <c r="H606338" s="15"/>
      <c r="I606338" s="15"/>
      <c r="K606338" s="15"/>
      <c r="M606338" s="15"/>
      <c r="N606338" s="30"/>
      <c r="O606338" s="15"/>
    </row>
    <row r="606339" spans="7:15" s="29" customFormat="1" x14ac:dyDescent="0.3">
      <c r="G606339" s="15"/>
      <c r="H606339" s="15"/>
      <c r="I606339" s="15"/>
      <c r="K606339" s="15"/>
      <c r="M606339" s="15"/>
      <c r="N606339" s="30"/>
      <c r="O606339" s="15"/>
    </row>
    <row r="606340" spans="7:15" s="29" customFormat="1" x14ac:dyDescent="0.3">
      <c r="G606340" s="15"/>
      <c r="H606340" s="15"/>
      <c r="I606340" s="15"/>
      <c r="K606340" s="15"/>
      <c r="M606340" s="15"/>
      <c r="N606340" s="30"/>
      <c r="O606340" s="15"/>
    </row>
    <row r="606341" spans="7:15" s="29" customFormat="1" x14ac:dyDescent="0.3">
      <c r="G606341" s="15"/>
      <c r="H606341" s="15"/>
      <c r="I606341" s="15"/>
      <c r="K606341" s="15"/>
      <c r="M606341" s="15"/>
      <c r="N606341" s="30"/>
      <c r="O606341" s="15"/>
    </row>
    <row r="606342" spans="7:15" s="29" customFormat="1" x14ac:dyDescent="0.3">
      <c r="G606342" s="15"/>
      <c r="H606342" s="15"/>
      <c r="I606342" s="15"/>
      <c r="K606342" s="15"/>
      <c r="M606342" s="15"/>
      <c r="N606342" s="30"/>
      <c r="O606342" s="15"/>
    </row>
    <row r="606343" spans="7:15" s="29" customFormat="1" x14ac:dyDescent="0.3">
      <c r="G606343" s="15"/>
      <c r="H606343" s="15"/>
      <c r="I606343" s="15"/>
      <c r="K606343" s="15"/>
      <c r="M606343" s="15"/>
      <c r="N606343" s="30"/>
      <c r="O606343" s="15"/>
    </row>
    <row r="606344" spans="7:15" s="29" customFormat="1" x14ac:dyDescent="0.3">
      <c r="G606344" s="15"/>
      <c r="H606344" s="15"/>
      <c r="I606344" s="15"/>
      <c r="K606344" s="15"/>
      <c r="M606344" s="15"/>
      <c r="N606344" s="30"/>
      <c r="O606344" s="15"/>
    </row>
    <row r="606345" spans="7:15" s="29" customFormat="1" x14ac:dyDescent="0.3">
      <c r="G606345" s="15"/>
      <c r="H606345" s="15"/>
      <c r="I606345" s="15"/>
      <c r="K606345" s="15"/>
      <c r="M606345" s="15"/>
      <c r="N606345" s="30"/>
      <c r="O606345" s="15"/>
    </row>
    <row r="606346" spans="7:15" s="29" customFormat="1" x14ac:dyDescent="0.3">
      <c r="G606346" s="15"/>
      <c r="H606346" s="15"/>
      <c r="I606346" s="15"/>
      <c r="K606346" s="15"/>
      <c r="M606346" s="15"/>
      <c r="N606346" s="30"/>
      <c r="O606346" s="15"/>
    </row>
    <row r="606347" spans="7:15" s="29" customFormat="1" x14ac:dyDescent="0.3">
      <c r="G606347" s="15"/>
      <c r="H606347" s="15"/>
      <c r="I606347" s="15"/>
      <c r="K606347" s="15"/>
      <c r="M606347" s="15"/>
      <c r="N606347" s="30"/>
      <c r="O606347" s="15"/>
    </row>
    <row r="606348" spans="7:15" s="29" customFormat="1" x14ac:dyDescent="0.3">
      <c r="G606348" s="15"/>
      <c r="H606348" s="15"/>
      <c r="I606348" s="15"/>
      <c r="K606348" s="15"/>
      <c r="M606348" s="15"/>
      <c r="N606348" s="30"/>
      <c r="O606348" s="15"/>
    </row>
    <row r="606349" spans="7:15" s="29" customFormat="1" x14ac:dyDescent="0.3">
      <c r="G606349" s="15"/>
      <c r="H606349" s="15"/>
      <c r="I606349" s="15"/>
      <c r="K606349" s="15"/>
      <c r="M606349" s="15"/>
      <c r="N606349" s="30"/>
      <c r="O606349" s="15"/>
    </row>
    <row r="606350" spans="7:15" s="29" customFormat="1" x14ac:dyDescent="0.3">
      <c r="G606350" s="15"/>
      <c r="H606350" s="15"/>
      <c r="I606350" s="15"/>
      <c r="K606350" s="15"/>
      <c r="M606350" s="15"/>
      <c r="N606350" s="30"/>
      <c r="O606350" s="15"/>
    </row>
    <row r="606351" spans="7:15" s="29" customFormat="1" x14ac:dyDescent="0.3">
      <c r="G606351" s="15"/>
      <c r="H606351" s="15"/>
      <c r="I606351" s="15"/>
      <c r="K606351" s="15"/>
      <c r="M606351" s="15"/>
      <c r="N606351" s="30"/>
      <c r="O606351" s="15"/>
    </row>
    <row r="606352" spans="7:15" s="29" customFormat="1" x14ac:dyDescent="0.3">
      <c r="G606352" s="15"/>
      <c r="H606352" s="15"/>
      <c r="I606352" s="15"/>
      <c r="K606352" s="15"/>
      <c r="M606352" s="15"/>
      <c r="N606352" s="30"/>
      <c r="O606352" s="15"/>
    </row>
    <row r="606353" spans="7:15" s="29" customFormat="1" x14ac:dyDescent="0.3">
      <c r="G606353" s="15"/>
      <c r="H606353" s="15"/>
      <c r="I606353" s="15"/>
      <c r="K606353" s="15"/>
      <c r="M606353" s="15"/>
      <c r="N606353" s="30"/>
      <c r="O606353" s="15"/>
    </row>
    <row r="606354" spans="7:15" s="29" customFormat="1" x14ac:dyDescent="0.3">
      <c r="G606354" s="15"/>
      <c r="H606354" s="15"/>
      <c r="I606354" s="15"/>
      <c r="K606354" s="15"/>
      <c r="M606354" s="15"/>
      <c r="N606354" s="30"/>
      <c r="O606354" s="15"/>
    </row>
    <row r="606355" spans="7:15" s="29" customFormat="1" x14ac:dyDescent="0.3">
      <c r="G606355" s="15"/>
      <c r="H606355" s="15"/>
      <c r="I606355" s="15"/>
      <c r="K606355" s="15"/>
      <c r="M606355" s="15"/>
      <c r="N606355" s="30"/>
      <c r="O606355" s="15"/>
    </row>
    <row r="606356" spans="7:15" s="29" customFormat="1" x14ac:dyDescent="0.3">
      <c r="G606356" s="15"/>
      <c r="H606356" s="15"/>
      <c r="I606356" s="15"/>
      <c r="K606356" s="15"/>
      <c r="M606356" s="15"/>
      <c r="N606356" s="30"/>
      <c r="O606356" s="15"/>
    </row>
    <row r="606357" spans="7:15" s="29" customFormat="1" x14ac:dyDescent="0.3">
      <c r="G606357" s="15"/>
      <c r="H606357" s="15"/>
      <c r="I606357" s="15"/>
      <c r="K606357" s="15"/>
      <c r="M606357" s="15"/>
      <c r="N606357" s="30"/>
      <c r="O606357" s="15"/>
    </row>
    <row r="606358" spans="7:15" s="29" customFormat="1" x14ac:dyDescent="0.3">
      <c r="G606358" s="15"/>
      <c r="H606358" s="15"/>
      <c r="I606358" s="15"/>
      <c r="K606358" s="15"/>
      <c r="M606358" s="15"/>
      <c r="N606358" s="30"/>
      <c r="O606358" s="15"/>
    </row>
    <row r="606359" spans="7:15" s="29" customFormat="1" x14ac:dyDescent="0.3">
      <c r="G606359" s="15"/>
      <c r="H606359" s="15"/>
      <c r="I606359" s="15"/>
      <c r="K606359" s="15"/>
      <c r="M606359" s="15"/>
      <c r="N606359" s="30"/>
      <c r="O606359" s="15"/>
    </row>
    <row r="606360" spans="7:15" s="29" customFormat="1" x14ac:dyDescent="0.3">
      <c r="G606360" s="15"/>
      <c r="H606360" s="15"/>
      <c r="I606360" s="15"/>
      <c r="K606360" s="15"/>
      <c r="M606360" s="15"/>
      <c r="N606360" s="30"/>
      <c r="O606360" s="15"/>
    </row>
    <row r="606361" spans="7:15" s="29" customFormat="1" x14ac:dyDescent="0.3">
      <c r="G606361" s="15"/>
      <c r="H606361" s="15"/>
      <c r="I606361" s="15"/>
      <c r="K606361" s="15"/>
      <c r="M606361" s="15"/>
      <c r="N606361" s="30"/>
      <c r="O606361" s="15"/>
    </row>
    <row r="606362" spans="7:15" s="29" customFormat="1" x14ac:dyDescent="0.3">
      <c r="G606362" s="15"/>
      <c r="H606362" s="15"/>
      <c r="I606362" s="15"/>
      <c r="K606362" s="15"/>
      <c r="M606362" s="15"/>
      <c r="N606362" s="30"/>
      <c r="O606362" s="15"/>
    </row>
    <row r="606363" spans="7:15" s="29" customFormat="1" x14ac:dyDescent="0.3">
      <c r="G606363" s="15"/>
      <c r="H606363" s="15"/>
      <c r="I606363" s="15"/>
      <c r="K606363" s="15"/>
      <c r="M606363" s="15"/>
      <c r="N606363" s="30"/>
      <c r="O606363" s="15"/>
    </row>
    <row r="606364" spans="7:15" s="29" customFormat="1" x14ac:dyDescent="0.3">
      <c r="G606364" s="15"/>
      <c r="H606364" s="15"/>
      <c r="I606364" s="15"/>
      <c r="K606364" s="15"/>
      <c r="M606364" s="15"/>
      <c r="N606364" s="30"/>
      <c r="O606364" s="15"/>
    </row>
    <row r="606365" spans="7:15" s="29" customFormat="1" x14ac:dyDescent="0.3">
      <c r="G606365" s="15"/>
      <c r="H606365" s="15"/>
      <c r="I606365" s="15"/>
      <c r="K606365" s="15"/>
      <c r="M606365" s="15"/>
      <c r="N606365" s="30"/>
      <c r="O606365" s="15"/>
    </row>
    <row r="606366" spans="7:15" s="29" customFormat="1" x14ac:dyDescent="0.3">
      <c r="G606366" s="15"/>
      <c r="H606366" s="15"/>
      <c r="I606366" s="15"/>
      <c r="K606366" s="15"/>
      <c r="M606366" s="15"/>
      <c r="N606366" s="30"/>
      <c r="O606366" s="15"/>
    </row>
    <row r="606367" spans="7:15" s="29" customFormat="1" x14ac:dyDescent="0.3">
      <c r="G606367" s="15"/>
      <c r="H606367" s="15"/>
      <c r="I606367" s="15"/>
      <c r="K606367" s="15"/>
      <c r="M606367" s="15"/>
      <c r="N606367" s="30"/>
      <c r="O606367" s="15"/>
    </row>
    <row r="606368" spans="7:15" s="29" customFormat="1" x14ac:dyDescent="0.3">
      <c r="G606368" s="15"/>
      <c r="H606368" s="15"/>
      <c r="I606368" s="15"/>
      <c r="K606368" s="15"/>
      <c r="M606368" s="15"/>
      <c r="N606368" s="30"/>
      <c r="O606368" s="15"/>
    </row>
    <row r="606369" spans="7:15" s="29" customFormat="1" x14ac:dyDescent="0.3">
      <c r="G606369" s="15"/>
      <c r="H606369" s="15"/>
      <c r="I606369" s="15"/>
      <c r="K606369" s="15"/>
      <c r="M606369" s="15"/>
      <c r="N606369" s="30"/>
      <c r="O606369" s="15"/>
    </row>
    <row r="606370" spans="7:15" s="29" customFormat="1" x14ac:dyDescent="0.3">
      <c r="G606370" s="15"/>
      <c r="H606370" s="15"/>
      <c r="I606370" s="15"/>
      <c r="K606370" s="15"/>
      <c r="M606370" s="15"/>
      <c r="N606370" s="30"/>
      <c r="O606370" s="15"/>
    </row>
    <row r="606371" spans="7:15" s="29" customFormat="1" x14ac:dyDescent="0.3">
      <c r="G606371" s="15"/>
      <c r="H606371" s="15"/>
      <c r="I606371" s="15"/>
      <c r="K606371" s="15"/>
      <c r="M606371" s="15"/>
      <c r="N606371" s="30"/>
      <c r="O606371" s="15"/>
    </row>
    <row r="606372" spans="7:15" s="29" customFormat="1" x14ac:dyDescent="0.3">
      <c r="G606372" s="15"/>
      <c r="H606372" s="15"/>
      <c r="I606372" s="15"/>
      <c r="K606372" s="15"/>
      <c r="M606372" s="15"/>
      <c r="N606372" s="30"/>
      <c r="O606372" s="15"/>
    </row>
    <row r="606373" spans="7:15" s="29" customFormat="1" x14ac:dyDescent="0.3">
      <c r="G606373" s="15"/>
      <c r="H606373" s="15"/>
      <c r="I606373" s="15"/>
      <c r="K606373" s="15"/>
      <c r="M606373" s="15"/>
      <c r="N606373" s="30"/>
      <c r="O606373" s="15"/>
    </row>
    <row r="606374" spans="7:15" s="29" customFormat="1" x14ac:dyDescent="0.3">
      <c r="G606374" s="15"/>
      <c r="H606374" s="15"/>
      <c r="I606374" s="15"/>
      <c r="K606374" s="15"/>
      <c r="M606374" s="15"/>
      <c r="N606374" s="30"/>
      <c r="O606374" s="15"/>
    </row>
    <row r="606375" spans="7:15" s="29" customFormat="1" x14ac:dyDescent="0.3">
      <c r="G606375" s="15"/>
      <c r="H606375" s="15"/>
      <c r="I606375" s="15"/>
      <c r="K606375" s="15"/>
      <c r="M606375" s="15"/>
      <c r="N606375" s="30"/>
      <c r="O606375" s="15"/>
    </row>
    <row r="606376" spans="7:15" s="29" customFormat="1" x14ac:dyDescent="0.3">
      <c r="G606376" s="15"/>
      <c r="H606376" s="15"/>
      <c r="I606376" s="15"/>
      <c r="K606376" s="15"/>
      <c r="M606376" s="15"/>
      <c r="N606376" s="30"/>
      <c r="O606376" s="15"/>
    </row>
    <row r="606377" spans="7:15" s="29" customFormat="1" x14ac:dyDescent="0.3">
      <c r="G606377" s="15"/>
      <c r="H606377" s="15"/>
      <c r="I606377" s="15"/>
      <c r="K606377" s="15"/>
      <c r="M606377" s="15"/>
      <c r="N606377" s="30"/>
      <c r="O606377" s="15"/>
    </row>
    <row r="606378" spans="7:15" s="29" customFormat="1" x14ac:dyDescent="0.3">
      <c r="G606378" s="15"/>
      <c r="H606378" s="15"/>
      <c r="I606378" s="15"/>
      <c r="K606378" s="15"/>
      <c r="M606378" s="15"/>
      <c r="N606378" s="30"/>
      <c r="O606378" s="15"/>
    </row>
    <row r="606379" spans="7:15" s="29" customFormat="1" x14ac:dyDescent="0.3">
      <c r="G606379" s="15"/>
      <c r="H606379" s="15"/>
      <c r="I606379" s="15"/>
      <c r="K606379" s="15"/>
      <c r="M606379" s="15"/>
      <c r="N606379" s="30"/>
      <c r="O606379" s="15"/>
    </row>
    <row r="606380" spans="7:15" s="29" customFormat="1" x14ac:dyDescent="0.3">
      <c r="G606380" s="15"/>
      <c r="H606380" s="15"/>
      <c r="I606380" s="15"/>
      <c r="K606380" s="15"/>
      <c r="M606380" s="15"/>
      <c r="N606380" s="30"/>
      <c r="O606380" s="15"/>
    </row>
    <row r="606381" spans="7:15" s="29" customFormat="1" x14ac:dyDescent="0.3">
      <c r="G606381" s="15"/>
      <c r="H606381" s="15"/>
      <c r="I606381" s="15"/>
      <c r="K606381" s="15"/>
      <c r="M606381" s="15"/>
      <c r="N606381" s="30"/>
      <c r="O606381" s="15"/>
    </row>
    <row r="606382" spans="7:15" s="29" customFormat="1" x14ac:dyDescent="0.3">
      <c r="G606382" s="15"/>
      <c r="H606382" s="15"/>
      <c r="I606382" s="15"/>
      <c r="K606382" s="15"/>
      <c r="M606382" s="15"/>
      <c r="N606382" s="30"/>
      <c r="O606382" s="15"/>
    </row>
    <row r="606383" spans="7:15" s="29" customFormat="1" x14ac:dyDescent="0.3">
      <c r="G606383" s="15"/>
      <c r="H606383" s="15"/>
      <c r="I606383" s="15"/>
      <c r="K606383" s="15"/>
      <c r="M606383" s="15"/>
      <c r="N606383" s="30"/>
      <c r="O606383" s="15"/>
    </row>
    <row r="606384" spans="7:15" s="29" customFormat="1" x14ac:dyDescent="0.3">
      <c r="G606384" s="15"/>
      <c r="H606384" s="15"/>
      <c r="I606384" s="15"/>
      <c r="K606384" s="15"/>
      <c r="M606384" s="15"/>
      <c r="N606384" s="30"/>
      <c r="O606384" s="15"/>
    </row>
    <row r="606385" spans="7:15" s="29" customFormat="1" x14ac:dyDescent="0.3">
      <c r="G606385" s="15"/>
      <c r="H606385" s="15"/>
      <c r="I606385" s="15"/>
      <c r="K606385" s="15"/>
      <c r="M606385" s="15"/>
      <c r="N606385" s="30"/>
      <c r="O606385" s="15"/>
    </row>
    <row r="606386" spans="7:15" s="29" customFormat="1" x14ac:dyDescent="0.3">
      <c r="G606386" s="15"/>
      <c r="H606386" s="15"/>
      <c r="I606386" s="15"/>
      <c r="K606386" s="15"/>
      <c r="M606386" s="15"/>
      <c r="N606386" s="30"/>
      <c r="O606386" s="15"/>
    </row>
    <row r="606387" spans="7:15" s="29" customFormat="1" x14ac:dyDescent="0.3">
      <c r="G606387" s="15"/>
      <c r="H606387" s="15"/>
      <c r="I606387" s="15"/>
      <c r="K606387" s="15"/>
      <c r="M606387" s="15"/>
      <c r="N606387" s="30"/>
      <c r="O606387" s="15"/>
    </row>
    <row r="606388" spans="7:15" s="29" customFormat="1" x14ac:dyDescent="0.3">
      <c r="G606388" s="15"/>
      <c r="H606388" s="15"/>
      <c r="I606388" s="15"/>
      <c r="K606388" s="15"/>
      <c r="M606388" s="15"/>
      <c r="N606388" s="30"/>
      <c r="O606388" s="15"/>
    </row>
    <row r="606389" spans="7:15" s="29" customFormat="1" x14ac:dyDescent="0.3">
      <c r="G606389" s="15"/>
      <c r="H606389" s="15"/>
      <c r="I606389" s="15"/>
      <c r="K606389" s="15"/>
      <c r="M606389" s="15"/>
      <c r="N606389" s="30"/>
      <c r="O606389" s="15"/>
    </row>
    <row r="606390" spans="7:15" s="29" customFormat="1" x14ac:dyDescent="0.3">
      <c r="G606390" s="15"/>
      <c r="H606390" s="15"/>
      <c r="I606390" s="15"/>
      <c r="K606390" s="15"/>
      <c r="M606390" s="15"/>
      <c r="N606390" s="30"/>
      <c r="O606390" s="15"/>
    </row>
    <row r="606391" spans="7:15" s="29" customFormat="1" x14ac:dyDescent="0.3">
      <c r="G606391" s="15"/>
      <c r="H606391" s="15"/>
      <c r="I606391" s="15"/>
      <c r="K606391" s="15"/>
      <c r="M606391" s="15"/>
      <c r="N606391" s="30"/>
      <c r="O606391" s="15"/>
    </row>
    <row r="606392" spans="7:15" s="29" customFormat="1" x14ac:dyDescent="0.3">
      <c r="G606392" s="15"/>
      <c r="H606392" s="15"/>
      <c r="I606392" s="15"/>
      <c r="K606392" s="15"/>
      <c r="M606392" s="15"/>
      <c r="N606392" s="30"/>
      <c r="O606392" s="15"/>
    </row>
    <row r="606393" spans="7:15" s="29" customFormat="1" x14ac:dyDescent="0.3">
      <c r="G606393" s="15"/>
      <c r="H606393" s="15"/>
      <c r="I606393" s="15"/>
      <c r="K606393" s="15"/>
      <c r="M606393" s="15"/>
      <c r="N606393" s="30"/>
      <c r="O606393" s="15"/>
    </row>
    <row r="606394" spans="7:15" s="29" customFormat="1" x14ac:dyDescent="0.3">
      <c r="G606394" s="15"/>
      <c r="H606394" s="15"/>
      <c r="I606394" s="15"/>
      <c r="K606394" s="15"/>
      <c r="M606394" s="15"/>
      <c r="N606394" s="30"/>
      <c r="O606394" s="15"/>
    </row>
    <row r="606395" spans="7:15" s="29" customFormat="1" x14ac:dyDescent="0.3">
      <c r="G606395" s="15"/>
      <c r="H606395" s="15"/>
      <c r="I606395" s="15"/>
      <c r="K606395" s="15"/>
      <c r="M606395" s="15"/>
      <c r="N606395" s="30"/>
      <c r="O606395" s="15"/>
    </row>
    <row r="606396" spans="7:15" s="29" customFormat="1" x14ac:dyDescent="0.3">
      <c r="G606396" s="15"/>
      <c r="H606396" s="15"/>
      <c r="I606396" s="15"/>
      <c r="K606396" s="15"/>
      <c r="M606396" s="15"/>
      <c r="N606396" s="30"/>
      <c r="O606396" s="15"/>
    </row>
    <row r="606397" spans="7:15" s="29" customFormat="1" x14ac:dyDescent="0.3">
      <c r="G606397" s="15"/>
      <c r="H606397" s="15"/>
      <c r="I606397" s="15"/>
      <c r="K606397" s="15"/>
      <c r="M606397" s="15"/>
      <c r="N606397" s="30"/>
      <c r="O606397" s="15"/>
    </row>
    <row r="606398" spans="7:15" s="29" customFormat="1" x14ac:dyDescent="0.3">
      <c r="G606398" s="15"/>
      <c r="H606398" s="15"/>
      <c r="I606398" s="15"/>
      <c r="K606398" s="15"/>
      <c r="M606398" s="15"/>
      <c r="N606398" s="30"/>
      <c r="O606398" s="15"/>
    </row>
    <row r="606399" spans="7:15" s="29" customFormat="1" x14ac:dyDescent="0.3">
      <c r="G606399" s="15"/>
      <c r="H606399" s="15"/>
      <c r="I606399" s="15"/>
      <c r="K606399" s="15"/>
      <c r="M606399" s="15"/>
      <c r="N606399" s="30"/>
      <c r="O606399" s="15"/>
    </row>
    <row r="606400" spans="7:15" s="29" customFormat="1" x14ac:dyDescent="0.3">
      <c r="G606400" s="15"/>
      <c r="H606400" s="15"/>
      <c r="I606400" s="15"/>
      <c r="K606400" s="15"/>
      <c r="M606400" s="15"/>
      <c r="N606400" s="30"/>
      <c r="O606400" s="15"/>
    </row>
    <row r="606401" spans="7:15" s="29" customFormat="1" x14ac:dyDescent="0.3">
      <c r="G606401" s="15"/>
      <c r="H606401" s="15"/>
      <c r="I606401" s="15"/>
      <c r="K606401" s="15"/>
      <c r="M606401" s="15"/>
      <c r="N606401" s="30"/>
      <c r="O606401" s="15"/>
    </row>
    <row r="606402" spans="7:15" s="29" customFormat="1" x14ac:dyDescent="0.3">
      <c r="G606402" s="15"/>
      <c r="H606402" s="15"/>
      <c r="I606402" s="15"/>
      <c r="K606402" s="15"/>
      <c r="M606402" s="15"/>
      <c r="N606402" s="30"/>
      <c r="O606402" s="15"/>
    </row>
    <row r="606403" spans="7:15" s="29" customFormat="1" x14ac:dyDescent="0.3">
      <c r="G606403" s="15"/>
      <c r="H606403" s="15"/>
      <c r="I606403" s="15"/>
      <c r="K606403" s="15"/>
      <c r="M606403" s="15"/>
      <c r="N606403" s="30"/>
      <c r="O606403" s="15"/>
    </row>
    <row r="606404" spans="7:15" s="29" customFormat="1" x14ac:dyDescent="0.3">
      <c r="G606404" s="15"/>
      <c r="H606404" s="15"/>
      <c r="I606404" s="15"/>
      <c r="K606404" s="15"/>
      <c r="M606404" s="15"/>
      <c r="N606404" s="30"/>
      <c r="O606404" s="15"/>
    </row>
    <row r="606405" spans="7:15" s="29" customFormat="1" x14ac:dyDescent="0.3">
      <c r="G606405" s="15"/>
      <c r="H606405" s="15"/>
      <c r="I606405" s="15"/>
      <c r="K606405" s="15"/>
      <c r="M606405" s="15"/>
      <c r="N606405" s="30"/>
      <c r="O606405" s="15"/>
    </row>
    <row r="606406" spans="7:15" s="29" customFormat="1" x14ac:dyDescent="0.3">
      <c r="G606406" s="15"/>
      <c r="H606406" s="15"/>
      <c r="I606406" s="15"/>
      <c r="K606406" s="15"/>
      <c r="M606406" s="15"/>
      <c r="N606406" s="30"/>
      <c r="O606406" s="15"/>
    </row>
    <row r="606407" spans="7:15" s="29" customFormat="1" x14ac:dyDescent="0.3">
      <c r="G606407" s="15"/>
      <c r="H606407" s="15"/>
      <c r="I606407" s="15"/>
      <c r="K606407" s="15"/>
      <c r="M606407" s="15"/>
      <c r="N606407" s="30"/>
      <c r="O606407" s="15"/>
    </row>
    <row r="606408" spans="7:15" s="29" customFormat="1" x14ac:dyDescent="0.3">
      <c r="G606408" s="15"/>
      <c r="H606408" s="15"/>
      <c r="I606408" s="15"/>
      <c r="K606408" s="15"/>
      <c r="M606408" s="15"/>
      <c r="N606408" s="30"/>
      <c r="O606408" s="15"/>
    </row>
    <row r="606409" spans="7:15" s="29" customFormat="1" x14ac:dyDescent="0.3">
      <c r="G606409" s="15"/>
      <c r="H606409" s="15"/>
      <c r="I606409" s="15"/>
      <c r="K606409" s="15"/>
      <c r="M606409" s="15"/>
      <c r="N606409" s="30"/>
      <c r="O606409" s="15"/>
    </row>
    <row r="606410" spans="7:15" s="29" customFormat="1" x14ac:dyDescent="0.3">
      <c r="G606410" s="15"/>
      <c r="H606410" s="15"/>
      <c r="I606410" s="15"/>
      <c r="K606410" s="15"/>
      <c r="M606410" s="15"/>
      <c r="N606410" s="30"/>
      <c r="O606410" s="15"/>
    </row>
    <row r="606411" spans="7:15" s="29" customFormat="1" x14ac:dyDescent="0.3">
      <c r="G606411" s="15"/>
      <c r="H606411" s="15"/>
      <c r="I606411" s="15"/>
      <c r="K606411" s="15"/>
      <c r="M606411" s="15"/>
      <c r="N606411" s="30"/>
      <c r="O606411" s="15"/>
    </row>
    <row r="606412" spans="7:15" s="29" customFormat="1" x14ac:dyDescent="0.3">
      <c r="G606412" s="15"/>
      <c r="H606412" s="15"/>
      <c r="I606412" s="15"/>
      <c r="K606412" s="15"/>
      <c r="M606412" s="15"/>
      <c r="N606412" s="30"/>
      <c r="O606412" s="15"/>
    </row>
    <row r="606413" spans="7:15" s="29" customFormat="1" x14ac:dyDescent="0.3">
      <c r="G606413" s="15"/>
      <c r="H606413" s="15"/>
      <c r="I606413" s="15"/>
      <c r="K606413" s="15"/>
      <c r="M606413" s="15"/>
      <c r="N606413" s="30"/>
      <c r="O606413" s="15"/>
    </row>
    <row r="606414" spans="7:15" s="29" customFormat="1" x14ac:dyDescent="0.3">
      <c r="G606414" s="15"/>
      <c r="H606414" s="15"/>
      <c r="I606414" s="15"/>
      <c r="K606414" s="15"/>
      <c r="M606414" s="15"/>
      <c r="N606414" s="30"/>
      <c r="O606414" s="15"/>
    </row>
    <row r="606415" spans="7:15" s="29" customFormat="1" x14ac:dyDescent="0.3">
      <c r="G606415" s="15"/>
      <c r="H606415" s="15"/>
      <c r="I606415" s="15"/>
      <c r="K606415" s="15"/>
      <c r="M606415" s="15"/>
      <c r="N606415" s="30"/>
      <c r="O606415" s="15"/>
    </row>
    <row r="606416" spans="7:15" s="29" customFormat="1" x14ac:dyDescent="0.3">
      <c r="G606416" s="15"/>
      <c r="H606416" s="15"/>
      <c r="I606416" s="15"/>
      <c r="K606416" s="15"/>
      <c r="M606416" s="15"/>
      <c r="N606416" s="30"/>
      <c r="O606416" s="15"/>
    </row>
    <row r="606417" spans="7:15" s="29" customFormat="1" x14ac:dyDescent="0.3">
      <c r="G606417" s="15"/>
      <c r="H606417" s="15"/>
      <c r="I606417" s="15"/>
      <c r="K606417" s="15"/>
      <c r="M606417" s="15"/>
      <c r="N606417" s="30"/>
      <c r="O606417" s="15"/>
    </row>
    <row r="606418" spans="7:15" s="29" customFormat="1" x14ac:dyDescent="0.3">
      <c r="G606418" s="15"/>
      <c r="H606418" s="15"/>
      <c r="I606418" s="15"/>
      <c r="K606418" s="15"/>
      <c r="M606418" s="15"/>
      <c r="N606418" s="30"/>
      <c r="O606418" s="15"/>
    </row>
    <row r="606419" spans="7:15" s="29" customFormat="1" x14ac:dyDescent="0.3">
      <c r="G606419" s="15"/>
      <c r="H606419" s="15"/>
      <c r="I606419" s="15"/>
      <c r="K606419" s="15"/>
      <c r="M606419" s="15"/>
      <c r="N606419" s="30"/>
      <c r="O606419" s="15"/>
    </row>
    <row r="606420" spans="7:15" s="29" customFormat="1" x14ac:dyDescent="0.3">
      <c r="G606420" s="15"/>
      <c r="H606420" s="15"/>
      <c r="I606420" s="15"/>
      <c r="K606420" s="15"/>
      <c r="M606420" s="15"/>
      <c r="N606420" s="30"/>
      <c r="O606420" s="15"/>
    </row>
    <row r="606421" spans="7:15" s="29" customFormat="1" x14ac:dyDescent="0.3">
      <c r="G606421" s="15"/>
      <c r="H606421" s="15"/>
      <c r="I606421" s="15"/>
      <c r="K606421" s="15"/>
      <c r="M606421" s="15"/>
      <c r="N606421" s="30"/>
      <c r="O606421" s="15"/>
    </row>
    <row r="606422" spans="7:15" s="29" customFormat="1" x14ac:dyDescent="0.3">
      <c r="G606422" s="15"/>
      <c r="H606422" s="15"/>
      <c r="I606422" s="15"/>
      <c r="K606422" s="15"/>
      <c r="M606422" s="15"/>
      <c r="N606422" s="30"/>
      <c r="O606422" s="15"/>
    </row>
    <row r="606423" spans="7:15" s="29" customFormat="1" x14ac:dyDescent="0.3">
      <c r="G606423" s="15"/>
      <c r="H606423" s="15"/>
      <c r="I606423" s="15"/>
      <c r="K606423" s="15"/>
      <c r="M606423" s="15"/>
      <c r="N606423" s="30"/>
      <c r="O606423" s="15"/>
    </row>
    <row r="606424" spans="7:15" s="29" customFormat="1" x14ac:dyDescent="0.3">
      <c r="G606424" s="15"/>
      <c r="H606424" s="15"/>
      <c r="I606424" s="15"/>
      <c r="K606424" s="15"/>
      <c r="M606424" s="15"/>
      <c r="N606424" s="30"/>
      <c r="O606424" s="15"/>
    </row>
    <row r="606425" spans="7:15" s="29" customFormat="1" x14ac:dyDescent="0.3">
      <c r="G606425" s="15"/>
      <c r="H606425" s="15"/>
      <c r="I606425" s="15"/>
      <c r="K606425" s="15"/>
      <c r="M606425" s="15"/>
      <c r="N606425" s="30"/>
      <c r="O606425" s="15"/>
    </row>
    <row r="606426" spans="7:15" s="29" customFormat="1" x14ac:dyDescent="0.3">
      <c r="G606426" s="15"/>
      <c r="H606426" s="15"/>
      <c r="I606426" s="15"/>
      <c r="K606426" s="15"/>
      <c r="M606426" s="15"/>
      <c r="N606426" s="30"/>
      <c r="O606426" s="15"/>
    </row>
    <row r="606427" spans="7:15" s="29" customFormat="1" x14ac:dyDescent="0.3">
      <c r="G606427" s="15"/>
      <c r="H606427" s="15"/>
      <c r="I606427" s="15"/>
      <c r="K606427" s="15"/>
      <c r="M606427" s="15"/>
      <c r="N606427" s="30"/>
      <c r="O606427" s="15"/>
    </row>
    <row r="606428" spans="7:15" s="29" customFormat="1" x14ac:dyDescent="0.3">
      <c r="G606428" s="15"/>
      <c r="H606428" s="15"/>
      <c r="I606428" s="15"/>
      <c r="K606428" s="15"/>
      <c r="M606428" s="15"/>
      <c r="N606428" s="30"/>
      <c r="O606428" s="15"/>
    </row>
    <row r="606429" spans="7:15" s="29" customFormat="1" x14ac:dyDescent="0.3">
      <c r="G606429" s="15"/>
      <c r="H606429" s="15"/>
      <c r="I606429" s="15"/>
      <c r="K606429" s="15"/>
      <c r="M606429" s="15"/>
      <c r="N606429" s="30"/>
      <c r="O606429" s="15"/>
    </row>
    <row r="606430" spans="7:15" s="29" customFormat="1" x14ac:dyDescent="0.3">
      <c r="G606430" s="15"/>
      <c r="H606430" s="15"/>
      <c r="I606430" s="15"/>
      <c r="K606430" s="15"/>
      <c r="M606430" s="15"/>
      <c r="N606430" s="30"/>
      <c r="O606430" s="15"/>
    </row>
    <row r="606431" spans="7:15" s="29" customFormat="1" x14ac:dyDescent="0.3">
      <c r="G606431" s="15"/>
      <c r="H606431" s="15"/>
      <c r="I606431" s="15"/>
      <c r="K606431" s="15"/>
      <c r="M606431" s="15"/>
      <c r="N606431" s="30"/>
      <c r="O606431" s="15"/>
    </row>
    <row r="606432" spans="7:15" s="29" customFormat="1" x14ac:dyDescent="0.3">
      <c r="G606432" s="15"/>
      <c r="H606432" s="15"/>
      <c r="I606432" s="15"/>
      <c r="K606432" s="15"/>
      <c r="M606432" s="15"/>
      <c r="N606432" s="30"/>
      <c r="O606432" s="15"/>
    </row>
    <row r="606433" spans="7:15" s="29" customFormat="1" x14ac:dyDescent="0.3">
      <c r="G606433" s="15"/>
      <c r="H606433" s="15"/>
      <c r="I606433" s="15"/>
      <c r="K606433" s="15"/>
      <c r="M606433" s="15"/>
      <c r="N606433" s="30"/>
      <c r="O606433" s="15"/>
    </row>
    <row r="606434" spans="7:15" s="29" customFormat="1" x14ac:dyDescent="0.3">
      <c r="G606434" s="15"/>
      <c r="H606434" s="15"/>
      <c r="I606434" s="15"/>
      <c r="K606434" s="15"/>
      <c r="M606434" s="15"/>
      <c r="N606434" s="30"/>
      <c r="O606434" s="15"/>
    </row>
    <row r="606435" spans="7:15" s="29" customFormat="1" x14ac:dyDescent="0.3">
      <c r="G606435" s="15"/>
      <c r="H606435" s="15"/>
      <c r="I606435" s="15"/>
      <c r="K606435" s="15"/>
      <c r="M606435" s="15"/>
      <c r="N606435" s="30"/>
      <c r="O606435" s="15"/>
    </row>
    <row r="606436" spans="7:15" s="29" customFormat="1" x14ac:dyDescent="0.3">
      <c r="G606436" s="15"/>
      <c r="H606436" s="15"/>
      <c r="I606436" s="15"/>
      <c r="K606436" s="15"/>
      <c r="M606436" s="15"/>
      <c r="N606436" s="30"/>
      <c r="O606436" s="15"/>
    </row>
    <row r="606437" spans="7:15" s="29" customFormat="1" x14ac:dyDescent="0.3">
      <c r="G606437" s="15"/>
      <c r="H606437" s="15"/>
      <c r="I606437" s="15"/>
      <c r="K606437" s="15"/>
      <c r="M606437" s="15"/>
      <c r="N606437" s="30"/>
      <c r="O606437" s="15"/>
    </row>
    <row r="606438" spans="7:15" s="29" customFormat="1" x14ac:dyDescent="0.3">
      <c r="G606438" s="15"/>
      <c r="H606438" s="15"/>
      <c r="I606438" s="15"/>
      <c r="K606438" s="15"/>
      <c r="M606438" s="15"/>
      <c r="N606438" s="30"/>
      <c r="O606438" s="15"/>
    </row>
    <row r="606439" spans="7:15" s="29" customFormat="1" x14ac:dyDescent="0.3">
      <c r="G606439" s="15"/>
      <c r="H606439" s="15"/>
      <c r="I606439" s="15"/>
      <c r="K606439" s="15"/>
      <c r="M606439" s="15"/>
      <c r="N606439" s="30"/>
      <c r="O606439" s="15"/>
    </row>
    <row r="606440" spans="7:15" s="29" customFormat="1" x14ac:dyDescent="0.3">
      <c r="G606440" s="15"/>
      <c r="H606440" s="15"/>
      <c r="I606440" s="15"/>
      <c r="K606440" s="15"/>
      <c r="M606440" s="15"/>
      <c r="N606440" s="30"/>
      <c r="O606440" s="15"/>
    </row>
    <row r="606441" spans="7:15" s="29" customFormat="1" x14ac:dyDescent="0.3">
      <c r="G606441" s="15"/>
      <c r="H606441" s="15"/>
      <c r="I606441" s="15"/>
      <c r="K606441" s="15"/>
      <c r="M606441" s="15"/>
      <c r="N606441" s="30"/>
      <c r="O606441" s="15"/>
    </row>
    <row r="606442" spans="7:15" s="29" customFormat="1" x14ac:dyDescent="0.3">
      <c r="G606442" s="15"/>
      <c r="H606442" s="15"/>
      <c r="I606442" s="15"/>
      <c r="K606442" s="15"/>
      <c r="M606442" s="15"/>
      <c r="N606442" s="30"/>
      <c r="O606442" s="15"/>
    </row>
    <row r="606443" spans="7:15" s="29" customFormat="1" x14ac:dyDescent="0.3">
      <c r="G606443" s="15"/>
      <c r="H606443" s="15"/>
      <c r="I606443" s="15"/>
      <c r="K606443" s="15"/>
      <c r="M606443" s="15"/>
      <c r="N606443" s="30"/>
      <c r="O606443" s="15"/>
    </row>
    <row r="606444" spans="7:15" s="29" customFormat="1" x14ac:dyDescent="0.3">
      <c r="G606444" s="15"/>
      <c r="H606444" s="15"/>
      <c r="I606444" s="15"/>
      <c r="K606444" s="15"/>
      <c r="M606444" s="15"/>
      <c r="N606444" s="30"/>
      <c r="O606444" s="15"/>
    </row>
    <row r="606445" spans="7:15" s="29" customFormat="1" x14ac:dyDescent="0.3">
      <c r="G606445" s="15"/>
      <c r="H606445" s="15"/>
      <c r="I606445" s="15"/>
      <c r="K606445" s="15"/>
      <c r="M606445" s="15"/>
      <c r="N606445" s="30"/>
      <c r="O606445" s="15"/>
    </row>
    <row r="606446" spans="7:15" s="29" customFormat="1" x14ac:dyDescent="0.3">
      <c r="G606446" s="15"/>
      <c r="H606446" s="15"/>
      <c r="I606446" s="15"/>
      <c r="K606446" s="15"/>
      <c r="M606446" s="15"/>
      <c r="N606446" s="30"/>
      <c r="O606446" s="15"/>
    </row>
    <row r="606447" spans="7:15" s="29" customFormat="1" x14ac:dyDescent="0.3">
      <c r="G606447" s="15"/>
      <c r="H606447" s="15"/>
      <c r="I606447" s="15"/>
      <c r="K606447" s="15"/>
      <c r="M606447" s="15"/>
      <c r="N606447" s="30"/>
      <c r="O606447" s="15"/>
    </row>
    <row r="606448" spans="7:15" s="29" customFormat="1" x14ac:dyDescent="0.3">
      <c r="G606448" s="15"/>
      <c r="H606448" s="15"/>
      <c r="I606448" s="15"/>
      <c r="K606448" s="15"/>
      <c r="M606448" s="15"/>
      <c r="N606448" s="30"/>
      <c r="O606448" s="15"/>
    </row>
    <row r="606449" spans="7:15" s="29" customFormat="1" x14ac:dyDescent="0.3">
      <c r="G606449" s="15"/>
      <c r="H606449" s="15"/>
      <c r="I606449" s="15"/>
      <c r="K606449" s="15"/>
      <c r="M606449" s="15"/>
      <c r="N606449" s="30"/>
      <c r="O606449" s="15"/>
    </row>
    <row r="606450" spans="7:15" s="29" customFormat="1" x14ac:dyDescent="0.3">
      <c r="G606450" s="15"/>
      <c r="H606450" s="15"/>
      <c r="I606450" s="15"/>
      <c r="K606450" s="15"/>
      <c r="M606450" s="15"/>
      <c r="N606450" s="30"/>
      <c r="O606450" s="15"/>
    </row>
    <row r="606451" spans="7:15" s="29" customFormat="1" x14ac:dyDescent="0.3">
      <c r="G606451" s="15"/>
      <c r="H606451" s="15"/>
      <c r="I606451" s="15"/>
      <c r="K606451" s="15"/>
      <c r="M606451" s="15"/>
      <c r="N606451" s="30"/>
      <c r="O606451" s="15"/>
    </row>
    <row r="606452" spans="7:15" s="29" customFormat="1" x14ac:dyDescent="0.3">
      <c r="G606452" s="15"/>
      <c r="H606452" s="15"/>
      <c r="I606452" s="15"/>
      <c r="K606452" s="15"/>
      <c r="M606452" s="15"/>
      <c r="N606452" s="30"/>
      <c r="O606452" s="15"/>
    </row>
    <row r="606453" spans="7:15" s="29" customFormat="1" x14ac:dyDescent="0.3">
      <c r="G606453" s="15"/>
      <c r="H606453" s="15"/>
      <c r="I606453" s="15"/>
      <c r="K606453" s="15"/>
      <c r="M606453" s="15"/>
      <c r="N606453" s="30"/>
      <c r="O606453" s="15"/>
    </row>
    <row r="606454" spans="7:15" s="29" customFormat="1" x14ac:dyDescent="0.3">
      <c r="G606454" s="15"/>
      <c r="H606454" s="15"/>
      <c r="I606454" s="15"/>
      <c r="K606454" s="15"/>
      <c r="M606454" s="15"/>
      <c r="N606454" s="30"/>
      <c r="O606454" s="15"/>
    </row>
    <row r="606455" spans="7:15" s="29" customFormat="1" x14ac:dyDescent="0.3">
      <c r="G606455" s="15"/>
      <c r="H606455" s="15"/>
      <c r="I606455" s="15"/>
      <c r="K606455" s="15"/>
      <c r="M606455" s="15"/>
      <c r="N606455" s="30"/>
      <c r="O606455" s="15"/>
    </row>
    <row r="606456" spans="7:15" s="29" customFormat="1" x14ac:dyDescent="0.3">
      <c r="G606456" s="15"/>
      <c r="H606456" s="15"/>
      <c r="I606456" s="15"/>
      <c r="K606456" s="15"/>
      <c r="M606456" s="15"/>
      <c r="N606456" s="30"/>
      <c r="O606456" s="15"/>
    </row>
    <row r="606457" spans="7:15" s="29" customFormat="1" x14ac:dyDescent="0.3">
      <c r="G606457" s="15"/>
      <c r="H606457" s="15"/>
      <c r="I606457" s="15"/>
      <c r="K606457" s="15"/>
      <c r="M606457" s="15"/>
      <c r="N606457" s="30"/>
      <c r="O606457" s="15"/>
    </row>
    <row r="606458" spans="7:15" s="29" customFormat="1" x14ac:dyDescent="0.3">
      <c r="G606458" s="15"/>
      <c r="H606458" s="15"/>
      <c r="I606458" s="15"/>
      <c r="K606458" s="15"/>
      <c r="M606458" s="15"/>
      <c r="N606458" s="30"/>
      <c r="O606458" s="15"/>
    </row>
    <row r="606459" spans="7:15" s="29" customFormat="1" x14ac:dyDescent="0.3">
      <c r="G606459" s="15"/>
      <c r="H606459" s="15"/>
      <c r="I606459" s="15"/>
      <c r="K606459" s="15"/>
      <c r="M606459" s="15"/>
      <c r="N606459" s="30"/>
      <c r="O606459" s="15"/>
    </row>
    <row r="606460" spans="7:15" s="29" customFormat="1" x14ac:dyDescent="0.3">
      <c r="G606460" s="15"/>
      <c r="H606460" s="15"/>
      <c r="I606460" s="15"/>
      <c r="K606460" s="15"/>
      <c r="M606460" s="15"/>
      <c r="N606460" s="30"/>
      <c r="O606460" s="15"/>
    </row>
    <row r="606461" spans="7:15" s="29" customFormat="1" x14ac:dyDescent="0.3">
      <c r="G606461" s="15"/>
      <c r="H606461" s="15"/>
      <c r="I606461" s="15"/>
      <c r="K606461" s="15"/>
      <c r="M606461" s="15"/>
      <c r="N606461" s="30"/>
      <c r="O606461" s="15"/>
    </row>
    <row r="606462" spans="7:15" s="29" customFormat="1" x14ac:dyDescent="0.3">
      <c r="G606462" s="15"/>
      <c r="H606462" s="15"/>
      <c r="I606462" s="15"/>
      <c r="K606462" s="15"/>
      <c r="M606462" s="15"/>
      <c r="N606462" s="30"/>
      <c r="O606462" s="15"/>
    </row>
    <row r="606463" spans="7:15" s="29" customFormat="1" x14ac:dyDescent="0.3">
      <c r="G606463" s="15"/>
      <c r="H606463" s="15"/>
      <c r="I606463" s="15"/>
      <c r="K606463" s="15"/>
      <c r="M606463" s="15"/>
      <c r="N606463" s="30"/>
      <c r="O606463" s="15"/>
    </row>
    <row r="606464" spans="7:15" s="29" customFormat="1" x14ac:dyDescent="0.3">
      <c r="G606464" s="15"/>
      <c r="H606464" s="15"/>
      <c r="I606464" s="15"/>
      <c r="K606464" s="15"/>
      <c r="M606464" s="15"/>
      <c r="N606464" s="30"/>
      <c r="O606464" s="15"/>
    </row>
    <row r="606465" spans="7:15" s="29" customFormat="1" x14ac:dyDescent="0.3">
      <c r="G606465" s="15"/>
      <c r="H606465" s="15"/>
      <c r="I606465" s="15"/>
      <c r="K606465" s="15"/>
      <c r="M606465" s="15"/>
      <c r="N606465" s="30"/>
      <c r="O606465" s="15"/>
    </row>
    <row r="606466" spans="7:15" s="29" customFormat="1" x14ac:dyDescent="0.3">
      <c r="G606466" s="15"/>
      <c r="H606466" s="15"/>
      <c r="I606466" s="15"/>
      <c r="K606466" s="15"/>
      <c r="M606466" s="15"/>
      <c r="N606466" s="30"/>
      <c r="O606466" s="15"/>
    </row>
    <row r="606467" spans="7:15" s="29" customFormat="1" x14ac:dyDescent="0.3">
      <c r="G606467" s="15"/>
      <c r="H606467" s="15"/>
      <c r="I606467" s="15"/>
      <c r="K606467" s="15"/>
      <c r="M606467" s="15"/>
      <c r="N606467" s="30"/>
      <c r="O606467" s="15"/>
    </row>
    <row r="606468" spans="7:15" s="29" customFormat="1" x14ac:dyDescent="0.3">
      <c r="G606468" s="15"/>
      <c r="H606468" s="15"/>
      <c r="I606468" s="15"/>
      <c r="K606468" s="15"/>
      <c r="M606468" s="15"/>
      <c r="N606468" s="30"/>
      <c r="O606468" s="15"/>
    </row>
    <row r="606469" spans="7:15" s="29" customFormat="1" x14ac:dyDescent="0.3">
      <c r="G606469" s="15"/>
      <c r="H606469" s="15"/>
      <c r="I606469" s="15"/>
      <c r="K606469" s="15"/>
      <c r="M606469" s="15"/>
      <c r="N606469" s="30"/>
      <c r="O606469" s="15"/>
    </row>
    <row r="606470" spans="7:15" s="29" customFormat="1" x14ac:dyDescent="0.3">
      <c r="G606470" s="15"/>
      <c r="H606470" s="15"/>
      <c r="I606470" s="15"/>
      <c r="K606470" s="15"/>
      <c r="M606470" s="15"/>
      <c r="N606470" s="30"/>
      <c r="O606470" s="15"/>
    </row>
    <row r="606471" spans="7:15" s="29" customFormat="1" x14ac:dyDescent="0.3">
      <c r="G606471" s="15"/>
      <c r="H606471" s="15"/>
      <c r="I606471" s="15"/>
      <c r="K606471" s="15"/>
      <c r="M606471" s="15"/>
      <c r="N606471" s="30"/>
      <c r="O606471" s="15"/>
    </row>
    <row r="606472" spans="7:15" s="29" customFormat="1" x14ac:dyDescent="0.3">
      <c r="G606472" s="15"/>
      <c r="H606472" s="15"/>
      <c r="I606472" s="15"/>
      <c r="K606472" s="15"/>
      <c r="M606472" s="15"/>
      <c r="N606472" s="30"/>
      <c r="O606472" s="15"/>
    </row>
    <row r="606473" spans="7:15" s="29" customFormat="1" x14ac:dyDescent="0.3">
      <c r="G606473" s="15"/>
      <c r="H606473" s="15"/>
      <c r="I606473" s="15"/>
      <c r="K606473" s="15"/>
      <c r="M606473" s="15"/>
      <c r="N606473" s="30"/>
      <c r="O606473" s="15"/>
    </row>
    <row r="606474" spans="7:15" s="29" customFormat="1" x14ac:dyDescent="0.3">
      <c r="G606474" s="15"/>
      <c r="H606474" s="15"/>
      <c r="I606474" s="15"/>
      <c r="K606474" s="15"/>
      <c r="M606474" s="15"/>
      <c r="N606474" s="30"/>
      <c r="O606474" s="15"/>
    </row>
    <row r="606475" spans="7:15" s="29" customFormat="1" x14ac:dyDescent="0.3">
      <c r="G606475" s="15"/>
      <c r="H606475" s="15"/>
      <c r="I606475" s="15"/>
      <c r="K606475" s="15"/>
      <c r="M606475" s="15"/>
      <c r="N606475" s="30"/>
      <c r="O606475" s="15"/>
    </row>
    <row r="606476" spans="7:15" s="29" customFormat="1" x14ac:dyDescent="0.3">
      <c r="G606476" s="15"/>
      <c r="H606476" s="15"/>
      <c r="I606476" s="15"/>
      <c r="K606476" s="15"/>
      <c r="M606476" s="15"/>
      <c r="N606476" s="30"/>
      <c r="O606476" s="15"/>
    </row>
    <row r="606477" spans="7:15" s="29" customFormat="1" x14ac:dyDescent="0.3">
      <c r="G606477" s="15"/>
      <c r="H606477" s="15"/>
      <c r="I606477" s="15"/>
      <c r="K606477" s="15"/>
      <c r="M606477" s="15"/>
      <c r="N606477" s="30"/>
      <c r="O606477" s="15"/>
    </row>
    <row r="606478" spans="7:15" s="29" customFormat="1" x14ac:dyDescent="0.3">
      <c r="G606478" s="15"/>
      <c r="H606478" s="15"/>
      <c r="I606478" s="15"/>
      <c r="K606478" s="15"/>
      <c r="M606478" s="15"/>
      <c r="N606478" s="30"/>
      <c r="O606478" s="15"/>
    </row>
    <row r="606479" spans="7:15" s="29" customFormat="1" x14ac:dyDescent="0.3">
      <c r="G606479" s="15"/>
      <c r="H606479" s="15"/>
      <c r="I606479" s="15"/>
      <c r="K606479" s="15"/>
      <c r="M606479" s="15"/>
      <c r="N606479" s="30"/>
      <c r="O606479" s="15"/>
    </row>
    <row r="606480" spans="7:15" s="29" customFormat="1" x14ac:dyDescent="0.3">
      <c r="G606480" s="15"/>
      <c r="H606480" s="15"/>
      <c r="I606480" s="15"/>
      <c r="K606480" s="15"/>
      <c r="M606480" s="15"/>
      <c r="N606480" s="30"/>
      <c r="O606480" s="15"/>
    </row>
    <row r="606481" spans="7:15" s="29" customFormat="1" x14ac:dyDescent="0.3">
      <c r="G606481" s="15"/>
      <c r="H606481" s="15"/>
      <c r="I606481" s="15"/>
      <c r="K606481" s="15"/>
      <c r="M606481" s="15"/>
      <c r="N606481" s="30"/>
      <c r="O606481" s="15"/>
    </row>
    <row r="606482" spans="7:15" s="29" customFormat="1" x14ac:dyDescent="0.3">
      <c r="G606482" s="15"/>
      <c r="H606482" s="15"/>
      <c r="I606482" s="15"/>
      <c r="K606482" s="15"/>
      <c r="M606482" s="15"/>
      <c r="N606482" s="30"/>
      <c r="O606482" s="15"/>
    </row>
    <row r="606483" spans="7:15" s="29" customFormat="1" x14ac:dyDescent="0.3">
      <c r="G606483" s="15"/>
      <c r="H606483" s="15"/>
      <c r="I606483" s="15"/>
      <c r="K606483" s="15"/>
      <c r="M606483" s="15"/>
      <c r="N606483" s="30"/>
      <c r="O606483" s="15"/>
    </row>
    <row r="606484" spans="7:15" s="29" customFormat="1" x14ac:dyDescent="0.3">
      <c r="G606484" s="15"/>
      <c r="H606484" s="15"/>
      <c r="I606484" s="15"/>
      <c r="K606484" s="15"/>
      <c r="M606484" s="15"/>
      <c r="N606484" s="30"/>
      <c r="O606484" s="15"/>
    </row>
    <row r="606485" spans="7:15" s="29" customFormat="1" x14ac:dyDescent="0.3">
      <c r="G606485" s="15"/>
      <c r="H606485" s="15"/>
      <c r="I606485" s="15"/>
      <c r="K606485" s="15"/>
      <c r="M606485" s="15"/>
      <c r="N606485" s="30"/>
      <c r="O606485" s="15"/>
    </row>
    <row r="606486" spans="7:15" s="29" customFormat="1" x14ac:dyDescent="0.3">
      <c r="G606486" s="15"/>
      <c r="H606486" s="15"/>
      <c r="I606486" s="15"/>
      <c r="K606486" s="15"/>
      <c r="M606486" s="15"/>
      <c r="N606486" s="30"/>
      <c r="O606486" s="15"/>
    </row>
    <row r="606487" spans="7:15" s="29" customFormat="1" x14ac:dyDescent="0.3">
      <c r="G606487" s="15"/>
      <c r="H606487" s="15"/>
      <c r="I606487" s="15"/>
      <c r="K606487" s="15"/>
      <c r="M606487" s="15"/>
      <c r="N606487" s="30"/>
      <c r="O606487" s="15"/>
    </row>
    <row r="606488" spans="7:15" s="29" customFormat="1" x14ac:dyDescent="0.3">
      <c r="G606488" s="15"/>
      <c r="H606488" s="15"/>
      <c r="I606488" s="15"/>
      <c r="K606488" s="15"/>
      <c r="M606488" s="15"/>
      <c r="N606488" s="30"/>
      <c r="O606488" s="15"/>
    </row>
    <row r="606489" spans="7:15" s="29" customFormat="1" x14ac:dyDescent="0.3">
      <c r="G606489" s="15"/>
      <c r="H606489" s="15"/>
      <c r="I606489" s="15"/>
      <c r="K606489" s="15"/>
      <c r="M606489" s="15"/>
      <c r="N606489" s="30"/>
      <c r="O606489" s="15"/>
    </row>
    <row r="606490" spans="7:15" s="29" customFormat="1" x14ac:dyDescent="0.3">
      <c r="G606490" s="15"/>
      <c r="H606490" s="15"/>
      <c r="I606490" s="15"/>
      <c r="K606490" s="15"/>
      <c r="M606490" s="15"/>
      <c r="N606490" s="30"/>
      <c r="O606490" s="15"/>
    </row>
    <row r="606491" spans="7:15" s="29" customFormat="1" x14ac:dyDescent="0.3">
      <c r="G606491" s="15"/>
      <c r="H606491" s="15"/>
      <c r="I606491" s="15"/>
      <c r="K606491" s="15"/>
      <c r="M606491" s="15"/>
      <c r="N606491" s="30"/>
      <c r="O606491" s="15"/>
    </row>
    <row r="606492" spans="7:15" s="29" customFormat="1" x14ac:dyDescent="0.3">
      <c r="G606492" s="15"/>
      <c r="H606492" s="15"/>
      <c r="I606492" s="15"/>
      <c r="K606492" s="15"/>
      <c r="M606492" s="15"/>
      <c r="N606492" s="30"/>
      <c r="O606492" s="15"/>
    </row>
    <row r="606493" spans="7:15" s="29" customFormat="1" x14ac:dyDescent="0.3">
      <c r="G606493" s="15"/>
      <c r="H606493" s="15"/>
      <c r="I606493" s="15"/>
      <c r="K606493" s="15"/>
      <c r="M606493" s="15"/>
      <c r="N606493" s="30"/>
      <c r="O606493" s="15"/>
    </row>
    <row r="606494" spans="7:15" s="29" customFormat="1" x14ac:dyDescent="0.3">
      <c r="G606494" s="15"/>
      <c r="H606494" s="15"/>
      <c r="I606494" s="15"/>
      <c r="K606494" s="15"/>
      <c r="M606494" s="15"/>
      <c r="N606494" s="30"/>
      <c r="O606494" s="15"/>
    </row>
    <row r="606495" spans="7:15" s="29" customFormat="1" x14ac:dyDescent="0.3">
      <c r="G606495" s="15"/>
      <c r="H606495" s="15"/>
      <c r="I606495" s="15"/>
      <c r="K606495" s="15"/>
      <c r="M606495" s="15"/>
      <c r="N606495" s="30"/>
      <c r="O606495" s="15"/>
    </row>
    <row r="606496" spans="7:15" s="29" customFormat="1" x14ac:dyDescent="0.3">
      <c r="G606496" s="15"/>
      <c r="H606496" s="15"/>
      <c r="I606496" s="15"/>
      <c r="K606496" s="15"/>
      <c r="M606496" s="15"/>
      <c r="N606496" s="30"/>
      <c r="O606496" s="15"/>
    </row>
    <row r="606497" spans="7:15" s="29" customFormat="1" x14ac:dyDescent="0.3">
      <c r="G606497" s="15"/>
      <c r="H606497" s="15"/>
      <c r="I606497" s="15"/>
      <c r="K606497" s="15"/>
      <c r="M606497" s="15"/>
      <c r="N606497" s="30"/>
      <c r="O606497" s="15"/>
    </row>
    <row r="606498" spans="7:15" s="29" customFormat="1" x14ac:dyDescent="0.3">
      <c r="G606498" s="15"/>
      <c r="H606498" s="15"/>
      <c r="I606498" s="15"/>
      <c r="K606498" s="15"/>
      <c r="M606498" s="15"/>
      <c r="N606498" s="30"/>
      <c r="O606498" s="15"/>
    </row>
    <row r="606499" spans="7:15" s="29" customFormat="1" x14ac:dyDescent="0.3">
      <c r="G606499" s="15"/>
      <c r="H606499" s="15"/>
      <c r="I606499" s="15"/>
      <c r="K606499" s="15"/>
      <c r="M606499" s="15"/>
      <c r="N606499" s="30"/>
      <c r="O606499" s="15"/>
    </row>
    <row r="606500" spans="7:15" s="29" customFormat="1" x14ac:dyDescent="0.3">
      <c r="G606500" s="15"/>
      <c r="H606500" s="15"/>
      <c r="I606500" s="15"/>
      <c r="K606500" s="15"/>
      <c r="M606500" s="15"/>
      <c r="N606500" s="30"/>
      <c r="O606500" s="15"/>
    </row>
    <row r="606501" spans="7:15" s="29" customFormat="1" x14ac:dyDescent="0.3">
      <c r="G606501" s="15"/>
      <c r="H606501" s="15"/>
      <c r="I606501" s="15"/>
      <c r="K606501" s="15"/>
      <c r="M606501" s="15"/>
      <c r="N606501" s="30"/>
      <c r="O606501" s="15"/>
    </row>
    <row r="606502" spans="7:15" s="29" customFormat="1" x14ac:dyDescent="0.3">
      <c r="G606502" s="15"/>
      <c r="H606502" s="15"/>
      <c r="I606502" s="15"/>
      <c r="K606502" s="15"/>
      <c r="M606502" s="15"/>
      <c r="N606502" s="30"/>
      <c r="O606502" s="15"/>
    </row>
    <row r="606503" spans="7:15" s="29" customFormat="1" x14ac:dyDescent="0.3">
      <c r="G606503" s="15"/>
      <c r="H606503" s="15"/>
      <c r="I606503" s="15"/>
      <c r="K606503" s="15"/>
      <c r="M606503" s="15"/>
      <c r="N606503" s="30"/>
      <c r="O606503" s="15"/>
    </row>
    <row r="606504" spans="7:15" s="29" customFormat="1" x14ac:dyDescent="0.3">
      <c r="G606504" s="15"/>
      <c r="H606504" s="15"/>
      <c r="I606504" s="15"/>
      <c r="K606504" s="15"/>
      <c r="M606504" s="15"/>
      <c r="N606504" s="30"/>
      <c r="O606504" s="15"/>
    </row>
    <row r="606505" spans="7:15" s="29" customFormat="1" x14ac:dyDescent="0.3">
      <c r="G606505" s="15"/>
      <c r="H606505" s="15"/>
      <c r="I606505" s="15"/>
      <c r="K606505" s="15"/>
      <c r="M606505" s="15"/>
      <c r="N606505" s="30"/>
      <c r="O606505" s="15"/>
    </row>
    <row r="606506" spans="7:15" s="29" customFormat="1" x14ac:dyDescent="0.3">
      <c r="G606506" s="15"/>
      <c r="H606506" s="15"/>
      <c r="I606506" s="15"/>
      <c r="K606506" s="15"/>
      <c r="M606506" s="15"/>
      <c r="N606506" s="30"/>
      <c r="O606506" s="15"/>
    </row>
    <row r="606507" spans="7:15" s="29" customFormat="1" x14ac:dyDescent="0.3">
      <c r="G606507" s="15"/>
      <c r="H606507" s="15"/>
      <c r="I606507" s="15"/>
      <c r="K606507" s="15"/>
      <c r="M606507" s="15"/>
      <c r="N606507" s="30"/>
      <c r="O606507" s="15"/>
    </row>
    <row r="606508" spans="7:15" s="29" customFormat="1" x14ac:dyDescent="0.3">
      <c r="G606508" s="15"/>
      <c r="H606508" s="15"/>
      <c r="I606508" s="15"/>
      <c r="K606508" s="15"/>
      <c r="M606508" s="15"/>
      <c r="N606508" s="30"/>
      <c r="O606508" s="15"/>
    </row>
    <row r="606509" spans="7:15" s="29" customFormat="1" x14ac:dyDescent="0.3">
      <c r="G606509" s="15"/>
      <c r="H606509" s="15"/>
      <c r="I606509" s="15"/>
      <c r="K606509" s="15"/>
      <c r="M606509" s="15"/>
      <c r="N606509" s="30"/>
      <c r="O606509" s="15"/>
    </row>
    <row r="606510" spans="7:15" s="29" customFormat="1" x14ac:dyDescent="0.3">
      <c r="G606510" s="15"/>
      <c r="H606510" s="15"/>
      <c r="I606510" s="15"/>
      <c r="K606510" s="15"/>
      <c r="M606510" s="15"/>
      <c r="N606510" s="30"/>
      <c r="O606510" s="15"/>
    </row>
    <row r="606511" spans="7:15" s="29" customFormat="1" x14ac:dyDescent="0.3">
      <c r="G606511" s="15"/>
      <c r="H606511" s="15"/>
      <c r="I606511" s="15"/>
      <c r="K606511" s="15"/>
      <c r="M606511" s="15"/>
      <c r="N606511" s="30"/>
      <c r="O606511" s="15"/>
    </row>
    <row r="606512" spans="7:15" s="29" customFormat="1" x14ac:dyDescent="0.3">
      <c r="G606512" s="15"/>
      <c r="H606512" s="15"/>
      <c r="I606512" s="15"/>
      <c r="K606512" s="15"/>
      <c r="M606512" s="15"/>
      <c r="N606512" s="30"/>
      <c r="O606512" s="15"/>
    </row>
    <row r="606513" spans="7:15" s="29" customFormat="1" x14ac:dyDescent="0.3">
      <c r="G606513" s="15"/>
      <c r="H606513" s="15"/>
      <c r="I606513" s="15"/>
      <c r="K606513" s="15"/>
      <c r="M606513" s="15"/>
      <c r="N606513" s="30"/>
      <c r="O606513" s="15"/>
    </row>
    <row r="606514" spans="7:15" s="29" customFormat="1" x14ac:dyDescent="0.3">
      <c r="G606514" s="15"/>
      <c r="H606514" s="15"/>
      <c r="I606514" s="15"/>
      <c r="K606514" s="15"/>
      <c r="M606514" s="15"/>
      <c r="N606514" s="30"/>
      <c r="O606514" s="15"/>
    </row>
    <row r="606515" spans="7:15" s="29" customFormat="1" x14ac:dyDescent="0.3">
      <c r="G606515" s="15"/>
      <c r="H606515" s="15"/>
      <c r="I606515" s="15"/>
      <c r="K606515" s="15"/>
      <c r="M606515" s="15"/>
      <c r="N606515" s="30"/>
      <c r="O606515" s="15"/>
    </row>
    <row r="606516" spans="7:15" s="29" customFormat="1" x14ac:dyDescent="0.3">
      <c r="G606516" s="15"/>
      <c r="H606516" s="15"/>
      <c r="I606516" s="15"/>
      <c r="K606516" s="15"/>
      <c r="M606516" s="15"/>
      <c r="N606516" s="30"/>
      <c r="O606516" s="15"/>
    </row>
    <row r="606517" spans="7:15" s="29" customFormat="1" x14ac:dyDescent="0.3">
      <c r="G606517" s="15"/>
      <c r="H606517" s="15"/>
      <c r="I606517" s="15"/>
      <c r="K606517" s="15"/>
      <c r="M606517" s="15"/>
      <c r="N606517" s="30"/>
      <c r="O606517" s="15"/>
    </row>
    <row r="606518" spans="7:15" s="29" customFormat="1" x14ac:dyDescent="0.3">
      <c r="G606518" s="15"/>
      <c r="H606518" s="15"/>
      <c r="I606518" s="15"/>
      <c r="K606518" s="15"/>
      <c r="M606518" s="15"/>
      <c r="N606518" s="30"/>
      <c r="O606518" s="15"/>
    </row>
    <row r="606519" spans="7:15" s="29" customFormat="1" x14ac:dyDescent="0.3">
      <c r="G606519" s="15"/>
      <c r="H606519" s="15"/>
      <c r="I606519" s="15"/>
      <c r="K606519" s="15"/>
      <c r="M606519" s="15"/>
      <c r="N606519" s="30"/>
      <c r="O606519" s="15"/>
    </row>
    <row r="606520" spans="7:15" s="29" customFormat="1" x14ac:dyDescent="0.3">
      <c r="G606520" s="15"/>
      <c r="H606520" s="15"/>
      <c r="I606520" s="15"/>
      <c r="K606520" s="15"/>
      <c r="M606520" s="15"/>
      <c r="N606520" s="30"/>
      <c r="O606520" s="15"/>
    </row>
    <row r="606521" spans="7:15" s="29" customFormat="1" x14ac:dyDescent="0.3">
      <c r="G606521" s="15"/>
      <c r="H606521" s="15"/>
      <c r="I606521" s="15"/>
      <c r="K606521" s="15"/>
      <c r="M606521" s="15"/>
      <c r="N606521" s="30"/>
      <c r="O606521" s="15"/>
    </row>
    <row r="606522" spans="7:15" s="29" customFormat="1" x14ac:dyDescent="0.3">
      <c r="G606522" s="15"/>
      <c r="H606522" s="15"/>
      <c r="I606522" s="15"/>
      <c r="K606522" s="15"/>
      <c r="M606522" s="15"/>
      <c r="N606522" s="30"/>
      <c r="O606522" s="15"/>
    </row>
    <row r="606523" spans="7:15" s="29" customFormat="1" x14ac:dyDescent="0.3">
      <c r="G606523" s="15"/>
      <c r="H606523" s="15"/>
      <c r="I606523" s="15"/>
      <c r="K606523" s="15"/>
      <c r="M606523" s="15"/>
      <c r="N606523" s="30"/>
      <c r="O606523" s="15"/>
    </row>
    <row r="606524" spans="7:15" s="29" customFormat="1" x14ac:dyDescent="0.3">
      <c r="G606524" s="15"/>
      <c r="H606524" s="15"/>
      <c r="I606524" s="15"/>
      <c r="K606524" s="15"/>
      <c r="M606524" s="15"/>
      <c r="N606524" s="30"/>
      <c r="O606524" s="15"/>
    </row>
    <row r="606525" spans="7:15" s="29" customFormat="1" x14ac:dyDescent="0.3">
      <c r="G606525" s="15"/>
      <c r="H606525" s="15"/>
      <c r="I606525" s="15"/>
      <c r="K606525" s="15"/>
      <c r="M606525" s="15"/>
      <c r="N606525" s="30"/>
      <c r="O606525" s="15"/>
    </row>
    <row r="606526" spans="7:15" s="29" customFormat="1" x14ac:dyDescent="0.3">
      <c r="G606526" s="15"/>
      <c r="H606526" s="15"/>
      <c r="I606526" s="15"/>
      <c r="K606526" s="15"/>
      <c r="M606526" s="15"/>
      <c r="N606526" s="30"/>
      <c r="O606526" s="15"/>
    </row>
    <row r="606527" spans="7:15" s="29" customFormat="1" x14ac:dyDescent="0.3">
      <c r="G606527" s="15"/>
      <c r="H606527" s="15"/>
      <c r="I606527" s="15"/>
      <c r="K606527" s="15"/>
      <c r="M606527" s="15"/>
      <c r="N606527" s="30"/>
      <c r="O606527" s="15"/>
    </row>
    <row r="606528" spans="7:15" s="29" customFormat="1" x14ac:dyDescent="0.3">
      <c r="G606528" s="15"/>
      <c r="H606528" s="15"/>
      <c r="I606528" s="15"/>
      <c r="K606528" s="15"/>
      <c r="M606528" s="15"/>
      <c r="N606528" s="30"/>
      <c r="O606528" s="15"/>
    </row>
    <row r="606529" spans="7:15" s="29" customFormat="1" x14ac:dyDescent="0.3">
      <c r="G606529" s="15"/>
      <c r="H606529" s="15"/>
      <c r="I606529" s="15"/>
      <c r="K606529" s="15"/>
      <c r="M606529" s="15"/>
      <c r="N606529" s="30"/>
      <c r="O606529" s="15"/>
    </row>
    <row r="606530" spans="7:15" s="29" customFormat="1" x14ac:dyDescent="0.3">
      <c r="G606530" s="15"/>
      <c r="H606530" s="15"/>
      <c r="I606530" s="15"/>
      <c r="K606530" s="15"/>
      <c r="M606530" s="15"/>
      <c r="N606530" s="30"/>
      <c r="O606530" s="15"/>
    </row>
    <row r="606531" spans="7:15" s="29" customFormat="1" x14ac:dyDescent="0.3">
      <c r="G606531" s="15"/>
      <c r="H606531" s="15"/>
      <c r="I606531" s="15"/>
      <c r="K606531" s="15"/>
      <c r="M606531" s="15"/>
      <c r="N606531" s="30"/>
      <c r="O606531" s="15"/>
    </row>
    <row r="606532" spans="7:15" s="29" customFormat="1" x14ac:dyDescent="0.3">
      <c r="G606532" s="15"/>
      <c r="H606532" s="15"/>
      <c r="I606532" s="15"/>
      <c r="K606532" s="15"/>
      <c r="M606532" s="15"/>
      <c r="N606532" s="30"/>
      <c r="O606532" s="15"/>
    </row>
    <row r="606533" spans="7:15" s="29" customFormat="1" x14ac:dyDescent="0.3">
      <c r="G606533" s="15"/>
      <c r="H606533" s="15"/>
      <c r="I606533" s="15"/>
      <c r="K606533" s="15"/>
      <c r="M606533" s="15"/>
      <c r="N606533" s="30"/>
      <c r="O606533" s="15"/>
    </row>
    <row r="606534" spans="7:15" s="29" customFormat="1" x14ac:dyDescent="0.3">
      <c r="G606534" s="15"/>
      <c r="H606534" s="15"/>
      <c r="I606534" s="15"/>
      <c r="K606534" s="15"/>
      <c r="M606534" s="15"/>
      <c r="N606534" s="30"/>
      <c r="O606534" s="15"/>
    </row>
    <row r="606535" spans="7:15" s="29" customFormat="1" x14ac:dyDescent="0.3">
      <c r="G606535" s="15"/>
      <c r="H606535" s="15"/>
      <c r="I606535" s="15"/>
      <c r="K606535" s="15"/>
      <c r="M606535" s="15"/>
      <c r="N606535" s="30"/>
      <c r="O606535" s="15"/>
    </row>
    <row r="606536" spans="7:15" s="29" customFormat="1" x14ac:dyDescent="0.3">
      <c r="G606536" s="15"/>
      <c r="H606536" s="15"/>
      <c r="I606536" s="15"/>
      <c r="K606536" s="15"/>
      <c r="M606536" s="15"/>
      <c r="N606536" s="30"/>
      <c r="O606536" s="15"/>
    </row>
    <row r="606537" spans="7:15" s="29" customFormat="1" x14ac:dyDescent="0.3">
      <c r="G606537" s="15"/>
      <c r="H606537" s="15"/>
      <c r="I606537" s="15"/>
      <c r="K606537" s="15"/>
      <c r="M606537" s="15"/>
      <c r="N606537" s="30"/>
      <c r="O606537" s="15"/>
    </row>
    <row r="606538" spans="7:15" s="29" customFormat="1" x14ac:dyDescent="0.3">
      <c r="G606538" s="15"/>
      <c r="H606538" s="15"/>
      <c r="I606538" s="15"/>
      <c r="K606538" s="15"/>
      <c r="M606538" s="15"/>
      <c r="N606538" s="30"/>
      <c r="O606538" s="15"/>
    </row>
    <row r="606539" spans="7:15" s="29" customFormat="1" x14ac:dyDescent="0.3">
      <c r="G606539" s="15"/>
      <c r="H606539" s="15"/>
      <c r="I606539" s="15"/>
      <c r="K606539" s="15"/>
      <c r="M606539" s="15"/>
      <c r="N606539" s="30"/>
      <c r="O606539" s="15"/>
    </row>
    <row r="606540" spans="7:15" s="29" customFormat="1" x14ac:dyDescent="0.3">
      <c r="G606540" s="15"/>
      <c r="H606540" s="15"/>
      <c r="I606540" s="15"/>
      <c r="K606540" s="15"/>
      <c r="M606540" s="15"/>
      <c r="N606540" s="30"/>
      <c r="O606540" s="15"/>
    </row>
    <row r="606541" spans="7:15" s="29" customFormat="1" x14ac:dyDescent="0.3">
      <c r="G606541" s="15"/>
      <c r="H606541" s="15"/>
      <c r="I606541" s="15"/>
      <c r="K606541" s="15"/>
      <c r="M606541" s="15"/>
      <c r="N606541" s="30"/>
      <c r="O606541" s="15"/>
    </row>
    <row r="606542" spans="7:15" s="29" customFormat="1" x14ac:dyDescent="0.3">
      <c r="G606542" s="15"/>
      <c r="H606542" s="15"/>
      <c r="I606542" s="15"/>
      <c r="K606542" s="15"/>
      <c r="M606542" s="15"/>
      <c r="N606542" s="30"/>
      <c r="O606542" s="15"/>
    </row>
    <row r="606543" spans="7:15" s="29" customFormat="1" x14ac:dyDescent="0.3">
      <c r="G606543" s="15"/>
      <c r="H606543" s="15"/>
      <c r="I606543" s="15"/>
      <c r="K606543" s="15"/>
      <c r="M606543" s="15"/>
      <c r="N606543" s="30"/>
      <c r="O606543" s="15"/>
    </row>
    <row r="606544" spans="7:15" s="29" customFormat="1" x14ac:dyDescent="0.3">
      <c r="G606544" s="15"/>
      <c r="H606544" s="15"/>
      <c r="I606544" s="15"/>
      <c r="K606544" s="15"/>
      <c r="M606544" s="15"/>
      <c r="N606544" s="30"/>
      <c r="O606544" s="15"/>
    </row>
    <row r="606545" spans="7:15" s="29" customFormat="1" x14ac:dyDescent="0.3">
      <c r="G606545" s="15"/>
      <c r="H606545" s="15"/>
      <c r="I606545" s="15"/>
      <c r="K606545" s="15"/>
      <c r="M606545" s="15"/>
      <c r="N606545" s="30"/>
      <c r="O606545" s="15"/>
    </row>
    <row r="606546" spans="7:15" s="29" customFormat="1" x14ac:dyDescent="0.3">
      <c r="G606546" s="15"/>
      <c r="H606546" s="15"/>
      <c r="I606546" s="15"/>
      <c r="K606546" s="15"/>
      <c r="M606546" s="15"/>
      <c r="N606546" s="30"/>
      <c r="O606546" s="15"/>
    </row>
    <row r="606547" spans="7:15" s="29" customFormat="1" x14ac:dyDescent="0.3">
      <c r="G606547" s="15"/>
      <c r="H606547" s="15"/>
      <c r="I606547" s="15"/>
      <c r="K606547" s="15"/>
      <c r="M606547" s="15"/>
      <c r="N606547" s="30"/>
      <c r="O606547" s="15"/>
    </row>
    <row r="606548" spans="7:15" s="29" customFormat="1" x14ac:dyDescent="0.3">
      <c r="G606548" s="15"/>
      <c r="H606548" s="15"/>
      <c r="I606548" s="15"/>
      <c r="K606548" s="15"/>
      <c r="M606548" s="15"/>
      <c r="N606548" s="30"/>
      <c r="O606548" s="15"/>
    </row>
    <row r="606549" spans="7:15" s="29" customFormat="1" x14ac:dyDescent="0.3">
      <c r="G606549" s="15"/>
      <c r="H606549" s="15"/>
      <c r="I606549" s="15"/>
      <c r="K606549" s="15"/>
      <c r="M606549" s="15"/>
      <c r="N606549" s="30"/>
      <c r="O606549" s="15"/>
    </row>
    <row r="606550" spans="7:15" s="29" customFormat="1" x14ac:dyDescent="0.3">
      <c r="G606550" s="15"/>
      <c r="H606550" s="15"/>
      <c r="I606550" s="15"/>
      <c r="K606550" s="15"/>
      <c r="M606550" s="15"/>
      <c r="N606550" s="30"/>
      <c r="O606550" s="15"/>
    </row>
    <row r="606551" spans="7:15" s="29" customFormat="1" x14ac:dyDescent="0.3">
      <c r="G606551" s="15"/>
      <c r="H606551" s="15"/>
      <c r="I606551" s="15"/>
      <c r="K606551" s="15"/>
      <c r="M606551" s="15"/>
      <c r="N606551" s="30"/>
      <c r="O606551" s="15"/>
    </row>
    <row r="606552" spans="7:15" s="29" customFormat="1" x14ac:dyDescent="0.3">
      <c r="G606552" s="15"/>
      <c r="H606552" s="15"/>
      <c r="I606552" s="15"/>
      <c r="K606552" s="15"/>
      <c r="M606552" s="15"/>
      <c r="N606552" s="30"/>
      <c r="O606552" s="15"/>
    </row>
    <row r="606553" spans="7:15" s="29" customFormat="1" x14ac:dyDescent="0.3">
      <c r="G606553" s="15"/>
      <c r="H606553" s="15"/>
      <c r="I606553" s="15"/>
      <c r="K606553" s="15"/>
      <c r="M606553" s="15"/>
      <c r="N606553" s="30"/>
      <c r="O606553" s="15"/>
    </row>
    <row r="606554" spans="7:15" s="29" customFormat="1" x14ac:dyDescent="0.3">
      <c r="G606554" s="15"/>
      <c r="H606554" s="15"/>
      <c r="I606554" s="15"/>
      <c r="K606554" s="15"/>
      <c r="M606554" s="15"/>
      <c r="N606554" s="30"/>
      <c r="O606554" s="15"/>
    </row>
    <row r="606555" spans="7:15" s="29" customFormat="1" x14ac:dyDescent="0.3">
      <c r="G606555" s="15"/>
      <c r="H606555" s="15"/>
      <c r="I606555" s="15"/>
      <c r="K606555" s="15"/>
      <c r="M606555" s="15"/>
      <c r="N606555" s="30"/>
      <c r="O606555" s="15"/>
    </row>
    <row r="606556" spans="7:15" s="29" customFormat="1" x14ac:dyDescent="0.3">
      <c r="G606556" s="15"/>
      <c r="H606556" s="15"/>
      <c r="I606556" s="15"/>
      <c r="K606556" s="15"/>
      <c r="M606556" s="15"/>
      <c r="N606556" s="30"/>
      <c r="O606556" s="15"/>
    </row>
    <row r="606557" spans="7:15" s="29" customFormat="1" x14ac:dyDescent="0.3">
      <c r="G606557" s="15"/>
      <c r="H606557" s="15"/>
      <c r="I606557" s="15"/>
      <c r="K606557" s="15"/>
      <c r="M606557" s="15"/>
      <c r="N606557" s="30"/>
      <c r="O606557" s="15"/>
    </row>
    <row r="606558" spans="7:15" s="29" customFormat="1" x14ac:dyDescent="0.3">
      <c r="G606558" s="15"/>
      <c r="H606558" s="15"/>
      <c r="I606558" s="15"/>
      <c r="K606558" s="15"/>
      <c r="M606558" s="15"/>
      <c r="N606558" s="30"/>
      <c r="O606558" s="15"/>
    </row>
    <row r="606559" spans="7:15" s="29" customFormat="1" x14ac:dyDescent="0.3">
      <c r="G606559" s="15"/>
      <c r="H606559" s="15"/>
      <c r="I606559" s="15"/>
      <c r="K606559" s="15"/>
      <c r="M606559" s="15"/>
      <c r="N606559" s="30"/>
      <c r="O606559" s="15"/>
    </row>
    <row r="606560" spans="7:15" s="29" customFormat="1" x14ac:dyDescent="0.3">
      <c r="G606560" s="15"/>
      <c r="H606560" s="15"/>
      <c r="I606560" s="15"/>
      <c r="K606560" s="15"/>
      <c r="M606560" s="15"/>
      <c r="N606560" s="30"/>
      <c r="O606560" s="15"/>
    </row>
    <row r="606561" spans="7:15" s="29" customFormat="1" x14ac:dyDescent="0.3">
      <c r="G606561" s="15"/>
      <c r="H606561" s="15"/>
      <c r="I606561" s="15"/>
      <c r="K606561" s="15"/>
      <c r="M606561" s="15"/>
      <c r="N606561" s="30"/>
      <c r="O606561" s="15"/>
    </row>
    <row r="606562" spans="7:15" s="29" customFormat="1" x14ac:dyDescent="0.3">
      <c r="G606562" s="15"/>
      <c r="H606562" s="15"/>
      <c r="I606562" s="15"/>
      <c r="K606562" s="15"/>
      <c r="M606562" s="15"/>
      <c r="N606562" s="30"/>
      <c r="O606562" s="15"/>
    </row>
    <row r="606563" spans="7:15" s="29" customFormat="1" x14ac:dyDescent="0.3">
      <c r="G606563" s="15"/>
      <c r="H606563" s="15"/>
      <c r="I606563" s="15"/>
      <c r="K606563" s="15"/>
      <c r="M606563" s="15"/>
      <c r="N606563" s="30"/>
      <c r="O606563" s="15"/>
    </row>
    <row r="606564" spans="7:15" s="29" customFormat="1" x14ac:dyDescent="0.3">
      <c r="G606564" s="15"/>
      <c r="H606564" s="15"/>
      <c r="I606564" s="15"/>
      <c r="K606564" s="15"/>
      <c r="M606564" s="15"/>
      <c r="N606564" s="30"/>
      <c r="O606564" s="15"/>
    </row>
    <row r="606565" spans="7:15" s="29" customFormat="1" x14ac:dyDescent="0.3">
      <c r="G606565" s="15"/>
      <c r="H606565" s="15"/>
      <c r="I606565" s="15"/>
      <c r="K606565" s="15"/>
      <c r="M606565" s="15"/>
      <c r="N606565" s="30"/>
      <c r="O606565" s="15"/>
    </row>
    <row r="606566" spans="7:15" s="29" customFormat="1" x14ac:dyDescent="0.3">
      <c r="G606566" s="15"/>
      <c r="H606566" s="15"/>
      <c r="I606566" s="15"/>
      <c r="K606566" s="15"/>
      <c r="M606566" s="15"/>
      <c r="N606566" s="30"/>
      <c r="O606566" s="15"/>
    </row>
    <row r="606567" spans="7:15" s="29" customFormat="1" x14ac:dyDescent="0.3">
      <c r="G606567" s="15"/>
      <c r="H606567" s="15"/>
      <c r="I606567" s="15"/>
      <c r="K606567" s="15"/>
      <c r="M606567" s="15"/>
      <c r="N606567" s="30"/>
      <c r="O606567" s="15"/>
    </row>
    <row r="606568" spans="7:15" s="29" customFormat="1" x14ac:dyDescent="0.3">
      <c r="G606568" s="15"/>
      <c r="H606568" s="15"/>
      <c r="I606568" s="15"/>
      <c r="K606568" s="15"/>
      <c r="M606568" s="15"/>
      <c r="N606568" s="30"/>
      <c r="O606568" s="15"/>
    </row>
    <row r="606569" spans="7:15" s="29" customFormat="1" x14ac:dyDescent="0.3">
      <c r="G606569" s="15"/>
      <c r="H606569" s="15"/>
      <c r="I606569" s="15"/>
      <c r="K606569" s="15"/>
      <c r="M606569" s="15"/>
      <c r="N606569" s="30"/>
      <c r="O606569" s="15"/>
    </row>
    <row r="606570" spans="7:15" s="29" customFormat="1" x14ac:dyDescent="0.3">
      <c r="G606570" s="15"/>
      <c r="H606570" s="15"/>
      <c r="I606570" s="15"/>
      <c r="K606570" s="15"/>
      <c r="M606570" s="15"/>
      <c r="N606570" s="30"/>
      <c r="O606570" s="15"/>
    </row>
    <row r="606571" spans="7:15" s="29" customFormat="1" x14ac:dyDescent="0.3">
      <c r="G606571" s="15"/>
      <c r="H606571" s="15"/>
      <c r="I606571" s="15"/>
      <c r="K606571" s="15"/>
      <c r="M606571" s="15"/>
      <c r="N606571" s="30"/>
      <c r="O606571" s="15"/>
    </row>
    <row r="606572" spans="7:15" s="29" customFormat="1" x14ac:dyDescent="0.3">
      <c r="G606572" s="15"/>
      <c r="H606572" s="15"/>
      <c r="I606572" s="15"/>
      <c r="K606572" s="15"/>
      <c r="M606572" s="15"/>
      <c r="N606572" s="30"/>
      <c r="O606572" s="15"/>
    </row>
    <row r="606573" spans="7:15" s="29" customFormat="1" x14ac:dyDescent="0.3">
      <c r="G606573" s="15"/>
      <c r="H606573" s="15"/>
      <c r="I606573" s="15"/>
      <c r="K606573" s="15"/>
      <c r="M606573" s="15"/>
      <c r="N606573" s="30"/>
      <c r="O606573" s="15"/>
    </row>
    <row r="606574" spans="7:15" s="29" customFormat="1" x14ac:dyDescent="0.3">
      <c r="G606574" s="15"/>
      <c r="H606574" s="15"/>
      <c r="I606574" s="15"/>
      <c r="K606574" s="15"/>
      <c r="M606574" s="15"/>
      <c r="N606574" s="30"/>
      <c r="O606574" s="15"/>
    </row>
    <row r="606575" spans="7:15" s="29" customFormat="1" x14ac:dyDescent="0.3">
      <c r="G606575" s="15"/>
      <c r="H606575" s="15"/>
      <c r="I606575" s="15"/>
      <c r="K606575" s="15"/>
      <c r="M606575" s="15"/>
      <c r="N606575" s="30"/>
      <c r="O606575" s="15"/>
    </row>
    <row r="606576" spans="7:15" s="29" customFormat="1" x14ac:dyDescent="0.3">
      <c r="G606576" s="15"/>
      <c r="H606576" s="15"/>
      <c r="I606576" s="15"/>
      <c r="K606576" s="15"/>
      <c r="M606576" s="15"/>
      <c r="N606576" s="30"/>
      <c r="O606576" s="15"/>
    </row>
    <row r="606577" spans="7:15" s="29" customFormat="1" x14ac:dyDescent="0.3">
      <c r="G606577" s="15"/>
      <c r="H606577" s="15"/>
      <c r="I606577" s="15"/>
      <c r="K606577" s="15"/>
      <c r="M606577" s="15"/>
      <c r="N606577" s="30"/>
      <c r="O606577" s="15"/>
    </row>
    <row r="606578" spans="7:15" s="29" customFormat="1" x14ac:dyDescent="0.3">
      <c r="G606578" s="15"/>
      <c r="H606578" s="15"/>
      <c r="I606578" s="15"/>
      <c r="K606578" s="15"/>
      <c r="M606578" s="15"/>
      <c r="N606578" s="30"/>
      <c r="O606578" s="15"/>
    </row>
    <row r="606579" spans="7:15" s="29" customFormat="1" x14ac:dyDescent="0.3">
      <c r="G606579" s="15"/>
      <c r="H606579" s="15"/>
      <c r="I606579" s="15"/>
      <c r="K606579" s="15"/>
      <c r="M606579" s="15"/>
      <c r="N606579" s="30"/>
      <c r="O606579" s="15"/>
    </row>
    <row r="606580" spans="7:15" s="29" customFormat="1" x14ac:dyDescent="0.3">
      <c r="G606580" s="15"/>
      <c r="H606580" s="15"/>
      <c r="I606580" s="15"/>
      <c r="K606580" s="15"/>
      <c r="M606580" s="15"/>
      <c r="N606580" s="30"/>
      <c r="O606580" s="15"/>
    </row>
    <row r="606581" spans="7:15" s="29" customFormat="1" x14ac:dyDescent="0.3">
      <c r="G606581" s="15"/>
      <c r="H606581" s="15"/>
      <c r="I606581" s="15"/>
      <c r="K606581" s="15"/>
      <c r="M606581" s="15"/>
      <c r="N606581" s="30"/>
      <c r="O606581" s="15"/>
    </row>
    <row r="606582" spans="7:15" s="29" customFormat="1" x14ac:dyDescent="0.3">
      <c r="G606582" s="15"/>
      <c r="H606582" s="15"/>
      <c r="I606582" s="15"/>
      <c r="K606582" s="15"/>
      <c r="M606582" s="15"/>
      <c r="N606582" s="30"/>
      <c r="O606582" s="15"/>
    </row>
    <row r="606583" spans="7:15" s="29" customFormat="1" x14ac:dyDescent="0.3">
      <c r="G606583" s="15"/>
      <c r="H606583" s="15"/>
      <c r="I606583" s="15"/>
      <c r="K606583" s="15"/>
      <c r="M606583" s="15"/>
      <c r="N606583" s="30"/>
      <c r="O606583" s="15"/>
    </row>
    <row r="606584" spans="7:15" s="29" customFormat="1" x14ac:dyDescent="0.3">
      <c r="G606584" s="15"/>
      <c r="H606584" s="15"/>
      <c r="I606584" s="15"/>
      <c r="K606584" s="15"/>
      <c r="M606584" s="15"/>
      <c r="N606584" s="30"/>
      <c r="O606584" s="15"/>
    </row>
    <row r="606585" spans="7:15" s="29" customFormat="1" x14ac:dyDescent="0.3">
      <c r="G606585" s="15"/>
      <c r="H606585" s="15"/>
      <c r="I606585" s="15"/>
      <c r="K606585" s="15"/>
      <c r="M606585" s="15"/>
      <c r="N606585" s="30"/>
      <c r="O606585" s="15"/>
    </row>
    <row r="606586" spans="7:15" s="29" customFormat="1" x14ac:dyDescent="0.3">
      <c r="G606586" s="15"/>
      <c r="H606586" s="15"/>
      <c r="I606586" s="15"/>
      <c r="K606586" s="15"/>
      <c r="M606586" s="15"/>
      <c r="N606586" s="30"/>
      <c r="O606586" s="15"/>
    </row>
    <row r="606587" spans="7:15" s="29" customFormat="1" x14ac:dyDescent="0.3">
      <c r="G606587" s="15"/>
      <c r="H606587" s="15"/>
      <c r="I606587" s="15"/>
      <c r="K606587" s="15"/>
      <c r="M606587" s="15"/>
      <c r="N606587" s="30"/>
      <c r="O606587" s="15"/>
    </row>
    <row r="606588" spans="7:15" s="29" customFormat="1" x14ac:dyDescent="0.3">
      <c r="G606588" s="15"/>
      <c r="H606588" s="15"/>
      <c r="I606588" s="15"/>
      <c r="K606588" s="15"/>
      <c r="M606588" s="15"/>
      <c r="N606588" s="30"/>
      <c r="O606588" s="15"/>
    </row>
    <row r="606589" spans="7:15" s="29" customFormat="1" x14ac:dyDescent="0.3">
      <c r="G606589" s="15"/>
      <c r="H606589" s="15"/>
      <c r="I606589" s="15"/>
      <c r="K606589" s="15"/>
      <c r="M606589" s="15"/>
      <c r="N606589" s="30"/>
      <c r="O606589" s="15"/>
    </row>
    <row r="606590" spans="7:15" s="29" customFormat="1" x14ac:dyDescent="0.3">
      <c r="G606590" s="15"/>
      <c r="H606590" s="15"/>
      <c r="I606590" s="15"/>
      <c r="K606590" s="15"/>
      <c r="M606590" s="15"/>
      <c r="N606590" s="30"/>
      <c r="O606590" s="15"/>
    </row>
    <row r="606591" spans="7:15" s="29" customFormat="1" x14ac:dyDescent="0.3">
      <c r="G606591" s="15"/>
      <c r="H606591" s="15"/>
      <c r="I606591" s="15"/>
      <c r="K606591" s="15"/>
      <c r="M606591" s="15"/>
      <c r="N606591" s="30"/>
      <c r="O606591" s="15"/>
    </row>
    <row r="606592" spans="7:15" s="29" customFormat="1" x14ac:dyDescent="0.3">
      <c r="G606592" s="15"/>
      <c r="H606592" s="15"/>
      <c r="I606592" s="15"/>
      <c r="K606592" s="15"/>
      <c r="M606592" s="15"/>
      <c r="N606592" s="30"/>
      <c r="O606592" s="15"/>
    </row>
    <row r="606593" spans="7:15" s="29" customFormat="1" x14ac:dyDescent="0.3">
      <c r="G606593" s="15"/>
      <c r="H606593" s="15"/>
      <c r="I606593" s="15"/>
      <c r="K606593" s="15"/>
      <c r="M606593" s="15"/>
      <c r="N606593" s="30"/>
      <c r="O606593" s="15"/>
    </row>
    <row r="606594" spans="7:15" s="29" customFormat="1" x14ac:dyDescent="0.3">
      <c r="G606594" s="15"/>
      <c r="H606594" s="15"/>
      <c r="I606594" s="15"/>
      <c r="K606594" s="15"/>
      <c r="M606594" s="15"/>
      <c r="N606594" s="30"/>
      <c r="O606594" s="15"/>
    </row>
    <row r="606595" spans="7:15" s="29" customFormat="1" x14ac:dyDescent="0.3">
      <c r="G606595" s="15"/>
      <c r="H606595" s="15"/>
      <c r="I606595" s="15"/>
      <c r="K606595" s="15"/>
      <c r="M606595" s="15"/>
      <c r="N606595" s="30"/>
      <c r="O606595" s="15"/>
    </row>
    <row r="606596" spans="7:15" s="29" customFormat="1" x14ac:dyDescent="0.3">
      <c r="G606596" s="15"/>
      <c r="H606596" s="15"/>
      <c r="I606596" s="15"/>
      <c r="K606596" s="15"/>
      <c r="M606596" s="15"/>
      <c r="N606596" s="30"/>
      <c r="O606596" s="15"/>
    </row>
    <row r="606597" spans="7:15" s="29" customFormat="1" x14ac:dyDescent="0.3">
      <c r="G606597" s="15"/>
      <c r="H606597" s="15"/>
      <c r="I606597" s="15"/>
      <c r="K606597" s="15"/>
      <c r="M606597" s="15"/>
      <c r="N606597" s="30"/>
      <c r="O606597" s="15"/>
    </row>
    <row r="606598" spans="7:15" s="29" customFormat="1" x14ac:dyDescent="0.3">
      <c r="G606598" s="15"/>
      <c r="H606598" s="15"/>
      <c r="I606598" s="15"/>
      <c r="K606598" s="15"/>
      <c r="M606598" s="15"/>
      <c r="N606598" s="30"/>
      <c r="O606598" s="15"/>
    </row>
    <row r="606599" spans="7:15" s="29" customFormat="1" x14ac:dyDescent="0.3">
      <c r="G606599" s="15"/>
      <c r="H606599" s="15"/>
      <c r="I606599" s="15"/>
      <c r="K606599" s="15"/>
      <c r="M606599" s="15"/>
      <c r="N606599" s="30"/>
      <c r="O606599" s="15"/>
    </row>
    <row r="606600" spans="7:15" s="29" customFormat="1" x14ac:dyDescent="0.3">
      <c r="G606600" s="15"/>
      <c r="H606600" s="15"/>
      <c r="I606600" s="15"/>
      <c r="K606600" s="15"/>
      <c r="M606600" s="15"/>
      <c r="N606600" s="30"/>
      <c r="O606600" s="15"/>
    </row>
    <row r="606601" spans="7:15" s="29" customFormat="1" x14ac:dyDescent="0.3">
      <c r="G606601" s="15"/>
      <c r="H606601" s="15"/>
      <c r="I606601" s="15"/>
      <c r="K606601" s="15"/>
      <c r="M606601" s="15"/>
      <c r="N606601" s="30"/>
      <c r="O606601" s="15"/>
    </row>
    <row r="606602" spans="7:15" s="29" customFormat="1" x14ac:dyDescent="0.3">
      <c r="G606602" s="15"/>
      <c r="H606602" s="15"/>
      <c r="I606602" s="15"/>
      <c r="K606602" s="15"/>
      <c r="M606602" s="15"/>
      <c r="N606602" s="30"/>
      <c r="O606602" s="15"/>
    </row>
    <row r="606603" spans="7:15" s="29" customFormat="1" x14ac:dyDescent="0.3">
      <c r="G606603" s="15"/>
      <c r="H606603" s="15"/>
      <c r="I606603" s="15"/>
      <c r="K606603" s="15"/>
      <c r="M606603" s="15"/>
      <c r="N606603" s="30"/>
      <c r="O606603" s="15"/>
    </row>
    <row r="606604" spans="7:15" s="29" customFormat="1" x14ac:dyDescent="0.3">
      <c r="G606604" s="15"/>
      <c r="H606604" s="15"/>
      <c r="I606604" s="15"/>
      <c r="K606604" s="15"/>
      <c r="M606604" s="15"/>
      <c r="N606604" s="30"/>
      <c r="O606604" s="15"/>
    </row>
    <row r="606605" spans="7:15" s="29" customFormat="1" x14ac:dyDescent="0.3">
      <c r="G606605" s="15"/>
      <c r="H606605" s="15"/>
      <c r="I606605" s="15"/>
      <c r="K606605" s="15"/>
      <c r="M606605" s="15"/>
      <c r="N606605" s="30"/>
      <c r="O606605" s="15"/>
    </row>
    <row r="606606" spans="7:15" s="29" customFormat="1" x14ac:dyDescent="0.3">
      <c r="G606606" s="15"/>
      <c r="H606606" s="15"/>
      <c r="I606606" s="15"/>
      <c r="K606606" s="15"/>
      <c r="M606606" s="15"/>
      <c r="N606606" s="30"/>
      <c r="O606606" s="15"/>
    </row>
    <row r="606607" spans="7:15" s="29" customFormat="1" x14ac:dyDescent="0.3">
      <c r="G606607" s="15"/>
      <c r="H606607" s="15"/>
      <c r="I606607" s="15"/>
      <c r="K606607" s="15"/>
      <c r="M606607" s="15"/>
      <c r="N606607" s="30"/>
      <c r="O606607" s="15"/>
    </row>
    <row r="606608" spans="7:15" s="29" customFormat="1" x14ac:dyDescent="0.3">
      <c r="G606608" s="15"/>
      <c r="H606608" s="15"/>
      <c r="I606608" s="15"/>
      <c r="K606608" s="15"/>
      <c r="M606608" s="15"/>
      <c r="N606608" s="30"/>
      <c r="O606608" s="15"/>
    </row>
    <row r="606609" spans="7:15" s="29" customFormat="1" x14ac:dyDescent="0.3">
      <c r="G606609" s="15"/>
      <c r="H606609" s="15"/>
      <c r="I606609" s="15"/>
      <c r="K606609" s="15"/>
      <c r="M606609" s="15"/>
      <c r="N606609" s="30"/>
      <c r="O606609" s="15"/>
    </row>
    <row r="606610" spans="7:15" s="29" customFormat="1" x14ac:dyDescent="0.3">
      <c r="G606610" s="15"/>
      <c r="H606610" s="15"/>
      <c r="I606610" s="15"/>
      <c r="K606610" s="15"/>
      <c r="M606610" s="15"/>
      <c r="N606610" s="30"/>
      <c r="O606610" s="15"/>
    </row>
    <row r="606611" spans="7:15" s="29" customFormat="1" x14ac:dyDescent="0.3">
      <c r="G606611" s="15"/>
      <c r="H606611" s="15"/>
      <c r="I606611" s="15"/>
      <c r="K606611" s="15"/>
      <c r="M606611" s="15"/>
      <c r="N606611" s="30"/>
      <c r="O606611" s="15"/>
    </row>
    <row r="606612" spans="7:15" s="29" customFormat="1" x14ac:dyDescent="0.3">
      <c r="G606612" s="15"/>
      <c r="H606612" s="15"/>
      <c r="I606612" s="15"/>
      <c r="K606612" s="15"/>
      <c r="M606612" s="15"/>
      <c r="N606612" s="30"/>
      <c r="O606612" s="15"/>
    </row>
    <row r="606613" spans="7:15" s="29" customFormat="1" x14ac:dyDescent="0.3">
      <c r="G606613" s="15"/>
      <c r="H606613" s="15"/>
      <c r="I606613" s="15"/>
      <c r="K606613" s="15"/>
      <c r="M606613" s="15"/>
      <c r="N606613" s="30"/>
      <c r="O606613" s="15"/>
    </row>
    <row r="606614" spans="7:15" s="29" customFormat="1" x14ac:dyDescent="0.3">
      <c r="G606614" s="15"/>
      <c r="H606614" s="15"/>
      <c r="I606614" s="15"/>
      <c r="K606614" s="15"/>
      <c r="M606614" s="15"/>
      <c r="N606614" s="30"/>
      <c r="O606614" s="15"/>
    </row>
    <row r="606615" spans="7:15" s="29" customFormat="1" x14ac:dyDescent="0.3">
      <c r="G606615" s="15"/>
      <c r="H606615" s="15"/>
      <c r="I606615" s="15"/>
      <c r="K606615" s="15"/>
      <c r="M606615" s="15"/>
      <c r="N606615" s="30"/>
      <c r="O606615" s="15"/>
    </row>
    <row r="606616" spans="7:15" s="29" customFormat="1" x14ac:dyDescent="0.3">
      <c r="G606616" s="15"/>
      <c r="H606616" s="15"/>
      <c r="I606616" s="15"/>
      <c r="K606616" s="15"/>
      <c r="M606616" s="15"/>
      <c r="N606616" s="30"/>
      <c r="O606616" s="15"/>
    </row>
    <row r="606617" spans="7:15" s="29" customFormat="1" x14ac:dyDescent="0.3">
      <c r="G606617" s="15"/>
      <c r="H606617" s="15"/>
      <c r="I606617" s="15"/>
      <c r="K606617" s="15"/>
      <c r="M606617" s="15"/>
      <c r="N606617" s="30"/>
      <c r="O606617" s="15"/>
    </row>
    <row r="606618" spans="7:15" s="29" customFormat="1" x14ac:dyDescent="0.3">
      <c r="G606618" s="15"/>
      <c r="H606618" s="15"/>
      <c r="I606618" s="15"/>
      <c r="K606618" s="15"/>
      <c r="M606618" s="15"/>
      <c r="N606618" s="30"/>
      <c r="O606618" s="15"/>
    </row>
    <row r="606619" spans="7:15" s="29" customFormat="1" x14ac:dyDescent="0.3">
      <c r="G606619" s="15"/>
      <c r="H606619" s="15"/>
      <c r="I606619" s="15"/>
      <c r="K606619" s="15"/>
      <c r="M606619" s="15"/>
      <c r="N606619" s="30"/>
      <c r="O606619" s="15"/>
    </row>
    <row r="606620" spans="7:15" s="29" customFormat="1" x14ac:dyDescent="0.3">
      <c r="G606620" s="15"/>
      <c r="H606620" s="15"/>
      <c r="I606620" s="15"/>
      <c r="K606620" s="15"/>
      <c r="M606620" s="15"/>
      <c r="N606620" s="30"/>
      <c r="O606620" s="15"/>
    </row>
    <row r="606621" spans="7:15" s="29" customFormat="1" x14ac:dyDescent="0.3">
      <c r="G606621" s="15"/>
      <c r="H606621" s="15"/>
      <c r="I606621" s="15"/>
      <c r="K606621" s="15"/>
      <c r="M606621" s="15"/>
      <c r="N606621" s="30"/>
      <c r="O606621" s="15"/>
    </row>
    <row r="606622" spans="7:15" s="29" customFormat="1" x14ac:dyDescent="0.3">
      <c r="G606622" s="15"/>
      <c r="H606622" s="15"/>
      <c r="I606622" s="15"/>
      <c r="K606622" s="15"/>
      <c r="M606622" s="15"/>
      <c r="N606622" s="30"/>
      <c r="O606622" s="15"/>
    </row>
    <row r="606623" spans="7:15" s="29" customFormat="1" x14ac:dyDescent="0.3">
      <c r="G606623" s="15"/>
      <c r="H606623" s="15"/>
      <c r="I606623" s="15"/>
      <c r="K606623" s="15"/>
      <c r="M606623" s="15"/>
      <c r="N606623" s="30"/>
      <c r="O606623" s="15"/>
    </row>
    <row r="606624" spans="7:15" s="29" customFormat="1" x14ac:dyDescent="0.3">
      <c r="G606624" s="15"/>
      <c r="H606624" s="15"/>
      <c r="I606624" s="15"/>
      <c r="K606624" s="15"/>
      <c r="M606624" s="15"/>
      <c r="N606624" s="30"/>
      <c r="O606624" s="15"/>
    </row>
    <row r="606625" spans="7:15" s="29" customFormat="1" x14ac:dyDescent="0.3">
      <c r="G606625" s="15"/>
      <c r="H606625" s="15"/>
      <c r="I606625" s="15"/>
      <c r="K606625" s="15"/>
      <c r="M606625" s="15"/>
      <c r="N606625" s="30"/>
      <c r="O606625" s="15"/>
    </row>
    <row r="606626" spans="7:15" s="29" customFormat="1" x14ac:dyDescent="0.3">
      <c r="G606626" s="15"/>
      <c r="H606626" s="15"/>
      <c r="I606626" s="15"/>
      <c r="K606626" s="15"/>
      <c r="M606626" s="15"/>
      <c r="N606626" s="30"/>
      <c r="O606626" s="15"/>
    </row>
    <row r="606627" spans="7:15" s="29" customFormat="1" x14ac:dyDescent="0.3">
      <c r="G606627" s="15"/>
      <c r="H606627" s="15"/>
      <c r="I606627" s="15"/>
      <c r="K606627" s="15"/>
      <c r="M606627" s="15"/>
      <c r="N606627" s="30"/>
      <c r="O606627" s="15"/>
    </row>
    <row r="606628" spans="7:15" s="29" customFormat="1" x14ac:dyDescent="0.3">
      <c r="G606628" s="15"/>
      <c r="H606628" s="15"/>
      <c r="I606628" s="15"/>
      <c r="K606628" s="15"/>
      <c r="M606628" s="15"/>
      <c r="N606628" s="30"/>
      <c r="O606628" s="15"/>
    </row>
    <row r="606629" spans="7:15" s="29" customFormat="1" x14ac:dyDescent="0.3">
      <c r="G606629" s="15"/>
      <c r="H606629" s="15"/>
      <c r="I606629" s="15"/>
      <c r="K606629" s="15"/>
      <c r="M606629" s="15"/>
      <c r="N606629" s="30"/>
      <c r="O606629" s="15"/>
    </row>
    <row r="606630" spans="7:15" s="29" customFormat="1" x14ac:dyDescent="0.3">
      <c r="G606630" s="15"/>
      <c r="H606630" s="15"/>
      <c r="I606630" s="15"/>
      <c r="K606630" s="15"/>
      <c r="M606630" s="15"/>
      <c r="N606630" s="30"/>
      <c r="O606630" s="15"/>
    </row>
    <row r="606631" spans="7:15" s="29" customFormat="1" x14ac:dyDescent="0.3">
      <c r="G606631" s="15"/>
      <c r="H606631" s="15"/>
      <c r="I606631" s="15"/>
      <c r="K606631" s="15"/>
      <c r="M606631" s="15"/>
      <c r="N606631" s="30"/>
      <c r="O606631" s="15"/>
    </row>
    <row r="606632" spans="7:15" s="29" customFormat="1" x14ac:dyDescent="0.3">
      <c r="G606632" s="15"/>
      <c r="H606632" s="15"/>
      <c r="I606632" s="15"/>
      <c r="K606632" s="15"/>
      <c r="M606632" s="15"/>
      <c r="N606632" s="30"/>
      <c r="O606632" s="15"/>
    </row>
    <row r="606633" spans="7:15" s="29" customFormat="1" x14ac:dyDescent="0.3">
      <c r="G606633" s="15"/>
      <c r="H606633" s="15"/>
      <c r="I606633" s="15"/>
      <c r="K606633" s="15"/>
      <c r="M606633" s="15"/>
      <c r="N606633" s="30"/>
      <c r="O606633" s="15"/>
    </row>
    <row r="606634" spans="7:15" s="29" customFormat="1" x14ac:dyDescent="0.3">
      <c r="G606634" s="15"/>
      <c r="H606634" s="15"/>
      <c r="I606634" s="15"/>
      <c r="K606634" s="15"/>
      <c r="M606634" s="15"/>
      <c r="N606634" s="30"/>
      <c r="O606634" s="15"/>
    </row>
    <row r="606635" spans="7:15" s="29" customFormat="1" x14ac:dyDescent="0.3">
      <c r="G606635" s="15"/>
      <c r="H606635" s="15"/>
      <c r="I606635" s="15"/>
      <c r="K606635" s="15"/>
      <c r="M606635" s="15"/>
      <c r="N606635" s="30"/>
      <c r="O606635" s="15"/>
    </row>
    <row r="606636" spans="7:15" s="29" customFormat="1" x14ac:dyDescent="0.3">
      <c r="G606636" s="15"/>
      <c r="H606636" s="15"/>
      <c r="I606636" s="15"/>
      <c r="K606636" s="15"/>
      <c r="M606636" s="15"/>
      <c r="N606636" s="30"/>
      <c r="O606636" s="15"/>
    </row>
    <row r="606637" spans="7:15" s="29" customFormat="1" x14ac:dyDescent="0.3">
      <c r="G606637" s="15"/>
      <c r="H606637" s="15"/>
      <c r="I606637" s="15"/>
      <c r="K606637" s="15"/>
      <c r="M606637" s="15"/>
      <c r="N606637" s="30"/>
      <c r="O606637" s="15"/>
    </row>
    <row r="606638" spans="7:15" s="29" customFormat="1" x14ac:dyDescent="0.3">
      <c r="G606638" s="15"/>
      <c r="H606638" s="15"/>
      <c r="I606638" s="15"/>
      <c r="K606638" s="15"/>
      <c r="M606638" s="15"/>
      <c r="N606638" s="30"/>
      <c r="O606638" s="15"/>
    </row>
    <row r="606639" spans="7:15" s="29" customFormat="1" x14ac:dyDescent="0.3">
      <c r="G606639" s="15"/>
      <c r="H606639" s="15"/>
      <c r="I606639" s="15"/>
      <c r="K606639" s="15"/>
      <c r="M606639" s="15"/>
      <c r="N606639" s="30"/>
      <c r="O606639" s="15"/>
    </row>
    <row r="606640" spans="7:15" s="29" customFormat="1" x14ac:dyDescent="0.3">
      <c r="G606640" s="15"/>
      <c r="H606640" s="15"/>
      <c r="I606640" s="15"/>
      <c r="K606640" s="15"/>
      <c r="M606640" s="15"/>
      <c r="N606640" s="30"/>
      <c r="O606640" s="15"/>
    </row>
    <row r="606641" spans="7:15" s="29" customFormat="1" x14ac:dyDescent="0.3">
      <c r="G606641" s="15"/>
      <c r="H606641" s="15"/>
      <c r="I606641" s="15"/>
      <c r="K606641" s="15"/>
      <c r="M606641" s="15"/>
      <c r="N606641" s="30"/>
      <c r="O606641" s="15"/>
    </row>
    <row r="606642" spans="7:15" s="29" customFormat="1" x14ac:dyDescent="0.3">
      <c r="G606642" s="15"/>
      <c r="H606642" s="15"/>
      <c r="I606642" s="15"/>
      <c r="K606642" s="15"/>
      <c r="M606642" s="15"/>
      <c r="N606642" s="30"/>
      <c r="O606642" s="15"/>
    </row>
    <row r="606643" spans="7:15" s="29" customFormat="1" x14ac:dyDescent="0.3">
      <c r="G606643" s="15"/>
      <c r="H606643" s="15"/>
      <c r="I606643" s="15"/>
      <c r="K606643" s="15"/>
      <c r="M606643" s="15"/>
      <c r="N606643" s="30"/>
      <c r="O606643" s="15"/>
    </row>
    <row r="606644" spans="7:15" s="29" customFormat="1" x14ac:dyDescent="0.3">
      <c r="G606644" s="15"/>
      <c r="H606644" s="15"/>
      <c r="I606644" s="15"/>
      <c r="K606644" s="15"/>
      <c r="M606644" s="15"/>
      <c r="N606644" s="30"/>
      <c r="O606644" s="15"/>
    </row>
    <row r="606645" spans="7:15" s="29" customFormat="1" x14ac:dyDescent="0.3">
      <c r="G606645" s="15"/>
      <c r="H606645" s="15"/>
      <c r="I606645" s="15"/>
      <c r="K606645" s="15"/>
      <c r="M606645" s="15"/>
      <c r="N606645" s="30"/>
      <c r="O606645" s="15"/>
    </row>
    <row r="606646" spans="7:15" s="29" customFormat="1" x14ac:dyDescent="0.3">
      <c r="G606646" s="15"/>
      <c r="H606646" s="15"/>
      <c r="I606646" s="15"/>
      <c r="K606646" s="15"/>
      <c r="M606646" s="15"/>
      <c r="N606646" s="30"/>
      <c r="O606646" s="15"/>
    </row>
    <row r="606647" spans="7:15" s="29" customFormat="1" x14ac:dyDescent="0.3">
      <c r="G606647" s="15"/>
      <c r="H606647" s="15"/>
      <c r="I606647" s="15"/>
      <c r="K606647" s="15"/>
      <c r="M606647" s="15"/>
      <c r="N606647" s="30"/>
      <c r="O606647" s="15"/>
    </row>
    <row r="606648" spans="7:15" s="29" customFormat="1" x14ac:dyDescent="0.3">
      <c r="G606648" s="15"/>
      <c r="H606648" s="15"/>
      <c r="I606648" s="15"/>
      <c r="K606648" s="15"/>
      <c r="M606648" s="15"/>
      <c r="N606648" s="30"/>
      <c r="O606648" s="15"/>
    </row>
    <row r="606649" spans="7:15" s="29" customFormat="1" x14ac:dyDescent="0.3">
      <c r="G606649" s="15"/>
      <c r="H606649" s="15"/>
      <c r="I606649" s="15"/>
      <c r="K606649" s="15"/>
      <c r="M606649" s="15"/>
      <c r="N606649" s="30"/>
      <c r="O606649" s="15"/>
    </row>
    <row r="606650" spans="7:15" s="29" customFormat="1" x14ac:dyDescent="0.3">
      <c r="G606650" s="15"/>
      <c r="H606650" s="15"/>
      <c r="I606650" s="15"/>
      <c r="K606650" s="15"/>
      <c r="M606650" s="15"/>
      <c r="N606650" s="30"/>
      <c r="O606650" s="15"/>
    </row>
    <row r="606651" spans="7:15" s="29" customFormat="1" x14ac:dyDescent="0.3">
      <c r="G606651" s="15"/>
      <c r="H606651" s="15"/>
      <c r="I606651" s="15"/>
      <c r="K606651" s="15"/>
      <c r="M606651" s="15"/>
      <c r="N606651" s="30"/>
      <c r="O606651" s="15"/>
    </row>
    <row r="606652" spans="7:15" s="29" customFormat="1" x14ac:dyDescent="0.3">
      <c r="G606652" s="15"/>
      <c r="H606652" s="15"/>
      <c r="I606652" s="15"/>
      <c r="K606652" s="15"/>
      <c r="M606652" s="15"/>
      <c r="N606652" s="30"/>
      <c r="O606652" s="15"/>
    </row>
    <row r="606653" spans="7:15" s="29" customFormat="1" x14ac:dyDescent="0.3">
      <c r="G606653" s="15"/>
      <c r="H606653" s="15"/>
      <c r="I606653" s="15"/>
      <c r="K606653" s="15"/>
      <c r="M606653" s="15"/>
      <c r="N606653" s="30"/>
      <c r="O606653" s="15"/>
    </row>
    <row r="606654" spans="7:15" s="29" customFormat="1" x14ac:dyDescent="0.3">
      <c r="G606654" s="15"/>
      <c r="H606654" s="15"/>
      <c r="I606654" s="15"/>
      <c r="K606654" s="15"/>
      <c r="M606654" s="15"/>
      <c r="N606654" s="30"/>
      <c r="O606654" s="15"/>
    </row>
    <row r="606655" spans="7:15" s="29" customFormat="1" x14ac:dyDescent="0.3">
      <c r="G606655" s="15"/>
      <c r="H606655" s="15"/>
      <c r="I606655" s="15"/>
      <c r="K606655" s="15"/>
      <c r="M606655" s="15"/>
      <c r="N606655" s="30"/>
      <c r="O606655" s="15"/>
    </row>
    <row r="606656" spans="7:15" s="29" customFormat="1" x14ac:dyDescent="0.3">
      <c r="G606656" s="15"/>
      <c r="H606656" s="15"/>
      <c r="I606656" s="15"/>
      <c r="K606656" s="15"/>
      <c r="M606656" s="15"/>
      <c r="N606656" s="30"/>
      <c r="O606656" s="15"/>
    </row>
    <row r="606657" spans="7:15" s="29" customFormat="1" x14ac:dyDescent="0.3">
      <c r="G606657" s="15"/>
      <c r="H606657" s="15"/>
      <c r="I606657" s="15"/>
      <c r="K606657" s="15"/>
      <c r="M606657" s="15"/>
      <c r="N606657" s="30"/>
      <c r="O606657" s="15"/>
    </row>
    <row r="606658" spans="7:15" s="29" customFormat="1" x14ac:dyDescent="0.3">
      <c r="G606658" s="15"/>
      <c r="H606658" s="15"/>
      <c r="I606658" s="15"/>
      <c r="K606658" s="15"/>
      <c r="M606658" s="15"/>
      <c r="N606658" s="30"/>
      <c r="O606658" s="15"/>
    </row>
    <row r="606659" spans="7:15" s="29" customFormat="1" x14ac:dyDescent="0.3">
      <c r="G606659" s="15"/>
      <c r="H606659" s="15"/>
      <c r="I606659" s="15"/>
      <c r="K606659" s="15"/>
      <c r="M606659" s="15"/>
      <c r="N606659" s="30"/>
      <c r="O606659" s="15"/>
    </row>
    <row r="606660" spans="7:15" s="29" customFormat="1" x14ac:dyDescent="0.3">
      <c r="G606660" s="15"/>
      <c r="H606660" s="15"/>
      <c r="I606660" s="15"/>
      <c r="K606660" s="15"/>
      <c r="M606660" s="15"/>
      <c r="N606660" s="30"/>
      <c r="O606660" s="15"/>
    </row>
    <row r="606661" spans="7:15" s="29" customFormat="1" x14ac:dyDescent="0.3">
      <c r="G606661" s="15"/>
      <c r="H606661" s="15"/>
      <c r="I606661" s="15"/>
      <c r="K606661" s="15"/>
      <c r="M606661" s="15"/>
      <c r="N606661" s="30"/>
      <c r="O606661" s="15"/>
    </row>
    <row r="606662" spans="7:15" s="29" customFormat="1" x14ac:dyDescent="0.3">
      <c r="G606662" s="15"/>
      <c r="H606662" s="15"/>
      <c r="I606662" s="15"/>
      <c r="K606662" s="15"/>
      <c r="M606662" s="15"/>
      <c r="N606662" s="30"/>
      <c r="O606662" s="15"/>
    </row>
    <row r="606663" spans="7:15" s="29" customFormat="1" x14ac:dyDescent="0.3">
      <c r="G606663" s="15"/>
      <c r="H606663" s="15"/>
      <c r="I606663" s="15"/>
      <c r="K606663" s="15"/>
      <c r="M606663" s="15"/>
      <c r="N606663" s="30"/>
      <c r="O606663" s="15"/>
    </row>
    <row r="606664" spans="7:15" s="29" customFormat="1" x14ac:dyDescent="0.3">
      <c r="G606664" s="15"/>
      <c r="H606664" s="15"/>
      <c r="I606664" s="15"/>
      <c r="K606664" s="15"/>
      <c r="M606664" s="15"/>
      <c r="N606664" s="30"/>
      <c r="O606664" s="15"/>
    </row>
    <row r="606665" spans="7:15" s="29" customFormat="1" x14ac:dyDescent="0.3">
      <c r="G606665" s="15"/>
      <c r="H606665" s="15"/>
      <c r="I606665" s="15"/>
      <c r="K606665" s="15"/>
      <c r="M606665" s="15"/>
      <c r="N606665" s="30"/>
      <c r="O606665" s="15"/>
    </row>
    <row r="606666" spans="7:15" s="29" customFormat="1" x14ac:dyDescent="0.3">
      <c r="G606666" s="15"/>
      <c r="H606666" s="15"/>
      <c r="I606666" s="15"/>
      <c r="K606666" s="15"/>
      <c r="M606666" s="15"/>
      <c r="N606666" s="30"/>
      <c r="O606666" s="15"/>
    </row>
    <row r="606667" spans="7:15" s="29" customFormat="1" x14ac:dyDescent="0.3">
      <c r="G606667" s="15"/>
      <c r="H606667" s="15"/>
      <c r="I606667" s="15"/>
      <c r="K606667" s="15"/>
      <c r="M606667" s="15"/>
      <c r="N606667" s="30"/>
      <c r="O606667" s="15"/>
    </row>
    <row r="606668" spans="7:15" s="29" customFormat="1" x14ac:dyDescent="0.3">
      <c r="G606668" s="15"/>
      <c r="H606668" s="15"/>
      <c r="I606668" s="15"/>
      <c r="K606668" s="15"/>
      <c r="M606668" s="15"/>
      <c r="N606668" s="30"/>
      <c r="O606668" s="15"/>
    </row>
    <row r="606669" spans="7:15" s="29" customFormat="1" x14ac:dyDescent="0.3">
      <c r="G606669" s="15"/>
      <c r="H606669" s="15"/>
      <c r="I606669" s="15"/>
      <c r="K606669" s="15"/>
      <c r="M606669" s="15"/>
      <c r="N606669" s="30"/>
      <c r="O606669" s="15"/>
    </row>
    <row r="606670" spans="7:15" s="29" customFormat="1" x14ac:dyDescent="0.3">
      <c r="G606670" s="15"/>
      <c r="H606670" s="15"/>
      <c r="I606670" s="15"/>
      <c r="K606670" s="15"/>
      <c r="M606670" s="15"/>
      <c r="N606670" s="30"/>
      <c r="O606670" s="15"/>
    </row>
    <row r="606671" spans="7:15" s="29" customFormat="1" x14ac:dyDescent="0.3">
      <c r="G606671" s="15"/>
      <c r="H606671" s="15"/>
      <c r="I606671" s="15"/>
      <c r="K606671" s="15"/>
      <c r="M606671" s="15"/>
      <c r="N606671" s="30"/>
      <c r="O606671" s="15"/>
    </row>
    <row r="606672" spans="7:15" s="29" customFormat="1" x14ac:dyDescent="0.3">
      <c r="G606672" s="15"/>
      <c r="H606672" s="15"/>
      <c r="I606672" s="15"/>
      <c r="K606672" s="15"/>
      <c r="M606672" s="15"/>
      <c r="N606672" s="30"/>
      <c r="O606672" s="15"/>
    </row>
    <row r="606673" spans="7:15" s="29" customFormat="1" x14ac:dyDescent="0.3">
      <c r="G606673" s="15"/>
      <c r="H606673" s="15"/>
      <c r="I606673" s="15"/>
      <c r="K606673" s="15"/>
      <c r="M606673" s="15"/>
      <c r="N606673" s="30"/>
      <c r="O606673" s="15"/>
    </row>
    <row r="606674" spans="7:15" s="29" customFormat="1" x14ac:dyDescent="0.3">
      <c r="G606674" s="15"/>
      <c r="H606674" s="15"/>
      <c r="I606674" s="15"/>
      <c r="K606674" s="15"/>
      <c r="M606674" s="15"/>
      <c r="N606674" s="30"/>
      <c r="O606674" s="15"/>
    </row>
    <row r="606675" spans="7:15" s="29" customFormat="1" x14ac:dyDescent="0.3">
      <c r="G606675" s="15"/>
      <c r="H606675" s="15"/>
      <c r="I606675" s="15"/>
      <c r="K606675" s="15"/>
      <c r="M606675" s="15"/>
      <c r="N606675" s="30"/>
      <c r="O606675" s="15"/>
    </row>
    <row r="606676" spans="7:15" s="29" customFormat="1" x14ac:dyDescent="0.3">
      <c r="G606676" s="15"/>
      <c r="H606676" s="15"/>
      <c r="I606676" s="15"/>
      <c r="K606676" s="15"/>
      <c r="M606676" s="15"/>
      <c r="N606676" s="30"/>
      <c r="O606676" s="15"/>
    </row>
    <row r="606677" spans="7:15" s="29" customFormat="1" x14ac:dyDescent="0.3">
      <c r="G606677" s="15"/>
      <c r="H606677" s="15"/>
      <c r="I606677" s="15"/>
      <c r="K606677" s="15"/>
      <c r="M606677" s="15"/>
      <c r="N606677" s="30"/>
      <c r="O606677" s="15"/>
    </row>
    <row r="606678" spans="7:15" s="29" customFormat="1" x14ac:dyDescent="0.3">
      <c r="G606678" s="15"/>
      <c r="H606678" s="15"/>
      <c r="I606678" s="15"/>
      <c r="K606678" s="15"/>
      <c r="M606678" s="15"/>
      <c r="N606678" s="30"/>
      <c r="O606678" s="15"/>
    </row>
    <row r="606679" spans="7:15" s="29" customFormat="1" x14ac:dyDescent="0.3">
      <c r="G606679" s="15"/>
      <c r="H606679" s="15"/>
      <c r="I606679" s="15"/>
      <c r="K606679" s="15"/>
      <c r="M606679" s="15"/>
      <c r="N606679" s="30"/>
      <c r="O606679" s="15"/>
    </row>
    <row r="606680" spans="7:15" s="29" customFormat="1" x14ac:dyDescent="0.3">
      <c r="G606680" s="15"/>
      <c r="H606680" s="15"/>
      <c r="I606680" s="15"/>
      <c r="K606680" s="15"/>
      <c r="M606680" s="15"/>
      <c r="N606680" s="30"/>
      <c r="O606680" s="15"/>
    </row>
    <row r="606681" spans="7:15" s="29" customFormat="1" x14ac:dyDescent="0.3">
      <c r="G606681" s="15"/>
      <c r="H606681" s="15"/>
      <c r="I606681" s="15"/>
      <c r="K606681" s="15"/>
      <c r="M606681" s="15"/>
      <c r="N606681" s="30"/>
      <c r="O606681" s="15"/>
    </row>
    <row r="606682" spans="7:15" s="29" customFormat="1" x14ac:dyDescent="0.3">
      <c r="G606682" s="15"/>
      <c r="H606682" s="15"/>
      <c r="I606682" s="15"/>
      <c r="K606682" s="15"/>
      <c r="M606682" s="15"/>
      <c r="N606682" s="30"/>
      <c r="O606682" s="15"/>
    </row>
    <row r="606683" spans="7:15" s="29" customFormat="1" x14ac:dyDescent="0.3">
      <c r="G606683" s="15"/>
      <c r="H606683" s="15"/>
      <c r="I606683" s="15"/>
      <c r="K606683" s="15"/>
      <c r="M606683" s="15"/>
      <c r="N606683" s="30"/>
      <c r="O606683" s="15"/>
    </row>
    <row r="606684" spans="7:15" s="29" customFormat="1" x14ac:dyDescent="0.3">
      <c r="G606684" s="15"/>
      <c r="H606684" s="15"/>
      <c r="I606684" s="15"/>
      <c r="K606684" s="15"/>
      <c r="M606684" s="15"/>
      <c r="N606684" s="30"/>
      <c r="O606684" s="15"/>
    </row>
    <row r="606685" spans="7:15" s="29" customFormat="1" x14ac:dyDescent="0.3">
      <c r="G606685" s="15"/>
      <c r="H606685" s="15"/>
      <c r="I606685" s="15"/>
      <c r="K606685" s="15"/>
      <c r="M606685" s="15"/>
      <c r="N606685" s="30"/>
      <c r="O606685" s="15"/>
    </row>
    <row r="606686" spans="7:15" s="29" customFormat="1" x14ac:dyDescent="0.3">
      <c r="G606686" s="15"/>
      <c r="H606686" s="15"/>
      <c r="I606686" s="15"/>
      <c r="K606686" s="15"/>
      <c r="M606686" s="15"/>
      <c r="N606686" s="30"/>
      <c r="O606686" s="15"/>
    </row>
    <row r="606687" spans="7:15" s="29" customFormat="1" x14ac:dyDescent="0.3">
      <c r="G606687" s="15"/>
      <c r="H606687" s="15"/>
      <c r="I606687" s="15"/>
      <c r="K606687" s="15"/>
      <c r="M606687" s="15"/>
      <c r="N606687" s="30"/>
      <c r="O606687" s="15"/>
    </row>
    <row r="606688" spans="7:15" s="29" customFormat="1" x14ac:dyDescent="0.3">
      <c r="G606688" s="15"/>
      <c r="H606688" s="15"/>
      <c r="I606688" s="15"/>
      <c r="K606688" s="15"/>
      <c r="M606688" s="15"/>
      <c r="N606688" s="30"/>
      <c r="O606688" s="15"/>
    </row>
    <row r="606689" spans="7:15" s="29" customFormat="1" x14ac:dyDescent="0.3">
      <c r="G606689" s="15"/>
      <c r="H606689" s="15"/>
      <c r="I606689" s="15"/>
      <c r="K606689" s="15"/>
      <c r="M606689" s="15"/>
      <c r="N606689" s="30"/>
      <c r="O606689" s="15"/>
    </row>
    <row r="606690" spans="7:15" s="29" customFormat="1" x14ac:dyDescent="0.3">
      <c r="G606690" s="15"/>
      <c r="H606690" s="15"/>
      <c r="I606690" s="15"/>
      <c r="K606690" s="15"/>
      <c r="M606690" s="15"/>
      <c r="N606690" s="30"/>
      <c r="O606690" s="15"/>
    </row>
    <row r="606691" spans="7:15" s="29" customFormat="1" x14ac:dyDescent="0.3">
      <c r="G606691" s="15"/>
      <c r="H606691" s="15"/>
      <c r="I606691" s="15"/>
      <c r="K606691" s="15"/>
      <c r="M606691" s="15"/>
      <c r="N606691" s="30"/>
      <c r="O606691" s="15"/>
    </row>
    <row r="606692" spans="7:15" s="29" customFormat="1" x14ac:dyDescent="0.3">
      <c r="G606692" s="15"/>
      <c r="H606692" s="15"/>
      <c r="I606692" s="15"/>
      <c r="K606692" s="15"/>
      <c r="M606692" s="15"/>
      <c r="N606692" s="30"/>
      <c r="O606692" s="15"/>
    </row>
    <row r="606693" spans="7:15" s="29" customFormat="1" x14ac:dyDescent="0.3">
      <c r="G606693" s="15"/>
      <c r="H606693" s="15"/>
      <c r="I606693" s="15"/>
      <c r="K606693" s="15"/>
      <c r="M606693" s="15"/>
      <c r="N606693" s="30"/>
      <c r="O606693" s="15"/>
    </row>
    <row r="606694" spans="7:15" s="29" customFormat="1" x14ac:dyDescent="0.3">
      <c r="G606694" s="15"/>
      <c r="H606694" s="15"/>
      <c r="I606694" s="15"/>
      <c r="K606694" s="15"/>
      <c r="M606694" s="15"/>
      <c r="N606694" s="30"/>
      <c r="O606694" s="15"/>
    </row>
    <row r="606695" spans="7:15" s="29" customFormat="1" x14ac:dyDescent="0.3">
      <c r="G606695" s="15"/>
      <c r="H606695" s="15"/>
      <c r="I606695" s="15"/>
      <c r="K606695" s="15"/>
      <c r="M606695" s="15"/>
      <c r="N606695" s="30"/>
      <c r="O606695" s="15"/>
    </row>
    <row r="606696" spans="7:15" s="29" customFormat="1" x14ac:dyDescent="0.3">
      <c r="G606696" s="15"/>
      <c r="H606696" s="15"/>
      <c r="I606696" s="15"/>
      <c r="K606696" s="15"/>
      <c r="M606696" s="15"/>
      <c r="N606696" s="30"/>
      <c r="O606696" s="15"/>
    </row>
    <row r="606697" spans="7:15" s="29" customFormat="1" x14ac:dyDescent="0.3">
      <c r="G606697" s="15"/>
      <c r="H606697" s="15"/>
      <c r="I606697" s="15"/>
      <c r="K606697" s="15"/>
      <c r="M606697" s="15"/>
      <c r="N606697" s="30"/>
      <c r="O606697" s="15"/>
    </row>
    <row r="606698" spans="7:15" s="29" customFormat="1" x14ac:dyDescent="0.3">
      <c r="G606698" s="15"/>
      <c r="H606698" s="15"/>
      <c r="I606698" s="15"/>
      <c r="K606698" s="15"/>
      <c r="M606698" s="15"/>
      <c r="N606698" s="30"/>
      <c r="O606698" s="15"/>
    </row>
    <row r="606699" spans="7:15" s="29" customFormat="1" x14ac:dyDescent="0.3">
      <c r="G606699" s="15"/>
      <c r="H606699" s="15"/>
      <c r="I606699" s="15"/>
      <c r="K606699" s="15"/>
      <c r="M606699" s="15"/>
      <c r="N606699" s="30"/>
      <c r="O606699" s="15"/>
    </row>
    <row r="606700" spans="7:15" s="29" customFormat="1" x14ac:dyDescent="0.3">
      <c r="G606700" s="15"/>
      <c r="H606700" s="15"/>
      <c r="I606700" s="15"/>
      <c r="K606700" s="15"/>
      <c r="M606700" s="15"/>
      <c r="N606700" s="30"/>
      <c r="O606700" s="15"/>
    </row>
    <row r="606701" spans="7:15" s="29" customFormat="1" x14ac:dyDescent="0.3">
      <c r="G606701" s="15"/>
      <c r="H606701" s="15"/>
      <c r="I606701" s="15"/>
      <c r="K606701" s="15"/>
      <c r="M606701" s="15"/>
      <c r="N606701" s="30"/>
      <c r="O606701" s="15"/>
    </row>
    <row r="606702" spans="7:15" s="29" customFormat="1" x14ac:dyDescent="0.3">
      <c r="G606702" s="15"/>
      <c r="H606702" s="15"/>
      <c r="I606702" s="15"/>
      <c r="K606702" s="15"/>
      <c r="M606702" s="15"/>
      <c r="N606702" s="30"/>
      <c r="O606702" s="15"/>
    </row>
    <row r="606703" spans="7:15" s="29" customFormat="1" x14ac:dyDescent="0.3">
      <c r="G606703" s="15"/>
      <c r="H606703" s="15"/>
      <c r="I606703" s="15"/>
      <c r="K606703" s="15"/>
      <c r="M606703" s="15"/>
      <c r="N606703" s="30"/>
      <c r="O606703" s="15"/>
    </row>
    <row r="606704" spans="7:15" s="29" customFormat="1" x14ac:dyDescent="0.3">
      <c r="G606704" s="15"/>
      <c r="H606704" s="15"/>
      <c r="I606704" s="15"/>
      <c r="K606704" s="15"/>
      <c r="M606704" s="15"/>
      <c r="N606704" s="30"/>
      <c r="O606704" s="15"/>
    </row>
    <row r="606705" spans="7:15" s="29" customFormat="1" x14ac:dyDescent="0.3">
      <c r="G606705" s="15"/>
      <c r="H606705" s="15"/>
      <c r="I606705" s="15"/>
      <c r="K606705" s="15"/>
      <c r="M606705" s="15"/>
      <c r="N606705" s="30"/>
      <c r="O606705" s="15"/>
    </row>
    <row r="606706" spans="7:15" s="29" customFormat="1" x14ac:dyDescent="0.3">
      <c r="G606706" s="15"/>
      <c r="H606706" s="15"/>
      <c r="I606706" s="15"/>
      <c r="K606706" s="15"/>
      <c r="M606706" s="15"/>
      <c r="N606706" s="30"/>
      <c r="O606706" s="15"/>
    </row>
    <row r="606707" spans="7:15" s="29" customFormat="1" x14ac:dyDescent="0.3">
      <c r="G606707" s="15"/>
      <c r="H606707" s="15"/>
      <c r="I606707" s="15"/>
      <c r="K606707" s="15"/>
      <c r="M606707" s="15"/>
      <c r="N606707" s="30"/>
      <c r="O606707" s="15"/>
    </row>
    <row r="606708" spans="7:15" s="29" customFormat="1" x14ac:dyDescent="0.3">
      <c r="G606708" s="15"/>
      <c r="H606708" s="15"/>
      <c r="I606708" s="15"/>
      <c r="K606708" s="15"/>
      <c r="M606708" s="15"/>
      <c r="N606708" s="30"/>
      <c r="O606708" s="15"/>
    </row>
    <row r="606709" spans="7:15" s="29" customFormat="1" x14ac:dyDescent="0.3">
      <c r="G606709" s="15"/>
      <c r="H606709" s="15"/>
      <c r="I606709" s="15"/>
      <c r="K606709" s="15"/>
      <c r="M606709" s="15"/>
      <c r="N606709" s="30"/>
      <c r="O606709" s="15"/>
    </row>
    <row r="606710" spans="7:15" s="29" customFormat="1" x14ac:dyDescent="0.3">
      <c r="G606710" s="15"/>
      <c r="H606710" s="15"/>
      <c r="I606710" s="15"/>
      <c r="K606710" s="15"/>
      <c r="M606710" s="15"/>
      <c r="N606710" s="30"/>
      <c r="O606710" s="15"/>
    </row>
    <row r="606711" spans="7:15" s="29" customFormat="1" x14ac:dyDescent="0.3">
      <c r="G606711" s="15"/>
      <c r="H606711" s="15"/>
      <c r="I606711" s="15"/>
      <c r="K606711" s="15"/>
      <c r="M606711" s="15"/>
      <c r="N606711" s="30"/>
      <c r="O606711" s="15"/>
    </row>
    <row r="606712" spans="7:15" s="29" customFormat="1" x14ac:dyDescent="0.3">
      <c r="G606712" s="15"/>
      <c r="H606712" s="15"/>
      <c r="I606712" s="15"/>
      <c r="K606712" s="15"/>
      <c r="M606712" s="15"/>
      <c r="N606712" s="30"/>
      <c r="O606712" s="15"/>
    </row>
    <row r="606713" spans="7:15" s="29" customFormat="1" x14ac:dyDescent="0.3">
      <c r="G606713" s="15"/>
      <c r="H606713" s="15"/>
      <c r="I606713" s="15"/>
      <c r="K606713" s="15"/>
      <c r="M606713" s="15"/>
      <c r="N606713" s="30"/>
      <c r="O606713" s="15"/>
    </row>
    <row r="606714" spans="7:15" s="29" customFormat="1" x14ac:dyDescent="0.3">
      <c r="G606714" s="15"/>
      <c r="H606714" s="15"/>
      <c r="I606714" s="15"/>
      <c r="K606714" s="15"/>
      <c r="M606714" s="15"/>
      <c r="N606714" s="30"/>
      <c r="O606714" s="15"/>
    </row>
    <row r="606715" spans="7:15" s="29" customFormat="1" x14ac:dyDescent="0.3">
      <c r="G606715" s="15"/>
      <c r="H606715" s="15"/>
      <c r="I606715" s="15"/>
      <c r="K606715" s="15"/>
      <c r="M606715" s="15"/>
      <c r="N606715" s="30"/>
      <c r="O606715" s="15"/>
    </row>
    <row r="606716" spans="7:15" s="29" customFormat="1" x14ac:dyDescent="0.3">
      <c r="G606716" s="15"/>
      <c r="H606716" s="15"/>
      <c r="I606716" s="15"/>
      <c r="K606716" s="15"/>
      <c r="M606716" s="15"/>
      <c r="N606716" s="30"/>
      <c r="O606716" s="15"/>
    </row>
    <row r="606717" spans="7:15" s="29" customFormat="1" x14ac:dyDescent="0.3">
      <c r="G606717" s="15"/>
      <c r="H606717" s="15"/>
      <c r="I606717" s="15"/>
      <c r="K606717" s="15"/>
      <c r="M606717" s="15"/>
      <c r="N606717" s="30"/>
      <c r="O606717" s="15"/>
    </row>
    <row r="606718" spans="7:15" s="29" customFormat="1" x14ac:dyDescent="0.3">
      <c r="G606718" s="15"/>
      <c r="H606718" s="15"/>
      <c r="I606718" s="15"/>
      <c r="K606718" s="15"/>
      <c r="M606718" s="15"/>
      <c r="N606718" s="30"/>
      <c r="O606718" s="15"/>
    </row>
    <row r="606719" spans="7:15" s="29" customFormat="1" x14ac:dyDescent="0.3">
      <c r="G606719" s="15"/>
      <c r="H606719" s="15"/>
      <c r="I606719" s="15"/>
      <c r="K606719" s="15"/>
      <c r="M606719" s="15"/>
      <c r="N606719" s="30"/>
      <c r="O606719" s="15"/>
    </row>
    <row r="606720" spans="7:15" s="29" customFormat="1" x14ac:dyDescent="0.3">
      <c r="G606720" s="15"/>
      <c r="H606720" s="15"/>
      <c r="I606720" s="15"/>
      <c r="K606720" s="15"/>
      <c r="M606720" s="15"/>
      <c r="N606720" s="30"/>
      <c r="O606720" s="15"/>
    </row>
    <row r="606721" spans="7:15" s="29" customFormat="1" x14ac:dyDescent="0.3">
      <c r="G606721" s="15"/>
      <c r="H606721" s="15"/>
      <c r="I606721" s="15"/>
      <c r="K606721" s="15"/>
      <c r="M606721" s="15"/>
      <c r="N606721" s="30"/>
      <c r="O606721" s="15"/>
    </row>
    <row r="606722" spans="7:15" s="29" customFormat="1" x14ac:dyDescent="0.3">
      <c r="G606722" s="15"/>
      <c r="H606722" s="15"/>
      <c r="I606722" s="15"/>
      <c r="K606722" s="15"/>
      <c r="M606722" s="15"/>
      <c r="N606722" s="30"/>
      <c r="O606722" s="15"/>
    </row>
    <row r="606723" spans="7:15" s="29" customFormat="1" x14ac:dyDescent="0.3">
      <c r="G606723" s="15"/>
      <c r="H606723" s="15"/>
      <c r="I606723" s="15"/>
      <c r="K606723" s="15"/>
      <c r="M606723" s="15"/>
      <c r="N606723" s="30"/>
      <c r="O606723" s="15"/>
    </row>
    <row r="606724" spans="7:15" s="29" customFormat="1" x14ac:dyDescent="0.3">
      <c r="G606724" s="15"/>
      <c r="H606724" s="15"/>
      <c r="I606724" s="15"/>
      <c r="K606724" s="15"/>
      <c r="M606724" s="15"/>
      <c r="N606724" s="30"/>
      <c r="O606724" s="15"/>
    </row>
    <row r="606725" spans="7:15" s="29" customFormat="1" x14ac:dyDescent="0.3">
      <c r="G606725" s="15"/>
      <c r="H606725" s="15"/>
      <c r="I606725" s="15"/>
      <c r="K606725" s="15"/>
      <c r="M606725" s="15"/>
      <c r="N606725" s="30"/>
      <c r="O606725" s="15"/>
    </row>
    <row r="606726" spans="7:15" s="29" customFormat="1" x14ac:dyDescent="0.3">
      <c r="G606726" s="15"/>
      <c r="H606726" s="15"/>
      <c r="I606726" s="15"/>
      <c r="K606726" s="15"/>
      <c r="M606726" s="15"/>
      <c r="N606726" s="30"/>
      <c r="O606726" s="15"/>
    </row>
    <row r="606727" spans="7:15" s="29" customFormat="1" x14ac:dyDescent="0.3">
      <c r="G606727" s="15"/>
      <c r="H606727" s="15"/>
      <c r="I606727" s="15"/>
      <c r="K606727" s="15"/>
      <c r="M606727" s="15"/>
      <c r="N606727" s="30"/>
      <c r="O606727" s="15"/>
    </row>
    <row r="606728" spans="7:15" s="29" customFormat="1" x14ac:dyDescent="0.3">
      <c r="G606728" s="15"/>
      <c r="H606728" s="15"/>
      <c r="I606728" s="15"/>
      <c r="K606728" s="15"/>
      <c r="M606728" s="15"/>
      <c r="N606728" s="30"/>
      <c r="O606728" s="15"/>
    </row>
    <row r="606729" spans="7:15" s="29" customFormat="1" x14ac:dyDescent="0.3">
      <c r="G606729" s="15"/>
      <c r="H606729" s="15"/>
      <c r="I606729" s="15"/>
      <c r="K606729" s="15"/>
      <c r="M606729" s="15"/>
      <c r="N606729" s="30"/>
      <c r="O606729" s="15"/>
    </row>
    <row r="606730" spans="7:15" s="29" customFormat="1" x14ac:dyDescent="0.3">
      <c r="G606730" s="15"/>
      <c r="H606730" s="15"/>
      <c r="I606730" s="15"/>
      <c r="K606730" s="15"/>
      <c r="M606730" s="15"/>
      <c r="N606730" s="30"/>
      <c r="O606730" s="15"/>
    </row>
    <row r="606731" spans="7:15" s="29" customFormat="1" x14ac:dyDescent="0.3">
      <c r="G606731" s="15"/>
      <c r="H606731" s="15"/>
      <c r="I606731" s="15"/>
      <c r="K606731" s="15"/>
      <c r="M606731" s="15"/>
      <c r="N606731" s="30"/>
      <c r="O606731" s="15"/>
    </row>
    <row r="606732" spans="7:15" s="29" customFormat="1" x14ac:dyDescent="0.3">
      <c r="G606732" s="15"/>
      <c r="H606732" s="15"/>
      <c r="I606732" s="15"/>
      <c r="K606732" s="15"/>
      <c r="M606732" s="15"/>
      <c r="N606732" s="30"/>
      <c r="O606732" s="15"/>
    </row>
    <row r="606733" spans="7:15" s="29" customFormat="1" x14ac:dyDescent="0.3">
      <c r="G606733" s="15"/>
      <c r="H606733" s="15"/>
      <c r="I606733" s="15"/>
      <c r="K606733" s="15"/>
      <c r="M606733" s="15"/>
      <c r="N606733" s="30"/>
      <c r="O606733" s="15"/>
    </row>
    <row r="606734" spans="7:15" s="29" customFormat="1" x14ac:dyDescent="0.3">
      <c r="G606734" s="15"/>
      <c r="H606734" s="15"/>
      <c r="I606734" s="15"/>
      <c r="K606734" s="15"/>
      <c r="M606734" s="15"/>
      <c r="N606734" s="30"/>
      <c r="O606734" s="15"/>
    </row>
    <row r="606735" spans="7:15" s="29" customFormat="1" x14ac:dyDescent="0.3">
      <c r="G606735" s="15"/>
      <c r="H606735" s="15"/>
      <c r="I606735" s="15"/>
      <c r="K606735" s="15"/>
      <c r="M606735" s="15"/>
      <c r="N606735" s="30"/>
      <c r="O606735" s="15"/>
    </row>
    <row r="606736" spans="7:15" s="29" customFormat="1" x14ac:dyDescent="0.3">
      <c r="G606736" s="15"/>
      <c r="H606736" s="15"/>
      <c r="I606736" s="15"/>
      <c r="K606736" s="15"/>
      <c r="M606736" s="15"/>
      <c r="N606736" s="30"/>
      <c r="O606736" s="15"/>
    </row>
    <row r="606737" spans="7:15" s="29" customFormat="1" x14ac:dyDescent="0.3">
      <c r="G606737" s="15"/>
      <c r="H606737" s="15"/>
      <c r="I606737" s="15"/>
      <c r="K606737" s="15"/>
      <c r="M606737" s="15"/>
      <c r="N606737" s="30"/>
      <c r="O606737" s="15"/>
    </row>
    <row r="606738" spans="7:15" s="29" customFormat="1" x14ac:dyDescent="0.3">
      <c r="G606738" s="15"/>
      <c r="H606738" s="15"/>
      <c r="I606738" s="15"/>
      <c r="K606738" s="15"/>
      <c r="M606738" s="15"/>
      <c r="N606738" s="30"/>
      <c r="O606738" s="15"/>
    </row>
    <row r="606739" spans="7:15" s="29" customFormat="1" x14ac:dyDescent="0.3">
      <c r="G606739" s="15"/>
      <c r="H606739" s="15"/>
      <c r="I606739" s="15"/>
      <c r="K606739" s="15"/>
      <c r="M606739" s="15"/>
      <c r="N606739" s="30"/>
      <c r="O606739" s="15"/>
    </row>
    <row r="606740" spans="7:15" s="29" customFormat="1" x14ac:dyDescent="0.3">
      <c r="G606740" s="15"/>
      <c r="H606740" s="15"/>
      <c r="I606740" s="15"/>
      <c r="K606740" s="15"/>
      <c r="M606740" s="15"/>
      <c r="N606740" s="30"/>
      <c r="O606740" s="15"/>
    </row>
    <row r="606741" spans="7:15" s="29" customFormat="1" x14ac:dyDescent="0.3">
      <c r="G606741" s="15"/>
      <c r="H606741" s="15"/>
      <c r="I606741" s="15"/>
      <c r="K606741" s="15"/>
      <c r="M606741" s="15"/>
      <c r="N606741" s="30"/>
      <c r="O606741" s="15"/>
    </row>
    <row r="606742" spans="7:15" s="29" customFormat="1" x14ac:dyDescent="0.3">
      <c r="G606742" s="15"/>
      <c r="H606742" s="15"/>
      <c r="I606742" s="15"/>
      <c r="K606742" s="15"/>
      <c r="M606742" s="15"/>
      <c r="N606742" s="30"/>
      <c r="O606742" s="15"/>
    </row>
    <row r="606743" spans="7:15" s="29" customFormat="1" x14ac:dyDescent="0.3">
      <c r="G606743" s="15"/>
      <c r="H606743" s="15"/>
      <c r="I606743" s="15"/>
      <c r="K606743" s="15"/>
      <c r="M606743" s="15"/>
      <c r="N606743" s="30"/>
      <c r="O606743" s="15"/>
    </row>
    <row r="606744" spans="7:15" s="29" customFormat="1" x14ac:dyDescent="0.3">
      <c r="G606744" s="15"/>
      <c r="H606744" s="15"/>
      <c r="I606744" s="15"/>
      <c r="K606744" s="15"/>
      <c r="M606744" s="15"/>
      <c r="N606744" s="30"/>
      <c r="O606744" s="15"/>
    </row>
    <row r="606745" spans="7:15" s="29" customFormat="1" x14ac:dyDescent="0.3">
      <c r="G606745" s="15"/>
      <c r="H606745" s="15"/>
      <c r="I606745" s="15"/>
      <c r="K606745" s="15"/>
      <c r="M606745" s="15"/>
      <c r="N606745" s="30"/>
      <c r="O606745" s="15"/>
    </row>
    <row r="606746" spans="7:15" s="29" customFormat="1" x14ac:dyDescent="0.3">
      <c r="G606746" s="15"/>
      <c r="H606746" s="15"/>
      <c r="I606746" s="15"/>
      <c r="K606746" s="15"/>
      <c r="M606746" s="15"/>
      <c r="N606746" s="30"/>
      <c r="O606746" s="15"/>
    </row>
    <row r="606747" spans="7:15" s="29" customFormat="1" x14ac:dyDescent="0.3">
      <c r="G606747" s="15"/>
      <c r="H606747" s="15"/>
      <c r="I606747" s="15"/>
      <c r="K606747" s="15"/>
      <c r="M606747" s="15"/>
      <c r="N606747" s="30"/>
      <c r="O606747" s="15"/>
    </row>
    <row r="606748" spans="7:15" s="29" customFormat="1" x14ac:dyDescent="0.3">
      <c r="G606748" s="15"/>
      <c r="H606748" s="15"/>
      <c r="I606748" s="15"/>
      <c r="K606748" s="15"/>
      <c r="M606748" s="15"/>
      <c r="N606748" s="30"/>
      <c r="O606748" s="15"/>
    </row>
    <row r="606749" spans="7:15" s="29" customFormat="1" x14ac:dyDescent="0.3">
      <c r="G606749" s="15"/>
      <c r="H606749" s="15"/>
      <c r="I606749" s="15"/>
      <c r="K606749" s="15"/>
      <c r="M606749" s="15"/>
      <c r="N606749" s="30"/>
      <c r="O606749" s="15"/>
    </row>
    <row r="606750" spans="7:15" s="29" customFormat="1" x14ac:dyDescent="0.3">
      <c r="G606750" s="15"/>
      <c r="H606750" s="15"/>
      <c r="I606750" s="15"/>
      <c r="K606750" s="15"/>
      <c r="M606750" s="15"/>
      <c r="N606750" s="30"/>
      <c r="O606750" s="15"/>
    </row>
    <row r="606751" spans="7:15" s="29" customFormat="1" x14ac:dyDescent="0.3">
      <c r="G606751" s="15"/>
      <c r="H606751" s="15"/>
      <c r="I606751" s="15"/>
      <c r="K606751" s="15"/>
      <c r="M606751" s="15"/>
      <c r="N606751" s="30"/>
      <c r="O606751" s="15"/>
    </row>
    <row r="606752" spans="7:15" s="29" customFormat="1" x14ac:dyDescent="0.3">
      <c r="G606752" s="15"/>
      <c r="H606752" s="15"/>
      <c r="I606752" s="15"/>
      <c r="K606752" s="15"/>
      <c r="M606752" s="15"/>
      <c r="N606752" s="30"/>
      <c r="O606752" s="15"/>
    </row>
    <row r="606753" spans="7:15" s="29" customFormat="1" x14ac:dyDescent="0.3">
      <c r="G606753" s="15"/>
      <c r="H606753" s="15"/>
      <c r="I606753" s="15"/>
      <c r="K606753" s="15"/>
      <c r="M606753" s="15"/>
      <c r="N606753" s="30"/>
      <c r="O606753" s="15"/>
    </row>
    <row r="622591" spans="7:15" s="29" customFormat="1" x14ac:dyDescent="0.3">
      <c r="G622591" s="15"/>
      <c r="H622591" s="15"/>
      <c r="I622591" s="15"/>
      <c r="K622591" s="15"/>
      <c r="M622591" s="15"/>
      <c r="N622591" s="30"/>
      <c r="O622591" s="15"/>
    </row>
    <row r="622592" spans="7:15" s="29" customFormat="1" x14ac:dyDescent="0.3">
      <c r="G622592" s="15"/>
      <c r="H622592" s="15"/>
      <c r="I622592" s="15"/>
      <c r="K622592" s="15"/>
      <c r="M622592" s="15"/>
      <c r="N622592" s="30"/>
      <c r="O622592" s="15"/>
    </row>
    <row r="622593" spans="7:15" s="29" customFormat="1" x14ac:dyDescent="0.3">
      <c r="G622593" s="15"/>
      <c r="H622593" s="15"/>
      <c r="I622593" s="15"/>
      <c r="K622593" s="15"/>
      <c r="M622593" s="15"/>
      <c r="N622593" s="30"/>
      <c r="O622593" s="15"/>
    </row>
    <row r="622594" spans="7:15" s="29" customFormat="1" x14ac:dyDescent="0.3">
      <c r="G622594" s="15"/>
      <c r="H622594" s="15"/>
      <c r="I622594" s="15"/>
      <c r="K622594" s="15"/>
      <c r="M622594" s="15"/>
      <c r="N622594" s="30"/>
      <c r="O622594" s="15"/>
    </row>
    <row r="622595" spans="7:15" s="29" customFormat="1" x14ac:dyDescent="0.3">
      <c r="G622595" s="15"/>
      <c r="H622595" s="15"/>
      <c r="I622595" s="15"/>
      <c r="K622595" s="15"/>
      <c r="M622595" s="15"/>
      <c r="N622595" s="30"/>
      <c r="O622595" s="15"/>
    </row>
    <row r="622596" spans="7:15" s="29" customFormat="1" x14ac:dyDescent="0.3">
      <c r="G622596" s="15"/>
      <c r="H622596" s="15"/>
      <c r="I622596" s="15"/>
      <c r="K622596" s="15"/>
      <c r="M622596" s="15"/>
      <c r="N622596" s="30"/>
      <c r="O622596" s="15"/>
    </row>
    <row r="622597" spans="7:15" s="29" customFormat="1" x14ac:dyDescent="0.3">
      <c r="G622597" s="15"/>
      <c r="H622597" s="15"/>
      <c r="I622597" s="15"/>
      <c r="K622597" s="15"/>
      <c r="M622597" s="15"/>
      <c r="N622597" s="30"/>
      <c r="O622597" s="15"/>
    </row>
    <row r="622598" spans="7:15" s="29" customFormat="1" x14ac:dyDescent="0.3">
      <c r="G622598" s="15"/>
      <c r="H622598" s="15"/>
      <c r="I622598" s="15"/>
      <c r="K622598" s="15"/>
      <c r="M622598" s="15"/>
      <c r="N622598" s="30"/>
      <c r="O622598" s="15"/>
    </row>
    <row r="622599" spans="7:15" s="29" customFormat="1" x14ac:dyDescent="0.3">
      <c r="G622599" s="15"/>
      <c r="H622599" s="15"/>
      <c r="I622599" s="15"/>
      <c r="K622599" s="15"/>
      <c r="M622599" s="15"/>
      <c r="N622599" s="30"/>
      <c r="O622599" s="15"/>
    </row>
    <row r="622600" spans="7:15" s="29" customFormat="1" x14ac:dyDescent="0.3">
      <c r="G622600" s="15"/>
      <c r="H622600" s="15"/>
      <c r="I622600" s="15"/>
      <c r="K622600" s="15"/>
      <c r="M622600" s="15"/>
      <c r="N622600" s="30"/>
      <c r="O622600" s="15"/>
    </row>
    <row r="622601" spans="7:15" s="29" customFormat="1" x14ac:dyDescent="0.3">
      <c r="G622601" s="15"/>
      <c r="H622601" s="15"/>
      <c r="I622601" s="15"/>
      <c r="K622601" s="15"/>
      <c r="M622601" s="15"/>
      <c r="N622601" s="30"/>
      <c r="O622601" s="15"/>
    </row>
    <row r="622602" spans="7:15" s="29" customFormat="1" x14ac:dyDescent="0.3">
      <c r="G622602" s="15"/>
      <c r="H622602" s="15"/>
      <c r="I622602" s="15"/>
      <c r="K622602" s="15"/>
      <c r="M622602" s="15"/>
      <c r="N622602" s="30"/>
      <c r="O622602" s="15"/>
    </row>
    <row r="622603" spans="7:15" s="29" customFormat="1" x14ac:dyDescent="0.3">
      <c r="G622603" s="15"/>
      <c r="H622603" s="15"/>
      <c r="I622603" s="15"/>
      <c r="K622603" s="15"/>
      <c r="M622603" s="15"/>
      <c r="N622603" s="30"/>
      <c r="O622603" s="15"/>
    </row>
    <row r="622604" spans="7:15" s="29" customFormat="1" x14ac:dyDescent="0.3">
      <c r="G622604" s="15"/>
      <c r="H622604" s="15"/>
      <c r="I622604" s="15"/>
      <c r="K622604" s="15"/>
      <c r="M622604" s="15"/>
      <c r="N622604" s="30"/>
      <c r="O622604" s="15"/>
    </row>
    <row r="622605" spans="7:15" s="29" customFormat="1" x14ac:dyDescent="0.3">
      <c r="G622605" s="15"/>
      <c r="H622605" s="15"/>
      <c r="I622605" s="15"/>
      <c r="K622605" s="15"/>
      <c r="M622605" s="15"/>
      <c r="N622605" s="30"/>
      <c r="O622605" s="15"/>
    </row>
    <row r="622606" spans="7:15" s="29" customFormat="1" x14ac:dyDescent="0.3">
      <c r="G622606" s="15"/>
      <c r="H622606" s="15"/>
      <c r="I622606" s="15"/>
      <c r="K622606" s="15"/>
      <c r="M622606" s="15"/>
      <c r="N622606" s="30"/>
      <c r="O622606" s="15"/>
    </row>
    <row r="622607" spans="7:15" s="29" customFormat="1" x14ac:dyDescent="0.3">
      <c r="G622607" s="15"/>
      <c r="H622607" s="15"/>
      <c r="I622607" s="15"/>
      <c r="K622607" s="15"/>
      <c r="M622607" s="15"/>
      <c r="N622607" s="30"/>
      <c r="O622607" s="15"/>
    </row>
    <row r="622608" spans="7:15" s="29" customFormat="1" x14ac:dyDescent="0.3">
      <c r="G622608" s="15"/>
      <c r="H622608" s="15"/>
      <c r="I622608" s="15"/>
      <c r="K622608" s="15"/>
      <c r="M622608" s="15"/>
      <c r="N622608" s="30"/>
      <c r="O622608" s="15"/>
    </row>
    <row r="622609" spans="7:15" s="29" customFormat="1" x14ac:dyDescent="0.3">
      <c r="G622609" s="15"/>
      <c r="H622609" s="15"/>
      <c r="I622609" s="15"/>
      <c r="K622609" s="15"/>
      <c r="M622609" s="15"/>
      <c r="N622609" s="30"/>
      <c r="O622609" s="15"/>
    </row>
    <row r="622610" spans="7:15" s="29" customFormat="1" x14ac:dyDescent="0.3">
      <c r="G622610" s="15"/>
      <c r="H622610" s="15"/>
      <c r="I622610" s="15"/>
      <c r="K622610" s="15"/>
      <c r="M622610" s="15"/>
      <c r="N622610" s="30"/>
      <c r="O622610" s="15"/>
    </row>
    <row r="622611" spans="7:15" s="29" customFormat="1" x14ac:dyDescent="0.3">
      <c r="G622611" s="15"/>
      <c r="H622611" s="15"/>
      <c r="I622611" s="15"/>
      <c r="K622611" s="15"/>
      <c r="M622611" s="15"/>
      <c r="N622611" s="30"/>
      <c r="O622611" s="15"/>
    </row>
    <row r="622612" spans="7:15" s="29" customFormat="1" x14ac:dyDescent="0.3">
      <c r="G622612" s="15"/>
      <c r="H622612" s="15"/>
      <c r="I622612" s="15"/>
      <c r="K622612" s="15"/>
      <c r="M622612" s="15"/>
      <c r="N622612" s="30"/>
      <c r="O622612" s="15"/>
    </row>
    <row r="622613" spans="7:15" s="29" customFormat="1" x14ac:dyDescent="0.3">
      <c r="G622613" s="15"/>
      <c r="H622613" s="15"/>
      <c r="I622613" s="15"/>
      <c r="K622613" s="15"/>
      <c r="M622613" s="15"/>
      <c r="N622613" s="30"/>
      <c r="O622613" s="15"/>
    </row>
    <row r="622614" spans="7:15" s="29" customFormat="1" x14ac:dyDescent="0.3">
      <c r="G622614" s="15"/>
      <c r="H622614" s="15"/>
      <c r="I622614" s="15"/>
      <c r="K622614" s="15"/>
      <c r="M622614" s="15"/>
      <c r="N622614" s="30"/>
      <c r="O622614" s="15"/>
    </row>
    <row r="622615" spans="7:15" s="29" customFormat="1" x14ac:dyDescent="0.3">
      <c r="G622615" s="15"/>
      <c r="H622615" s="15"/>
      <c r="I622615" s="15"/>
      <c r="K622615" s="15"/>
      <c r="M622615" s="15"/>
      <c r="N622615" s="30"/>
      <c r="O622615" s="15"/>
    </row>
    <row r="622616" spans="7:15" s="29" customFormat="1" x14ac:dyDescent="0.3">
      <c r="G622616" s="15"/>
      <c r="H622616" s="15"/>
      <c r="I622616" s="15"/>
      <c r="K622616" s="15"/>
      <c r="M622616" s="15"/>
      <c r="N622616" s="30"/>
      <c r="O622616" s="15"/>
    </row>
    <row r="622617" spans="7:15" s="29" customFormat="1" x14ac:dyDescent="0.3">
      <c r="G622617" s="15"/>
      <c r="H622617" s="15"/>
      <c r="I622617" s="15"/>
      <c r="K622617" s="15"/>
      <c r="M622617" s="15"/>
      <c r="N622617" s="30"/>
      <c r="O622617" s="15"/>
    </row>
    <row r="622618" spans="7:15" s="29" customFormat="1" x14ac:dyDescent="0.3">
      <c r="G622618" s="15"/>
      <c r="H622618" s="15"/>
      <c r="I622618" s="15"/>
      <c r="K622618" s="15"/>
      <c r="M622618" s="15"/>
      <c r="N622618" s="30"/>
      <c r="O622618" s="15"/>
    </row>
    <row r="622619" spans="7:15" s="29" customFormat="1" x14ac:dyDescent="0.3">
      <c r="G622619" s="15"/>
      <c r="H622619" s="15"/>
      <c r="I622619" s="15"/>
      <c r="K622619" s="15"/>
      <c r="M622619" s="15"/>
      <c r="N622619" s="30"/>
      <c r="O622619" s="15"/>
    </row>
    <row r="622620" spans="7:15" s="29" customFormat="1" x14ac:dyDescent="0.3">
      <c r="G622620" s="15"/>
      <c r="H622620" s="15"/>
      <c r="I622620" s="15"/>
      <c r="K622620" s="15"/>
      <c r="M622620" s="15"/>
      <c r="N622620" s="30"/>
      <c r="O622620" s="15"/>
    </row>
    <row r="622621" spans="7:15" s="29" customFormat="1" x14ac:dyDescent="0.3">
      <c r="G622621" s="15"/>
      <c r="H622621" s="15"/>
      <c r="I622621" s="15"/>
      <c r="K622621" s="15"/>
      <c r="M622621" s="15"/>
      <c r="N622621" s="30"/>
      <c r="O622621" s="15"/>
    </row>
    <row r="622622" spans="7:15" s="29" customFormat="1" x14ac:dyDescent="0.3">
      <c r="G622622" s="15"/>
      <c r="H622622" s="15"/>
      <c r="I622622" s="15"/>
      <c r="K622622" s="15"/>
      <c r="M622622" s="15"/>
      <c r="N622622" s="30"/>
      <c r="O622622" s="15"/>
    </row>
    <row r="622623" spans="7:15" s="29" customFormat="1" x14ac:dyDescent="0.3">
      <c r="G622623" s="15"/>
      <c r="H622623" s="15"/>
      <c r="I622623" s="15"/>
      <c r="K622623" s="15"/>
      <c r="M622623" s="15"/>
      <c r="N622623" s="30"/>
      <c r="O622623" s="15"/>
    </row>
    <row r="622624" spans="7:15" s="29" customFormat="1" x14ac:dyDescent="0.3">
      <c r="G622624" s="15"/>
      <c r="H622624" s="15"/>
      <c r="I622624" s="15"/>
      <c r="K622624" s="15"/>
      <c r="M622624" s="15"/>
      <c r="N622624" s="30"/>
      <c r="O622624" s="15"/>
    </row>
    <row r="622625" spans="7:15" s="29" customFormat="1" x14ac:dyDescent="0.3">
      <c r="G622625" s="15"/>
      <c r="H622625" s="15"/>
      <c r="I622625" s="15"/>
      <c r="K622625" s="15"/>
      <c r="M622625" s="15"/>
      <c r="N622625" s="30"/>
      <c r="O622625" s="15"/>
    </row>
    <row r="622626" spans="7:15" s="29" customFormat="1" x14ac:dyDescent="0.3">
      <c r="G622626" s="15"/>
      <c r="H622626" s="15"/>
      <c r="I622626" s="15"/>
      <c r="K622626" s="15"/>
      <c r="M622626" s="15"/>
      <c r="N622626" s="30"/>
      <c r="O622626" s="15"/>
    </row>
    <row r="622627" spans="7:15" s="29" customFormat="1" x14ac:dyDescent="0.3">
      <c r="G622627" s="15"/>
      <c r="H622627" s="15"/>
      <c r="I622627" s="15"/>
      <c r="K622627" s="15"/>
      <c r="M622627" s="15"/>
      <c r="N622627" s="30"/>
      <c r="O622627" s="15"/>
    </row>
    <row r="622628" spans="7:15" s="29" customFormat="1" x14ac:dyDescent="0.3">
      <c r="G622628" s="15"/>
      <c r="H622628" s="15"/>
      <c r="I622628" s="15"/>
      <c r="K622628" s="15"/>
      <c r="M622628" s="15"/>
      <c r="N622628" s="30"/>
      <c r="O622628" s="15"/>
    </row>
    <row r="622629" spans="7:15" s="29" customFormat="1" x14ac:dyDescent="0.3">
      <c r="G622629" s="15"/>
      <c r="H622629" s="15"/>
      <c r="I622629" s="15"/>
      <c r="K622629" s="15"/>
      <c r="M622629" s="15"/>
      <c r="N622629" s="30"/>
      <c r="O622629" s="15"/>
    </row>
    <row r="622630" spans="7:15" s="29" customFormat="1" x14ac:dyDescent="0.3">
      <c r="G622630" s="15"/>
      <c r="H622630" s="15"/>
      <c r="I622630" s="15"/>
      <c r="K622630" s="15"/>
      <c r="M622630" s="15"/>
      <c r="N622630" s="30"/>
      <c r="O622630" s="15"/>
    </row>
    <row r="622631" spans="7:15" s="29" customFormat="1" x14ac:dyDescent="0.3">
      <c r="G622631" s="15"/>
      <c r="H622631" s="15"/>
      <c r="I622631" s="15"/>
      <c r="K622631" s="15"/>
      <c r="M622631" s="15"/>
      <c r="N622631" s="30"/>
      <c r="O622631" s="15"/>
    </row>
    <row r="622632" spans="7:15" s="29" customFormat="1" x14ac:dyDescent="0.3">
      <c r="G622632" s="15"/>
      <c r="H622632" s="15"/>
      <c r="I622632" s="15"/>
      <c r="K622632" s="15"/>
      <c r="M622632" s="15"/>
      <c r="N622632" s="30"/>
      <c r="O622632" s="15"/>
    </row>
    <row r="622633" spans="7:15" s="29" customFormat="1" x14ac:dyDescent="0.3">
      <c r="G622633" s="15"/>
      <c r="H622633" s="15"/>
      <c r="I622633" s="15"/>
      <c r="K622633" s="15"/>
      <c r="M622633" s="15"/>
      <c r="N622633" s="30"/>
      <c r="O622633" s="15"/>
    </row>
    <row r="622634" spans="7:15" s="29" customFormat="1" x14ac:dyDescent="0.3">
      <c r="G622634" s="15"/>
      <c r="H622634" s="15"/>
      <c r="I622634" s="15"/>
      <c r="K622634" s="15"/>
      <c r="M622634" s="15"/>
      <c r="N622634" s="30"/>
      <c r="O622634" s="15"/>
    </row>
    <row r="622635" spans="7:15" s="29" customFormat="1" x14ac:dyDescent="0.3">
      <c r="G622635" s="15"/>
      <c r="H622635" s="15"/>
      <c r="I622635" s="15"/>
      <c r="K622635" s="15"/>
      <c r="M622635" s="15"/>
      <c r="N622635" s="30"/>
      <c r="O622635" s="15"/>
    </row>
    <row r="622636" spans="7:15" s="29" customFormat="1" x14ac:dyDescent="0.3">
      <c r="G622636" s="15"/>
      <c r="H622636" s="15"/>
      <c r="I622636" s="15"/>
      <c r="K622636" s="15"/>
      <c r="M622636" s="15"/>
      <c r="N622636" s="30"/>
      <c r="O622636" s="15"/>
    </row>
    <row r="622637" spans="7:15" s="29" customFormat="1" x14ac:dyDescent="0.3">
      <c r="G622637" s="15"/>
      <c r="H622637" s="15"/>
      <c r="I622637" s="15"/>
      <c r="K622637" s="15"/>
      <c r="M622637" s="15"/>
      <c r="N622637" s="30"/>
      <c r="O622637" s="15"/>
    </row>
    <row r="622638" spans="7:15" s="29" customFormat="1" x14ac:dyDescent="0.3">
      <c r="G622638" s="15"/>
      <c r="H622638" s="15"/>
      <c r="I622638" s="15"/>
      <c r="K622638" s="15"/>
      <c r="M622638" s="15"/>
      <c r="N622638" s="30"/>
      <c r="O622638" s="15"/>
    </row>
    <row r="622639" spans="7:15" s="29" customFormat="1" x14ac:dyDescent="0.3">
      <c r="G622639" s="15"/>
      <c r="H622639" s="15"/>
      <c r="I622639" s="15"/>
      <c r="K622639" s="15"/>
      <c r="M622639" s="15"/>
      <c r="N622639" s="30"/>
      <c r="O622639" s="15"/>
    </row>
    <row r="622640" spans="7:15" s="29" customFormat="1" x14ac:dyDescent="0.3">
      <c r="G622640" s="15"/>
      <c r="H622640" s="15"/>
      <c r="I622640" s="15"/>
      <c r="K622640" s="15"/>
      <c r="M622640" s="15"/>
      <c r="N622640" s="30"/>
      <c r="O622640" s="15"/>
    </row>
    <row r="622641" spans="7:15" s="29" customFormat="1" x14ac:dyDescent="0.3">
      <c r="G622641" s="15"/>
      <c r="H622641" s="15"/>
      <c r="I622641" s="15"/>
      <c r="K622641" s="15"/>
      <c r="M622641" s="15"/>
      <c r="N622641" s="30"/>
      <c r="O622641" s="15"/>
    </row>
    <row r="622642" spans="7:15" s="29" customFormat="1" x14ac:dyDescent="0.3">
      <c r="G622642" s="15"/>
      <c r="H622642" s="15"/>
      <c r="I622642" s="15"/>
      <c r="K622642" s="15"/>
      <c r="M622642" s="15"/>
      <c r="N622642" s="30"/>
      <c r="O622642" s="15"/>
    </row>
    <row r="622643" spans="7:15" s="29" customFormat="1" x14ac:dyDescent="0.3">
      <c r="G622643" s="15"/>
      <c r="H622643" s="15"/>
      <c r="I622643" s="15"/>
      <c r="K622643" s="15"/>
      <c r="M622643" s="15"/>
      <c r="N622643" s="30"/>
      <c r="O622643" s="15"/>
    </row>
    <row r="622644" spans="7:15" s="29" customFormat="1" x14ac:dyDescent="0.3">
      <c r="G622644" s="15"/>
      <c r="H622644" s="15"/>
      <c r="I622644" s="15"/>
      <c r="K622644" s="15"/>
      <c r="M622644" s="15"/>
      <c r="N622644" s="30"/>
      <c r="O622644" s="15"/>
    </row>
    <row r="622645" spans="7:15" s="29" customFormat="1" x14ac:dyDescent="0.3">
      <c r="G622645" s="15"/>
      <c r="H622645" s="15"/>
      <c r="I622645" s="15"/>
      <c r="K622645" s="15"/>
      <c r="M622645" s="15"/>
      <c r="N622645" s="30"/>
      <c r="O622645" s="15"/>
    </row>
    <row r="622646" spans="7:15" s="29" customFormat="1" x14ac:dyDescent="0.3">
      <c r="G622646" s="15"/>
      <c r="H622646" s="15"/>
      <c r="I622646" s="15"/>
      <c r="K622646" s="15"/>
      <c r="M622646" s="15"/>
      <c r="N622646" s="30"/>
      <c r="O622646" s="15"/>
    </row>
    <row r="622647" spans="7:15" s="29" customFormat="1" x14ac:dyDescent="0.3">
      <c r="G622647" s="15"/>
      <c r="H622647" s="15"/>
      <c r="I622647" s="15"/>
      <c r="K622647" s="15"/>
      <c r="M622647" s="15"/>
      <c r="N622647" s="30"/>
      <c r="O622647" s="15"/>
    </row>
    <row r="622648" spans="7:15" s="29" customFormat="1" x14ac:dyDescent="0.3">
      <c r="G622648" s="15"/>
      <c r="H622648" s="15"/>
      <c r="I622648" s="15"/>
      <c r="K622648" s="15"/>
      <c r="M622648" s="15"/>
      <c r="N622648" s="30"/>
      <c r="O622648" s="15"/>
    </row>
    <row r="622649" spans="7:15" s="29" customFormat="1" x14ac:dyDescent="0.3">
      <c r="G622649" s="15"/>
      <c r="H622649" s="15"/>
      <c r="I622649" s="15"/>
      <c r="K622649" s="15"/>
      <c r="M622649" s="15"/>
      <c r="N622649" s="30"/>
      <c r="O622649" s="15"/>
    </row>
    <row r="622650" spans="7:15" s="29" customFormat="1" x14ac:dyDescent="0.3">
      <c r="G622650" s="15"/>
      <c r="H622650" s="15"/>
      <c r="I622650" s="15"/>
      <c r="K622650" s="15"/>
      <c r="M622650" s="15"/>
      <c r="N622650" s="30"/>
      <c r="O622650" s="15"/>
    </row>
    <row r="622651" spans="7:15" s="29" customFormat="1" x14ac:dyDescent="0.3">
      <c r="G622651" s="15"/>
      <c r="H622651" s="15"/>
      <c r="I622651" s="15"/>
      <c r="K622651" s="15"/>
      <c r="M622651" s="15"/>
      <c r="N622651" s="30"/>
      <c r="O622651" s="15"/>
    </row>
    <row r="622652" spans="7:15" s="29" customFormat="1" x14ac:dyDescent="0.3">
      <c r="G622652" s="15"/>
      <c r="H622652" s="15"/>
      <c r="I622652" s="15"/>
      <c r="K622652" s="15"/>
      <c r="M622652" s="15"/>
      <c r="N622652" s="30"/>
      <c r="O622652" s="15"/>
    </row>
    <row r="622653" spans="7:15" s="29" customFormat="1" x14ac:dyDescent="0.3">
      <c r="G622653" s="15"/>
      <c r="H622653" s="15"/>
      <c r="I622653" s="15"/>
      <c r="K622653" s="15"/>
      <c r="M622653" s="15"/>
      <c r="N622653" s="30"/>
      <c r="O622653" s="15"/>
    </row>
    <row r="622654" spans="7:15" s="29" customFormat="1" x14ac:dyDescent="0.3">
      <c r="G622654" s="15"/>
      <c r="H622654" s="15"/>
      <c r="I622654" s="15"/>
      <c r="K622654" s="15"/>
      <c r="M622654" s="15"/>
      <c r="N622654" s="30"/>
      <c r="O622654" s="15"/>
    </row>
    <row r="622655" spans="7:15" s="29" customFormat="1" x14ac:dyDescent="0.3">
      <c r="G622655" s="15"/>
      <c r="H622655" s="15"/>
      <c r="I622655" s="15"/>
      <c r="K622655" s="15"/>
      <c r="M622655" s="15"/>
      <c r="N622655" s="30"/>
      <c r="O622655" s="15"/>
    </row>
    <row r="622656" spans="7:15" s="29" customFormat="1" x14ac:dyDescent="0.3">
      <c r="G622656" s="15"/>
      <c r="H622656" s="15"/>
      <c r="I622656" s="15"/>
      <c r="K622656" s="15"/>
      <c r="M622656" s="15"/>
      <c r="N622656" s="30"/>
      <c r="O622656" s="15"/>
    </row>
    <row r="622657" spans="7:15" s="29" customFormat="1" x14ac:dyDescent="0.3">
      <c r="G622657" s="15"/>
      <c r="H622657" s="15"/>
      <c r="I622657" s="15"/>
      <c r="K622657" s="15"/>
      <c r="M622657" s="15"/>
      <c r="N622657" s="30"/>
      <c r="O622657" s="15"/>
    </row>
    <row r="622658" spans="7:15" s="29" customFormat="1" x14ac:dyDescent="0.3">
      <c r="G622658" s="15"/>
      <c r="H622658" s="15"/>
      <c r="I622658" s="15"/>
      <c r="K622658" s="15"/>
      <c r="M622658" s="15"/>
      <c r="N622658" s="30"/>
      <c r="O622658" s="15"/>
    </row>
    <row r="622659" spans="7:15" s="29" customFormat="1" x14ac:dyDescent="0.3">
      <c r="G622659" s="15"/>
      <c r="H622659" s="15"/>
      <c r="I622659" s="15"/>
      <c r="K622659" s="15"/>
      <c r="M622659" s="15"/>
      <c r="N622659" s="30"/>
      <c r="O622659" s="15"/>
    </row>
    <row r="622660" spans="7:15" s="29" customFormat="1" x14ac:dyDescent="0.3">
      <c r="G622660" s="15"/>
      <c r="H622660" s="15"/>
      <c r="I622660" s="15"/>
      <c r="K622660" s="15"/>
      <c r="M622660" s="15"/>
      <c r="N622660" s="30"/>
      <c r="O622660" s="15"/>
    </row>
    <row r="622661" spans="7:15" s="29" customFormat="1" x14ac:dyDescent="0.3">
      <c r="G622661" s="15"/>
      <c r="H622661" s="15"/>
      <c r="I622661" s="15"/>
      <c r="K622661" s="15"/>
      <c r="M622661" s="15"/>
      <c r="N622661" s="30"/>
      <c r="O622661" s="15"/>
    </row>
    <row r="622662" spans="7:15" s="29" customFormat="1" x14ac:dyDescent="0.3">
      <c r="G622662" s="15"/>
      <c r="H622662" s="15"/>
      <c r="I622662" s="15"/>
      <c r="K622662" s="15"/>
      <c r="M622662" s="15"/>
      <c r="N622662" s="30"/>
      <c r="O622662" s="15"/>
    </row>
    <row r="622663" spans="7:15" s="29" customFormat="1" x14ac:dyDescent="0.3">
      <c r="G622663" s="15"/>
      <c r="H622663" s="15"/>
      <c r="I622663" s="15"/>
      <c r="K622663" s="15"/>
      <c r="M622663" s="15"/>
      <c r="N622663" s="30"/>
      <c r="O622663" s="15"/>
    </row>
    <row r="622664" spans="7:15" s="29" customFormat="1" x14ac:dyDescent="0.3">
      <c r="G622664" s="15"/>
      <c r="H622664" s="15"/>
      <c r="I622664" s="15"/>
      <c r="K622664" s="15"/>
      <c r="M622664" s="15"/>
      <c r="N622664" s="30"/>
      <c r="O622664" s="15"/>
    </row>
    <row r="622665" spans="7:15" s="29" customFormat="1" x14ac:dyDescent="0.3">
      <c r="G622665" s="15"/>
      <c r="H622665" s="15"/>
      <c r="I622665" s="15"/>
      <c r="K622665" s="15"/>
      <c r="M622665" s="15"/>
      <c r="N622665" s="30"/>
      <c r="O622665" s="15"/>
    </row>
    <row r="622666" spans="7:15" s="29" customFormat="1" x14ac:dyDescent="0.3">
      <c r="G622666" s="15"/>
      <c r="H622666" s="15"/>
      <c r="I622666" s="15"/>
      <c r="K622666" s="15"/>
      <c r="M622666" s="15"/>
      <c r="N622666" s="30"/>
      <c r="O622666" s="15"/>
    </row>
    <row r="622667" spans="7:15" s="29" customFormat="1" x14ac:dyDescent="0.3">
      <c r="G622667" s="15"/>
      <c r="H622667" s="15"/>
      <c r="I622667" s="15"/>
      <c r="K622667" s="15"/>
      <c r="M622667" s="15"/>
      <c r="N622667" s="30"/>
      <c r="O622667" s="15"/>
    </row>
    <row r="622668" spans="7:15" s="29" customFormat="1" x14ac:dyDescent="0.3">
      <c r="G622668" s="15"/>
      <c r="H622668" s="15"/>
      <c r="I622668" s="15"/>
      <c r="K622668" s="15"/>
      <c r="M622668" s="15"/>
      <c r="N622668" s="30"/>
      <c r="O622668" s="15"/>
    </row>
    <row r="622669" spans="7:15" s="29" customFormat="1" x14ac:dyDescent="0.3">
      <c r="G622669" s="15"/>
      <c r="H622669" s="15"/>
      <c r="I622669" s="15"/>
      <c r="K622669" s="15"/>
      <c r="M622669" s="15"/>
      <c r="N622669" s="30"/>
      <c r="O622669" s="15"/>
    </row>
    <row r="622670" spans="7:15" s="29" customFormat="1" x14ac:dyDescent="0.3">
      <c r="G622670" s="15"/>
      <c r="H622670" s="15"/>
      <c r="I622670" s="15"/>
      <c r="K622670" s="15"/>
      <c r="M622670" s="15"/>
      <c r="N622670" s="30"/>
      <c r="O622670" s="15"/>
    </row>
    <row r="622671" spans="7:15" s="29" customFormat="1" x14ac:dyDescent="0.3">
      <c r="G622671" s="15"/>
      <c r="H622671" s="15"/>
      <c r="I622671" s="15"/>
      <c r="K622671" s="15"/>
      <c r="M622671" s="15"/>
      <c r="N622671" s="30"/>
      <c r="O622671" s="15"/>
    </row>
    <row r="622672" spans="7:15" s="29" customFormat="1" x14ac:dyDescent="0.3">
      <c r="G622672" s="15"/>
      <c r="H622672" s="15"/>
      <c r="I622672" s="15"/>
      <c r="K622672" s="15"/>
      <c r="M622672" s="15"/>
      <c r="N622672" s="30"/>
      <c r="O622672" s="15"/>
    </row>
    <row r="622673" spans="7:15" s="29" customFormat="1" x14ac:dyDescent="0.3">
      <c r="G622673" s="15"/>
      <c r="H622673" s="15"/>
      <c r="I622673" s="15"/>
      <c r="K622673" s="15"/>
      <c r="M622673" s="15"/>
      <c r="N622673" s="30"/>
      <c r="O622673" s="15"/>
    </row>
    <row r="622674" spans="7:15" s="29" customFormat="1" x14ac:dyDescent="0.3">
      <c r="G622674" s="15"/>
      <c r="H622674" s="15"/>
      <c r="I622674" s="15"/>
      <c r="K622674" s="15"/>
      <c r="M622674" s="15"/>
      <c r="N622674" s="30"/>
      <c r="O622674" s="15"/>
    </row>
    <row r="622675" spans="7:15" s="29" customFormat="1" x14ac:dyDescent="0.3">
      <c r="G622675" s="15"/>
      <c r="H622675" s="15"/>
      <c r="I622675" s="15"/>
      <c r="K622675" s="15"/>
      <c r="M622675" s="15"/>
      <c r="N622675" s="30"/>
      <c r="O622675" s="15"/>
    </row>
    <row r="622676" spans="7:15" s="29" customFormat="1" x14ac:dyDescent="0.3">
      <c r="G622676" s="15"/>
      <c r="H622676" s="15"/>
      <c r="I622676" s="15"/>
      <c r="K622676" s="15"/>
      <c r="M622676" s="15"/>
      <c r="N622676" s="30"/>
      <c r="O622676" s="15"/>
    </row>
    <row r="622677" spans="7:15" s="29" customFormat="1" x14ac:dyDescent="0.3">
      <c r="G622677" s="15"/>
      <c r="H622677" s="15"/>
      <c r="I622677" s="15"/>
      <c r="K622677" s="15"/>
      <c r="M622677" s="15"/>
      <c r="N622677" s="30"/>
      <c r="O622677" s="15"/>
    </row>
    <row r="622678" spans="7:15" s="29" customFormat="1" x14ac:dyDescent="0.3">
      <c r="G622678" s="15"/>
      <c r="H622678" s="15"/>
      <c r="I622678" s="15"/>
      <c r="K622678" s="15"/>
      <c r="M622678" s="15"/>
      <c r="N622678" s="30"/>
      <c r="O622678" s="15"/>
    </row>
    <row r="622679" spans="7:15" s="29" customFormat="1" x14ac:dyDescent="0.3">
      <c r="G622679" s="15"/>
      <c r="H622679" s="15"/>
      <c r="I622679" s="15"/>
      <c r="K622679" s="15"/>
      <c r="M622679" s="15"/>
      <c r="N622679" s="30"/>
      <c r="O622679" s="15"/>
    </row>
    <row r="622680" spans="7:15" s="29" customFormat="1" x14ac:dyDescent="0.3">
      <c r="G622680" s="15"/>
      <c r="H622680" s="15"/>
      <c r="I622680" s="15"/>
      <c r="K622680" s="15"/>
      <c r="M622680" s="15"/>
      <c r="N622680" s="30"/>
      <c r="O622680" s="15"/>
    </row>
    <row r="622681" spans="7:15" s="29" customFormat="1" x14ac:dyDescent="0.3">
      <c r="G622681" s="15"/>
      <c r="H622681" s="15"/>
      <c r="I622681" s="15"/>
      <c r="K622681" s="15"/>
      <c r="M622681" s="15"/>
      <c r="N622681" s="30"/>
      <c r="O622681" s="15"/>
    </row>
    <row r="622682" spans="7:15" s="29" customFormat="1" x14ac:dyDescent="0.3">
      <c r="G622682" s="15"/>
      <c r="H622682" s="15"/>
      <c r="I622682" s="15"/>
      <c r="K622682" s="15"/>
      <c r="M622682" s="15"/>
      <c r="N622682" s="30"/>
      <c r="O622682" s="15"/>
    </row>
    <row r="622683" spans="7:15" s="29" customFormat="1" x14ac:dyDescent="0.3">
      <c r="G622683" s="15"/>
      <c r="H622683" s="15"/>
      <c r="I622683" s="15"/>
      <c r="K622683" s="15"/>
      <c r="M622683" s="15"/>
      <c r="N622683" s="30"/>
      <c r="O622683" s="15"/>
    </row>
    <row r="622684" spans="7:15" s="29" customFormat="1" x14ac:dyDescent="0.3">
      <c r="G622684" s="15"/>
      <c r="H622684" s="15"/>
      <c r="I622684" s="15"/>
      <c r="K622684" s="15"/>
      <c r="M622684" s="15"/>
      <c r="N622684" s="30"/>
      <c r="O622684" s="15"/>
    </row>
    <row r="622685" spans="7:15" s="29" customFormat="1" x14ac:dyDescent="0.3">
      <c r="G622685" s="15"/>
      <c r="H622685" s="15"/>
      <c r="I622685" s="15"/>
      <c r="K622685" s="15"/>
      <c r="M622685" s="15"/>
      <c r="N622685" s="30"/>
      <c r="O622685" s="15"/>
    </row>
    <row r="622686" spans="7:15" s="29" customFormat="1" x14ac:dyDescent="0.3">
      <c r="G622686" s="15"/>
      <c r="H622686" s="15"/>
      <c r="I622686" s="15"/>
      <c r="K622686" s="15"/>
      <c r="M622686" s="15"/>
      <c r="N622686" s="30"/>
      <c r="O622686" s="15"/>
    </row>
    <row r="622687" spans="7:15" s="29" customFormat="1" x14ac:dyDescent="0.3">
      <c r="G622687" s="15"/>
      <c r="H622687" s="15"/>
      <c r="I622687" s="15"/>
      <c r="K622687" s="15"/>
      <c r="M622687" s="15"/>
      <c r="N622687" s="30"/>
      <c r="O622687" s="15"/>
    </row>
    <row r="622688" spans="7:15" s="29" customFormat="1" x14ac:dyDescent="0.3">
      <c r="G622688" s="15"/>
      <c r="H622688" s="15"/>
      <c r="I622688" s="15"/>
      <c r="K622688" s="15"/>
      <c r="M622688" s="15"/>
      <c r="N622688" s="30"/>
      <c r="O622688" s="15"/>
    </row>
    <row r="622689" spans="7:15" s="29" customFormat="1" x14ac:dyDescent="0.3">
      <c r="G622689" s="15"/>
      <c r="H622689" s="15"/>
      <c r="I622689" s="15"/>
      <c r="K622689" s="15"/>
      <c r="M622689" s="15"/>
      <c r="N622689" s="30"/>
      <c r="O622689" s="15"/>
    </row>
    <row r="622690" spans="7:15" s="29" customFormat="1" x14ac:dyDescent="0.3">
      <c r="G622690" s="15"/>
      <c r="H622690" s="15"/>
      <c r="I622690" s="15"/>
      <c r="K622690" s="15"/>
      <c r="M622690" s="15"/>
      <c r="N622690" s="30"/>
      <c r="O622690" s="15"/>
    </row>
    <row r="622691" spans="7:15" s="29" customFormat="1" x14ac:dyDescent="0.3">
      <c r="G622691" s="15"/>
      <c r="H622691" s="15"/>
      <c r="I622691" s="15"/>
      <c r="K622691" s="15"/>
      <c r="M622691" s="15"/>
      <c r="N622691" s="30"/>
      <c r="O622691" s="15"/>
    </row>
    <row r="622692" spans="7:15" s="29" customFormat="1" x14ac:dyDescent="0.3">
      <c r="G622692" s="15"/>
      <c r="H622692" s="15"/>
      <c r="I622692" s="15"/>
      <c r="K622692" s="15"/>
      <c r="M622692" s="15"/>
      <c r="N622692" s="30"/>
      <c r="O622692" s="15"/>
    </row>
    <row r="622693" spans="7:15" s="29" customFormat="1" x14ac:dyDescent="0.3">
      <c r="G622693" s="15"/>
      <c r="H622693" s="15"/>
      <c r="I622693" s="15"/>
      <c r="K622693" s="15"/>
      <c r="M622693" s="15"/>
      <c r="N622693" s="30"/>
      <c r="O622693" s="15"/>
    </row>
    <row r="622694" spans="7:15" s="29" customFormat="1" x14ac:dyDescent="0.3">
      <c r="G622694" s="15"/>
      <c r="H622694" s="15"/>
      <c r="I622694" s="15"/>
      <c r="K622694" s="15"/>
      <c r="M622694" s="15"/>
      <c r="N622694" s="30"/>
      <c r="O622694" s="15"/>
    </row>
    <row r="622695" spans="7:15" s="29" customFormat="1" x14ac:dyDescent="0.3">
      <c r="G622695" s="15"/>
      <c r="H622695" s="15"/>
      <c r="I622695" s="15"/>
      <c r="K622695" s="15"/>
      <c r="M622695" s="15"/>
      <c r="N622695" s="30"/>
      <c r="O622695" s="15"/>
    </row>
    <row r="622696" spans="7:15" s="29" customFormat="1" x14ac:dyDescent="0.3">
      <c r="G622696" s="15"/>
      <c r="H622696" s="15"/>
      <c r="I622696" s="15"/>
      <c r="K622696" s="15"/>
      <c r="M622696" s="15"/>
      <c r="N622696" s="30"/>
      <c r="O622696" s="15"/>
    </row>
    <row r="622697" spans="7:15" s="29" customFormat="1" x14ac:dyDescent="0.3">
      <c r="G622697" s="15"/>
      <c r="H622697" s="15"/>
      <c r="I622697" s="15"/>
      <c r="K622697" s="15"/>
      <c r="M622697" s="15"/>
      <c r="N622697" s="30"/>
      <c r="O622697" s="15"/>
    </row>
    <row r="622698" spans="7:15" s="29" customFormat="1" x14ac:dyDescent="0.3">
      <c r="G622698" s="15"/>
      <c r="H622698" s="15"/>
      <c r="I622698" s="15"/>
      <c r="K622698" s="15"/>
      <c r="M622698" s="15"/>
      <c r="N622698" s="30"/>
      <c r="O622698" s="15"/>
    </row>
    <row r="622699" spans="7:15" s="29" customFormat="1" x14ac:dyDescent="0.3">
      <c r="G622699" s="15"/>
      <c r="H622699" s="15"/>
      <c r="I622699" s="15"/>
      <c r="K622699" s="15"/>
      <c r="M622699" s="15"/>
      <c r="N622699" s="30"/>
      <c r="O622699" s="15"/>
    </row>
    <row r="622700" spans="7:15" s="29" customFormat="1" x14ac:dyDescent="0.3">
      <c r="G622700" s="15"/>
      <c r="H622700" s="15"/>
      <c r="I622700" s="15"/>
      <c r="K622700" s="15"/>
      <c r="M622700" s="15"/>
      <c r="N622700" s="30"/>
      <c r="O622700" s="15"/>
    </row>
    <row r="622701" spans="7:15" s="29" customFormat="1" x14ac:dyDescent="0.3">
      <c r="G622701" s="15"/>
      <c r="H622701" s="15"/>
      <c r="I622701" s="15"/>
      <c r="K622701" s="15"/>
      <c r="M622701" s="15"/>
      <c r="N622701" s="30"/>
      <c r="O622701" s="15"/>
    </row>
    <row r="622702" spans="7:15" s="29" customFormat="1" x14ac:dyDescent="0.3">
      <c r="G622702" s="15"/>
      <c r="H622702" s="15"/>
      <c r="I622702" s="15"/>
      <c r="K622702" s="15"/>
      <c r="M622702" s="15"/>
      <c r="N622702" s="30"/>
      <c r="O622702" s="15"/>
    </row>
    <row r="622703" spans="7:15" s="29" customFormat="1" x14ac:dyDescent="0.3">
      <c r="G622703" s="15"/>
      <c r="H622703" s="15"/>
      <c r="I622703" s="15"/>
      <c r="K622703" s="15"/>
      <c r="M622703" s="15"/>
      <c r="N622703" s="30"/>
      <c r="O622703" s="15"/>
    </row>
    <row r="622704" spans="7:15" s="29" customFormat="1" x14ac:dyDescent="0.3">
      <c r="G622704" s="15"/>
      <c r="H622704" s="15"/>
      <c r="I622704" s="15"/>
      <c r="K622704" s="15"/>
      <c r="M622704" s="15"/>
      <c r="N622704" s="30"/>
      <c r="O622704" s="15"/>
    </row>
    <row r="622705" spans="7:15" s="29" customFormat="1" x14ac:dyDescent="0.3">
      <c r="G622705" s="15"/>
      <c r="H622705" s="15"/>
      <c r="I622705" s="15"/>
      <c r="K622705" s="15"/>
      <c r="M622705" s="15"/>
      <c r="N622705" s="30"/>
      <c r="O622705" s="15"/>
    </row>
    <row r="622706" spans="7:15" s="29" customFormat="1" x14ac:dyDescent="0.3">
      <c r="G622706" s="15"/>
      <c r="H622706" s="15"/>
      <c r="I622706" s="15"/>
      <c r="K622706" s="15"/>
      <c r="M622706" s="15"/>
      <c r="N622706" s="30"/>
      <c r="O622706" s="15"/>
    </row>
    <row r="622707" spans="7:15" s="29" customFormat="1" x14ac:dyDescent="0.3">
      <c r="G622707" s="15"/>
      <c r="H622707" s="15"/>
      <c r="I622707" s="15"/>
      <c r="K622707" s="15"/>
      <c r="M622707" s="15"/>
      <c r="N622707" s="30"/>
      <c r="O622707" s="15"/>
    </row>
    <row r="622708" spans="7:15" s="29" customFormat="1" x14ac:dyDescent="0.3">
      <c r="G622708" s="15"/>
      <c r="H622708" s="15"/>
      <c r="I622708" s="15"/>
      <c r="K622708" s="15"/>
      <c r="M622708" s="15"/>
      <c r="N622708" s="30"/>
      <c r="O622708" s="15"/>
    </row>
    <row r="622709" spans="7:15" s="29" customFormat="1" x14ac:dyDescent="0.3">
      <c r="G622709" s="15"/>
      <c r="H622709" s="15"/>
      <c r="I622709" s="15"/>
      <c r="K622709" s="15"/>
      <c r="M622709" s="15"/>
      <c r="N622709" s="30"/>
      <c r="O622709" s="15"/>
    </row>
    <row r="622710" spans="7:15" s="29" customFormat="1" x14ac:dyDescent="0.3">
      <c r="G622710" s="15"/>
      <c r="H622710" s="15"/>
      <c r="I622710" s="15"/>
      <c r="K622710" s="15"/>
      <c r="M622710" s="15"/>
      <c r="N622710" s="30"/>
      <c r="O622710" s="15"/>
    </row>
    <row r="622711" spans="7:15" s="29" customFormat="1" x14ac:dyDescent="0.3">
      <c r="G622711" s="15"/>
      <c r="H622711" s="15"/>
      <c r="I622711" s="15"/>
      <c r="K622711" s="15"/>
      <c r="M622711" s="15"/>
      <c r="N622711" s="30"/>
      <c r="O622711" s="15"/>
    </row>
    <row r="622712" spans="7:15" s="29" customFormat="1" x14ac:dyDescent="0.3">
      <c r="G622712" s="15"/>
      <c r="H622712" s="15"/>
      <c r="I622712" s="15"/>
      <c r="K622712" s="15"/>
      <c r="M622712" s="15"/>
      <c r="N622712" s="30"/>
      <c r="O622712" s="15"/>
    </row>
    <row r="622713" spans="7:15" s="29" customFormat="1" x14ac:dyDescent="0.3">
      <c r="G622713" s="15"/>
      <c r="H622713" s="15"/>
      <c r="I622713" s="15"/>
      <c r="K622713" s="15"/>
      <c r="M622713" s="15"/>
      <c r="N622713" s="30"/>
      <c r="O622713" s="15"/>
    </row>
    <row r="622714" spans="7:15" s="29" customFormat="1" x14ac:dyDescent="0.3">
      <c r="G622714" s="15"/>
      <c r="H622714" s="15"/>
      <c r="I622714" s="15"/>
      <c r="K622714" s="15"/>
      <c r="M622714" s="15"/>
      <c r="N622714" s="30"/>
      <c r="O622714" s="15"/>
    </row>
    <row r="622715" spans="7:15" s="29" customFormat="1" x14ac:dyDescent="0.3">
      <c r="G622715" s="15"/>
      <c r="H622715" s="15"/>
      <c r="I622715" s="15"/>
      <c r="K622715" s="15"/>
      <c r="M622715" s="15"/>
      <c r="N622715" s="30"/>
      <c r="O622715" s="15"/>
    </row>
    <row r="622716" spans="7:15" s="29" customFormat="1" x14ac:dyDescent="0.3">
      <c r="G622716" s="15"/>
      <c r="H622716" s="15"/>
      <c r="I622716" s="15"/>
      <c r="K622716" s="15"/>
      <c r="M622716" s="15"/>
      <c r="N622716" s="30"/>
      <c r="O622716" s="15"/>
    </row>
    <row r="622717" spans="7:15" s="29" customFormat="1" x14ac:dyDescent="0.3">
      <c r="G622717" s="15"/>
      <c r="H622717" s="15"/>
      <c r="I622717" s="15"/>
      <c r="K622717" s="15"/>
      <c r="M622717" s="15"/>
      <c r="N622717" s="30"/>
      <c r="O622717" s="15"/>
    </row>
    <row r="622718" spans="7:15" s="29" customFormat="1" x14ac:dyDescent="0.3">
      <c r="G622718" s="15"/>
      <c r="H622718" s="15"/>
      <c r="I622718" s="15"/>
      <c r="K622718" s="15"/>
      <c r="M622718" s="15"/>
      <c r="N622718" s="30"/>
      <c r="O622718" s="15"/>
    </row>
    <row r="622719" spans="7:15" s="29" customFormat="1" x14ac:dyDescent="0.3">
      <c r="G622719" s="15"/>
      <c r="H622719" s="15"/>
      <c r="I622719" s="15"/>
      <c r="K622719" s="15"/>
      <c r="M622719" s="15"/>
      <c r="N622719" s="30"/>
      <c r="O622719" s="15"/>
    </row>
    <row r="622720" spans="7:15" s="29" customFormat="1" x14ac:dyDescent="0.3">
      <c r="G622720" s="15"/>
      <c r="H622720" s="15"/>
      <c r="I622720" s="15"/>
      <c r="K622720" s="15"/>
      <c r="M622720" s="15"/>
      <c r="N622720" s="30"/>
      <c r="O622720" s="15"/>
    </row>
    <row r="622721" spans="7:15" s="29" customFormat="1" x14ac:dyDescent="0.3">
      <c r="G622721" s="15"/>
      <c r="H622721" s="15"/>
      <c r="I622721" s="15"/>
      <c r="K622721" s="15"/>
      <c r="M622721" s="15"/>
      <c r="N622721" s="30"/>
      <c r="O622721" s="15"/>
    </row>
    <row r="622722" spans="7:15" s="29" customFormat="1" x14ac:dyDescent="0.3">
      <c r="G622722" s="15"/>
      <c r="H622722" s="15"/>
      <c r="I622722" s="15"/>
      <c r="K622722" s="15"/>
      <c r="M622722" s="15"/>
      <c r="N622722" s="30"/>
      <c r="O622722" s="15"/>
    </row>
    <row r="622723" spans="7:15" s="29" customFormat="1" x14ac:dyDescent="0.3">
      <c r="G622723" s="15"/>
      <c r="H622723" s="15"/>
      <c r="I622723" s="15"/>
      <c r="K622723" s="15"/>
      <c r="M622723" s="15"/>
      <c r="N622723" s="30"/>
      <c r="O622723" s="15"/>
    </row>
    <row r="622724" spans="7:15" s="29" customFormat="1" x14ac:dyDescent="0.3">
      <c r="G622724" s="15"/>
      <c r="H622724" s="15"/>
      <c r="I622724" s="15"/>
      <c r="K622724" s="15"/>
      <c r="M622724" s="15"/>
      <c r="N622724" s="30"/>
      <c r="O622724" s="15"/>
    </row>
    <row r="622725" spans="7:15" s="29" customFormat="1" x14ac:dyDescent="0.3">
      <c r="G622725" s="15"/>
      <c r="H622725" s="15"/>
      <c r="I622725" s="15"/>
      <c r="K622725" s="15"/>
      <c r="M622725" s="15"/>
      <c r="N622725" s="30"/>
      <c r="O622725" s="15"/>
    </row>
    <row r="622726" spans="7:15" s="29" customFormat="1" x14ac:dyDescent="0.3">
      <c r="G622726" s="15"/>
      <c r="H622726" s="15"/>
      <c r="I622726" s="15"/>
      <c r="K622726" s="15"/>
      <c r="M622726" s="15"/>
      <c r="N622726" s="30"/>
      <c r="O622726" s="15"/>
    </row>
    <row r="622727" spans="7:15" s="29" customFormat="1" x14ac:dyDescent="0.3">
      <c r="G622727" s="15"/>
      <c r="H622727" s="15"/>
      <c r="I622727" s="15"/>
      <c r="K622727" s="15"/>
      <c r="M622727" s="15"/>
      <c r="N622727" s="30"/>
      <c r="O622727" s="15"/>
    </row>
    <row r="622728" spans="7:15" s="29" customFormat="1" x14ac:dyDescent="0.3">
      <c r="G622728" s="15"/>
      <c r="H622728" s="15"/>
      <c r="I622728" s="15"/>
      <c r="K622728" s="15"/>
      <c r="M622728" s="15"/>
      <c r="N622728" s="30"/>
      <c r="O622728" s="15"/>
    </row>
    <row r="622729" spans="7:15" s="29" customFormat="1" x14ac:dyDescent="0.3">
      <c r="G622729" s="15"/>
      <c r="H622729" s="15"/>
      <c r="I622729" s="15"/>
      <c r="K622729" s="15"/>
      <c r="M622729" s="15"/>
      <c r="N622729" s="30"/>
      <c r="O622729" s="15"/>
    </row>
    <row r="622730" spans="7:15" s="29" customFormat="1" x14ac:dyDescent="0.3">
      <c r="G622730" s="15"/>
      <c r="H622730" s="15"/>
      <c r="I622730" s="15"/>
      <c r="K622730" s="15"/>
      <c r="M622730" s="15"/>
      <c r="N622730" s="30"/>
      <c r="O622730" s="15"/>
    </row>
    <row r="622731" spans="7:15" s="29" customFormat="1" x14ac:dyDescent="0.3">
      <c r="G622731" s="15"/>
      <c r="H622731" s="15"/>
      <c r="I622731" s="15"/>
      <c r="K622731" s="15"/>
      <c r="M622731" s="15"/>
      <c r="N622731" s="30"/>
      <c r="O622731" s="15"/>
    </row>
    <row r="622732" spans="7:15" s="29" customFormat="1" x14ac:dyDescent="0.3">
      <c r="G622732" s="15"/>
      <c r="H622732" s="15"/>
      <c r="I622732" s="15"/>
      <c r="K622732" s="15"/>
      <c r="M622732" s="15"/>
      <c r="N622732" s="30"/>
      <c r="O622732" s="15"/>
    </row>
    <row r="622733" spans="7:15" s="29" customFormat="1" x14ac:dyDescent="0.3">
      <c r="G622733" s="15"/>
      <c r="H622733" s="15"/>
      <c r="I622733" s="15"/>
      <c r="K622733" s="15"/>
      <c r="M622733" s="15"/>
      <c r="N622733" s="30"/>
      <c r="O622733" s="15"/>
    </row>
    <row r="622734" spans="7:15" s="29" customFormat="1" x14ac:dyDescent="0.3">
      <c r="G622734" s="15"/>
      <c r="H622734" s="15"/>
      <c r="I622734" s="15"/>
      <c r="K622734" s="15"/>
      <c r="M622734" s="15"/>
      <c r="N622734" s="30"/>
      <c r="O622734" s="15"/>
    </row>
    <row r="622735" spans="7:15" s="29" customFormat="1" x14ac:dyDescent="0.3">
      <c r="G622735" s="15"/>
      <c r="H622735" s="15"/>
      <c r="I622735" s="15"/>
      <c r="K622735" s="15"/>
      <c r="M622735" s="15"/>
      <c r="N622735" s="30"/>
      <c r="O622735" s="15"/>
    </row>
    <row r="622736" spans="7:15" s="29" customFormat="1" x14ac:dyDescent="0.3">
      <c r="G622736" s="15"/>
      <c r="H622736" s="15"/>
      <c r="I622736" s="15"/>
      <c r="K622736" s="15"/>
      <c r="M622736" s="15"/>
      <c r="N622736" s="30"/>
      <c r="O622736" s="15"/>
    </row>
    <row r="622737" spans="7:15" s="29" customFormat="1" x14ac:dyDescent="0.3">
      <c r="G622737" s="15"/>
      <c r="H622737" s="15"/>
      <c r="I622737" s="15"/>
      <c r="K622737" s="15"/>
      <c r="M622737" s="15"/>
      <c r="N622737" s="30"/>
      <c r="O622737" s="15"/>
    </row>
    <row r="622738" spans="7:15" s="29" customFormat="1" x14ac:dyDescent="0.3">
      <c r="G622738" s="15"/>
      <c r="H622738" s="15"/>
      <c r="I622738" s="15"/>
      <c r="K622738" s="15"/>
      <c r="M622738" s="15"/>
      <c r="N622738" s="30"/>
      <c r="O622738" s="15"/>
    </row>
    <row r="622739" spans="7:15" s="29" customFormat="1" x14ac:dyDescent="0.3">
      <c r="G622739" s="15"/>
      <c r="H622739" s="15"/>
      <c r="I622739" s="15"/>
      <c r="K622739" s="15"/>
      <c r="M622739" s="15"/>
      <c r="N622739" s="30"/>
      <c r="O622739" s="15"/>
    </row>
    <row r="622740" spans="7:15" s="29" customFormat="1" x14ac:dyDescent="0.3">
      <c r="G622740" s="15"/>
      <c r="H622740" s="15"/>
      <c r="I622740" s="15"/>
      <c r="K622740" s="15"/>
      <c r="M622740" s="15"/>
      <c r="N622740" s="30"/>
      <c r="O622740" s="15"/>
    </row>
    <row r="622741" spans="7:15" s="29" customFormat="1" x14ac:dyDescent="0.3">
      <c r="G622741" s="15"/>
      <c r="H622741" s="15"/>
      <c r="I622741" s="15"/>
      <c r="K622741" s="15"/>
      <c r="M622741" s="15"/>
      <c r="N622741" s="30"/>
      <c r="O622741" s="15"/>
    </row>
    <row r="622742" spans="7:15" s="29" customFormat="1" x14ac:dyDescent="0.3">
      <c r="G622742" s="15"/>
      <c r="H622742" s="15"/>
      <c r="I622742" s="15"/>
      <c r="K622742" s="15"/>
      <c r="M622742" s="15"/>
      <c r="N622742" s="30"/>
      <c r="O622742" s="15"/>
    </row>
    <row r="622743" spans="7:15" s="29" customFormat="1" x14ac:dyDescent="0.3">
      <c r="G622743" s="15"/>
      <c r="H622743" s="15"/>
      <c r="I622743" s="15"/>
      <c r="K622743" s="15"/>
      <c r="M622743" s="15"/>
      <c r="N622743" s="30"/>
      <c r="O622743" s="15"/>
    </row>
    <row r="622744" spans="7:15" s="29" customFormat="1" x14ac:dyDescent="0.3">
      <c r="G622744" s="15"/>
      <c r="H622744" s="15"/>
      <c r="I622744" s="15"/>
      <c r="K622744" s="15"/>
      <c r="M622744" s="15"/>
      <c r="N622744" s="30"/>
      <c r="O622744" s="15"/>
    </row>
    <row r="622745" spans="7:15" s="29" customFormat="1" x14ac:dyDescent="0.3">
      <c r="G622745" s="15"/>
      <c r="H622745" s="15"/>
      <c r="I622745" s="15"/>
      <c r="K622745" s="15"/>
      <c r="M622745" s="15"/>
      <c r="N622745" s="30"/>
      <c r="O622745" s="15"/>
    </row>
    <row r="622746" spans="7:15" s="29" customFormat="1" x14ac:dyDescent="0.3">
      <c r="G622746" s="15"/>
      <c r="H622746" s="15"/>
      <c r="I622746" s="15"/>
      <c r="K622746" s="15"/>
      <c r="M622746" s="15"/>
      <c r="N622746" s="30"/>
      <c r="O622746" s="15"/>
    </row>
    <row r="622747" spans="7:15" s="29" customFormat="1" x14ac:dyDescent="0.3">
      <c r="G622747" s="15"/>
      <c r="H622747" s="15"/>
      <c r="I622747" s="15"/>
      <c r="K622747" s="15"/>
      <c r="M622747" s="15"/>
      <c r="N622747" s="30"/>
      <c r="O622747" s="15"/>
    </row>
    <row r="622748" spans="7:15" s="29" customFormat="1" x14ac:dyDescent="0.3">
      <c r="G622748" s="15"/>
      <c r="H622748" s="15"/>
      <c r="I622748" s="15"/>
      <c r="K622748" s="15"/>
      <c r="M622748" s="15"/>
      <c r="N622748" s="30"/>
      <c r="O622748" s="15"/>
    </row>
    <row r="622749" spans="7:15" s="29" customFormat="1" x14ac:dyDescent="0.3">
      <c r="G622749" s="15"/>
      <c r="H622749" s="15"/>
      <c r="I622749" s="15"/>
      <c r="K622749" s="15"/>
      <c r="M622749" s="15"/>
      <c r="N622749" s="30"/>
      <c r="O622749" s="15"/>
    </row>
    <row r="622750" spans="7:15" s="29" customFormat="1" x14ac:dyDescent="0.3">
      <c r="G622750" s="15"/>
      <c r="H622750" s="15"/>
      <c r="I622750" s="15"/>
      <c r="K622750" s="15"/>
      <c r="M622750" s="15"/>
      <c r="N622750" s="30"/>
      <c r="O622750" s="15"/>
    </row>
    <row r="622751" spans="7:15" s="29" customFormat="1" x14ac:dyDescent="0.3">
      <c r="G622751" s="15"/>
      <c r="H622751" s="15"/>
      <c r="I622751" s="15"/>
      <c r="K622751" s="15"/>
      <c r="M622751" s="15"/>
      <c r="N622751" s="30"/>
      <c r="O622751" s="15"/>
    </row>
    <row r="622752" spans="7:15" s="29" customFormat="1" x14ac:dyDescent="0.3">
      <c r="G622752" s="15"/>
      <c r="H622752" s="15"/>
      <c r="I622752" s="15"/>
      <c r="K622752" s="15"/>
      <c r="M622752" s="15"/>
      <c r="N622752" s="30"/>
      <c r="O622752" s="15"/>
    </row>
    <row r="622753" spans="7:15" s="29" customFormat="1" x14ac:dyDescent="0.3">
      <c r="G622753" s="15"/>
      <c r="H622753" s="15"/>
      <c r="I622753" s="15"/>
      <c r="K622753" s="15"/>
      <c r="M622753" s="15"/>
      <c r="N622753" s="30"/>
      <c r="O622753" s="15"/>
    </row>
    <row r="622754" spans="7:15" s="29" customFormat="1" x14ac:dyDescent="0.3">
      <c r="G622754" s="15"/>
      <c r="H622754" s="15"/>
      <c r="I622754" s="15"/>
      <c r="K622754" s="15"/>
      <c r="M622754" s="15"/>
      <c r="N622754" s="30"/>
      <c r="O622754" s="15"/>
    </row>
    <row r="622755" spans="7:15" s="29" customFormat="1" x14ac:dyDescent="0.3">
      <c r="G622755" s="15"/>
      <c r="H622755" s="15"/>
      <c r="I622755" s="15"/>
      <c r="K622755" s="15"/>
      <c r="M622755" s="15"/>
      <c r="N622755" s="30"/>
      <c r="O622755" s="15"/>
    </row>
    <row r="622756" spans="7:15" s="29" customFormat="1" x14ac:dyDescent="0.3">
      <c r="G622756" s="15"/>
      <c r="H622756" s="15"/>
      <c r="I622756" s="15"/>
      <c r="K622756" s="15"/>
      <c r="M622756" s="15"/>
      <c r="N622756" s="30"/>
      <c r="O622756" s="15"/>
    </row>
    <row r="622757" spans="7:15" s="29" customFormat="1" x14ac:dyDescent="0.3">
      <c r="G622757" s="15"/>
      <c r="H622757" s="15"/>
      <c r="I622757" s="15"/>
      <c r="K622757" s="15"/>
      <c r="M622757" s="15"/>
      <c r="N622757" s="30"/>
      <c r="O622757" s="15"/>
    </row>
    <row r="622758" spans="7:15" s="29" customFormat="1" x14ac:dyDescent="0.3">
      <c r="G622758" s="15"/>
      <c r="H622758" s="15"/>
      <c r="I622758" s="15"/>
      <c r="K622758" s="15"/>
      <c r="M622758" s="15"/>
      <c r="N622758" s="30"/>
      <c r="O622758" s="15"/>
    </row>
    <row r="622759" spans="7:15" s="29" customFormat="1" x14ac:dyDescent="0.3">
      <c r="G622759" s="15"/>
      <c r="H622759" s="15"/>
      <c r="I622759" s="15"/>
      <c r="K622759" s="15"/>
      <c r="M622759" s="15"/>
      <c r="N622759" s="30"/>
      <c r="O622759" s="15"/>
    </row>
    <row r="622760" spans="7:15" s="29" customFormat="1" x14ac:dyDescent="0.3">
      <c r="G622760" s="15"/>
      <c r="H622760" s="15"/>
      <c r="I622760" s="15"/>
      <c r="K622760" s="15"/>
      <c r="M622760" s="15"/>
      <c r="N622760" s="30"/>
      <c r="O622760" s="15"/>
    </row>
    <row r="622761" spans="7:15" s="29" customFormat="1" x14ac:dyDescent="0.3">
      <c r="G622761" s="15"/>
      <c r="H622761" s="15"/>
      <c r="I622761" s="15"/>
      <c r="K622761" s="15"/>
      <c r="M622761" s="15"/>
      <c r="N622761" s="30"/>
      <c r="O622761" s="15"/>
    </row>
    <row r="622762" spans="7:15" s="29" customFormat="1" x14ac:dyDescent="0.3">
      <c r="G622762" s="15"/>
      <c r="H622762" s="15"/>
      <c r="I622762" s="15"/>
      <c r="K622762" s="15"/>
      <c r="M622762" s="15"/>
      <c r="N622762" s="30"/>
      <c r="O622762" s="15"/>
    </row>
    <row r="622763" spans="7:15" s="29" customFormat="1" x14ac:dyDescent="0.3">
      <c r="G622763" s="15"/>
      <c r="H622763" s="15"/>
      <c r="I622763" s="15"/>
      <c r="K622763" s="15"/>
      <c r="M622763" s="15"/>
      <c r="N622763" s="30"/>
      <c r="O622763" s="15"/>
    </row>
    <row r="622764" spans="7:15" s="29" customFormat="1" x14ac:dyDescent="0.3">
      <c r="G622764" s="15"/>
      <c r="H622764" s="15"/>
      <c r="I622764" s="15"/>
      <c r="K622764" s="15"/>
      <c r="M622764" s="15"/>
      <c r="N622764" s="30"/>
      <c r="O622764" s="15"/>
    </row>
    <row r="622765" spans="7:15" s="29" customFormat="1" x14ac:dyDescent="0.3">
      <c r="G622765" s="15"/>
      <c r="H622765" s="15"/>
      <c r="I622765" s="15"/>
      <c r="K622765" s="15"/>
      <c r="M622765" s="15"/>
      <c r="N622765" s="30"/>
      <c r="O622765" s="15"/>
    </row>
    <row r="622766" spans="7:15" s="29" customFormat="1" x14ac:dyDescent="0.3">
      <c r="G622766" s="15"/>
      <c r="H622766" s="15"/>
      <c r="I622766" s="15"/>
      <c r="K622766" s="15"/>
      <c r="M622766" s="15"/>
      <c r="N622766" s="30"/>
      <c r="O622766" s="15"/>
    </row>
    <row r="622767" spans="7:15" s="29" customFormat="1" x14ac:dyDescent="0.3">
      <c r="G622767" s="15"/>
      <c r="H622767" s="15"/>
      <c r="I622767" s="15"/>
      <c r="K622767" s="15"/>
      <c r="M622767" s="15"/>
      <c r="N622767" s="30"/>
      <c r="O622767" s="15"/>
    </row>
    <row r="622768" spans="7:15" s="29" customFormat="1" x14ac:dyDescent="0.3">
      <c r="G622768" s="15"/>
      <c r="H622768" s="15"/>
      <c r="I622768" s="15"/>
      <c r="K622768" s="15"/>
      <c r="M622768" s="15"/>
      <c r="N622768" s="30"/>
      <c r="O622768" s="15"/>
    </row>
    <row r="622769" spans="7:15" s="29" customFormat="1" x14ac:dyDescent="0.3">
      <c r="G622769" s="15"/>
      <c r="H622769" s="15"/>
      <c r="I622769" s="15"/>
      <c r="K622769" s="15"/>
      <c r="M622769" s="15"/>
      <c r="N622769" s="30"/>
      <c r="O622769" s="15"/>
    </row>
    <row r="622770" spans="7:15" s="29" customFormat="1" x14ac:dyDescent="0.3">
      <c r="G622770" s="15"/>
      <c r="H622770" s="15"/>
      <c r="I622770" s="15"/>
      <c r="K622770" s="15"/>
      <c r="M622770" s="15"/>
      <c r="N622770" s="30"/>
      <c r="O622770" s="15"/>
    </row>
    <row r="622771" spans="7:15" s="29" customFormat="1" x14ac:dyDescent="0.3">
      <c r="G622771" s="15"/>
      <c r="H622771" s="15"/>
      <c r="I622771" s="15"/>
      <c r="K622771" s="15"/>
      <c r="M622771" s="15"/>
      <c r="N622771" s="30"/>
      <c r="O622771" s="15"/>
    </row>
    <row r="622772" spans="7:15" s="29" customFormat="1" x14ac:dyDescent="0.3">
      <c r="G622772" s="15"/>
      <c r="H622772" s="15"/>
      <c r="I622772" s="15"/>
      <c r="K622772" s="15"/>
      <c r="M622772" s="15"/>
      <c r="N622772" s="30"/>
      <c r="O622772" s="15"/>
    </row>
    <row r="622773" spans="7:15" s="29" customFormat="1" x14ac:dyDescent="0.3">
      <c r="G622773" s="15"/>
      <c r="H622773" s="15"/>
      <c r="I622773" s="15"/>
      <c r="K622773" s="15"/>
      <c r="M622773" s="15"/>
      <c r="N622773" s="30"/>
      <c r="O622773" s="15"/>
    </row>
    <row r="622774" spans="7:15" s="29" customFormat="1" x14ac:dyDescent="0.3">
      <c r="G622774" s="15"/>
      <c r="H622774" s="15"/>
      <c r="I622774" s="15"/>
      <c r="K622774" s="15"/>
      <c r="M622774" s="15"/>
      <c r="N622774" s="30"/>
      <c r="O622774" s="15"/>
    </row>
    <row r="622775" spans="7:15" s="29" customFormat="1" x14ac:dyDescent="0.3">
      <c r="G622775" s="15"/>
      <c r="H622775" s="15"/>
      <c r="I622775" s="15"/>
      <c r="K622775" s="15"/>
      <c r="M622775" s="15"/>
      <c r="N622775" s="30"/>
      <c r="O622775" s="15"/>
    </row>
    <row r="622776" spans="7:15" s="29" customFormat="1" x14ac:dyDescent="0.3">
      <c r="G622776" s="15"/>
      <c r="H622776" s="15"/>
      <c r="I622776" s="15"/>
      <c r="K622776" s="15"/>
      <c r="M622776" s="15"/>
      <c r="N622776" s="30"/>
      <c r="O622776" s="15"/>
    </row>
    <row r="622777" spans="7:15" s="29" customFormat="1" x14ac:dyDescent="0.3">
      <c r="G622777" s="15"/>
      <c r="H622777" s="15"/>
      <c r="I622777" s="15"/>
      <c r="K622777" s="15"/>
      <c r="M622777" s="15"/>
      <c r="N622777" s="30"/>
      <c r="O622777" s="15"/>
    </row>
    <row r="622778" spans="7:15" s="29" customFormat="1" x14ac:dyDescent="0.3">
      <c r="G622778" s="15"/>
      <c r="H622778" s="15"/>
      <c r="I622778" s="15"/>
      <c r="K622778" s="15"/>
      <c r="M622778" s="15"/>
      <c r="N622778" s="30"/>
      <c r="O622778" s="15"/>
    </row>
    <row r="622779" spans="7:15" s="29" customFormat="1" x14ac:dyDescent="0.3">
      <c r="G622779" s="15"/>
      <c r="H622779" s="15"/>
      <c r="I622779" s="15"/>
      <c r="K622779" s="15"/>
      <c r="M622779" s="15"/>
      <c r="N622779" s="30"/>
      <c r="O622779" s="15"/>
    </row>
    <row r="622780" spans="7:15" s="29" customFormat="1" x14ac:dyDescent="0.3">
      <c r="G622780" s="15"/>
      <c r="H622780" s="15"/>
      <c r="I622780" s="15"/>
      <c r="K622780" s="15"/>
      <c r="M622780" s="15"/>
      <c r="N622780" s="30"/>
      <c r="O622780" s="15"/>
    </row>
    <row r="622781" spans="7:15" s="29" customFormat="1" x14ac:dyDescent="0.3">
      <c r="G622781" s="15"/>
      <c r="H622781" s="15"/>
      <c r="I622781" s="15"/>
      <c r="K622781" s="15"/>
      <c r="M622781" s="15"/>
      <c r="N622781" s="30"/>
      <c r="O622781" s="15"/>
    </row>
    <row r="622782" spans="7:15" s="29" customFormat="1" x14ac:dyDescent="0.3">
      <c r="G622782" s="15"/>
      <c r="H622782" s="15"/>
      <c r="I622782" s="15"/>
      <c r="K622782" s="15"/>
      <c r="M622782" s="15"/>
      <c r="N622782" s="30"/>
      <c r="O622782" s="15"/>
    </row>
    <row r="622783" spans="7:15" s="29" customFormat="1" x14ac:dyDescent="0.3">
      <c r="G622783" s="15"/>
      <c r="H622783" s="15"/>
      <c r="I622783" s="15"/>
      <c r="K622783" s="15"/>
      <c r="M622783" s="15"/>
      <c r="N622783" s="30"/>
      <c r="O622783" s="15"/>
    </row>
    <row r="622784" spans="7:15" s="29" customFormat="1" x14ac:dyDescent="0.3">
      <c r="G622784" s="15"/>
      <c r="H622784" s="15"/>
      <c r="I622784" s="15"/>
      <c r="K622784" s="15"/>
      <c r="M622784" s="15"/>
      <c r="N622784" s="30"/>
      <c r="O622784" s="15"/>
    </row>
    <row r="622785" spans="7:15" s="29" customFormat="1" x14ac:dyDescent="0.3">
      <c r="G622785" s="15"/>
      <c r="H622785" s="15"/>
      <c r="I622785" s="15"/>
      <c r="K622785" s="15"/>
      <c r="M622785" s="15"/>
      <c r="N622785" s="30"/>
      <c r="O622785" s="15"/>
    </row>
    <row r="622786" spans="7:15" s="29" customFormat="1" x14ac:dyDescent="0.3">
      <c r="G622786" s="15"/>
      <c r="H622786" s="15"/>
      <c r="I622786" s="15"/>
      <c r="K622786" s="15"/>
      <c r="M622786" s="15"/>
      <c r="N622786" s="30"/>
      <c r="O622786" s="15"/>
    </row>
    <row r="622787" spans="7:15" s="29" customFormat="1" x14ac:dyDescent="0.3">
      <c r="G622787" s="15"/>
      <c r="H622787" s="15"/>
      <c r="I622787" s="15"/>
      <c r="K622787" s="15"/>
      <c r="M622787" s="15"/>
      <c r="N622787" s="30"/>
      <c r="O622787" s="15"/>
    </row>
    <row r="622788" spans="7:15" s="29" customFormat="1" x14ac:dyDescent="0.3">
      <c r="G622788" s="15"/>
      <c r="H622788" s="15"/>
      <c r="I622788" s="15"/>
      <c r="K622788" s="15"/>
      <c r="M622788" s="15"/>
      <c r="N622788" s="30"/>
      <c r="O622788" s="15"/>
    </row>
    <row r="622789" spans="7:15" s="29" customFormat="1" x14ac:dyDescent="0.3">
      <c r="G622789" s="15"/>
      <c r="H622789" s="15"/>
      <c r="I622789" s="15"/>
      <c r="K622789" s="15"/>
      <c r="M622789" s="15"/>
      <c r="N622789" s="30"/>
      <c r="O622789" s="15"/>
    </row>
    <row r="622790" spans="7:15" s="29" customFormat="1" x14ac:dyDescent="0.3">
      <c r="G622790" s="15"/>
      <c r="H622790" s="15"/>
      <c r="I622790" s="15"/>
      <c r="K622790" s="15"/>
      <c r="M622790" s="15"/>
      <c r="N622790" s="30"/>
      <c r="O622790" s="15"/>
    </row>
    <row r="622791" spans="7:15" s="29" customFormat="1" x14ac:dyDescent="0.3">
      <c r="G622791" s="15"/>
      <c r="H622791" s="15"/>
      <c r="I622791" s="15"/>
      <c r="K622791" s="15"/>
      <c r="M622791" s="15"/>
      <c r="N622791" s="30"/>
      <c r="O622791" s="15"/>
    </row>
    <row r="622792" spans="7:15" s="29" customFormat="1" x14ac:dyDescent="0.3">
      <c r="G622792" s="15"/>
      <c r="H622792" s="15"/>
      <c r="I622792" s="15"/>
      <c r="K622792" s="15"/>
      <c r="M622792" s="15"/>
      <c r="N622792" s="30"/>
      <c r="O622792" s="15"/>
    </row>
    <row r="622793" spans="7:15" s="29" customFormat="1" x14ac:dyDescent="0.3">
      <c r="G622793" s="15"/>
      <c r="H622793" s="15"/>
      <c r="I622793" s="15"/>
      <c r="K622793" s="15"/>
      <c r="M622793" s="15"/>
      <c r="N622793" s="30"/>
      <c r="O622793" s="15"/>
    </row>
    <row r="622794" spans="7:15" s="29" customFormat="1" x14ac:dyDescent="0.3">
      <c r="G622794" s="15"/>
      <c r="H622794" s="15"/>
      <c r="I622794" s="15"/>
      <c r="K622794" s="15"/>
      <c r="M622794" s="15"/>
      <c r="N622794" s="30"/>
      <c r="O622794" s="15"/>
    </row>
    <row r="622795" spans="7:15" s="29" customFormat="1" x14ac:dyDescent="0.3">
      <c r="G622795" s="15"/>
      <c r="H622795" s="15"/>
      <c r="I622795" s="15"/>
      <c r="K622795" s="15"/>
      <c r="M622795" s="15"/>
      <c r="N622795" s="30"/>
      <c r="O622795" s="15"/>
    </row>
    <row r="622796" spans="7:15" s="29" customFormat="1" x14ac:dyDescent="0.3">
      <c r="G622796" s="15"/>
      <c r="H622796" s="15"/>
      <c r="I622796" s="15"/>
      <c r="K622796" s="15"/>
      <c r="M622796" s="15"/>
      <c r="N622796" s="30"/>
      <c r="O622796" s="15"/>
    </row>
    <row r="622797" spans="7:15" s="29" customFormat="1" x14ac:dyDescent="0.3">
      <c r="G622797" s="15"/>
      <c r="H622797" s="15"/>
      <c r="I622797" s="15"/>
      <c r="K622797" s="15"/>
      <c r="M622797" s="15"/>
      <c r="N622797" s="30"/>
      <c r="O622797" s="15"/>
    </row>
    <row r="622798" spans="7:15" s="29" customFormat="1" x14ac:dyDescent="0.3">
      <c r="G622798" s="15"/>
      <c r="H622798" s="15"/>
      <c r="I622798" s="15"/>
      <c r="K622798" s="15"/>
      <c r="M622798" s="15"/>
      <c r="N622798" s="30"/>
      <c r="O622798" s="15"/>
    </row>
    <row r="622799" spans="7:15" s="29" customFormat="1" x14ac:dyDescent="0.3">
      <c r="G622799" s="15"/>
      <c r="H622799" s="15"/>
      <c r="I622799" s="15"/>
      <c r="K622799" s="15"/>
      <c r="M622799" s="15"/>
      <c r="N622799" s="30"/>
      <c r="O622799" s="15"/>
    </row>
    <row r="622800" spans="7:15" s="29" customFormat="1" x14ac:dyDescent="0.3">
      <c r="G622800" s="15"/>
      <c r="H622800" s="15"/>
      <c r="I622800" s="15"/>
      <c r="K622800" s="15"/>
      <c r="M622800" s="15"/>
      <c r="N622800" s="30"/>
      <c r="O622800" s="15"/>
    </row>
    <row r="622801" spans="7:15" s="29" customFormat="1" x14ac:dyDescent="0.3">
      <c r="G622801" s="15"/>
      <c r="H622801" s="15"/>
      <c r="I622801" s="15"/>
      <c r="K622801" s="15"/>
      <c r="M622801" s="15"/>
      <c r="N622801" s="30"/>
      <c r="O622801" s="15"/>
    </row>
    <row r="622802" spans="7:15" s="29" customFormat="1" x14ac:dyDescent="0.3">
      <c r="G622802" s="15"/>
      <c r="H622802" s="15"/>
      <c r="I622802" s="15"/>
      <c r="K622802" s="15"/>
      <c r="M622802" s="15"/>
      <c r="N622802" s="30"/>
      <c r="O622802" s="15"/>
    </row>
    <row r="622803" spans="7:15" s="29" customFormat="1" x14ac:dyDescent="0.3">
      <c r="G622803" s="15"/>
      <c r="H622803" s="15"/>
      <c r="I622803" s="15"/>
      <c r="K622803" s="15"/>
      <c r="M622803" s="15"/>
      <c r="N622803" s="30"/>
      <c r="O622803" s="15"/>
    </row>
    <row r="622804" spans="7:15" s="29" customFormat="1" x14ac:dyDescent="0.3">
      <c r="G622804" s="15"/>
      <c r="H622804" s="15"/>
      <c r="I622804" s="15"/>
      <c r="K622804" s="15"/>
      <c r="M622804" s="15"/>
      <c r="N622804" s="30"/>
      <c r="O622804" s="15"/>
    </row>
    <row r="622805" spans="7:15" s="29" customFormat="1" x14ac:dyDescent="0.3">
      <c r="G622805" s="15"/>
      <c r="H622805" s="15"/>
      <c r="I622805" s="15"/>
      <c r="K622805" s="15"/>
      <c r="M622805" s="15"/>
      <c r="N622805" s="30"/>
      <c r="O622805" s="15"/>
    </row>
    <row r="622806" spans="7:15" s="29" customFormat="1" x14ac:dyDescent="0.3">
      <c r="G622806" s="15"/>
      <c r="H622806" s="15"/>
      <c r="I622806" s="15"/>
      <c r="K622806" s="15"/>
      <c r="M622806" s="15"/>
      <c r="N622806" s="30"/>
      <c r="O622806" s="15"/>
    </row>
    <row r="622807" spans="7:15" s="29" customFormat="1" x14ac:dyDescent="0.3">
      <c r="G622807" s="15"/>
      <c r="H622807" s="15"/>
      <c r="I622807" s="15"/>
      <c r="K622807" s="15"/>
      <c r="M622807" s="15"/>
      <c r="N622807" s="30"/>
      <c r="O622807" s="15"/>
    </row>
    <row r="622808" spans="7:15" s="29" customFormat="1" x14ac:dyDescent="0.3">
      <c r="G622808" s="15"/>
      <c r="H622808" s="15"/>
      <c r="I622808" s="15"/>
      <c r="K622808" s="15"/>
      <c r="M622808" s="15"/>
      <c r="N622808" s="30"/>
      <c r="O622808" s="15"/>
    </row>
    <row r="622809" spans="7:15" s="29" customFormat="1" x14ac:dyDescent="0.3">
      <c r="G622809" s="15"/>
      <c r="H622809" s="15"/>
      <c r="I622809" s="15"/>
      <c r="K622809" s="15"/>
      <c r="M622809" s="15"/>
      <c r="N622809" s="30"/>
      <c r="O622809" s="15"/>
    </row>
    <row r="622810" spans="7:15" s="29" customFormat="1" x14ac:dyDescent="0.3">
      <c r="G622810" s="15"/>
      <c r="H622810" s="15"/>
      <c r="I622810" s="15"/>
      <c r="K622810" s="15"/>
      <c r="M622810" s="15"/>
      <c r="N622810" s="30"/>
      <c r="O622810" s="15"/>
    </row>
    <row r="622811" spans="7:15" s="29" customFormat="1" x14ac:dyDescent="0.3">
      <c r="G622811" s="15"/>
      <c r="H622811" s="15"/>
      <c r="I622811" s="15"/>
      <c r="K622811" s="15"/>
      <c r="M622811" s="15"/>
      <c r="N622811" s="30"/>
      <c r="O622811" s="15"/>
    </row>
    <row r="622812" spans="7:15" s="29" customFormat="1" x14ac:dyDescent="0.3">
      <c r="G622812" s="15"/>
      <c r="H622812" s="15"/>
      <c r="I622812" s="15"/>
      <c r="K622812" s="15"/>
      <c r="M622812" s="15"/>
      <c r="N622812" s="30"/>
      <c r="O622812" s="15"/>
    </row>
    <row r="622813" spans="7:15" s="29" customFormat="1" x14ac:dyDescent="0.3">
      <c r="G622813" s="15"/>
      <c r="H622813" s="15"/>
      <c r="I622813" s="15"/>
      <c r="K622813" s="15"/>
      <c r="M622813" s="15"/>
      <c r="N622813" s="30"/>
      <c r="O622813" s="15"/>
    </row>
    <row r="622814" spans="7:15" s="29" customFormat="1" x14ac:dyDescent="0.3">
      <c r="G622814" s="15"/>
      <c r="H622814" s="15"/>
      <c r="I622814" s="15"/>
      <c r="K622814" s="15"/>
      <c r="M622814" s="15"/>
      <c r="N622814" s="30"/>
      <c r="O622814" s="15"/>
    </row>
    <row r="622815" spans="7:15" s="29" customFormat="1" x14ac:dyDescent="0.3">
      <c r="G622815" s="15"/>
      <c r="H622815" s="15"/>
      <c r="I622815" s="15"/>
      <c r="K622815" s="15"/>
      <c r="M622815" s="15"/>
      <c r="N622815" s="30"/>
      <c r="O622815" s="15"/>
    </row>
    <row r="622816" spans="7:15" s="29" customFormat="1" x14ac:dyDescent="0.3">
      <c r="G622816" s="15"/>
      <c r="H622816" s="15"/>
      <c r="I622816" s="15"/>
      <c r="K622816" s="15"/>
      <c r="M622816" s="15"/>
      <c r="N622816" s="30"/>
      <c r="O622816" s="15"/>
    </row>
    <row r="622817" spans="7:15" s="29" customFormat="1" x14ac:dyDescent="0.3">
      <c r="G622817" s="15"/>
      <c r="H622817" s="15"/>
      <c r="I622817" s="15"/>
      <c r="K622817" s="15"/>
      <c r="M622817" s="15"/>
      <c r="N622817" s="30"/>
      <c r="O622817" s="15"/>
    </row>
    <row r="622818" spans="7:15" s="29" customFormat="1" x14ac:dyDescent="0.3">
      <c r="G622818" s="15"/>
      <c r="H622818" s="15"/>
      <c r="I622818" s="15"/>
      <c r="K622818" s="15"/>
      <c r="M622818" s="15"/>
      <c r="N622818" s="30"/>
      <c r="O622818" s="15"/>
    </row>
    <row r="622819" spans="7:15" s="29" customFormat="1" x14ac:dyDescent="0.3">
      <c r="G622819" s="15"/>
      <c r="H622819" s="15"/>
      <c r="I622819" s="15"/>
      <c r="K622819" s="15"/>
      <c r="M622819" s="15"/>
      <c r="N622819" s="30"/>
      <c r="O622819" s="15"/>
    </row>
    <row r="622820" spans="7:15" s="29" customFormat="1" x14ac:dyDescent="0.3">
      <c r="G622820" s="15"/>
      <c r="H622820" s="15"/>
      <c r="I622820" s="15"/>
      <c r="K622820" s="15"/>
      <c r="M622820" s="15"/>
      <c r="N622820" s="30"/>
      <c r="O622820" s="15"/>
    </row>
    <row r="622821" spans="7:15" s="29" customFormat="1" x14ac:dyDescent="0.3">
      <c r="G622821" s="15"/>
      <c r="H622821" s="15"/>
      <c r="I622821" s="15"/>
      <c r="K622821" s="15"/>
      <c r="M622821" s="15"/>
      <c r="N622821" s="30"/>
      <c r="O622821" s="15"/>
    </row>
    <row r="622822" spans="7:15" s="29" customFormat="1" x14ac:dyDescent="0.3">
      <c r="G622822" s="15"/>
      <c r="H622822" s="15"/>
      <c r="I622822" s="15"/>
      <c r="K622822" s="15"/>
      <c r="M622822" s="15"/>
      <c r="N622822" s="30"/>
      <c r="O622822" s="15"/>
    </row>
    <row r="622823" spans="7:15" s="29" customFormat="1" x14ac:dyDescent="0.3">
      <c r="G622823" s="15"/>
      <c r="H622823" s="15"/>
      <c r="I622823" s="15"/>
      <c r="K622823" s="15"/>
      <c r="M622823" s="15"/>
      <c r="N622823" s="30"/>
      <c r="O622823" s="15"/>
    </row>
    <row r="622824" spans="7:15" s="29" customFormat="1" x14ac:dyDescent="0.3">
      <c r="G622824" s="15"/>
      <c r="H622824" s="15"/>
      <c r="I622824" s="15"/>
      <c r="K622824" s="15"/>
      <c r="M622824" s="15"/>
      <c r="N622824" s="30"/>
      <c r="O622824" s="15"/>
    </row>
    <row r="622825" spans="7:15" s="29" customFormat="1" x14ac:dyDescent="0.3">
      <c r="G622825" s="15"/>
      <c r="H622825" s="15"/>
      <c r="I622825" s="15"/>
      <c r="K622825" s="15"/>
      <c r="M622825" s="15"/>
      <c r="N622825" s="30"/>
      <c r="O622825" s="15"/>
    </row>
    <row r="622826" spans="7:15" s="29" customFormat="1" x14ac:dyDescent="0.3">
      <c r="G622826" s="15"/>
      <c r="H622826" s="15"/>
      <c r="I622826" s="15"/>
      <c r="K622826" s="15"/>
      <c r="M622826" s="15"/>
      <c r="N622826" s="30"/>
      <c r="O622826" s="15"/>
    </row>
    <row r="622827" spans="7:15" s="29" customFormat="1" x14ac:dyDescent="0.3">
      <c r="G622827" s="15"/>
      <c r="H622827" s="15"/>
      <c r="I622827" s="15"/>
      <c r="K622827" s="15"/>
      <c r="M622827" s="15"/>
      <c r="N622827" s="30"/>
      <c r="O622827" s="15"/>
    </row>
    <row r="622828" spans="7:15" s="29" customFormat="1" x14ac:dyDescent="0.3">
      <c r="G622828" s="15"/>
      <c r="H622828" s="15"/>
      <c r="I622828" s="15"/>
      <c r="K622828" s="15"/>
      <c r="M622828" s="15"/>
      <c r="N622828" s="30"/>
      <c r="O622828" s="15"/>
    </row>
    <row r="622829" spans="7:15" s="29" customFormat="1" x14ac:dyDescent="0.3">
      <c r="G622829" s="15"/>
      <c r="H622829" s="15"/>
      <c r="I622829" s="15"/>
      <c r="K622829" s="15"/>
      <c r="M622829" s="15"/>
      <c r="N622829" s="30"/>
      <c r="O622829" s="15"/>
    </row>
    <row r="622830" spans="7:15" s="29" customFormat="1" x14ac:dyDescent="0.3">
      <c r="G622830" s="15"/>
      <c r="H622830" s="15"/>
      <c r="I622830" s="15"/>
      <c r="K622830" s="15"/>
      <c r="M622830" s="15"/>
      <c r="N622830" s="30"/>
      <c r="O622830" s="15"/>
    </row>
    <row r="622831" spans="7:15" s="29" customFormat="1" x14ac:dyDescent="0.3">
      <c r="G622831" s="15"/>
      <c r="H622831" s="15"/>
      <c r="I622831" s="15"/>
      <c r="K622831" s="15"/>
      <c r="M622831" s="15"/>
      <c r="N622831" s="30"/>
      <c r="O622831" s="15"/>
    </row>
    <row r="622832" spans="7:15" s="29" customFormat="1" x14ac:dyDescent="0.3">
      <c r="G622832" s="15"/>
      <c r="H622832" s="15"/>
      <c r="I622832" s="15"/>
      <c r="K622832" s="15"/>
      <c r="M622832" s="15"/>
      <c r="N622832" s="30"/>
      <c r="O622832" s="15"/>
    </row>
    <row r="622833" spans="7:15" s="29" customFormat="1" x14ac:dyDescent="0.3">
      <c r="G622833" s="15"/>
      <c r="H622833" s="15"/>
      <c r="I622833" s="15"/>
      <c r="K622833" s="15"/>
      <c r="M622833" s="15"/>
      <c r="N622833" s="30"/>
      <c r="O622833" s="15"/>
    </row>
    <row r="622834" spans="7:15" s="29" customFormat="1" x14ac:dyDescent="0.3">
      <c r="G622834" s="15"/>
      <c r="H622834" s="15"/>
      <c r="I622834" s="15"/>
      <c r="K622834" s="15"/>
      <c r="M622834" s="15"/>
      <c r="N622834" s="30"/>
      <c r="O622834" s="15"/>
    </row>
    <row r="622835" spans="7:15" s="29" customFormat="1" x14ac:dyDescent="0.3">
      <c r="G622835" s="15"/>
      <c r="H622835" s="15"/>
      <c r="I622835" s="15"/>
      <c r="K622835" s="15"/>
      <c r="M622835" s="15"/>
      <c r="N622835" s="30"/>
      <c r="O622835" s="15"/>
    </row>
    <row r="622836" spans="7:15" s="29" customFormat="1" x14ac:dyDescent="0.3">
      <c r="G622836" s="15"/>
      <c r="H622836" s="15"/>
      <c r="I622836" s="15"/>
      <c r="K622836" s="15"/>
      <c r="M622836" s="15"/>
      <c r="N622836" s="30"/>
      <c r="O622836" s="15"/>
    </row>
    <row r="622837" spans="7:15" s="29" customFormat="1" x14ac:dyDescent="0.3">
      <c r="G622837" s="15"/>
      <c r="H622837" s="15"/>
      <c r="I622837" s="15"/>
      <c r="K622837" s="15"/>
      <c r="M622837" s="15"/>
      <c r="N622837" s="30"/>
      <c r="O622837" s="15"/>
    </row>
    <row r="622838" spans="7:15" s="29" customFormat="1" x14ac:dyDescent="0.3">
      <c r="G622838" s="15"/>
      <c r="H622838" s="15"/>
      <c r="I622838" s="15"/>
      <c r="K622838" s="15"/>
      <c r="M622838" s="15"/>
      <c r="N622838" s="30"/>
      <c r="O622838" s="15"/>
    </row>
    <row r="622839" spans="7:15" s="29" customFormat="1" x14ac:dyDescent="0.3">
      <c r="G622839" s="15"/>
      <c r="H622839" s="15"/>
      <c r="I622839" s="15"/>
      <c r="K622839" s="15"/>
      <c r="M622839" s="15"/>
      <c r="N622839" s="30"/>
      <c r="O622839" s="15"/>
    </row>
    <row r="622840" spans="7:15" s="29" customFormat="1" x14ac:dyDescent="0.3">
      <c r="G622840" s="15"/>
      <c r="H622840" s="15"/>
      <c r="I622840" s="15"/>
      <c r="K622840" s="15"/>
      <c r="M622840" s="15"/>
      <c r="N622840" s="30"/>
      <c r="O622840" s="15"/>
    </row>
    <row r="622841" spans="7:15" s="29" customFormat="1" x14ac:dyDescent="0.3">
      <c r="G622841" s="15"/>
      <c r="H622841" s="15"/>
      <c r="I622841" s="15"/>
      <c r="K622841" s="15"/>
      <c r="M622841" s="15"/>
      <c r="N622841" s="30"/>
      <c r="O622841" s="15"/>
    </row>
    <row r="622842" spans="7:15" s="29" customFormat="1" x14ac:dyDescent="0.3">
      <c r="G622842" s="15"/>
      <c r="H622842" s="15"/>
      <c r="I622842" s="15"/>
      <c r="K622842" s="15"/>
      <c r="M622842" s="15"/>
      <c r="N622842" s="30"/>
      <c r="O622842" s="15"/>
    </row>
    <row r="622843" spans="7:15" s="29" customFormat="1" x14ac:dyDescent="0.3">
      <c r="G622843" s="15"/>
      <c r="H622843" s="15"/>
      <c r="I622843" s="15"/>
      <c r="K622843" s="15"/>
      <c r="M622843" s="15"/>
      <c r="N622843" s="30"/>
      <c r="O622843" s="15"/>
    </row>
    <row r="622844" spans="7:15" s="29" customFormat="1" x14ac:dyDescent="0.3">
      <c r="G622844" s="15"/>
      <c r="H622844" s="15"/>
      <c r="I622844" s="15"/>
      <c r="K622844" s="15"/>
      <c r="M622844" s="15"/>
      <c r="N622844" s="30"/>
      <c r="O622844" s="15"/>
    </row>
    <row r="622845" spans="7:15" s="29" customFormat="1" x14ac:dyDescent="0.3">
      <c r="G622845" s="15"/>
      <c r="H622845" s="15"/>
      <c r="I622845" s="15"/>
      <c r="K622845" s="15"/>
      <c r="M622845" s="15"/>
      <c r="N622845" s="30"/>
      <c r="O622845" s="15"/>
    </row>
    <row r="622846" spans="7:15" s="29" customFormat="1" x14ac:dyDescent="0.3">
      <c r="G622846" s="15"/>
      <c r="H622846" s="15"/>
      <c r="I622846" s="15"/>
      <c r="K622846" s="15"/>
      <c r="M622846" s="15"/>
      <c r="N622846" s="30"/>
      <c r="O622846" s="15"/>
    </row>
    <row r="622847" spans="7:15" s="29" customFormat="1" x14ac:dyDescent="0.3">
      <c r="G622847" s="15"/>
      <c r="H622847" s="15"/>
      <c r="I622847" s="15"/>
      <c r="K622847" s="15"/>
      <c r="M622847" s="15"/>
      <c r="N622847" s="30"/>
      <c r="O622847" s="15"/>
    </row>
    <row r="622848" spans="7:15" s="29" customFormat="1" x14ac:dyDescent="0.3">
      <c r="G622848" s="15"/>
      <c r="H622848" s="15"/>
      <c r="I622848" s="15"/>
      <c r="K622848" s="15"/>
      <c r="M622848" s="15"/>
      <c r="N622848" s="30"/>
      <c r="O622848" s="15"/>
    </row>
    <row r="622849" spans="7:15" s="29" customFormat="1" x14ac:dyDescent="0.3">
      <c r="G622849" s="15"/>
      <c r="H622849" s="15"/>
      <c r="I622849" s="15"/>
      <c r="K622849" s="15"/>
      <c r="M622849" s="15"/>
      <c r="N622849" s="30"/>
      <c r="O622849" s="15"/>
    </row>
    <row r="622850" spans="7:15" s="29" customFormat="1" x14ac:dyDescent="0.3">
      <c r="G622850" s="15"/>
      <c r="H622850" s="15"/>
      <c r="I622850" s="15"/>
      <c r="K622850" s="15"/>
      <c r="M622850" s="15"/>
      <c r="N622850" s="30"/>
      <c r="O622850" s="15"/>
    </row>
    <row r="622851" spans="7:15" s="29" customFormat="1" x14ac:dyDescent="0.3">
      <c r="G622851" s="15"/>
      <c r="H622851" s="15"/>
      <c r="I622851" s="15"/>
      <c r="K622851" s="15"/>
      <c r="M622851" s="15"/>
      <c r="N622851" s="30"/>
      <c r="O622851" s="15"/>
    </row>
    <row r="622852" spans="7:15" s="29" customFormat="1" x14ac:dyDescent="0.3">
      <c r="G622852" s="15"/>
      <c r="H622852" s="15"/>
      <c r="I622852" s="15"/>
      <c r="K622852" s="15"/>
      <c r="M622852" s="15"/>
      <c r="N622852" s="30"/>
      <c r="O622852" s="15"/>
    </row>
    <row r="622853" spans="7:15" s="29" customFormat="1" x14ac:dyDescent="0.3">
      <c r="G622853" s="15"/>
      <c r="H622853" s="15"/>
      <c r="I622853" s="15"/>
      <c r="K622853" s="15"/>
      <c r="M622853" s="15"/>
      <c r="N622853" s="30"/>
      <c r="O622853" s="15"/>
    </row>
    <row r="622854" spans="7:15" s="29" customFormat="1" x14ac:dyDescent="0.3">
      <c r="G622854" s="15"/>
      <c r="H622854" s="15"/>
      <c r="I622854" s="15"/>
      <c r="K622854" s="15"/>
      <c r="M622854" s="15"/>
      <c r="N622854" s="30"/>
      <c r="O622854" s="15"/>
    </row>
    <row r="622855" spans="7:15" s="29" customFormat="1" x14ac:dyDescent="0.3">
      <c r="G622855" s="15"/>
      <c r="H622855" s="15"/>
      <c r="I622855" s="15"/>
      <c r="K622855" s="15"/>
      <c r="M622855" s="15"/>
      <c r="N622855" s="30"/>
      <c r="O622855" s="15"/>
    </row>
    <row r="622856" spans="7:15" s="29" customFormat="1" x14ac:dyDescent="0.3">
      <c r="G622856" s="15"/>
      <c r="H622856" s="15"/>
      <c r="I622856" s="15"/>
      <c r="K622856" s="15"/>
      <c r="M622856" s="15"/>
      <c r="N622856" s="30"/>
      <c r="O622856" s="15"/>
    </row>
    <row r="622857" spans="7:15" s="29" customFormat="1" x14ac:dyDescent="0.3">
      <c r="G622857" s="15"/>
      <c r="H622857" s="15"/>
      <c r="I622857" s="15"/>
      <c r="K622857" s="15"/>
      <c r="M622857" s="15"/>
      <c r="N622857" s="30"/>
      <c r="O622857" s="15"/>
    </row>
    <row r="622858" spans="7:15" s="29" customFormat="1" x14ac:dyDescent="0.3">
      <c r="G622858" s="15"/>
      <c r="H622858" s="15"/>
      <c r="I622858" s="15"/>
      <c r="K622858" s="15"/>
      <c r="M622858" s="15"/>
      <c r="N622858" s="30"/>
      <c r="O622858" s="15"/>
    </row>
    <row r="622859" spans="7:15" s="29" customFormat="1" x14ac:dyDescent="0.3">
      <c r="G622859" s="15"/>
      <c r="H622859" s="15"/>
      <c r="I622859" s="15"/>
      <c r="K622859" s="15"/>
      <c r="M622859" s="15"/>
      <c r="N622859" s="30"/>
      <c r="O622859" s="15"/>
    </row>
    <row r="622860" spans="7:15" s="29" customFormat="1" x14ac:dyDescent="0.3">
      <c r="G622860" s="15"/>
      <c r="H622860" s="15"/>
      <c r="I622860" s="15"/>
      <c r="K622860" s="15"/>
      <c r="M622860" s="15"/>
      <c r="N622860" s="30"/>
      <c r="O622860" s="15"/>
    </row>
    <row r="622861" spans="7:15" s="29" customFormat="1" x14ac:dyDescent="0.3">
      <c r="G622861" s="15"/>
      <c r="H622861" s="15"/>
      <c r="I622861" s="15"/>
      <c r="K622861" s="15"/>
      <c r="M622861" s="15"/>
      <c r="N622861" s="30"/>
      <c r="O622861" s="15"/>
    </row>
    <row r="622862" spans="7:15" s="29" customFormat="1" x14ac:dyDescent="0.3">
      <c r="G622862" s="15"/>
      <c r="H622862" s="15"/>
      <c r="I622862" s="15"/>
      <c r="K622862" s="15"/>
      <c r="M622862" s="15"/>
      <c r="N622862" s="30"/>
      <c r="O622862" s="15"/>
    </row>
    <row r="622863" spans="7:15" s="29" customFormat="1" x14ac:dyDescent="0.3">
      <c r="G622863" s="15"/>
      <c r="H622863" s="15"/>
      <c r="I622863" s="15"/>
      <c r="K622863" s="15"/>
      <c r="M622863" s="15"/>
      <c r="N622863" s="30"/>
      <c r="O622863" s="15"/>
    </row>
    <row r="622864" spans="7:15" s="29" customFormat="1" x14ac:dyDescent="0.3">
      <c r="G622864" s="15"/>
      <c r="H622864" s="15"/>
      <c r="I622864" s="15"/>
      <c r="K622864" s="15"/>
      <c r="M622864" s="15"/>
      <c r="N622864" s="30"/>
      <c r="O622864" s="15"/>
    </row>
    <row r="622865" spans="7:15" s="29" customFormat="1" x14ac:dyDescent="0.3">
      <c r="G622865" s="15"/>
      <c r="H622865" s="15"/>
      <c r="I622865" s="15"/>
      <c r="K622865" s="15"/>
      <c r="M622865" s="15"/>
      <c r="N622865" s="30"/>
      <c r="O622865" s="15"/>
    </row>
    <row r="622866" spans="7:15" s="29" customFormat="1" x14ac:dyDescent="0.3">
      <c r="G622866" s="15"/>
      <c r="H622866" s="15"/>
      <c r="I622866" s="15"/>
      <c r="K622866" s="15"/>
      <c r="M622866" s="15"/>
      <c r="N622866" s="30"/>
      <c r="O622866" s="15"/>
    </row>
    <row r="622867" spans="7:15" s="29" customFormat="1" x14ac:dyDescent="0.3">
      <c r="G622867" s="15"/>
      <c r="H622867" s="15"/>
      <c r="I622867" s="15"/>
      <c r="K622867" s="15"/>
      <c r="M622867" s="15"/>
      <c r="N622867" s="30"/>
      <c r="O622867" s="15"/>
    </row>
    <row r="622868" spans="7:15" s="29" customFormat="1" x14ac:dyDescent="0.3">
      <c r="G622868" s="15"/>
      <c r="H622868" s="15"/>
      <c r="I622868" s="15"/>
      <c r="K622868" s="15"/>
      <c r="M622868" s="15"/>
      <c r="N622868" s="30"/>
      <c r="O622868" s="15"/>
    </row>
    <row r="622869" spans="7:15" s="29" customFormat="1" x14ac:dyDescent="0.3">
      <c r="G622869" s="15"/>
      <c r="H622869" s="15"/>
      <c r="I622869" s="15"/>
      <c r="K622869" s="15"/>
      <c r="M622869" s="15"/>
      <c r="N622869" s="30"/>
      <c r="O622869" s="15"/>
    </row>
    <row r="622870" spans="7:15" s="29" customFormat="1" x14ac:dyDescent="0.3">
      <c r="G622870" s="15"/>
      <c r="H622870" s="15"/>
      <c r="I622870" s="15"/>
      <c r="K622870" s="15"/>
      <c r="M622870" s="15"/>
      <c r="N622870" s="30"/>
      <c r="O622870" s="15"/>
    </row>
    <row r="622871" spans="7:15" s="29" customFormat="1" x14ac:dyDescent="0.3">
      <c r="G622871" s="15"/>
      <c r="H622871" s="15"/>
      <c r="I622871" s="15"/>
      <c r="K622871" s="15"/>
      <c r="M622871" s="15"/>
      <c r="N622871" s="30"/>
      <c r="O622871" s="15"/>
    </row>
    <row r="622872" spans="7:15" s="29" customFormat="1" x14ac:dyDescent="0.3">
      <c r="G622872" s="15"/>
      <c r="H622872" s="15"/>
      <c r="I622872" s="15"/>
      <c r="K622872" s="15"/>
      <c r="M622872" s="15"/>
      <c r="N622872" s="30"/>
      <c r="O622872" s="15"/>
    </row>
    <row r="622873" spans="7:15" s="29" customFormat="1" x14ac:dyDescent="0.3">
      <c r="G622873" s="15"/>
      <c r="H622873" s="15"/>
      <c r="I622873" s="15"/>
      <c r="K622873" s="15"/>
      <c r="M622873" s="15"/>
      <c r="N622873" s="30"/>
      <c r="O622873" s="15"/>
    </row>
    <row r="622874" spans="7:15" s="29" customFormat="1" x14ac:dyDescent="0.3">
      <c r="G622874" s="15"/>
      <c r="H622874" s="15"/>
      <c r="I622874" s="15"/>
      <c r="K622874" s="15"/>
      <c r="M622874" s="15"/>
      <c r="N622874" s="30"/>
      <c r="O622874" s="15"/>
    </row>
    <row r="622875" spans="7:15" s="29" customFormat="1" x14ac:dyDescent="0.3">
      <c r="G622875" s="15"/>
      <c r="H622875" s="15"/>
      <c r="I622875" s="15"/>
      <c r="K622875" s="15"/>
      <c r="M622875" s="15"/>
      <c r="N622875" s="30"/>
      <c r="O622875" s="15"/>
    </row>
    <row r="622876" spans="7:15" s="29" customFormat="1" x14ac:dyDescent="0.3">
      <c r="G622876" s="15"/>
      <c r="H622876" s="15"/>
      <c r="I622876" s="15"/>
      <c r="K622876" s="15"/>
      <c r="M622876" s="15"/>
      <c r="N622876" s="30"/>
      <c r="O622876" s="15"/>
    </row>
    <row r="622877" spans="7:15" s="29" customFormat="1" x14ac:dyDescent="0.3">
      <c r="G622877" s="15"/>
      <c r="H622877" s="15"/>
      <c r="I622877" s="15"/>
      <c r="K622877" s="15"/>
      <c r="M622877" s="15"/>
      <c r="N622877" s="30"/>
      <c r="O622877" s="15"/>
    </row>
    <row r="622878" spans="7:15" s="29" customFormat="1" x14ac:dyDescent="0.3">
      <c r="G622878" s="15"/>
      <c r="H622878" s="15"/>
      <c r="I622878" s="15"/>
      <c r="K622878" s="15"/>
      <c r="M622878" s="15"/>
      <c r="N622878" s="30"/>
      <c r="O622878" s="15"/>
    </row>
    <row r="622879" spans="7:15" s="29" customFormat="1" x14ac:dyDescent="0.3">
      <c r="G622879" s="15"/>
      <c r="H622879" s="15"/>
      <c r="I622879" s="15"/>
      <c r="K622879" s="15"/>
      <c r="M622879" s="15"/>
      <c r="N622879" s="30"/>
      <c r="O622879" s="15"/>
    </row>
    <row r="622880" spans="7:15" s="29" customFormat="1" x14ac:dyDescent="0.3">
      <c r="G622880" s="15"/>
      <c r="H622880" s="15"/>
      <c r="I622880" s="15"/>
      <c r="K622880" s="15"/>
      <c r="M622880" s="15"/>
      <c r="N622880" s="30"/>
      <c r="O622880" s="15"/>
    </row>
    <row r="622881" spans="7:15" s="29" customFormat="1" x14ac:dyDescent="0.3">
      <c r="G622881" s="15"/>
      <c r="H622881" s="15"/>
      <c r="I622881" s="15"/>
      <c r="K622881" s="15"/>
      <c r="M622881" s="15"/>
      <c r="N622881" s="30"/>
      <c r="O622881" s="15"/>
    </row>
    <row r="622882" spans="7:15" s="29" customFormat="1" x14ac:dyDescent="0.3">
      <c r="G622882" s="15"/>
      <c r="H622882" s="15"/>
      <c r="I622882" s="15"/>
      <c r="K622882" s="15"/>
      <c r="M622882" s="15"/>
      <c r="N622882" s="30"/>
      <c r="O622882" s="15"/>
    </row>
    <row r="622883" spans="7:15" s="29" customFormat="1" x14ac:dyDescent="0.3">
      <c r="G622883" s="15"/>
      <c r="H622883" s="15"/>
      <c r="I622883" s="15"/>
      <c r="K622883" s="15"/>
      <c r="M622883" s="15"/>
      <c r="N622883" s="30"/>
      <c r="O622883" s="15"/>
    </row>
    <row r="622884" spans="7:15" s="29" customFormat="1" x14ac:dyDescent="0.3">
      <c r="G622884" s="15"/>
      <c r="H622884" s="15"/>
      <c r="I622884" s="15"/>
      <c r="K622884" s="15"/>
      <c r="M622884" s="15"/>
      <c r="N622884" s="30"/>
      <c r="O622884" s="15"/>
    </row>
    <row r="622885" spans="7:15" s="29" customFormat="1" x14ac:dyDescent="0.3">
      <c r="G622885" s="15"/>
      <c r="H622885" s="15"/>
      <c r="I622885" s="15"/>
      <c r="K622885" s="15"/>
      <c r="M622885" s="15"/>
      <c r="N622885" s="30"/>
      <c r="O622885" s="15"/>
    </row>
    <row r="622886" spans="7:15" s="29" customFormat="1" x14ac:dyDescent="0.3">
      <c r="G622886" s="15"/>
      <c r="H622886" s="15"/>
      <c r="I622886" s="15"/>
      <c r="K622886" s="15"/>
      <c r="M622886" s="15"/>
      <c r="N622886" s="30"/>
      <c r="O622886" s="15"/>
    </row>
    <row r="622887" spans="7:15" s="29" customFormat="1" x14ac:dyDescent="0.3">
      <c r="G622887" s="15"/>
      <c r="H622887" s="15"/>
      <c r="I622887" s="15"/>
      <c r="K622887" s="15"/>
      <c r="M622887" s="15"/>
      <c r="N622887" s="30"/>
      <c r="O622887" s="15"/>
    </row>
    <row r="622888" spans="7:15" s="29" customFormat="1" x14ac:dyDescent="0.3">
      <c r="G622888" s="15"/>
      <c r="H622888" s="15"/>
      <c r="I622888" s="15"/>
      <c r="K622888" s="15"/>
      <c r="M622888" s="15"/>
      <c r="N622888" s="30"/>
      <c r="O622888" s="15"/>
    </row>
    <row r="622889" spans="7:15" s="29" customFormat="1" x14ac:dyDescent="0.3">
      <c r="G622889" s="15"/>
      <c r="H622889" s="15"/>
      <c r="I622889" s="15"/>
      <c r="K622889" s="15"/>
      <c r="M622889" s="15"/>
      <c r="N622889" s="30"/>
      <c r="O622889" s="15"/>
    </row>
    <row r="622890" spans="7:15" s="29" customFormat="1" x14ac:dyDescent="0.3">
      <c r="G622890" s="15"/>
      <c r="H622890" s="15"/>
      <c r="I622890" s="15"/>
      <c r="K622890" s="15"/>
      <c r="M622890" s="15"/>
      <c r="N622890" s="30"/>
      <c r="O622890" s="15"/>
    </row>
    <row r="622891" spans="7:15" s="29" customFormat="1" x14ac:dyDescent="0.3">
      <c r="G622891" s="15"/>
      <c r="H622891" s="15"/>
      <c r="I622891" s="15"/>
      <c r="K622891" s="15"/>
      <c r="M622891" s="15"/>
      <c r="N622891" s="30"/>
      <c r="O622891" s="15"/>
    </row>
    <row r="622892" spans="7:15" s="29" customFormat="1" x14ac:dyDescent="0.3">
      <c r="G622892" s="15"/>
      <c r="H622892" s="15"/>
      <c r="I622892" s="15"/>
      <c r="K622892" s="15"/>
      <c r="M622892" s="15"/>
      <c r="N622892" s="30"/>
      <c r="O622892" s="15"/>
    </row>
    <row r="622893" spans="7:15" s="29" customFormat="1" x14ac:dyDescent="0.3">
      <c r="G622893" s="15"/>
      <c r="H622893" s="15"/>
      <c r="I622893" s="15"/>
      <c r="K622893" s="15"/>
      <c r="M622893" s="15"/>
      <c r="N622893" s="30"/>
      <c r="O622893" s="15"/>
    </row>
    <row r="622894" spans="7:15" s="29" customFormat="1" x14ac:dyDescent="0.3">
      <c r="G622894" s="15"/>
      <c r="H622894" s="15"/>
      <c r="I622894" s="15"/>
      <c r="K622894" s="15"/>
      <c r="M622894" s="15"/>
      <c r="N622894" s="30"/>
      <c r="O622894" s="15"/>
    </row>
    <row r="622895" spans="7:15" s="29" customFormat="1" x14ac:dyDescent="0.3">
      <c r="G622895" s="15"/>
      <c r="H622895" s="15"/>
      <c r="I622895" s="15"/>
      <c r="K622895" s="15"/>
      <c r="M622895" s="15"/>
      <c r="N622895" s="30"/>
      <c r="O622895" s="15"/>
    </row>
    <row r="622896" spans="7:15" s="29" customFormat="1" x14ac:dyDescent="0.3">
      <c r="G622896" s="15"/>
      <c r="H622896" s="15"/>
      <c r="I622896" s="15"/>
      <c r="K622896" s="15"/>
      <c r="M622896" s="15"/>
      <c r="N622896" s="30"/>
      <c r="O622896" s="15"/>
    </row>
    <row r="622897" spans="7:15" s="29" customFormat="1" x14ac:dyDescent="0.3">
      <c r="G622897" s="15"/>
      <c r="H622897" s="15"/>
      <c r="I622897" s="15"/>
      <c r="K622897" s="15"/>
      <c r="M622897" s="15"/>
      <c r="N622897" s="30"/>
      <c r="O622897" s="15"/>
    </row>
    <row r="622898" spans="7:15" s="29" customFormat="1" x14ac:dyDescent="0.3">
      <c r="G622898" s="15"/>
      <c r="H622898" s="15"/>
      <c r="I622898" s="15"/>
      <c r="K622898" s="15"/>
      <c r="M622898" s="15"/>
      <c r="N622898" s="30"/>
      <c r="O622898" s="15"/>
    </row>
    <row r="622899" spans="7:15" s="29" customFormat="1" x14ac:dyDescent="0.3">
      <c r="G622899" s="15"/>
      <c r="H622899" s="15"/>
      <c r="I622899" s="15"/>
      <c r="K622899" s="15"/>
      <c r="M622899" s="15"/>
      <c r="N622899" s="30"/>
      <c r="O622899" s="15"/>
    </row>
    <row r="622900" spans="7:15" s="29" customFormat="1" x14ac:dyDescent="0.3">
      <c r="G622900" s="15"/>
      <c r="H622900" s="15"/>
      <c r="I622900" s="15"/>
      <c r="K622900" s="15"/>
      <c r="M622900" s="15"/>
      <c r="N622900" s="30"/>
      <c r="O622900" s="15"/>
    </row>
    <row r="622901" spans="7:15" s="29" customFormat="1" x14ac:dyDescent="0.3">
      <c r="G622901" s="15"/>
      <c r="H622901" s="15"/>
      <c r="I622901" s="15"/>
      <c r="K622901" s="15"/>
      <c r="M622901" s="15"/>
      <c r="N622901" s="30"/>
      <c r="O622901" s="15"/>
    </row>
    <row r="622902" spans="7:15" s="29" customFormat="1" x14ac:dyDescent="0.3">
      <c r="G622902" s="15"/>
      <c r="H622902" s="15"/>
      <c r="I622902" s="15"/>
      <c r="K622902" s="15"/>
      <c r="M622902" s="15"/>
      <c r="N622902" s="30"/>
      <c r="O622902" s="15"/>
    </row>
    <row r="622903" spans="7:15" s="29" customFormat="1" x14ac:dyDescent="0.3">
      <c r="G622903" s="15"/>
      <c r="H622903" s="15"/>
      <c r="I622903" s="15"/>
      <c r="K622903" s="15"/>
      <c r="M622903" s="15"/>
      <c r="N622903" s="30"/>
      <c r="O622903" s="15"/>
    </row>
    <row r="622904" spans="7:15" s="29" customFormat="1" x14ac:dyDescent="0.3">
      <c r="G622904" s="15"/>
      <c r="H622904" s="15"/>
      <c r="I622904" s="15"/>
      <c r="K622904" s="15"/>
      <c r="M622904" s="15"/>
      <c r="N622904" s="30"/>
      <c r="O622904" s="15"/>
    </row>
    <row r="622905" spans="7:15" s="29" customFormat="1" x14ac:dyDescent="0.3">
      <c r="G622905" s="15"/>
      <c r="H622905" s="15"/>
      <c r="I622905" s="15"/>
      <c r="K622905" s="15"/>
      <c r="M622905" s="15"/>
      <c r="N622905" s="30"/>
      <c r="O622905" s="15"/>
    </row>
    <row r="622906" spans="7:15" s="29" customFormat="1" x14ac:dyDescent="0.3">
      <c r="G622906" s="15"/>
      <c r="H622906" s="15"/>
      <c r="I622906" s="15"/>
      <c r="K622906" s="15"/>
      <c r="M622906" s="15"/>
      <c r="N622906" s="30"/>
      <c r="O622906" s="15"/>
    </row>
    <row r="622907" spans="7:15" s="29" customFormat="1" x14ac:dyDescent="0.3">
      <c r="G622907" s="15"/>
      <c r="H622907" s="15"/>
      <c r="I622907" s="15"/>
      <c r="K622907" s="15"/>
      <c r="M622907" s="15"/>
      <c r="N622907" s="30"/>
      <c r="O622907" s="15"/>
    </row>
    <row r="622908" spans="7:15" s="29" customFormat="1" x14ac:dyDescent="0.3">
      <c r="G622908" s="15"/>
      <c r="H622908" s="15"/>
      <c r="I622908" s="15"/>
      <c r="K622908" s="15"/>
      <c r="M622908" s="15"/>
      <c r="N622908" s="30"/>
      <c r="O622908" s="15"/>
    </row>
    <row r="622909" spans="7:15" s="29" customFormat="1" x14ac:dyDescent="0.3">
      <c r="G622909" s="15"/>
      <c r="H622909" s="15"/>
      <c r="I622909" s="15"/>
      <c r="K622909" s="15"/>
      <c r="M622909" s="15"/>
      <c r="N622909" s="30"/>
      <c r="O622909" s="15"/>
    </row>
    <row r="622910" spans="7:15" s="29" customFormat="1" x14ac:dyDescent="0.3">
      <c r="G622910" s="15"/>
      <c r="H622910" s="15"/>
      <c r="I622910" s="15"/>
      <c r="K622910" s="15"/>
      <c r="M622910" s="15"/>
      <c r="N622910" s="30"/>
      <c r="O622910" s="15"/>
    </row>
    <row r="622911" spans="7:15" s="29" customFormat="1" x14ac:dyDescent="0.3">
      <c r="G622911" s="15"/>
      <c r="H622911" s="15"/>
      <c r="I622911" s="15"/>
      <c r="K622911" s="15"/>
      <c r="M622911" s="15"/>
      <c r="N622911" s="30"/>
      <c r="O622911" s="15"/>
    </row>
    <row r="622912" spans="7:15" s="29" customFormat="1" x14ac:dyDescent="0.3">
      <c r="G622912" s="15"/>
      <c r="H622912" s="15"/>
      <c r="I622912" s="15"/>
      <c r="K622912" s="15"/>
      <c r="M622912" s="15"/>
      <c r="N622912" s="30"/>
      <c r="O622912" s="15"/>
    </row>
    <row r="622913" spans="7:15" s="29" customFormat="1" x14ac:dyDescent="0.3">
      <c r="G622913" s="15"/>
      <c r="H622913" s="15"/>
      <c r="I622913" s="15"/>
      <c r="K622913" s="15"/>
      <c r="M622913" s="15"/>
      <c r="N622913" s="30"/>
      <c r="O622913" s="15"/>
    </row>
    <row r="622914" spans="7:15" s="29" customFormat="1" x14ac:dyDescent="0.3">
      <c r="G622914" s="15"/>
      <c r="H622914" s="15"/>
      <c r="I622914" s="15"/>
      <c r="K622914" s="15"/>
      <c r="M622914" s="15"/>
      <c r="N622914" s="30"/>
      <c r="O622914" s="15"/>
    </row>
    <row r="622915" spans="7:15" s="29" customFormat="1" x14ac:dyDescent="0.3">
      <c r="G622915" s="15"/>
      <c r="H622915" s="15"/>
      <c r="I622915" s="15"/>
      <c r="K622915" s="15"/>
      <c r="M622915" s="15"/>
      <c r="N622915" s="30"/>
      <c r="O622915" s="15"/>
    </row>
    <row r="622916" spans="7:15" s="29" customFormat="1" x14ac:dyDescent="0.3">
      <c r="G622916" s="15"/>
      <c r="H622916" s="15"/>
      <c r="I622916" s="15"/>
      <c r="K622916" s="15"/>
      <c r="M622916" s="15"/>
      <c r="N622916" s="30"/>
      <c r="O622916" s="15"/>
    </row>
    <row r="622917" spans="7:15" s="29" customFormat="1" x14ac:dyDescent="0.3">
      <c r="G622917" s="15"/>
      <c r="H622917" s="15"/>
      <c r="I622917" s="15"/>
      <c r="K622917" s="15"/>
      <c r="M622917" s="15"/>
      <c r="N622917" s="30"/>
      <c r="O622917" s="15"/>
    </row>
    <row r="622918" spans="7:15" s="29" customFormat="1" x14ac:dyDescent="0.3">
      <c r="G622918" s="15"/>
      <c r="H622918" s="15"/>
      <c r="I622918" s="15"/>
      <c r="K622918" s="15"/>
      <c r="M622918" s="15"/>
      <c r="N622918" s="30"/>
      <c r="O622918" s="15"/>
    </row>
    <row r="622919" spans="7:15" s="29" customFormat="1" x14ac:dyDescent="0.3">
      <c r="G622919" s="15"/>
      <c r="H622919" s="15"/>
      <c r="I622919" s="15"/>
      <c r="K622919" s="15"/>
      <c r="M622919" s="15"/>
      <c r="N622919" s="30"/>
      <c r="O622919" s="15"/>
    </row>
    <row r="622920" spans="7:15" s="29" customFormat="1" x14ac:dyDescent="0.3">
      <c r="G622920" s="15"/>
      <c r="H622920" s="15"/>
      <c r="I622920" s="15"/>
      <c r="K622920" s="15"/>
      <c r="M622920" s="15"/>
      <c r="N622920" s="30"/>
      <c r="O622920" s="15"/>
    </row>
    <row r="622921" spans="7:15" s="29" customFormat="1" x14ac:dyDescent="0.3">
      <c r="G622921" s="15"/>
      <c r="H622921" s="15"/>
      <c r="I622921" s="15"/>
      <c r="K622921" s="15"/>
      <c r="M622921" s="15"/>
      <c r="N622921" s="30"/>
      <c r="O622921" s="15"/>
    </row>
    <row r="622922" spans="7:15" s="29" customFormat="1" x14ac:dyDescent="0.3">
      <c r="G622922" s="15"/>
      <c r="H622922" s="15"/>
      <c r="I622922" s="15"/>
      <c r="K622922" s="15"/>
      <c r="M622922" s="15"/>
      <c r="N622922" s="30"/>
      <c r="O622922" s="15"/>
    </row>
    <row r="622923" spans="7:15" s="29" customFormat="1" x14ac:dyDescent="0.3">
      <c r="G622923" s="15"/>
      <c r="H622923" s="15"/>
      <c r="I622923" s="15"/>
      <c r="K622923" s="15"/>
      <c r="M622923" s="15"/>
      <c r="N622923" s="30"/>
      <c r="O622923" s="15"/>
    </row>
    <row r="622924" spans="7:15" s="29" customFormat="1" x14ac:dyDescent="0.3">
      <c r="G622924" s="15"/>
      <c r="H622924" s="15"/>
      <c r="I622924" s="15"/>
      <c r="K622924" s="15"/>
      <c r="M622924" s="15"/>
      <c r="N622924" s="30"/>
      <c r="O622924" s="15"/>
    </row>
    <row r="622925" spans="7:15" s="29" customFormat="1" x14ac:dyDescent="0.3">
      <c r="G622925" s="15"/>
      <c r="H622925" s="15"/>
      <c r="I622925" s="15"/>
      <c r="K622925" s="15"/>
      <c r="M622925" s="15"/>
      <c r="N622925" s="30"/>
      <c r="O622925" s="15"/>
    </row>
    <row r="622926" spans="7:15" s="29" customFormat="1" x14ac:dyDescent="0.3">
      <c r="G622926" s="15"/>
      <c r="H622926" s="15"/>
      <c r="I622926" s="15"/>
      <c r="K622926" s="15"/>
      <c r="M622926" s="15"/>
      <c r="N622926" s="30"/>
      <c r="O622926" s="15"/>
    </row>
    <row r="622927" spans="7:15" s="29" customFormat="1" x14ac:dyDescent="0.3">
      <c r="G622927" s="15"/>
      <c r="H622927" s="15"/>
      <c r="I622927" s="15"/>
      <c r="K622927" s="15"/>
      <c r="M622927" s="15"/>
      <c r="N622927" s="30"/>
      <c r="O622927" s="15"/>
    </row>
    <row r="622928" spans="7:15" s="29" customFormat="1" x14ac:dyDescent="0.3">
      <c r="G622928" s="15"/>
      <c r="H622928" s="15"/>
      <c r="I622928" s="15"/>
      <c r="K622928" s="15"/>
      <c r="M622928" s="15"/>
      <c r="N622928" s="30"/>
      <c r="O622928" s="15"/>
    </row>
    <row r="622929" spans="7:15" s="29" customFormat="1" x14ac:dyDescent="0.3">
      <c r="G622929" s="15"/>
      <c r="H622929" s="15"/>
      <c r="I622929" s="15"/>
      <c r="K622929" s="15"/>
      <c r="M622929" s="15"/>
      <c r="N622929" s="30"/>
      <c r="O622929" s="15"/>
    </row>
    <row r="622930" spans="7:15" s="29" customFormat="1" x14ac:dyDescent="0.3">
      <c r="G622930" s="15"/>
      <c r="H622930" s="15"/>
      <c r="I622930" s="15"/>
      <c r="K622930" s="15"/>
      <c r="M622930" s="15"/>
      <c r="N622930" s="30"/>
      <c r="O622930" s="15"/>
    </row>
    <row r="622931" spans="7:15" s="29" customFormat="1" x14ac:dyDescent="0.3">
      <c r="G622931" s="15"/>
      <c r="H622931" s="15"/>
      <c r="I622931" s="15"/>
      <c r="K622931" s="15"/>
      <c r="M622931" s="15"/>
      <c r="N622931" s="30"/>
      <c r="O622931" s="15"/>
    </row>
    <row r="622932" spans="7:15" s="29" customFormat="1" x14ac:dyDescent="0.3">
      <c r="G622932" s="15"/>
      <c r="H622932" s="15"/>
      <c r="I622932" s="15"/>
      <c r="K622932" s="15"/>
      <c r="M622932" s="15"/>
      <c r="N622932" s="30"/>
      <c r="O622932" s="15"/>
    </row>
    <row r="622933" spans="7:15" s="29" customFormat="1" x14ac:dyDescent="0.3">
      <c r="G622933" s="15"/>
      <c r="H622933" s="15"/>
      <c r="I622933" s="15"/>
      <c r="K622933" s="15"/>
      <c r="M622933" s="15"/>
      <c r="N622933" s="30"/>
      <c r="O622933" s="15"/>
    </row>
    <row r="622934" spans="7:15" s="29" customFormat="1" x14ac:dyDescent="0.3">
      <c r="G622934" s="15"/>
      <c r="H622934" s="15"/>
      <c r="I622934" s="15"/>
      <c r="K622934" s="15"/>
      <c r="M622934" s="15"/>
      <c r="N622934" s="30"/>
      <c r="O622934" s="15"/>
    </row>
    <row r="622935" spans="7:15" s="29" customFormat="1" x14ac:dyDescent="0.3">
      <c r="G622935" s="15"/>
      <c r="H622935" s="15"/>
      <c r="I622935" s="15"/>
      <c r="K622935" s="15"/>
      <c r="M622935" s="15"/>
      <c r="N622935" s="30"/>
      <c r="O622935" s="15"/>
    </row>
    <row r="622936" spans="7:15" s="29" customFormat="1" x14ac:dyDescent="0.3">
      <c r="G622936" s="15"/>
      <c r="H622936" s="15"/>
      <c r="I622936" s="15"/>
      <c r="K622936" s="15"/>
      <c r="M622936" s="15"/>
      <c r="N622936" s="30"/>
      <c r="O622936" s="15"/>
    </row>
    <row r="622937" spans="7:15" s="29" customFormat="1" x14ac:dyDescent="0.3">
      <c r="G622937" s="15"/>
      <c r="H622937" s="15"/>
      <c r="I622937" s="15"/>
      <c r="K622937" s="15"/>
      <c r="M622937" s="15"/>
      <c r="N622937" s="30"/>
      <c r="O622937" s="15"/>
    </row>
    <row r="622938" spans="7:15" s="29" customFormat="1" x14ac:dyDescent="0.3">
      <c r="G622938" s="15"/>
      <c r="H622938" s="15"/>
      <c r="I622938" s="15"/>
      <c r="K622938" s="15"/>
      <c r="M622938" s="15"/>
      <c r="N622938" s="30"/>
      <c r="O622938" s="15"/>
    </row>
    <row r="622939" spans="7:15" s="29" customFormat="1" x14ac:dyDescent="0.3">
      <c r="G622939" s="15"/>
      <c r="H622939" s="15"/>
      <c r="I622939" s="15"/>
      <c r="K622939" s="15"/>
      <c r="M622939" s="15"/>
      <c r="N622939" s="30"/>
      <c r="O622939" s="15"/>
    </row>
    <row r="622940" spans="7:15" s="29" customFormat="1" x14ac:dyDescent="0.3">
      <c r="G622940" s="15"/>
      <c r="H622940" s="15"/>
      <c r="I622940" s="15"/>
      <c r="K622940" s="15"/>
      <c r="M622940" s="15"/>
      <c r="N622940" s="30"/>
      <c r="O622940" s="15"/>
    </row>
    <row r="622941" spans="7:15" s="29" customFormat="1" x14ac:dyDescent="0.3">
      <c r="G622941" s="15"/>
      <c r="H622941" s="15"/>
      <c r="I622941" s="15"/>
      <c r="K622941" s="15"/>
      <c r="M622941" s="15"/>
      <c r="N622941" s="30"/>
      <c r="O622941" s="15"/>
    </row>
    <row r="622942" spans="7:15" s="29" customFormat="1" x14ac:dyDescent="0.3">
      <c r="G622942" s="15"/>
      <c r="H622942" s="15"/>
      <c r="I622942" s="15"/>
      <c r="K622942" s="15"/>
      <c r="M622942" s="15"/>
      <c r="N622942" s="30"/>
      <c r="O622942" s="15"/>
    </row>
    <row r="622943" spans="7:15" s="29" customFormat="1" x14ac:dyDescent="0.3">
      <c r="G622943" s="15"/>
      <c r="H622943" s="15"/>
      <c r="I622943" s="15"/>
      <c r="K622943" s="15"/>
      <c r="M622943" s="15"/>
      <c r="N622943" s="30"/>
      <c r="O622943" s="15"/>
    </row>
    <row r="622944" spans="7:15" s="29" customFormat="1" x14ac:dyDescent="0.3">
      <c r="G622944" s="15"/>
      <c r="H622944" s="15"/>
      <c r="I622944" s="15"/>
      <c r="K622944" s="15"/>
      <c r="M622944" s="15"/>
      <c r="N622944" s="30"/>
      <c r="O622944" s="15"/>
    </row>
    <row r="622945" spans="7:15" s="29" customFormat="1" x14ac:dyDescent="0.3">
      <c r="G622945" s="15"/>
      <c r="H622945" s="15"/>
      <c r="I622945" s="15"/>
      <c r="K622945" s="15"/>
      <c r="M622945" s="15"/>
      <c r="N622945" s="30"/>
      <c r="O622945" s="15"/>
    </row>
    <row r="622946" spans="7:15" s="29" customFormat="1" x14ac:dyDescent="0.3">
      <c r="G622946" s="15"/>
      <c r="H622946" s="15"/>
      <c r="I622946" s="15"/>
      <c r="K622946" s="15"/>
      <c r="M622946" s="15"/>
      <c r="N622946" s="30"/>
      <c r="O622946" s="15"/>
    </row>
    <row r="622947" spans="7:15" s="29" customFormat="1" x14ac:dyDescent="0.3">
      <c r="G622947" s="15"/>
      <c r="H622947" s="15"/>
      <c r="I622947" s="15"/>
      <c r="K622947" s="15"/>
      <c r="M622947" s="15"/>
      <c r="N622947" s="30"/>
      <c r="O622947" s="15"/>
    </row>
    <row r="622948" spans="7:15" s="29" customFormat="1" x14ac:dyDescent="0.3">
      <c r="G622948" s="15"/>
      <c r="H622948" s="15"/>
      <c r="I622948" s="15"/>
      <c r="K622948" s="15"/>
      <c r="M622948" s="15"/>
      <c r="N622948" s="30"/>
      <c r="O622948" s="15"/>
    </row>
    <row r="622949" spans="7:15" s="29" customFormat="1" x14ac:dyDescent="0.3">
      <c r="G622949" s="15"/>
      <c r="H622949" s="15"/>
      <c r="I622949" s="15"/>
      <c r="K622949" s="15"/>
      <c r="M622949" s="15"/>
      <c r="N622949" s="30"/>
      <c r="O622949" s="15"/>
    </row>
    <row r="622950" spans="7:15" s="29" customFormat="1" x14ac:dyDescent="0.3">
      <c r="G622950" s="15"/>
      <c r="H622950" s="15"/>
      <c r="I622950" s="15"/>
      <c r="K622950" s="15"/>
      <c r="M622950" s="15"/>
      <c r="N622950" s="30"/>
      <c r="O622950" s="15"/>
    </row>
    <row r="622951" spans="7:15" s="29" customFormat="1" x14ac:dyDescent="0.3">
      <c r="G622951" s="15"/>
      <c r="H622951" s="15"/>
      <c r="I622951" s="15"/>
      <c r="K622951" s="15"/>
      <c r="M622951" s="15"/>
      <c r="N622951" s="30"/>
      <c r="O622951" s="15"/>
    </row>
    <row r="622952" spans="7:15" s="29" customFormat="1" x14ac:dyDescent="0.3">
      <c r="G622952" s="15"/>
      <c r="H622952" s="15"/>
      <c r="I622952" s="15"/>
      <c r="K622952" s="15"/>
      <c r="M622952" s="15"/>
      <c r="N622952" s="30"/>
      <c r="O622952" s="15"/>
    </row>
    <row r="622953" spans="7:15" s="29" customFormat="1" x14ac:dyDescent="0.3">
      <c r="G622953" s="15"/>
      <c r="H622953" s="15"/>
      <c r="I622953" s="15"/>
      <c r="K622953" s="15"/>
      <c r="M622953" s="15"/>
      <c r="N622953" s="30"/>
      <c r="O622953" s="15"/>
    </row>
    <row r="622954" spans="7:15" s="29" customFormat="1" x14ac:dyDescent="0.3">
      <c r="G622954" s="15"/>
      <c r="H622954" s="15"/>
      <c r="I622954" s="15"/>
      <c r="K622954" s="15"/>
      <c r="M622954" s="15"/>
      <c r="N622954" s="30"/>
      <c r="O622954" s="15"/>
    </row>
    <row r="622955" spans="7:15" s="29" customFormat="1" x14ac:dyDescent="0.3">
      <c r="G622955" s="15"/>
      <c r="H622955" s="15"/>
      <c r="I622955" s="15"/>
      <c r="K622955" s="15"/>
      <c r="M622955" s="15"/>
      <c r="N622955" s="30"/>
      <c r="O622955" s="15"/>
    </row>
    <row r="622956" spans="7:15" s="29" customFormat="1" x14ac:dyDescent="0.3">
      <c r="G622956" s="15"/>
      <c r="H622956" s="15"/>
      <c r="I622956" s="15"/>
      <c r="K622956" s="15"/>
      <c r="M622956" s="15"/>
      <c r="N622956" s="30"/>
      <c r="O622956" s="15"/>
    </row>
    <row r="622957" spans="7:15" s="29" customFormat="1" x14ac:dyDescent="0.3">
      <c r="G622957" s="15"/>
      <c r="H622957" s="15"/>
      <c r="I622957" s="15"/>
      <c r="K622957" s="15"/>
      <c r="M622957" s="15"/>
      <c r="N622957" s="30"/>
      <c r="O622957" s="15"/>
    </row>
    <row r="622958" spans="7:15" s="29" customFormat="1" x14ac:dyDescent="0.3">
      <c r="G622958" s="15"/>
      <c r="H622958" s="15"/>
      <c r="I622958" s="15"/>
      <c r="K622958" s="15"/>
      <c r="M622958" s="15"/>
      <c r="N622958" s="30"/>
      <c r="O622958" s="15"/>
    </row>
    <row r="622959" spans="7:15" s="29" customFormat="1" x14ac:dyDescent="0.3">
      <c r="G622959" s="15"/>
      <c r="H622959" s="15"/>
      <c r="I622959" s="15"/>
      <c r="K622959" s="15"/>
      <c r="M622959" s="15"/>
      <c r="N622959" s="30"/>
      <c r="O622959" s="15"/>
    </row>
    <row r="622960" spans="7:15" s="29" customFormat="1" x14ac:dyDescent="0.3">
      <c r="G622960" s="15"/>
      <c r="H622960" s="15"/>
      <c r="I622960" s="15"/>
      <c r="K622960" s="15"/>
      <c r="M622960" s="15"/>
      <c r="N622960" s="30"/>
      <c r="O622960" s="15"/>
    </row>
    <row r="622961" spans="7:15" s="29" customFormat="1" x14ac:dyDescent="0.3">
      <c r="G622961" s="15"/>
      <c r="H622961" s="15"/>
      <c r="I622961" s="15"/>
      <c r="K622961" s="15"/>
      <c r="M622961" s="15"/>
      <c r="N622961" s="30"/>
      <c r="O622961" s="15"/>
    </row>
    <row r="622962" spans="7:15" s="29" customFormat="1" x14ac:dyDescent="0.3">
      <c r="G622962" s="15"/>
      <c r="H622962" s="15"/>
      <c r="I622962" s="15"/>
      <c r="K622962" s="15"/>
      <c r="M622962" s="15"/>
      <c r="N622962" s="30"/>
      <c r="O622962" s="15"/>
    </row>
    <row r="622963" spans="7:15" s="29" customFormat="1" x14ac:dyDescent="0.3">
      <c r="G622963" s="15"/>
      <c r="H622963" s="15"/>
      <c r="I622963" s="15"/>
      <c r="K622963" s="15"/>
      <c r="M622963" s="15"/>
      <c r="N622963" s="30"/>
      <c r="O622963" s="15"/>
    </row>
    <row r="622964" spans="7:15" s="29" customFormat="1" x14ac:dyDescent="0.3">
      <c r="G622964" s="15"/>
      <c r="H622964" s="15"/>
      <c r="I622964" s="15"/>
      <c r="K622964" s="15"/>
      <c r="M622964" s="15"/>
      <c r="N622964" s="30"/>
      <c r="O622964" s="15"/>
    </row>
    <row r="622965" spans="7:15" s="29" customFormat="1" x14ac:dyDescent="0.3">
      <c r="G622965" s="15"/>
      <c r="H622965" s="15"/>
      <c r="I622965" s="15"/>
      <c r="K622965" s="15"/>
      <c r="M622965" s="15"/>
      <c r="N622965" s="30"/>
      <c r="O622965" s="15"/>
    </row>
    <row r="622966" spans="7:15" s="29" customFormat="1" x14ac:dyDescent="0.3">
      <c r="G622966" s="15"/>
      <c r="H622966" s="15"/>
      <c r="I622966" s="15"/>
      <c r="K622966" s="15"/>
      <c r="M622966" s="15"/>
      <c r="N622966" s="30"/>
      <c r="O622966" s="15"/>
    </row>
    <row r="622967" spans="7:15" s="29" customFormat="1" x14ac:dyDescent="0.3">
      <c r="G622967" s="15"/>
      <c r="H622967" s="15"/>
      <c r="I622967" s="15"/>
      <c r="K622967" s="15"/>
      <c r="M622967" s="15"/>
      <c r="N622967" s="30"/>
      <c r="O622967" s="15"/>
    </row>
    <row r="622968" spans="7:15" s="29" customFormat="1" x14ac:dyDescent="0.3">
      <c r="G622968" s="15"/>
      <c r="H622968" s="15"/>
      <c r="I622968" s="15"/>
      <c r="K622968" s="15"/>
      <c r="M622968" s="15"/>
      <c r="N622968" s="30"/>
      <c r="O622968" s="15"/>
    </row>
    <row r="622969" spans="7:15" s="29" customFormat="1" x14ac:dyDescent="0.3">
      <c r="G622969" s="15"/>
      <c r="H622969" s="15"/>
      <c r="I622969" s="15"/>
      <c r="K622969" s="15"/>
      <c r="M622969" s="15"/>
      <c r="N622969" s="30"/>
      <c r="O622969" s="15"/>
    </row>
    <row r="622970" spans="7:15" s="29" customFormat="1" x14ac:dyDescent="0.3">
      <c r="G622970" s="15"/>
      <c r="H622970" s="15"/>
      <c r="I622970" s="15"/>
      <c r="K622970" s="15"/>
      <c r="M622970" s="15"/>
      <c r="N622970" s="30"/>
      <c r="O622970" s="15"/>
    </row>
    <row r="622971" spans="7:15" s="29" customFormat="1" x14ac:dyDescent="0.3">
      <c r="G622971" s="15"/>
      <c r="H622971" s="15"/>
      <c r="I622971" s="15"/>
      <c r="K622971" s="15"/>
      <c r="M622971" s="15"/>
      <c r="N622971" s="30"/>
      <c r="O622971" s="15"/>
    </row>
    <row r="622972" spans="7:15" s="29" customFormat="1" x14ac:dyDescent="0.3">
      <c r="G622972" s="15"/>
      <c r="H622972" s="15"/>
      <c r="I622972" s="15"/>
      <c r="K622972" s="15"/>
      <c r="M622972" s="15"/>
      <c r="N622972" s="30"/>
      <c r="O622972" s="15"/>
    </row>
    <row r="622973" spans="7:15" s="29" customFormat="1" x14ac:dyDescent="0.3">
      <c r="G622973" s="15"/>
      <c r="H622973" s="15"/>
      <c r="I622973" s="15"/>
      <c r="K622973" s="15"/>
      <c r="M622973" s="15"/>
      <c r="N622973" s="30"/>
      <c r="O622973" s="15"/>
    </row>
    <row r="622974" spans="7:15" s="29" customFormat="1" x14ac:dyDescent="0.3">
      <c r="G622974" s="15"/>
      <c r="H622974" s="15"/>
      <c r="I622974" s="15"/>
      <c r="K622974" s="15"/>
      <c r="M622974" s="15"/>
      <c r="N622974" s="30"/>
      <c r="O622974" s="15"/>
    </row>
    <row r="622975" spans="7:15" s="29" customFormat="1" x14ac:dyDescent="0.3">
      <c r="G622975" s="15"/>
      <c r="H622975" s="15"/>
      <c r="I622975" s="15"/>
      <c r="K622975" s="15"/>
      <c r="M622975" s="15"/>
      <c r="N622975" s="30"/>
      <c r="O622975" s="15"/>
    </row>
    <row r="622976" spans="7:15" s="29" customFormat="1" x14ac:dyDescent="0.3">
      <c r="G622976" s="15"/>
      <c r="H622976" s="15"/>
      <c r="I622976" s="15"/>
      <c r="K622976" s="15"/>
      <c r="M622976" s="15"/>
      <c r="N622976" s="30"/>
      <c r="O622976" s="15"/>
    </row>
    <row r="622977" spans="7:15" s="29" customFormat="1" x14ac:dyDescent="0.3">
      <c r="G622977" s="15"/>
      <c r="H622977" s="15"/>
      <c r="I622977" s="15"/>
      <c r="K622977" s="15"/>
      <c r="M622977" s="15"/>
      <c r="N622977" s="30"/>
      <c r="O622977" s="15"/>
    </row>
    <row r="622978" spans="7:15" s="29" customFormat="1" x14ac:dyDescent="0.3">
      <c r="G622978" s="15"/>
      <c r="H622978" s="15"/>
      <c r="I622978" s="15"/>
      <c r="K622978" s="15"/>
      <c r="M622978" s="15"/>
      <c r="N622978" s="30"/>
      <c r="O622978" s="15"/>
    </row>
    <row r="622979" spans="7:15" s="29" customFormat="1" x14ac:dyDescent="0.3">
      <c r="G622979" s="15"/>
      <c r="H622979" s="15"/>
      <c r="I622979" s="15"/>
      <c r="K622979" s="15"/>
      <c r="M622979" s="15"/>
      <c r="N622979" s="30"/>
      <c r="O622979" s="15"/>
    </row>
    <row r="622980" spans="7:15" s="29" customFormat="1" x14ac:dyDescent="0.3">
      <c r="G622980" s="15"/>
      <c r="H622980" s="15"/>
      <c r="I622980" s="15"/>
      <c r="K622980" s="15"/>
      <c r="M622980" s="15"/>
      <c r="N622980" s="30"/>
      <c r="O622980" s="15"/>
    </row>
    <row r="622981" spans="7:15" s="29" customFormat="1" x14ac:dyDescent="0.3">
      <c r="G622981" s="15"/>
      <c r="H622981" s="15"/>
      <c r="I622981" s="15"/>
      <c r="K622981" s="15"/>
      <c r="M622981" s="15"/>
      <c r="N622981" s="30"/>
      <c r="O622981" s="15"/>
    </row>
    <row r="622982" spans="7:15" s="29" customFormat="1" x14ac:dyDescent="0.3">
      <c r="G622982" s="15"/>
      <c r="H622982" s="15"/>
      <c r="I622982" s="15"/>
      <c r="K622982" s="15"/>
      <c r="M622982" s="15"/>
      <c r="N622982" s="30"/>
      <c r="O622982" s="15"/>
    </row>
    <row r="622983" spans="7:15" s="29" customFormat="1" x14ac:dyDescent="0.3">
      <c r="G622983" s="15"/>
      <c r="H622983" s="15"/>
      <c r="I622983" s="15"/>
      <c r="K622983" s="15"/>
      <c r="M622983" s="15"/>
      <c r="N622983" s="30"/>
      <c r="O622983" s="15"/>
    </row>
    <row r="622984" spans="7:15" s="29" customFormat="1" x14ac:dyDescent="0.3">
      <c r="G622984" s="15"/>
      <c r="H622984" s="15"/>
      <c r="I622984" s="15"/>
      <c r="K622984" s="15"/>
      <c r="M622984" s="15"/>
      <c r="N622984" s="30"/>
      <c r="O622984" s="15"/>
    </row>
    <row r="622985" spans="7:15" s="29" customFormat="1" x14ac:dyDescent="0.3">
      <c r="G622985" s="15"/>
      <c r="H622985" s="15"/>
      <c r="I622985" s="15"/>
      <c r="K622985" s="15"/>
      <c r="M622985" s="15"/>
      <c r="N622985" s="30"/>
      <c r="O622985" s="15"/>
    </row>
    <row r="622986" spans="7:15" s="29" customFormat="1" x14ac:dyDescent="0.3">
      <c r="G622986" s="15"/>
      <c r="H622986" s="15"/>
      <c r="I622986" s="15"/>
      <c r="K622986" s="15"/>
      <c r="M622986" s="15"/>
      <c r="N622986" s="30"/>
      <c r="O622986" s="15"/>
    </row>
    <row r="622987" spans="7:15" s="29" customFormat="1" x14ac:dyDescent="0.3">
      <c r="G622987" s="15"/>
      <c r="H622987" s="15"/>
      <c r="I622987" s="15"/>
      <c r="K622987" s="15"/>
      <c r="M622987" s="15"/>
      <c r="N622987" s="30"/>
      <c r="O622987" s="15"/>
    </row>
    <row r="622988" spans="7:15" s="29" customFormat="1" x14ac:dyDescent="0.3">
      <c r="G622988" s="15"/>
      <c r="H622988" s="15"/>
      <c r="I622988" s="15"/>
      <c r="K622988" s="15"/>
      <c r="M622988" s="15"/>
      <c r="N622988" s="30"/>
      <c r="O622988" s="15"/>
    </row>
    <row r="622989" spans="7:15" s="29" customFormat="1" x14ac:dyDescent="0.3">
      <c r="G622989" s="15"/>
      <c r="H622989" s="15"/>
      <c r="I622989" s="15"/>
      <c r="K622989" s="15"/>
      <c r="M622989" s="15"/>
      <c r="N622989" s="30"/>
      <c r="O622989" s="15"/>
    </row>
    <row r="622990" spans="7:15" s="29" customFormat="1" x14ac:dyDescent="0.3">
      <c r="G622990" s="15"/>
      <c r="H622990" s="15"/>
      <c r="I622990" s="15"/>
      <c r="K622990" s="15"/>
      <c r="M622990" s="15"/>
      <c r="N622990" s="30"/>
      <c r="O622990" s="15"/>
    </row>
    <row r="622991" spans="7:15" s="29" customFormat="1" x14ac:dyDescent="0.3">
      <c r="G622991" s="15"/>
      <c r="H622991" s="15"/>
      <c r="I622991" s="15"/>
      <c r="K622991" s="15"/>
      <c r="M622991" s="15"/>
      <c r="N622991" s="30"/>
      <c r="O622991" s="15"/>
    </row>
    <row r="622992" spans="7:15" s="29" customFormat="1" x14ac:dyDescent="0.3">
      <c r="G622992" s="15"/>
      <c r="H622992" s="15"/>
      <c r="I622992" s="15"/>
      <c r="K622992" s="15"/>
      <c r="M622992" s="15"/>
      <c r="N622992" s="30"/>
      <c r="O622992" s="15"/>
    </row>
    <row r="622993" spans="7:15" s="29" customFormat="1" x14ac:dyDescent="0.3">
      <c r="G622993" s="15"/>
      <c r="H622993" s="15"/>
      <c r="I622993" s="15"/>
      <c r="K622993" s="15"/>
      <c r="M622993" s="15"/>
      <c r="N622993" s="30"/>
      <c r="O622993" s="15"/>
    </row>
    <row r="622994" spans="7:15" s="29" customFormat="1" x14ac:dyDescent="0.3">
      <c r="G622994" s="15"/>
      <c r="H622994" s="15"/>
      <c r="I622994" s="15"/>
      <c r="K622994" s="15"/>
      <c r="M622994" s="15"/>
      <c r="N622994" s="30"/>
      <c r="O622994" s="15"/>
    </row>
    <row r="622995" spans="7:15" s="29" customFormat="1" x14ac:dyDescent="0.3">
      <c r="G622995" s="15"/>
      <c r="H622995" s="15"/>
      <c r="I622995" s="15"/>
      <c r="K622995" s="15"/>
      <c r="M622995" s="15"/>
      <c r="N622995" s="30"/>
      <c r="O622995" s="15"/>
    </row>
    <row r="622996" spans="7:15" s="29" customFormat="1" x14ac:dyDescent="0.3">
      <c r="G622996" s="15"/>
      <c r="H622996" s="15"/>
      <c r="I622996" s="15"/>
      <c r="K622996" s="15"/>
      <c r="M622996" s="15"/>
      <c r="N622996" s="30"/>
      <c r="O622996" s="15"/>
    </row>
    <row r="622997" spans="7:15" s="29" customFormat="1" x14ac:dyDescent="0.3">
      <c r="G622997" s="15"/>
      <c r="H622997" s="15"/>
      <c r="I622997" s="15"/>
      <c r="K622997" s="15"/>
      <c r="M622997" s="15"/>
      <c r="N622997" s="30"/>
      <c r="O622997" s="15"/>
    </row>
    <row r="622998" spans="7:15" s="29" customFormat="1" x14ac:dyDescent="0.3">
      <c r="G622998" s="15"/>
      <c r="H622998" s="15"/>
      <c r="I622998" s="15"/>
      <c r="K622998" s="15"/>
      <c r="M622998" s="15"/>
      <c r="N622998" s="30"/>
      <c r="O622998" s="15"/>
    </row>
    <row r="622999" spans="7:15" s="29" customFormat="1" x14ac:dyDescent="0.3">
      <c r="G622999" s="15"/>
      <c r="H622999" s="15"/>
      <c r="I622999" s="15"/>
      <c r="K622999" s="15"/>
      <c r="M622999" s="15"/>
      <c r="N622999" s="30"/>
      <c r="O622999" s="15"/>
    </row>
    <row r="623000" spans="7:15" s="29" customFormat="1" x14ac:dyDescent="0.3">
      <c r="G623000" s="15"/>
      <c r="H623000" s="15"/>
      <c r="I623000" s="15"/>
      <c r="K623000" s="15"/>
      <c r="M623000" s="15"/>
      <c r="N623000" s="30"/>
      <c r="O623000" s="15"/>
    </row>
    <row r="623001" spans="7:15" s="29" customFormat="1" x14ac:dyDescent="0.3">
      <c r="G623001" s="15"/>
      <c r="H623001" s="15"/>
      <c r="I623001" s="15"/>
      <c r="K623001" s="15"/>
      <c r="M623001" s="15"/>
      <c r="N623001" s="30"/>
      <c r="O623001" s="15"/>
    </row>
    <row r="623002" spans="7:15" s="29" customFormat="1" x14ac:dyDescent="0.3">
      <c r="G623002" s="15"/>
      <c r="H623002" s="15"/>
      <c r="I623002" s="15"/>
      <c r="K623002" s="15"/>
      <c r="M623002" s="15"/>
      <c r="N623002" s="30"/>
      <c r="O623002" s="15"/>
    </row>
    <row r="623003" spans="7:15" s="29" customFormat="1" x14ac:dyDescent="0.3">
      <c r="G623003" s="15"/>
      <c r="H623003" s="15"/>
      <c r="I623003" s="15"/>
      <c r="K623003" s="15"/>
      <c r="M623003" s="15"/>
      <c r="N623003" s="30"/>
      <c r="O623003" s="15"/>
    </row>
    <row r="623004" spans="7:15" s="29" customFormat="1" x14ac:dyDescent="0.3">
      <c r="G623004" s="15"/>
      <c r="H623004" s="15"/>
      <c r="I623004" s="15"/>
      <c r="K623004" s="15"/>
      <c r="M623004" s="15"/>
      <c r="N623004" s="30"/>
      <c r="O623004" s="15"/>
    </row>
    <row r="623005" spans="7:15" s="29" customFormat="1" x14ac:dyDescent="0.3">
      <c r="G623005" s="15"/>
      <c r="H623005" s="15"/>
      <c r="I623005" s="15"/>
      <c r="K623005" s="15"/>
      <c r="M623005" s="15"/>
      <c r="N623005" s="30"/>
      <c r="O623005" s="15"/>
    </row>
    <row r="623006" spans="7:15" s="29" customFormat="1" x14ac:dyDescent="0.3">
      <c r="G623006" s="15"/>
      <c r="H623006" s="15"/>
      <c r="I623006" s="15"/>
      <c r="K623006" s="15"/>
      <c r="M623006" s="15"/>
      <c r="N623006" s="30"/>
      <c r="O623006" s="15"/>
    </row>
    <row r="623007" spans="7:15" s="29" customFormat="1" x14ac:dyDescent="0.3">
      <c r="G623007" s="15"/>
      <c r="H623007" s="15"/>
      <c r="I623007" s="15"/>
      <c r="K623007" s="15"/>
      <c r="M623007" s="15"/>
      <c r="N623007" s="30"/>
      <c r="O623007" s="15"/>
    </row>
    <row r="623008" spans="7:15" s="29" customFormat="1" x14ac:dyDescent="0.3">
      <c r="G623008" s="15"/>
      <c r="H623008" s="15"/>
      <c r="I623008" s="15"/>
      <c r="K623008" s="15"/>
      <c r="M623008" s="15"/>
      <c r="N623008" s="30"/>
      <c r="O623008" s="15"/>
    </row>
    <row r="623009" spans="7:15" s="29" customFormat="1" x14ac:dyDescent="0.3">
      <c r="G623009" s="15"/>
      <c r="H623009" s="15"/>
      <c r="I623009" s="15"/>
      <c r="K623009" s="15"/>
      <c r="M623009" s="15"/>
      <c r="N623009" s="30"/>
      <c r="O623009" s="15"/>
    </row>
    <row r="623010" spans="7:15" s="29" customFormat="1" x14ac:dyDescent="0.3">
      <c r="G623010" s="15"/>
      <c r="H623010" s="15"/>
      <c r="I623010" s="15"/>
      <c r="K623010" s="15"/>
      <c r="M623010" s="15"/>
      <c r="N623010" s="30"/>
      <c r="O623010" s="15"/>
    </row>
    <row r="623011" spans="7:15" s="29" customFormat="1" x14ac:dyDescent="0.3">
      <c r="G623011" s="15"/>
      <c r="H623011" s="15"/>
      <c r="I623011" s="15"/>
      <c r="K623011" s="15"/>
      <c r="M623011" s="15"/>
      <c r="N623011" s="30"/>
      <c r="O623011" s="15"/>
    </row>
    <row r="623012" spans="7:15" s="29" customFormat="1" x14ac:dyDescent="0.3">
      <c r="G623012" s="15"/>
      <c r="H623012" s="15"/>
      <c r="I623012" s="15"/>
      <c r="K623012" s="15"/>
      <c r="M623012" s="15"/>
      <c r="N623012" s="30"/>
      <c r="O623012" s="15"/>
    </row>
    <row r="623013" spans="7:15" s="29" customFormat="1" x14ac:dyDescent="0.3">
      <c r="G623013" s="15"/>
      <c r="H623013" s="15"/>
      <c r="I623013" s="15"/>
      <c r="K623013" s="15"/>
      <c r="M623013" s="15"/>
      <c r="N623013" s="30"/>
      <c r="O623013" s="15"/>
    </row>
    <row r="623014" spans="7:15" s="29" customFormat="1" x14ac:dyDescent="0.3">
      <c r="G623014" s="15"/>
      <c r="H623014" s="15"/>
      <c r="I623014" s="15"/>
      <c r="K623014" s="15"/>
      <c r="M623014" s="15"/>
      <c r="N623014" s="30"/>
      <c r="O623014" s="15"/>
    </row>
    <row r="623015" spans="7:15" s="29" customFormat="1" x14ac:dyDescent="0.3">
      <c r="G623015" s="15"/>
      <c r="H623015" s="15"/>
      <c r="I623015" s="15"/>
      <c r="K623015" s="15"/>
      <c r="M623015" s="15"/>
      <c r="N623015" s="30"/>
      <c r="O623015" s="15"/>
    </row>
    <row r="623016" spans="7:15" s="29" customFormat="1" x14ac:dyDescent="0.3">
      <c r="G623016" s="15"/>
      <c r="H623016" s="15"/>
      <c r="I623016" s="15"/>
      <c r="K623016" s="15"/>
      <c r="M623016" s="15"/>
      <c r="N623016" s="30"/>
      <c r="O623016" s="15"/>
    </row>
    <row r="623017" spans="7:15" s="29" customFormat="1" x14ac:dyDescent="0.3">
      <c r="G623017" s="15"/>
      <c r="H623017" s="15"/>
      <c r="I623017" s="15"/>
      <c r="K623017" s="15"/>
      <c r="M623017" s="15"/>
      <c r="N623017" s="30"/>
      <c r="O623017" s="15"/>
    </row>
    <row r="623018" spans="7:15" s="29" customFormat="1" x14ac:dyDescent="0.3">
      <c r="G623018" s="15"/>
      <c r="H623018" s="15"/>
      <c r="I623018" s="15"/>
      <c r="K623018" s="15"/>
      <c r="M623018" s="15"/>
      <c r="N623018" s="30"/>
      <c r="O623018" s="15"/>
    </row>
    <row r="623019" spans="7:15" s="29" customFormat="1" x14ac:dyDescent="0.3">
      <c r="G623019" s="15"/>
      <c r="H623019" s="15"/>
      <c r="I623019" s="15"/>
      <c r="K623019" s="15"/>
      <c r="M623019" s="15"/>
      <c r="N623019" s="30"/>
      <c r="O623019" s="15"/>
    </row>
    <row r="623020" spans="7:15" s="29" customFormat="1" x14ac:dyDescent="0.3">
      <c r="G623020" s="15"/>
      <c r="H623020" s="15"/>
      <c r="I623020" s="15"/>
      <c r="K623020" s="15"/>
      <c r="M623020" s="15"/>
      <c r="N623020" s="30"/>
      <c r="O623020" s="15"/>
    </row>
    <row r="623021" spans="7:15" s="29" customFormat="1" x14ac:dyDescent="0.3">
      <c r="G623021" s="15"/>
      <c r="H623021" s="15"/>
      <c r="I623021" s="15"/>
      <c r="K623021" s="15"/>
      <c r="M623021" s="15"/>
      <c r="N623021" s="30"/>
      <c r="O623021" s="15"/>
    </row>
    <row r="623022" spans="7:15" s="29" customFormat="1" x14ac:dyDescent="0.3">
      <c r="G623022" s="15"/>
      <c r="H623022" s="15"/>
      <c r="I623022" s="15"/>
      <c r="K623022" s="15"/>
      <c r="M623022" s="15"/>
      <c r="N623022" s="30"/>
      <c r="O623022" s="15"/>
    </row>
    <row r="623023" spans="7:15" s="29" customFormat="1" x14ac:dyDescent="0.3">
      <c r="G623023" s="15"/>
      <c r="H623023" s="15"/>
      <c r="I623023" s="15"/>
      <c r="K623023" s="15"/>
      <c r="M623023" s="15"/>
      <c r="N623023" s="30"/>
      <c r="O623023" s="15"/>
    </row>
    <row r="623024" spans="7:15" s="29" customFormat="1" x14ac:dyDescent="0.3">
      <c r="G623024" s="15"/>
      <c r="H623024" s="15"/>
      <c r="I623024" s="15"/>
      <c r="K623024" s="15"/>
      <c r="M623024" s="15"/>
      <c r="N623024" s="30"/>
      <c r="O623024" s="15"/>
    </row>
    <row r="623025" spans="7:15" s="29" customFormat="1" x14ac:dyDescent="0.3">
      <c r="G623025" s="15"/>
      <c r="H623025" s="15"/>
      <c r="I623025" s="15"/>
      <c r="K623025" s="15"/>
      <c r="M623025" s="15"/>
      <c r="N623025" s="30"/>
      <c r="O623025" s="15"/>
    </row>
    <row r="623026" spans="7:15" s="29" customFormat="1" x14ac:dyDescent="0.3">
      <c r="G623026" s="15"/>
      <c r="H623026" s="15"/>
      <c r="I623026" s="15"/>
      <c r="K623026" s="15"/>
      <c r="M623026" s="15"/>
      <c r="N623026" s="30"/>
      <c r="O623026" s="15"/>
    </row>
    <row r="623027" spans="7:15" s="29" customFormat="1" x14ac:dyDescent="0.3">
      <c r="G623027" s="15"/>
      <c r="H623027" s="15"/>
      <c r="I623027" s="15"/>
      <c r="K623027" s="15"/>
      <c r="M623027" s="15"/>
      <c r="N623027" s="30"/>
      <c r="O623027" s="15"/>
    </row>
    <row r="623028" spans="7:15" s="29" customFormat="1" x14ac:dyDescent="0.3">
      <c r="G623028" s="15"/>
      <c r="H623028" s="15"/>
      <c r="I623028" s="15"/>
      <c r="K623028" s="15"/>
      <c r="M623028" s="15"/>
      <c r="N623028" s="30"/>
      <c r="O623028" s="15"/>
    </row>
    <row r="623029" spans="7:15" s="29" customFormat="1" x14ac:dyDescent="0.3">
      <c r="G623029" s="15"/>
      <c r="H623029" s="15"/>
      <c r="I623029" s="15"/>
      <c r="K623029" s="15"/>
      <c r="M623029" s="15"/>
      <c r="N623029" s="30"/>
      <c r="O623029" s="15"/>
    </row>
    <row r="623030" spans="7:15" s="29" customFormat="1" x14ac:dyDescent="0.3">
      <c r="G623030" s="15"/>
      <c r="H623030" s="15"/>
      <c r="I623030" s="15"/>
      <c r="K623030" s="15"/>
      <c r="M623030" s="15"/>
      <c r="N623030" s="30"/>
      <c r="O623030" s="15"/>
    </row>
    <row r="623031" spans="7:15" s="29" customFormat="1" x14ac:dyDescent="0.3">
      <c r="G623031" s="15"/>
      <c r="H623031" s="15"/>
      <c r="I623031" s="15"/>
      <c r="K623031" s="15"/>
      <c r="M623031" s="15"/>
      <c r="N623031" s="30"/>
      <c r="O623031" s="15"/>
    </row>
    <row r="623032" spans="7:15" s="29" customFormat="1" x14ac:dyDescent="0.3">
      <c r="G623032" s="15"/>
      <c r="H623032" s="15"/>
      <c r="I623032" s="15"/>
      <c r="K623032" s="15"/>
      <c r="M623032" s="15"/>
      <c r="N623032" s="30"/>
      <c r="O623032" s="15"/>
    </row>
    <row r="623033" spans="7:15" s="29" customFormat="1" x14ac:dyDescent="0.3">
      <c r="G623033" s="15"/>
      <c r="H623033" s="15"/>
      <c r="I623033" s="15"/>
      <c r="K623033" s="15"/>
      <c r="M623033" s="15"/>
      <c r="N623033" s="30"/>
      <c r="O623033" s="15"/>
    </row>
    <row r="623034" spans="7:15" s="29" customFormat="1" x14ac:dyDescent="0.3">
      <c r="G623034" s="15"/>
      <c r="H623034" s="15"/>
      <c r="I623034" s="15"/>
      <c r="K623034" s="15"/>
      <c r="M623034" s="15"/>
      <c r="N623034" s="30"/>
      <c r="O623034" s="15"/>
    </row>
    <row r="623035" spans="7:15" s="29" customFormat="1" x14ac:dyDescent="0.3">
      <c r="G623035" s="15"/>
      <c r="H623035" s="15"/>
      <c r="I623035" s="15"/>
      <c r="K623035" s="15"/>
      <c r="M623035" s="15"/>
      <c r="N623035" s="30"/>
      <c r="O623035" s="15"/>
    </row>
    <row r="623036" spans="7:15" s="29" customFormat="1" x14ac:dyDescent="0.3">
      <c r="G623036" s="15"/>
      <c r="H623036" s="15"/>
      <c r="I623036" s="15"/>
      <c r="K623036" s="15"/>
      <c r="M623036" s="15"/>
      <c r="N623036" s="30"/>
      <c r="O623036" s="15"/>
    </row>
    <row r="623037" spans="7:15" s="29" customFormat="1" x14ac:dyDescent="0.3">
      <c r="G623037" s="15"/>
      <c r="H623037" s="15"/>
      <c r="I623037" s="15"/>
      <c r="K623037" s="15"/>
      <c r="M623037" s="15"/>
      <c r="N623037" s="30"/>
      <c r="O623037" s="15"/>
    </row>
    <row r="623038" spans="7:15" s="29" customFormat="1" x14ac:dyDescent="0.3">
      <c r="G623038" s="15"/>
      <c r="H623038" s="15"/>
      <c r="I623038" s="15"/>
      <c r="K623038" s="15"/>
      <c r="M623038" s="15"/>
      <c r="N623038" s="30"/>
      <c r="O623038" s="15"/>
    </row>
    <row r="623039" spans="7:15" s="29" customFormat="1" x14ac:dyDescent="0.3">
      <c r="G623039" s="15"/>
      <c r="H623039" s="15"/>
      <c r="I623039" s="15"/>
      <c r="K623039" s="15"/>
      <c r="M623039" s="15"/>
      <c r="N623039" s="30"/>
      <c r="O623039" s="15"/>
    </row>
    <row r="623040" spans="7:15" s="29" customFormat="1" x14ac:dyDescent="0.3">
      <c r="G623040" s="15"/>
      <c r="H623040" s="15"/>
      <c r="I623040" s="15"/>
      <c r="K623040" s="15"/>
      <c r="M623040" s="15"/>
      <c r="N623040" s="30"/>
      <c r="O623040" s="15"/>
    </row>
    <row r="623041" spans="7:15" s="29" customFormat="1" x14ac:dyDescent="0.3">
      <c r="G623041" s="15"/>
      <c r="H623041" s="15"/>
      <c r="I623041" s="15"/>
      <c r="K623041" s="15"/>
      <c r="M623041" s="15"/>
      <c r="N623041" s="30"/>
      <c r="O623041" s="15"/>
    </row>
    <row r="623042" spans="7:15" s="29" customFormat="1" x14ac:dyDescent="0.3">
      <c r="G623042" s="15"/>
      <c r="H623042" s="15"/>
      <c r="I623042" s="15"/>
      <c r="K623042" s="15"/>
      <c r="M623042" s="15"/>
      <c r="N623042" s="30"/>
      <c r="O623042" s="15"/>
    </row>
    <row r="623043" spans="7:15" s="29" customFormat="1" x14ac:dyDescent="0.3">
      <c r="G623043" s="15"/>
      <c r="H623043" s="15"/>
      <c r="I623043" s="15"/>
      <c r="K623043" s="15"/>
      <c r="M623043" s="15"/>
      <c r="N623043" s="30"/>
      <c r="O623043" s="15"/>
    </row>
    <row r="623044" spans="7:15" s="29" customFormat="1" x14ac:dyDescent="0.3">
      <c r="G623044" s="15"/>
      <c r="H623044" s="15"/>
      <c r="I623044" s="15"/>
      <c r="K623044" s="15"/>
      <c r="M623044" s="15"/>
      <c r="N623044" s="30"/>
      <c r="O623044" s="15"/>
    </row>
    <row r="623045" spans="7:15" s="29" customFormat="1" x14ac:dyDescent="0.3">
      <c r="G623045" s="15"/>
      <c r="H623045" s="15"/>
      <c r="I623045" s="15"/>
      <c r="K623045" s="15"/>
      <c r="M623045" s="15"/>
      <c r="N623045" s="30"/>
      <c r="O623045" s="15"/>
    </row>
    <row r="623046" spans="7:15" s="29" customFormat="1" x14ac:dyDescent="0.3">
      <c r="G623046" s="15"/>
      <c r="H623046" s="15"/>
      <c r="I623046" s="15"/>
      <c r="K623046" s="15"/>
      <c r="M623046" s="15"/>
      <c r="N623046" s="30"/>
      <c r="O623046" s="15"/>
    </row>
    <row r="623047" spans="7:15" s="29" customFormat="1" x14ac:dyDescent="0.3">
      <c r="G623047" s="15"/>
      <c r="H623047" s="15"/>
      <c r="I623047" s="15"/>
      <c r="K623047" s="15"/>
      <c r="M623047" s="15"/>
      <c r="N623047" s="30"/>
      <c r="O623047" s="15"/>
    </row>
    <row r="623048" spans="7:15" s="29" customFormat="1" x14ac:dyDescent="0.3">
      <c r="G623048" s="15"/>
      <c r="H623048" s="15"/>
      <c r="I623048" s="15"/>
      <c r="K623048" s="15"/>
      <c r="M623048" s="15"/>
      <c r="N623048" s="30"/>
      <c r="O623048" s="15"/>
    </row>
    <row r="623049" spans="7:15" s="29" customFormat="1" x14ac:dyDescent="0.3">
      <c r="G623049" s="15"/>
      <c r="H623049" s="15"/>
      <c r="I623049" s="15"/>
      <c r="K623049" s="15"/>
      <c r="M623049" s="15"/>
      <c r="N623049" s="30"/>
      <c r="O623049" s="15"/>
    </row>
    <row r="623050" spans="7:15" s="29" customFormat="1" x14ac:dyDescent="0.3">
      <c r="G623050" s="15"/>
      <c r="H623050" s="15"/>
      <c r="I623050" s="15"/>
      <c r="K623050" s="15"/>
      <c r="M623050" s="15"/>
      <c r="N623050" s="30"/>
      <c r="O623050" s="15"/>
    </row>
    <row r="623051" spans="7:15" s="29" customFormat="1" x14ac:dyDescent="0.3">
      <c r="G623051" s="15"/>
      <c r="H623051" s="15"/>
      <c r="I623051" s="15"/>
      <c r="K623051" s="15"/>
      <c r="M623051" s="15"/>
      <c r="N623051" s="30"/>
      <c r="O623051" s="15"/>
    </row>
    <row r="623052" spans="7:15" s="29" customFormat="1" x14ac:dyDescent="0.3">
      <c r="G623052" s="15"/>
      <c r="H623052" s="15"/>
      <c r="I623052" s="15"/>
      <c r="K623052" s="15"/>
      <c r="M623052" s="15"/>
      <c r="N623052" s="30"/>
      <c r="O623052" s="15"/>
    </row>
    <row r="623053" spans="7:15" s="29" customFormat="1" x14ac:dyDescent="0.3">
      <c r="G623053" s="15"/>
      <c r="H623053" s="15"/>
      <c r="I623053" s="15"/>
      <c r="K623053" s="15"/>
      <c r="M623053" s="15"/>
      <c r="N623053" s="30"/>
      <c r="O623053" s="15"/>
    </row>
    <row r="623054" spans="7:15" s="29" customFormat="1" x14ac:dyDescent="0.3">
      <c r="G623054" s="15"/>
      <c r="H623054" s="15"/>
      <c r="I623054" s="15"/>
      <c r="K623054" s="15"/>
      <c r="M623054" s="15"/>
      <c r="N623054" s="30"/>
      <c r="O623054" s="15"/>
    </row>
    <row r="623055" spans="7:15" s="29" customFormat="1" x14ac:dyDescent="0.3">
      <c r="G623055" s="15"/>
      <c r="H623055" s="15"/>
      <c r="I623055" s="15"/>
      <c r="K623055" s="15"/>
      <c r="M623055" s="15"/>
      <c r="N623055" s="30"/>
      <c r="O623055" s="15"/>
    </row>
    <row r="623056" spans="7:15" s="29" customFormat="1" x14ac:dyDescent="0.3">
      <c r="G623056" s="15"/>
      <c r="H623056" s="15"/>
      <c r="I623056" s="15"/>
      <c r="K623056" s="15"/>
      <c r="M623056" s="15"/>
      <c r="N623056" s="30"/>
      <c r="O623056" s="15"/>
    </row>
    <row r="623057" spans="7:15" s="29" customFormat="1" x14ac:dyDescent="0.3">
      <c r="G623057" s="15"/>
      <c r="H623057" s="15"/>
      <c r="I623057" s="15"/>
      <c r="K623057" s="15"/>
      <c r="M623057" s="15"/>
      <c r="N623057" s="30"/>
      <c r="O623057" s="15"/>
    </row>
    <row r="623058" spans="7:15" s="29" customFormat="1" x14ac:dyDescent="0.3">
      <c r="G623058" s="15"/>
      <c r="H623058" s="15"/>
      <c r="I623058" s="15"/>
      <c r="K623058" s="15"/>
      <c r="M623058" s="15"/>
      <c r="N623058" s="30"/>
      <c r="O623058" s="15"/>
    </row>
    <row r="623059" spans="7:15" s="29" customFormat="1" x14ac:dyDescent="0.3">
      <c r="G623059" s="15"/>
      <c r="H623059" s="15"/>
      <c r="I623059" s="15"/>
      <c r="K623059" s="15"/>
      <c r="M623059" s="15"/>
      <c r="N623059" s="30"/>
      <c r="O623059" s="15"/>
    </row>
    <row r="623060" spans="7:15" s="29" customFormat="1" x14ac:dyDescent="0.3">
      <c r="G623060" s="15"/>
      <c r="H623060" s="15"/>
      <c r="I623060" s="15"/>
      <c r="K623060" s="15"/>
      <c r="M623060" s="15"/>
      <c r="N623060" s="30"/>
      <c r="O623060" s="15"/>
    </row>
    <row r="623061" spans="7:15" s="29" customFormat="1" x14ac:dyDescent="0.3">
      <c r="G623061" s="15"/>
      <c r="H623061" s="15"/>
      <c r="I623061" s="15"/>
      <c r="K623061" s="15"/>
      <c r="M623061" s="15"/>
      <c r="N623061" s="30"/>
      <c r="O623061" s="15"/>
    </row>
    <row r="623062" spans="7:15" s="29" customFormat="1" x14ac:dyDescent="0.3">
      <c r="G623062" s="15"/>
      <c r="H623062" s="15"/>
      <c r="I623062" s="15"/>
      <c r="K623062" s="15"/>
      <c r="M623062" s="15"/>
      <c r="N623062" s="30"/>
      <c r="O623062" s="15"/>
    </row>
    <row r="623063" spans="7:15" s="29" customFormat="1" x14ac:dyDescent="0.3">
      <c r="G623063" s="15"/>
      <c r="H623063" s="15"/>
      <c r="I623063" s="15"/>
      <c r="K623063" s="15"/>
      <c r="M623063" s="15"/>
      <c r="N623063" s="30"/>
      <c r="O623063" s="15"/>
    </row>
    <row r="623064" spans="7:15" s="29" customFormat="1" x14ac:dyDescent="0.3">
      <c r="G623064" s="15"/>
      <c r="H623064" s="15"/>
      <c r="I623064" s="15"/>
      <c r="K623064" s="15"/>
      <c r="M623064" s="15"/>
      <c r="N623064" s="30"/>
      <c r="O623064" s="15"/>
    </row>
    <row r="623065" spans="7:15" s="29" customFormat="1" x14ac:dyDescent="0.3">
      <c r="G623065" s="15"/>
      <c r="H623065" s="15"/>
      <c r="I623065" s="15"/>
      <c r="K623065" s="15"/>
      <c r="M623065" s="15"/>
      <c r="N623065" s="30"/>
      <c r="O623065" s="15"/>
    </row>
    <row r="623066" spans="7:15" s="29" customFormat="1" x14ac:dyDescent="0.3">
      <c r="G623066" s="15"/>
      <c r="H623066" s="15"/>
      <c r="I623066" s="15"/>
      <c r="K623066" s="15"/>
      <c r="M623066" s="15"/>
      <c r="N623066" s="30"/>
      <c r="O623066" s="15"/>
    </row>
    <row r="623067" spans="7:15" s="29" customFormat="1" x14ac:dyDescent="0.3">
      <c r="G623067" s="15"/>
      <c r="H623067" s="15"/>
      <c r="I623067" s="15"/>
      <c r="K623067" s="15"/>
      <c r="M623067" s="15"/>
      <c r="N623067" s="30"/>
      <c r="O623067" s="15"/>
    </row>
    <row r="623068" spans="7:15" s="29" customFormat="1" x14ac:dyDescent="0.3">
      <c r="G623068" s="15"/>
      <c r="H623068" s="15"/>
      <c r="I623068" s="15"/>
      <c r="K623068" s="15"/>
      <c r="M623068" s="15"/>
      <c r="N623068" s="30"/>
      <c r="O623068" s="15"/>
    </row>
    <row r="623069" spans="7:15" s="29" customFormat="1" x14ac:dyDescent="0.3">
      <c r="G623069" s="15"/>
      <c r="H623069" s="15"/>
      <c r="I623069" s="15"/>
      <c r="K623069" s="15"/>
      <c r="M623069" s="15"/>
      <c r="N623069" s="30"/>
      <c r="O623069" s="15"/>
    </row>
    <row r="623070" spans="7:15" s="29" customFormat="1" x14ac:dyDescent="0.3">
      <c r="G623070" s="15"/>
      <c r="H623070" s="15"/>
      <c r="I623070" s="15"/>
      <c r="K623070" s="15"/>
      <c r="M623070" s="15"/>
      <c r="N623070" s="30"/>
      <c r="O623070" s="15"/>
    </row>
    <row r="623071" spans="7:15" s="29" customFormat="1" x14ac:dyDescent="0.3">
      <c r="G623071" s="15"/>
      <c r="H623071" s="15"/>
      <c r="I623071" s="15"/>
      <c r="K623071" s="15"/>
      <c r="M623071" s="15"/>
      <c r="N623071" s="30"/>
      <c r="O623071" s="15"/>
    </row>
    <row r="623072" spans="7:15" s="29" customFormat="1" x14ac:dyDescent="0.3">
      <c r="G623072" s="15"/>
      <c r="H623072" s="15"/>
      <c r="I623072" s="15"/>
      <c r="K623072" s="15"/>
      <c r="M623072" s="15"/>
      <c r="N623072" s="30"/>
      <c r="O623072" s="15"/>
    </row>
    <row r="623073" spans="7:15" s="29" customFormat="1" x14ac:dyDescent="0.3">
      <c r="G623073" s="15"/>
      <c r="H623073" s="15"/>
      <c r="I623073" s="15"/>
      <c r="K623073" s="15"/>
      <c r="M623073" s="15"/>
      <c r="N623073" s="30"/>
      <c r="O623073" s="15"/>
    </row>
    <row r="623074" spans="7:15" s="29" customFormat="1" x14ac:dyDescent="0.3">
      <c r="G623074" s="15"/>
      <c r="H623074" s="15"/>
      <c r="I623074" s="15"/>
      <c r="K623074" s="15"/>
      <c r="M623074" s="15"/>
      <c r="N623074" s="30"/>
      <c r="O623074" s="15"/>
    </row>
    <row r="623075" spans="7:15" s="29" customFormat="1" x14ac:dyDescent="0.3">
      <c r="G623075" s="15"/>
      <c r="H623075" s="15"/>
      <c r="I623075" s="15"/>
      <c r="K623075" s="15"/>
      <c r="M623075" s="15"/>
      <c r="N623075" s="30"/>
      <c r="O623075" s="15"/>
    </row>
    <row r="623076" spans="7:15" s="29" customFormat="1" x14ac:dyDescent="0.3">
      <c r="G623076" s="15"/>
      <c r="H623076" s="15"/>
      <c r="I623076" s="15"/>
      <c r="K623076" s="15"/>
      <c r="M623076" s="15"/>
      <c r="N623076" s="30"/>
      <c r="O623076" s="15"/>
    </row>
    <row r="623077" spans="7:15" s="29" customFormat="1" x14ac:dyDescent="0.3">
      <c r="G623077" s="15"/>
      <c r="H623077" s="15"/>
      <c r="I623077" s="15"/>
      <c r="K623077" s="15"/>
      <c r="M623077" s="15"/>
      <c r="N623077" s="30"/>
      <c r="O623077" s="15"/>
    </row>
    <row r="623078" spans="7:15" s="29" customFormat="1" x14ac:dyDescent="0.3">
      <c r="G623078" s="15"/>
      <c r="H623078" s="15"/>
      <c r="I623078" s="15"/>
      <c r="K623078" s="15"/>
      <c r="M623078" s="15"/>
      <c r="N623078" s="30"/>
      <c r="O623078" s="15"/>
    </row>
    <row r="623079" spans="7:15" s="29" customFormat="1" x14ac:dyDescent="0.3">
      <c r="G623079" s="15"/>
      <c r="H623079" s="15"/>
      <c r="I623079" s="15"/>
      <c r="K623079" s="15"/>
      <c r="M623079" s="15"/>
      <c r="N623079" s="30"/>
      <c r="O623079" s="15"/>
    </row>
    <row r="623080" spans="7:15" s="29" customFormat="1" x14ac:dyDescent="0.3">
      <c r="G623080" s="15"/>
      <c r="H623080" s="15"/>
      <c r="I623080" s="15"/>
      <c r="K623080" s="15"/>
      <c r="M623080" s="15"/>
      <c r="N623080" s="30"/>
      <c r="O623080" s="15"/>
    </row>
    <row r="623081" spans="7:15" s="29" customFormat="1" x14ac:dyDescent="0.3">
      <c r="G623081" s="15"/>
      <c r="H623081" s="15"/>
      <c r="I623081" s="15"/>
      <c r="K623081" s="15"/>
      <c r="M623081" s="15"/>
      <c r="N623081" s="30"/>
      <c r="O623081" s="15"/>
    </row>
    <row r="623082" spans="7:15" s="29" customFormat="1" x14ac:dyDescent="0.3">
      <c r="G623082" s="15"/>
      <c r="H623082" s="15"/>
      <c r="I623082" s="15"/>
      <c r="K623082" s="15"/>
      <c r="M623082" s="15"/>
      <c r="N623082" s="30"/>
      <c r="O623082" s="15"/>
    </row>
    <row r="623083" spans="7:15" s="29" customFormat="1" x14ac:dyDescent="0.3">
      <c r="G623083" s="15"/>
      <c r="H623083" s="15"/>
      <c r="I623083" s="15"/>
      <c r="K623083" s="15"/>
      <c r="M623083" s="15"/>
      <c r="N623083" s="30"/>
      <c r="O623083" s="15"/>
    </row>
    <row r="623084" spans="7:15" s="29" customFormat="1" x14ac:dyDescent="0.3">
      <c r="G623084" s="15"/>
      <c r="H623084" s="15"/>
      <c r="I623084" s="15"/>
      <c r="K623084" s="15"/>
      <c r="M623084" s="15"/>
      <c r="N623084" s="30"/>
      <c r="O623084" s="15"/>
    </row>
    <row r="623085" spans="7:15" s="29" customFormat="1" x14ac:dyDescent="0.3">
      <c r="G623085" s="15"/>
      <c r="H623085" s="15"/>
      <c r="I623085" s="15"/>
      <c r="K623085" s="15"/>
      <c r="M623085" s="15"/>
      <c r="N623085" s="30"/>
      <c r="O623085" s="15"/>
    </row>
    <row r="623086" spans="7:15" s="29" customFormat="1" x14ac:dyDescent="0.3">
      <c r="G623086" s="15"/>
      <c r="H623086" s="15"/>
      <c r="I623086" s="15"/>
      <c r="K623086" s="15"/>
      <c r="M623086" s="15"/>
      <c r="N623086" s="30"/>
      <c r="O623086" s="15"/>
    </row>
    <row r="623087" spans="7:15" s="29" customFormat="1" x14ac:dyDescent="0.3">
      <c r="G623087" s="15"/>
      <c r="H623087" s="15"/>
      <c r="I623087" s="15"/>
      <c r="K623087" s="15"/>
      <c r="M623087" s="15"/>
      <c r="N623087" s="30"/>
      <c r="O623087" s="15"/>
    </row>
    <row r="623088" spans="7:15" s="29" customFormat="1" x14ac:dyDescent="0.3">
      <c r="G623088" s="15"/>
      <c r="H623088" s="15"/>
      <c r="I623088" s="15"/>
      <c r="K623088" s="15"/>
      <c r="M623088" s="15"/>
      <c r="N623088" s="30"/>
      <c r="O623088" s="15"/>
    </row>
    <row r="623089" spans="7:15" s="29" customFormat="1" x14ac:dyDescent="0.3">
      <c r="G623089" s="15"/>
      <c r="H623089" s="15"/>
      <c r="I623089" s="15"/>
      <c r="K623089" s="15"/>
      <c r="M623089" s="15"/>
      <c r="N623089" s="30"/>
      <c r="O623089" s="15"/>
    </row>
    <row r="623090" spans="7:15" s="29" customFormat="1" x14ac:dyDescent="0.3">
      <c r="G623090" s="15"/>
      <c r="H623090" s="15"/>
      <c r="I623090" s="15"/>
      <c r="K623090" s="15"/>
      <c r="M623090" s="15"/>
      <c r="N623090" s="30"/>
      <c r="O623090" s="15"/>
    </row>
    <row r="623091" spans="7:15" s="29" customFormat="1" x14ac:dyDescent="0.3">
      <c r="G623091" s="15"/>
      <c r="H623091" s="15"/>
      <c r="I623091" s="15"/>
      <c r="K623091" s="15"/>
      <c r="M623091" s="15"/>
      <c r="N623091" s="30"/>
      <c r="O623091" s="15"/>
    </row>
    <row r="623092" spans="7:15" s="29" customFormat="1" x14ac:dyDescent="0.3">
      <c r="G623092" s="15"/>
      <c r="H623092" s="15"/>
      <c r="I623092" s="15"/>
      <c r="K623092" s="15"/>
      <c r="M623092" s="15"/>
      <c r="N623092" s="30"/>
      <c r="O623092" s="15"/>
    </row>
    <row r="623093" spans="7:15" s="29" customFormat="1" x14ac:dyDescent="0.3">
      <c r="G623093" s="15"/>
      <c r="H623093" s="15"/>
      <c r="I623093" s="15"/>
      <c r="K623093" s="15"/>
      <c r="M623093" s="15"/>
      <c r="N623093" s="30"/>
      <c r="O623093" s="15"/>
    </row>
    <row r="623094" spans="7:15" s="29" customFormat="1" x14ac:dyDescent="0.3">
      <c r="G623094" s="15"/>
      <c r="H623094" s="15"/>
      <c r="I623094" s="15"/>
      <c r="K623094" s="15"/>
      <c r="M623094" s="15"/>
      <c r="N623094" s="30"/>
      <c r="O623094" s="15"/>
    </row>
    <row r="623095" spans="7:15" s="29" customFormat="1" x14ac:dyDescent="0.3">
      <c r="G623095" s="15"/>
      <c r="H623095" s="15"/>
      <c r="I623095" s="15"/>
      <c r="K623095" s="15"/>
      <c r="M623095" s="15"/>
      <c r="N623095" s="30"/>
      <c r="O623095" s="15"/>
    </row>
    <row r="623096" spans="7:15" s="29" customFormat="1" x14ac:dyDescent="0.3">
      <c r="G623096" s="15"/>
      <c r="H623096" s="15"/>
      <c r="I623096" s="15"/>
      <c r="K623096" s="15"/>
      <c r="M623096" s="15"/>
      <c r="N623096" s="30"/>
      <c r="O623096" s="15"/>
    </row>
    <row r="623097" spans="7:15" s="29" customFormat="1" x14ac:dyDescent="0.3">
      <c r="G623097" s="15"/>
      <c r="H623097" s="15"/>
      <c r="I623097" s="15"/>
      <c r="K623097" s="15"/>
      <c r="M623097" s="15"/>
      <c r="N623097" s="30"/>
      <c r="O623097" s="15"/>
    </row>
    <row r="623098" spans="7:15" s="29" customFormat="1" x14ac:dyDescent="0.3">
      <c r="G623098" s="15"/>
      <c r="H623098" s="15"/>
      <c r="I623098" s="15"/>
      <c r="K623098" s="15"/>
      <c r="M623098" s="15"/>
      <c r="N623098" s="30"/>
      <c r="O623098" s="15"/>
    </row>
    <row r="623099" spans="7:15" s="29" customFormat="1" x14ac:dyDescent="0.3">
      <c r="G623099" s="15"/>
      <c r="H623099" s="15"/>
      <c r="I623099" s="15"/>
      <c r="K623099" s="15"/>
      <c r="M623099" s="15"/>
      <c r="N623099" s="30"/>
      <c r="O623099" s="15"/>
    </row>
    <row r="623100" spans="7:15" s="29" customFormat="1" x14ac:dyDescent="0.3">
      <c r="G623100" s="15"/>
      <c r="H623100" s="15"/>
      <c r="I623100" s="15"/>
      <c r="K623100" s="15"/>
      <c r="M623100" s="15"/>
      <c r="N623100" s="30"/>
      <c r="O623100" s="15"/>
    </row>
    <row r="623101" spans="7:15" s="29" customFormat="1" x14ac:dyDescent="0.3">
      <c r="G623101" s="15"/>
      <c r="H623101" s="15"/>
      <c r="I623101" s="15"/>
      <c r="K623101" s="15"/>
      <c r="M623101" s="15"/>
      <c r="N623101" s="30"/>
      <c r="O623101" s="15"/>
    </row>
    <row r="623102" spans="7:15" s="29" customFormat="1" x14ac:dyDescent="0.3">
      <c r="G623102" s="15"/>
      <c r="H623102" s="15"/>
      <c r="I623102" s="15"/>
      <c r="K623102" s="15"/>
      <c r="M623102" s="15"/>
      <c r="N623102" s="30"/>
      <c r="O623102" s="15"/>
    </row>
    <row r="623103" spans="7:15" s="29" customFormat="1" x14ac:dyDescent="0.3">
      <c r="G623103" s="15"/>
      <c r="H623103" s="15"/>
      <c r="I623103" s="15"/>
      <c r="K623103" s="15"/>
      <c r="M623103" s="15"/>
      <c r="N623103" s="30"/>
      <c r="O623103" s="15"/>
    </row>
    <row r="623104" spans="7:15" s="29" customFormat="1" x14ac:dyDescent="0.3">
      <c r="G623104" s="15"/>
      <c r="H623104" s="15"/>
      <c r="I623104" s="15"/>
      <c r="K623104" s="15"/>
      <c r="M623104" s="15"/>
      <c r="N623104" s="30"/>
      <c r="O623104" s="15"/>
    </row>
    <row r="623105" spans="7:15" s="29" customFormat="1" x14ac:dyDescent="0.3">
      <c r="G623105" s="15"/>
      <c r="H623105" s="15"/>
      <c r="I623105" s="15"/>
      <c r="K623105" s="15"/>
      <c r="M623105" s="15"/>
      <c r="N623105" s="30"/>
      <c r="O623105" s="15"/>
    </row>
    <row r="623106" spans="7:15" s="29" customFormat="1" x14ac:dyDescent="0.3">
      <c r="G623106" s="15"/>
      <c r="H623106" s="15"/>
      <c r="I623106" s="15"/>
      <c r="K623106" s="15"/>
      <c r="M623106" s="15"/>
      <c r="N623106" s="30"/>
      <c r="O623106" s="15"/>
    </row>
    <row r="623107" spans="7:15" s="29" customFormat="1" x14ac:dyDescent="0.3">
      <c r="G623107" s="15"/>
      <c r="H623107" s="15"/>
      <c r="I623107" s="15"/>
      <c r="K623107" s="15"/>
      <c r="M623107" s="15"/>
      <c r="N623107" s="30"/>
      <c r="O623107" s="15"/>
    </row>
    <row r="623108" spans="7:15" s="29" customFormat="1" x14ac:dyDescent="0.3">
      <c r="G623108" s="15"/>
      <c r="H623108" s="15"/>
      <c r="I623108" s="15"/>
      <c r="K623108" s="15"/>
      <c r="M623108" s="15"/>
      <c r="N623108" s="30"/>
      <c r="O623108" s="15"/>
    </row>
    <row r="623109" spans="7:15" s="29" customFormat="1" x14ac:dyDescent="0.3">
      <c r="G623109" s="15"/>
      <c r="H623109" s="15"/>
      <c r="I623109" s="15"/>
      <c r="K623109" s="15"/>
      <c r="M623109" s="15"/>
      <c r="N623109" s="30"/>
      <c r="O623109" s="15"/>
    </row>
    <row r="623110" spans="7:15" s="29" customFormat="1" x14ac:dyDescent="0.3">
      <c r="G623110" s="15"/>
      <c r="H623110" s="15"/>
      <c r="I623110" s="15"/>
      <c r="K623110" s="15"/>
      <c r="M623110" s="15"/>
      <c r="N623110" s="30"/>
      <c r="O623110" s="15"/>
    </row>
    <row r="623111" spans="7:15" s="29" customFormat="1" x14ac:dyDescent="0.3">
      <c r="G623111" s="15"/>
      <c r="H623111" s="15"/>
      <c r="I623111" s="15"/>
      <c r="K623111" s="15"/>
      <c r="M623111" s="15"/>
      <c r="N623111" s="30"/>
      <c r="O623111" s="15"/>
    </row>
    <row r="623112" spans="7:15" s="29" customFormat="1" x14ac:dyDescent="0.3">
      <c r="G623112" s="15"/>
      <c r="H623112" s="15"/>
      <c r="I623112" s="15"/>
      <c r="K623112" s="15"/>
      <c r="M623112" s="15"/>
      <c r="N623112" s="30"/>
      <c r="O623112" s="15"/>
    </row>
    <row r="623113" spans="7:15" s="29" customFormat="1" x14ac:dyDescent="0.3">
      <c r="G623113" s="15"/>
      <c r="H623113" s="15"/>
      <c r="I623113" s="15"/>
      <c r="K623113" s="15"/>
      <c r="M623113" s="15"/>
      <c r="N623113" s="30"/>
      <c r="O623113" s="15"/>
    </row>
    <row r="623114" spans="7:15" s="29" customFormat="1" x14ac:dyDescent="0.3">
      <c r="G623114" s="15"/>
      <c r="H623114" s="15"/>
      <c r="I623114" s="15"/>
      <c r="K623114" s="15"/>
      <c r="M623114" s="15"/>
      <c r="N623114" s="30"/>
      <c r="O623114" s="15"/>
    </row>
    <row r="623115" spans="7:15" s="29" customFormat="1" x14ac:dyDescent="0.3">
      <c r="G623115" s="15"/>
      <c r="H623115" s="15"/>
      <c r="I623115" s="15"/>
      <c r="K623115" s="15"/>
      <c r="M623115" s="15"/>
      <c r="N623115" s="30"/>
      <c r="O623115" s="15"/>
    </row>
    <row r="623116" spans="7:15" s="29" customFormat="1" x14ac:dyDescent="0.3">
      <c r="G623116" s="15"/>
      <c r="H623116" s="15"/>
      <c r="I623116" s="15"/>
      <c r="K623116" s="15"/>
      <c r="M623116" s="15"/>
      <c r="N623116" s="30"/>
      <c r="O623116" s="15"/>
    </row>
    <row r="623117" spans="7:15" s="29" customFormat="1" x14ac:dyDescent="0.3">
      <c r="G623117" s="15"/>
      <c r="H623117" s="15"/>
      <c r="I623117" s="15"/>
      <c r="K623117" s="15"/>
      <c r="M623117" s="15"/>
      <c r="N623117" s="30"/>
      <c r="O623117" s="15"/>
    </row>
    <row r="623118" spans="7:15" s="29" customFormat="1" x14ac:dyDescent="0.3">
      <c r="G623118" s="15"/>
      <c r="H623118" s="15"/>
      <c r="I623118" s="15"/>
      <c r="K623118" s="15"/>
      <c r="M623118" s="15"/>
      <c r="N623118" s="30"/>
      <c r="O623118" s="15"/>
    </row>
    <row r="623119" spans="7:15" s="29" customFormat="1" x14ac:dyDescent="0.3">
      <c r="G623119" s="15"/>
      <c r="H623119" s="15"/>
      <c r="I623119" s="15"/>
      <c r="K623119" s="15"/>
      <c r="M623119" s="15"/>
      <c r="N623119" s="30"/>
      <c r="O623119" s="15"/>
    </row>
    <row r="623120" spans="7:15" s="29" customFormat="1" x14ac:dyDescent="0.3">
      <c r="G623120" s="15"/>
      <c r="H623120" s="15"/>
      <c r="I623120" s="15"/>
      <c r="K623120" s="15"/>
      <c r="M623120" s="15"/>
      <c r="N623120" s="30"/>
      <c r="O623120" s="15"/>
    </row>
    <row r="623121" spans="7:15" s="29" customFormat="1" x14ac:dyDescent="0.3">
      <c r="G623121" s="15"/>
      <c r="H623121" s="15"/>
      <c r="I623121" s="15"/>
      <c r="K623121" s="15"/>
      <c r="M623121" s="15"/>
      <c r="N623121" s="30"/>
      <c r="O623121" s="15"/>
    </row>
    <row r="623122" spans="7:15" s="29" customFormat="1" x14ac:dyDescent="0.3">
      <c r="G623122" s="15"/>
      <c r="H623122" s="15"/>
      <c r="I623122" s="15"/>
      <c r="K623122" s="15"/>
      <c r="M623122" s="15"/>
      <c r="N623122" s="30"/>
      <c r="O623122" s="15"/>
    </row>
    <row r="623123" spans="7:15" s="29" customFormat="1" x14ac:dyDescent="0.3">
      <c r="G623123" s="15"/>
      <c r="H623123" s="15"/>
      <c r="I623123" s="15"/>
      <c r="K623123" s="15"/>
      <c r="M623123" s="15"/>
      <c r="N623123" s="30"/>
      <c r="O623123" s="15"/>
    </row>
    <row r="623124" spans="7:15" s="29" customFormat="1" x14ac:dyDescent="0.3">
      <c r="G623124" s="15"/>
      <c r="H623124" s="15"/>
      <c r="I623124" s="15"/>
      <c r="K623124" s="15"/>
      <c r="M623124" s="15"/>
      <c r="N623124" s="30"/>
      <c r="O623124" s="15"/>
    </row>
    <row r="623125" spans="7:15" s="29" customFormat="1" x14ac:dyDescent="0.3">
      <c r="G623125" s="15"/>
      <c r="H623125" s="15"/>
      <c r="I623125" s="15"/>
      <c r="K623125" s="15"/>
      <c r="M623125" s="15"/>
      <c r="N623125" s="30"/>
      <c r="O623125" s="15"/>
    </row>
    <row r="623126" spans="7:15" s="29" customFormat="1" x14ac:dyDescent="0.3">
      <c r="G623126" s="15"/>
      <c r="H623126" s="15"/>
      <c r="I623126" s="15"/>
      <c r="K623126" s="15"/>
      <c r="M623126" s="15"/>
      <c r="N623126" s="30"/>
      <c r="O623126" s="15"/>
    </row>
    <row r="623127" spans="7:15" s="29" customFormat="1" x14ac:dyDescent="0.3">
      <c r="G623127" s="15"/>
      <c r="H623127" s="15"/>
      <c r="I623127" s="15"/>
      <c r="K623127" s="15"/>
      <c r="M623127" s="15"/>
      <c r="N623127" s="30"/>
      <c r="O623127" s="15"/>
    </row>
    <row r="623128" spans="7:15" s="29" customFormat="1" x14ac:dyDescent="0.3">
      <c r="G623128" s="15"/>
      <c r="H623128" s="15"/>
      <c r="I623128" s="15"/>
      <c r="K623128" s="15"/>
      <c r="M623128" s="15"/>
      <c r="N623128" s="30"/>
      <c r="O623128" s="15"/>
    </row>
    <row r="623129" spans="7:15" s="29" customFormat="1" x14ac:dyDescent="0.3">
      <c r="G623129" s="15"/>
      <c r="H623129" s="15"/>
      <c r="I623129" s="15"/>
      <c r="K623129" s="15"/>
      <c r="M623129" s="15"/>
      <c r="N623129" s="30"/>
      <c r="O623129" s="15"/>
    </row>
    <row r="623130" spans="7:15" s="29" customFormat="1" x14ac:dyDescent="0.3">
      <c r="G623130" s="15"/>
      <c r="H623130" s="15"/>
      <c r="I623130" s="15"/>
      <c r="K623130" s="15"/>
      <c r="M623130" s="15"/>
      <c r="N623130" s="30"/>
      <c r="O623130" s="15"/>
    </row>
    <row r="623131" spans="7:15" s="29" customFormat="1" x14ac:dyDescent="0.3">
      <c r="G623131" s="15"/>
      <c r="H623131" s="15"/>
      <c r="I623131" s="15"/>
      <c r="K623131" s="15"/>
      <c r="M623131" s="15"/>
      <c r="N623131" s="30"/>
      <c r="O623131" s="15"/>
    </row>
    <row r="623132" spans="7:15" s="29" customFormat="1" x14ac:dyDescent="0.3">
      <c r="G623132" s="15"/>
      <c r="H623132" s="15"/>
      <c r="I623132" s="15"/>
      <c r="K623132" s="15"/>
      <c r="M623132" s="15"/>
      <c r="N623132" s="30"/>
      <c r="O623132" s="15"/>
    </row>
    <row r="623133" spans="7:15" s="29" customFormat="1" x14ac:dyDescent="0.3">
      <c r="G623133" s="15"/>
      <c r="H623133" s="15"/>
      <c r="I623133" s="15"/>
      <c r="K623133" s="15"/>
      <c r="M623133" s="15"/>
      <c r="N623133" s="30"/>
      <c r="O623133" s="15"/>
    </row>
    <row r="623134" spans="7:15" s="29" customFormat="1" x14ac:dyDescent="0.3">
      <c r="G623134" s="15"/>
      <c r="H623134" s="15"/>
      <c r="I623134" s="15"/>
      <c r="K623134" s="15"/>
      <c r="M623134" s="15"/>
      <c r="N623134" s="30"/>
      <c r="O623134" s="15"/>
    </row>
    <row r="623135" spans="7:15" s="29" customFormat="1" x14ac:dyDescent="0.3">
      <c r="G623135" s="15"/>
      <c r="H623135" s="15"/>
      <c r="I623135" s="15"/>
      <c r="K623135" s="15"/>
      <c r="M623135" s="15"/>
      <c r="N623135" s="30"/>
      <c r="O623135" s="15"/>
    </row>
    <row r="623136" spans="7:15" s="29" customFormat="1" x14ac:dyDescent="0.3">
      <c r="G623136" s="15"/>
      <c r="H623136" s="15"/>
      <c r="I623136" s="15"/>
      <c r="K623136" s="15"/>
      <c r="M623136" s="15"/>
      <c r="N623136" s="30"/>
      <c r="O623136" s="15"/>
    </row>
    <row r="623137" spans="7:15" s="29" customFormat="1" x14ac:dyDescent="0.3">
      <c r="G623137" s="15"/>
      <c r="H623137" s="15"/>
      <c r="I623137" s="15"/>
      <c r="K623137" s="15"/>
      <c r="M623137" s="15"/>
      <c r="N623137" s="30"/>
      <c r="O623137" s="15"/>
    </row>
    <row r="638975" spans="7:15" s="29" customFormat="1" x14ac:dyDescent="0.3">
      <c r="G638975" s="15"/>
      <c r="H638975" s="15"/>
      <c r="I638975" s="15"/>
      <c r="K638975" s="15"/>
      <c r="M638975" s="15"/>
      <c r="N638975" s="30"/>
      <c r="O638975" s="15"/>
    </row>
    <row r="638976" spans="7:15" s="29" customFormat="1" x14ac:dyDescent="0.3">
      <c r="G638976" s="15"/>
      <c r="H638976" s="15"/>
      <c r="I638976" s="15"/>
      <c r="K638976" s="15"/>
      <c r="M638976" s="15"/>
      <c r="N638976" s="30"/>
      <c r="O638976" s="15"/>
    </row>
    <row r="638977" spans="7:15" s="29" customFormat="1" x14ac:dyDescent="0.3">
      <c r="G638977" s="15"/>
      <c r="H638977" s="15"/>
      <c r="I638977" s="15"/>
      <c r="K638977" s="15"/>
      <c r="M638977" s="15"/>
      <c r="N638977" s="30"/>
      <c r="O638977" s="15"/>
    </row>
    <row r="638978" spans="7:15" s="29" customFormat="1" x14ac:dyDescent="0.3">
      <c r="G638978" s="15"/>
      <c r="H638978" s="15"/>
      <c r="I638978" s="15"/>
      <c r="K638978" s="15"/>
      <c r="M638978" s="15"/>
      <c r="N638978" s="30"/>
      <c r="O638978" s="15"/>
    </row>
    <row r="638979" spans="7:15" s="29" customFormat="1" x14ac:dyDescent="0.3">
      <c r="G638979" s="15"/>
      <c r="H638979" s="15"/>
      <c r="I638979" s="15"/>
      <c r="K638979" s="15"/>
      <c r="M638979" s="15"/>
      <c r="N638979" s="30"/>
      <c r="O638979" s="15"/>
    </row>
    <row r="638980" spans="7:15" s="29" customFormat="1" x14ac:dyDescent="0.3">
      <c r="G638980" s="15"/>
      <c r="H638980" s="15"/>
      <c r="I638980" s="15"/>
      <c r="K638980" s="15"/>
      <c r="M638980" s="15"/>
      <c r="N638980" s="30"/>
      <c r="O638980" s="15"/>
    </row>
    <row r="638981" spans="7:15" s="29" customFormat="1" x14ac:dyDescent="0.3">
      <c r="G638981" s="15"/>
      <c r="H638981" s="15"/>
      <c r="I638981" s="15"/>
      <c r="K638981" s="15"/>
      <c r="M638981" s="15"/>
      <c r="N638981" s="30"/>
      <c r="O638981" s="15"/>
    </row>
    <row r="638982" spans="7:15" s="29" customFormat="1" x14ac:dyDescent="0.3">
      <c r="G638982" s="15"/>
      <c r="H638982" s="15"/>
      <c r="I638982" s="15"/>
      <c r="K638982" s="15"/>
      <c r="M638982" s="15"/>
      <c r="N638982" s="30"/>
      <c r="O638982" s="15"/>
    </row>
    <row r="638983" spans="7:15" s="29" customFormat="1" x14ac:dyDescent="0.3">
      <c r="G638983" s="15"/>
      <c r="H638983" s="15"/>
      <c r="I638983" s="15"/>
      <c r="K638983" s="15"/>
      <c r="M638983" s="15"/>
      <c r="N638983" s="30"/>
      <c r="O638983" s="15"/>
    </row>
    <row r="638984" spans="7:15" s="29" customFormat="1" x14ac:dyDescent="0.3">
      <c r="G638984" s="15"/>
      <c r="H638984" s="15"/>
      <c r="I638984" s="15"/>
      <c r="K638984" s="15"/>
      <c r="M638984" s="15"/>
      <c r="N638984" s="30"/>
      <c r="O638984" s="15"/>
    </row>
    <row r="638985" spans="7:15" s="29" customFormat="1" x14ac:dyDescent="0.3">
      <c r="G638985" s="15"/>
      <c r="H638985" s="15"/>
      <c r="I638985" s="15"/>
      <c r="K638985" s="15"/>
      <c r="M638985" s="15"/>
      <c r="N638985" s="30"/>
      <c r="O638985" s="15"/>
    </row>
    <row r="638986" spans="7:15" s="29" customFormat="1" x14ac:dyDescent="0.3">
      <c r="G638986" s="15"/>
      <c r="H638986" s="15"/>
      <c r="I638986" s="15"/>
      <c r="K638986" s="15"/>
      <c r="M638986" s="15"/>
      <c r="N638986" s="30"/>
      <c r="O638986" s="15"/>
    </row>
    <row r="638987" spans="7:15" s="29" customFormat="1" x14ac:dyDescent="0.3">
      <c r="G638987" s="15"/>
      <c r="H638987" s="15"/>
      <c r="I638987" s="15"/>
      <c r="K638987" s="15"/>
      <c r="M638987" s="15"/>
      <c r="N638987" s="30"/>
      <c r="O638987" s="15"/>
    </row>
    <row r="638988" spans="7:15" s="29" customFormat="1" x14ac:dyDescent="0.3">
      <c r="G638988" s="15"/>
      <c r="H638988" s="15"/>
      <c r="I638988" s="15"/>
      <c r="K638988" s="15"/>
      <c r="M638988" s="15"/>
      <c r="N638988" s="30"/>
      <c r="O638988" s="15"/>
    </row>
    <row r="638989" spans="7:15" s="29" customFormat="1" x14ac:dyDescent="0.3">
      <c r="G638989" s="15"/>
      <c r="H638989" s="15"/>
      <c r="I638989" s="15"/>
      <c r="K638989" s="15"/>
      <c r="M638989" s="15"/>
      <c r="N638989" s="30"/>
      <c r="O638989" s="15"/>
    </row>
    <row r="638990" spans="7:15" s="29" customFormat="1" x14ac:dyDescent="0.3">
      <c r="G638990" s="15"/>
      <c r="H638990" s="15"/>
      <c r="I638990" s="15"/>
      <c r="K638990" s="15"/>
      <c r="M638990" s="15"/>
      <c r="N638990" s="30"/>
      <c r="O638990" s="15"/>
    </row>
    <row r="638991" spans="7:15" s="29" customFormat="1" x14ac:dyDescent="0.3">
      <c r="G638991" s="15"/>
      <c r="H638991" s="15"/>
      <c r="I638991" s="15"/>
      <c r="K638991" s="15"/>
      <c r="M638991" s="15"/>
      <c r="N638991" s="30"/>
      <c r="O638991" s="15"/>
    </row>
    <row r="638992" spans="7:15" s="29" customFormat="1" x14ac:dyDescent="0.3">
      <c r="G638992" s="15"/>
      <c r="H638992" s="15"/>
      <c r="I638992" s="15"/>
      <c r="K638992" s="15"/>
      <c r="M638992" s="15"/>
      <c r="N638992" s="30"/>
      <c r="O638992" s="15"/>
    </row>
    <row r="638993" spans="7:15" s="29" customFormat="1" x14ac:dyDescent="0.3">
      <c r="G638993" s="15"/>
      <c r="H638993" s="15"/>
      <c r="I638993" s="15"/>
      <c r="K638993" s="15"/>
      <c r="M638993" s="15"/>
      <c r="N638993" s="30"/>
      <c r="O638993" s="15"/>
    </row>
    <row r="638994" spans="7:15" s="29" customFormat="1" x14ac:dyDescent="0.3">
      <c r="G638994" s="15"/>
      <c r="H638994" s="15"/>
      <c r="I638994" s="15"/>
      <c r="K638994" s="15"/>
      <c r="M638994" s="15"/>
      <c r="N638994" s="30"/>
      <c r="O638994" s="15"/>
    </row>
    <row r="638995" spans="7:15" s="29" customFormat="1" x14ac:dyDescent="0.3">
      <c r="G638995" s="15"/>
      <c r="H638995" s="15"/>
      <c r="I638995" s="15"/>
      <c r="K638995" s="15"/>
      <c r="M638995" s="15"/>
      <c r="N638995" s="30"/>
      <c r="O638995" s="15"/>
    </row>
    <row r="638996" spans="7:15" s="29" customFormat="1" x14ac:dyDescent="0.3">
      <c r="G638996" s="15"/>
      <c r="H638996" s="15"/>
      <c r="I638996" s="15"/>
      <c r="K638996" s="15"/>
      <c r="M638996" s="15"/>
      <c r="N638996" s="30"/>
      <c r="O638996" s="15"/>
    </row>
    <row r="638997" spans="7:15" s="29" customFormat="1" x14ac:dyDescent="0.3">
      <c r="G638997" s="15"/>
      <c r="H638997" s="15"/>
      <c r="I638997" s="15"/>
      <c r="K638997" s="15"/>
      <c r="M638997" s="15"/>
      <c r="N638997" s="30"/>
      <c r="O638997" s="15"/>
    </row>
    <row r="638998" spans="7:15" s="29" customFormat="1" x14ac:dyDescent="0.3">
      <c r="G638998" s="15"/>
      <c r="H638998" s="15"/>
      <c r="I638998" s="15"/>
      <c r="K638998" s="15"/>
      <c r="M638998" s="15"/>
      <c r="N638998" s="30"/>
      <c r="O638998" s="15"/>
    </row>
    <row r="638999" spans="7:15" s="29" customFormat="1" x14ac:dyDescent="0.3">
      <c r="G638999" s="15"/>
      <c r="H638999" s="15"/>
      <c r="I638999" s="15"/>
      <c r="K638999" s="15"/>
      <c r="M638999" s="15"/>
      <c r="N638999" s="30"/>
      <c r="O638999" s="15"/>
    </row>
    <row r="639000" spans="7:15" s="29" customFormat="1" x14ac:dyDescent="0.3">
      <c r="G639000" s="15"/>
      <c r="H639000" s="15"/>
      <c r="I639000" s="15"/>
      <c r="K639000" s="15"/>
      <c r="M639000" s="15"/>
      <c r="N639000" s="30"/>
      <c r="O639000" s="15"/>
    </row>
    <row r="639001" spans="7:15" s="29" customFormat="1" x14ac:dyDescent="0.3">
      <c r="G639001" s="15"/>
      <c r="H639001" s="15"/>
      <c r="I639001" s="15"/>
      <c r="K639001" s="15"/>
      <c r="M639001" s="15"/>
      <c r="N639001" s="30"/>
      <c r="O639001" s="15"/>
    </row>
    <row r="639002" spans="7:15" s="29" customFormat="1" x14ac:dyDescent="0.3">
      <c r="G639002" s="15"/>
      <c r="H639002" s="15"/>
      <c r="I639002" s="15"/>
      <c r="K639002" s="15"/>
      <c r="M639002" s="15"/>
      <c r="N639002" s="30"/>
      <c r="O639002" s="15"/>
    </row>
    <row r="639003" spans="7:15" s="29" customFormat="1" x14ac:dyDescent="0.3">
      <c r="G639003" s="15"/>
      <c r="H639003" s="15"/>
      <c r="I639003" s="15"/>
      <c r="K639003" s="15"/>
      <c r="M639003" s="15"/>
      <c r="N639003" s="30"/>
      <c r="O639003" s="15"/>
    </row>
    <row r="639004" spans="7:15" s="29" customFormat="1" x14ac:dyDescent="0.3">
      <c r="G639004" s="15"/>
      <c r="H639004" s="15"/>
      <c r="I639004" s="15"/>
      <c r="K639004" s="15"/>
      <c r="M639004" s="15"/>
      <c r="N639004" s="30"/>
      <c r="O639004" s="15"/>
    </row>
    <row r="639005" spans="7:15" s="29" customFormat="1" x14ac:dyDescent="0.3">
      <c r="G639005" s="15"/>
      <c r="H639005" s="15"/>
      <c r="I639005" s="15"/>
      <c r="K639005" s="15"/>
      <c r="M639005" s="15"/>
      <c r="N639005" s="30"/>
      <c r="O639005" s="15"/>
    </row>
    <row r="639006" spans="7:15" s="29" customFormat="1" x14ac:dyDescent="0.3">
      <c r="G639006" s="15"/>
      <c r="H639006" s="15"/>
      <c r="I639006" s="15"/>
      <c r="K639006" s="15"/>
      <c r="M639006" s="15"/>
      <c r="N639006" s="30"/>
      <c r="O639006" s="15"/>
    </row>
    <row r="639007" spans="7:15" s="29" customFormat="1" x14ac:dyDescent="0.3">
      <c r="G639007" s="15"/>
      <c r="H639007" s="15"/>
      <c r="I639007" s="15"/>
      <c r="K639007" s="15"/>
      <c r="M639007" s="15"/>
      <c r="N639007" s="30"/>
      <c r="O639007" s="15"/>
    </row>
    <row r="639008" spans="7:15" s="29" customFormat="1" x14ac:dyDescent="0.3">
      <c r="G639008" s="15"/>
      <c r="H639008" s="15"/>
      <c r="I639008" s="15"/>
      <c r="K639008" s="15"/>
      <c r="M639008" s="15"/>
      <c r="N639008" s="30"/>
      <c r="O639008" s="15"/>
    </row>
    <row r="639009" spans="7:15" s="29" customFormat="1" x14ac:dyDescent="0.3">
      <c r="G639009" s="15"/>
      <c r="H639009" s="15"/>
      <c r="I639009" s="15"/>
      <c r="K639009" s="15"/>
      <c r="M639009" s="15"/>
      <c r="N639009" s="30"/>
      <c r="O639009" s="15"/>
    </row>
    <row r="639010" spans="7:15" s="29" customFormat="1" x14ac:dyDescent="0.3">
      <c r="G639010" s="15"/>
      <c r="H639010" s="15"/>
      <c r="I639010" s="15"/>
      <c r="K639010" s="15"/>
      <c r="M639010" s="15"/>
      <c r="N639010" s="30"/>
      <c r="O639010" s="15"/>
    </row>
    <row r="639011" spans="7:15" s="29" customFormat="1" x14ac:dyDescent="0.3">
      <c r="G639011" s="15"/>
      <c r="H639011" s="15"/>
      <c r="I639011" s="15"/>
      <c r="K639011" s="15"/>
      <c r="M639011" s="15"/>
      <c r="N639011" s="30"/>
      <c r="O639011" s="15"/>
    </row>
    <row r="639012" spans="7:15" s="29" customFormat="1" x14ac:dyDescent="0.3">
      <c r="G639012" s="15"/>
      <c r="H639012" s="15"/>
      <c r="I639012" s="15"/>
      <c r="K639012" s="15"/>
      <c r="M639012" s="15"/>
      <c r="N639012" s="30"/>
      <c r="O639012" s="15"/>
    </row>
    <row r="639013" spans="7:15" s="29" customFormat="1" x14ac:dyDescent="0.3">
      <c r="G639013" s="15"/>
      <c r="H639013" s="15"/>
      <c r="I639013" s="15"/>
      <c r="K639013" s="15"/>
      <c r="M639013" s="15"/>
      <c r="N639013" s="30"/>
      <c r="O639013" s="15"/>
    </row>
    <row r="639014" spans="7:15" s="29" customFormat="1" x14ac:dyDescent="0.3">
      <c r="G639014" s="15"/>
      <c r="H639014" s="15"/>
      <c r="I639014" s="15"/>
      <c r="K639014" s="15"/>
      <c r="M639014" s="15"/>
      <c r="N639014" s="30"/>
      <c r="O639014" s="15"/>
    </row>
    <row r="639015" spans="7:15" s="29" customFormat="1" x14ac:dyDescent="0.3">
      <c r="G639015" s="15"/>
      <c r="H639015" s="15"/>
      <c r="I639015" s="15"/>
      <c r="K639015" s="15"/>
      <c r="M639015" s="15"/>
      <c r="N639015" s="30"/>
      <c r="O639015" s="15"/>
    </row>
    <row r="639016" spans="7:15" s="29" customFormat="1" x14ac:dyDescent="0.3">
      <c r="G639016" s="15"/>
      <c r="H639016" s="15"/>
      <c r="I639016" s="15"/>
      <c r="K639016" s="15"/>
      <c r="M639016" s="15"/>
      <c r="N639016" s="30"/>
      <c r="O639016" s="15"/>
    </row>
    <row r="639017" spans="7:15" s="29" customFormat="1" x14ac:dyDescent="0.3">
      <c r="G639017" s="15"/>
      <c r="H639017" s="15"/>
      <c r="I639017" s="15"/>
      <c r="K639017" s="15"/>
      <c r="M639017" s="15"/>
      <c r="N639017" s="30"/>
      <c r="O639017" s="15"/>
    </row>
    <row r="639018" spans="7:15" s="29" customFormat="1" x14ac:dyDescent="0.3">
      <c r="G639018" s="15"/>
      <c r="H639018" s="15"/>
      <c r="I639018" s="15"/>
      <c r="K639018" s="15"/>
      <c r="M639018" s="15"/>
      <c r="N639018" s="30"/>
      <c r="O639018" s="15"/>
    </row>
    <row r="639019" spans="7:15" s="29" customFormat="1" x14ac:dyDescent="0.3">
      <c r="G639019" s="15"/>
      <c r="H639019" s="15"/>
      <c r="I639019" s="15"/>
      <c r="K639019" s="15"/>
      <c r="M639019" s="15"/>
      <c r="N639019" s="30"/>
      <c r="O639019" s="15"/>
    </row>
    <row r="639020" spans="7:15" s="29" customFormat="1" x14ac:dyDescent="0.3">
      <c r="G639020" s="15"/>
      <c r="H639020" s="15"/>
      <c r="I639020" s="15"/>
      <c r="K639020" s="15"/>
      <c r="M639020" s="15"/>
      <c r="N639020" s="30"/>
      <c r="O639020" s="15"/>
    </row>
    <row r="639021" spans="7:15" s="29" customFormat="1" x14ac:dyDescent="0.3">
      <c r="G639021" s="15"/>
      <c r="H639021" s="15"/>
      <c r="I639021" s="15"/>
      <c r="K639021" s="15"/>
      <c r="M639021" s="15"/>
      <c r="N639021" s="30"/>
      <c r="O639021" s="15"/>
    </row>
    <row r="639022" spans="7:15" s="29" customFormat="1" x14ac:dyDescent="0.3">
      <c r="G639022" s="15"/>
      <c r="H639022" s="15"/>
      <c r="I639022" s="15"/>
      <c r="K639022" s="15"/>
      <c r="M639022" s="15"/>
      <c r="N639022" s="30"/>
      <c r="O639022" s="15"/>
    </row>
    <row r="639023" spans="7:15" s="29" customFormat="1" x14ac:dyDescent="0.3">
      <c r="G639023" s="15"/>
      <c r="H639023" s="15"/>
      <c r="I639023" s="15"/>
      <c r="K639023" s="15"/>
      <c r="M639023" s="15"/>
      <c r="N639023" s="30"/>
      <c r="O639023" s="15"/>
    </row>
    <row r="639024" spans="7:15" s="29" customFormat="1" x14ac:dyDescent="0.3">
      <c r="G639024" s="15"/>
      <c r="H639024" s="15"/>
      <c r="I639024" s="15"/>
      <c r="K639024" s="15"/>
      <c r="M639024" s="15"/>
      <c r="N639024" s="30"/>
      <c r="O639024" s="15"/>
    </row>
    <row r="639025" spans="7:15" s="29" customFormat="1" x14ac:dyDescent="0.3">
      <c r="G639025" s="15"/>
      <c r="H639025" s="15"/>
      <c r="I639025" s="15"/>
      <c r="K639025" s="15"/>
      <c r="M639025" s="15"/>
      <c r="N639025" s="30"/>
      <c r="O639025" s="15"/>
    </row>
    <row r="639026" spans="7:15" s="29" customFormat="1" x14ac:dyDescent="0.3">
      <c r="G639026" s="15"/>
      <c r="H639026" s="15"/>
      <c r="I639026" s="15"/>
      <c r="K639026" s="15"/>
      <c r="M639026" s="15"/>
      <c r="N639026" s="30"/>
      <c r="O639026" s="15"/>
    </row>
    <row r="639027" spans="7:15" s="29" customFormat="1" x14ac:dyDescent="0.3">
      <c r="G639027" s="15"/>
      <c r="H639027" s="15"/>
      <c r="I639027" s="15"/>
      <c r="K639027" s="15"/>
      <c r="M639027" s="15"/>
      <c r="N639027" s="30"/>
      <c r="O639027" s="15"/>
    </row>
    <row r="639028" spans="7:15" s="29" customFormat="1" x14ac:dyDescent="0.3">
      <c r="G639028" s="15"/>
      <c r="H639028" s="15"/>
      <c r="I639028" s="15"/>
      <c r="K639028" s="15"/>
      <c r="M639028" s="15"/>
      <c r="N639028" s="30"/>
      <c r="O639028" s="15"/>
    </row>
    <row r="639029" spans="7:15" s="29" customFormat="1" x14ac:dyDescent="0.3">
      <c r="G639029" s="15"/>
      <c r="H639029" s="15"/>
      <c r="I639029" s="15"/>
      <c r="K639029" s="15"/>
      <c r="M639029" s="15"/>
      <c r="N639029" s="30"/>
      <c r="O639029" s="15"/>
    </row>
    <row r="639030" spans="7:15" s="29" customFormat="1" x14ac:dyDescent="0.3">
      <c r="G639030" s="15"/>
      <c r="H639030" s="15"/>
      <c r="I639030" s="15"/>
      <c r="K639030" s="15"/>
      <c r="M639030" s="15"/>
      <c r="N639030" s="30"/>
      <c r="O639030" s="15"/>
    </row>
    <row r="639031" spans="7:15" s="29" customFormat="1" x14ac:dyDescent="0.3">
      <c r="G639031" s="15"/>
      <c r="H639031" s="15"/>
      <c r="I639031" s="15"/>
      <c r="K639031" s="15"/>
      <c r="M639031" s="15"/>
      <c r="N639031" s="30"/>
      <c r="O639031" s="15"/>
    </row>
    <row r="639032" spans="7:15" s="29" customFormat="1" x14ac:dyDescent="0.3">
      <c r="G639032" s="15"/>
      <c r="H639032" s="15"/>
      <c r="I639032" s="15"/>
      <c r="K639032" s="15"/>
      <c r="M639032" s="15"/>
      <c r="N639032" s="30"/>
      <c r="O639032" s="15"/>
    </row>
    <row r="639033" spans="7:15" s="29" customFormat="1" x14ac:dyDescent="0.3">
      <c r="G639033" s="15"/>
      <c r="H639033" s="15"/>
      <c r="I639033" s="15"/>
      <c r="K639033" s="15"/>
      <c r="M639033" s="15"/>
      <c r="N639033" s="30"/>
      <c r="O639033" s="15"/>
    </row>
    <row r="639034" spans="7:15" s="29" customFormat="1" x14ac:dyDescent="0.3">
      <c r="G639034" s="15"/>
      <c r="H639034" s="15"/>
      <c r="I639034" s="15"/>
      <c r="K639034" s="15"/>
      <c r="M639034" s="15"/>
      <c r="N639034" s="30"/>
      <c r="O639034" s="15"/>
    </row>
    <row r="639035" spans="7:15" s="29" customFormat="1" x14ac:dyDescent="0.3">
      <c r="G639035" s="15"/>
      <c r="H639035" s="15"/>
      <c r="I639035" s="15"/>
      <c r="K639035" s="15"/>
      <c r="M639035" s="15"/>
      <c r="N639035" s="30"/>
      <c r="O639035" s="15"/>
    </row>
    <row r="639036" spans="7:15" s="29" customFormat="1" x14ac:dyDescent="0.3">
      <c r="G639036" s="15"/>
      <c r="H639036" s="15"/>
      <c r="I639036" s="15"/>
      <c r="K639036" s="15"/>
      <c r="M639036" s="15"/>
      <c r="N639036" s="30"/>
      <c r="O639036" s="15"/>
    </row>
    <row r="639037" spans="7:15" s="29" customFormat="1" x14ac:dyDescent="0.3">
      <c r="G639037" s="15"/>
      <c r="H639037" s="15"/>
      <c r="I639037" s="15"/>
      <c r="K639037" s="15"/>
      <c r="M639037" s="15"/>
      <c r="N639037" s="30"/>
      <c r="O639037" s="15"/>
    </row>
    <row r="639038" spans="7:15" s="29" customFormat="1" x14ac:dyDescent="0.3">
      <c r="G639038" s="15"/>
      <c r="H639038" s="15"/>
      <c r="I639038" s="15"/>
      <c r="K639038" s="15"/>
      <c r="M639038" s="15"/>
      <c r="N639038" s="30"/>
      <c r="O639038" s="15"/>
    </row>
    <row r="639039" spans="7:15" s="29" customFormat="1" x14ac:dyDescent="0.3">
      <c r="G639039" s="15"/>
      <c r="H639039" s="15"/>
      <c r="I639039" s="15"/>
      <c r="K639039" s="15"/>
      <c r="M639039" s="15"/>
      <c r="N639039" s="30"/>
      <c r="O639039" s="15"/>
    </row>
    <row r="639040" spans="7:15" s="29" customFormat="1" x14ac:dyDescent="0.3">
      <c r="G639040" s="15"/>
      <c r="H639040" s="15"/>
      <c r="I639040" s="15"/>
      <c r="K639040" s="15"/>
      <c r="M639040" s="15"/>
      <c r="N639040" s="30"/>
      <c r="O639040" s="15"/>
    </row>
    <row r="639041" spans="7:15" s="29" customFormat="1" x14ac:dyDescent="0.3">
      <c r="G639041" s="15"/>
      <c r="H639041" s="15"/>
      <c r="I639041" s="15"/>
      <c r="K639041" s="15"/>
      <c r="M639041" s="15"/>
      <c r="N639041" s="30"/>
      <c r="O639041" s="15"/>
    </row>
    <row r="639042" spans="7:15" s="29" customFormat="1" x14ac:dyDescent="0.3">
      <c r="G639042" s="15"/>
      <c r="H639042" s="15"/>
      <c r="I639042" s="15"/>
      <c r="K639042" s="15"/>
      <c r="M639042" s="15"/>
      <c r="N639042" s="30"/>
      <c r="O639042" s="15"/>
    </row>
    <row r="639043" spans="7:15" s="29" customFormat="1" x14ac:dyDescent="0.3">
      <c r="G639043" s="15"/>
      <c r="H639043" s="15"/>
      <c r="I639043" s="15"/>
      <c r="K639043" s="15"/>
      <c r="M639043" s="15"/>
      <c r="N639043" s="30"/>
      <c r="O639043" s="15"/>
    </row>
    <row r="639044" spans="7:15" s="29" customFormat="1" x14ac:dyDescent="0.3">
      <c r="G639044" s="15"/>
      <c r="H639044" s="15"/>
      <c r="I639044" s="15"/>
      <c r="K639044" s="15"/>
      <c r="M639044" s="15"/>
      <c r="N639044" s="30"/>
      <c r="O639044" s="15"/>
    </row>
    <row r="639045" spans="7:15" s="29" customFormat="1" x14ac:dyDescent="0.3">
      <c r="G639045" s="15"/>
      <c r="H639045" s="15"/>
      <c r="I639045" s="15"/>
      <c r="K639045" s="15"/>
      <c r="M639045" s="15"/>
      <c r="N639045" s="30"/>
      <c r="O639045" s="15"/>
    </row>
    <row r="639046" spans="7:15" s="29" customFormat="1" x14ac:dyDescent="0.3">
      <c r="G639046" s="15"/>
      <c r="H639046" s="15"/>
      <c r="I639046" s="15"/>
      <c r="K639046" s="15"/>
      <c r="M639046" s="15"/>
      <c r="N639046" s="30"/>
      <c r="O639046" s="15"/>
    </row>
    <row r="639047" spans="7:15" s="29" customFormat="1" x14ac:dyDescent="0.3">
      <c r="G639047" s="15"/>
      <c r="H639047" s="15"/>
      <c r="I639047" s="15"/>
      <c r="K639047" s="15"/>
      <c r="M639047" s="15"/>
      <c r="N639047" s="30"/>
      <c r="O639047" s="15"/>
    </row>
    <row r="639048" spans="7:15" s="29" customFormat="1" x14ac:dyDescent="0.3">
      <c r="G639048" s="15"/>
      <c r="H639048" s="15"/>
      <c r="I639048" s="15"/>
      <c r="K639048" s="15"/>
      <c r="M639048" s="15"/>
      <c r="N639048" s="30"/>
      <c r="O639048" s="15"/>
    </row>
    <row r="639049" spans="7:15" s="29" customFormat="1" x14ac:dyDescent="0.3">
      <c r="G639049" s="15"/>
      <c r="H639049" s="15"/>
      <c r="I639049" s="15"/>
      <c r="K639049" s="15"/>
      <c r="M639049" s="15"/>
      <c r="N639049" s="30"/>
      <c r="O639049" s="15"/>
    </row>
    <row r="639050" spans="7:15" s="29" customFormat="1" x14ac:dyDescent="0.3">
      <c r="G639050" s="15"/>
      <c r="H639050" s="15"/>
      <c r="I639050" s="15"/>
      <c r="K639050" s="15"/>
      <c r="M639050" s="15"/>
      <c r="N639050" s="30"/>
      <c r="O639050" s="15"/>
    </row>
    <row r="639051" spans="7:15" s="29" customFormat="1" x14ac:dyDescent="0.3">
      <c r="G639051" s="15"/>
      <c r="H639051" s="15"/>
      <c r="I639051" s="15"/>
      <c r="K639051" s="15"/>
      <c r="M639051" s="15"/>
      <c r="N639051" s="30"/>
      <c r="O639051" s="15"/>
    </row>
    <row r="639052" spans="7:15" s="29" customFormat="1" x14ac:dyDescent="0.3">
      <c r="G639052" s="15"/>
      <c r="H639052" s="15"/>
      <c r="I639052" s="15"/>
      <c r="K639052" s="15"/>
      <c r="M639052" s="15"/>
      <c r="N639052" s="30"/>
      <c r="O639052" s="15"/>
    </row>
    <row r="639053" spans="7:15" s="29" customFormat="1" x14ac:dyDescent="0.3">
      <c r="G639053" s="15"/>
      <c r="H639053" s="15"/>
      <c r="I639053" s="15"/>
      <c r="K639053" s="15"/>
      <c r="M639053" s="15"/>
      <c r="N639053" s="30"/>
      <c r="O639053" s="15"/>
    </row>
    <row r="639054" spans="7:15" s="29" customFormat="1" x14ac:dyDescent="0.3">
      <c r="G639054" s="15"/>
      <c r="H639054" s="15"/>
      <c r="I639054" s="15"/>
      <c r="K639054" s="15"/>
      <c r="M639054" s="15"/>
      <c r="N639054" s="30"/>
      <c r="O639054" s="15"/>
    </row>
    <row r="639055" spans="7:15" s="29" customFormat="1" x14ac:dyDescent="0.3">
      <c r="G639055" s="15"/>
      <c r="H639055" s="15"/>
      <c r="I639055" s="15"/>
      <c r="K639055" s="15"/>
      <c r="M639055" s="15"/>
      <c r="N639055" s="30"/>
      <c r="O639055" s="15"/>
    </row>
    <row r="639056" spans="7:15" s="29" customFormat="1" x14ac:dyDescent="0.3">
      <c r="G639056" s="15"/>
      <c r="H639056" s="15"/>
      <c r="I639056" s="15"/>
      <c r="K639056" s="15"/>
      <c r="M639056" s="15"/>
      <c r="N639056" s="30"/>
      <c r="O639056" s="15"/>
    </row>
    <row r="639057" spans="7:15" s="29" customFormat="1" x14ac:dyDescent="0.3">
      <c r="G639057" s="15"/>
      <c r="H639057" s="15"/>
      <c r="I639057" s="15"/>
      <c r="K639057" s="15"/>
      <c r="M639057" s="15"/>
      <c r="N639057" s="30"/>
      <c r="O639057" s="15"/>
    </row>
    <row r="639058" spans="7:15" s="29" customFormat="1" x14ac:dyDescent="0.3">
      <c r="G639058" s="15"/>
      <c r="H639058" s="15"/>
      <c r="I639058" s="15"/>
      <c r="K639058" s="15"/>
      <c r="M639058" s="15"/>
      <c r="N639058" s="30"/>
      <c r="O639058" s="15"/>
    </row>
    <row r="639059" spans="7:15" s="29" customFormat="1" x14ac:dyDescent="0.3">
      <c r="G639059" s="15"/>
      <c r="H639059" s="15"/>
      <c r="I639059" s="15"/>
      <c r="K639059" s="15"/>
      <c r="M639059" s="15"/>
      <c r="N639059" s="30"/>
      <c r="O639059" s="15"/>
    </row>
    <row r="639060" spans="7:15" s="29" customFormat="1" x14ac:dyDescent="0.3">
      <c r="G639060" s="15"/>
      <c r="H639060" s="15"/>
      <c r="I639060" s="15"/>
      <c r="K639060" s="15"/>
      <c r="M639060" s="15"/>
      <c r="N639060" s="30"/>
      <c r="O639060" s="15"/>
    </row>
    <row r="639061" spans="7:15" s="29" customFormat="1" x14ac:dyDescent="0.3">
      <c r="G639061" s="15"/>
      <c r="H639061" s="15"/>
      <c r="I639061" s="15"/>
      <c r="K639061" s="15"/>
      <c r="M639061" s="15"/>
      <c r="N639061" s="30"/>
      <c r="O639061" s="15"/>
    </row>
    <row r="639062" spans="7:15" s="29" customFormat="1" x14ac:dyDescent="0.3">
      <c r="G639062" s="15"/>
      <c r="H639062" s="15"/>
      <c r="I639062" s="15"/>
      <c r="K639062" s="15"/>
      <c r="M639062" s="15"/>
      <c r="N639062" s="30"/>
      <c r="O639062" s="15"/>
    </row>
    <row r="639063" spans="7:15" s="29" customFormat="1" x14ac:dyDescent="0.3">
      <c r="G639063" s="15"/>
      <c r="H639063" s="15"/>
      <c r="I639063" s="15"/>
      <c r="K639063" s="15"/>
      <c r="M639063" s="15"/>
      <c r="N639063" s="30"/>
      <c r="O639063" s="15"/>
    </row>
    <row r="639064" spans="7:15" s="29" customFormat="1" x14ac:dyDescent="0.3">
      <c r="G639064" s="15"/>
      <c r="H639064" s="15"/>
      <c r="I639064" s="15"/>
      <c r="K639064" s="15"/>
      <c r="M639064" s="15"/>
      <c r="N639064" s="30"/>
      <c r="O639064" s="15"/>
    </row>
    <row r="639065" spans="7:15" s="29" customFormat="1" x14ac:dyDescent="0.3">
      <c r="G639065" s="15"/>
      <c r="H639065" s="15"/>
      <c r="I639065" s="15"/>
      <c r="K639065" s="15"/>
      <c r="M639065" s="15"/>
      <c r="N639065" s="30"/>
      <c r="O639065" s="15"/>
    </row>
    <row r="639066" spans="7:15" s="29" customFormat="1" x14ac:dyDescent="0.3">
      <c r="G639066" s="15"/>
      <c r="H639066" s="15"/>
      <c r="I639066" s="15"/>
      <c r="K639066" s="15"/>
      <c r="M639066" s="15"/>
      <c r="N639066" s="30"/>
      <c r="O639066" s="15"/>
    </row>
    <row r="639067" spans="7:15" s="29" customFormat="1" x14ac:dyDescent="0.3">
      <c r="G639067" s="15"/>
      <c r="H639067" s="15"/>
      <c r="I639067" s="15"/>
      <c r="K639067" s="15"/>
      <c r="M639067" s="15"/>
      <c r="N639067" s="30"/>
      <c r="O639067" s="15"/>
    </row>
    <row r="639068" spans="7:15" s="29" customFormat="1" x14ac:dyDescent="0.3">
      <c r="G639068" s="15"/>
      <c r="H639068" s="15"/>
      <c r="I639068" s="15"/>
      <c r="K639068" s="15"/>
      <c r="M639068" s="15"/>
      <c r="N639068" s="30"/>
      <c r="O639068" s="15"/>
    </row>
    <row r="639069" spans="7:15" s="29" customFormat="1" x14ac:dyDescent="0.3">
      <c r="G639069" s="15"/>
      <c r="H639069" s="15"/>
      <c r="I639069" s="15"/>
      <c r="K639069" s="15"/>
      <c r="M639069" s="15"/>
      <c r="N639069" s="30"/>
      <c r="O639069" s="15"/>
    </row>
    <row r="639070" spans="7:15" s="29" customFormat="1" x14ac:dyDescent="0.3">
      <c r="G639070" s="15"/>
      <c r="H639070" s="15"/>
      <c r="I639070" s="15"/>
      <c r="K639070" s="15"/>
      <c r="M639070" s="15"/>
      <c r="N639070" s="30"/>
      <c r="O639070" s="15"/>
    </row>
    <row r="639071" spans="7:15" s="29" customFormat="1" x14ac:dyDescent="0.3">
      <c r="G639071" s="15"/>
      <c r="H639071" s="15"/>
      <c r="I639071" s="15"/>
      <c r="K639071" s="15"/>
      <c r="M639071" s="15"/>
      <c r="N639071" s="30"/>
      <c r="O639071" s="15"/>
    </row>
    <row r="639072" spans="7:15" s="29" customFormat="1" x14ac:dyDescent="0.3">
      <c r="G639072" s="15"/>
      <c r="H639072" s="15"/>
      <c r="I639072" s="15"/>
      <c r="K639072" s="15"/>
      <c r="M639072" s="15"/>
      <c r="N639072" s="30"/>
      <c r="O639072" s="15"/>
    </row>
    <row r="639073" spans="7:15" s="29" customFormat="1" x14ac:dyDescent="0.3">
      <c r="G639073" s="15"/>
      <c r="H639073" s="15"/>
      <c r="I639073" s="15"/>
      <c r="K639073" s="15"/>
      <c r="M639073" s="15"/>
      <c r="N639073" s="30"/>
      <c r="O639073" s="15"/>
    </row>
    <row r="639074" spans="7:15" s="29" customFormat="1" x14ac:dyDescent="0.3">
      <c r="G639074" s="15"/>
      <c r="H639074" s="15"/>
      <c r="I639074" s="15"/>
      <c r="K639074" s="15"/>
      <c r="M639074" s="15"/>
      <c r="N639074" s="30"/>
      <c r="O639074" s="15"/>
    </row>
    <row r="639075" spans="7:15" s="29" customFormat="1" x14ac:dyDescent="0.3">
      <c r="G639075" s="15"/>
      <c r="H639075" s="15"/>
      <c r="I639075" s="15"/>
      <c r="K639075" s="15"/>
      <c r="M639075" s="15"/>
      <c r="N639075" s="30"/>
      <c r="O639075" s="15"/>
    </row>
    <row r="639076" spans="7:15" s="29" customFormat="1" x14ac:dyDescent="0.3">
      <c r="G639076" s="15"/>
      <c r="H639076" s="15"/>
      <c r="I639076" s="15"/>
      <c r="K639076" s="15"/>
      <c r="M639076" s="15"/>
      <c r="N639076" s="30"/>
      <c r="O639076" s="15"/>
    </row>
    <row r="639077" spans="7:15" s="29" customFormat="1" x14ac:dyDescent="0.3">
      <c r="G639077" s="15"/>
      <c r="H639077" s="15"/>
      <c r="I639077" s="15"/>
      <c r="K639077" s="15"/>
      <c r="M639077" s="15"/>
      <c r="N639077" s="30"/>
      <c r="O639077" s="15"/>
    </row>
    <row r="639078" spans="7:15" s="29" customFormat="1" x14ac:dyDescent="0.3">
      <c r="G639078" s="15"/>
      <c r="H639078" s="15"/>
      <c r="I639078" s="15"/>
      <c r="K639078" s="15"/>
      <c r="M639078" s="15"/>
      <c r="N639078" s="30"/>
      <c r="O639078" s="15"/>
    </row>
    <row r="639079" spans="7:15" s="29" customFormat="1" x14ac:dyDescent="0.3">
      <c r="G639079" s="15"/>
      <c r="H639079" s="15"/>
      <c r="I639079" s="15"/>
      <c r="K639079" s="15"/>
      <c r="M639079" s="15"/>
      <c r="N639079" s="30"/>
      <c r="O639079" s="15"/>
    </row>
    <row r="639080" spans="7:15" s="29" customFormat="1" x14ac:dyDescent="0.3">
      <c r="G639080" s="15"/>
      <c r="H639080" s="15"/>
      <c r="I639080" s="15"/>
      <c r="K639080" s="15"/>
      <c r="M639080" s="15"/>
      <c r="N639080" s="30"/>
      <c r="O639080" s="15"/>
    </row>
    <row r="639081" spans="7:15" s="29" customFormat="1" x14ac:dyDescent="0.3">
      <c r="G639081" s="15"/>
      <c r="H639081" s="15"/>
      <c r="I639081" s="15"/>
      <c r="K639081" s="15"/>
      <c r="M639081" s="15"/>
      <c r="N639081" s="30"/>
      <c r="O639081" s="15"/>
    </row>
    <row r="639082" spans="7:15" s="29" customFormat="1" x14ac:dyDescent="0.3">
      <c r="G639082" s="15"/>
      <c r="H639082" s="15"/>
      <c r="I639082" s="15"/>
      <c r="K639082" s="15"/>
      <c r="M639082" s="15"/>
      <c r="N639082" s="30"/>
      <c r="O639082" s="15"/>
    </row>
    <row r="639083" spans="7:15" s="29" customFormat="1" x14ac:dyDescent="0.3">
      <c r="G639083" s="15"/>
      <c r="H639083" s="15"/>
      <c r="I639083" s="15"/>
      <c r="K639083" s="15"/>
      <c r="M639083" s="15"/>
      <c r="N639083" s="30"/>
      <c r="O639083" s="15"/>
    </row>
    <row r="639084" spans="7:15" s="29" customFormat="1" x14ac:dyDescent="0.3">
      <c r="G639084" s="15"/>
      <c r="H639084" s="15"/>
      <c r="I639084" s="15"/>
      <c r="K639084" s="15"/>
      <c r="M639084" s="15"/>
      <c r="N639084" s="30"/>
      <c r="O639084" s="15"/>
    </row>
    <row r="639085" spans="7:15" s="29" customFormat="1" x14ac:dyDescent="0.3">
      <c r="G639085" s="15"/>
      <c r="H639085" s="15"/>
      <c r="I639085" s="15"/>
      <c r="K639085" s="15"/>
      <c r="M639085" s="15"/>
      <c r="N639085" s="30"/>
      <c r="O639085" s="15"/>
    </row>
    <row r="639086" spans="7:15" s="29" customFormat="1" x14ac:dyDescent="0.3">
      <c r="G639086" s="15"/>
      <c r="H639086" s="15"/>
      <c r="I639086" s="15"/>
      <c r="K639086" s="15"/>
      <c r="M639086" s="15"/>
      <c r="N639086" s="30"/>
      <c r="O639086" s="15"/>
    </row>
    <row r="639087" spans="7:15" s="29" customFormat="1" x14ac:dyDescent="0.3">
      <c r="G639087" s="15"/>
      <c r="H639087" s="15"/>
      <c r="I639087" s="15"/>
      <c r="K639087" s="15"/>
      <c r="M639087" s="15"/>
      <c r="N639087" s="30"/>
      <c r="O639087" s="15"/>
    </row>
    <row r="639088" spans="7:15" s="29" customFormat="1" x14ac:dyDescent="0.3">
      <c r="G639088" s="15"/>
      <c r="H639088" s="15"/>
      <c r="I639088" s="15"/>
      <c r="K639088" s="15"/>
      <c r="M639088" s="15"/>
      <c r="N639088" s="30"/>
      <c r="O639088" s="15"/>
    </row>
    <row r="639089" spans="7:15" s="29" customFormat="1" x14ac:dyDescent="0.3">
      <c r="G639089" s="15"/>
      <c r="H639089" s="15"/>
      <c r="I639089" s="15"/>
      <c r="K639089" s="15"/>
      <c r="M639089" s="15"/>
      <c r="N639089" s="30"/>
      <c r="O639089" s="15"/>
    </row>
    <row r="639090" spans="7:15" s="29" customFormat="1" x14ac:dyDescent="0.3">
      <c r="G639090" s="15"/>
      <c r="H639090" s="15"/>
      <c r="I639090" s="15"/>
      <c r="K639090" s="15"/>
      <c r="M639090" s="15"/>
      <c r="N639090" s="30"/>
      <c r="O639090" s="15"/>
    </row>
    <row r="639091" spans="7:15" s="29" customFormat="1" x14ac:dyDescent="0.3">
      <c r="G639091" s="15"/>
      <c r="H639091" s="15"/>
      <c r="I639091" s="15"/>
      <c r="K639091" s="15"/>
      <c r="M639091" s="15"/>
      <c r="N639091" s="30"/>
      <c r="O639091" s="15"/>
    </row>
    <row r="639092" spans="7:15" s="29" customFormat="1" x14ac:dyDescent="0.3">
      <c r="G639092" s="15"/>
      <c r="H639092" s="15"/>
      <c r="I639092" s="15"/>
      <c r="K639092" s="15"/>
      <c r="M639092" s="15"/>
      <c r="N639092" s="30"/>
      <c r="O639092" s="15"/>
    </row>
    <row r="639093" spans="7:15" s="29" customFormat="1" x14ac:dyDescent="0.3">
      <c r="G639093" s="15"/>
      <c r="H639093" s="15"/>
      <c r="I639093" s="15"/>
      <c r="K639093" s="15"/>
      <c r="M639093" s="15"/>
      <c r="N639093" s="30"/>
      <c r="O639093" s="15"/>
    </row>
    <row r="639094" spans="7:15" s="29" customFormat="1" x14ac:dyDescent="0.3">
      <c r="G639094" s="15"/>
      <c r="H639094" s="15"/>
      <c r="I639094" s="15"/>
      <c r="K639094" s="15"/>
      <c r="M639094" s="15"/>
      <c r="N639094" s="30"/>
      <c r="O639094" s="15"/>
    </row>
    <row r="639095" spans="7:15" s="29" customFormat="1" x14ac:dyDescent="0.3">
      <c r="G639095" s="15"/>
      <c r="H639095" s="15"/>
      <c r="I639095" s="15"/>
      <c r="K639095" s="15"/>
      <c r="M639095" s="15"/>
      <c r="N639095" s="30"/>
      <c r="O639095" s="15"/>
    </row>
    <row r="639096" spans="7:15" s="29" customFormat="1" x14ac:dyDescent="0.3">
      <c r="G639096" s="15"/>
      <c r="H639096" s="15"/>
      <c r="I639096" s="15"/>
      <c r="K639096" s="15"/>
      <c r="M639096" s="15"/>
      <c r="N639096" s="30"/>
      <c r="O639096" s="15"/>
    </row>
    <row r="639097" spans="7:15" s="29" customFormat="1" x14ac:dyDescent="0.3">
      <c r="G639097" s="15"/>
      <c r="H639097" s="15"/>
      <c r="I639097" s="15"/>
      <c r="K639097" s="15"/>
      <c r="M639097" s="15"/>
      <c r="N639097" s="30"/>
      <c r="O639097" s="15"/>
    </row>
    <row r="639098" spans="7:15" s="29" customFormat="1" x14ac:dyDescent="0.3">
      <c r="G639098" s="15"/>
      <c r="H639098" s="15"/>
      <c r="I639098" s="15"/>
      <c r="K639098" s="15"/>
      <c r="M639098" s="15"/>
      <c r="N639098" s="30"/>
      <c r="O639098" s="15"/>
    </row>
    <row r="639099" spans="7:15" s="29" customFormat="1" x14ac:dyDescent="0.3">
      <c r="G639099" s="15"/>
      <c r="H639099" s="15"/>
      <c r="I639099" s="15"/>
      <c r="K639099" s="15"/>
      <c r="M639099" s="15"/>
      <c r="N639099" s="30"/>
      <c r="O639099" s="15"/>
    </row>
    <row r="639100" spans="7:15" s="29" customFormat="1" x14ac:dyDescent="0.3">
      <c r="G639100" s="15"/>
      <c r="H639100" s="15"/>
      <c r="I639100" s="15"/>
      <c r="K639100" s="15"/>
      <c r="M639100" s="15"/>
      <c r="N639100" s="30"/>
      <c r="O639100" s="15"/>
    </row>
    <row r="639101" spans="7:15" s="29" customFormat="1" x14ac:dyDescent="0.3">
      <c r="G639101" s="15"/>
      <c r="H639101" s="15"/>
      <c r="I639101" s="15"/>
      <c r="K639101" s="15"/>
      <c r="M639101" s="15"/>
      <c r="N639101" s="30"/>
      <c r="O639101" s="15"/>
    </row>
    <row r="639102" spans="7:15" s="29" customFormat="1" x14ac:dyDescent="0.3">
      <c r="G639102" s="15"/>
      <c r="H639102" s="15"/>
      <c r="I639102" s="15"/>
      <c r="K639102" s="15"/>
      <c r="M639102" s="15"/>
      <c r="N639102" s="30"/>
      <c r="O639102" s="15"/>
    </row>
    <row r="639103" spans="7:15" s="29" customFormat="1" x14ac:dyDescent="0.3">
      <c r="G639103" s="15"/>
      <c r="H639103" s="15"/>
      <c r="I639103" s="15"/>
      <c r="K639103" s="15"/>
      <c r="M639103" s="15"/>
      <c r="N639103" s="30"/>
      <c r="O639103" s="15"/>
    </row>
    <row r="639104" spans="7:15" s="29" customFormat="1" x14ac:dyDescent="0.3">
      <c r="G639104" s="15"/>
      <c r="H639104" s="15"/>
      <c r="I639104" s="15"/>
      <c r="K639104" s="15"/>
      <c r="M639104" s="15"/>
      <c r="N639104" s="30"/>
      <c r="O639104" s="15"/>
    </row>
    <row r="639105" spans="7:15" s="29" customFormat="1" x14ac:dyDescent="0.3">
      <c r="G639105" s="15"/>
      <c r="H639105" s="15"/>
      <c r="I639105" s="15"/>
      <c r="K639105" s="15"/>
      <c r="M639105" s="15"/>
      <c r="N639105" s="30"/>
      <c r="O639105" s="15"/>
    </row>
    <row r="639106" spans="7:15" s="29" customFormat="1" x14ac:dyDescent="0.3">
      <c r="G639106" s="15"/>
      <c r="H639106" s="15"/>
      <c r="I639106" s="15"/>
      <c r="K639106" s="15"/>
      <c r="M639106" s="15"/>
      <c r="N639106" s="30"/>
      <c r="O639106" s="15"/>
    </row>
    <row r="639107" spans="7:15" s="29" customFormat="1" x14ac:dyDescent="0.3">
      <c r="G639107" s="15"/>
      <c r="H639107" s="15"/>
      <c r="I639107" s="15"/>
      <c r="K639107" s="15"/>
      <c r="M639107" s="15"/>
      <c r="N639107" s="30"/>
      <c r="O639107" s="15"/>
    </row>
    <row r="639108" spans="7:15" s="29" customFormat="1" x14ac:dyDescent="0.3">
      <c r="G639108" s="15"/>
      <c r="H639108" s="15"/>
      <c r="I639108" s="15"/>
      <c r="K639108" s="15"/>
      <c r="M639108" s="15"/>
      <c r="N639108" s="30"/>
      <c r="O639108" s="15"/>
    </row>
    <row r="639109" spans="7:15" s="29" customFormat="1" x14ac:dyDescent="0.3">
      <c r="G639109" s="15"/>
      <c r="H639109" s="15"/>
      <c r="I639109" s="15"/>
      <c r="K639109" s="15"/>
      <c r="M639109" s="15"/>
      <c r="N639109" s="30"/>
      <c r="O639109" s="15"/>
    </row>
    <row r="639110" spans="7:15" s="29" customFormat="1" x14ac:dyDescent="0.3">
      <c r="G639110" s="15"/>
      <c r="H639110" s="15"/>
      <c r="I639110" s="15"/>
      <c r="K639110" s="15"/>
      <c r="M639110" s="15"/>
      <c r="N639110" s="30"/>
      <c r="O639110" s="15"/>
    </row>
    <row r="639111" spans="7:15" s="29" customFormat="1" x14ac:dyDescent="0.3">
      <c r="G639111" s="15"/>
      <c r="H639111" s="15"/>
      <c r="I639111" s="15"/>
      <c r="K639111" s="15"/>
      <c r="M639111" s="15"/>
      <c r="N639111" s="30"/>
      <c r="O639111" s="15"/>
    </row>
    <row r="639112" spans="7:15" s="29" customFormat="1" x14ac:dyDescent="0.3">
      <c r="G639112" s="15"/>
      <c r="H639112" s="15"/>
      <c r="I639112" s="15"/>
      <c r="K639112" s="15"/>
      <c r="M639112" s="15"/>
      <c r="N639112" s="30"/>
      <c r="O639112" s="15"/>
    </row>
    <row r="639113" spans="7:15" s="29" customFormat="1" x14ac:dyDescent="0.3">
      <c r="G639113" s="15"/>
      <c r="H639113" s="15"/>
      <c r="I639113" s="15"/>
      <c r="K639113" s="15"/>
      <c r="M639113" s="15"/>
      <c r="N639113" s="30"/>
      <c r="O639113" s="15"/>
    </row>
    <row r="639114" spans="7:15" s="29" customFormat="1" x14ac:dyDescent="0.3">
      <c r="G639114" s="15"/>
      <c r="H639114" s="15"/>
      <c r="I639114" s="15"/>
      <c r="K639114" s="15"/>
      <c r="M639114" s="15"/>
      <c r="N639114" s="30"/>
      <c r="O639114" s="15"/>
    </row>
    <row r="639115" spans="7:15" s="29" customFormat="1" x14ac:dyDescent="0.3">
      <c r="G639115" s="15"/>
      <c r="H639115" s="15"/>
      <c r="I639115" s="15"/>
      <c r="K639115" s="15"/>
      <c r="M639115" s="15"/>
      <c r="N639115" s="30"/>
      <c r="O639115" s="15"/>
    </row>
    <row r="639116" spans="7:15" s="29" customFormat="1" x14ac:dyDescent="0.3">
      <c r="G639116" s="15"/>
      <c r="H639116" s="15"/>
      <c r="I639116" s="15"/>
      <c r="K639116" s="15"/>
      <c r="M639116" s="15"/>
      <c r="N639116" s="30"/>
      <c r="O639116" s="15"/>
    </row>
    <row r="639117" spans="7:15" s="29" customFormat="1" x14ac:dyDescent="0.3">
      <c r="G639117" s="15"/>
      <c r="H639117" s="15"/>
      <c r="I639117" s="15"/>
      <c r="K639117" s="15"/>
      <c r="M639117" s="15"/>
      <c r="N639117" s="30"/>
      <c r="O639117" s="15"/>
    </row>
    <row r="639118" spans="7:15" s="29" customFormat="1" x14ac:dyDescent="0.3">
      <c r="G639118" s="15"/>
      <c r="H639118" s="15"/>
      <c r="I639118" s="15"/>
      <c r="K639118" s="15"/>
      <c r="M639118" s="15"/>
      <c r="N639118" s="30"/>
      <c r="O639118" s="15"/>
    </row>
    <row r="639119" spans="7:15" s="29" customFormat="1" x14ac:dyDescent="0.3">
      <c r="G639119" s="15"/>
      <c r="H639119" s="15"/>
      <c r="I639119" s="15"/>
      <c r="K639119" s="15"/>
      <c r="M639119" s="15"/>
      <c r="N639119" s="30"/>
      <c r="O639119" s="15"/>
    </row>
    <row r="639120" spans="7:15" s="29" customFormat="1" x14ac:dyDescent="0.3">
      <c r="G639120" s="15"/>
      <c r="H639120" s="15"/>
      <c r="I639120" s="15"/>
      <c r="K639120" s="15"/>
      <c r="M639120" s="15"/>
      <c r="N639120" s="30"/>
      <c r="O639120" s="15"/>
    </row>
    <row r="639121" spans="7:15" s="29" customFormat="1" x14ac:dyDescent="0.3">
      <c r="G639121" s="15"/>
      <c r="H639121" s="15"/>
      <c r="I639121" s="15"/>
      <c r="K639121" s="15"/>
      <c r="M639121" s="15"/>
      <c r="N639121" s="30"/>
      <c r="O639121" s="15"/>
    </row>
    <row r="639122" spans="7:15" s="29" customFormat="1" x14ac:dyDescent="0.3">
      <c r="G639122" s="15"/>
      <c r="H639122" s="15"/>
      <c r="I639122" s="15"/>
      <c r="K639122" s="15"/>
      <c r="M639122" s="15"/>
      <c r="N639122" s="30"/>
      <c r="O639122" s="15"/>
    </row>
    <row r="639123" spans="7:15" s="29" customFormat="1" x14ac:dyDescent="0.3">
      <c r="G639123" s="15"/>
      <c r="H639123" s="15"/>
      <c r="I639123" s="15"/>
      <c r="K639123" s="15"/>
      <c r="M639123" s="15"/>
      <c r="N639123" s="30"/>
      <c r="O639123" s="15"/>
    </row>
    <row r="639124" spans="7:15" s="29" customFormat="1" x14ac:dyDescent="0.3">
      <c r="G639124" s="15"/>
      <c r="H639124" s="15"/>
      <c r="I639124" s="15"/>
      <c r="K639124" s="15"/>
      <c r="M639124" s="15"/>
      <c r="N639124" s="30"/>
      <c r="O639124" s="15"/>
    </row>
    <row r="639125" spans="7:15" s="29" customFormat="1" x14ac:dyDescent="0.3">
      <c r="G639125" s="15"/>
      <c r="H639125" s="15"/>
      <c r="I639125" s="15"/>
      <c r="K639125" s="15"/>
      <c r="M639125" s="15"/>
      <c r="N639125" s="30"/>
      <c r="O639125" s="15"/>
    </row>
    <row r="639126" spans="7:15" s="29" customFormat="1" x14ac:dyDescent="0.3">
      <c r="G639126" s="15"/>
      <c r="H639126" s="15"/>
      <c r="I639126" s="15"/>
      <c r="K639126" s="15"/>
      <c r="M639126" s="15"/>
      <c r="N639126" s="30"/>
      <c r="O639126" s="15"/>
    </row>
    <row r="639127" spans="7:15" s="29" customFormat="1" x14ac:dyDescent="0.3">
      <c r="G639127" s="15"/>
      <c r="H639127" s="15"/>
      <c r="I639127" s="15"/>
      <c r="K639127" s="15"/>
      <c r="M639127" s="15"/>
      <c r="N639127" s="30"/>
      <c r="O639127" s="15"/>
    </row>
    <row r="639128" spans="7:15" s="29" customFormat="1" x14ac:dyDescent="0.3">
      <c r="G639128" s="15"/>
      <c r="H639128" s="15"/>
      <c r="I639128" s="15"/>
      <c r="K639128" s="15"/>
      <c r="M639128" s="15"/>
      <c r="N639128" s="30"/>
      <c r="O639128" s="15"/>
    </row>
    <row r="639129" spans="7:15" s="29" customFormat="1" x14ac:dyDescent="0.3">
      <c r="G639129" s="15"/>
      <c r="H639129" s="15"/>
      <c r="I639129" s="15"/>
      <c r="K639129" s="15"/>
      <c r="M639129" s="15"/>
      <c r="N639129" s="30"/>
      <c r="O639129" s="15"/>
    </row>
    <row r="639130" spans="7:15" s="29" customFormat="1" x14ac:dyDescent="0.3">
      <c r="G639130" s="15"/>
      <c r="H639130" s="15"/>
      <c r="I639130" s="15"/>
      <c r="K639130" s="15"/>
      <c r="M639130" s="15"/>
      <c r="N639130" s="30"/>
      <c r="O639130" s="15"/>
    </row>
    <row r="639131" spans="7:15" s="29" customFormat="1" x14ac:dyDescent="0.3">
      <c r="G639131" s="15"/>
      <c r="H639131" s="15"/>
      <c r="I639131" s="15"/>
      <c r="K639131" s="15"/>
      <c r="M639131" s="15"/>
      <c r="N639131" s="30"/>
      <c r="O639131" s="15"/>
    </row>
    <row r="639132" spans="7:15" s="29" customFormat="1" x14ac:dyDescent="0.3">
      <c r="G639132" s="15"/>
      <c r="H639132" s="15"/>
      <c r="I639132" s="15"/>
      <c r="K639132" s="15"/>
      <c r="M639132" s="15"/>
      <c r="N639132" s="30"/>
      <c r="O639132" s="15"/>
    </row>
    <row r="639133" spans="7:15" s="29" customFormat="1" x14ac:dyDescent="0.3">
      <c r="G639133" s="15"/>
      <c r="H639133" s="15"/>
      <c r="I639133" s="15"/>
      <c r="K639133" s="15"/>
      <c r="M639133" s="15"/>
      <c r="N639133" s="30"/>
      <c r="O639133" s="15"/>
    </row>
    <row r="639134" spans="7:15" s="29" customFormat="1" x14ac:dyDescent="0.3">
      <c r="G639134" s="15"/>
      <c r="H639134" s="15"/>
      <c r="I639134" s="15"/>
      <c r="K639134" s="15"/>
      <c r="M639134" s="15"/>
      <c r="N639134" s="30"/>
      <c r="O639134" s="15"/>
    </row>
    <row r="639135" spans="7:15" s="29" customFormat="1" x14ac:dyDescent="0.3">
      <c r="G639135" s="15"/>
      <c r="H639135" s="15"/>
      <c r="I639135" s="15"/>
      <c r="K639135" s="15"/>
      <c r="M639135" s="15"/>
      <c r="N639135" s="30"/>
      <c r="O639135" s="15"/>
    </row>
    <row r="639136" spans="7:15" s="29" customFormat="1" x14ac:dyDescent="0.3">
      <c r="G639136" s="15"/>
      <c r="H639136" s="15"/>
      <c r="I639136" s="15"/>
      <c r="K639136" s="15"/>
      <c r="M639136" s="15"/>
      <c r="N639136" s="30"/>
      <c r="O639136" s="15"/>
    </row>
    <row r="639137" spans="7:15" s="29" customFormat="1" x14ac:dyDescent="0.3">
      <c r="G639137" s="15"/>
      <c r="H639137" s="15"/>
      <c r="I639137" s="15"/>
      <c r="K639137" s="15"/>
      <c r="M639137" s="15"/>
      <c r="N639137" s="30"/>
      <c r="O639137" s="15"/>
    </row>
    <row r="639138" spans="7:15" s="29" customFormat="1" x14ac:dyDescent="0.3">
      <c r="G639138" s="15"/>
      <c r="H639138" s="15"/>
      <c r="I639138" s="15"/>
      <c r="K639138" s="15"/>
      <c r="M639138" s="15"/>
      <c r="N639138" s="30"/>
      <c r="O639138" s="15"/>
    </row>
    <row r="639139" spans="7:15" s="29" customFormat="1" x14ac:dyDescent="0.3">
      <c r="G639139" s="15"/>
      <c r="H639139" s="15"/>
      <c r="I639139" s="15"/>
      <c r="K639139" s="15"/>
      <c r="M639139" s="15"/>
      <c r="N639139" s="30"/>
      <c r="O639139" s="15"/>
    </row>
    <row r="639140" spans="7:15" s="29" customFormat="1" x14ac:dyDescent="0.3">
      <c r="G639140" s="15"/>
      <c r="H639140" s="15"/>
      <c r="I639140" s="15"/>
      <c r="K639140" s="15"/>
      <c r="M639140" s="15"/>
      <c r="N639140" s="30"/>
      <c r="O639140" s="15"/>
    </row>
    <row r="639141" spans="7:15" s="29" customFormat="1" x14ac:dyDescent="0.3">
      <c r="G639141" s="15"/>
      <c r="H639141" s="15"/>
      <c r="I639141" s="15"/>
      <c r="K639141" s="15"/>
      <c r="M639141" s="15"/>
      <c r="N639141" s="30"/>
      <c r="O639141" s="15"/>
    </row>
    <row r="639142" spans="7:15" s="29" customFormat="1" x14ac:dyDescent="0.3">
      <c r="G639142" s="15"/>
      <c r="H639142" s="15"/>
      <c r="I639142" s="15"/>
      <c r="K639142" s="15"/>
      <c r="M639142" s="15"/>
      <c r="N639142" s="30"/>
      <c r="O639142" s="15"/>
    </row>
    <row r="639143" spans="7:15" s="29" customFormat="1" x14ac:dyDescent="0.3">
      <c r="G639143" s="15"/>
      <c r="H639143" s="15"/>
      <c r="I639143" s="15"/>
      <c r="K639143" s="15"/>
      <c r="M639143" s="15"/>
      <c r="N639143" s="30"/>
      <c r="O639143" s="15"/>
    </row>
    <row r="639144" spans="7:15" s="29" customFormat="1" x14ac:dyDescent="0.3">
      <c r="G639144" s="15"/>
      <c r="H639144" s="15"/>
      <c r="I639144" s="15"/>
      <c r="K639144" s="15"/>
      <c r="M639144" s="15"/>
      <c r="N639144" s="30"/>
      <c r="O639144" s="15"/>
    </row>
    <row r="639145" spans="7:15" s="29" customFormat="1" x14ac:dyDescent="0.3">
      <c r="G639145" s="15"/>
      <c r="H639145" s="15"/>
      <c r="I639145" s="15"/>
      <c r="K639145" s="15"/>
      <c r="M639145" s="15"/>
      <c r="N639145" s="30"/>
      <c r="O639145" s="15"/>
    </row>
    <row r="639146" spans="7:15" s="29" customFormat="1" x14ac:dyDescent="0.3">
      <c r="G639146" s="15"/>
      <c r="H639146" s="15"/>
      <c r="I639146" s="15"/>
      <c r="K639146" s="15"/>
      <c r="M639146" s="15"/>
      <c r="N639146" s="30"/>
      <c r="O639146" s="15"/>
    </row>
    <row r="639147" spans="7:15" s="29" customFormat="1" x14ac:dyDescent="0.3">
      <c r="G639147" s="15"/>
      <c r="H639147" s="15"/>
      <c r="I639147" s="15"/>
      <c r="K639147" s="15"/>
      <c r="M639147" s="15"/>
      <c r="N639147" s="30"/>
      <c r="O639147" s="15"/>
    </row>
    <row r="639148" spans="7:15" s="29" customFormat="1" x14ac:dyDescent="0.3">
      <c r="G639148" s="15"/>
      <c r="H639148" s="15"/>
      <c r="I639148" s="15"/>
      <c r="K639148" s="15"/>
      <c r="M639148" s="15"/>
      <c r="N639148" s="30"/>
      <c r="O639148" s="15"/>
    </row>
    <row r="639149" spans="7:15" s="29" customFormat="1" x14ac:dyDescent="0.3">
      <c r="G639149" s="15"/>
      <c r="H639149" s="15"/>
      <c r="I639149" s="15"/>
      <c r="K639149" s="15"/>
      <c r="M639149" s="15"/>
      <c r="N639149" s="30"/>
      <c r="O639149" s="15"/>
    </row>
    <row r="639150" spans="7:15" s="29" customFormat="1" x14ac:dyDescent="0.3">
      <c r="G639150" s="15"/>
      <c r="H639150" s="15"/>
      <c r="I639150" s="15"/>
      <c r="K639150" s="15"/>
      <c r="M639150" s="15"/>
      <c r="N639150" s="30"/>
      <c r="O639150" s="15"/>
    </row>
    <row r="639151" spans="7:15" s="29" customFormat="1" x14ac:dyDescent="0.3">
      <c r="G639151" s="15"/>
      <c r="H639151" s="15"/>
      <c r="I639151" s="15"/>
      <c r="K639151" s="15"/>
      <c r="M639151" s="15"/>
      <c r="N639151" s="30"/>
      <c r="O639151" s="15"/>
    </row>
    <row r="639152" spans="7:15" s="29" customFormat="1" x14ac:dyDescent="0.3">
      <c r="G639152" s="15"/>
      <c r="H639152" s="15"/>
      <c r="I639152" s="15"/>
      <c r="K639152" s="15"/>
      <c r="M639152" s="15"/>
      <c r="N639152" s="30"/>
      <c r="O639152" s="15"/>
    </row>
    <row r="639153" spans="7:15" s="29" customFormat="1" x14ac:dyDescent="0.3">
      <c r="G639153" s="15"/>
      <c r="H639153" s="15"/>
      <c r="I639153" s="15"/>
      <c r="K639153" s="15"/>
      <c r="M639153" s="15"/>
      <c r="N639153" s="30"/>
      <c r="O639153" s="15"/>
    </row>
    <row r="639154" spans="7:15" s="29" customFormat="1" x14ac:dyDescent="0.3">
      <c r="G639154" s="15"/>
      <c r="H639154" s="15"/>
      <c r="I639154" s="15"/>
      <c r="K639154" s="15"/>
      <c r="M639154" s="15"/>
      <c r="N639154" s="30"/>
      <c r="O639154" s="15"/>
    </row>
    <row r="639155" spans="7:15" s="29" customFormat="1" x14ac:dyDescent="0.3">
      <c r="G639155" s="15"/>
      <c r="H639155" s="15"/>
      <c r="I639155" s="15"/>
      <c r="K639155" s="15"/>
      <c r="M639155" s="15"/>
      <c r="N639155" s="30"/>
      <c r="O639155" s="15"/>
    </row>
    <row r="639156" spans="7:15" s="29" customFormat="1" x14ac:dyDescent="0.3">
      <c r="G639156" s="15"/>
      <c r="H639156" s="15"/>
      <c r="I639156" s="15"/>
      <c r="K639156" s="15"/>
      <c r="M639156" s="15"/>
      <c r="N639156" s="30"/>
      <c r="O639156" s="15"/>
    </row>
    <row r="639157" spans="7:15" s="29" customFormat="1" x14ac:dyDescent="0.3">
      <c r="G639157" s="15"/>
      <c r="H639157" s="15"/>
      <c r="I639157" s="15"/>
      <c r="K639157" s="15"/>
      <c r="M639157" s="15"/>
      <c r="N639157" s="30"/>
      <c r="O639157" s="15"/>
    </row>
    <row r="639158" spans="7:15" s="29" customFormat="1" x14ac:dyDescent="0.3">
      <c r="G639158" s="15"/>
      <c r="H639158" s="15"/>
      <c r="I639158" s="15"/>
      <c r="K639158" s="15"/>
      <c r="M639158" s="15"/>
      <c r="N639158" s="30"/>
      <c r="O639158" s="15"/>
    </row>
    <row r="639159" spans="7:15" s="29" customFormat="1" x14ac:dyDescent="0.3">
      <c r="G639159" s="15"/>
      <c r="H639159" s="15"/>
      <c r="I639159" s="15"/>
      <c r="K639159" s="15"/>
      <c r="M639159" s="15"/>
      <c r="N639159" s="30"/>
      <c r="O639159" s="15"/>
    </row>
    <row r="639160" spans="7:15" s="29" customFormat="1" x14ac:dyDescent="0.3">
      <c r="G639160" s="15"/>
      <c r="H639160" s="15"/>
      <c r="I639160" s="15"/>
      <c r="K639160" s="15"/>
      <c r="M639160" s="15"/>
      <c r="N639160" s="30"/>
      <c r="O639160" s="15"/>
    </row>
    <row r="639161" spans="7:15" s="29" customFormat="1" x14ac:dyDescent="0.3">
      <c r="G639161" s="15"/>
      <c r="H639161" s="15"/>
      <c r="I639161" s="15"/>
      <c r="K639161" s="15"/>
      <c r="M639161" s="15"/>
      <c r="N639161" s="30"/>
      <c r="O639161" s="15"/>
    </row>
    <row r="639162" spans="7:15" s="29" customFormat="1" x14ac:dyDescent="0.3">
      <c r="G639162" s="15"/>
      <c r="H639162" s="15"/>
      <c r="I639162" s="15"/>
      <c r="K639162" s="15"/>
      <c r="M639162" s="15"/>
      <c r="N639162" s="30"/>
      <c r="O639162" s="15"/>
    </row>
    <row r="639163" spans="7:15" s="29" customFormat="1" x14ac:dyDescent="0.3">
      <c r="G639163" s="15"/>
      <c r="H639163" s="15"/>
      <c r="I639163" s="15"/>
      <c r="K639163" s="15"/>
      <c r="M639163" s="15"/>
      <c r="N639163" s="30"/>
      <c r="O639163" s="15"/>
    </row>
    <row r="639164" spans="7:15" s="29" customFormat="1" x14ac:dyDescent="0.3">
      <c r="G639164" s="15"/>
      <c r="H639164" s="15"/>
      <c r="I639164" s="15"/>
      <c r="K639164" s="15"/>
      <c r="M639164" s="15"/>
      <c r="N639164" s="30"/>
      <c r="O639164" s="15"/>
    </row>
    <row r="639165" spans="7:15" s="29" customFormat="1" x14ac:dyDescent="0.3">
      <c r="G639165" s="15"/>
      <c r="H639165" s="15"/>
      <c r="I639165" s="15"/>
      <c r="K639165" s="15"/>
      <c r="M639165" s="15"/>
      <c r="N639165" s="30"/>
      <c r="O639165" s="15"/>
    </row>
    <row r="639166" spans="7:15" s="29" customFormat="1" x14ac:dyDescent="0.3">
      <c r="G639166" s="15"/>
      <c r="H639166" s="15"/>
      <c r="I639166" s="15"/>
      <c r="K639166" s="15"/>
      <c r="M639166" s="15"/>
      <c r="N639166" s="30"/>
      <c r="O639166" s="15"/>
    </row>
    <row r="639167" spans="7:15" s="29" customFormat="1" x14ac:dyDescent="0.3">
      <c r="G639167" s="15"/>
      <c r="H639167" s="15"/>
      <c r="I639167" s="15"/>
      <c r="K639167" s="15"/>
      <c r="M639167" s="15"/>
      <c r="N639167" s="30"/>
      <c r="O639167" s="15"/>
    </row>
    <row r="639168" spans="7:15" s="29" customFormat="1" x14ac:dyDescent="0.3">
      <c r="G639168" s="15"/>
      <c r="H639168" s="15"/>
      <c r="I639168" s="15"/>
      <c r="K639168" s="15"/>
      <c r="M639168" s="15"/>
      <c r="N639168" s="30"/>
      <c r="O639168" s="15"/>
    </row>
    <row r="639169" spans="7:15" s="29" customFormat="1" x14ac:dyDescent="0.3">
      <c r="G639169" s="15"/>
      <c r="H639169" s="15"/>
      <c r="I639169" s="15"/>
      <c r="K639169" s="15"/>
      <c r="M639169" s="15"/>
      <c r="N639169" s="30"/>
      <c r="O639169" s="15"/>
    </row>
    <row r="639170" spans="7:15" s="29" customFormat="1" x14ac:dyDescent="0.3">
      <c r="G639170" s="15"/>
      <c r="H639170" s="15"/>
      <c r="I639170" s="15"/>
      <c r="K639170" s="15"/>
      <c r="M639170" s="15"/>
      <c r="N639170" s="30"/>
      <c r="O639170" s="15"/>
    </row>
    <row r="639171" spans="7:15" s="29" customFormat="1" x14ac:dyDescent="0.3">
      <c r="G639171" s="15"/>
      <c r="H639171" s="15"/>
      <c r="I639171" s="15"/>
      <c r="K639171" s="15"/>
      <c r="M639171" s="15"/>
      <c r="N639171" s="30"/>
      <c r="O639171" s="15"/>
    </row>
    <row r="639172" spans="7:15" s="29" customFormat="1" x14ac:dyDescent="0.3">
      <c r="G639172" s="15"/>
      <c r="H639172" s="15"/>
      <c r="I639172" s="15"/>
      <c r="K639172" s="15"/>
      <c r="M639172" s="15"/>
      <c r="N639172" s="30"/>
      <c r="O639172" s="15"/>
    </row>
    <row r="639173" spans="7:15" s="29" customFormat="1" x14ac:dyDescent="0.3">
      <c r="G639173" s="15"/>
      <c r="H639173" s="15"/>
      <c r="I639173" s="15"/>
      <c r="K639173" s="15"/>
      <c r="M639173" s="15"/>
      <c r="N639173" s="30"/>
      <c r="O639173" s="15"/>
    </row>
    <row r="639174" spans="7:15" s="29" customFormat="1" x14ac:dyDescent="0.3">
      <c r="G639174" s="15"/>
      <c r="H639174" s="15"/>
      <c r="I639174" s="15"/>
      <c r="K639174" s="15"/>
      <c r="M639174" s="15"/>
      <c r="N639174" s="30"/>
      <c r="O639174" s="15"/>
    </row>
    <row r="639175" spans="7:15" s="29" customFormat="1" x14ac:dyDescent="0.3">
      <c r="G639175" s="15"/>
      <c r="H639175" s="15"/>
      <c r="I639175" s="15"/>
      <c r="K639175" s="15"/>
      <c r="M639175" s="15"/>
      <c r="N639175" s="30"/>
      <c r="O639175" s="15"/>
    </row>
    <row r="639176" spans="7:15" s="29" customFormat="1" x14ac:dyDescent="0.3">
      <c r="G639176" s="15"/>
      <c r="H639176" s="15"/>
      <c r="I639176" s="15"/>
      <c r="K639176" s="15"/>
      <c r="M639176" s="15"/>
      <c r="N639176" s="30"/>
      <c r="O639176" s="15"/>
    </row>
    <row r="639177" spans="7:15" s="29" customFormat="1" x14ac:dyDescent="0.3">
      <c r="G639177" s="15"/>
      <c r="H639177" s="15"/>
      <c r="I639177" s="15"/>
      <c r="K639177" s="15"/>
      <c r="M639177" s="15"/>
      <c r="N639177" s="30"/>
      <c r="O639177" s="15"/>
    </row>
    <row r="639178" spans="7:15" s="29" customFormat="1" x14ac:dyDescent="0.3">
      <c r="G639178" s="15"/>
      <c r="H639178" s="15"/>
      <c r="I639178" s="15"/>
      <c r="K639178" s="15"/>
      <c r="M639178" s="15"/>
      <c r="N639178" s="30"/>
      <c r="O639178" s="15"/>
    </row>
    <row r="639179" spans="7:15" s="29" customFormat="1" x14ac:dyDescent="0.3">
      <c r="G639179" s="15"/>
      <c r="H639179" s="15"/>
      <c r="I639179" s="15"/>
      <c r="K639179" s="15"/>
      <c r="M639179" s="15"/>
      <c r="N639179" s="30"/>
      <c r="O639179" s="15"/>
    </row>
    <row r="639180" spans="7:15" s="29" customFormat="1" x14ac:dyDescent="0.3">
      <c r="G639180" s="15"/>
      <c r="H639180" s="15"/>
      <c r="I639180" s="15"/>
      <c r="K639180" s="15"/>
      <c r="M639180" s="15"/>
      <c r="N639180" s="30"/>
      <c r="O639180" s="15"/>
    </row>
    <row r="639181" spans="7:15" s="29" customFormat="1" x14ac:dyDescent="0.3">
      <c r="G639181" s="15"/>
      <c r="H639181" s="15"/>
      <c r="I639181" s="15"/>
      <c r="K639181" s="15"/>
      <c r="M639181" s="15"/>
      <c r="N639181" s="30"/>
      <c r="O639181" s="15"/>
    </row>
    <row r="639182" spans="7:15" s="29" customFormat="1" x14ac:dyDescent="0.3">
      <c r="G639182" s="15"/>
      <c r="H639182" s="15"/>
      <c r="I639182" s="15"/>
      <c r="K639182" s="15"/>
      <c r="M639182" s="15"/>
      <c r="N639182" s="30"/>
      <c r="O639182" s="15"/>
    </row>
    <row r="639183" spans="7:15" s="29" customFormat="1" x14ac:dyDescent="0.3">
      <c r="G639183" s="15"/>
      <c r="H639183" s="15"/>
      <c r="I639183" s="15"/>
      <c r="K639183" s="15"/>
      <c r="M639183" s="15"/>
      <c r="N639183" s="30"/>
      <c r="O639183" s="15"/>
    </row>
    <row r="639184" spans="7:15" s="29" customFormat="1" x14ac:dyDescent="0.3">
      <c r="G639184" s="15"/>
      <c r="H639184" s="15"/>
      <c r="I639184" s="15"/>
      <c r="K639184" s="15"/>
      <c r="M639184" s="15"/>
      <c r="N639184" s="30"/>
      <c r="O639184" s="15"/>
    </row>
    <row r="639185" spans="7:15" s="29" customFormat="1" x14ac:dyDescent="0.3">
      <c r="G639185" s="15"/>
      <c r="H639185" s="15"/>
      <c r="I639185" s="15"/>
      <c r="K639185" s="15"/>
      <c r="M639185" s="15"/>
      <c r="N639185" s="30"/>
      <c r="O639185" s="15"/>
    </row>
    <row r="639186" spans="7:15" s="29" customFormat="1" x14ac:dyDescent="0.3">
      <c r="G639186" s="15"/>
      <c r="H639186" s="15"/>
      <c r="I639186" s="15"/>
      <c r="K639186" s="15"/>
      <c r="M639186" s="15"/>
      <c r="N639186" s="30"/>
      <c r="O639186" s="15"/>
    </row>
    <row r="639187" spans="7:15" s="29" customFormat="1" x14ac:dyDescent="0.3">
      <c r="G639187" s="15"/>
      <c r="H639187" s="15"/>
      <c r="I639187" s="15"/>
      <c r="K639187" s="15"/>
      <c r="M639187" s="15"/>
      <c r="N639187" s="30"/>
      <c r="O639187" s="15"/>
    </row>
    <row r="639188" spans="7:15" s="29" customFormat="1" x14ac:dyDescent="0.3">
      <c r="G639188" s="15"/>
      <c r="H639188" s="15"/>
      <c r="I639188" s="15"/>
      <c r="K639188" s="15"/>
      <c r="M639188" s="15"/>
      <c r="N639188" s="30"/>
      <c r="O639188" s="15"/>
    </row>
    <row r="639189" spans="7:15" s="29" customFormat="1" x14ac:dyDescent="0.3">
      <c r="G639189" s="15"/>
      <c r="H639189" s="15"/>
      <c r="I639189" s="15"/>
      <c r="K639189" s="15"/>
      <c r="M639189" s="15"/>
      <c r="N639189" s="30"/>
      <c r="O639189" s="15"/>
    </row>
    <row r="639190" spans="7:15" s="29" customFormat="1" x14ac:dyDescent="0.3">
      <c r="G639190" s="15"/>
      <c r="H639190" s="15"/>
      <c r="I639190" s="15"/>
      <c r="K639190" s="15"/>
      <c r="M639190" s="15"/>
      <c r="N639190" s="30"/>
      <c r="O639190" s="15"/>
    </row>
    <row r="639191" spans="7:15" s="29" customFormat="1" x14ac:dyDescent="0.3">
      <c r="G639191" s="15"/>
      <c r="H639191" s="15"/>
      <c r="I639191" s="15"/>
      <c r="K639191" s="15"/>
      <c r="M639191" s="15"/>
      <c r="N639191" s="30"/>
      <c r="O639191" s="15"/>
    </row>
    <row r="639192" spans="7:15" s="29" customFormat="1" x14ac:dyDescent="0.3">
      <c r="G639192" s="15"/>
      <c r="H639192" s="15"/>
      <c r="I639192" s="15"/>
      <c r="K639192" s="15"/>
      <c r="M639192" s="15"/>
      <c r="N639192" s="30"/>
      <c r="O639192" s="15"/>
    </row>
    <row r="639193" spans="7:15" s="29" customFormat="1" x14ac:dyDescent="0.3">
      <c r="G639193" s="15"/>
      <c r="H639193" s="15"/>
      <c r="I639193" s="15"/>
      <c r="K639193" s="15"/>
      <c r="M639193" s="15"/>
      <c r="N639193" s="30"/>
      <c r="O639193" s="15"/>
    </row>
    <row r="639194" spans="7:15" s="29" customFormat="1" x14ac:dyDescent="0.3">
      <c r="G639194" s="15"/>
      <c r="H639194" s="15"/>
      <c r="I639194" s="15"/>
      <c r="K639194" s="15"/>
      <c r="M639194" s="15"/>
      <c r="N639194" s="30"/>
      <c r="O639194" s="15"/>
    </row>
    <row r="639195" spans="7:15" s="29" customFormat="1" x14ac:dyDescent="0.3">
      <c r="G639195" s="15"/>
      <c r="H639195" s="15"/>
      <c r="I639195" s="15"/>
      <c r="K639195" s="15"/>
      <c r="M639195" s="15"/>
      <c r="N639195" s="30"/>
      <c r="O639195" s="15"/>
    </row>
    <row r="639196" spans="7:15" s="29" customFormat="1" x14ac:dyDescent="0.3">
      <c r="G639196" s="15"/>
      <c r="H639196" s="15"/>
      <c r="I639196" s="15"/>
      <c r="K639196" s="15"/>
      <c r="M639196" s="15"/>
      <c r="N639196" s="30"/>
      <c r="O639196" s="15"/>
    </row>
    <row r="639197" spans="7:15" s="29" customFormat="1" x14ac:dyDescent="0.3">
      <c r="G639197" s="15"/>
      <c r="H639197" s="15"/>
      <c r="I639197" s="15"/>
      <c r="K639197" s="15"/>
      <c r="M639197" s="15"/>
      <c r="N639197" s="30"/>
      <c r="O639197" s="15"/>
    </row>
    <row r="639198" spans="7:15" s="29" customFormat="1" x14ac:dyDescent="0.3">
      <c r="G639198" s="15"/>
      <c r="H639198" s="15"/>
      <c r="I639198" s="15"/>
      <c r="K639198" s="15"/>
      <c r="M639198" s="15"/>
      <c r="N639198" s="30"/>
      <c r="O639198" s="15"/>
    </row>
    <row r="639199" spans="7:15" s="29" customFormat="1" x14ac:dyDescent="0.3">
      <c r="G639199" s="15"/>
      <c r="H639199" s="15"/>
      <c r="I639199" s="15"/>
      <c r="K639199" s="15"/>
      <c r="M639199" s="15"/>
      <c r="N639199" s="30"/>
      <c r="O639199" s="15"/>
    </row>
    <row r="639200" spans="7:15" s="29" customFormat="1" x14ac:dyDescent="0.3">
      <c r="G639200" s="15"/>
      <c r="H639200" s="15"/>
      <c r="I639200" s="15"/>
      <c r="K639200" s="15"/>
      <c r="M639200" s="15"/>
      <c r="N639200" s="30"/>
      <c r="O639200" s="15"/>
    </row>
    <row r="639201" spans="7:15" s="29" customFormat="1" x14ac:dyDescent="0.3">
      <c r="G639201" s="15"/>
      <c r="H639201" s="15"/>
      <c r="I639201" s="15"/>
      <c r="K639201" s="15"/>
      <c r="M639201" s="15"/>
      <c r="N639201" s="30"/>
      <c r="O639201" s="15"/>
    </row>
    <row r="639202" spans="7:15" s="29" customFormat="1" x14ac:dyDescent="0.3">
      <c r="G639202" s="15"/>
      <c r="H639202" s="15"/>
      <c r="I639202" s="15"/>
      <c r="K639202" s="15"/>
      <c r="M639202" s="15"/>
      <c r="N639202" s="30"/>
      <c r="O639202" s="15"/>
    </row>
    <row r="639203" spans="7:15" s="29" customFormat="1" x14ac:dyDescent="0.3">
      <c r="G639203" s="15"/>
      <c r="H639203" s="15"/>
      <c r="I639203" s="15"/>
      <c r="K639203" s="15"/>
      <c r="M639203" s="15"/>
      <c r="N639203" s="30"/>
      <c r="O639203" s="15"/>
    </row>
    <row r="639204" spans="7:15" s="29" customFormat="1" x14ac:dyDescent="0.3">
      <c r="G639204" s="15"/>
      <c r="H639204" s="15"/>
      <c r="I639204" s="15"/>
      <c r="K639204" s="15"/>
      <c r="M639204" s="15"/>
      <c r="N639204" s="30"/>
      <c r="O639204" s="15"/>
    </row>
    <row r="639205" spans="7:15" s="29" customFormat="1" x14ac:dyDescent="0.3">
      <c r="G639205" s="15"/>
      <c r="H639205" s="15"/>
      <c r="I639205" s="15"/>
      <c r="K639205" s="15"/>
      <c r="M639205" s="15"/>
      <c r="N639205" s="30"/>
      <c r="O639205" s="15"/>
    </row>
    <row r="639206" spans="7:15" s="29" customFormat="1" x14ac:dyDescent="0.3">
      <c r="G639206" s="15"/>
      <c r="H639206" s="15"/>
      <c r="I639206" s="15"/>
      <c r="K639206" s="15"/>
      <c r="M639206" s="15"/>
      <c r="N639206" s="30"/>
      <c r="O639206" s="15"/>
    </row>
    <row r="639207" spans="7:15" s="29" customFormat="1" x14ac:dyDescent="0.3">
      <c r="G639207" s="15"/>
      <c r="H639207" s="15"/>
      <c r="I639207" s="15"/>
      <c r="K639207" s="15"/>
      <c r="M639207" s="15"/>
      <c r="N639207" s="30"/>
      <c r="O639207" s="15"/>
    </row>
    <row r="639208" spans="7:15" s="29" customFormat="1" x14ac:dyDescent="0.3">
      <c r="G639208" s="15"/>
      <c r="H639208" s="15"/>
      <c r="I639208" s="15"/>
      <c r="K639208" s="15"/>
      <c r="M639208" s="15"/>
      <c r="N639208" s="30"/>
      <c r="O639208" s="15"/>
    </row>
    <row r="639209" spans="7:15" s="29" customFormat="1" x14ac:dyDescent="0.3">
      <c r="G639209" s="15"/>
      <c r="H639209" s="15"/>
      <c r="I639209" s="15"/>
      <c r="K639209" s="15"/>
      <c r="M639209" s="15"/>
      <c r="N639209" s="30"/>
      <c r="O639209" s="15"/>
    </row>
    <row r="639210" spans="7:15" s="29" customFormat="1" x14ac:dyDescent="0.3">
      <c r="G639210" s="15"/>
      <c r="H639210" s="15"/>
      <c r="I639210" s="15"/>
      <c r="K639210" s="15"/>
      <c r="M639210" s="15"/>
      <c r="N639210" s="30"/>
      <c r="O639210" s="15"/>
    </row>
    <row r="639211" spans="7:15" s="29" customFormat="1" x14ac:dyDescent="0.3">
      <c r="G639211" s="15"/>
      <c r="H639211" s="15"/>
      <c r="I639211" s="15"/>
      <c r="K639211" s="15"/>
      <c r="M639211" s="15"/>
      <c r="N639211" s="30"/>
      <c r="O639211" s="15"/>
    </row>
    <row r="639212" spans="7:15" s="29" customFormat="1" x14ac:dyDescent="0.3">
      <c r="G639212" s="15"/>
      <c r="H639212" s="15"/>
      <c r="I639212" s="15"/>
      <c r="K639212" s="15"/>
      <c r="M639212" s="15"/>
      <c r="N639212" s="30"/>
      <c r="O639212" s="15"/>
    </row>
    <row r="639213" spans="7:15" s="29" customFormat="1" x14ac:dyDescent="0.3">
      <c r="G639213" s="15"/>
      <c r="H639213" s="15"/>
      <c r="I639213" s="15"/>
      <c r="K639213" s="15"/>
      <c r="M639213" s="15"/>
      <c r="N639213" s="30"/>
      <c r="O639213" s="15"/>
    </row>
    <row r="639214" spans="7:15" s="29" customFormat="1" x14ac:dyDescent="0.3">
      <c r="G639214" s="15"/>
      <c r="H639214" s="15"/>
      <c r="I639214" s="15"/>
      <c r="K639214" s="15"/>
      <c r="M639214" s="15"/>
      <c r="N639214" s="30"/>
      <c r="O639214" s="15"/>
    </row>
    <row r="639215" spans="7:15" s="29" customFormat="1" x14ac:dyDescent="0.3">
      <c r="G639215" s="15"/>
      <c r="H639215" s="15"/>
      <c r="I639215" s="15"/>
      <c r="K639215" s="15"/>
      <c r="M639215" s="15"/>
      <c r="N639215" s="30"/>
      <c r="O639215" s="15"/>
    </row>
    <row r="639216" spans="7:15" s="29" customFormat="1" x14ac:dyDescent="0.3">
      <c r="G639216" s="15"/>
      <c r="H639216" s="15"/>
      <c r="I639216" s="15"/>
      <c r="K639216" s="15"/>
      <c r="M639216" s="15"/>
      <c r="N639216" s="30"/>
      <c r="O639216" s="15"/>
    </row>
    <row r="639217" spans="7:15" s="29" customFormat="1" x14ac:dyDescent="0.3">
      <c r="G639217" s="15"/>
      <c r="H639217" s="15"/>
      <c r="I639217" s="15"/>
      <c r="K639217" s="15"/>
      <c r="M639217" s="15"/>
      <c r="N639217" s="30"/>
      <c r="O639217" s="15"/>
    </row>
    <row r="639218" spans="7:15" s="29" customFormat="1" x14ac:dyDescent="0.3">
      <c r="G639218" s="15"/>
      <c r="H639218" s="15"/>
      <c r="I639218" s="15"/>
      <c r="K639218" s="15"/>
      <c r="M639218" s="15"/>
      <c r="N639218" s="30"/>
      <c r="O639218" s="15"/>
    </row>
    <row r="639219" spans="7:15" s="29" customFormat="1" x14ac:dyDescent="0.3">
      <c r="G639219" s="15"/>
      <c r="H639219" s="15"/>
      <c r="I639219" s="15"/>
      <c r="K639219" s="15"/>
      <c r="M639219" s="15"/>
      <c r="N639219" s="30"/>
      <c r="O639219" s="15"/>
    </row>
    <row r="639220" spans="7:15" s="29" customFormat="1" x14ac:dyDescent="0.3">
      <c r="G639220" s="15"/>
      <c r="H639220" s="15"/>
      <c r="I639220" s="15"/>
      <c r="K639220" s="15"/>
      <c r="M639220" s="15"/>
      <c r="N639220" s="30"/>
      <c r="O639220" s="15"/>
    </row>
    <row r="639221" spans="7:15" s="29" customFormat="1" x14ac:dyDescent="0.3">
      <c r="G639221" s="15"/>
      <c r="H639221" s="15"/>
      <c r="I639221" s="15"/>
      <c r="K639221" s="15"/>
      <c r="M639221" s="15"/>
      <c r="N639221" s="30"/>
      <c r="O639221" s="15"/>
    </row>
    <row r="639222" spans="7:15" s="29" customFormat="1" x14ac:dyDescent="0.3">
      <c r="G639222" s="15"/>
      <c r="H639222" s="15"/>
      <c r="I639222" s="15"/>
      <c r="K639222" s="15"/>
      <c r="M639222" s="15"/>
      <c r="N639222" s="30"/>
      <c r="O639222" s="15"/>
    </row>
    <row r="639223" spans="7:15" s="29" customFormat="1" x14ac:dyDescent="0.3">
      <c r="G639223" s="15"/>
      <c r="H639223" s="15"/>
      <c r="I639223" s="15"/>
      <c r="K639223" s="15"/>
      <c r="M639223" s="15"/>
      <c r="N639223" s="30"/>
      <c r="O639223" s="15"/>
    </row>
    <row r="639224" spans="7:15" s="29" customFormat="1" x14ac:dyDescent="0.3">
      <c r="G639224" s="15"/>
      <c r="H639224" s="15"/>
      <c r="I639224" s="15"/>
      <c r="K639224" s="15"/>
      <c r="M639224" s="15"/>
      <c r="N639224" s="30"/>
      <c r="O639224" s="15"/>
    </row>
    <row r="639225" spans="7:15" s="29" customFormat="1" x14ac:dyDescent="0.3">
      <c r="G639225" s="15"/>
      <c r="H639225" s="15"/>
      <c r="I639225" s="15"/>
      <c r="K639225" s="15"/>
      <c r="M639225" s="15"/>
      <c r="N639225" s="30"/>
      <c r="O639225" s="15"/>
    </row>
    <row r="639226" spans="7:15" s="29" customFormat="1" x14ac:dyDescent="0.3">
      <c r="G639226" s="15"/>
      <c r="H639226" s="15"/>
      <c r="I639226" s="15"/>
      <c r="K639226" s="15"/>
      <c r="M639226" s="15"/>
      <c r="N639226" s="30"/>
      <c r="O639226" s="15"/>
    </row>
    <row r="639227" spans="7:15" s="29" customFormat="1" x14ac:dyDescent="0.3">
      <c r="G639227" s="15"/>
      <c r="H639227" s="15"/>
      <c r="I639227" s="15"/>
      <c r="K639227" s="15"/>
      <c r="M639227" s="15"/>
      <c r="N639227" s="30"/>
      <c r="O639227" s="15"/>
    </row>
    <row r="639228" spans="7:15" s="29" customFormat="1" x14ac:dyDescent="0.3">
      <c r="G639228" s="15"/>
      <c r="H639228" s="15"/>
      <c r="I639228" s="15"/>
      <c r="K639228" s="15"/>
      <c r="M639228" s="15"/>
      <c r="N639228" s="30"/>
      <c r="O639228" s="15"/>
    </row>
    <row r="639229" spans="7:15" s="29" customFormat="1" x14ac:dyDescent="0.3">
      <c r="G639229" s="15"/>
      <c r="H639229" s="15"/>
      <c r="I639229" s="15"/>
      <c r="K639229" s="15"/>
      <c r="M639229" s="15"/>
      <c r="N639229" s="30"/>
      <c r="O639229" s="15"/>
    </row>
    <row r="639230" spans="7:15" s="29" customFormat="1" x14ac:dyDescent="0.3">
      <c r="G639230" s="15"/>
      <c r="H639230" s="15"/>
      <c r="I639230" s="15"/>
      <c r="K639230" s="15"/>
      <c r="M639230" s="15"/>
      <c r="N639230" s="30"/>
      <c r="O639230" s="15"/>
    </row>
    <row r="639231" spans="7:15" s="29" customFormat="1" x14ac:dyDescent="0.3">
      <c r="G639231" s="15"/>
      <c r="H639231" s="15"/>
      <c r="I639231" s="15"/>
      <c r="K639231" s="15"/>
      <c r="M639231" s="15"/>
      <c r="N639231" s="30"/>
      <c r="O639231" s="15"/>
    </row>
    <row r="639232" spans="7:15" s="29" customFormat="1" x14ac:dyDescent="0.3">
      <c r="G639232" s="15"/>
      <c r="H639232" s="15"/>
      <c r="I639232" s="15"/>
      <c r="K639232" s="15"/>
      <c r="M639232" s="15"/>
      <c r="N639232" s="30"/>
      <c r="O639232" s="15"/>
    </row>
    <row r="639233" spans="7:15" s="29" customFormat="1" x14ac:dyDescent="0.3">
      <c r="G639233" s="15"/>
      <c r="H639233" s="15"/>
      <c r="I639233" s="15"/>
      <c r="K639233" s="15"/>
      <c r="M639233" s="15"/>
      <c r="N639233" s="30"/>
      <c r="O639233" s="15"/>
    </row>
    <row r="639234" spans="7:15" s="29" customFormat="1" x14ac:dyDescent="0.3">
      <c r="G639234" s="15"/>
      <c r="H639234" s="15"/>
      <c r="I639234" s="15"/>
      <c r="K639234" s="15"/>
      <c r="M639234" s="15"/>
      <c r="N639234" s="30"/>
      <c r="O639234" s="15"/>
    </row>
    <row r="639235" spans="7:15" s="29" customFormat="1" x14ac:dyDescent="0.3">
      <c r="G639235" s="15"/>
      <c r="H639235" s="15"/>
      <c r="I639235" s="15"/>
      <c r="K639235" s="15"/>
      <c r="M639235" s="15"/>
      <c r="N639235" s="30"/>
      <c r="O639235" s="15"/>
    </row>
    <row r="639236" spans="7:15" s="29" customFormat="1" x14ac:dyDescent="0.3">
      <c r="G639236" s="15"/>
      <c r="H639236" s="15"/>
      <c r="I639236" s="15"/>
      <c r="K639236" s="15"/>
      <c r="M639236" s="15"/>
      <c r="N639236" s="30"/>
      <c r="O639236" s="15"/>
    </row>
    <row r="639237" spans="7:15" s="29" customFormat="1" x14ac:dyDescent="0.3">
      <c r="G639237" s="15"/>
      <c r="H639237" s="15"/>
      <c r="I639237" s="15"/>
      <c r="K639237" s="15"/>
      <c r="M639237" s="15"/>
      <c r="N639237" s="30"/>
      <c r="O639237" s="15"/>
    </row>
    <row r="639238" spans="7:15" s="29" customFormat="1" x14ac:dyDescent="0.3">
      <c r="G639238" s="15"/>
      <c r="H639238" s="15"/>
      <c r="I639238" s="15"/>
      <c r="K639238" s="15"/>
      <c r="M639238" s="15"/>
      <c r="N639238" s="30"/>
      <c r="O639238" s="15"/>
    </row>
    <row r="639239" spans="7:15" s="29" customFormat="1" x14ac:dyDescent="0.3">
      <c r="G639239" s="15"/>
      <c r="H639239" s="15"/>
      <c r="I639239" s="15"/>
      <c r="K639239" s="15"/>
      <c r="M639239" s="15"/>
      <c r="N639239" s="30"/>
      <c r="O639239" s="15"/>
    </row>
    <row r="639240" spans="7:15" s="29" customFormat="1" x14ac:dyDescent="0.3">
      <c r="G639240" s="15"/>
      <c r="H639240" s="15"/>
      <c r="I639240" s="15"/>
      <c r="K639240" s="15"/>
      <c r="M639240" s="15"/>
      <c r="N639240" s="30"/>
      <c r="O639240" s="15"/>
    </row>
    <row r="639241" spans="7:15" s="29" customFormat="1" x14ac:dyDescent="0.3">
      <c r="G639241" s="15"/>
      <c r="H639241" s="15"/>
      <c r="I639241" s="15"/>
      <c r="K639241" s="15"/>
      <c r="M639241" s="15"/>
      <c r="N639241" s="30"/>
      <c r="O639241" s="15"/>
    </row>
    <row r="639242" spans="7:15" s="29" customFormat="1" x14ac:dyDescent="0.3">
      <c r="G639242" s="15"/>
      <c r="H639242" s="15"/>
      <c r="I639242" s="15"/>
      <c r="K639242" s="15"/>
      <c r="M639242" s="15"/>
      <c r="N639242" s="30"/>
      <c r="O639242" s="15"/>
    </row>
    <row r="639243" spans="7:15" s="29" customFormat="1" x14ac:dyDescent="0.3">
      <c r="G639243" s="15"/>
      <c r="H639243" s="15"/>
      <c r="I639243" s="15"/>
      <c r="K639243" s="15"/>
      <c r="M639243" s="15"/>
      <c r="N639243" s="30"/>
      <c r="O639243" s="15"/>
    </row>
    <row r="639244" spans="7:15" s="29" customFormat="1" x14ac:dyDescent="0.3">
      <c r="G639244" s="15"/>
      <c r="H639244" s="15"/>
      <c r="I639244" s="15"/>
      <c r="K639244" s="15"/>
      <c r="M639244" s="15"/>
      <c r="N639244" s="30"/>
      <c r="O639244" s="15"/>
    </row>
    <row r="639245" spans="7:15" s="29" customFormat="1" x14ac:dyDescent="0.3">
      <c r="G639245" s="15"/>
      <c r="H639245" s="15"/>
      <c r="I639245" s="15"/>
      <c r="K639245" s="15"/>
      <c r="M639245" s="15"/>
      <c r="N639245" s="30"/>
      <c r="O639245" s="15"/>
    </row>
    <row r="639246" spans="7:15" s="29" customFormat="1" x14ac:dyDescent="0.3">
      <c r="G639246" s="15"/>
      <c r="H639246" s="15"/>
      <c r="I639246" s="15"/>
      <c r="K639246" s="15"/>
      <c r="M639246" s="15"/>
      <c r="N639246" s="30"/>
      <c r="O639246" s="15"/>
    </row>
    <row r="639247" spans="7:15" s="29" customFormat="1" x14ac:dyDescent="0.3">
      <c r="G639247" s="15"/>
      <c r="H639247" s="15"/>
      <c r="I639247" s="15"/>
      <c r="K639247" s="15"/>
      <c r="M639247" s="15"/>
      <c r="N639247" s="30"/>
      <c r="O639247" s="15"/>
    </row>
    <row r="639248" spans="7:15" s="29" customFormat="1" x14ac:dyDescent="0.3">
      <c r="G639248" s="15"/>
      <c r="H639248" s="15"/>
      <c r="I639248" s="15"/>
      <c r="K639248" s="15"/>
      <c r="M639248" s="15"/>
      <c r="N639248" s="30"/>
      <c r="O639248" s="15"/>
    </row>
    <row r="639249" spans="7:15" s="29" customFormat="1" x14ac:dyDescent="0.3">
      <c r="G639249" s="15"/>
      <c r="H639249" s="15"/>
      <c r="I639249" s="15"/>
      <c r="K639249" s="15"/>
      <c r="M639249" s="15"/>
      <c r="N639249" s="30"/>
      <c r="O639249" s="15"/>
    </row>
    <row r="639250" spans="7:15" s="29" customFormat="1" x14ac:dyDescent="0.3">
      <c r="G639250" s="15"/>
      <c r="H639250" s="15"/>
      <c r="I639250" s="15"/>
      <c r="K639250" s="15"/>
      <c r="M639250" s="15"/>
      <c r="N639250" s="30"/>
      <c r="O639250" s="15"/>
    </row>
    <row r="639251" spans="7:15" s="29" customFormat="1" x14ac:dyDescent="0.3">
      <c r="G639251" s="15"/>
      <c r="H639251" s="15"/>
      <c r="I639251" s="15"/>
      <c r="K639251" s="15"/>
      <c r="M639251" s="15"/>
      <c r="N639251" s="30"/>
      <c r="O639251" s="15"/>
    </row>
    <row r="639252" spans="7:15" s="29" customFormat="1" x14ac:dyDescent="0.3">
      <c r="G639252" s="15"/>
      <c r="H639252" s="15"/>
      <c r="I639252" s="15"/>
      <c r="K639252" s="15"/>
      <c r="M639252" s="15"/>
      <c r="N639252" s="30"/>
      <c r="O639252" s="15"/>
    </row>
    <row r="639253" spans="7:15" s="29" customFormat="1" x14ac:dyDescent="0.3">
      <c r="G639253" s="15"/>
      <c r="H639253" s="15"/>
      <c r="I639253" s="15"/>
      <c r="K639253" s="15"/>
      <c r="M639253" s="15"/>
      <c r="N639253" s="30"/>
      <c r="O639253" s="15"/>
    </row>
    <row r="639254" spans="7:15" s="29" customFormat="1" x14ac:dyDescent="0.3">
      <c r="G639254" s="15"/>
      <c r="H639254" s="15"/>
      <c r="I639254" s="15"/>
      <c r="K639254" s="15"/>
      <c r="M639254" s="15"/>
      <c r="N639254" s="30"/>
      <c r="O639254" s="15"/>
    </row>
    <row r="639255" spans="7:15" s="29" customFormat="1" x14ac:dyDescent="0.3">
      <c r="G639255" s="15"/>
      <c r="H639255" s="15"/>
      <c r="I639255" s="15"/>
      <c r="K639255" s="15"/>
      <c r="M639255" s="15"/>
      <c r="N639255" s="30"/>
      <c r="O639255" s="15"/>
    </row>
    <row r="639256" spans="7:15" s="29" customFormat="1" x14ac:dyDescent="0.3">
      <c r="G639256" s="15"/>
      <c r="H639256" s="15"/>
      <c r="I639256" s="15"/>
      <c r="K639256" s="15"/>
      <c r="M639256" s="15"/>
      <c r="N639256" s="30"/>
      <c r="O639256" s="15"/>
    </row>
    <row r="639257" spans="7:15" s="29" customFormat="1" x14ac:dyDescent="0.3">
      <c r="G639257" s="15"/>
      <c r="H639257" s="15"/>
      <c r="I639257" s="15"/>
      <c r="K639257" s="15"/>
      <c r="M639257" s="15"/>
      <c r="N639257" s="30"/>
      <c r="O639257" s="15"/>
    </row>
    <row r="639258" spans="7:15" s="29" customFormat="1" x14ac:dyDescent="0.3">
      <c r="G639258" s="15"/>
      <c r="H639258" s="15"/>
      <c r="I639258" s="15"/>
      <c r="K639258" s="15"/>
      <c r="M639258" s="15"/>
      <c r="N639258" s="30"/>
      <c r="O639258" s="15"/>
    </row>
    <row r="639259" spans="7:15" s="29" customFormat="1" x14ac:dyDescent="0.3">
      <c r="G639259" s="15"/>
      <c r="H639259" s="15"/>
      <c r="I639259" s="15"/>
      <c r="K639259" s="15"/>
      <c r="M639259" s="15"/>
      <c r="N639259" s="30"/>
      <c r="O639259" s="15"/>
    </row>
    <row r="639260" spans="7:15" s="29" customFormat="1" x14ac:dyDescent="0.3">
      <c r="G639260" s="15"/>
      <c r="H639260" s="15"/>
      <c r="I639260" s="15"/>
      <c r="K639260" s="15"/>
      <c r="M639260" s="15"/>
      <c r="N639260" s="30"/>
      <c r="O639260" s="15"/>
    </row>
    <row r="639261" spans="7:15" s="29" customFormat="1" x14ac:dyDescent="0.3">
      <c r="G639261" s="15"/>
      <c r="H639261" s="15"/>
      <c r="I639261" s="15"/>
      <c r="K639261" s="15"/>
      <c r="M639261" s="15"/>
      <c r="N639261" s="30"/>
      <c r="O639261" s="15"/>
    </row>
    <row r="639262" spans="7:15" s="29" customFormat="1" x14ac:dyDescent="0.3">
      <c r="G639262" s="15"/>
      <c r="H639262" s="15"/>
      <c r="I639262" s="15"/>
      <c r="K639262" s="15"/>
      <c r="M639262" s="15"/>
      <c r="N639262" s="30"/>
      <c r="O639262" s="15"/>
    </row>
    <row r="639263" spans="7:15" s="29" customFormat="1" x14ac:dyDescent="0.3">
      <c r="G639263" s="15"/>
      <c r="H639263" s="15"/>
      <c r="I639263" s="15"/>
      <c r="K639263" s="15"/>
      <c r="M639263" s="15"/>
      <c r="N639263" s="30"/>
      <c r="O639263" s="15"/>
    </row>
    <row r="639264" spans="7:15" s="29" customFormat="1" x14ac:dyDescent="0.3">
      <c r="G639264" s="15"/>
      <c r="H639264" s="15"/>
      <c r="I639264" s="15"/>
      <c r="K639264" s="15"/>
      <c r="M639264" s="15"/>
      <c r="N639264" s="30"/>
      <c r="O639264" s="15"/>
    </row>
    <row r="639265" spans="7:15" s="29" customFormat="1" x14ac:dyDescent="0.3">
      <c r="G639265" s="15"/>
      <c r="H639265" s="15"/>
      <c r="I639265" s="15"/>
      <c r="K639265" s="15"/>
      <c r="M639265" s="15"/>
      <c r="N639265" s="30"/>
      <c r="O639265" s="15"/>
    </row>
    <row r="639266" spans="7:15" s="29" customFormat="1" x14ac:dyDescent="0.3">
      <c r="G639266" s="15"/>
      <c r="H639266" s="15"/>
      <c r="I639266" s="15"/>
      <c r="K639266" s="15"/>
      <c r="M639266" s="15"/>
      <c r="N639266" s="30"/>
      <c r="O639266" s="15"/>
    </row>
    <row r="639267" spans="7:15" s="29" customFormat="1" x14ac:dyDescent="0.3">
      <c r="G639267" s="15"/>
      <c r="H639267" s="15"/>
      <c r="I639267" s="15"/>
      <c r="K639267" s="15"/>
      <c r="M639267" s="15"/>
      <c r="N639267" s="30"/>
      <c r="O639267" s="15"/>
    </row>
    <row r="639268" spans="7:15" s="29" customFormat="1" x14ac:dyDescent="0.3">
      <c r="G639268" s="15"/>
      <c r="H639268" s="15"/>
      <c r="I639268" s="15"/>
      <c r="K639268" s="15"/>
      <c r="M639268" s="15"/>
      <c r="N639268" s="30"/>
      <c r="O639268" s="15"/>
    </row>
    <row r="639269" spans="7:15" s="29" customFormat="1" x14ac:dyDescent="0.3">
      <c r="G639269" s="15"/>
      <c r="H639269" s="15"/>
      <c r="I639269" s="15"/>
      <c r="K639269" s="15"/>
      <c r="M639269" s="15"/>
      <c r="N639269" s="30"/>
      <c r="O639269" s="15"/>
    </row>
    <row r="639270" spans="7:15" s="29" customFormat="1" x14ac:dyDescent="0.3">
      <c r="G639270" s="15"/>
      <c r="H639270" s="15"/>
      <c r="I639270" s="15"/>
      <c r="K639270" s="15"/>
      <c r="M639270" s="15"/>
      <c r="N639270" s="30"/>
      <c r="O639270" s="15"/>
    </row>
    <row r="639271" spans="7:15" s="29" customFormat="1" x14ac:dyDescent="0.3">
      <c r="G639271" s="15"/>
      <c r="H639271" s="15"/>
      <c r="I639271" s="15"/>
      <c r="K639271" s="15"/>
      <c r="M639271" s="15"/>
      <c r="N639271" s="30"/>
      <c r="O639271" s="15"/>
    </row>
    <row r="639272" spans="7:15" s="29" customFormat="1" x14ac:dyDescent="0.3">
      <c r="G639272" s="15"/>
      <c r="H639272" s="15"/>
      <c r="I639272" s="15"/>
      <c r="K639272" s="15"/>
      <c r="M639272" s="15"/>
      <c r="N639272" s="30"/>
      <c r="O639272" s="15"/>
    </row>
    <row r="639273" spans="7:15" s="29" customFormat="1" x14ac:dyDescent="0.3">
      <c r="G639273" s="15"/>
      <c r="H639273" s="15"/>
      <c r="I639273" s="15"/>
      <c r="K639273" s="15"/>
      <c r="M639273" s="15"/>
      <c r="N639273" s="30"/>
      <c r="O639273" s="15"/>
    </row>
    <row r="639274" spans="7:15" s="29" customFormat="1" x14ac:dyDescent="0.3">
      <c r="G639274" s="15"/>
      <c r="H639274" s="15"/>
      <c r="I639274" s="15"/>
      <c r="K639274" s="15"/>
      <c r="M639274" s="15"/>
      <c r="N639274" s="30"/>
      <c r="O639274" s="15"/>
    </row>
    <row r="639275" spans="7:15" s="29" customFormat="1" x14ac:dyDescent="0.3">
      <c r="G639275" s="15"/>
      <c r="H639275" s="15"/>
      <c r="I639275" s="15"/>
      <c r="K639275" s="15"/>
      <c r="M639275" s="15"/>
      <c r="N639275" s="30"/>
      <c r="O639275" s="15"/>
    </row>
    <row r="639276" spans="7:15" s="29" customFormat="1" x14ac:dyDescent="0.3">
      <c r="G639276" s="15"/>
      <c r="H639276" s="15"/>
      <c r="I639276" s="15"/>
      <c r="K639276" s="15"/>
      <c r="M639276" s="15"/>
      <c r="N639276" s="30"/>
      <c r="O639276" s="15"/>
    </row>
    <row r="639277" spans="7:15" s="29" customFormat="1" x14ac:dyDescent="0.3">
      <c r="G639277" s="15"/>
      <c r="H639277" s="15"/>
      <c r="I639277" s="15"/>
      <c r="K639277" s="15"/>
      <c r="M639277" s="15"/>
      <c r="N639277" s="30"/>
      <c r="O639277" s="15"/>
    </row>
    <row r="639278" spans="7:15" s="29" customFormat="1" x14ac:dyDescent="0.3">
      <c r="G639278" s="15"/>
      <c r="H639278" s="15"/>
      <c r="I639278" s="15"/>
      <c r="K639278" s="15"/>
      <c r="M639278" s="15"/>
      <c r="N639278" s="30"/>
      <c r="O639278" s="15"/>
    </row>
    <row r="639279" spans="7:15" s="29" customFormat="1" x14ac:dyDescent="0.3">
      <c r="G639279" s="15"/>
      <c r="H639279" s="15"/>
      <c r="I639279" s="15"/>
      <c r="K639279" s="15"/>
      <c r="M639279" s="15"/>
      <c r="N639279" s="30"/>
      <c r="O639279" s="15"/>
    </row>
    <row r="639280" spans="7:15" s="29" customFormat="1" x14ac:dyDescent="0.3">
      <c r="G639280" s="15"/>
      <c r="H639280" s="15"/>
      <c r="I639280" s="15"/>
      <c r="K639280" s="15"/>
      <c r="M639280" s="15"/>
      <c r="N639280" s="30"/>
      <c r="O639280" s="15"/>
    </row>
    <row r="639281" spans="7:15" s="29" customFormat="1" x14ac:dyDescent="0.3">
      <c r="G639281" s="15"/>
      <c r="H639281" s="15"/>
      <c r="I639281" s="15"/>
      <c r="K639281" s="15"/>
      <c r="M639281" s="15"/>
      <c r="N639281" s="30"/>
      <c r="O639281" s="15"/>
    </row>
    <row r="639282" spans="7:15" s="29" customFormat="1" x14ac:dyDescent="0.3">
      <c r="G639282" s="15"/>
      <c r="H639282" s="15"/>
      <c r="I639282" s="15"/>
      <c r="K639282" s="15"/>
      <c r="M639282" s="15"/>
      <c r="N639282" s="30"/>
      <c r="O639282" s="15"/>
    </row>
    <row r="639283" spans="7:15" s="29" customFormat="1" x14ac:dyDescent="0.3">
      <c r="G639283" s="15"/>
      <c r="H639283" s="15"/>
      <c r="I639283" s="15"/>
      <c r="K639283" s="15"/>
      <c r="M639283" s="15"/>
      <c r="N639283" s="30"/>
      <c r="O639283" s="15"/>
    </row>
    <row r="639284" spans="7:15" s="29" customFormat="1" x14ac:dyDescent="0.3">
      <c r="G639284" s="15"/>
      <c r="H639284" s="15"/>
      <c r="I639284" s="15"/>
      <c r="K639284" s="15"/>
      <c r="M639284" s="15"/>
      <c r="N639284" s="30"/>
      <c r="O639284" s="15"/>
    </row>
    <row r="639285" spans="7:15" s="29" customFormat="1" x14ac:dyDescent="0.3">
      <c r="G639285" s="15"/>
      <c r="H639285" s="15"/>
      <c r="I639285" s="15"/>
      <c r="K639285" s="15"/>
      <c r="M639285" s="15"/>
      <c r="N639285" s="30"/>
      <c r="O639285" s="15"/>
    </row>
    <row r="639286" spans="7:15" s="29" customFormat="1" x14ac:dyDescent="0.3">
      <c r="G639286" s="15"/>
      <c r="H639286" s="15"/>
      <c r="I639286" s="15"/>
      <c r="K639286" s="15"/>
      <c r="M639286" s="15"/>
      <c r="N639286" s="30"/>
      <c r="O639286" s="15"/>
    </row>
    <row r="639287" spans="7:15" s="29" customFormat="1" x14ac:dyDescent="0.3">
      <c r="G639287" s="15"/>
      <c r="H639287" s="15"/>
      <c r="I639287" s="15"/>
      <c r="K639287" s="15"/>
      <c r="M639287" s="15"/>
      <c r="N639287" s="30"/>
      <c r="O639287" s="15"/>
    </row>
    <row r="639288" spans="7:15" s="29" customFormat="1" x14ac:dyDescent="0.3">
      <c r="G639288" s="15"/>
      <c r="H639288" s="15"/>
      <c r="I639288" s="15"/>
      <c r="K639288" s="15"/>
      <c r="M639288" s="15"/>
      <c r="N639288" s="30"/>
      <c r="O639288" s="15"/>
    </row>
    <row r="639289" spans="7:15" s="29" customFormat="1" x14ac:dyDescent="0.3">
      <c r="G639289" s="15"/>
      <c r="H639289" s="15"/>
      <c r="I639289" s="15"/>
      <c r="K639289" s="15"/>
      <c r="M639289" s="15"/>
      <c r="N639289" s="30"/>
      <c r="O639289" s="15"/>
    </row>
    <row r="639290" spans="7:15" s="29" customFormat="1" x14ac:dyDescent="0.3">
      <c r="G639290" s="15"/>
      <c r="H639290" s="15"/>
      <c r="I639290" s="15"/>
      <c r="K639290" s="15"/>
      <c r="M639290" s="15"/>
      <c r="N639290" s="30"/>
      <c r="O639290" s="15"/>
    </row>
    <row r="639291" spans="7:15" s="29" customFormat="1" x14ac:dyDescent="0.3">
      <c r="G639291" s="15"/>
      <c r="H639291" s="15"/>
      <c r="I639291" s="15"/>
      <c r="K639291" s="15"/>
      <c r="M639291" s="15"/>
      <c r="N639291" s="30"/>
      <c r="O639291" s="15"/>
    </row>
    <row r="639292" spans="7:15" s="29" customFormat="1" x14ac:dyDescent="0.3">
      <c r="G639292" s="15"/>
      <c r="H639292" s="15"/>
      <c r="I639292" s="15"/>
      <c r="K639292" s="15"/>
      <c r="M639292" s="15"/>
      <c r="N639292" s="30"/>
      <c r="O639292" s="15"/>
    </row>
    <row r="639293" spans="7:15" s="29" customFormat="1" x14ac:dyDescent="0.3">
      <c r="G639293" s="15"/>
      <c r="H639293" s="15"/>
      <c r="I639293" s="15"/>
      <c r="K639293" s="15"/>
      <c r="M639293" s="15"/>
      <c r="N639293" s="30"/>
      <c r="O639293" s="15"/>
    </row>
    <row r="639294" spans="7:15" s="29" customFormat="1" x14ac:dyDescent="0.3">
      <c r="G639294" s="15"/>
      <c r="H639294" s="15"/>
      <c r="I639294" s="15"/>
      <c r="K639294" s="15"/>
      <c r="M639294" s="15"/>
      <c r="N639294" s="30"/>
      <c r="O639294" s="15"/>
    </row>
    <row r="639295" spans="7:15" s="29" customFormat="1" x14ac:dyDescent="0.3">
      <c r="G639295" s="15"/>
      <c r="H639295" s="15"/>
      <c r="I639295" s="15"/>
      <c r="K639295" s="15"/>
      <c r="M639295" s="15"/>
      <c r="N639295" s="30"/>
      <c r="O639295" s="15"/>
    </row>
    <row r="639296" spans="7:15" s="29" customFormat="1" x14ac:dyDescent="0.3">
      <c r="G639296" s="15"/>
      <c r="H639296" s="15"/>
      <c r="I639296" s="15"/>
      <c r="K639296" s="15"/>
      <c r="M639296" s="15"/>
      <c r="N639296" s="30"/>
      <c r="O639296" s="15"/>
    </row>
    <row r="639297" spans="7:15" s="29" customFormat="1" x14ac:dyDescent="0.3">
      <c r="G639297" s="15"/>
      <c r="H639297" s="15"/>
      <c r="I639297" s="15"/>
      <c r="K639297" s="15"/>
      <c r="M639297" s="15"/>
      <c r="N639297" s="30"/>
      <c r="O639297" s="15"/>
    </row>
    <row r="639298" spans="7:15" s="29" customFormat="1" x14ac:dyDescent="0.3">
      <c r="G639298" s="15"/>
      <c r="H639298" s="15"/>
      <c r="I639298" s="15"/>
      <c r="K639298" s="15"/>
      <c r="M639298" s="15"/>
      <c r="N639298" s="30"/>
      <c r="O639298" s="15"/>
    </row>
    <row r="639299" spans="7:15" s="29" customFormat="1" x14ac:dyDescent="0.3">
      <c r="G639299" s="15"/>
      <c r="H639299" s="15"/>
      <c r="I639299" s="15"/>
      <c r="K639299" s="15"/>
      <c r="M639299" s="15"/>
      <c r="N639299" s="30"/>
      <c r="O639299" s="15"/>
    </row>
    <row r="639300" spans="7:15" s="29" customFormat="1" x14ac:dyDescent="0.3">
      <c r="G639300" s="15"/>
      <c r="H639300" s="15"/>
      <c r="I639300" s="15"/>
      <c r="K639300" s="15"/>
      <c r="M639300" s="15"/>
      <c r="N639300" s="30"/>
      <c r="O639300" s="15"/>
    </row>
    <row r="639301" spans="7:15" s="29" customFormat="1" x14ac:dyDescent="0.3">
      <c r="G639301" s="15"/>
      <c r="H639301" s="15"/>
      <c r="I639301" s="15"/>
      <c r="K639301" s="15"/>
      <c r="M639301" s="15"/>
      <c r="N639301" s="30"/>
      <c r="O639301" s="15"/>
    </row>
    <row r="639302" spans="7:15" s="29" customFormat="1" x14ac:dyDescent="0.3">
      <c r="G639302" s="15"/>
      <c r="H639302" s="15"/>
      <c r="I639302" s="15"/>
      <c r="K639302" s="15"/>
      <c r="M639302" s="15"/>
      <c r="N639302" s="30"/>
      <c r="O639302" s="15"/>
    </row>
    <row r="639303" spans="7:15" s="29" customFormat="1" x14ac:dyDescent="0.3">
      <c r="G639303" s="15"/>
      <c r="H639303" s="15"/>
      <c r="I639303" s="15"/>
      <c r="K639303" s="15"/>
      <c r="M639303" s="15"/>
      <c r="N639303" s="30"/>
      <c r="O639303" s="15"/>
    </row>
    <row r="639304" spans="7:15" s="29" customFormat="1" x14ac:dyDescent="0.3">
      <c r="G639304" s="15"/>
      <c r="H639304" s="15"/>
      <c r="I639304" s="15"/>
      <c r="K639304" s="15"/>
      <c r="M639304" s="15"/>
      <c r="N639304" s="30"/>
      <c r="O639304" s="15"/>
    </row>
    <row r="639305" spans="7:15" s="29" customFormat="1" x14ac:dyDescent="0.3">
      <c r="G639305" s="15"/>
      <c r="H639305" s="15"/>
      <c r="I639305" s="15"/>
      <c r="K639305" s="15"/>
      <c r="M639305" s="15"/>
      <c r="N639305" s="30"/>
      <c r="O639305" s="15"/>
    </row>
    <row r="639306" spans="7:15" s="29" customFormat="1" x14ac:dyDescent="0.3">
      <c r="G639306" s="15"/>
      <c r="H639306" s="15"/>
      <c r="I639306" s="15"/>
      <c r="K639306" s="15"/>
      <c r="M639306" s="15"/>
      <c r="N639306" s="30"/>
      <c r="O639306" s="15"/>
    </row>
    <row r="639307" spans="7:15" s="29" customFormat="1" x14ac:dyDescent="0.3">
      <c r="G639307" s="15"/>
      <c r="H639307" s="15"/>
      <c r="I639307" s="15"/>
      <c r="K639307" s="15"/>
      <c r="M639307" s="15"/>
      <c r="N639307" s="30"/>
      <c r="O639307" s="15"/>
    </row>
    <row r="639308" spans="7:15" s="29" customFormat="1" x14ac:dyDescent="0.3">
      <c r="G639308" s="15"/>
      <c r="H639308" s="15"/>
      <c r="I639308" s="15"/>
      <c r="K639308" s="15"/>
      <c r="M639308" s="15"/>
      <c r="N639308" s="30"/>
      <c r="O639308" s="15"/>
    </row>
    <row r="639309" spans="7:15" s="29" customFormat="1" x14ac:dyDescent="0.3">
      <c r="G639309" s="15"/>
      <c r="H639309" s="15"/>
      <c r="I639309" s="15"/>
      <c r="K639309" s="15"/>
      <c r="M639309" s="15"/>
      <c r="N639309" s="30"/>
      <c r="O639309" s="15"/>
    </row>
    <row r="639310" spans="7:15" s="29" customFormat="1" x14ac:dyDescent="0.3">
      <c r="G639310" s="15"/>
      <c r="H639310" s="15"/>
      <c r="I639310" s="15"/>
      <c r="K639310" s="15"/>
      <c r="M639310" s="15"/>
      <c r="N639310" s="30"/>
      <c r="O639310" s="15"/>
    </row>
    <row r="639311" spans="7:15" s="29" customFormat="1" x14ac:dyDescent="0.3">
      <c r="G639311" s="15"/>
      <c r="H639311" s="15"/>
      <c r="I639311" s="15"/>
      <c r="K639311" s="15"/>
      <c r="M639311" s="15"/>
      <c r="N639311" s="30"/>
      <c r="O639311" s="15"/>
    </row>
    <row r="639312" spans="7:15" s="29" customFormat="1" x14ac:dyDescent="0.3">
      <c r="G639312" s="15"/>
      <c r="H639312" s="15"/>
      <c r="I639312" s="15"/>
      <c r="K639312" s="15"/>
      <c r="M639312" s="15"/>
      <c r="N639312" s="30"/>
      <c r="O639312" s="15"/>
    </row>
    <row r="639313" spans="7:15" s="29" customFormat="1" x14ac:dyDescent="0.3">
      <c r="G639313" s="15"/>
      <c r="H639313" s="15"/>
      <c r="I639313" s="15"/>
      <c r="K639313" s="15"/>
      <c r="M639313" s="15"/>
      <c r="N639313" s="30"/>
      <c r="O639313" s="15"/>
    </row>
    <row r="639314" spans="7:15" s="29" customFormat="1" x14ac:dyDescent="0.3">
      <c r="G639314" s="15"/>
      <c r="H639314" s="15"/>
      <c r="I639314" s="15"/>
      <c r="K639314" s="15"/>
      <c r="M639314" s="15"/>
      <c r="N639314" s="30"/>
      <c r="O639314" s="15"/>
    </row>
    <row r="639315" spans="7:15" s="29" customFormat="1" x14ac:dyDescent="0.3">
      <c r="G639315" s="15"/>
      <c r="H639315" s="15"/>
      <c r="I639315" s="15"/>
      <c r="K639315" s="15"/>
      <c r="M639315" s="15"/>
      <c r="N639315" s="30"/>
      <c r="O639315" s="15"/>
    </row>
    <row r="639316" spans="7:15" s="29" customFormat="1" x14ac:dyDescent="0.3">
      <c r="G639316" s="15"/>
      <c r="H639316" s="15"/>
      <c r="I639316" s="15"/>
      <c r="K639316" s="15"/>
      <c r="M639316" s="15"/>
      <c r="N639316" s="30"/>
      <c r="O639316" s="15"/>
    </row>
    <row r="639317" spans="7:15" s="29" customFormat="1" x14ac:dyDescent="0.3">
      <c r="G639317" s="15"/>
      <c r="H639317" s="15"/>
      <c r="I639317" s="15"/>
      <c r="K639317" s="15"/>
      <c r="M639317" s="15"/>
      <c r="N639317" s="30"/>
      <c r="O639317" s="15"/>
    </row>
    <row r="639318" spans="7:15" s="29" customFormat="1" x14ac:dyDescent="0.3">
      <c r="G639318" s="15"/>
      <c r="H639318" s="15"/>
      <c r="I639318" s="15"/>
      <c r="K639318" s="15"/>
      <c r="M639318" s="15"/>
      <c r="N639318" s="30"/>
      <c r="O639318" s="15"/>
    </row>
    <row r="639319" spans="7:15" s="29" customFormat="1" x14ac:dyDescent="0.3">
      <c r="G639319" s="15"/>
      <c r="H639319" s="15"/>
      <c r="I639319" s="15"/>
      <c r="K639319" s="15"/>
      <c r="M639319" s="15"/>
      <c r="N639319" s="30"/>
      <c r="O639319" s="15"/>
    </row>
    <row r="639320" spans="7:15" s="29" customFormat="1" x14ac:dyDescent="0.3">
      <c r="G639320" s="15"/>
      <c r="H639320" s="15"/>
      <c r="I639320" s="15"/>
      <c r="K639320" s="15"/>
      <c r="M639320" s="15"/>
      <c r="N639320" s="30"/>
      <c r="O639320" s="15"/>
    </row>
    <row r="639321" spans="7:15" s="29" customFormat="1" x14ac:dyDescent="0.3">
      <c r="G639321" s="15"/>
      <c r="H639321" s="15"/>
      <c r="I639321" s="15"/>
      <c r="K639321" s="15"/>
      <c r="M639321" s="15"/>
      <c r="N639321" s="30"/>
      <c r="O639321" s="15"/>
    </row>
    <row r="639322" spans="7:15" s="29" customFormat="1" x14ac:dyDescent="0.3">
      <c r="G639322" s="15"/>
      <c r="H639322" s="15"/>
      <c r="I639322" s="15"/>
      <c r="K639322" s="15"/>
      <c r="M639322" s="15"/>
      <c r="N639322" s="30"/>
      <c r="O639322" s="15"/>
    </row>
    <row r="639323" spans="7:15" s="29" customFormat="1" x14ac:dyDescent="0.3">
      <c r="G639323" s="15"/>
      <c r="H639323" s="15"/>
      <c r="I639323" s="15"/>
      <c r="K639323" s="15"/>
      <c r="M639323" s="15"/>
      <c r="N639323" s="30"/>
      <c r="O639323" s="15"/>
    </row>
    <row r="639324" spans="7:15" s="29" customFormat="1" x14ac:dyDescent="0.3">
      <c r="G639324" s="15"/>
      <c r="H639324" s="15"/>
      <c r="I639324" s="15"/>
      <c r="K639324" s="15"/>
      <c r="M639324" s="15"/>
      <c r="N639324" s="30"/>
      <c r="O639324" s="15"/>
    </row>
    <row r="639325" spans="7:15" s="29" customFormat="1" x14ac:dyDescent="0.3">
      <c r="G639325" s="15"/>
      <c r="H639325" s="15"/>
      <c r="I639325" s="15"/>
      <c r="K639325" s="15"/>
      <c r="M639325" s="15"/>
      <c r="N639325" s="30"/>
      <c r="O639325" s="15"/>
    </row>
    <row r="639326" spans="7:15" s="29" customFormat="1" x14ac:dyDescent="0.3">
      <c r="G639326" s="15"/>
      <c r="H639326" s="15"/>
      <c r="I639326" s="15"/>
      <c r="K639326" s="15"/>
      <c r="M639326" s="15"/>
      <c r="N639326" s="30"/>
      <c r="O639326" s="15"/>
    </row>
    <row r="639327" spans="7:15" s="29" customFormat="1" x14ac:dyDescent="0.3">
      <c r="G639327" s="15"/>
      <c r="H639327" s="15"/>
      <c r="I639327" s="15"/>
      <c r="K639327" s="15"/>
      <c r="M639327" s="15"/>
      <c r="N639327" s="30"/>
      <c r="O639327" s="15"/>
    </row>
    <row r="639328" spans="7:15" s="29" customFormat="1" x14ac:dyDescent="0.3">
      <c r="G639328" s="15"/>
      <c r="H639328" s="15"/>
      <c r="I639328" s="15"/>
      <c r="K639328" s="15"/>
      <c r="M639328" s="15"/>
      <c r="N639328" s="30"/>
      <c r="O639328" s="15"/>
    </row>
    <row r="639329" spans="7:15" s="29" customFormat="1" x14ac:dyDescent="0.3">
      <c r="G639329" s="15"/>
      <c r="H639329" s="15"/>
      <c r="I639329" s="15"/>
      <c r="K639329" s="15"/>
      <c r="M639329" s="15"/>
      <c r="N639329" s="30"/>
      <c r="O639329" s="15"/>
    </row>
    <row r="639330" spans="7:15" s="29" customFormat="1" x14ac:dyDescent="0.3">
      <c r="G639330" s="15"/>
      <c r="H639330" s="15"/>
      <c r="I639330" s="15"/>
      <c r="K639330" s="15"/>
      <c r="M639330" s="15"/>
      <c r="N639330" s="30"/>
      <c r="O639330" s="15"/>
    </row>
    <row r="639331" spans="7:15" s="29" customFormat="1" x14ac:dyDescent="0.3">
      <c r="G639331" s="15"/>
      <c r="H639331" s="15"/>
      <c r="I639331" s="15"/>
      <c r="K639331" s="15"/>
      <c r="M639331" s="15"/>
      <c r="N639331" s="30"/>
      <c r="O639331" s="15"/>
    </row>
    <row r="639332" spans="7:15" s="29" customFormat="1" x14ac:dyDescent="0.3">
      <c r="G639332" s="15"/>
      <c r="H639332" s="15"/>
      <c r="I639332" s="15"/>
      <c r="K639332" s="15"/>
      <c r="M639332" s="15"/>
      <c r="N639332" s="30"/>
      <c r="O639332" s="15"/>
    </row>
    <row r="639333" spans="7:15" s="29" customFormat="1" x14ac:dyDescent="0.3">
      <c r="G639333" s="15"/>
      <c r="H639333" s="15"/>
      <c r="I639333" s="15"/>
      <c r="K639333" s="15"/>
      <c r="M639333" s="15"/>
      <c r="N639333" s="30"/>
      <c r="O639333" s="15"/>
    </row>
    <row r="639334" spans="7:15" s="29" customFormat="1" x14ac:dyDescent="0.3">
      <c r="G639334" s="15"/>
      <c r="H639334" s="15"/>
      <c r="I639334" s="15"/>
      <c r="K639334" s="15"/>
      <c r="M639334" s="15"/>
      <c r="N639334" s="30"/>
      <c r="O639334" s="15"/>
    </row>
    <row r="639335" spans="7:15" s="29" customFormat="1" x14ac:dyDescent="0.3">
      <c r="G639335" s="15"/>
      <c r="H639335" s="15"/>
      <c r="I639335" s="15"/>
      <c r="K639335" s="15"/>
      <c r="M639335" s="15"/>
      <c r="N639335" s="30"/>
      <c r="O639335" s="15"/>
    </row>
    <row r="639336" spans="7:15" s="29" customFormat="1" x14ac:dyDescent="0.3">
      <c r="G639336" s="15"/>
      <c r="H639336" s="15"/>
      <c r="I639336" s="15"/>
      <c r="K639336" s="15"/>
      <c r="M639336" s="15"/>
      <c r="N639336" s="30"/>
      <c r="O639336" s="15"/>
    </row>
    <row r="639337" spans="7:15" s="29" customFormat="1" x14ac:dyDescent="0.3">
      <c r="G639337" s="15"/>
      <c r="H639337" s="15"/>
      <c r="I639337" s="15"/>
      <c r="K639337" s="15"/>
      <c r="M639337" s="15"/>
      <c r="N639337" s="30"/>
      <c r="O639337" s="15"/>
    </row>
    <row r="639338" spans="7:15" s="29" customFormat="1" x14ac:dyDescent="0.3">
      <c r="G639338" s="15"/>
      <c r="H639338" s="15"/>
      <c r="I639338" s="15"/>
      <c r="K639338" s="15"/>
      <c r="M639338" s="15"/>
      <c r="N639338" s="30"/>
      <c r="O639338" s="15"/>
    </row>
    <row r="639339" spans="7:15" s="29" customFormat="1" x14ac:dyDescent="0.3">
      <c r="G639339" s="15"/>
      <c r="H639339" s="15"/>
      <c r="I639339" s="15"/>
      <c r="K639339" s="15"/>
      <c r="M639339" s="15"/>
      <c r="N639339" s="30"/>
      <c r="O639339" s="15"/>
    </row>
    <row r="639340" spans="7:15" s="29" customFormat="1" x14ac:dyDescent="0.3">
      <c r="G639340" s="15"/>
      <c r="H639340" s="15"/>
      <c r="I639340" s="15"/>
      <c r="K639340" s="15"/>
      <c r="M639340" s="15"/>
      <c r="N639340" s="30"/>
      <c r="O639340" s="15"/>
    </row>
    <row r="639341" spans="7:15" s="29" customFormat="1" x14ac:dyDescent="0.3">
      <c r="G639341" s="15"/>
      <c r="H639341" s="15"/>
      <c r="I639341" s="15"/>
      <c r="K639341" s="15"/>
      <c r="M639341" s="15"/>
      <c r="N639341" s="30"/>
      <c r="O639341" s="15"/>
    </row>
    <row r="639342" spans="7:15" s="29" customFormat="1" x14ac:dyDescent="0.3">
      <c r="G639342" s="15"/>
      <c r="H639342" s="15"/>
      <c r="I639342" s="15"/>
      <c r="K639342" s="15"/>
      <c r="M639342" s="15"/>
      <c r="N639342" s="30"/>
      <c r="O639342" s="15"/>
    </row>
    <row r="639343" spans="7:15" s="29" customFormat="1" x14ac:dyDescent="0.3">
      <c r="G639343" s="15"/>
      <c r="H639343" s="15"/>
      <c r="I639343" s="15"/>
      <c r="K639343" s="15"/>
      <c r="M639343" s="15"/>
      <c r="N639343" s="30"/>
      <c r="O639343" s="15"/>
    </row>
    <row r="639344" spans="7:15" s="29" customFormat="1" x14ac:dyDescent="0.3">
      <c r="G639344" s="15"/>
      <c r="H639344" s="15"/>
      <c r="I639344" s="15"/>
      <c r="K639344" s="15"/>
      <c r="M639344" s="15"/>
      <c r="N639344" s="30"/>
      <c r="O639344" s="15"/>
    </row>
    <row r="639345" spans="7:15" s="29" customFormat="1" x14ac:dyDescent="0.3">
      <c r="G639345" s="15"/>
      <c r="H639345" s="15"/>
      <c r="I639345" s="15"/>
      <c r="K639345" s="15"/>
      <c r="M639345" s="15"/>
      <c r="N639345" s="30"/>
      <c r="O639345" s="15"/>
    </row>
    <row r="639346" spans="7:15" s="29" customFormat="1" x14ac:dyDescent="0.3">
      <c r="G639346" s="15"/>
      <c r="H639346" s="15"/>
      <c r="I639346" s="15"/>
      <c r="K639346" s="15"/>
      <c r="M639346" s="15"/>
      <c r="N639346" s="30"/>
      <c r="O639346" s="15"/>
    </row>
    <row r="639347" spans="7:15" s="29" customFormat="1" x14ac:dyDescent="0.3">
      <c r="G639347" s="15"/>
      <c r="H639347" s="15"/>
      <c r="I639347" s="15"/>
      <c r="K639347" s="15"/>
      <c r="M639347" s="15"/>
      <c r="N639347" s="30"/>
      <c r="O639347" s="15"/>
    </row>
    <row r="639348" spans="7:15" s="29" customFormat="1" x14ac:dyDescent="0.3">
      <c r="G639348" s="15"/>
      <c r="H639348" s="15"/>
      <c r="I639348" s="15"/>
      <c r="K639348" s="15"/>
      <c r="M639348" s="15"/>
      <c r="N639348" s="30"/>
      <c r="O639348" s="15"/>
    </row>
    <row r="639349" spans="7:15" s="29" customFormat="1" x14ac:dyDescent="0.3">
      <c r="G639349" s="15"/>
      <c r="H639349" s="15"/>
      <c r="I639349" s="15"/>
      <c r="K639349" s="15"/>
      <c r="M639349" s="15"/>
      <c r="N639349" s="30"/>
      <c r="O639349" s="15"/>
    </row>
    <row r="639350" spans="7:15" s="29" customFormat="1" x14ac:dyDescent="0.3">
      <c r="G639350" s="15"/>
      <c r="H639350" s="15"/>
      <c r="I639350" s="15"/>
      <c r="K639350" s="15"/>
      <c r="M639350" s="15"/>
      <c r="N639350" s="30"/>
      <c r="O639350" s="15"/>
    </row>
    <row r="639351" spans="7:15" s="29" customFormat="1" x14ac:dyDescent="0.3">
      <c r="G639351" s="15"/>
      <c r="H639351" s="15"/>
      <c r="I639351" s="15"/>
      <c r="K639351" s="15"/>
      <c r="M639351" s="15"/>
      <c r="N639351" s="30"/>
      <c r="O639351" s="15"/>
    </row>
    <row r="639352" spans="7:15" s="29" customFormat="1" x14ac:dyDescent="0.3">
      <c r="G639352" s="15"/>
      <c r="H639352" s="15"/>
      <c r="I639352" s="15"/>
      <c r="K639352" s="15"/>
      <c r="M639352" s="15"/>
      <c r="N639352" s="30"/>
      <c r="O639352" s="15"/>
    </row>
    <row r="639353" spans="7:15" s="29" customFormat="1" x14ac:dyDescent="0.3">
      <c r="G639353" s="15"/>
      <c r="H639353" s="15"/>
      <c r="I639353" s="15"/>
      <c r="K639353" s="15"/>
      <c r="M639353" s="15"/>
      <c r="N639353" s="30"/>
      <c r="O639353" s="15"/>
    </row>
    <row r="639354" spans="7:15" s="29" customFormat="1" x14ac:dyDescent="0.3">
      <c r="G639354" s="15"/>
      <c r="H639354" s="15"/>
      <c r="I639354" s="15"/>
      <c r="K639354" s="15"/>
      <c r="M639354" s="15"/>
      <c r="N639354" s="30"/>
      <c r="O639354" s="15"/>
    </row>
    <row r="639355" spans="7:15" s="29" customFormat="1" x14ac:dyDescent="0.3">
      <c r="G639355" s="15"/>
      <c r="H639355" s="15"/>
      <c r="I639355" s="15"/>
      <c r="K639355" s="15"/>
      <c r="M639355" s="15"/>
      <c r="N639355" s="30"/>
      <c r="O639355" s="15"/>
    </row>
    <row r="639356" spans="7:15" s="29" customFormat="1" x14ac:dyDescent="0.3">
      <c r="G639356" s="15"/>
      <c r="H639356" s="15"/>
      <c r="I639356" s="15"/>
      <c r="K639356" s="15"/>
      <c r="M639356" s="15"/>
      <c r="N639356" s="30"/>
      <c r="O639356" s="15"/>
    </row>
    <row r="639357" spans="7:15" s="29" customFormat="1" x14ac:dyDescent="0.3">
      <c r="G639357" s="15"/>
      <c r="H639357" s="15"/>
      <c r="I639357" s="15"/>
      <c r="K639357" s="15"/>
      <c r="M639357" s="15"/>
      <c r="N639357" s="30"/>
      <c r="O639357" s="15"/>
    </row>
    <row r="639358" spans="7:15" s="29" customFormat="1" x14ac:dyDescent="0.3">
      <c r="G639358" s="15"/>
      <c r="H639358" s="15"/>
      <c r="I639358" s="15"/>
      <c r="K639358" s="15"/>
      <c r="M639358" s="15"/>
      <c r="N639358" s="30"/>
      <c r="O639358" s="15"/>
    </row>
    <row r="639359" spans="7:15" s="29" customFormat="1" x14ac:dyDescent="0.3">
      <c r="G639359" s="15"/>
      <c r="H639359" s="15"/>
      <c r="I639359" s="15"/>
      <c r="K639359" s="15"/>
      <c r="M639359" s="15"/>
      <c r="N639359" s="30"/>
      <c r="O639359" s="15"/>
    </row>
    <row r="639360" spans="7:15" s="29" customFormat="1" x14ac:dyDescent="0.3">
      <c r="G639360" s="15"/>
      <c r="H639360" s="15"/>
      <c r="I639360" s="15"/>
      <c r="K639360" s="15"/>
      <c r="M639360" s="15"/>
      <c r="N639360" s="30"/>
      <c r="O639360" s="15"/>
    </row>
    <row r="639361" spans="7:15" s="29" customFormat="1" x14ac:dyDescent="0.3">
      <c r="G639361" s="15"/>
      <c r="H639361" s="15"/>
      <c r="I639361" s="15"/>
      <c r="K639361" s="15"/>
      <c r="M639361" s="15"/>
      <c r="N639361" s="30"/>
      <c r="O639361" s="15"/>
    </row>
    <row r="639362" spans="7:15" s="29" customFormat="1" x14ac:dyDescent="0.3">
      <c r="G639362" s="15"/>
      <c r="H639362" s="15"/>
      <c r="I639362" s="15"/>
      <c r="K639362" s="15"/>
      <c r="M639362" s="15"/>
      <c r="N639362" s="30"/>
      <c r="O639362" s="15"/>
    </row>
    <row r="639363" spans="7:15" s="29" customFormat="1" x14ac:dyDescent="0.3">
      <c r="G639363" s="15"/>
      <c r="H639363" s="15"/>
      <c r="I639363" s="15"/>
      <c r="K639363" s="15"/>
      <c r="M639363" s="15"/>
      <c r="N639363" s="30"/>
      <c r="O639363" s="15"/>
    </row>
    <row r="639364" spans="7:15" s="29" customFormat="1" x14ac:dyDescent="0.3">
      <c r="G639364" s="15"/>
      <c r="H639364" s="15"/>
      <c r="I639364" s="15"/>
      <c r="K639364" s="15"/>
      <c r="M639364" s="15"/>
      <c r="N639364" s="30"/>
      <c r="O639364" s="15"/>
    </row>
    <row r="639365" spans="7:15" s="29" customFormat="1" x14ac:dyDescent="0.3">
      <c r="G639365" s="15"/>
      <c r="H639365" s="15"/>
      <c r="I639365" s="15"/>
      <c r="K639365" s="15"/>
      <c r="M639365" s="15"/>
      <c r="N639365" s="30"/>
      <c r="O639365" s="15"/>
    </row>
    <row r="639366" spans="7:15" s="29" customFormat="1" x14ac:dyDescent="0.3">
      <c r="G639366" s="15"/>
      <c r="H639366" s="15"/>
      <c r="I639366" s="15"/>
      <c r="K639366" s="15"/>
      <c r="M639366" s="15"/>
      <c r="N639366" s="30"/>
      <c r="O639366" s="15"/>
    </row>
    <row r="639367" spans="7:15" s="29" customFormat="1" x14ac:dyDescent="0.3">
      <c r="G639367" s="15"/>
      <c r="H639367" s="15"/>
      <c r="I639367" s="15"/>
      <c r="K639367" s="15"/>
      <c r="M639367" s="15"/>
      <c r="N639367" s="30"/>
      <c r="O639367" s="15"/>
    </row>
    <row r="639368" spans="7:15" s="29" customFormat="1" x14ac:dyDescent="0.3">
      <c r="G639368" s="15"/>
      <c r="H639368" s="15"/>
      <c r="I639368" s="15"/>
      <c r="K639368" s="15"/>
      <c r="M639368" s="15"/>
      <c r="N639368" s="30"/>
      <c r="O639368" s="15"/>
    </row>
    <row r="639369" spans="7:15" s="29" customFormat="1" x14ac:dyDescent="0.3">
      <c r="G639369" s="15"/>
      <c r="H639369" s="15"/>
      <c r="I639369" s="15"/>
      <c r="K639369" s="15"/>
      <c r="M639369" s="15"/>
      <c r="N639369" s="30"/>
      <c r="O639369" s="15"/>
    </row>
    <row r="639370" spans="7:15" s="29" customFormat="1" x14ac:dyDescent="0.3">
      <c r="G639370" s="15"/>
      <c r="H639370" s="15"/>
      <c r="I639370" s="15"/>
      <c r="K639370" s="15"/>
      <c r="M639370" s="15"/>
      <c r="N639370" s="30"/>
      <c r="O639370" s="15"/>
    </row>
    <row r="639371" spans="7:15" s="29" customFormat="1" x14ac:dyDescent="0.3">
      <c r="G639371" s="15"/>
      <c r="H639371" s="15"/>
      <c r="I639371" s="15"/>
      <c r="K639371" s="15"/>
      <c r="M639371" s="15"/>
      <c r="N639371" s="30"/>
      <c r="O639371" s="15"/>
    </row>
    <row r="639372" spans="7:15" s="29" customFormat="1" x14ac:dyDescent="0.3">
      <c r="G639372" s="15"/>
      <c r="H639372" s="15"/>
      <c r="I639372" s="15"/>
      <c r="K639372" s="15"/>
      <c r="M639372" s="15"/>
      <c r="N639372" s="30"/>
      <c r="O639372" s="15"/>
    </row>
    <row r="639373" spans="7:15" s="29" customFormat="1" x14ac:dyDescent="0.3">
      <c r="G639373" s="15"/>
      <c r="H639373" s="15"/>
      <c r="I639373" s="15"/>
      <c r="K639373" s="15"/>
      <c r="M639373" s="15"/>
      <c r="N639373" s="30"/>
      <c r="O639373" s="15"/>
    </row>
    <row r="639374" spans="7:15" s="29" customFormat="1" x14ac:dyDescent="0.3">
      <c r="G639374" s="15"/>
      <c r="H639374" s="15"/>
      <c r="I639374" s="15"/>
      <c r="K639374" s="15"/>
      <c r="M639374" s="15"/>
      <c r="N639374" s="30"/>
      <c r="O639374" s="15"/>
    </row>
    <row r="639375" spans="7:15" s="29" customFormat="1" x14ac:dyDescent="0.3">
      <c r="G639375" s="15"/>
      <c r="H639375" s="15"/>
      <c r="I639375" s="15"/>
      <c r="K639375" s="15"/>
      <c r="M639375" s="15"/>
      <c r="N639375" s="30"/>
      <c r="O639375" s="15"/>
    </row>
    <row r="639376" spans="7:15" s="29" customFormat="1" x14ac:dyDescent="0.3">
      <c r="G639376" s="15"/>
      <c r="H639376" s="15"/>
      <c r="I639376" s="15"/>
      <c r="K639376" s="15"/>
      <c r="M639376" s="15"/>
      <c r="N639376" s="30"/>
      <c r="O639376" s="15"/>
    </row>
    <row r="639377" spans="7:15" s="29" customFormat="1" x14ac:dyDescent="0.3">
      <c r="G639377" s="15"/>
      <c r="H639377" s="15"/>
      <c r="I639377" s="15"/>
      <c r="K639377" s="15"/>
      <c r="M639377" s="15"/>
      <c r="N639377" s="30"/>
      <c r="O639377" s="15"/>
    </row>
    <row r="639378" spans="7:15" s="29" customFormat="1" x14ac:dyDescent="0.3">
      <c r="G639378" s="15"/>
      <c r="H639378" s="15"/>
      <c r="I639378" s="15"/>
      <c r="K639378" s="15"/>
      <c r="M639378" s="15"/>
      <c r="N639378" s="30"/>
      <c r="O639378" s="15"/>
    </row>
    <row r="639379" spans="7:15" s="29" customFormat="1" x14ac:dyDescent="0.3">
      <c r="G639379" s="15"/>
      <c r="H639379" s="15"/>
      <c r="I639379" s="15"/>
      <c r="K639379" s="15"/>
      <c r="M639379" s="15"/>
      <c r="N639379" s="30"/>
      <c r="O639379" s="15"/>
    </row>
    <row r="639380" spans="7:15" s="29" customFormat="1" x14ac:dyDescent="0.3">
      <c r="G639380" s="15"/>
      <c r="H639380" s="15"/>
      <c r="I639380" s="15"/>
      <c r="K639380" s="15"/>
      <c r="M639380" s="15"/>
      <c r="N639380" s="30"/>
      <c r="O639380" s="15"/>
    </row>
    <row r="639381" spans="7:15" s="29" customFormat="1" x14ac:dyDescent="0.3">
      <c r="G639381" s="15"/>
      <c r="H639381" s="15"/>
      <c r="I639381" s="15"/>
      <c r="K639381" s="15"/>
      <c r="M639381" s="15"/>
      <c r="N639381" s="30"/>
      <c r="O639381" s="15"/>
    </row>
    <row r="639382" spans="7:15" s="29" customFormat="1" x14ac:dyDescent="0.3">
      <c r="G639382" s="15"/>
      <c r="H639382" s="15"/>
      <c r="I639382" s="15"/>
      <c r="K639382" s="15"/>
      <c r="M639382" s="15"/>
      <c r="N639382" s="30"/>
      <c r="O639382" s="15"/>
    </row>
    <row r="639383" spans="7:15" s="29" customFormat="1" x14ac:dyDescent="0.3">
      <c r="G639383" s="15"/>
      <c r="H639383" s="15"/>
      <c r="I639383" s="15"/>
      <c r="K639383" s="15"/>
      <c r="M639383" s="15"/>
      <c r="N639383" s="30"/>
      <c r="O639383" s="15"/>
    </row>
    <row r="639384" spans="7:15" s="29" customFormat="1" x14ac:dyDescent="0.3">
      <c r="G639384" s="15"/>
      <c r="H639384" s="15"/>
      <c r="I639384" s="15"/>
      <c r="K639384" s="15"/>
      <c r="M639384" s="15"/>
      <c r="N639384" s="30"/>
      <c r="O639384" s="15"/>
    </row>
    <row r="639385" spans="7:15" s="29" customFormat="1" x14ac:dyDescent="0.3">
      <c r="G639385" s="15"/>
      <c r="H639385" s="15"/>
      <c r="I639385" s="15"/>
      <c r="K639385" s="15"/>
      <c r="M639385" s="15"/>
      <c r="N639385" s="30"/>
      <c r="O639385" s="15"/>
    </row>
    <row r="639386" spans="7:15" s="29" customFormat="1" x14ac:dyDescent="0.3">
      <c r="G639386" s="15"/>
      <c r="H639386" s="15"/>
      <c r="I639386" s="15"/>
      <c r="K639386" s="15"/>
      <c r="M639386" s="15"/>
      <c r="N639386" s="30"/>
      <c r="O639386" s="15"/>
    </row>
    <row r="639387" spans="7:15" s="29" customFormat="1" x14ac:dyDescent="0.3">
      <c r="G639387" s="15"/>
      <c r="H639387" s="15"/>
      <c r="I639387" s="15"/>
      <c r="K639387" s="15"/>
      <c r="M639387" s="15"/>
      <c r="N639387" s="30"/>
      <c r="O639387" s="15"/>
    </row>
    <row r="639388" spans="7:15" s="29" customFormat="1" x14ac:dyDescent="0.3">
      <c r="G639388" s="15"/>
      <c r="H639388" s="15"/>
      <c r="I639388" s="15"/>
      <c r="K639388" s="15"/>
      <c r="M639388" s="15"/>
      <c r="N639388" s="30"/>
      <c r="O639388" s="15"/>
    </row>
    <row r="639389" spans="7:15" s="29" customFormat="1" x14ac:dyDescent="0.3">
      <c r="G639389" s="15"/>
      <c r="H639389" s="15"/>
      <c r="I639389" s="15"/>
      <c r="K639389" s="15"/>
      <c r="M639389" s="15"/>
      <c r="N639389" s="30"/>
      <c r="O639389" s="15"/>
    </row>
    <row r="639390" spans="7:15" s="29" customFormat="1" x14ac:dyDescent="0.3">
      <c r="G639390" s="15"/>
      <c r="H639390" s="15"/>
      <c r="I639390" s="15"/>
      <c r="K639390" s="15"/>
      <c r="M639390" s="15"/>
      <c r="N639390" s="30"/>
      <c r="O639390" s="15"/>
    </row>
    <row r="639391" spans="7:15" s="29" customFormat="1" x14ac:dyDescent="0.3">
      <c r="G639391" s="15"/>
      <c r="H639391" s="15"/>
      <c r="I639391" s="15"/>
      <c r="K639391" s="15"/>
      <c r="M639391" s="15"/>
      <c r="N639391" s="30"/>
      <c r="O639391" s="15"/>
    </row>
    <row r="639392" spans="7:15" s="29" customFormat="1" x14ac:dyDescent="0.3">
      <c r="G639392" s="15"/>
      <c r="H639392" s="15"/>
      <c r="I639392" s="15"/>
      <c r="K639392" s="15"/>
      <c r="M639392" s="15"/>
      <c r="N639392" s="30"/>
      <c r="O639392" s="15"/>
    </row>
    <row r="639393" spans="7:15" s="29" customFormat="1" x14ac:dyDescent="0.3">
      <c r="G639393" s="15"/>
      <c r="H639393" s="15"/>
      <c r="I639393" s="15"/>
      <c r="K639393" s="15"/>
      <c r="M639393" s="15"/>
      <c r="N639393" s="30"/>
      <c r="O639393" s="15"/>
    </row>
    <row r="639394" spans="7:15" s="29" customFormat="1" x14ac:dyDescent="0.3">
      <c r="G639394" s="15"/>
      <c r="H639394" s="15"/>
      <c r="I639394" s="15"/>
      <c r="K639394" s="15"/>
      <c r="M639394" s="15"/>
      <c r="N639394" s="30"/>
      <c r="O639394" s="15"/>
    </row>
    <row r="639395" spans="7:15" s="29" customFormat="1" x14ac:dyDescent="0.3">
      <c r="G639395" s="15"/>
      <c r="H639395" s="15"/>
      <c r="I639395" s="15"/>
      <c r="K639395" s="15"/>
      <c r="M639395" s="15"/>
      <c r="N639395" s="30"/>
      <c r="O639395" s="15"/>
    </row>
    <row r="639396" spans="7:15" s="29" customFormat="1" x14ac:dyDescent="0.3">
      <c r="G639396" s="15"/>
      <c r="H639396" s="15"/>
      <c r="I639396" s="15"/>
      <c r="K639396" s="15"/>
      <c r="M639396" s="15"/>
      <c r="N639396" s="30"/>
      <c r="O639396" s="15"/>
    </row>
    <row r="639397" spans="7:15" s="29" customFormat="1" x14ac:dyDescent="0.3">
      <c r="G639397" s="15"/>
      <c r="H639397" s="15"/>
      <c r="I639397" s="15"/>
      <c r="K639397" s="15"/>
      <c r="M639397" s="15"/>
      <c r="N639397" s="30"/>
      <c r="O639397" s="15"/>
    </row>
    <row r="639398" spans="7:15" s="29" customFormat="1" x14ac:dyDescent="0.3">
      <c r="G639398" s="15"/>
      <c r="H639398" s="15"/>
      <c r="I639398" s="15"/>
      <c r="K639398" s="15"/>
      <c r="M639398" s="15"/>
      <c r="N639398" s="30"/>
      <c r="O639398" s="15"/>
    </row>
    <row r="639399" spans="7:15" s="29" customFormat="1" x14ac:dyDescent="0.3">
      <c r="G639399" s="15"/>
      <c r="H639399" s="15"/>
      <c r="I639399" s="15"/>
      <c r="K639399" s="15"/>
      <c r="M639399" s="15"/>
      <c r="N639399" s="30"/>
      <c r="O639399" s="15"/>
    </row>
    <row r="639400" spans="7:15" s="29" customFormat="1" x14ac:dyDescent="0.3">
      <c r="G639400" s="15"/>
      <c r="H639400" s="15"/>
      <c r="I639400" s="15"/>
      <c r="K639400" s="15"/>
      <c r="M639400" s="15"/>
      <c r="N639400" s="30"/>
      <c r="O639400" s="15"/>
    </row>
    <row r="639401" spans="7:15" s="29" customFormat="1" x14ac:dyDescent="0.3">
      <c r="G639401" s="15"/>
      <c r="H639401" s="15"/>
      <c r="I639401" s="15"/>
      <c r="K639401" s="15"/>
      <c r="M639401" s="15"/>
      <c r="N639401" s="30"/>
      <c r="O639401" s="15"/>
    </row>
    <row r="639402" spans="7:15" s="29" customFormat="1" x14ac:dyDescent="0.3">
      <c r="G639402" s="15"/>
      <c r="H639402" s="15"/>
      <c r="I639402" s="15"/>
      <c r="K639402" s="15"/>
      <c r="M639402" s="15"/>
      <c r="N639402" s="30"/>
      <c r="O639402" s="15"/>
    </row>
    <row r="639403" spans="7:15" s="29" customFormat="1" x14ac:dyDescent="0.3">
      <c r="G639403" s="15"/>
      <c r="H639403" s="15"/>
      <c r="I639403" s="15"/>
      <c r="K639403" s="15"/>
      <c r="M639403" s="15"/>
      <c r="N639403" s="30"/>
      <c r="O639403" s="15"/>
    </row>
    <row r="639404" spans="7:15" s="29" customFormat="1" x14ac:dyDescent="0.3">
      <c r="G639404" s="15"/>
      <c r="H639404" s="15"/>
      <c r="I639404" s="15"/>
      <c r="K639404" s="15"/>
      <c r="M639404" s="15"/>
      <c r="N639404" s="30"/>
      <c r="O639404" s="15"/>
    </row>
    <row r="639405" spans="7:15" s="29" customFormat="1" x14ac:dyDescent="0.3">
      <c r="G639405" s="15"/>
      <c r="H639405" s="15"/>
      <c r="I639405" s="15"/>
      <c r="K639405" s="15"/>
      <c r="M639405" s="15"/>
      <c r="N639405" s="30"/>
      <c r="O639405" s="15"/>
    </row>
    <row r="639406" spans="7:15" s="29" customFormat="1" x14ac:dyDescent="0.3">
      <c r="G639406" s="15"/>
      <c r="H639406" s="15"/>
      <c r="I639406" s="15"/>
      <c r="K639406" s="15"/>
      <c r="M639406" s="15"/>
      <c r="N639406" s="30"/>
      <c r="O639406" s="15"/>
    </row>
    <row r="639407" spans="7:15" s="29" customFormat="1" x14ac:dyDescent="0.3">
      <c r="G639407" s="15"/>
      <c r="H639407" s="15"/>
      <c r="I639407" s="15"/>
      <c r="K639407" s="15"/>
      <c r="M639407" s="15"/>
      <c r="N639407" s="30"/>
      <c r="O639407" s="15"/>
    </row>
    <row r="639408" spans="7:15" s="29" customFormat="1" x14ac:dyDescent="0.3">
      <c r="G639408" s="15"/>
      <c r="H639408" s="15"/>
      <c r="I639408" s="15"/>
      <c r="K639408" s="15"/>
      <c r="M639408" s="15"/>
      <c r="N639408" s="30"/>
      <c r="O639408" s="15"/>
    </row>
    <row r="639409" spans="7:15" s="29" customFormat="1" x14ac:dyDescent="0.3">
      <c r="G639409" s="15"/>
      <c r="H639409" s="15"/>
      <c r="I639409" s="15"/>
      <c r="K639409" s="15"/>
      <c r="M639409" s="15"/>
      <c r="N639409" s="30"/>
      <c r="O639409" s="15"/>
    </row>
    <row r="639410" spans="7:15" s="29" customFormat="1" x14ac:dyDescent="0.3">
      <c r="G639410" s="15"/>
      <c r="H639410" s="15"/>
      <c r="I639410" s="15"/>
      <c r="K639410" s="15"/>
      <c r="M639410" s="15"/>
      <c r="N639410" s="30"/>
      <c r="O639410" s="15"/>
    </row>
    <row r="639411" spans="7:15" s="29" customFormat="1" x14ac:dyDescent="0.3">
      <c r="G639411" s="15"/>
      <c r="H639411" s="15"/>
      <c r="I639411" s="15"/>
      <c r="K639411" s="15"/>
      <c r="M639411" s="15"/>
      <c r="N639411" s="30"/>
      <c r="O639411" s="15"/>
    </row>
    <row r="639412" spans="7:15" s="29" customFormat="1" x14ac:dyDescent="0.3">
      <c r="G639412" s="15"/>
      <c r="H639412" s="15"/>
      <c r="I639412" s="15"/>
      <c r="K639412" s="15"/>
      <c r="M639412" s="15"/>
      <c r="N639412" s="30"/>
      <c r="O639412" s="15"/>
    </row>
    <row r="639413" spans="7:15" s="29" customFormat="1" x14ac:dyDescent="0.3">
      <c r="G639413" s="15"/>
      <c r="H639413" s="15"/>
      <c r="I639413" s="15"/>
      <c r="K639413" s="15"/>
      <c r="M639413" s="15"/>
      <c r="N639413" s="30"/>
      <c r="O639413" s="15"/>
    </row>
    <row r="639414" spans="7:15" s="29" customFormat="1" x14ac:dyDescent="0.3">
      <c r="G639414" s="15"/>
      <c r="H639414" s="15"/>
      <c r="I639414" s="15"/>
      <c r="K639414" s="15"/>
      <c r="M639414" s="15"/>
      <c r="N639414" s="30"/>
      <c r="O639414" s="15"/>
    </row>
    <row r="639415" spans="7:15" s="29" customFormat="1" x14ac:dyDescent="0.3">
      <c r="G639415" s="15"/>
      <c r="H639415" s="15"/>
      <c r="I639415" s="15"/>
      <c r="K639415" s="15"/>
      <c r="M639415" s="15"/>
      <c r="N639415" s="30"/>
      <c r="O639415" s="15"/>
    </row>
    <row r="639416" spans="7:15" s="29" customFormat="1" x14ac:dyDescent="0.3">
      <c r="G639416" s="15"/>
      <c r="H639416" s="15"/>
      <c r="I639416" s="15"/>
      <c r="K639416" s="15"/>
      <c r="M639416" s="15"/>
      <c r="N639416" s="30"/>
      <c r="O639416" s="15"/>
    </row>
    <row r="639417" spans="7:15" s="29" customFormat="1" x14ac:dyDescent="0.3">
      <c r="G639417" s="15"/>
      <c r="H639417" s="15"/>
      <c r="I639417" s="15"/>
      <c r="K639417" s="15"/>
      <c r="M639417" s="15"/>
      <c r="N639417" s="30"/>
      <c r="O639417" s="15"/>
    </row>
    <row r="639418" spans="7:15" s="29" customFormat="1" x14ac:dyDescent="0.3">
      <c r="G639418" s="15"/>
      <c r="H639418" s="15"/>
      <c r="I639418" s="15"/>
      <c r="K639418" s="15"/>
      <c r="M639418" s="15"/>
      <c r="N639418" s="30"/>
      <c r="O639418" s="15"/>
    </row>
    <row r="639419" spans="7:15" s="29" customFormat="1" x14ac:dyDescent="0.3">
      <c r="G639419" s="15"/>
      <c r="H639419" s="15"/>
      <c r="I639419" s="15"/>
      <c r="K639419" s="15"/>
      <c r="M639419" s="15"/>
      <c r="N639419" s="30"/>
      <c r="O639419" s="15"/>
    </row>
    <row r="639420" spans="7:15" s="29" customFormat="1" x14ac:dyDescent="0.3">
      <c r="G639420" s="15"/>
      <c r="H639420" s="15"/>
      <c r="I639420" s="15"/>
      <c r="K639420" s="15"/>
      <c r="M639420" s="15"/>
      <c r="N639420" s="30"/>
      <c r="O639420" s="15"/>
    </row>
    <row r="639421" spans="7:15" s="29" customFormat="1" x14ac:dyDescent="0.3">
      <c r="G639421" s="15"/>
      <c r="H639421" s="15"/>
      <c r="I639421" s="15"/>
      <c r="K639421" s="15"/>
      <c r="M639421" s="15"/>
      <c r="N639421" s="30"/>
      <c r="O639421" s="15"/>
    </row>
    <row r="639422" spans="7:15" s="29" customFormat="1" x14ac:dyDescent="0.3">
      <c r="G639422" s="15"/>
      <c r="H639422" s="15"/>
      <c r="I639422" s="15"/>
      <c r="K639422" s="15"/>
      <c r="M639422" s="15"/>
      <c r="N639422" s="30"/>
      <c r="O639422" s="15"/>
    </row>
    <row r="639423" spans="7:15" s="29" customFormat="1" x14ac:dyDescent="0.3">
      <c r="G639423" s="15"/>
      <c r="H639423" s="15"/>
      <c r="I639423" s="15"/>
      <c r="K639423" s="15"/>
      <c r="M639423" s="15"/>
      <c r="N639423" s="30"/>
      <c r="O639423" s="15"/>
    </row>
    <row r="639424" spans="7:15" s="29" customFormat="1" x14ac:dyDescent="0.3">
      <c r="G639424" s="15"/>
      <c r="H639424" s="15"/>
      <c r="I639424" s="15"/>
      <c r="K639424" s="15"/>
      <c r="M639424" s="15"/>
      <c r="N639424" s="30"/>
      <c r="O639424" s="15"/>
    </row>
    <row r="639425" spans="7:15" s="29" customFormat="1" x14ac:dyDescent="0.3">
      <c r="G639425" s="15"/>
      <c r="H639425" s="15"/>
      <c r="I639425" s="15"/>
      <c r="K639425" s="15"/>
      <c r="M639425" s="15"/>
      <c r="N639425" s="30"/>
      <c r="O639425" s="15"/>
    </row>
    <row r="639426" spans="7:15" s="29" customFormat="1" x14ac:dyDescent="0.3">
      <c r="G639426" s="15"/>
      <c r="H639426" s="15"/>
      <c r="I639426" s="15"/>
      <c r="K639426" s="15"/>
      <c r="M639426" s="15"/>
      <c r="N639426" s="30"/>
      <c r="O639426" s="15"/>
    </row>
    <row r="639427" spans="7:15" s="29" customFormat="1" x14ac:dyDescent="0.3">
      <c r="G639427" s="15"/>
      <c r="H639427" s="15"/>
      <c r="I639427" s="15"/>
      <c r="K639427" s="15"/>
      <c r="M639427" s="15"/>
      <c r="N639427" s="30"/>
      <c r="O639427" s="15"/>
    </row>
    <row r="639428" spans="7:15" s="29" customFormat="1" x14ac:dyDescent="0.3">
      <c r="G639428" s="15"/>
      <c r="H639428" s="15"/>
      <c r="I639428" s="15"/>
      <c r="K639428" s="15"/>
      <c r="M639428" s="15"/>
      <c r="N639428" s="30"/>
      <c r="O639428" s="15"/>
    </row>
    <row r="639429" spans="7:15" s="29" customFormat="1" x14ac:dyDescent="0.3">
      <c r="G639429" s="15"/>
      <c r="H639429" s="15"/>
      <c r="I639429" s="15"/>
      <c r="K639429" s="15"/>
      <c r="M639429" s="15"/>
      <c r="N639429" s="30"/>
      <c r="O639429" s="15"/>
    </row>
    <row r="639430" spans="7:15" s="29" customFormat="1" x14ac:dyDescent="0.3">
      <c r="G639430" s="15"/>
      <c r="H639430" s="15"/>
      <c r="I639430" s="15"/>
      <c r="K639430" s="15"/>
      <c r="M639430" s="15"/>
      <c r="N639430" s="30"/>
      <c r="O639430" s="15"/>
    </row>
    <row r="639431" spans="7:15" s="29" customFormat="1" x14ac:dyDescent="0.3">
      <c r="G639431" s="15"/>
      <c r="H639431" s="15"/>
      <c r="I639431" s="15"/>
      <c r="K639431" s="15"/>
      <c r="M639431" s="15"/>
      <c r="N639431" s="30"/>
      <c r="O639431" s="15"/>
    </row>
    <row r="639432" spans="7:15" s="29" customFormat="1" x14ac:dyDescent="0.3">
      <c r="G639432" s="15"/>
      <c r="H639432" s="15"/>
      <c r="I639432" s="15"/>
      <c r="K639432" s="15"/>
      <c r="M639432" s="15"/>
      <c r="N639432" s="30"/>
      <c r="O639432" s="15"/>
    </row>
    <row r="639433" spans="7:15" s="29" customFormat="1" x14ac:dyDescent="0.3">
      <c r="G639433" s="15"/>
      <c r="H639433" s="15"/>
      <c r="I639433" s="15"/>
      <c r="K639433" s="15"/>
      <c r="M639433" s="15"/>
      <c r="N639433" s="30"/>
      <c r="O639433" s="15"/>
    </row>
    <row r="639434" spans="7:15" s="29" customFormat="1" x14ac:dyDescent="0.3">
      <c r="G639434" s="15"/>
      <c r="H639434" s="15"/>
      <c r="I639434" s="15"/>
      <c r="K639434" s="15"/>
      <c r="M639434" s="15"/>
      <c r="N639434" s="30"/>
      <c r="O639434" s="15"/>
    </row>
    <row r="639435" spans="7:15" s="29" customFormat="1" x14ac:dyDescent="0.3">
      <c r="G639435" s="15"/>
      <c r="H639435" s="15"/>
      <c r="I639435" s="15"/>
      <c r="K639435" s="15"/>
      <c r="M639435" s="15"/>
      <c r="N639435" s="30"/>
      <c r="O639435" s="15"/>
    </row>
    <row r="639436" spans="7:15" s="29" customFormat="1" x14ac:dyDescent="0.3">
      <c r="G639436" s="15"/>
      <c r="H639436" s="15"/>
      <c r="I639436" s="15"/>
      <c r="K639436" s="15"/>
      <c r="M639436" s="15"/>
      <c r="N639436" s="30"/>
      <c r="O639436" s="15"/>
    </row>
    <row r="639437" spans="7:15" s="29" customFormat="1" x14ac:dyDescent="0.3">
      <c r="G639437" s="15"/>
      <c r="H639437" s="15"/>
      <c r="I639437" s="15"/>
      <c r="K639437" s="15"/>
      <c r="M639437" s="15"/>
      <c r="N639437" s="30"/>
      <c r="O639437" s="15"/>
    </row>
    <row r="639438" spans="7:15" s="29" customFormat="1" x14ac:dyDescent="0.3">
      <c r="G639438" s="15"/>
      <c r="H639438" s="15"/>
      <c r="I639438" s="15"/>
      <c r="K639438" s="15"/>
      <c r="M639438" s="15"/>
      <c r="N639438" s="30"/>
      <c r="O639438" s="15"/>
    </row>
    <row r="639439" spans="7:15" s="29" customFormat="1" x14ac:dyDescent="0.3">
      <c r="G639439" s="15"/>
      <c r="H639439" s="15"/>
      <c r="I639439" s="15"/>
      <c r="K639439" s="15"/>
      <c r="M639439" s="15"/>
      <c r="N639439" s="30"/>
      <c r="O639439" s="15"/>
    </row>
    <row r="639440" spans="7:15" s="29" customFormat="1" x14ac:dyDescent="0.3">
      <c r="G639440" s="15"/>
      <c r="H639440" s="15"/>
      <c r="I639440" s="15"/>
      <c r="K639440" s="15"/>
      <c r="M639440" s="15"/>
      <c r="N639440" s="30"/>
      <c r="O639440" s="15"/>
    </row>
    <row r="639441" spans="7:15" s="29" customFormat="1" x14ac:dyDescent="0.3">
      <c r="G639441" s="15"/>
      <c r="H639441" s="15"/>
      <c r="I639441" s="15"/>
      <c r="K639441" s="15"/>
      <c r="M639441" s="15"/>
      <c r="N639441" s="30"/>
      <c r="O639441" s="15"/>
    </row>
    <row r="639442" spans="7:15" s="29" customFormat="1" x14ac:dyDescent="0.3">
      <c r="G639442" s="15"/>
      <c r="H639442" s="15"/>
      <c r="I639442" s="15"/>
      <c r="K639442" s="15"/>
      <c r="M639442" s="15"/>
      <c r="N639442" s="30"/>
      <c r="O639442" s="15"/>
    </row>
    <row r="639443" spans="7:15" s="29" customFormat="1" x14ac:dyDescent="0.3">
      <c r="G639443" s="15"/>
      <c r="H639443" s="15"/>
      <c r="I639443" s="15"/>
      <c r="K639443" s="15"/>
      <c r="M639443" s="15"/>
      <c r="N639443" s="30"/>
      <c r="O639443" s="15"/>
    </row>
    <row r="639444" spans="7:15" s="29" customFormat="1" x14ac:dyDescent="0.3">
      <c r="G639444" s="15"/>
      <c r="H639444" s="15"/>
      <c r="I639444" s="15"/>
      <c r="K639444" s="15"/>
      <c r="M639444" s="15"/>
      <c r="N639444" s="30"/>
      <c r="O639444" s="15"/>
    </row>
    <row r="639445" spans="7:15" s="29" customFormat="1" x14ac:dyDescent="0.3">
      <c r="G639445" s="15"/>
      <c r="H639445" s="15"/>
      <c r="I639445" s="15"/>
      <c r="K639445" s="15"/>
      <c r="M639445" s="15"/>
      <c r="N639445" s="30"/>
      <c r="O639445" s="15"/>
    </row>
    <row r="639446" spans="7:15" s="29" customFormat="1" x14ac:dyDescent="0.3">
      <c r="G639446" s="15"/>
      <c r="H639446" s="15"/>
      <c r="I639446" s="15"/>
      <c r="K639446" s="15"/>
      <c r="M639446" s="15"/>
      <c r="N639446" s="30"/>
      <c r="O639446" s="15"/>
    </row>
    <row r="639447" spans="7:15" s="29" customFormat="1" x14ac:dyDescent="0.3">
      <c r="G639447" s="15"/>
      <c r="H639447" s="15"/>
      <c r="I639447" s="15"/>
      <c r="K639447" s="15"/>
      <c r="M639447" s="15"/>
      <c r="N639447" s="30"/>
      <c r="O639447" s="15"/>
    </row>
    <row r="639448" spans="7:15" s="29" customFormat="1" x14ac:dyDescent="0.3">
      <c r="G639448" s="15"/>
      <c r="H639448" s="15"/>
      <c r="I639448" s="15"/>
      <c r="K639448" s="15"/>
      <c r="M639448" s="15"/>
      <c r="N639448" s="30"/>
      <c r="O639448" s="15"/>
    </row>
    <row r="639449" spans="7:15" s="29" customFormat="1" x14ac:dyDescent="0.3">
      <c r="G639449" s="15"/>
      <c r="H639449" s="15"/>
      <c r="I639449" s="15"/>
      <c r="K639449" s="15"/>
      <c r="M639449" s="15"/>
      <c r="N639449" s="30"/>
      <c r="O639449" s="15"/>
    </row>
    <row r="639450" spans="7:15" s="29" customFormat="1" x14ac:dyDescent="0.3">
      <c r="G639450" s="15"/>
      <c r="H639450" s="15"/>
      <c r="I639450" s="15"/>
      <c r="K639450" s="15"/>
      <c r="M639450" s="15"/>
      <c r="N639450" s="30"/>
      <c r="O639450" s="15"/>
    </row>
    <row r="639451" spans="7:15" s="29" customFormat="1" x14ac:dyDescent="0.3">
      <c r="G639451" s="15"/>
      <c r="H639451" s="15"/>
      <c r="I639451" s="15"/>
      <c r="K639451" s="15"/>
      <c r="M639451" s="15"/>
      <c r="N639451" s="30"/>
      <c r="O639451" s="15"/>
    </row>
    <row r="639452" spans="7:15" s="29" customFormat="1" x14ac:dyDescent="0.3">
      <c r="G639452" s="15"/>
      <c r="H639452" s="15"/>
      <c r="I639452" s="15"/>
      <c r="K639452" s="15"/>
      <c r="M639452" s="15"/>
      <c r="N639452" s="30"/>
      <c r="O639452" s="15"/>
    </row>
    <row r="639453" spans="7:15" s="29" customFormat="1" x14ac:dyDescent="0.3">
      <c r="G639453" s="15"/>
      <c r="H639453" s="15"/>
      <c r="I639453" s="15"/>
      <c r="K639453" s="15"/>
      <c r="M639453" s="15"/>
      <c r="N639453" s="30"/>
      <c r="O639453" s="15"/>
    </row>
    <row r="639454" spans="7:15" s="29" customFormat="1" x14ac:dyDescent="0.3">
      <c r="G639454" s="15"/>
      <c r="H639454" s="15"/>
      <c r="I639454" s="15"/>
      <c r="K639454" s="15"/>
      <c r="M639454" s="15"/>
      <c r="N639454" s="30"/>
      <c r="O639454" s="15"/>
    </row>
    <row r="639455" spans="7:15" s="29" customFormat="1" x14ac:dyDescent="0.3">
      <c r="G639455" s="15"/>
      <c r="H639455" s="15"/>
      <c r="I639455" s="15"/>
      <c r="K639455" s="15"/>
      <c r="M639455" s="15"/>
      <c r="N639455" s="30"/>
      <c r="O639455" s="15"/>
    </row>
    <row r="639456" spans="7:15" s="29" customFormat="1" x14ac:dyDescent="0.3">
      <c r="G639456" s="15"/>
      <c r="H639456" s="15"/>
      <c r="I639456" s="15"/>
      <c r="K639456" s="15"/>
      <c r="M639456" s="15"/>
      <c r="N639456" s="30"/>
      <c r="O639456" s="15"/>
    </row>
    <row r="639457" spans="7:15" s="29" customFormat="1" x14ac:dyDescent="0.3">
      <c r="G639457" s="15"/>
      <c r="H639457" s="15"/>
      <c r="I639457" s="15"/>
      <c r="K639457" s="15"/>
      <c r="M639457" s="15"/>
      <c r="N639457" s="30"/>
      <c r="O639457" s="15"/>
    </row>
    <row r="639458" spans="7:15" s="29" customFormat="1" x14ac:dyDescent="0.3">
      <c r="G639458" s="15"/>
      <c r="H639458" s="15"/>
      <c r="I639458" s="15"/>
      <c r="K639458" s="15"/>
      <c r="M639458" s="15"/>
      <c r="N639458" s="30"/>
      <c r="O639458" s="15"/>
    </row>
    <row r="639459" spans="7:15" s="29" customFormat="1" x14ac:dyDescent="0.3">
      <c r="G639459" s="15"/>
      <c r="H639459" s="15"/>
      <c r="I639459" s="15"/>
      <c r="K639459" s="15"/>
      <c r="M639459" s="15"/>
      <c r="N639459" s="30"/>
      <c r="O639459" s="15"/>
    </row>
    <row r="639460" spans="7:15" s="29" customFormat="1" x14ac:dyDescent="0.3">
      <c r="G639460" s="15"/>
      <c r="H639460" s="15"/>
      <c r="I639460" s="15"/>
      <c r="K639460" s="15"/>
      <c r="M639460" s="15"/>
      <c r="N639460" s="30"/>
      <c r="O639460" s="15"/>
    </row>
    <row r="639461" spans="7:15" s="29" customFormat="1" x14ac:dyDescent="0.3">
      <c r="G639461" s="15"/>
      <c r="H639461" s="15"/>
      <c r="I639461" s="15"/>
      <c r="K639461" s="15"/>
      <c r="M639461" s="15"/>
      <c r="N639461" s="30"/>
      <c r="O639461" s="15"/>
    </row>
    <row r="639462" spans="7:15" s="29" customFormat="1" x14ac:dyDescent="0.3">
      <c r="G639462" s="15"/>
      <c r="H639462" s="15"/>
      <c r="I639462" s="15"/>
      <c r="K639462" s="15"/>
      <c r="M639462" s="15"/>
      <c r="N639462" s="30"/>
      <c r="O639462" s="15"/>
    </row>
    <row r="639463" spans="7:15" s="29" customFormat="1" x14ac:dyDescent="0.3">
      <c r="G639463" s="15"/>
      <c r="H639463" s="15"/>
      <c r="I639463" s="15"/>
      <c r="K639463" s="15"/>
      <c r="M639463" s="15"/>
      <c r="N639463" s="30"/>
      <c r="O639463" s="15"/>
    </row>
    <row r="639464" spans="7:15" s="29" customFormat="1" x14ac:dyDescent="0.3">
      <c r="G639464" s="15"/>
      <c r="H639464" s="15"/>
      <c r="I639464" s="15"/>
      <c r="K639464" s="15"/>
      <c r="M639464" s="15"/>
      <c r="N639464" s="30"/>
      <c r="O639464" s="15"/>
    </row>
    <row r="639465" spans="7:15" s="29" customFormat="1" x14ac:dyDescent="0.3">
      <c r="G639465" s="15"/>
      <c r="H639465" s="15"/>
      <c r="I639465" s="15"/>
      <c r="K639465" s="15"/>
      <c r="M639465" s="15"/>
      <c r="N639465" s="30"/>
      <c r="O639465" s="15"/>
    </row>
    <row r="639466" spans="7:15" s="29" customFormat="1" x14ac:dyDescent="0.3">
      <c r="G639466" s="15"/>
      <c r="H639466" s="15"/>
      <c r="I639466" s="15"/>
      <c r="K639466" s="15"/>
      <c r="M639466" s="15"/>
      <c r="N639466" s="30"/>
      <c r="O639466" s="15"/>
    </row>
    <row r="639467" spans="7:15" s="29" customFormat="1" x14ac:dyDescent="0.3">
      <c r="G639467" s="15"/>
      <c r="H639467" s="15"/>
      <c r="I639467" s="15"/>
      <c r="K639467" s="15"/>
      <c r="M639467" s="15"/>
      <c r="N639467" s="30"/>
      <c r="O639467" s="15"/>
    </row>
    <row r="639468" spans="7:15" s="29" customFormat="1" x14ac:dyDescent="0.3">
      <c r="G639468" s="15"/>
      <c r="H639468" s="15"/>
      <c r="I639468" s="15"/>
      <c r="K639468" s="15"/>
      <c r="M639468" s="15"/>
      <c r="N639468" s="30"/>
      <c r="O639468" s="15"/>
    </row>
    <row r="639469" spans="7:15" s="29" customFormat="1" x14ac:dyDescent="0.3">
      <c r="G639469" s="15"/>
      <c r="H639469" s="15"/>
      <c r="I639469" s="15"/>
      <c r="K639469" s="15"/>
      <c r="M639469" s="15"/>
      <c r="N639469" s="30"/>
      <c r="O639469" s="15"/>
    </row>
    <row r="639470" spans="7:15" s="29" customFormat="1" x14ac:dyDescent="0.3">
      <c r="G639470" s="15"/>
      <c r="H639470" s="15"/>
      <c r="I639470" s="15"/>
      <c r="K639470" s="15"/>
      <c r="M639470" s="15"/>
      <c r="N639470" s="30"/>
      <c r="O639470" s="15"/>
    </row>
    <row r="639471" spans="7:15" s="29" customFormat="1" x14ac:dyDescent="0.3">
      <c r="G639471" s="15"/>
      <c r="H639471" s="15"/>
      <c r="I639471" s="15"/>
      <c r="K639471" s="15"/>
      <c r="M639471" s="15"/>
      <c r="N639471" s="30"/>
      <c r="O639471" s="15"/>
    </row>
    <row r="639472" spans="7:15" s="29" customFormat="1" x14ac:dyDescent="0.3">
      <c r="G639472" s="15"/>
      <c r="H639472" s="15"/>
      <c r="I639472" s="15"/>
      <c r="K639472" s="15"/>
      <c r="M639472" s="15"/>
      <c r="N639472" s="30"/>
      <c r="O639472" s="15"/>
    </row>
    <row r="639473" spans="7:15" s="29" customFormat="1" x14ac:dyDescent="0.3">
      <c r="G639473" s="15"/>
      <c r="H639473" s="15"/>
      <c r="I639473" s="15"/>
      <c r="K639473" s="15"/>
      <c r="M639473" s="15"/>
      <c r="N639473" s="30"/>
      <c r="O639473" s="15"/>
    </row>
    <row r="639474" spans="7:15" s="29" customFormat="1" x14ac:dyDescent="0.3">
      <c r="G639474" s="15"/>
      <c r="H639474" s="15"/>
      <c r="I639474" s="15"/>
      <c r="K639474" s="15"/>
      <c r="M639474" s="15"/>
      <c r="N639474" s="30"/>
      <c r="O639474" s="15"/>
    </row>
    <row r="639475" spans="7:15" s="29" customFormat="1" x14ac:dyDescent="0.3">
      <c r="G639475" s="15"/>
      <c r="H639475" s="15"/>
      <c r="I639475" s="15"/>
      <c r="K639475" s="15"/>
      <c r="M639475" s="15"/>
      <c r="N639475" s="30"/>
      <c r="O639475" s="15"/>
    </row>
    <row r="639476" spans="7:15" s="29" customFormat="1" x14ac:dyDescent="0.3">
      <c r="G639476" s="15"/>
      <c r="H639476" s="15"/>
      <c r="I639476" s="15"/>
      <c r="K639476" s="15"/>
      <c r="M639476" s="15"/>
      <c r="N639476" s="30"/>
      <c r="O639476" s="15"/>
    </row>
    <row r="639477" spans="7:15" s="29" customFormat="1" x14ac:dyDescent="0.3">
      <c r="G639477" s="15"/>
      <c r="H639477" s="15"/>
      <c r="I639477" s="15"/>
      <c r="K639477" s="15"/>
      <c r="M639477" s="15"/>
      <c r="N639477" s="30"/>
      <c r="O639477" s="15"/>
    </row>
    <row r="639478" spans="7:15" s="29" customFormat="1" x14ac:dyDescent="0.3">
      <c r="G639478" s="15"/>
      <c r="H639478" s="15"/>
      <c r="I639478" s="15"/>
      <c r="K639478" s="15"/>
      <c r="M639478" s="15"/>
      <c r="N639478" s="30"/>
      <c r="O639478" s="15"/>
    </row>
    <row r="639479" spans="7:15" s="29" customFormat="1" x14ac:dyDescent="0.3">
      <c r="G639479" s="15"/>
      <c r="H639479" s="15"/>
      <c r="I639479" s="15"/>
      <c r="K639479" s="15"/>
      <c r="M639479" s="15"/>
      <c r="N639479" s="30"/>
      <c r="O639479" s="15"/>
    </row>
    <row r="639480" spans="7:15" s="29" customFormat="1" x14ac:dyDescent="0.3">
      <c r="G639480" s="15"/>
      <c r="H639480" s="15"/>
      <c r="I639480" s="15"/>
      <c r="K639480" s="15"/>
      <c r="M639480" s="15"/>
      <c r="N639480" s="30"/>
      <c r="O639480" s="15"/>
    </row>
    <row r="639481" spans="7:15" s="29" customFormat="1" x14ac:dyDescent="0.3">
      <c r="G639481" s="15"/>
      <c r="H639481" s="15"/>
      <c r="I639481" s="15"/>
      <c r="K639481" s="15"/>
      <c r="M639481" s="15"/>
      <c r="N639481" s="30"/>
      <c r="O639481" s="15"/>
    </row>
    <row r="639482" spans="7:15" s="29" customFormat="1" x14ac:dyDescent="0.3">
      <c r="G639482" s="15"/>
      <c r="H639482" s="15"/>
      <c r="I639482" s="15"/>
      <c r="K639482" s="15"/>
      <c r="M639482" s="15"/>
      <c r="N639482" s="30"/>
      <c r="O639482" s="15"/>
    </row>
    <row r="639483" spans="7:15" s="29" customFormat="1" x14ac:dyDescent="0.3">
      <c r="G639483" s="15"/>
      <c r="H639483" s="15"/>
      <c r="I639483" s="15"/>
      <c r="K639483" s="15"/>
      <c r="M639483" s="15"/>
      <c r="N639483" s="30"/>
      <c r="O639483" s="15"/>
    </row>
    <row r="639484" spans="7:15" s="29" customFormat="1" x14ac:dyDescent="0.3">
      <c r="G639484" s="15"/>
      <c r="H639484" s="15"/>
      <c r="I639484" s="15"/>
      <c r="K639484" s="15"/>
      <c r="M639484" s="15"/>
      <c r="N639484" s="30"/>
      <c r="O639484" s="15"/>
    </row>
    <row r="639485" spans="7:15" s="29" customFormat="1" x14ac:dyDescent="0.3">
      <c r="G639485" s="15"/>
      <c r="H639485" s="15"/>
      <c r="I639485" s="15"/>
      <c r="K639485" s="15"/>
      <c r="M639485" s="15"/>
      <c r="N639485" s="30"/>
      <c r="O639485" s="15"/>
    </row>
    <row r="639486" spans="7:15" s="29" customFormat="1" x14ac:dyDescent="0.3">
      <c r="G639486" s="15"/>
      <c r="H639486" s="15"/>
      <c r="I639486" s="15"/>
      <c r="K639486" s="15"/>
      <c r="M639486" s="15"/>
      <c r="N639486" s="30"/>
      <c r="O639486" s="15"/>
    </row>
    <row r="639487" spans="7:15" s="29" customFormat="1" x14ac:dyDescent="0.3">
      <c r="G639487" s="15"/>
      <c r="H639487" s="15"/>
      <c r="I639487" s="15"/>
      <c r="K639487" s="15"/>
      <c r="M639487" s="15"/>
      <c r="N639487" s="30"/>
      <c r="O639487" s="15"/>
    </row>
    <row r="639488" spans="7:15" s="29" customFormat="1" x14ac:dyDescent="0.3">
      <c r="G639488" s="15"/>
      <c r="H639488" s="15"/>
      <c r="I639488" s="15"/>
      <c r="K639488" s="15"/>
      <c r="M639488" s="15"/>
      <c r="N639488" s="30"/>
      <c r="O639488" s="15"/>
    </row>
    <row r="639489" spans="7:15" s="29" customFormat="1" x14ac:dyDescent="0.3">
      <c r="G639489" s="15"/>
      <c r="H639489" s="15"/>
      <c r="I639489" s="15"/>
      <c r="K639489" s="15"/>
      <c r="M639489" s="15"/>
      <c r="N639489" s="30"/>
      <c r="O639489" s="15"/>
    </row>
    <row r="639490" spans="7:15" s="29" customFormat="1" x14ac:dyDescent="0.3">
      <c r="G639490" s="15"/>
      <c r="H639490" s="15"/>
      <c r="I639490" s="15"/>
      <c r="K639490" s="15"/>
      <c r="M639490" s="15"/>
      <c r="N639490" s="30"/>
      <c r="O639490" s="15"/>
    </row>
    <row r="639491" spans="7:15" s="29" customFormat="1" x14ac:dyDescent="0.3">
      <c r="G639491" s="15"/>
      <c r="H639491" s="15"/>
      <c r="I639491" s="15"/>
      <c r="K639491" s="15"/>
      <c r="M639491" s="15"/>
      <c r="N639491" s="30"/>
      <c r="O639491" s="15"/>
    </row>
    <row r="639492" spans="7:15" s="29" customFormat="1" x14ac:dyDescent="0.3">
      <c r="G639492" s="15"/>
      <c r="H639492" s="15"/>
      <c r="I639492" s="15"/>
      <c r="K639492" s="15"/>
      <c r="M639492" s="15"/>
      <c r="N639492" s="30"/>
      <c r="O639492" s="15"/>
    </row>
    <row r="639493" spans="7:15" s="29" customFormat="1" x14ac:dyDescent="0.3">
      <c r="G639493" s="15"/>
      <c r="H639493" s="15"/>
      <c r="I639493" s="15"/>
      <c r="K639493" s="15"/>
      <c r="M639493" s="15"/>
      <c r="N639493" s="30"/>
      <c r="O639493" s="15"/>
    </row>
    <row r="639494" spans="7:15" s="29" customFormat="1" x14ac:dyDescent="0.3">
      <c r="G639494" s="15"/>
      <c r="H639494" s="15"/>
      <c r="I639494" s="15"/>
      <c r="K639494" s="15"/>
      <c r="M639494" s="15"/>
      <c r="N639494" s="30"/>
      <c r="O639494" s="15"/>
    </row>
    <row r="639495" spans="7:15" s="29" customFormat="1" x14ac:dyDescent="0.3">
      <c r="G639495" s="15"/>
      <c r="H639495" s="15"/>
      <c r="I639495" s="15"/>
      <c r="K639495" s="15"/>
      <c r="M639495" s="15"/>
      <c r="N639495" s="30"/>
      <c r="O639495" s="15"/>
    </row>
    <row r="639496" spans="7:15" s="29" customFormat="1" x14ac:dyDescent="0.3">
      <c r="G639496" s="15"/>
      <c r="H639496" s="15"/>
      <c r="I639496" s="15"/>
      <c r="K639496" s="15"/>
      <c r="M639496" s="15"/>
      <c r="N639496" s="30"/>
      <c r="O639496" s="15"/>
    </row>
    <row r="639497" spans="7:15" s="29" customFormat="1" x14ac:dyDescent="0.3">
      <c r="G639497" s="15"/>
      <c r="H639497" s="15"/>
      <c r="I639497" s="15"/>
      <c r="K639497" s="15"/>
      <c r="M639497" s="15"/>
      <c r="N639497" s="30"/>
      <c r="O639497" s="15"/>
    </row>
    <row r="639498" spans="7:15" s="29" customFormat="1" x14ac:dyDescent="0.3">
      <c r="G639498" s="15"/>
      <c r="H639498" s="15"/>
      <c r="I639498" s="15"/>
      <c r="K639498" s="15"/>
      <c r="M639498" s="15"/>
      <c r="N639498" s="30"/>
      <c r="O639498" s="15"/>
    </row>
    <row r="639499" spans="7:15" s="29" customFormat="1" x14ac:dyDescent="0.3">
      <c r="G639499" s="15"/>
      <c r="H639499" s="15"/>
      <c r="I639499" s="15"/>
      <c r="K639499" s="15"/>
      <c r="M639499" s="15"/>
      <c r="N639499" s="30"/>
      <c r="O639499" s="15"/>
    </row>
    <row r="639500" spans="7:15" s="29" customFormat="1" x14ac:dyDescent="0.3">
      <c r="G639500" s="15"/>
      <c r="H639500" s="15"/>
      <c r="I639500" s="15"/>
      <c r="K639500" s="15"/>
      <c r="M639500" s="15"/>
      <c r="N639500" s="30"/>
      <c r="O639500" s="15"/>
    </row>
    <row r="639501" spans="7:15" s="29" customFormat="1" x14ac:dyDescent="0.3">
      <c r="G639501" s="15"/>
      <c r="H639501" s="15"/>
      <c r="I639501" s="15"/>
      <c r="K639501" s="15"/>
      <c r="M639501" s="15"/>
      <c r="N639501" s="30"/>
      <c r="O639501" s="15"/>
    </row>
    <row r="639502" spans="7:15" s="29" customFormat="1" x14ac:dyDescent="0.3">
      <c r="G639502" s="15"/>
      <c r="H639502" s="15"/>
      <c r="I639502" s="15"/>
      <c r="K639502" s="15"/>
      <c r="M639502" s="15"/>
      <c r="N639502" s="30"/>
      <c r="O639502" s="15"/>
    </row>
    <row r="639503" spans="7:15" s="29" customFormat="1" x14ac:dyDescent="0.3">
      <c r="G639503" s="15"/>
      <c r="H639503" s="15"/>
      <c r="I639503" s="15"/>
      <c r="K639503" s="15"/>
      <c r="M639503" s="15"/>
      <c r="N639503" s="30"/>
      <c r="O639503" s="15"/>
    </row>
    <row r="639504" spans="7:15" s="29" customFormat="1" x14ac:dyDescent="0.3">
      <c r="G639504" s="15"/>
      <c r="H639504" s="15"/>
      <c r="I639504" s="15"/>
      <c r="K639504" s="15"/>
      <c r="M639504" s="15"/>
      <c r="N639504" s="30"/>
      <c r="O639504" s="15"/>
    </row>
    <row r="639505" spans="7:15" s="29" customFormat="1" x14ac:dyDescent="0.3">
      <c r="G639505" s="15"/>
      <c r="H639505" s="15"/>
      <c r="I639505" s="15"/>
      <c r="K639505" s="15"/>
      <c r="M639505" s="15"/>
      <c r="N639505" s="30"/>
      <c r="O639505" s="15"/>
    </row>
    <row r="639506" spans="7:15" s="29" customFormat="1" x14ac:dyDescent="0.3">
      <c r="G639506" s="15"/>
      <c r="H639506" s="15"/>
      <c r="I639506" s="15"/>
      <c r="K639506" s="15"/>
      <c r="M639506" s="15"/>
      <c r="N639506" s="30"/>
      <c r="O639506" s="15"/>
    </row>
    <row r="639507" spans="7:15" s="29" customFormat="1" x14ac:dyDescent="0.3">
      <c r="G639507" s="15"/>
      <c r="H639507" s="15"/>
      <c r="I639507" s="15"/>
      <c r="K639507" s="15"/>
      <c r="M639507" s="15"/>
      <c r="N639507" s="30"/>
      <c r="O639507" s="15"/>
    </row>
    <row r="639508" spans="7:15" s="29" customFormat="1" x14ac:dyDescent="0.3">
      <c r="G639508" s="15"/>
      <c r="H639508" s="15"/>
      <c r="I639508" s="15"/>
      <c r="K639508" s="15"/>
      <c r="M639508" s="15"/>
      <c r="N639508" s="30"/>
      <c r="O639508" s="15"/>
    </row>
    <row r="639509" spans="7:15" s="29" customFormat="1" x14ac:dyDescent="0.3">
      <c r="G639509" s="15"/>
      <c r="H639509" s="15"/>
      <c r="I639509" s="15"/>
      <c r="K639509" s="15"/>
      <c r="M639509" s="15"/>
      <c r="N639509" s="30"/>
      <c r="O639509" s="15"/>
    </row>
    <row r="639510" spans="7:15" s="29" customFormat="1" x14ac:dyDescent="0.3">
      <c r="G639510" s="15"/>
      <c r="H639510" s="15"/>
      <c r="I639510" s="15"/>
      <c r="K639510" s="15"/>
      <c r="M639510" s="15"/>
      <c r="N639510" s="30"/>
      <c r="O639510" s="15"/>
    </row>
    <row r="639511" spans="7:15" s="29" customFormat="1" x14ac:dyDescent="0.3">
      <c r="G639511" s="15"/>
      <c r="H639511" s="15"/>
      <c r="I639511" s="15"/>
      <c r="K639511" s="15"/>
      <c r="M639511" s="15"/>
      <c r="N639511" s="30"/>
      <c r="O639511" s="15"/>
    </row>
    <row r="639512" spans="7:15" s="29" customFormat="1" x14ac:dyDescent="0.3">
      <c r="G639512" s="15"/>
      <c r="H639512" s="15"/>
      <c r="I639512" s="15"/>
      <c r="K639512" s="15"/>
      <c r="M639512" s="15"/>
      <c r="N639512" s="30"/>
      <c r="O639512" s="15"/>
    </row>
    <row r="639513" spans="7:15" s="29" customFormat="1" x14ac:dyDescent="0.3">
      <c r="G639513" s="15"/>
      <c r="H639513" s="15"/>
      <c r="I639513" s="15"/>
      <c r="K639513" s="15"/>
      <c r="M639513" s="15"/>
      <c r="N639513" s="30"/>
      <c r="O639513" s="15"/>
    </row>
    <row r="639514" spans="7:15" s="29" customFormat="1" x14ac:dyDescent="0.3">
      <c r="G639514" s="15"/>
      <c r="H639514" s="15"/>
      <c r="I639514" s="15"/>
      <c r="K639514" s="15"/>
      <c r="M639514" s="15"/>
      <c r="N639514" s="30"/>
      <c r="O639514" s="15"/>
    </row>
    <row r="639515" spans="7:15" s="29" customFormat="1" x14ac:dyDescent="0.3">
      <c r="G639515" s="15"/>
      <c r="H639515" s="15"/>
      <c r="I639515" s="15"/>
      <c r="K639515" s="15"/>
      <c r="M639515" s="15"/>
      <c r="N639515" s="30"/>
      <c r="O639515" s="15"/>
    </row>
    <row r="639516" spans="7:15" s="29" customFormat="1" x14ac:dyDescent="0.3">
      <c r="G639516" s="15"/>
      <c r="H639516" s="15"/>
      <c r="I639516" s="15"/>
      <c r="K639516" s="15"/>
      <c r="M639516" s="15"/>
      <c r="N639516" s="30"/>
      <c r="O639516" s="15"/>
    </row>
    <row r="639517" spans="7:15" s="29" customFormat="1" x14ac:dyDescent="0.3">
      <c r="G639517" s="15"/>
      <c r="H639517" s="15"/>
      <c r="I639517" s="15"/>
      <c r="K639517" s="15"/>
      <c r="M639517" s="15"/>
      <c r="N639517" s="30"/>
      <c r="O639517" s="15"/>
    </row>
    <row r="639518" spans="7:15" s="29" customFormat="1" x14ac:dyDescent="0.3">
      <c r="G639518" s="15"/>
      <c r="H639518" s="15"/>
      <c r="I639518" s="15"/>
      <c r="K639518" s="15"/>
      <c r="M639518" s="15"/>
      <c r="N639518" s="30"/>
      <c r="O639518" s="15"/>
    </row>
    <row r="639519" spans="7:15" s="29" customFormat="1" x14ac:dyDescent="0.3">
      <c r="G639519" s="15"/>
      <c r="H639519" s="15"/>
      <c r="I639519" s="15"/>
      <c r="K639519" s="15"/>
      <c r="M639519" s="15"/>
      <c r="N639519" s="30"/>
      <c r="O639519" s="15"/>
    </row>
    <row r="639520" spans="7:15" s="29" customFormat="1" x14ac:dyDescent="0.3">
      <c r="G639520" s="15"/>
      <c r="H639520" s="15"/>
      <c r="I639520" s="15"/>
      <c r="K639520" s="15"/>
      <c r="M639520" s="15"/>
      <c r="N639520" s="30"/>
      <c r="O639520" s="15"/>
    </row>
    <row r="639521" spans="7:15" s="29" customFormat="1" x14ac:dyDescent="0.3">
      <c r="G639521" s="15"/>
      <c r="H639521" s="15"/>
      <c r="I639521" s="15"/>
      <c r="K639521" s="15"/>
      <c r="M639521" s="15"/>
      <c r="N639521" s="30"/>
      <c r="O639521" s="15"/>
    </row>
    <row r="655359" spans="7:15" s="29" customFormat="1" x14ac:dyDescent="0.3">
      <c r="G655359" s="15"/>
      <c r="H655359" s="15"/>
      <c r="I655359" s="15"/>
      <c r="K655359" s="15"/>
      <c r="M655359" s="15"/>
      <c r="N655359" s="30"/>
      <c r="O655359" s="15"/>
    </row>
    <row r="655360" spans="7:15" s="29" customFormat="1" x14ac:dyDescent="0.3">
      <c r="G655360" s="15"/>
      <c r="H655360" s="15"/>
      <c r="I655360" s="15"/>
      <c r="K655360" s="15"/>
      <c r="M655360" s="15"/>
      <c r="N655360" s="30"/>
      <c r="O655360" s="15"/>
    </row>
    <row r="655361" spans="7:15" s="29" customFormat="1" x14ac:dyDescent="0.3">
      <c r="G655361" s="15"/>
      <c r="H655361" s="15"/>
      <c r="I655361" s="15"/>
      <c r="K655361" s="15"/>
      <c r="M655361" s="15"/>
      <c r="N655361" s="30"/>
      <c r="O655361" s="15"/>
    </row>
    <row r="655362" spans="7:15" s="29" customFormat="1" x14ac:dyDescent="0.3">
      <c r="G655362" s="15"/>
      <c r="H655362" s="15"/>
      <c r="I655362" s="15"/>
      <c r="K655362" s="15"/>
      <c r="M655362" s="15"/>
      <c r="N655362" s="30"/>
      <c r="O655362" s="15"/>
    </row>
    <row r="655363" spans="7:15" s="29" customFormat="1" x14ac:dyDescent="0.3">
      <c r="G655363" s="15"/>
      <c r="H655363" s="15"/>
      <c r="I655363" s="15"/>
      <c r="K655363" s="15"/>
      <c r="M655363" s="15"/>
      <c r="N655363" s="30"/>
      <c r="O655363" s="15"/>
    </row>
    <row r="655364" spans="7:15" s="29" customFormat="1" x14ac:dyDescent="0.3">
      <c r="G655364" s="15"/>
      <c r="H655364" s="15"/>
      <c r="I655364" s="15"/>
      <c r="K655364" s="15"/>
      <c r="M655364" s="15"/>
      <c r="N655364" s="30"/>
      <c r="O655364" s="15"/>
    </row>
    <row r="655365" spans="7:15" s="29" customFormat="1" x14ac:dyDescent="0.3">
      <c r="G655365" s="15"/>
      <c r="H655365" s="15"/>
      <c r="I655365" s="15"/>
      <c r="K655365" s="15"/>
      <c r="M655365" s="15"/>
      <c r="N655365" s="30"/>
      <c r="O655365" s="15"/>
    </row>
    <row r="655366" spans="7:15" s="29" customFormat="1" x14ac:dyDescent="0.3">
      <c r="G655366" s="15"/>
      <c r="H655366" s="15"/>
      <c r="I655366" s="15"/>
      <c r="K655366" s="15"/>
      <c r="M655366" s="15"/>
      <c r="N655366" s="30"/>
      <c r="O655366" s="15"/>
    </row>
    <row r="655367" spans="7:15" s="29" customFormat="1" x14ac:dyDescent="0.3">
      <c r="G655367" s="15"/>
      <c r="H655367" s="15"/>
      <c r="I655367" s="15"/>
      <c r="K655367" s="15"/>
      <c r="M655367" s="15"/>
      <c r="N655367" s="30"/>
      <c r="O655367" s="15"/>
    </row>
    <row r="655368" spans="7:15" s="29" customFormat="1" x14ac:dyDescent="0.3">
      <c r="G655368" s="15"/>
      <c r="H655368" s="15"/>
      <c r="I655368" s="15"/>
      <c r="K655368" s="15"/>
      <c r="M655368" s="15"/>
      <c r="N655368" s="30"/>
      <c r="O655368" s="15"/>
    </row>
    <row r="655369" spans="7:15" s="29" customFormat="1" x14ac:dyDescent="0.3">
      <c r="G655369" s="15"/>
      <c r="H655369" s="15"/>
      <c r="I655369" s="15"/>
      <c r="K655369" s="15"/>
      <c r="M655369" s="15"/>
      <c r="N655369" s="30"/>
      <c r="O655369" s="15"/>
    </row>
    <row r="655370" spans="7:15" s="29" customFormat="1" x14ac:dyDescent="0.3">
      <c r="G655370" s="15"/>
      <c r="H655370" s="15"/>
      <c r="I655370" s="15"/>
      <c r="K655370" s="15"/>
      <c r="M655370" s="15"/>
      <c r="N655370" s="30"/>
      <c r="O655370" s="15"/>
    </row>
    <row r="655371" spans="7:15" s="29" customFormat="1" x14ac:dyDescent="0.3">
      <c r="G655371" s="15"/>
      <c r="H655371" s="15"/>
      <c r="I655371" s="15"/>
      <c r="K655371" s="15"/>
      <c r="M655371" s="15"/>
      <c r="N655371" s="30"/>
      <c r="O655371" s="15"/>
    </row>
    <row r="655372" spans="7:15" s="29" customFormat="1" x14ac:dyDescent="0.3">
      <c r="G655372" s="15"/>
      <c r="H655372" s="15"/>
      <c r="I655372" s="15"/>
      <c r="K655372" s="15"/>
      <c r="M655372" s="15"/>
      <c r="N655372" s="30"/>
      <c r="O655372" s="15"/>
    </row>
    <row r="655373" spans="7:15" s="29" customFormat="1" x14ac:dyDescent="0.3">
      <c r="G655373" s="15"/>
      <c r="H655373" s="15"/>
      <c r="I655373" s="15"/>
      <c r="K655373" s="15"/>
      <c r="M655373" s="15"/>
      <c r="N655373" s="30"/>
      <c r="O655373" s="15"/>
    </row>
    <row r="655374" spans="7:15" s="29" customFormat="1" x14ac:dyDescent="0.3">
      <c r="G655374" s="15"/>
      <c r="H655374" s="15"/>
      <c r="I655374" s="15"/>
      <c r="K655374" s="15"/>
      <c r="M655374" s="15"/>
      <c r="N655374" s="30"/>
      <c r="O655374" s="15"/>
    </row>
    <row r="655375" spans="7:15" s="29" customFormat="1" x14ac:dyDescent="0.3">
      <c r="G655375" s="15"/>
      <c r="H655375" s="15"/>
      <c r="I655375" s="15"/>
      <c r="K655375" s="15"/>
      <c r="M655375" s="15"/>
      <c r="N655375" s="30"/>
      <c r="O655375" s="15"/>
    </row>
    <row r="655376" spans="7:15" s="29" customFormat="1" x14ac:dyDescent="0.3">
      <c r="G655376" s="15"/>
      <c r="H655376" s="15"/>
      <c r="I655376" s="15"/>
      <c r="K655376" s="15"/>
      <c r="M655376" s="15"/>
      <c r="N655376" s="30"/>
      <c r="O655376" s="15"/>
    </row>
    <row r="655377" spans="7:15" s="29" customFormat="1" x14ac:dyDescent="0.3">
      <c r="G655377" s="15"/>
      <c r="H655377" s="15"/>
      <c r="I655377" s="15"/>
      <c r="K655377" s="15"/>
      <c r="M655377" s="15"/>
      <c r="N655377" s="30"/>
      <c r="O655377" s="15"/>
    </row>
    <row r="655378" spans="7:15" s="29" customFormat="1" x14ac:dyDescent="0.3">
      <c r="G655378" s="15"/>
      <c r="H655378" s="15"/>
      <c r="I655378" s="15"/>
      <c r="K655378" s="15"/>
      <c r="M655378" s="15"/>
      <c r="N655378" s="30"/>
      <c r="O655378" s="15"/>
    </row>
    <row r="655379" spans="7:15" s="29" customFormat="1" x14ac:dyDescent="0.3">
      <c r="G655379" s="15"/>
      <c r="H655379" s="15"/>
      <c r="I655379" s="15"/>
      <c r="K655379" s="15"/>
      <c r="M655379" s="15"/>
      <c r="N655379" s="30"/>
      <c r="O655379" s="15"/>
    </row>
    <row r="655380" spans="7:15" s="29" customFormat="1" x14ac:dyDescent="0.3">
      <c r="G655380" s="15"/>
      <c r="H655380" s="15"/>
      <c r="I655380" s="15"/>
      <c r="K655380" s="15"/>
      <c r="M655380" s="15"/>
      <c r="N655380" s="30"/>
      <c r="O655380" s="15"/>
    </row>
    <row r="655381" spans="7:15" s="29" customFormat="1" x14ac:dyDescent="0.3">
      <c r="G655381" s="15"/>
      <c r="H655381" s="15"/>
      <c r="I655381" s="15"/>
      <c r="K655381" s="15"/>
      <c r="M655381" s="15"/>
      <c r="N655381" s="30"/>
      <c r="O655381" s="15"/>
    </row>
    <row r="655382" spans="7:15" s="29" customFormat="1" x14ac:dyDescent="0.3">
      <c r="G655382" s="15"/>
      <c r="H655382" s="15"/>
      <c r="I655382" s="15"/>
      <c r="K655382" s="15"/>
      <c r="M655382" s="15"/>
      <c r="N655382" s="30"/>
      <c r="O655382" s="15"/>
    </row>
    <row r="655383" spans="7:15" s="29" customFormat="1" x14ac:dyDescent="0.3">
      <c r="G655383" s="15"/>
      <c r="H655383" s="15"/>
      <c r="I655383" s="15"/>
      <c r="K655383" s="15"/>
      <c r="M655383" s="15"/>
      <c r="N655383" s="30"/>
      <c r="O655383" s="15"/>
    </row>
    <row r="655384" spans="7:15" s="29" customFormat="1" x14ac:dyDescent="0.3">
      <c r="G655384" s="15"/>
      <c r="H655384" s="15"/>
      <c r="I655384" s="15"/>
      <c r="K655384" s="15"/>
      <c r="M655384" s="15"/>
      <c r="N655384" s="30"/>
      <c r="O655384" s="15"/>
    </row>
    <row r="655385" spans="7:15" s="29" customFormat="1" x14ac:dyDescent="0.3">
      <c r="G655385" s="15"/>
      <c r="H655385" s="15"/>
      <c r="I655385" s="15"/>
      <c r="K655385" s="15"/>
      <c r="M655385" s="15"/>
      <c r="N655385" s="30"/>
      <c r="O655385" s="15"/>
    </row>
    <row r="655386" spans="7:15" s="29" customFormat="1" x14ac:dyDescent="0.3">
      <c r="G655386" s="15"/>
      <c r="H655386" s="15"/>
      <c r="I655386" s="15"/>
      <c r="K655386" s="15"/>
      <c r="M655386" s="15"/>
      <c r="N655386" s="30"/>
      <c r="O655386" s="15"/>
    </row>
    <row r="655387" spans="7:15" s="29" customFormat="1" x14ac:dyDescent="0.3">
      <c r="G655387" s="15"/>
      <c r="H655387" s="15"/>
      <c r="I655387" s="15"/>
      <c r="K655387" s="15"/>
      <c r="M655387" s="15"/>
      <c r="N655387" s="30"/>
      <c r="O655387" s="15"/>
    </row>
    <row r="655388" spans="7:15" s="29" customFormat="1" x14ac:dyDescent="0.3">
      <c r="G655388" s="15"/>
      <c r="H655388" s="15"/>
      <c r="I655388" s="15"/>
      <c r="K655388" s="15"/>
      <c r="M655388" s="15"/>
      <c r="N655388" s="30"/>
      <c r="O655388" s="15"/>
    </row>
    <row r="655389" spans="7:15" s="29" customFormat="1" x14ac:dyDescent="0.3">
      <c r="G655389" s="15"/>
      <c r="H655389" s="15"/>
      <c r="I655389" s="15"/>
      <c r="K655389" s="15"/>
      <c r="M655389" s="15"/>
      <c r="N655389" s="30"/>
      <c r="O655389" s="15"/>
    </row>
    <row r="655390" spans="7:15" s="29" customFormat="1" x14ac:dyDescent="0.3">
      <c r="G655390" s="15"/>
      <c r="H655390" s="15"/>
      <c r="I655390" s="15"/>
      <c r="K655390" s="15"/>
      <c r="M655390" s="15"/>
      <c r="N655390" s="30"/>
      <c r="O655390" s="15"/>
    </row>
    <row r="655391" spans="7:15" s="29" customFormat="1" x14ac:dyDescent="0.3">
      <c r="G655391" s="15"/>
      <c r="H655391" s="15"/>
      <c r="I655391" s="15"/>
      <c r="K655391" s="15"/>
      <c r="M655391" s="15"/>
      <c r="N655391" s="30"/>
      <c r="O655391" s="15"/>
    </row>
    <row r="655392" spans="7:15" s="29" customFormat="1" x14ac:dyDescent="0.3">
      <c r="G655392" s="15"/>
      <c r="H655392" s="15"/>
      <c r="I655392" s="15"/>
      <c r="K655392" s="15"/>
      <c r="M655392" s="15"/>
      <c r="N655392" s="30"/>
      <c r="O655392" s="15"/>
    </row>
    <row r="655393" spans="7:15" s="29" customFormat="1" x14ac:dyDescent="0.3">
      <c r="G655393" s="15"/>
      <c r="H655393" s="15"/>
      <c r="I655393" s="15"/>
      <c r="K655393" s="15"/>
      <c r="M655393" s="15"/>
      <c r="N655393" s="30"/>
      <c r="O655393" s="15"/>
    </row>
    <row r="655394" spans="7:15" s="29" customFormat="1" x14ac:dyDescent="0.3">
      <c r="G655394" s="15"/>
      <c r="H655394" s="15"/>
      <c r="I655394" s="15"/>
      <c r="K655394" s="15"/>
      <c r="M655394" s="15"/>
      <c r="N655394" s="30"/>
      <c r="O655394" s="15"/>
    </row>
    <row r="655395" spans="7:15" s="29" customFormat="1" x14ac:dyDescent="0.3">
      <c r="G655395" s="15"/>
      <c r="H655395" s="15"/>
      <c r="I655395" s="15"/>
      <c r="K655395" s="15"/>
      <c r="M655395" s="15"/>
      <c r="N655395" s="30"/>
      <c r="O655395" s="15"/>
    </row>
    <row r="655396" spans="7:15" s="29" customFormat="1" x14ac:dyDescent="0.3">
      <c r="G655396" s="15"/>
      <c r="H655396" s="15"/>
      <c r="I655396" s="15"/>
      <c r="K655396" s="15"/>
      <c r="M655396" s="15"/>
      <c r="N655396" s="30"/>
      <c r="O655396" s="15"/>
    </row>
    <row r="655397" spans="7:15" s="29" customFormat="1" x14ac:dyDescent="0.3">
      <c r="G655397" s="15"/>
      <c r="H655397" s="15"/>
      <c r="I655397" s="15"/>
      <c r="K655397" s="15"/>
      <c r="M655397" s="15"/>
      <c r="N655397" s="30"/>
      <c r="O655397" s="15"/>
    </row>
    <row r="655398" spans="7:15" s="29" customFormat="1" x14ac:dyDescent="0.3">
      <c r="G655398" s="15"/>
      <c r="H655398" s="15"/>
      <c r="I655398" s="15"/>
      <c r="K655398" s="15"/>
      <c r="M655398" s="15"/>
      <c r="N655398" s="30"/>
      <c r="O655398" s="15"/>
    </row>
    <row r="655399" spans="7:15" s="29" customFormat="1" x14ac:dyDescent="0.3">
      <c r="G655399" s="15"/>
      <c r="H655399" s="15"/>
      <c r="I655399" s="15"/>
      <c r="K655399" s="15"/>
      <c r="M655399" s="15"/>
      <c r="N655399" s="30"/>
      <c r="O655399" s="15"/>
    </row>
    <row r="655400" spans="7:15" s="29" customFormat="1" x14ac:dyDescent="0.3">
      <c r="G655400" s="15"/>
      <c r="H655400" s="15"/>
      <c r="I655400" s="15"/>
      <c r="K655400" s="15"/>
      <c r="M655400" s="15"/>
      <c r="N655400" s="30"/>
      <c r="O655400" s="15"/>
    </row>
    <row r="655401" spans="7:15" s="29" customFormat="1" x14ac:dyDescent="0.3">
      <c r="G655401" s="15"/>
      <c r="H655401" s="15"/>
      <c r="I655401" s="15"/>
      <c r="K655401" s="15"/>
      <c r="M655401" s="15"/>
      <c r="N655401" s="30"/>
      <c r="O655401" s="15"/>
    </row>
    <row r="655402" spans="7:15" s="29" customFormat="1" x14ac:dyDescent="0.3">
      <c r="G655402" s="15"/>
      <c r="H655402" s="15"/>
      <c r="I655402" s="15"/>
      <c r="K655402" s="15"/>
      <c r="M655402" s="15"/>
      <c r="N655402" s="30"/>
      <c r="O655402" s="15"/>
    </row>
    <row r="655403" spans="7:15" s="29" customFormat="1" x14ac:dyDescent="0.3">
      <c r="G655403" s="15"/>
      <c r="H655403" s="15"/>
      <c r="I655403" s="15"/>
      <c r="K655403" s="15"/>
      <c r="M655403" s="15"/>
      <c r="N655403" s="30"/>
      <c r="O655403" s="15"/>
    </row>
    <row r="655404" spans="7:15" s="29" customFormat="1" x14ac:dyDescent="0.3">
      <c r="G655404" s="15"/>
      <c r="H655404" s="15"/>
      <c r="I655404" s="15"/>
      <c r="K655404" s="15"/>
      <c r="M655404" s="15"/>
      <c r="N655404" s="30"/>
      <c r="O655404" s="15"/>
    </row>
    <row r="655405" spans="7:15" s="29" customFormat="1" x14ac:dyDescent="0.3">
      <c r="G655405" s="15"/>
      <c r="H655405" s="15"/>
      <c r="I655405" s="15"/>
      <c r="K655405" s="15"/>
      <c r="M655405" s="15"/>
      <c r="N655405" s="30"/>
      <c r="O655405" s="15"/>
    </row>
    <row r="655406" spans="7:15" s="29" customFormat="1" x14ac:dyDescent="0.3">
      <c r="G655406" s="15"/>
      <c r="H655406" s="15"/>
      <c r="I655406" s="15"/>
      <c r="K655406" s="15"/>
      <c r="M655406" s="15"/>
      <c r="N655406" s="30"/>
      <c r="O655406" s="15"/>
    </row>
    <row r="655407" spans="7:15" s="29" customFormat="1" x14ac:dyDescent="0.3">
      <c r="G655407" s="15"/>
      <c r="H655407" s="15"/>
      <c r="I655407" s="15"/>
      <c r="K655407" s="15"/>
      <c r="M655407" s="15"/>
      <c r="N655407" s="30"/>
      <c r="O655407" s="15"/>
    </row>
    <row r="655408" spans="7:15" s="29" customFormat="1" x14ac:dyDescent="0.3">
      <c r="G655408" s="15"/>
      <c r="H655408" s="15"/>
      <c r="I655408" s="15"/>
      <c r="K655408" s="15"/>
      <c r="M655408" s="15"/>
      <c r="N655408" s="30"/>
      <c r="O655408" s="15"/>
    </row>
    <row r="655409" spans="7:15" s="29" customFormat="1" x14ac:dyDescent="0.3">
      <c r="G655409" s="15"/>
      <c r="H655409" s="15"/>
      <c r="I655409" s="15"/>
      <c r="K655409" s="15"/>
      <c r="M655409" s="15"/>
      <c r="N655409" s="30"/>
      <c r="O655409" s="15"/>
    </row>
    <row r="655410" spans="7:15" s="29" customFormat="1" x14ac:dyDescent="0.3">
      <c r="G655410" s="15"/>
      <c r="H655410" s="15"/>
      <c r="I655410" s="15"/>
      <c r="K655410" s="15"/>
      <c r="M655410" s="15"/>
      <c r="N655410" s="30"/>
      <c r="O655410" s="15"/>
    </row>
    <row r="655411" spans="7:15" s="29" customFormat="1" x14ac:dyDescent="0.3">
      <c r="G655411" s="15"/>
      <c r="H655411" s="15"/>
      <c r="I655411" s="15"/>
      <c r="K655411" s="15"/>
      <c r="M655411" s="15"/>
      <c r="N655411" s="30"/>
      <c r="O655411" s="15"/>
    </row>
    <row r="655412" spans="7:15" s="29" customFormat="1" x14ac:dyDescent="0.3">
      <c r="G655412" s="15"/>
      <c r="H655412" s="15"/>
      <c r="I655412" s="15"/>
      <c r="K655412" s="15"/>
      <c r="M655412" s="15"/>
      <c r="N655412" s="30"/>
      <c r="O655412" s="15"/>
    </row>
    <row r="655413" spans="7:15" s="29" customFormat="1" x14ac:dyDescent="0.3">
      <c r="G655413" s="15"/>
      <c r="H655413" s="15"/>
      <c r="I655413" s="15"/>
      <c r="K655413" s="15"/>
      <c r="M655413" s="15"/>
      <c r="N655413" s="30"/>
      <c r="O655413" s="15"/>
    </row>
    <row r="655414" spans="7:15" s="29" customFormat="1" x14ac:dyDescent="0.3">
      <c r="G655414" s="15"/>
      <c r="H655414" s="15"/>
      <c r="I655414" s="15"/>
      <c r="K655414" s="15"/>
      <c r="M655414" s="15"/>
      <c r="N655414" s="30"/>
      <c r="O655414" s="15"/>
    </row>
    <row r="655415" spans="7:15" s="29" customFormat="1" x14ac:dyDescent="0.3">
      <c r="G655415" s="15"/>
      <c r="H655415" s="15"/>
      <c r="I655415" s="15"/>
      <c r="K655415" s="15"/>
      <c r="M655415" s="15"/>
      <c r="N655415" s="30"/>
      <c r="O655415" s="15"/>
    </row>
    <row r="655416" spans="7:15" s="29" customFormat="1" x14ac:dyDescent="0.3">
      <c r="G655416" s="15"/>
      <c r="H655416" s="15"/>
      <c r="I655416" s="15"/>
      <c r="K655416" s="15"/>
      <c r="M655416" s="15"/>
      <c r="N655416" s="30"/>
      <c r="O655416" s="15"/>
    </row>
    <row r="655417" spans="7:15" s="29" customFormat="1" x14ac:dyDescent="0.3">
      <c r="G655417" s="15"/>
      <c r="H655417" s="15"/>
      <c r="I655417" s="15"/>
      <c r="K655417" s="15"/>
      <c r="M655417" s="15"/>
      <c r="N655417" s="30"/>
      <c r="O655417" s="15"/>
    </row>
    <row r="655418" spans="7:15" s="29" customFormat="1" x14ac:dyDescent="0.3">
      <c r="G655418" s="15"/>
      <c r="H655418" s="15"/>
      <c r="I655418" s="15"/>
      <c r="K655418" s="15"/>
      <c r="M655418" s="15"/>
      <c r="N655418" s="30"/>
      <c r="O655418" s="15"/>
    </row>
    <row r="655419" spans="7:15" s="29" customFormat="1" x14ac:dyDescent="0.3">
      <c r="G655419" s="15"/>
      <c r="H655419" s="15"/>
      <c r="I655419" s="15"/>
      <c r="K655419" s="15"/>
      <c r="M655419" s="15"/>
      <c r="N655419" s="30"/>
      <c r="O655419" s="15"/>
    </row>
    <row r="655420" spans="7:15" s="29" customFormat="1" x14ac:dyDescent="0.3">
      <c r="G655420" s="15"/>
      <c r="H655420" s="15"/>
      <c r="I655420" s="15"/>
      <c r="K655420" s="15"/>
      <c r="M655420" s="15"/>
      <c r="N655420" s="30"/>
      <c r="O655420" s="15"/>
    </row>
    <row r="655421" spans="7:15" s="29" customFormat="1" x14ac:dyDescent="0.3">
      <c r="G655421" s="15"/>
      <c r="H655421" s="15"/>
      <c r="I655421" s="15"/>
      <c r="K655421" s="15"/>
      <c r="M655421" s="15"/>
      <c r="N655421" s="30"/>
      <c r="O655421" s="15"/>
    </row>
    <row r="655422" spans="7:15" s="29" customFormat="1" x14ac:dyDescent="0.3">
      <c r="G655422" s="15"/>
      <c r="H655422" s="15"/>
      <c r="I655422" s="15"/>
      <c r="K655422" s="15"/>
      <c r="M655422" s="15"/>
      <c r="N655422" s="30"/>
      <c r="O655422" s="15"/>
    </row>
    <row r="655423" spans="7:15" s="29" customFormat="1" x14ac:dyDescent="0.3">
      <c r="G655423" s="15"/>
      <c r="H655423" s="15"/>
      <c r="I655423" s="15"/>
      <c r="K655423" s="15"/>
      <c r="M655423" s="15"/>
      <c r="N655423" s="30"/>
      <c r="O655423" s="15"/>
    </row>
    <row r="655424" spans="7:15" s="29" customFormat="1" x14ac:dyDescent="0.3">
      <c r="G655424" s="15"/>
      <c r="H655424" s="15"/>
      <c r="I655424" s="15"/>
      <c r="K655424" s="15"/>
      <c r="M655424" s="15"/>
      <c r="N655424" s="30"/>
      <c r="O655424" s="15"/>
    </row>
    <row r="655425" spans="7:15" s="29" customFormat="1" x14ac:dyDescent="0.3">
      <c r="G655425" s="15"/>
      <c r="H655425" s="15"/>
      <c r="I655425" s="15"/>
      <c r="K655425" s="15"/>
      <c r="M655425" s="15"/>
      <c r="N655425" s="30"/>
      <c r="O655425" s="15"/>
    </row>
    <row r="655426" spans="7:15" s="29" customFormat="1" x14ac:dyDescent="0.3">
      <c r="G655426" s="15"/>
      <c r="H655426" s="15"/>
      <c r="I655426" s="15"/>
      <c r="K655426" s="15"/>
      <c r="M655426" s="15"/>
      <c r="N655426" s="30"/>
      <c r="O655426" s="15"/>
    </row>
    <row r="655427" spans="7:15" s="29" customFormat="1" x14ac:dyDescent="0.3">
      <c r="G655427" s="15"/>
      <c r="H655427" s="15"/>
      <c r="I655427" s="15"/>
      <c r="K655427" s="15"/>
      <c r="M655427" s="15"/>
      <c r="N655427" s="30"/>
      <c r="O655427" s="15"/>
    </row>
    <row r="655428" spans="7:15" s="29" customFormat="1" x14ac:dyDescent="0.3">
      <c r="G655428" s="15"/>
      <c r="H655428" s="15"/>
      <c r="I655428" s="15"/>
      <c r="K655428" s="15"/>
      <c r="M655428" s="15"/>
      <c r="N655428" s="30"/>
      <c r="O655428" s="15"/>
    </row>
    <row r="655429" spans="7:15" s="29" customFormat="1" x14ac:dyDescent="0.3">
      <c r="G655429" s="15"/>
      <c r="H655429" s="15"/>
      <c r="I655429" s="15"/>
      <c r="K655429" s="15"/>
      <c r="M655429" s="15"/>
      <c r="N655429" s="30"/>
      <c r="O655429" s="15"/>
    </row>
    <row r="655430" spans="7:15" s="29" customFormat="1" x14ac:dyDescent="0.3">
      <c r="G655430" s="15"/>
      <c r="H655430" s="15"/>
      <c r="I655430" s="15"/>
      <c r="K655430" s="15"/>
      <c r="M655430" s="15"/>
      <c r="N655430" s="30"/>
      <c r="O655430" s="15"/>
    </row>
    <row r="655431" spans="7:15" s="29" customFormat="1" x14ac:dyDescent="0.3">
      <c r="G655431" s="15"/>
      <c r="H655431" s="15"/>
      <c r="I655431" s="15"/>
      <c r="K655431" s="15"/>
      <c r="M655431" s="15"/>
      <c r="N655431" s="30"/>
      <c r="O655431" s="15"/>
    </row>
    <row r="655432" spans="7:15" s="29" customFormat="1" x14ac:dyDescent="0.3">
      <c r="G655432" s="15"/>
      <c r="H655432" s="15"/>
      <c r="I655432" s="15"/>
      <c r="K655432" s="15"/>
      <c r="M655432" s="15"/>
      <c r="N655432" s="30"/>
      <c r="O655432" s="15"/>
    </row>
    <row r="655433" spans="7:15" s="29" customFormat="1" x14ac:dyDescent="0.3">
      <c r="G655433" s="15"/>
      <c r="H655433" s="15"/>
      <c r="I655433" s="15"/>
      <c r="K655433" s="15"/>
      <c r="M655433" s="15"/>
      <c r="N655433" s="30"/>
      <c r="O655433" s="15"/>
    </row>
    <row r="655434" spans="7:15" s="29" customFormat="1" x14ac:dyDescent="0.3">
      <c r="G655434" s="15"/>
      <c r="H655434" s="15"/>
      <c r="I655434" s="15"/>
      <c r="K655434" s="15"/>
      <c r="M655434" s="15"/>
      <c r="N655434" s="30"/>
      <c r="O655434" s="15"/>
    </row>
    <row r="655435" spans="7:15" s="29" customFormat="1" x14ac:dyDescent="0.3">
      <c r="G655435" s="15"/>
      <c r="H655435" s="15"/>
      <c r="I655435" s="15"/>
      <c r="K655435" s="15"/>
      <c r="M655435" s="15"/>
      <c r="N655435" s="30"/>
      <c r="O655435" s="15"/>
    </row>
    <row r="655436" spans="7:15" s="29" customFormat="1" x14ac:dyDescent="0.3">
      <c r="G655436" s="15"/>
      <c r="H655436" s="15"/>
      <c r="I655436" s="15"/>
      <c r="K655436" s="15"/>
      <c r="M655436" s="15"/>
      <c r="N655436" s="30"/>
      <c r="O655436" s="15"/>
    </row>
    <row r="655437" spans="7:15" s="29" customFormat="1" x14ac:dyDescent="0.3">
      <c r="G655437" s="15"/>
      <c r="H655437" s="15"/>
      <c r="I655437" s="15"/>
      <c r="K655437" s="15"/>
      <c r="M655437" s="15"/>
      <c r="N655437" s="30"/>
      <c r="O655437" s="15"/>
    </row>
    <row r="655438" spans="7:15" s="29" customFormat="1" x14ac:dyDescent="0.3">
      <c r="G655438" s="15"/>
      <c r="H655438" s="15"/>
      <c r="I655438" s="15"/>
      <c r="K655438" s="15"/>
      <c r="M655438" s="15"/>
      <c r="N655438" s="30"/>
      <c r="O655438" s="15"/>
    </row>
    <row r="655439" spans="7:15" s="29" customFormat="1" x14ac:dyDescent="0.3">
      <c r="G655439" s="15"/>
      <c r="H655439" s="15"/>
      <c r="I655439" s="15"/>
      <c r="K655439" s="15"/>
      <c r="M655439" s="15"/>
      <c r="N655439" s="30"/>
      <c r="O655439" s="15"/>
    </row>
    <row r="655440" spans="7:15" s="29" customFormat="1" x14ac:dyDescent="0.3">
      <c r="G655440" s="15"/>
      <c r="H655440" s="15"/>
      <c r="I655440" s="15"/>
      <c r="K655440" s="15"/>
      <c r="M655440" s="15"/>
      <c r="N655440" s="30"/>
      <c r="O655440" s="15"/>
    </row>
    <row r="655441" spans="7:15" s="29" customFormat="1" x14ac:dyDescent="0.3">
      <c r="G655441" s="15"/>
      <c r="H655441" s="15"/>
      <c r="I655441" s="15"/>
      <c r="K655441" s="15"/>
      <c r="M655441" s="15"/>
      <c r="N655441" s="30"/>
      <c r="O655441" s="15"/>
    </row>
    <row r="655442" spans="7:15" s="29" customFormat="1" x14ac:dyDescent="0.3">
      <c r="G655442" s="15"/>
      <c r="H655442" s="15"/>
      <c r="I655442" s="15"/>
      <c r="K655442" s="15"/>
      <c r="M655442" s="15"/>
      <c r="N655442" s="30"/>
      <c r="O655442" s="15"/>
    </row>
    <row r="655443" spans="7:15" s="29" customFormat="1" x14ac:dyDescent="0.3">
      <c r="G655443" s="15"/>
      <c r="H655443" s="15"/>
      <c r="I655443" s="15"/>
      <c r="K655443" s="15"/>
      <c r="M655443" s="15"/>
      <c r="N655443" s="30"/>
      <c r="O655443" s="15"/>
    </row>
    <row r="655444" spans="7:15" s="29" customFormat="1" x14ac:dyDescent="0.3">
      <c r="G655444" s="15"/>
      <c r="H655444" s="15"/>
      <c r="I655444" s="15"/>
      <c r="K655444" s="15"/>
      <c r="M655444" s="15"/>
      <c r="N655444" s="30"/>
      <c r="O655444" s="15"/>
    </row>
    <row r="655445" spans="7:15" s="29" customFormat="1" x14ac:dyDescent="0.3">
      <c r="G655445" s="15"/>
      <c r="H655445" s="15"/>
      <c r="I655445" s="15"/>
      <c r="K655445" s="15"/>
      <c r="M655445" s="15"/>
      <c r="N655445" s="30"/>
      <c r="O655445" s="15"/>
    </row>
    <row r="655446" spans="7:15" s="29" customFormat="1" x14ac:dyDescent="0.3">
      <c r="G655446" s="15"/>
      <c r="H655446" s="15"/>
      <c r="I655446" s="15"/>
      <c r="K655446" s="15"/>
      <c r="M655446" s="15"/>
      <c r="N655446" s="30"/>
      <c r="O655446" s="15"/>
    </row>
    <row r="655447" spans="7:15" s="29" customFormat="1" x14ac:dyDescent="0.3">
      <c r="G655447" s="15"/>
      <c r="H655447" s="15"/>
      <c r="I655447" s="15"/>
      <c r="K655447" s="15"/>
      <c r="M655447" s="15"/>
      <c r="N655447" s="30"/>
      <c r="O655447" s="15"/>
    </row>
    <row r="655448" spans="7:15" s="29" customFormat="1" x14ac:dyDescent="0.3">
      <c r="G655448" s="15"/>
      <c r="H655448" s="15"/>
      <c r="I655448" s="15"/>
      <c r="K655448" s="15"/>
      <c r="M655448" s="15"/>
      <c r="N655448" s="30"/>
      <c r="O655448" s="15"/>
    </row>
    <row r="655449" spans="7:15" s="29" customFormat="1" x14ac:dyDescent="0.3">
      <c r="G655449" s="15"/>
      <c r="H655449" s="15"/>
      <c r="I655449" s="15"/>
      <c r="K655449" s="15"/>
      <c r="M655449" s="15"/>
      <c r="N655449" s="30"/>
      <c r="O655449" s="15"/>
    </row>
    <row r="655450" spans="7:15" s="29" customFormat="1" x14ac:dyDescent="0.3">
      <c r="G655450" s="15"/>
      <c r="H655450" s="15"/>
      <c r="I655450" s="15"/>
      <c r="K655450" s="15"/>
      <c r="M655450" s="15"/>
      <c r="N655450" s="30"/>
      <c r="O655450" s="15"/>
    </row>
    <row r="655451" spans="7:15" s="29" customFormat="1" x14ac:dyDescent="0.3">
      <c r="G655451" s="15"/>
      <c r="H655451" s="15"/>
      <c r="I655451" s="15"/>
      <c r="K655451" s="15"/>
      <c r="M655451" s="15"/>
      <c r="N655451" s="30"/>
      <c r="O655451" s="15"/>
    </row>
    <row r="655452" spans="7:15" s="29" customFormat="1" x14ac:dyDescent="0.3">
      <c r="G655452" s="15"/>
      <c r="H655452" s="15"/>
      <c r="I655452" s="15"/>
      <c r="K655452" s="15"/>
      <c r="M655452" s="15"/>
      <c r="N655452" s="30"/>
      <c r="O655452" s="15"/>
    </row>
    <row r="655453" spans="7:15" s="29" customFormat="1" x14ac:dyDescent="0.3">
      <c r="G655453" s="15"/>
      <c r="H655453" s="15"/>
      <c r="I655453" s="15"/>
      <c r="K655453" s="15"/>
      <c r="M655453" s="15"/>
      <c r="N655453" s="30"/>
      <c r="O655453" s="15"/>
    </row>
    <row r="655454" spans="7:15" s="29" customFormat="1" x14ac:dyDescent="0.3">
      <c r="G655454" s="15"/>
      <c r="H655454" s="15"/>
      <c r="I655454" s="15"/>
      <c r="K655454" s="15"/>
      <c r="M655454" s="15"/>
      <c r="N655454" s="30"/>
      <c r="O655454" s="15"/>
    </row>
    <row r="655455" spans="7:15" s="29" customFormat="1" x14ac:dyDescent="0.3">
      <c r="G655455" s="15"/>
      <c r="H655455" s="15"/>
      <c r="I655455" s="15"/>
      <c r="K655455" s="15"/>
      <c r="M655455" s="15"/>
      <c r="N655455" s="30"/>
      <c r="O655455" s="15"/>
    </row>
    <row r="655456" spans="7:15" s="29" customFormat="1" x14ac:dyDescent="0.3">
      <c r="G655456" s="15"/>
      <c r="H655456" s="15"/>
      <c r="I655456" s="15"/>
      <c r="K655456" s="15"/>
      <c r="M655456" s="15"/>
      <c r="N655456" s="30"/>
      <c r="O655456" s="15"/>
    </row>
    <row r="655457" spans="7:15" s="29" customFormat="1" x14ac:dyDescent="0.3">
      <c r="G655457" s="15"/>
      <c r="H655457" s="15"/>
      <c r="I655457" s="15"/>
      <c r="K655457" s="15"/>
      <c r="M655457" s="15"/>
      <c r="N655457" s="30"/>
      <c r="O655457" s="15"/>
    </row>
    <row r="655458" spans="7:15" s="29" customFormat="1" x14ac:dyDescent="0.3">
      <c r="G655458" s="15"/>
      <c r="H655458" s="15"/>
      <c r="I655458" s="15"/>
      <c r="K655458" s="15"/>
      <c r="M655458" s="15"/>
      <c r="N655458" s="30"/>
      <c r="O655458" s="15"/>
    </row>
    <row r="655459" spans="7:15" s="29" customFormat="1" x14ac:dyDescent="0.3">
      <c r="G655459" s="15"/>
      <c r="H655459" s="15"/>
      <c r="I655459" s="15"/>
      <c r="K655459" s="15"/>
      <c r="M655459" s="15"/>
      <c r="N655459" s="30"/>
      <c r="O655459" s="15"/>
    </row>
    <row r="655460" spans="7:15" s="29" customFormat="1" x14ac:dyDescent="0.3">
      <c r="G655460" s="15"/>
      <c r="H655460" s="15"/>
      <c r="I655460" s="15"/>
      <c r="K655460" s="15"/>
      <c r="M655460" s="15"/>
      <c r="N655460" s="30"/>
      <c r="O655460" s="15"/>
    </row>
    <row r="655461" spans="7:15" s="29" customFormat="1" x14ac:dyDescent="0.3">
      <c r="G655461" s="15"/>
      <c r="H655461" s="15"/>
      <c r="I655461" s="15"/>
      <c r="K655461" s="15"/>
      <c r="M655461" s="15"/>
      <c r="N655461" s="30"/>
      <c r="O655461" s="15"/>
    </row>
    <row r="655462" spans="7:15" s="29" customFormat="1" x14ac:dyDescent="0.3">
      <c r="G655462" s="15"/>
      <c r="H655462" s="15"/>
      <c r="I655462" s="15"/>
      <c r="K655462" s="15"/>
      <c r="M655462" s="15"/>
      <c r="N655462" s="30"/>
      <c r="O655462" s="15"/>
    </row>
    <row r="655463" spans="7:15" s="29" customFormat="1" x14ac:dyDescent="0.3">
      <c r="G655463" s="15"/>
      <c r="H655463" s="15"/>
      <c r="I655463" s="15"/>
      <c r="K655463" s="15"/>
      <c r="M655463" s="15"/>
      <c r="N655463" s="30"/>
      <c r="O655463" s="15"/>
    </row>
    <row r="655464" spans="7:15" s="29" customFormat="1" x14ac:dyDescent="0.3">
      <c r="G655464" s="15"/>
      <c r="H655464" s="15"/>
      <c r="I655464" s="15"/>
      <c r="K655464" s="15"/>
      <c r="M655464" s="15"/>
      <c r="N655464" s="30"/>
      <c r="O655464" s="15"/>
    </row>
    <row r="655465" spans="7:15" s="29" customFormat="1" x14ac:dyDescent="0.3">
      <c r="G655465" s="15"/>
      <c r="H655465" s="15"/>
      <c r="I655465" s="15"/>
      <c r="K655465" s="15"/>
      <c r="M655465" s="15"/>
      <c r="N655465" s="30"/>
      <c r="O655465" s="15"/>
    </row>
    <row r="655466" spans="7:15" s="29" customFormat="1" x14ac:dyDescent="0.3">
      <c r="G655466" s="15"/>
      <c r="H655466" s="15"/>
      <c r="I655466" s="15"/>
      <c r="K655466" s="15"/>
      <c r="M655466" s="15"/>
      <c r="N655466" s="30"/>
      <c r="O655466" s="15"/>
    </row>
    <row r="655467" spans="7:15" s="29" customFormat="1" x14ac:dyDescent="0.3">
      <c r="G655467" s="15"/>
      <c r="H655467" s="15"/>
      <c r="I655467" s="15"/>
      <c r="K655467" s="15"/>
      <c r="M655467" s="15"/>
      <c r="N655467" s="30"/>
      <c r="O655467" s="15"/>
    </row>
    <row r="655468" spans="7:15" s="29" customFormat="1" x14ac:dyDescent="0.3">
      <c r="G655468" s="15"/>
      <c r="H655468" s="15"/>
      <c r="I655468" s="15"/>
      <c r="K655468" s="15"/>
      <c r="M655468" s="15"/>
      <c r="N655468" s="30"/>
      <c r="O655468" s="15"/>
    </row>
    <row r="655469" spans="7:15" s="29" customFormat="1" x14ac:dyDescent="0.3">
      <c r="G655469" s="15"/>
      <c r="H655469" s="15"/>
      <c r="I655469" s="15"/>
      <c r="K655469" s="15"/>
      <c r="M655469" s="15"/>
      <c r="N655469" s="30"/>
      <c r="O655469" s="15"/>
    </row>
    <row r="655470" spans="7:15" s="29" customFormat="1" x14ac:dyDescent="0.3">
      <c r="G655470" s="15"/>
      <c r="H655470" s="15"/>
      <c r="I655470" s="15"/>
      <c r="K655470" s="15"/>
      <c r="M655470" s="15"/>
      <c r="N655470" s="30"/>
      <c r="O655470" s="15"/>
    </row>
    <row r="655471" spans="7:15" s="29" customFormat="1" x14ac:dyDescent="0.3">
      <c r="G655471" s="15"/>
      <c r="H655471" s="15"/>
      <c r="I655471" s="15"/>
      <c r="K655471" s="15"/>
      <c r="M655471" s="15"/>
      <c r="N655471" s="30"/>
      <c r="O655471" s="15"/>
    </row>
    <row r="655472" spans="7:15" s="29" customFormat="1" x14ac:dyDescent="0.3">
      <c r="G655472" s="15"/>
      <c r="H655472" s="15"/>
      <c r="I655472" s="15"/>
      <c r="K655472" s="15"/>
      <c r="M655472" s="15"/>
      <c r="N655472" s="30"/>
      <c r="O655472" s="15"/>
    </row>
    <row r="655473" spans="7:15" s="29" customFormat="1" x14ac:dyDescent="0.3">
      <c r="G655473" s="15"/>
      <c r="H655473" s="15"/>
      <c r="I655473" s="15"/>
      <c r="K655473" s="15"/>
      <c r="M655473" s="15"/>
      <c r="N655473" s="30"/>
      <c r="O655473" s="15"/>
    </row>
    <row r="655474" spans="7:15" s="29" customFormat="1" x14ac:dyDescent="0.3">
      <c r="G655474" s="15"/>
      <c r="H655474" s="15"/>
      <c r="I655474" s="15"/>
      <c r="K655474" s="15"/>
      <c r="M655474" s="15"/>
      <c r="N655474" s="30"/>
      <c r="O655474" s="15"/>
    </row>
    <row r="655475" spans="7:15" s="29" customFormat="1" x14ac:dyDescent="0.3">
      <c r="G655475" s="15"/>
      <c r="H655475" s="15"/>
      <c r="I655475" s="15"/>
      <c r="K655475" s="15"/>
      <c r="M655475" s="15"/>
      <c r="N655475" s="30"/>
      <c r="O655475" s="15"/>
    </row>
    <row r="655476" spans="7:15" s="29" customFormat="1" x14ac:dyDescent="0.3">
      <c r="G655476" s="15"/>
      <c r="H655476" s="15"/>
      <c r="I655476" s="15"/>
      <c r="K655476" s="15"/>
      <c r="M655476" s="15"/>
      <c r="N655476" s="30"/>
      <c r="O655476" s="15"/>
    </row>
    <row r="655477" spans="7:15" s="29" customFormat="1" x14ac:dyDescent="0.3">
      <c r="G655477" s="15"/>
      <c r="H655477" s="15"/>
      <c r="I655477" s="15"/>
      <c r="K655477" s="15"/>
      <c r="M655477" s="15"/>
      <c r="N655477" s="30"/>
      <c r="O655477" s="15"/>
    </row>
    <row r="655478" spans="7:15" s="29" customFormat="1" x14ac:dyDescent="0.3">
      <c r="G655478" s="15"/>
      <c r="H655478" s="15"/>
      <c r="I655478" s="15"/>
      <c r="K655478" s="15"/>
      <c r="M655478" s="15"/>
      <c r="N655478" s="30"/>
      <c r="O655478" s="15"/>
    </row>
    <row r="655479" spans="7:15" s="29" customFormat="1" x14ac:dyDescent="0.3">
      <c r="G655479" s="15"/>
      <c r="H655479" s="15"/>
      <c r="I655479" s="15"/>
      <c r="K655479" s="15"/>
      <c r="M655479" s="15"/>
      <c r="N655479" s="30"/>
      <c r="O655479" s="15"/>
    </row>
    <row r="655480" spans="7:15" s="29" customFormat="1" x14ac:dyDescent="0.3">
      <c r="G655480" s="15"/>
      <c r="H655480" s="15"/>
      <c r="I655480" s="15"/>
      <c r="K655480" s="15"/>
      <c r="M655480" s="15"/>
      <c r="N655480" s="30"/>
      <c r="O655480" s="15"/>
    </row>
    <row r="655481" spans="7:15" s="29" customFormat="1" x14ac:dyDescent="0.3">
      <c r="G655481" s="15"/>
      <c r="H655481" s="15"/>
      <c r="I655481" s="15"/>
      <c r="K655481" s="15"/>
      <c r="M655481" s="15"/>
      <c r="N655481" s="30"/>
      <c r="O655481" s="15"/>
    </row>
    <row r="655482" spans="7:15" s="29" customFormat="1" x14ac:dyDescent="0.3">
      <c r="G655482" s="15"/>
      <c r="H655482" s="15"/>
      <c r="I655482" s="15"/>
      <c r="K655482" s="15"/>
      <c r="M655482" s="15"/>
      <c r="N655482" s="30"/>
      <c r="O655482" s="15"/>
    </row>
    <row r="655483" spans="7:15" s="29" customFormat="1" x14ac:dyDescent="0.3">
      <c r="G655483" s="15"/>
      <c r="H655483" s="15"/>
      <c r="I655483" s="15"/>
      <c r="K655483" s="15"/>
      <c r="M655483" s="15"/>
      <c r="N655483" s="30"/>
      <c r="O655483" s="15"/>
    </row>
    <row r="655484" spans="7:15" s="29" customFormat="1" x14ac:dyDescent="0.3">
      <c r="G655484" s="15"/>
      <c r="H655484" s="15"/>
      <c r="I655484" s="15"/>
      <c r="K655484" s="15"/>
      <c r="M655484" s="15"/>
      <c r="N655484" s="30"/>
      <c r="O655484" s="15"/>
    </row>
    <row r="655485" spans="7:15" s="29" customFormat="1" x14ac:dyDescent="0.3">
      <c r="G655485" s="15"/>
      <c r="H655485" s="15"/>
      <c r="I655485" s="15"/>
      <c r="K655485" s="15"/>
      <c r="M655485" s="15"/>
      <c r="N655485" s="30"/>
      <c r="O655485" s="15"/>
    </row>
    <row r="655486" spans="7:15" s="29" customFormat="1" x14ac:dyDescent="0.3">
      <c r="G655486" s="15"/>
      <c r="H655486" s="15"/>
      <c r="I655486" s="15"/>
      <c r="K655486" s="15"/>
      <c r="M655486" s="15"/>
      <c r="N655486" s="30"/>
      <c r="O655486" s="15"/>
    </row>
    <row r="655487" spans="7:15" s="29" customFormat="1" x14ac:dyDescent="0.3">
      <c r="G655487" s="15"/>
      <c r="H655487" s="15"/>
      <c r="I655487" s="15"/>
      <c r="K655487" s="15"/>
      <c r="M655487" s="15"/>
      <c r="N655487" s="30"/>
      <c r="O655487" s="15"/>
    </row>
    <row r="655488" spans="7:15" s="29" customFormat="1" x14ac:dyDescent="0.3">
      <c r="G655488" s="15"/>
      <c r="H655488" s="15"/>
      <c r="I655488" s="15"/>
      <c r="K655488" s="15"/>
      <c r="M655488" s="15"/>
      <c r="N655488" s="30"/>
      <c r="O655488" s="15"/>
    </row>
    <row r="655489" spans="7:15" s="29" customFormat="1" x14ac:dyDescent="0.3">
      <c r="G655489" s="15"/>
      <c r="H655489" s="15"/>
      <c r="I655489" s="15"/>
      <c r="K655489" s="15"/>
      <c r="M655489" s="15"/>
      <c r="N655489" s="30"/>
      <c r="O655489" s="15"/>
    </row>
    <row r="655490" spans="7:15" s="29" customFormat="1" x14ac:dyDescent="0.3">
      <c r="G655490" s="15"/>
      <c r="H655490" s="15"/>
      <c r="I655490" s="15"/>
      <c r="K655490" s="15"/>
      <c r="M655490" s="15"/>
      <c r="N655490" s="30"/>
      <c r="O655490" s="15"/>
    </row>
    <row r="655491" spans="7:15" s="29" customFormat="1" x14ac:dyDescent="0.3">
      <c r="G655491" s="15"/>
      <c r="H655491" s="15"/>
      <c r="I655491" s="15"/>
      <c r="K655491" s="15"/>
      <c r="M655491" s="15"/>
      <c r="N655491" s="30"/>
      <c r="O655491" s="15"/>
    </row>
    <row r="655492" spans="7:15" s="29" customFormat="1" x14ac:dyDescent="0.3">
      <c r="G655492" s="15"/>
      <c r="H655492" s="15"/>
      <c r="I655492" s="15"/>
      <c r="K655492" s="15"/>
      <c r="M655492" s="15"/>
      <c r="N655492" s="30"/>
      <c r="O655492" s="15"/>
    </row>
    <row r="655493" spans="7:15" s="29" customFormat="1" x14ac:dyDescent="0.3">
      <c r="G655493" s="15"/>
      <c r="H655493" s="15"/>
      <c r="I655493" s="15"/>
      <c r="K655493" s="15"/>
      <c r="M655493" s="15"/>
      <c r="N655493" s="30"/>
      <c r="O655493" s="15"/>
    </row>
    <row r="655494" spans="7:15" s="29" customFormat="1" x14ac:dyDescent="0.3">
      <c r="G655494" s="15"/>
      <c r="H655494" s="15"/>
      <c r="I655494" s="15"/>
      <c r="K655494" s="15"/>
      <c r="M655494" s="15"/>
      <c r="N655494" s="30"/>
      <c r="O655494" s="15"/>
    </row>
    <row r="655495" spans="7:15" s="29" customFormat="1" x14ac:dyDescent="0.3">
      <c r="G655495" s="15"/>
      <c r="H655495" s="15"/>
      <c r="I655495" s="15"/>
      <c r="K655495" s="15"/>
      <c r="M655495" s="15"/>
      <c r="N655495" s="30"/>
      <c r="O655495" s="15"/>
    </row>
    <row r="655496" spans="7:15" s="29" customFormat="1" x14ac:dyDescent="0.3">
      <c r="G655496" s="15"/>
      <c r="H655496" s="15"/>
      <c r="I655496" s="15"/>
      <c r="K655496" s="15"/>
      <c r="M655496" s="15"/>
      <c r="N655496" s="30"/>
      <c r="O655496" s="15"/>
    </row>
    <row r="655497" spans="7:15" s="29" customFormat="1" x14ac:dyDescent="0.3">
      <c r="G655497" s="15"/>
      <c r="H655497" s="15"/>
      <c r="I655497" s="15"/>
      <c r="K655497" s="15"/>
      <c r="M655497" s="15"/>
      <c r="N655497" s="30"/>
      <c r="O655497" s="15"/>
    </row>
    <row r="655498" spans="7:15" s="29" customFormat="1" x14ac:dyDescent="0.3">
      <c r="G655498" s="15"/>
      <c r="H655498" s="15"/>
      <c r="I655498" s="15"/>
      <c r="K655498" s="15"/>
      <c r="M655498" s="15"/>
      <c r="N655498" s="30"/>
      <c r="O655498" s="15"/>
    </row>
    <row r="655499" spans="7:15" s="29" customFormat="1" x14ac:dyDescent="0.3">
      <c r="G655499" s="15"/>
      <c r="H655499" s="15"/>
      <c r="I655499" s="15"/>
      <c r="K655499" s="15"/>
      <c r="M655499" s="15"/>
      <c r="N655499" s="30"/>
      <c r="O655499" s="15"/>
    </row>
    <row r="655500" spans="7:15" s="29" customFormat="1" x14ac:dyDescent="0.3">
      <c r="G655500" s="15"/>
      <c r="H655500" s="15"/>
      <c r="I655500" s="15"/>
      <c r="K655500" s="15"/>
      <c r="M655500" s="15"/>
      <c r="N655500" s="30"/>
      <c r="O655500" s="15"/>
    </row>
    <row r="655501" spans="7:15" s="29" customFormat="1" x14ac:dyDescent="0.3">
      <c r="G655501" s="15"/>
      <c r="H655501" s="15"/>
      <c r="I655501" s="15"/>
      <c r="K655501" s="15"/>
      <c r="M655501" s="15"/>
      <c r="N655501" s="30"/>
      <c r="O655501" s="15"/>
    </row>
    <row r="655502" spans="7:15" s="29" customFormat="1" x14ac:dyDescent="0.3">
      <c r="G655502" s="15"/>
      <c r="H655502" s="15"/>
      <c r="I655502" s="15"/>
      <c r="K655502" s="15"/>
      <c r="M655502" s="15"/>
      <c r="N655502" s="30"/>
      <c r="O655502" s="15"/>
    </row>
    <row r="655503" spans="7:15" s="29" customFormat="1" x14ac:dyDescent="0.3">
      <c r="G655503" s="15"/>
      <c r="H655503" s="15"/>
      <c r="I655503" s="15"/>
      <c r="K655503" s="15"/>
      <c r="M655503" s="15"/>
      <c r="N655503" s="30"/>
      <c r="O655503" s="15"/>
    </row>
    <row r="655504" spans="7:15" s="29" customFormat="1" x14ac:dyDescent="0.3">
      <c r="G655504" s="15"/>
      <c r="H655504" s="15"/>
      <c r="I655504" s="15"/>
      <c r="K655504" s="15"/>
      <c r="M655504" s="15"/>
      <c r="N655504" s="30"/>
      <c r="O655504" s="15"/>
    </row>
    <row r="655505" spans="7:15" s="29" customFormat="1" x14ac:dyDescent="0.3">
      <c r="G655505" s="15"/>
      <c r="H655505" s="15"/>
      <c r="I655505" s="15"/>
      <c r="K655505" s="15"/>
      <c r="M655505" s="15"/>
      <c r="N655505" s="30"/>
      <c r="O655505" s="15"/>
    </row>
    <row r="655506" spans="7:15" s="29" customFormat="1" x14ac:dyDescent="0.3">
      <c r="G655506" s="15"/>
      <c r="H655506" s="15"/>
      <c r="I655506" s="15"/>
      <c r="K655506" s="15"/>
      <c r="M655506" s="15"/>
      <c r="N655506" s="30"/>
      <c r="O655506" s="15"/>
    </row>
    <row r="655507" spans="7:15" s="29" customFormat="1" x14ac:dyDescent="0.3">
      <c r="G655507" s="15"/>
      <c r="H655507" s="15"/>
      <c r="I655507" s="15"/>
      <c r="K655507" s="15"/>
      <c r="M655507" s="15"/>
      <c r="N655507" s="30"/>
      <c r="O655507" s="15"/>
    </row>
    <row r="655508" spans="7:15" s="29" customFormat="1" x14ac:dyDescent="0.3">
      <c r="G655508" s="15"/>
      <c r="H655508" s="15"/>
      <c r="I655508" s="15"/>
      <c r="K655508" s="15"/>
      <c r="M655508" s="15"/>
      <c r="N655508" s="30"/>
      <c r="O655508" s="15"/>
    </row>
    <row r="655509" spans="7:15" s="29" customFormat="1" x14ac:dyDescent="0.3">
      <c r="G655509" s="15"/>
      <c r="H655509" s="15"/>
      <c r="I655509" s="15"/>
      <c r="K655509" s="15"/>
      <c r="M655509" s="15"/>
      <c r="N655509" s="30"/>
      <c r="O655509" s="15"/>
    </row>
    <row r="655510" spans="7:15" s="29" customFormat="1" x14ac:dyDescent="0.3">
      <c r="G655510" s="15"/>
      <c r="H655510" s="15"/>
      <c r="I655510" s="15"/>
      <c r="K655510" s="15"/>
      <c r="M655510" s="15"/>
      <c r="N655510" s="30"/>
      <c r="O655510" s="15"/>
    </row>
    <row r="655511" spans="7:15" s="29" customFormat="1" x14ac:dyDescent="0.3">
      <c r="G655511" s="15"/>
      <c r="H655511" s="15"/>
      <c r="I655511" s="15"/>
      <c r="K655511" s="15"/>
      <c r="M655511" s="15"/>
      <c r="N655511" s="30"/>
      <c r="O655511" s="15"/>
    </row>
    <row r="655512" spans="7:15" s="29" customFormat="1" x14ac:dyDescent="0.3">
      <c r="G655512" s="15"/>
      <c r="H655512" s="15"/>
      <c r="I655512" s="15"/>
      <c r="K655512" s="15"/>
      <c r="M655512" s="15"/>
      <c r="N655512" s="30"/>
      <c r="O655512" s="15"/>
    </row>
    <row r="655513" spans="7:15" s="29" customFormat="1" x14ac:dyDescent="0.3">
      <c r="G655513" s="15"/>
      <c r="H655513" s="15"/>
      <c r="I655513" s="15"/>
      <c r="K655513" s="15"/>
      <c r="M655513" s="15"/>
      <c r="N655513" s="30"/>
      <c r="O655513" s="15"/>
    </row>
    <row r="655514" spans="7:15" s="29" customFormat="1" x14ac:dyDescent="0.3">
      <c r="G655514" s="15"/>
      <c r="H655514" s="15"/>
      <c r="I655514" s="15"/>
      <c r="K655514" s="15"/>
      <c r="M655514" s="15"/>
      <c r="N655514" s="30"/>
      <c r="O655514" s="15"/>
    </row>
    <row r="655515" spans="7:15" s="29" customFormat="1" x14ac:dyDescent="0.3">
      <c r="G655515" s="15"/>
      <c r="H655515" s="15"/>
      <c r="I655515" s="15"/>
      <c r="K655515" s="15"/>
      <c r="M655515" s="15"/>
      <c r="N655515" s="30"/>
      <c r="O655515" s="15"/>
    </row>
    <row r="655516" spans="7:15" s="29" customFormat="1" x14ac:dyDescent="0.3">
      <c r="G655516" s="15"/>
      <c r="H655516" s="15"/>
      <c r="I655516" s="15"/>
      <c r="K655516" s="15"/>
      <c r="M655516" s="15"/>
      <c r="N655516" s="30"/>
      <c r="O655516" s="15"/>
    </row>
    <row r="655517" spans="7:15" s="29" customFormat="1" x14ac:dyDescent="0.3">
      <c r="G655517" s="15"/>
      <c r="H655517" s="15"/>
      <c r="I655517" s="15"/>
      <c r="K655517" s="15"/>
      <c r="M655517" s="15"/>
      <c r="N655517" s="30"/>
      <c r="O655517" s="15"/>
    </row>
    <row r="655518" spans="7:15" s="29" customFormat="1" x14ac:dyDescent="0.3">
      <c r="G655518" s="15"/>
      <c r="H655518" s="15"/>
      <c r="I655518" s="15"/>
      <c r="K655518" s="15"/>
      <c r="M655518" s="15"/>
      <c r="N655518" s="30"/>
      <c r="O655518" s="15"/>
    </row>
    <row r="655519" spans="7:15" s="29" customFormat="1" x14ac:dyDescent="0.3">
      <c r="G655519" s="15"/>
      <c r="H655519" s="15"/>
      <c r="I655519" s="15"/>
      <c r="K655519" s="15"/>
      <c r="M655519" s="15"/>
      <c r="N655519" s="30"/>
      <c r="O655519" s="15"/>
    </row>
    <row r="655520" spans="7:15" s="29" customFormat="1" x14ac:dyDescent="0.3">
      <c r="G655520" s="15"/>
      <c r="H655520" s="15"/>
      <c r="I655520" s="15"/>
      <c r="K655520" s="15"/>
      <c r="M655520" s="15"/>
      <c r="N655520" s="30"/>
      <c r="O655520" s="15"/>
    </row>
    <row r="655521" spans="7:15" s="29" customFormat="1" x14ac:dyDescent="0.3">
      <c r="G655521" s="15"/>
      <c r="H655521" s="15"/>
      <c r="I655521" s="15"/>
      <c r="K655521" s="15"/>
      <c r="M655521" s="15"/>
      <c r="N655521" s="30"/>
      <c r="O655521" s="15"/>
    </row>
    <row r="655522" spans="7:15" s="29" customFormat="1" x14ac:dyDescent="0.3">
      <c r="G655522" s="15"/>
      <c r="H655522" s="15"/>
      <c r="I655522" s="15"/>
      <c r="K655522" s="15"/>
      <c r="M655522" s="15"/>
      <c r="N655522" s="30"/>
      <c r="O655522" s="15"/>
    </row>
    <row r="655523" spans="7:15" s="29" customFormat="1" x14ac:dyDescent="0.3">
      <c r="G655523" s="15"/>
      <c r="H655523" s="15"/>
      <c r="I655523" s="15"/>
      <c r="K655523" s="15"/>
      <c r="M655523" s="15"/>
      <c r="N655523" s="30"/>
      <c r="O655523" s="15"/>
    </row>
    <row r="655524" spans="7:15" s="29" customFormat="1" x14ac:dyDescent="0.3">
      <c r="G655524" s="15"/>
      <c r="H655524" s="15"/>
      <c r="I655524" s="15"/>
      <c r="K655524" s="15"/>
      <c r="M655524" s="15"/>
      <c r="N655524" s="30"/>
      <c r="O655524" s="15"/>
    </row>
    <row r="655525" spans="7:15" s="29" customFormat="1" x14ac:dyDescent="0.3">
      <c r="G655525" s="15"/>
      <c r="H655525" s="15"/>
      <c r="I655525" s="15"/>
      <c r="K655525" s="15"/>
      <c r="M655525" s="15"/>
      <c r="N655525" s="30"/>
      <c r="O655525" s="15"/>
    </row>
    <row r="655526" spans="7:15" s="29" customFormat="1" x14ac:dyDescent="0.3">
      <c r="G655526" s="15"/>
      <c r="H655526" s="15"/>
      <c r="I655526" s="15"/>
      <c r="K655526" s="15"/>
      <c r="M655526" s="15"/>
      <c r="N655526" s="30"/>
      <c r="O655526" s="15"/>
    </row>
    <row r="655527" spans="7:15" s="29" customFormat="1" x14ac:dyDescent="0.3">
      <c r="G655527" s="15"/>
      <c r="H655527" s="15"/>
      <c r="I655527" s="15"/>
      <c r="K655527" s="15"/>
      <c r="M655527" s="15"/>
      <c r="N655527" s="30"/>
      <c r="O655527" s="15"/>
    </row>
    <row r="655528" spans="7:15" s="29" customFormat="1" x14ac:dyDescent="0.3">
      <c r="G655528" s="15"/>
      <c r="H655528" s="15"/>
      <c r="I655528" s="15"/>
      <c r="K655528" s="15"/>
      <c r="M655528" s="15"/>
      <c r="N655528" s="30"/>
      <c r="O655528" s="15"/>
    </row>
    <row r="655529" spans="7:15" s="29" customFormat="1" x14ac:dyDescent="0.3">
      <c r="G655529" s="15"/>
      <c r="H655529" s="15"/>
      <c r="I655529" s="15"/>
      <c r="K655529" s="15"/>
      <c r="M655529" s="15"/>
      <c r="N655529" s="30"/>
      <c r="O655529" s="15"/>
    </row>
    <row r="655530" spans="7:15" s="29" customFormat="1" x14ac:dyDescent="0.3">
      <c r="G655530" s="15"/>
      <c r="H655530" s="15"/>
      <c r="I655530" s="15"/>
      <c r="K655530" s="15"/>
      <c r="M655530" s="15"/>
      <c r="N655530" s="30"/>
      <c r="O655530" s="15"/>
    </row>
    <row r="655531" spans="7:15" s="29" customFormat="1" x14ac:dyDescent="0.3">
      <c r="G655531" s="15"/>
      <c r="H655531" s="15"/>
      <c r="I655531" s="15"/>
      <c r="K655531" s="15"/>
      <c r="M655531" s="15"/>
      <c r="N655531" s="30"/>
      <c r="O655531" s="15"/>
    </row>
    <row r="655532" spans="7:15" s="29" customFormat="1" x14ac:dyDescent="0.3">
      <c r="G655532" s="15"/>
      <c r="H655532" s="15"/>
      <c r="I655532" s="15"/>
      <c r="K655532" s="15"/>
      <c r="M655532" s="15"/>
      <c r="N655532" s="30"/>
      <c r="O655532" s="15"/>
    </row>
    <row r="655533" spans="7:15" s="29" customFormat="1" x14ac:dyDescent="0.3">
      <c r="G655533" s="15"/>
      <c r="H655533" s="15"/>
      <c r="I655533" s="15"/>
      <c r="K655533" s="15"/>
      <c r="M655533" s="15"/>
      <c r="N655533" s="30"/>
      <c r="O655533" s="15"/>
    </row>
    <row r="655534" spans="7:15" s="29" customFormat="1" x14ac:dyDescent="0.3">
      <c r="G655534" s="15"/>
      <c r="H655534" s="15"/>
      <c r="I655534" s="15"/>
      <c r="K655534" s="15"/>
      <c r="M655534" s="15"/>
      <c r="N655534" s="30"/>
      <c r="O655534" s="15"/>
    </row>
    <row r="655535" spans="7:15" s="29" customFormat="1" x14ac:dyDescent="0.3">
      <c r="G655535" s="15"/>
      <c r="H655535" s="15"/>
      <c r="I655535" s="15"/>
      <c r="K655535" s="15"/>
      <c r="M655535" s="15"/>
      <c r="N655535" s="30"/>
      <c r="O655535" s="15"/>
    </row>
    <row r="655536" spans="7:15" s="29" customFormat="1" x14ac:dyDescent="0.3">
      <c r="G655536" s="15"/>
      <c r="H655536" s="15"/>
      <c r="I655536" s="15"/>
      <c r="K655536" s="15"/>
      <c r="M655536" s="15"/>
      <c r="N655536" s="30"/>
      <c r="O655536" s="15"/>
    </row>
    <row r="655537" spans="7:15" s="29" customFormat="1" x14ac:dyDescent="0.3">
      <c r="G655537" s="15"/>
      <c r="H655537" s="15"/>
      <c r="I655537" s="15"/>
      <c r="K655537" s="15"/>
      <c r="M655537" s="15"/>
      <c r="N655537" s="30"/>
      <c r="O655537" s="15"/>
    </row>
    <row r="655538" spans="7:15" s="29" customFormat="1" x14ac:dyDescent="0.3">
      <c r="G655538" s="15"/>
      <c r="H655538" s="15"/>
      <c r="I655538" s="15"/>
      <c r="K655538" s="15"/>
      <c r="M655538" s="15"/>
      <c r="N655538" s="30"/>
      <c r="O655538" s="15"/>
    </row>
    <row r="655539" spans="7:15" s="29" customFormat="1" x14ac:dyDescent="0.3">
      <c r="G655539" s="15"/>
      <c r="H655539" s="15"/>
      <c r="I655539" s="15"/>
      <c r="K655539" s="15"/>
      <c r="M655539" s="15"/>
      <c r="N655539" s="30"/>
      <c r="O655539" s="15"/>
    </row>
    <row r="655540" spans="7:15" s="29" customFormat="1" x14ac:dyDescent="0.3">
      <c r="G655540" s="15"/>
      <c r="H655540" s="15"/>
      <c r="I655540" s="15"/>
      <c r="K655540" s="15"/>
      <c r="M655540" s="15"/>
      <c r="N655540" s="30"/>
      <c r="O655540" s="15"/>
    </row>
    <row r="655541" spans="7:15" s="29" customFormat="1" x14ac:dyDescent="0.3">
      <c r="G655541" s="15"/>
      <c r="H655541" s="15"/>
      <c r="I655541" s="15"/>
      <c r="K655541" s="15"/>
      <c r="M655541" s="15"/>
      <c r="N655541" s="30"/>
      <c r="O655541" s="15"/>
    </row>
    <row r="655542" spans="7:15" s="29" customFormat="1" x14ac:dyDescent="0.3">
      <c r="G655542" s="15"/>
      <c r="H655542" s="15"/>
      <c r="I655542" s="15"/>
      <c r="K655542" s="15"/>
      <c r="M655542" s="15"/>
      <c r="N655542" s="30"/>
      <c r="O655542" s="15"/>
    </row>
    <row r="655543" spans="7:15" s="29" customFormat="1" x14ac:dyDescent="0.3">
      <c r="G655543" s="15"/>
      <c r="H655543" s="15"/>
      <c r="I655543" s="15"/>
      <c r="K655543" s="15"/>
      <c r="M655543" s="15"/>
      <c r="N655543" s="30"/>
      <c r="O655543" s="15"/>
    </row>
    <row r="655544" spans="7:15" s="29" customFormat="1" x14ac:dyDescent="0.3">
      <c r="G655544" s="15"/>
      <c r="H655544" s="15"/>
      <c r="I655544" s="15"/>
      <c r="K655544" s="15"/>
      <c r="M655544" s="15"/>
      <c r="N655544" s="30"/>
      <c r="O655544" s="15"/>
    </row>
    <row r="655545" spans="7:15" s="29" customFormat="1" x14ac:dyDescent="0.3">
      <c r="G655545" s="15"/>
      <c r="H655545" s="15"/>
      <c r="I655545" s="15"/>
      <c r="K655545" s="15"/>
      <c r="M655545" s="15"/>
      <c r="N655545" s="30"/>
      <c r="O655545" s="15"/>
    </row>
    <row r="655546" spans="7:15" s="29" customFormat="1" x14ac:dyDescent="0.3">
      <c r="G655546" s="15"/>
      <c r="H655546" s="15"/>
      <c r="I655546" s="15"/>
      <c r="K655546" s="15"/>
      <c r="M655546" s="15"/>
      <c r="N655546" s="30"/>
      <c r="O655546" s="15"/>
    </row>
    <row r="655547" spans="7:15" s="29" customFormat="1" x14ac:dyDescent="0.3">
      <c r="G655547" s="15"/>
      <c r="H655547" s="15"/>
      <c r="I655547" s="15"/>
      <c r="K655547" s="15"/>
      <c r="M655547" s="15"/>
      <c r="N655547" s="30"/>
      <c r="O655547" s="15"/>
    </row>
    <row r="655548" spans="7:15" s="29" customFormat="1" x14ac:dyDescent="0.3">
      <c r="G655548" s="15"/>
      <c r="H655548" s="15"/>
      <c r="I655548" s="15"/>
      <c r="K655548" s="15"/>
      <c r="M655548" s="15"/>
      <c r="N655548" s="30"/>
      <c r="O655548" s="15"/>
    </row>
    <row r="655549" spans="7:15" s="29" customFormat="1" x14ac:dyDescent="0.3">
      <c r="G655549" s="15"/>
      <c r="H655549" s="15"/>
      <c r="I655549" s="15"/>
      <c r="K655549" s="15"/>
      <c r="M655549" s="15"/>
      <c r="N655549" s="30"/>
      <c r="O655549" s="15"/>
    </row>
    <row r="655550" spans="7:15" s="29" customFormat="1" x14ac:dyDescent="0.3">
      <c r="G655550" s="15"/>
      <c r="H655550" s="15"/>
      <c r="I655550" s="15"/>
      <c r="K655550" s="15"/>
      <c r="M655550" s="15"/>
      <c r="N655550" s="30"/>
      <c r="O655550" s="15"/>
    </row>
    <row r="655551" spans="7:15" s="29" customFormat="1" x14ac:dyDescent="0.3">
      <c r="G655551" s="15"/>
      <c r="H655551" s="15"/>
      <c r="I655551" s="15"/>
      <c r="K655551" s="15"/>
      <c r="M655551" s="15"/>
      <c r="N655551" s="30"/>
      <c r="O655551" s="15"/>
    </row>
    <row r="655552" spans="7:15" s="29" customFormat="1" x14ac:dyDescent="0.3">
      <c r="G655552" s="15"/>
      <c r="H655552" s="15"/>
      <c r="I655552" s="15"/>
      <c r="K655552" s="15"/>
      <c r="M655552" s="15"/>
      <c r="N655552" s="30"/>
      <c r="O655552" s="15"/>
    </row>
    <row r="655553" spans="7:15" s="29" customFormat="1" x14ac:dyDescent="0.3">
      <c r="G655553" s="15"/>
      <c r="H655553" s="15"/>
      <c r="I655553" s="15"/>
      <c r="K655553" s="15"/>
      <c r="M655553" s="15"/>
      <c r="N655553" s="30"/>
      <c r="O655553" s="15"/>
    </row>
    <row r="655554" spans="7:15" s="29" customFormat="1" x14ac:dyDescent="0.3">
      <c r="G655554" s="15"/>
      <c r="H655554" s="15"/>
      <c r="I655554" s="15"/>
      <c r="K655554" s="15"/>
      <c r="M655554" s="15"/>
      <c r="N655554" s="30"/>
      <c r="O655554" s="15"/>
    </row>
    <row r="655555" spans="7:15" s="29" customFormat="1" x14ac:dyDescent="0.3">
      <c r="G655555" s="15"/>
      <c r="H655555" s="15"/>
      <c r="I655555" s="15"/>
      <c r="K655555" s="15"/>
      <c r="M655555" s="15"/>
      <c r="N655555" s="30"/>
      <c r="O655555" s="15"/>
    </row>
    <row r="655556" spans="7:15" s="29" customFormat="1" x14ac:dyDescent="0.3">
      <c r="G655556" s="15"/>
      <c r="H655556" s="15"/>
      <c r="I655556" s="15"/>
      <c r="K655556" s="15"/>
      <c r="M655556" s="15"/>
      <c r="N655556" s="30"/>
      <c r="O655556" s="15"/>
    </row>
    <row r="655557" spans="7:15" s="29" customFormat="1" x14ac:dyDescent="0.3">
      <c r="G655557" s="15"/>
      <c r="H655557" s="15"/>
      <c r="I655557" s="15"/>
      <c r="K655557" s="15"/>
      <c r="M655557" s="15"/>
      <c r="N655557" s="30"/>
      <c r="O655557" s="15"/>
    </row>
    <row r="655558" spans="7:15" s="29" customFormat="1" x14ac:dyDescent="0.3">
      <c r="G655558" s="15"/>
      <c r="H655558" s="15"/>
      <c r="I655558" s="15"/>
      <c r="K655558" s="15"/>
      <c r="M655558" s="15"/>
      <c r="N655558" s="30"/>
      <c r="O655558" s="15"/>
    </row>
    <row r="655559" spans="7:15" s="29" customFormat="1" x14ac:dyDescent="0.3">
      <c r="G655559" s="15"/>
      <c r="H655559" s="15"/>
      <c r="I655559" s="15"/>
      <c r="K655559" s="15"/>
      <c r="M655559" s="15"/>
      <c r="N655559" s="30"/>
      <c r="O655559" s="15"/>
    </row>
    <row r="655560" spans="7:15" s="29" customFormat="1" x14ac:dyDescent="0.3">
      <c r="G655560" s="15"/>
      <c r="H655560" s="15"/>
      <c r="I655560" s="15"/>
      <c r="K655560" s="15"/>
      <c r="M655560" s="15"/>
      <c r="N655560" s="30"/>
      <c r="O655560" s="15"/>
    </row>
    <row r="655561" spans="7:15" s="29" customFormat="1" x14ac:dyDescent="0.3">
      <c r="G655561" s="15"/>
      <c r="H655561" s="15"/>
      <c r="I655561" s="15"/>
      <c r="K655561" s="15"/>
      <c r="M655561" s="15"/>
      <c r="N655561" s="30"/>
      <c r="O655561" s="15"/>
    </row>
    <row r="655562" spans="7:15" s="29" customFormat="1" x14ac:dyDescent="0.3">
      <c r="G655562" s="15"/>
      <c r="H655562" s="15"/>
      <c r="I655562" s="15"/>
      <c r="K655562" s="15"/>
      <c r="M655562" s="15"/>
      <c r="N655562" s="30"/>
      <c r="O655562" s="15"/>
    </row>
    <row r="655563" spans="7:15" s="29" customFormat="1" x14ac:dyDescent="0.3">
      <c r="G655563" s="15"/>
      <c r="H655563" s="15"/>
      <c r="I655563" s="15"/>
      <c r="K655563" s="15"/>
      <c r="M655563" s="15"/>
      <c r="N655563" s="30"/>
      <c r="O655563" s="15"/>
    </row>
    <row r="655564" spans="7:15" s="29" customFormat="1" x14ac:dyDescent="0.3">
      <c r="G655564" s="15"/>
      <c r="H655564" s="15"/>
      <c r="I655564" s="15"/>
      <c r="K655564" s="15"/>
      <c r="M655564" s="15"/>
      <c r="N655564" s="30"/>
      <c r="O655564" s="15"/>
    </row>
    <row r="655565" spans="7:15" s="29" customFormat="1" x14ac:dyDescent="0.3">
      <c r="G655565" s="15"/>
      <c r="H655565" s="15"/>
      <c r="I655565" s="15"/>
      <c r="K655565" s="15"/>
      <c r="M655565" s="15"/>
      <c r="N655565" s="30"/>
      <c r="O655565" s="15"/>
    </row>
    <row r="655566" spans="7:15" s="29" customFormat="1" x14ac:dyDescent="0.3">
      <c r="G655566" s="15"/>
      <c r="H655566" s="15"/>
      <c r="I655566" s="15"/>
      <c r="K655566" s="15"/>
      <c r="M655566" s="15"/>
      <c r="N655566" s="30"/>
      <c r="O655566" s="15"/>
    </row>
    <row r="655567" spans="7:15" s="29" customFormat="1" x14ac:dyDescent="0.3">
      <c r="G655567" s="15"/>
      <c r="H655567" s="15"/>
      <c r="I655567" s="15"/>
      <c r="K655567" s="15"/>
      <c r="M655567" s="15"/>
      <c r="N655567" s="30"/>
      <c r="O655567" s="15"/>
    </row>
    <row r="655568" spans="7:15" s="29" customFormat="1" x14ac:dyDescent="0.3">
      <c r="G655568" s="15"/>
      <c r="H655568" s="15"/>
      <c r="I655568" s="15"/>
      <c r="K655568" s="15"/>
      <c r="M655568" s="15"/>
      <c r="N655568" s="30"/>
      <c r="O655568" s="15"/>
    </row>
    <row r="655569" spans="7:15" s="29" customFormat="1" x14ac:dyDescent="0.3">
      <c r="G655569" s="15"/>
      <c r="H655569" s="15"/>
      <c r="I655569" s="15"/>
      <c r="K655569" s="15"/>
      <c r="M655569" s="15"/>
      <c r="N655569" s="30"/>
      <c r="O655569" s="15"/>
    </row>
    <row r="655570" spans="7:15" s="29" customFormat="1" x14ac:dyDescent="0.3">
      <c r="G655570" s="15"/>
      <c r="H655570" s="15"/>
      <c r="I655570" s="15"/>
      <c r="K655570" s="15"/>
      <c r="M655570" s="15"/>
      <c r="N655570" s="30"/>
      <c r="O655570" s="15"/>
    </row>
    <row r="655571" spans="7:15" s="29" customFormat="1" x14ac:dyDescent="0.3">
      <c r="G655571" s="15"/>
      <c r="H655571" s="15"/>
      <c r="I655571" s="15"/>
      <c r="K655571" s="15"/>
      <c r="M655571" s="15"/>
      <c r="N655571" s="30"/>
      <c r="O655571" s="15"/>
    </row>
    <row r="655572" spans="7:15" s="29" customFormat="1" x14ac:dyDescent="0.3">
      <c r="G655572" s="15"/>
      <c r="H655572" s="15"/>
      <c r="I655572" s="15"/>
      <c r="K655572" s="15"/>
      <c r="M655572" s="15"/>
      <c r="N655572" s="30"/>
      <c r="O655572" s="15"/>
    </row>
    <row r="655573" spans="7:15" s="29" customFormat="1" x14ac:dyDescent="0.3">
      <c r="G655573" s="15"/>
      <c r="H655573" s="15"/>
      <c r="I655573" s="15"/>
      <c r="K655573" s="15"/>
      <c r="M655573" s="15"/>
      <c r="N655573" s="30"/>
      <c r="O655573" s="15"/>
    </row>
    <row r="655574" spans="7:15" s="29" customFormat="1" x14ac:dyDescent="0.3">
      <c r="G655574" s="15"/>
      <c r="H655574" s="15"/>
      <c r="I655574" s="15"/>
      <c r="K655574" s="15"/>
      <c r="M655574" s="15"/>
      <c r="N655574" s="30"/>
      <c r="O655574" s="15"/>
    </row>
    <row r="655575" spans="7:15" s="29" customFormat="1" x14ac:dyDescent="0.3">
      <c r="G655575" s="15"/>
      <c r="H655575" s="15"/>
      <c r="I655575" s="15"/>
      <c r="K655575" s="15"/>
      <c r="M655575" s="15"/>
      <c r="N655575" s="30"/>
      <c r="O655575" s="15"/>
    </row>
    <row r="655576" spans="7:15" s="29" customFormat="1" x14ac:dyDescent="0.3">
      <c r="G655576" s="15"/>
      <c r="H655576" s="15"/>
      <c r="I655576" s="15"/>
      <c r="K655576" s="15"/>
      <c r="M655576" s="15"/>
      <c r="N655576" s="30"/>
      <c r="O655576" s="15"/>
    </row>
    <row r="655577" spans="7:15" s="29" customFormat="1" x14ac:dyDescent="0.3">
      <c r="G655577" s="15"/>
      <c r="H655577" s="15"/>
      <c r="I655577" s="15"/>
      <c r="K655577" s="15"/>
      <c r="M655577" s="15"/>
      <c r="N655577" s="30"/>
      <c r="O655577" s="15"/>
    </row>
    <row r="655578" spans="7:15" s="29" customFormat="1" x14ac:dyDescent="0.3">
      <c r="G655578" s="15"/>
      <c r="H655578" s="15"/>
      <c r="I655578" s="15"/>
      <c r="K655578" s="15"/>
      <c r="M655578" s="15"/>
      <c r="N655578" s="30"/>
      <c r="O655578" s="15"/>
    </row>
    <row r="655579" spans="7:15" s="29" customFormat="1" x14ac:dyDescent="0.3">
      <c r="G655579" s="15"/>
      <c r="H655579" s="15"/>
      <c r="I655579" s="15"/>
      <c r="K655579" s="15"/>
      <c r="M655579" s="15"/>
      <c r="N655579" s="30"/>
      <c r="O655579" s="15"/>
    </row>
    <row r="655580" spans="7:15" s="29" customFormat="1" x14ac:dyDescent="0.3">
      <c r="G655580" s="15"/>
      <c r="H655580" s="15"/>
      <c r="I655580" s="15"/>
      <c r="K655580" s="15"/>
      <c r="M655580" s="15"/>
      <c r="N655580" s="30"/>
      <c r="O655580" s="15"/>
    </row>
    <row r="655581" spans="7:15" s="29" customFormat="1" x14ac:dyDescent="0.3">
      <c r="G655581" s="15"/>
      <c r="H655581" s="15"/>
      <c r="I655581" s="15"/>
      <c r="K655581" s="15"/>
      <c r="M655581" s="15"/>
      <c r="N655581" s="30"/>
      <c r="O655581" s="15"/>
    </row>
    <row r="655582" spans="7:15" s="29" customFormat="1" x14ac:dyDescent="0.3">
      <c r="G655582" s="15"/>
      <c r="H655582" s="15"/>
      <c r="I655582" s="15"/>
      <c r="K655582" s="15"/>
      <c r="M655582" s="15"/>
      <c r="N655582" s="30"/>
      <c r="O655582" s="15"/>
    </row>
    <row r="655583" spans="7:15" s="29" customFormat="1" x14ac:dyDescent="0.3">
      <c r="G655583" s="15"/>
      <c r="H655583" s="15"/>
      <c r="I655583" s="15"/>
      <c r="K655583" s="15"/>
      <c r="M655583" s="15"/>
      <c r="N655583" s="30"/>
      <c r="O655583" s="15"/>
    </row>
    <row r="655584" spans="7:15" s="29" customFormat="1" x14ac:dyDescent="0.3">
      <c r="G655584" s="15"/>
      <c r="H655584" s="15"/>
      <c r="I655584" s="15"/>
      <c r="K655584" s="15"/>
      <c r="M655584" s="15"/>
      <c r="N655584" s="30"/>
      <c r="O655584" s="15"/>
    </row>
    <row r="655585" spans="7:15" s="29" customFormat="1" x14ac:dyDescent="0.3">
      <c r="G655585" s="15"/>
      <c r="H655585" s="15"/>
      <c r="I655585" s="15"/>
      <c r="K655585" s="15"/>
      <c r="M655585" s="15"/>
      <c r="N655585" s="30"/>
      <c r="O655585" s="15"/>
    </row>
    <row r="655586" spans="7:15" s="29" customFormat="1" x14ac:dyDescent="0.3">
      <c r="G655586" s="15"/>
      <c r="H655586" s="15"/>
      <c r="I655586" s="15"/>
      <c r="K655586" s="15"/>
      <c r="M655586" s="15"/>
      <c r="N655586" s="30"/>
      <c r="O655586" s="15"/>
    </row>
    <row r="655587" spans="7:15" s="29" customFormat="1" x14ac:dyDescent="0.3">
      <c r="G655587" s="15"/>
      <c r="H655587" s="15"/>
      <c r="I655587" s="15"/>
      <c r="K655587" s="15"/>
      <c r="M655587" s="15"/>
      <c r="N655587" s="30"/>
      <c r="O655587" s="15"/>
    </row>
    <row r="655588" spans="7:15" s="29" customFormat="1" x14ac:dyDescent="0.3">
      <c r="G655588" s="15"/>
      <c r="H655588" s="15"/>
      <c r="I655588" s="15"/>
      <c r="K655588" s="15"/>
      <c r="M655588" s="15"/>
      <c r="N655588" s="30"/>
      <c r="O655588" s="15"/>
    </row>
    <row r="655589" spans="7:15" s="29" customFormat="1" x14ac:dyDescent="0.3">
      <c r="G655589" s="15"/>
      <c r="H655589" s="15"/>
      <c r="I655589" s="15"/>
      <c r="K655589" s="15"/>
      <c r="M655589" s="15"/>
      <c r="N655589" s="30"/>
      <c r="O655589" s="15"/>
    </row>
    <row r="655590" spans="7:15" s="29" customFormat="1" x14ac:dyDescent="0.3">
      <c r="G655590" s="15"/>
      <c r="H655590" s="15"/>
      <c r="I655590" s="15"/>
      <c r="K655590" s="15"/>
      <c r="M655590" s="15"/>
      <c r="N655590" s="30"/>
      <c r="O655590" s="15"/>
    </row>
    <row r="655591" spans="7:15" s="29" customFormat="1" x14ac:dyDescent="0.3">
      <c r="G655591" s="15"/>
      <c r="H655591" s="15"/>
      <c r="I655591" s="15"/>
      <c r="K655591" s="15"/>
      <c r="M655591" s="15"/>
      <c r="N655591" s="30"/>
      <c r="O655591" s="15"/>
    </row>
    <row r="655592" spans="7:15" s="29" customFormat="1" x14ac:dyDescent="0.3">
      <c r="G655592" s="15"/>
      <c r="H655592" s="15"/>
      <c r="I655592" s="15"/>
      <c r="K655592" s="15"/>
      <c r="M655592" s="15"/>
      <c r="N655592" s="30"/>
      <c r="O655592" s="15"/>
    </row>
    <row r="655593" spans="7:15" s="29" customFormat="1" x14ac:dyDescent="0.3">
      <c r="G655593" s="15"/>
      <c r="H655593" s="15"/>
      <c r="I655593" s="15"/>
      <c r="K655593" s="15"/>
      <c r="M655593" s="15"/>
      <c r="N655593" s="30"/>
      <c r="O655593" s="15"/>
    </row>
    <row r="655594" spans="7:15" s="29" customFormat="1" x14ac:dyDescent="0.3">
      <c r="G655594" s="15"/>
      <c r="H655594" s="15"/>
      <c r="I655594" s="15"/>
      <c r="K655594" s="15"/>
      <c r="M655594" s="15"/>
      <c r="N655594" s="30"/>
      <c r="O655594" s="15"/>
    </row>
    <row r="655595" spans="7:15" s="29" customFormat="1" x14ac:dyDescent="0.3">
      <c r="G655595" s="15"/>
      <c r="H655595" s="15"/>
      <c r="I655595" s="15"/>
      <c r="K655595" s="15"/>
      <c r="M655595" s="15"/>
      <c r="N655595" s="30"/>
      <c r="O655595" s="15"/>
    </row>
    <row r="655596" spans="7:15" s="29" customFormat="1" x14ac:dyDescent="0.3">
      <c r="G655596" s="15"/>
      <c r="H655596" s="15"/>
      <c r="I655596" s="15"/>
      <c r="K655596" s="15"/>
      <c r="M655596" s="15"/>
      <c r="N655596" s="30"/>
      <c r="O655596" s="15"/>
    </row>
    <row r="655597" spans="7:15" s="29" customFormat="1" x14ac:dyDescent="0.3">
      <c r="G655597" s="15"/>
      <c r="H655597" s="15"/>
      <c r="I655597" s="15"/>
      <c r="K655597" s="15"/>
      <c r="M655597" s="15"/>
      <c r="N655597" s="30"/>
      <c r="O655597" s="15"/>
    </row>
    <row r="655598" spans="7:15" s="29" customFormat="1" x14ac:dyDescent="0.3">
      <c r="G655598" s="15"/>
      <c r="H655598" s="15"/>
      <c r="I655598" s="15"/>
      <c r="K655598" s="15"/>
      <c r="M655598" s="15"/>
      <c r="N655598" s="30"/>
      <c r="O655598" s="15"/>
    </row>
    <row r="655599" spans="7:15" s="29" customFormat="1" x14ac:dyDescent="0.3">
      <c r="G655599" s="15"/>
      <c r="H655599" s="15"/>
      <c r="I655599" s="15"/>
      <c r="K655599" s="15"/>
      <c r="M655599" s="15"/>
      <c r="N655599" s="30"/>
      <c r="O655599" s="15"/>
    </row>
    <row r="655600" spans="7:15" s="29" customFormat="1" x14ac:dyDescent="0.3">
      <c r="G655600" s="15"/>
      <c r="H655600" s="15"/>
      <c r="I655600" s="15"/>
      <c r="K655600" s="15"/>
      <c r="M655600" s="15"/>
      <c r="N655600" s="30"/>
      <c r="O655600" s="15"/>
    </row>
    <row r="655601" spans="7:15" s="29" customFormat="1" x14ac:dyDescent="0.3">
      <c r="G655601" s="15"/>
      <c r="H655601" s="15"/>
      <c r="I655601" s="15"/>
      <c r="K655601" s="15"/>
      <c r="M655601" s="15"/>
      <c r="N655601" s="30"/>
      <c r="O655601" s="15"/>
    </row>
    <row r="655602" spans="7:15" s="29" customFormat="1" x14ac:dyDescent="0.3">
      <c r="G655602" s="15"/>
      <c r="H655602" s="15"/>
      <c r="I655602" s="15"/>
      <c r="K655602" s="15"/>
      <c r="M655602" s="15"/>
      <c r="N655602" s="30"/>
      <c r="O655602" s="15"/>
    </row>
    <row r="655603" spans="7:15" s="29" customFormat="1" x14ac:dyDescent="0.3">
      <c r="G655603" s="15"/>
      <c r="H655603" s="15"/>
      <c r="I655603" s="15"/>
      <c r="K655603" s="15"/>
      <c r="M655603" s="15"/>
      <c r="N655603" s="30"/>
      <c r="O655603" s="15"/>
    </row>
    <row r="655604" spans="7:15" s="29" customFormat="1" x14ac:dyDescent="0.3">
      <c r="G655604" s="15"/>
      <c r="H655604" s="15"/>
      <c r="I655604" s="15"/>
      <c r="K655604" s="15"/>
      <c r="M655604" s="15"/>
      <c r="N655604" s="30"/>
      <c r="O655604" s="15"/>
    </row>
    <row r="655605" spans="7:15" s="29" customFormat="1" x14ac:dyDescent="0.3">
      <c r="G655605" s="15"/>
      <c r="H655605" s="15"/>
      <c r="I655605" s="15"/>
      <c r="K655605" s="15"/>
      <c r="M655605" s="15"/>
      <c r="N655605" s="30"/>
      <c r="O655605" s="15"/>
    </row>
    <row r="655606" spans="7:15" s="29" customFormat="1" x14ac:dyDescent="0.3">
      <c r="G655606" s="15"/>
      <c r="H655606" s="15"/>
      <c r="I655606" s="15"/>
      <c r="K655606" s="15"/>
      <c r="M655606" s="15"/>
      <c r="N655606" s="30"/>
      <c r="O655606" s="15"/>
    </row>
    <row r="655607" spans="7:15" s="29" customFormat="1" x14ac:dyDescent="0.3">
      <c r="G655607" s="15"/>
      <c r="H655607" s="15"/>
      <c r="I655607" s="15"/>
      <c r="K655607" s="15"/>
      <c r="M655607" s="15"/>
      <c r="N655607" s="30"/>
      <c r="O655607" s="15"/>
    </row>
    <row r="655608" spans="7:15" s="29" customFormat="1" x14ac:dyDescent="0.3">
      <c r="G655608" s="15"/>
      <c r="H655608" s="15"/>
      <c r="I655608" s="15"/>
      <c r="K655608" s="15"/>
      <c r="M655608" s="15"/>
      <c r="N655608" s="30"/>
      <c r="O655608" s="15"/>
    </row>
    <row r="655609" spans="7:15" s="29" customFormat="1" x14ac:dyDescent="0.3">
      <c r="G655609" s="15"/>
      <c r="H655609" s="15"/>
      <c r="I655609" s="15"/>
      <c r="K655609" s="15"/>
      <c r="M655609" s="15"/>
      <c r="N655609" s="30"/>
      <c r="O655609" s="15"/>
    </row>
    <row r="655610" spans="7:15" s="29" customFormat="1" x14ac:dyDescent="0.3">
      <c r="G655610" s="15"/>
      <c r="H655610" s="15"/>
      <c r="I655610" s="15"/>
      <c r="K655610" s="15"/>
      <c r="M655610" s="15"/>
      <c r="N655610" s="30"/>
      <c r="O655610" s="15"/>
    </row>
    <row r="655611" spans="7:15" s="29" customFormat="1" x14ac:dyDescent="0.3">
      <c r="G655611" s="15"/>
      <c r="H655611" s="15"/>
      <c r="I655611" s="15"/>
      <c r="K655611" s="15"/>
      <c r="M655611" s="15"/>
      <c r="N655611" s="30"/>
      <c r="O655611" s="15"/>
    </row>
    <row r="655612" spans="7:15" s="29" customFormat="1" x14ac:dyDescent="0.3">
      <c r="G655612" s="15"/>
      <c r="H655612" s="15"/>
      <c r="I655612" s="15"/>
      <c r="K655612" s="15"/>
      <c r="M655612" s="15"/>
      <c r="N655612" s="30"/>
      <c r="O655612" s="15"/>
    </row>
    <row r="655613" spans="7:15" s="29" customFormat="1" x14ac:dyDescent="0.3">
      <c r="G655613" s="15"/>
      <c r="H655613" s="15"/>
      <c r="I655613" s="15"/>
      <c r="K655613" s="15"/>
      <c r="M655613" s="15"/>
      <c r="N655613" s="30"/>
      <c r="O655613" s="15"/>
    </row>
    <row r="655614" spans="7:15" s="29" customFormat="1" x14ac:dyDescent="0.3">
      <c r="G655614" s="15"/>
      <c r="H655614" s="15"/>
      <c r="I655614" s="15"/>
      <c r="K655614" s="15"/>
      <c r="M655614" s="15"/>
      <c r="N655614" s="30"/>
      <c r="O655614" s="15"/>
    </row>
    <row r="655615" spans="7:15" s="29" customFormat="1" x14ac:dyDescent="0.3">
      <c r="G655615" s="15"/>
      <c r="H655615" s="15"/>
      <c r="I655615" s="15"/>
      <c r="K655615" s="15"/>
      <c r="M655615" s="15"/>
      <c r="N655615" s="30"/>
      <c r="O655615" s="15"/>
    </row>
    <row r="655616" spans="7:15" s="29" customFormat="1" x14ac:dyDescent="0.3">
      <c r="G655616" s="15"/>
      <c r="H655616" s="15"/>
      <c r="I655616" s="15"/>
      <c r="K655616" s="15"/>
      <c r="M655616" s="15"/>
      <c r="N655616" s="30"/>
      <c r="O655616" s="15"/>
    </row>
    <row r="655617" spans="7:15" s="29" customFormat="1" x14ac:dyDescent="0.3">
      <c r="G655617" s="15"/>
      <c r="H655617" s="15"/>
      <c r="I655617" s="15"/>
      <c r="K655617" s="15"/>
      <c r="M655617" s="15"/>
      <c r="N655617" s="30"/>
      <c r="O655617" s="15"/>
    </row>
    <row r="655618" spans="7:15" s="29" customFormat="1" x14ac:dyDescent="0.3">
      <c r="G655618" s="15"/>
      <c r="H655618" s="15"/>
      <c r="I655618" s="15"/>
      <c r="K655618" s="15"/>
      <c r="M655618" s="15"/>
      <c r="N655618" s="30"/>
      <c r="O655618" s="15"/>
    </row>
    <row r="655619" spans="7:15" s="29" customFormat="1" x14ac:dyDescent="0.3">
      <c r="G655619" s="15"/>
      <c r="H655619" s="15"/>
      <c r="I655619" s="15"/>
      <c r="K655619" s="15"/>
      <c r="M655619" s="15"/>
      <c r="N655619" s="30"/>
      <c r="O655619" s="15"/>
    </row>
    <row r="655620" spans="7:15" s="29" customFormat="1" x14ac:dyDescent="0.3">
      <c r="G655620" s="15"/>
      <c r="H655620" s="15"/>
      <c r="I655620" s="15"/>
      <c r="K655620" s="15"/>
      <c r="M655620" s="15"/>
      <c r="N655620" s="30"/>
      <c r="O655620" s="15"/>
    </row>
    <row r="655621" spans="7:15" s="29" customFormat="1" x14ac:dyDescent="0.3">
      <c r="G655621" s="15"/>
      <c r="H655621" s="15"/>
      <c r="I655621" s="15"/>
      <c r="K655621" s="15"/>
      <c r="M655621" s="15"/>
      <c r="N655621" s="30"/>
      <c r="O655621" s="15"/>
    </row>
    <row r="655622" spans="7:15" s="29" customFormat="1" x14ac:dyDescent="0.3">
      <c r="G655622" s="15"/>
      <c r="H655622" s="15"/>
      <c r="I655622" s="15"/>
      <c r="K655622" s="15"/>
      <c r="M655622" s="15"/>
      <c r="N655622" s="30"/>
      <c r="O655622" s="15"/>
    </row>
    <row r="655623" spans="7:15" s="29" customFormat="1" x14ac:dyDescent="0.3">
      <c r="G655623" s="15"/>
      <c r="H655623" s="15"/>
      <c r="I655623" s="15"/>
      <c r="K655623" s="15"/>
      <c r="M655623" s="15"/>
      <c r="N655623" s="30"/>
      <c r="O655623" s="15"/>
    </row>
    <row r="655624" spans="7:15" s="29" customFormat="1" x14ac:dyDescent="0.3">
      <c r="G655624" s="15"/>
      <c r="H655624" s="15"/>
      <c r="I655624" s="15"/>
      <c r="K655624" s="15"/>
      <c r="M655624" s="15"/>
      <c r="N655624" s="30"/>
      <c r="O655624" s="15"/>
    </row>
    <row r="655625" spans="7:15" s="29" customFormat="1" x14ac:dyDescent="0.3">
      <c r="G655625" s="15"/>
      <c r="H655625" s="15"/>
      <c r="I655625" s="15"/>
      <c r="K655625" s="15"/>
      <c r="M655625" s="15"/>
      <c r="N655625" s="30"/>
      <c r="O655625" s="15"/>
    </row>
    <row r="655626" spans="7:15" s="29" customFormat="1" x14ac:dyDescent="0.3">
      <c r="G655626" s="15"/>
      <c r="H655626" s="15"/>
      <c r="I655626" s="15"/>
      <c r="K655626" s="15"/>
      <c r="M655626" s="15"/>
      <c r="N655626" s="30"/>
      <c r="O655626" s="15"/>
    </row>
    <row r="655627" spans="7:15" s="29" customFormat="1" x14ac:dyDescent="0.3">
      <c r="G655627" s="15"/>
      <c r="H655627" s="15"/>
      <c r="I655627" s="15"/>
      <c r="K655627" s="15"/>
      <c r="M655627" s="15"/>
      <c r="N655627" s="30"/>
      <c r="O655627" s="15"/>
    </row>
    <row r="655628" spans="7:15" s="29" customFormat="1" x14ac:dyDescent="0.3">
      <c r="G655628" s="15"/>
      <c r="H655628" s="15"/>
      <c r="I655628" s="15"/>
      <c r="K655628" s="15"/>
      <c r="M655628" s="15"/>
      <c r="N655628" s="30"/>
      <c r="O655628" s="15"/>
    </row>
    <row r="655629" spans="7:15" s="29" customFormat="1" x14ac:dyDescent="0.3">
      <c r="G655629" s="15"/>
      <c r="H655629" s="15"/>
      <c r="I655629" s="15"/>
      <c r="K655629" s="15"/>
      <c r="M655629" s="15"/>
      <c r="N655629" s="30"/>
      <c r="O655629" s="15"/>
    </row>
    <row r="655630" spans="7:15" s="29" customFormat="1" x14ac:dyDescent="0.3">
      <c r="G655630" s="15"/>
      <c r="H655630" s="15"/>
      <c r="I655630" s="15"/>
      <c r="K655630" s="15"/>
      <c r="M655630" s="15"/>
      <c r="N655630" s="30"/>
      <c r="O655630" s="15"/>
    </row>
    <row r="655631" spans="7:15" s="29" customFormat="1" x14ac:dyDescent="0.3">
      <c r="G655631" s="15"/>
      <c r="H655631" s="15"/>
      <c r="I655631" s="15"/>
      <c r="K655631" s="15"/>
      <c r="M655631" s="15"/>
      <c r="N655631" s="30"/>
      <c r="O655631" s="15"/>
    </row>
    <row r="655632" spans="7:15" s="29" customFormat="1" x14ac:dyDescent="0.3">
      <c r="G655632" s="15"/>
      <c r="H655632" s="15"/>
      <c r="I655632" s="15"/>
      <c r="K655632" s="15"/>
      <c r="M655632" s="15"/>
      <c r="N655632" s="30"/>
      <c r="O655632" s="15"/>
    </row>
    <row r="655633" spans="7:15" s="29" customFormat="1" x14ac:dyDescent="0.3">
      <c r="G655633" s="15"/>
      <c r="H655633" s="15"/>
      <c r="I655633" s="15"/>
      <c r="K655633" s="15"/>
      <c r="M655633" s="15"/>
      <c r="N655633" s="30"/>
      <c r="O655633" s="15"/>
    </row>
    <row r="655634" spans="7:15" s="29" customFormat="1" x14ac:dyDescent="0.3">
      <c r="G655634" s="15"/>
      <c r="H655634" s="15"/>
      <c r="I655634" s="15"/>
      <c r="K655634" s="15"/>
      <c r="M655634" s="15"/>
      <c r="N655634" s="30"/>
      <c r="O655634" s="15"/>
    </row>
    <row r="655635" spans="7:15" s="29" customFormat="1" x14ac:dyDescent="0.3">
      <c r="G655635" s="15"/>
      <c r="H655635" s="15"/>
      <c r="I655635" s="15"/>
      <c r="K655635" s="15"/>
      <c r="M655635" s="15"/>
      <c r="N655635" s="30"/>
      <c r="O655635" s="15"/>
    </row>
    <row r="655636" spans="7:15" s="29" customFormat="1" x14ac:dyDescent="0.3">
      <c r="G655636" s="15"/>
      <c r="H655636" s="15"/>
      <c r="I655636" s="15"/>
      <c r="K655636" s="15"/>
      <c r="M655636" s="15"/>
      <c r="N655636" s="30"/>
      <c r="O655636" s="15"/>
    </row>
    <row r="655637" spans="7:15" s="29" customFormat="1" x14ac:dyDescent="0.3">
      <c r="G655637" s="15"/>
      <c r="H655637" s="15"/>
      <c r="I655637" s="15"/>
      <c r="K655637" s="15"/>
      <c r="M655637" s="15"/>
      <c r="N655637" s="30"/>
      <c r="O655637" s="15"/>
    </row>
    <row r="655638" spans="7:15" s="29" customFormat="1" x14ac:dyDescent="0.3">
      <c r="G655638" s="15"/>
      <c r="H655638" s="15"/>
      <c r="I655638" s="15"/>
      <c r="K655638" s="15"/>
      <c r="M655638" s="15"/>
      <c r="N655638" s="30"/>
      <c r="O655638" s="15"/>
    </row>
    <row r="655639" spans="7:15" s="29" customFormat="1" x14ac:dyDescent="0.3">
      <c r="G655639" s="15"/>
      <c r="H655639" s="15"/>
      <c r="I655639" s="15"/>
      <c r="K655639" s="15"/>
      <c r="M655639" s="15"/>
      <c r="N655639" s="30"/>
      <c r="O655639" s="15"/>
    </row>
    <row r="655640" spans="7:15" s="29" customFormat="1" x14ac:dyDescent="0.3">
      <c r="G655640" s="15"/>
      <c r="H655640" s="15"/>
      <c r="I655640" s="15"/>
      <c r="K655640" s="15"/>
      <c r="M655640" s="15"/>
      <c r="N655640" s="30"/>
      <c r="O655640" s="15"/>
    </row>
    <row r="655641" spans="7:15" s="29" customFormat="1" x14ac:dyDescent="0.3">
      <c r="G655641" s="15"/>
      <c r="H655641" s="15"/>
      <c r="I655641" s="15"/>
      <c r="K655641" s="15"/>
      <c r="M655641" s="15"/>
      <c r="N655641" s="30"/>
      <c r="O655641" s="15"/>
    </row>
    <row r="655642" spans="7:15" s="29" customFormat="1" x14ac:dyDescent="0.3">
      <c r="G655642" s="15"/>
      <c r="H655642" s="15"/>
      <c r="I655642" s="15"/>
      <c r="K655642" s="15"/>
      <c r="M655642" s="15"/>
      <c r="N655642" s="30"/>
      <c r="O655642" s="15"/>
    </row>
    <row r="655643" spans="7:15" s="29" customFormat="1" x14ac:dyDescent="0.3">
      <c r="G655643" s="15"/>
      <c r="H655643" s="15"/>
      <c r="I655643" s="15"/>
      <c r="K655643" s="15"/>
      <c r="M655643" s="15"/>
      <c r="N655643" s="30"/>
      <c r="O655643" s="15"/>
    </row>
    <row r="655644" spans="7:15" s="29" customFormat="1" x14ac:dyDescent="0.3">
      <c r="G655644" s="15"/>
      <c r="H655644" s="15"/>
      <c r="I655644" s="15"/>
      <c r="K655644" s="15"/>
      <c r="M655644" s="15"/>
      <c r="N655644" s="30"/>
      <c r="O655644" s="15"/>
    </row>
    <row r="655645" spans="7:15" s="29" customFormat="1" x14ac:dyDescent="0.3">
      <c r="G655645" s="15"/>
      <c r="H655645" s="15"/>
      <c r="I655645" s="15"/>
      <c r="K655645" s="15"/>
      <c r="M655645" s="15"/>
      <c r="N655645" s="30"/>
      <c r="O655645" s="15"/>
    </row>
    <row r="655646" spans="7:15" s="29" customFormat="1" x14ac:dyDescent="0.3">
      <c r="G655646" s="15"/>
      <c r="H655646" s="15"/>
      <c r="I655646" s="15"/>
      <c r="K655646" s="15"/>
      <c r="M655646" s="15"/>
      <c r="N655646" s="30"/>
      <c r="O655646" s="15"/>
    </row>
    <row r="655647" spans="7:15" s="29" customFormat="1" x14ac:dyDescent="0.3">
      <c r="G655647" s="15"/>
      <c r="H655647" s="15"/>
      <c r="I655647" s="15"/>
      <c r="K655647" s="15"/>
      <c r="M655647" s="15"/>
      <c r="N655647" s="30"/>
      <c r="O655647" s="15"/>
    </row>
    <row r="655648" spans="7:15" s="29" customFormat="1" x14ac:dyDescent="0.3">
      <c r="G655648" s="15"/>
      <c r="H655648" s="15"/>
      <c r="I655648" s="15"/>
      <c r="K655648" s="15"/>
      <c r="M655648" s="15"/>
      <c r="N655648" s="30"/>
      <c r="O655648" s="15"/>
    </row>
    <row r="655649" spans="7:15" s="29" customFormat="1" x14ac:dyDescent="0.3">
      <c r="G655649" s="15"/>
      <c r="H655649" s="15"/>
      <c r="I655649" s="15"/>
      <c r="K655649" s="15"/>
      <c r="M655649" s="15"/>
      <c r="N655649" s="30"/>
      <c r="O655649" s="15"/>
    </row>
    <row r="655650" spans="7:15" s="29" customFormat="1" x14ac:dyDescent="0.3">
      <c r="G655650" s="15"/>
      <c r="H655650" s="15"/>
      <c r="I655650" s="15"/>
      <c r="K655650" s="15"/>
      <c r="M655650" s="15"/>
      <c r="N655650" s="30"/>
      <c r="O655650" s="15"/>
    </row>
    <row r="655651" spans="7:15" s="29" customFormat="1" x14ac:dyDescent="0.3">
      <c r="G655651" s="15"/>
      <c r="H655651" s="15"/>
      <c r="I655651" s="15"/>
      <c r="K655651" s="15"/>
      <c r="M655651" s="15"/>
      <c r="N655651" s="30"/>
      <c r="O655651" s="15"/>
    </row>
    <row r="655652" spans="7:15" s="29" customFormat="1" x14ac:dyDescent="0.3">
      <c r="G655652" s="15"/>
      <c r="H655652" s="15"/>
      <c r="I655652" s="15"/>
      <c r="K655652" s="15"/>
      <c r="M655652" s="15"/>
      <c r="N655652" s="30"/>
      <c r="O655652" s="15"/>
    </row>
    <row r="655653" spans="7:15" s="29" customFormat="1" x14ac:dyDescent="0.3">
      <c r="G655653" s="15"/>
      <c r="H655653" s="15"/>
      <c r="I655653" s="15"/>
      <c r="K655653" s="15"/>
      <c r="M655653" s="15"/>
      <c r="N655653" s="30"/>
      <c r="O655653" s="15"/>
    </row>
    <row r="655654" spans="7:15" s="29" customFormat="1" x14ac:dyDescent="0.3">
      <c r="G655654" s="15"/>
      <c r="H655654" s="15"/>
      <c r="I655654" s="15"/>
      <c r="K655654" s="15"/>
      <c r="M655654" s="15"/>
      <c r="N655654" s="30"/>
      <c r="O655654" s="15"/>
    </row>
    <row r="655655" spans="7:15" s="29" customFormat="1" x14ac:dyDescent="0.3">
      <c r="G655655" s="15"/>
      <c r="H655655" s="15"/>
      <c r="I655655" s="15"/>
      <c r="K655655" s="15"/>
      <c r="M655655" s="15"/>
      <c r="N655655" s="30"/>
      <c r="O655655" s="15"/>
    </row>
    <row r="655656" spans="7:15" s="29" customFormat="1" x14ac:dyDescent="0.3">
      <c r="G655656" s="15"/>
      <c r="H655656" s="15"/>
      <c r="I655656" s="15"/>
      <c r="K655656" s="15"/>
      <c r="M655656" s="15"/>
      <c r="N655656" s="30"/>
      <c r="O655656" s="15"/>
    </row>
    <row r="655657" spans="7:15" s="29" customFormat="1" x14ac:dyDescent="0.3">
      <c r="G655657" s="15"/>
      <c r="H655657" s="15"/>
      <c r="I655657" s="15"/>
      <c r="K655657" s="15"/>
      <c r="M655657" s="15"/>
      <c r="N655657" s="30"/>
      <c r="O655657" s="15"/>
    </row>
    <row r="655658" spans="7:15" s="29" customFormat="1" x14ac:dyDescent="0.3">
      <c r="G655658" s="15"/>
      <c r="H655658" s="15"/>
      <c r="I655658" s="15"/>
      <c r="K655658" s="15"/>
      <c r="M655658" s="15"/>
      <c r="N655658" s="30"/>
      <c r="O655658" s="15"/>
    </row>
    <row r="655659" spans="7:15" s="29" customFormat="1" x14ac:dyDescent="0.3">
      <c r="G655659" s="15"/>
      <c r="H655659" s="15"/>
      <c r="I655659" s="15"/>
      <c r="K655659" s="15"/>
      <c r="M655659" s="15"/>
      <c r="N655659" s="30"/>
      <c r="O655659" s="15"/>
    </row>
    <row r="655660" spans="7:15" s="29" customFormat="1" x14ac:dyDescent="0.3">
      <c r="G655660" s="15"/>
      <c r="H655660" s="15"/>
      <c r="I655660" s="15"/>
      <c r="K655660" s="15"/>
      <c r="M655660" s="15"/>
      <c r="N655660" s="30"/>
      <c r="O655660" s="15"/>
    </row>
    <row r="655661" spans="7:15" s="29" customFormat="1" x14ac:dyDescent="0.3">
      <c r="G655661" s="15"/>
      <c r="H655661" s="15"/>
      <c r="I655661" s="15"/>
      <c r="K655661" s="15"/>
      <c r="M655661" s="15"/>
      <c r="N655661" s="30"/>
      <c r="O655661" s="15"/>
    </row>
    <row r="655662" spans="7:15" s="29" customFormat="1" x14ac:dyDescent="0.3">
      <c r="G655662" s="15"/>
      <c r="H655662" s="15"/>
      <c r="I655662" s="15"/>
      <c r="K655662" s="15"/>
      <c r="M655662" s="15"/>
      <c r="N655662" s="30"/>
      <c r="O655662" s="15"/>
    </row>
    <row r="655663" spans="7:15" s="29" customFormat="1" x14ac:dyDescent="0.3">
      <c r="G655663" s="15"/>
      <c r="H655663" s="15"/>
      <c r="I655663" s="15"/>
      <c r="K655663" s="15"/>
      <c r="M655663" s="15"/>
      <c r="N655663" s="30"/>
      <c r="O655663" s="15"/>
    </row>
    <row r="655664" spans="7:15" s="29" customFormat="1" x14ac:dyDescent="0.3">
      <c r="G655664" s="15"/>
      <c r="H655664" s="15"/>
      <c r="I655664" s="15"/>
      <c r="K655664" s="15"/>
      <c r="M655664" s="15"/>
      <c r="N655664" s="30"/>
      <c r="O655664" s="15"/>
    </row>
    <row r="655665" spans="7:15" s="29" customFormat="1" x14ac:dyDescent="0.3">
      <c r="G655665" s="15"/>
      <c r="H655665" s="15"/>
      <c r="I655665" s="15"/>
      <c r="K655665" s="15"/>
      <c r="M655665" s="15"/>
      <c r="N655665" s="30"/>
      <c r="O655665" s="15"/>
    </row>
    <row r="655666" spans="7:15" s="29" customFormat="1" x14ac:dyDescent="0.3">
      <c r="G655666" s="15"/>
      <c r="H655666" s="15"/>
      <c r="I655666" s="15"/>
      <c r="K655666" s="15"/>
      <c r="M655666" s="15"/>
      <c r="N655666" s="30"/>
      <c r="O655666" s="15"/>
    </row>
    <row r="655667" spans="7:15" s="29" customFormat="1" x14ac:dyDescent="0.3">
      <c r="G655667" s="15"/>
      <c r="H655667" s="15"/>
      <c r="I655667" s="15"/>
      <c r="K655667" s="15"/>
      <c r="M655667" s="15"/>
      <c r="N655667" s="30"/>
      <c r="O655667" s="15"/>
    </row>
    <row r="655668" spans="7:15" s="29" customFormat="1" x14ac:dyDescent="0.3">
      <c r="G655668" s="15"/>
      <c r="H655668" s="15"/>
      <c r="I655668" s="15"/>
      <c r="K655668" s="15"/>
      <c r="M655668" s="15"/>
      <c r="N655668" s="30"/>
      <c r="O655668" s="15"/>
    </row>
    <row r="655669" spans="7:15" s="29" customFormat="1" x14ac:dyDescent="0.3">
      <c r="G655669" s="15"/>
      <c r="H655669" s="15"/>
      <c r="I655669" s="15"/>
      <c r="K655669" s="15"/>
      <c r="M655669" s="15"/>
      <c r="N655669" s="30"/>
      <c r="O655669" s="15"/>
    </row>
    <row r="655670" spans="7:15" s="29" customFormat="1" x14ac:dyDescent="0.3">
      <c r="G655670" s="15"/>
      <c r="H655670" s="15"/>
      <c r="I655670" s="15"/>
      <c r="K655670" s="15"/>
      <c r="M655670" s="15"/>
      <c r="N655670" s="30"/>
      <c r="O655670" s="15"/>
    </row>
    <row r="655671" spans="7:15" s="29" customFormat="1" x14ac:dyDescent="0.3">
      <c r="G655671" s="15"/>
      <c r="H655671" s="15"/>
      <c r="I655671" s="15"/>
      <c r="K655671" s="15"/>
      <c r="M655671" s="15"/>
      <c r="N655671" s="30"/>
      <c r="O655671" s="15"/>
    </row>
    <row r="655672" spans="7:15" s="29" customFormat="1" x14ac:dyDescent="0.3">
      <c r="G655672" s="15"/>
      <c r="H655672" s="15"/>
      <c r="I655672" s="15"/>
      <c r="K655672" s="15"/>
      <c r="M655672" s="15"/>
      <c r="N655672" s="30"/>
      <c r="O655672" s="15"/>
    </row>
    <row r="655673" spans="7:15" s="29" customFormat="1" x14ac:dyDescent="0.3">
      <c r="G655673" s="15"/>
      <c r="H655673" s="15"/>
      <c r="I655673" s="15"/>
      <c r="K655673" s="15"/>
      <c r="M655673" s="15"/>
      <c r="N655673" s="30"/>
      <c r="O655673" s="15"/>
    </row>
    <row r="655674" spans="7:15" s="29" customFormat="1" x14ac:dyDescent="0.3">
      <c r="G655674" s="15"/>
      <c r="H655674" s="15"/>
      <c r="I655674" s="15"/>
      <c r="K655674" s="15"/>
      <c r="M655674" s="15"/>
      <c r="N655674" s="30"/>
      <c r="O655674" s="15"/>
    </row>
    <row r="655675" spans="7:15" s="29" customFormat="1" x14ac:dyDescent="0.3">
      <c r="G655675" s="15"/>
      <c r="H655675" s="15"/>
      <c r="I655675" s="15"/>
      <c r="K655675" s="15"/>
      <c r="M655675" s="15"/>
      <c r="N655675" s="30"/>
      <c r="O655675" s="15"/>
    </row>
    <row r="655676" spans="7:15" s="29" customFormat="1" x14ac:dyDescent="0.3">
      <c r="G655676" s="15"/>
      <c r="H655676" s="15"/>
      <c r="I655676" s="15"/>
      <c r="K655676" s="15"/>
      <c r="M655676" s="15"/>
      <c r="N655676" s="30"/>
      <c r="O655676" s="15"/>
    </row>
    <row r="655677" spans="7:15" s="29" customFormat="1" x14ac:dyDescent="0.3">
      <c r="G655677" s="15"/>
      <c r="H655677" s="15"/>
      <c r="I655677" s="15"/>
      <c r="K655677" s="15"/>
      <c r="M655677" s="15"/>
      <c r="N655677" s="30"/>
      <c r="O655677" s="15"/>
    </row>
    <row r="655678" spans="7:15" s="29" customFormat="1" x14ac:dyDescent="0.3">
      <c r="G655678" s="15"/>
      <c r="H655678" s="15"/>
      <c r="I655678" s="15"/>
      <c r="K655678" s="15"/>
      <c r="M655678" s="15"/>
      <c r="N655678" s="30"/>
      <c r="O655678" s="15"/>
    </row>
    <row r="655679" spans="7:15" s="29" customFormat="1" x14ac:dyDescent="0.3">
      <c r="G655679" s="15"/>
      <c r="H655679" s="15"/>
      <c r="I655679" s="15"/>
      <c r="K655679" s="15"/>
      <c r="M655679" s="15"/>
      <c r="N655679" s="30"/>
      <c r="O655679" s="15"/>
    </row>
    <row r="655680" spans="7:15" s="29" customFormat="1" x14ac:dyDescent="0.3">
      <c r="G655680" s="15"/>
      <c r="H655680" s="15"/>
      <c r="I655680" s="15"/>
      <c r="K655680" s="15"/>
      <c r="M655680" s="15"/>
      <c r="N655680" s="30"/>
      <c r="O655680" s="15"/>
    </row>
    <row r="655681" spans="7:15" s="29" customFormat="1" x14ac:dyDescent="0.3">
      <c r="G655681" s="15"/>
      <c r="H655681" s="15"/>
      <c r="I655681" s="15"/>
      <c r="K655681" s="15"/>
      <c r="M655681" s="15"/>
      <c r="N655681" s="30"/>
      <c r="O655681" s="15"/>
    </row>
    <row r="655682" spans="7:15" s="29" customFormat="1" x14ac:dyDescent="0.3">
      <c r="G655682" s="15"/>
      <c r="H655682" s="15"/>
      <c r="I655682" s="15"/>
      <c r="K655682" s="15"/>
      <c r="M655682" s="15"/>
      <c r="N655682" s="30"/>
      <c r="O655682" s="15"/>
    </row>
    <row r="655683" spans="7:15" s="29" customFormat="1" x14ac:dyDescent="0.3">
      <c r="G655683" s="15"/>
      <c r="H655683" s="15"/>
      <c r="I655683" s="15"/>
      <c r="K655683" s="15"/>
      <c r="M655683" s="15"/>
      <c r="N655683" s="30"/>
      <c r="O655683" s="15"/>
    </row>
    <row r="655684" spans="7:15" s="29" customFormat="1" x14ac:dyDescent="0.3">
      <c r="G655684" s="15"/>
      <c r="H655684" s="15"/>
      <c r="I655684" s="15"/>
      <c r="K655684" s="15"/>
      <c r="M655684" s="15"/>
      <c r="N655684" s="30"/>
      <c r="O655684" s="15"/>
    </row>
    <row r="655685" spans="7:15" s="29" customFormat="1" x14ac:dyDescent="0.3">
      <c r="G655685" s="15"/>
      <c r="H655685" s="15"/>
      <c r="I655685" s="15"/>
      <c r="K655685" s="15"/>
      <c r="M655685" s="15"/>
      <c r="N655685" s="30"/>
      <c r="O655685" s="15"/>
    </row>
    <row r="655686" spans="7:15" s="29" customFormat="1" x14ac:dyDescent="0.3">
      <c r="G655686" s="15"/>
      <c r="H655686" s="15"/>
      <c r="I655686" s="15"/>
      <c r="K655686" s="15"/>
      <c r="M655686" s="15"/>
      <c r="N655686" s="30"/>
      <c r="O655686" s="15"/>
    </row>
    <row r="655687" spans="7:15" s="29" customFormat="1" x14ac:dyDescent="0.3">
      <c r="G655687" s="15"/>
      <c r="H655687" s="15"/>
      <c r="I655687" s="15"/>
      <c r="K655687" s="15"/>
      <c r="M655687" s="15"/>
      <c r="N655687" s="30"/>
      <c r="O655687" s="15"/>
    </row>
    <row r="655688" spans="7:15" s="29" customFormat="1" x14ac:dyDescent="0.3">
      <c r="G655688" s="15"/>
      <c r="H655688" s="15"/>
      <c r="I655688" s="15"/>
      <c r="K655688" s="15"/>
      <c r="M655688" s="15"/>
      <c r="N655688" s="30"/>
      <c r="O655688" s="15"/>
    </row>
    <row r="655689" spans="7:15" s="29" customFormat="1" x14ac:dyDescent="0.3">
      <c r="G655689" s="15"/>
      <c r="H655689" s="15"/>
      <c r="I655689" s="15"/>
      <c r="K655689" s="15"/>
      <c r="M655689" s="15"/>
      <c r="N655689" s="30"/>
      <c r="O655689" s="15"/>
    </row>
    <row r="655690" spans="7:15" s="29" customFormat="1" x14ac:dyDescent="0.3">
      <c r="G655690" s="15"/>
      <c r="H655690" s="15"/>
      <c r="I655690" s="15"/>
      <c r="K655690" s="15"/>
      <c r="M655690" s="15"/>
      <c r="N655690" s="30"/>
      <c r="O655690" s="15"/>
    </row>
    <row r="655691" spans="7:15" s="29" customFormat="1" x14ac:dyDescent="0.3">
      <c r="G655691" s="15"/>
      <c r="H655691" s="15"/>
      <c r="I655691" s="15"/>
      <c r="K655691" s="15"/>
      <c r="M655691" s="15"/>
      <c r="N655691" s="30"/>
      <c r="O655691" s="15"/>
    </row>
    <row r="655692" spans="7:15" s="29" customFormat="1" x14ac:dyDescent="0.3">
      <c r="G655692" s="15"/>
      <c r="H655692" s="15"/>
      <c r="I655692" s="15"/>
      <c r="K655692" s="15"/>
      <c r="M655692" s="15"/>
      <c r="N655692" s="30"/>
      <c r="O655692" s="15"/>
    </row>
    <row r="655693" spans="7:15" s="29" customFormat="1" x14ac:dyDescent="0.3">
      <c r="G655693" s="15"/>
      <c r="H655693" s="15"/>
      <c r="I655693" s="15"/>
      <c r="K655693" s="15"/>
      <c r="M655693" s="15"/>
      <c r="N655693" s="30"/>
      <c r="O655693" s="15"/>
    </row>
    <row r="655694" spans="7:15" s="29" customFormat="1" x14ac:dyDescent="0.3">
      <c r="G655694" s="15"/>
      <c r="H655694" s="15"/>
      <c r="I655694" s="15"/>
      <c r="K655694" s="15"/>
      <c r="M655694" s="15"/>
      <c r="N655694" s="30"/>
      <c r="O655694" s="15"/>
    </row>
    <row r="655695" spans="7:15" s="29" customFormat="1" x14ac:dyDescent="0.3">
      <c r="G655695" s="15"/>
      <c r="H655695" s="15"/>
      <c r="I655695" s="15"/>
      <c r="K655695" s="15"/>
      <c r="M655695" s="15"/>
      <c r="N655695" s="30"/>
      <c r="O655695" s="15"/>
    </row>
    <row r="655696" spans="7:15" s="29" customFormat="1" x14ac:dyDescent="0.3">
      <c r="G655696" s="15"/>
      <c r="H655696" s="15"/>
      <c r="I655696" s="15"/>
      <c r="K655696" s="15"/>
      <c r="M655696" s="15"/>
      <c r="N655696" s="30"/>
      <c r="O655696" s="15"/>
    </row>
    <row r="655697" spans="7:15" s="29" customFormat="1" x14ac:dyDescent="0.3">
      <c r="G655697" s="15"/>
      <c r="H655697" s="15"/>
      <c r="I655697" s="15"/>
      <c r="K655697" s="15"/>
      <c r="M655697" s="15"/>
      <c r="N655697" s="30"/>
      <c r="O655697" s="15"/>
    </row>
    <row r="655698" spans="7:15" s="29" customFormat="1" x14ac:dyDescent="0.3">
      <c r="G655698" s="15"/>
      <c r="H655698" s="15"/>
      <c r="I655698" s="15"/>
      <c r="K655698" s="15"/>
      <c r="M655698" s="15"/>
      <c r="N655698" s="30"/>
      <c r="O655698" s="15"/>
    </row>
    <row r="655699" spans="7:15" s="29" customFormat="1" x14ac:dyDescent="0.3">
      <c r="G655699" s="15"/>
      <c r="H655699" s="15"/>
      <c r="I655699" s="15"/>
      <c r="K655699" s="15"/>
      <c r="M655699" s="15"/>
      <c r="N655699" s="30"/>
      <c r="O655699" s="15"/>
    </row>
    <row r="655700" spans="7:15" s="29" customFormat="1" x14ac:dyDescent="0.3">
      <c r="G655700" s="15"/>
      <c r="H655700" s="15"/>
      <c r="I655700" s="15"/>
      <c r="K655700" s="15"/>
      <c r="M655700" s="15"/>
      <c r="N655700" s="30"/>
      <c r="O655700" s="15"/>
    </row>
    <row r="655701" spans="7:15" s="29" customFormat="1" x14ac:dyDescent="0.3">
      <c r="G655701" s="15"/>
      <c r="H655701" s="15"/>
      <c r="I655701" s="15"/>
      <c r="K655701" s="15"/>
      <c r="M655701" s="15"/>
      <c r="N655701" s="30"/>
      <c r="O655701" s="15"/>
    </row>
    <row r="655702" spans="7:15" s="29" customFormat="1" x14ac:dyDescent="0.3">
      <c r="G655702" s="15"/>
      <c r="H655702" s="15"/>
      <c r="I655702" s="15"/>
      <c r="K655702" s="15"/>
      <c r="M655702" s="15"/>
      <c r="N655702" s="30"/>
      <c r="O655702" s="15"/>
    </row>
    <row r="655703" spans="7:15" s="29" customFormat="1" x14ac:dyDescent="0.3">
      <c r="G655703" s="15"/>
      <c r="H655703" s="15"/>
      <c r="I655703" s="15"/>
      <c r="K655703" s="15"/>
      <c r="M655703" s="15"/>
      <c r="N655703" s="30"/>
      <c r="O655703" s="15"/>
    </row>
    <row r="655704" spans="7:15" s="29" customFormat="1" x14ac:dyDescent="0.3">
      <c r="G655704" s="15"/>
      <c r="H655704" s="15"/>
      <c r="I655704" s="15"/>
      <c r="K655704" s="15"/>
      <c r="M655704" s="15"/>
      <c r="N655704" s="30"/>
      <c r="O655704" s="15"/>
    </row>
    <row r="655705" spans="7:15" s="29" customFormat="1" x14ac:dyDescent="0.3">
      <c r="G655705" s="15"/>
      <c r="H655705" s="15"/>
      <c r="I655705" s="15"/>
      <c r="K655705" s="15"/>
      <c r="M655705" s="15"/>
      <c r="N655705" s="30"/>
      <c r="O655705" s="15"/>
    </row>
    <row r="655706" spans="7:15" s="29" customFormat="1" x14ac:dyDescent="0.3">
      <c r="G655706" s="15"/>
      <c r="H655706" s="15"/>
      <c r="I655706" s="15"/>
      <c r="K655706" s="15"/>
      <c r="M655706" s="15"/>
      <c r="N655706" s="30"/>
      <c r="O655706" s="15"/>
    </row>
    <row r="655707" spans="7:15" s="29" customFormat="1" x14ac:dyDescent="0.3">
      <c r="G655707" s="15"/>
      <c r="H655707" s="15"/>
      <c r="I655707" s="15"/>
      <c r="K655707" s="15"/>
      <c r="M655707" s="15"/>
      <c r="N655707" s="30"/>
      <c r="O655707" s="15"/>
    </row>
    <row r="655708" spans="7:15" s="29" customFormat="1" x14ac:dyDescent="0.3">
      <c r="G655708" s="15"/>
      <c r="H655708" s="15"/>
      <c r="I655708" s="15"/>
      <c r="K655708" s="15"/>
      <c r="M655708" s="15"/>
      <c r="N655708" s="30"/>
      <c r="O655708" s="15"/>
    </row>
    <row r="655709" spans="7:15" s="29" customFormat="1" x14ac:dyDescent="0.3">
      <c r="G655709" s="15"/>
      <c r="H655709" s="15"/>
      <c r="I655709" s="15"/>
      <c r="K655709" s="15"/>
      <c r="M655709" s="15"/>
      <c r="N655709" s="30"/>
      <c r="O655709" s="15"/>
    </row>
    <row r="655710" spans="7:15" s="29" customFormat="1" x14ac:dyDescent="0.3">
      <c r="G655710" s="15"/>
      <c r="H655710" s="15"/>
      <c r="I655710" s="15"/>
      <c r="K655710" s="15"/>
      <c r="M655710" s="15"/>
      <c r="N655710" s="30"/>
      <c r="O655710" s="15"/>
    </row>
    <row r="655711" spans="7:15" s="29" customFormat="1" x14ac:dyDescent="0.3">
      <c r="G655711" s="15"/>
      <c r="H655711" s="15"/>
      <c r="I655711" s="15"/>
      <c r="K655711" s="15"/>
      <c r="M655711" s="15"/>
      <c r="N655711" s="30"/>
      <c r="O655711" s="15"/>
    </row>
    <row r="655712" spans="7:15" s="29" customFormat="1" x14ac:dyDescent="0.3">
      <c r="G655712" s="15"/>
      <c r="H655712" s="15"/>
      <c r="I655712" s="15"/>
      <c r="K655712" s="15"/>
      <c r="M655712" s="15"/>
      <c r="N655712" s="30"/>
      <c r="O655712" s="15"/>
    </row>
    <row r="655713" spans="7:15" s="29" customFormat="1" x14ac:dyDescent="0.3">
      <c r="G655713" s="15"/>
      <c r="H655713" s="15"/>
      <c r="I655713" s="15"/>
      <c r="K655713" s="15"/>
      <c r="M655713" s="15"/>
      <c r="N655713" s="30"/>
      <c r="O655713" s="15"/>
    </row>
    <row r="655714" spans="7:15" s="29" customFormat="1" x14ac:dyDescent="0.3">
      <c r="G655714" s="15"/>
      <c r="H655714" s="15"/>
      <c r="I655714" s="15"/>
      <c r="K655714" s="15"/>
      <c r="M655714" s="15"/>
      <c r="N655714" s="30"/>
      <c r="O655714" s="15"/>
    </row>
    <row r="655715" spans="7:15" s="29" customFormat="1" x14ac:dyDescent="0.3">
      <c r="G655715" s="15"/>
      <c r="H655715" s="15"/>
      <c r="I655715" s="15"/>
      <c r="K655715" s="15"/>
      <c r="M655715" s="15"/>
      <c r="N655715" s="30"/>
      <c r="O655715" s="15"/>
    </row>
    <row r="655716" spans="7:15" s="29" customFormat="1" x14ac:dyDescent="0.3">
      <c r="G655716" s="15"/>
      <c r="H655716" s="15"/>
      <c r="I655716" s="15"/>
      <c r="K655716" s="15"/>
      <c r="M655716" s="15"/>
      <c r="N655716" s="30"/>
      <c r="O655716" s="15"/>
    </row>
    <row r="655717" spans="7:15" s="29" customFormat="1" x14ac:dyDescent="0.3">
      <c r="G655717" s="15"/>
      <c r="H655717" s="15"/>
      <c r="I655717" s="15"/>
      <c r="K655717" s="15"/>
      <c r="M655717" s="15"/>
      <c r="N655717" s="30"/>
      <c r="O655717" s="15"/>
    </row>
    <row r="655718" spans="7:15" s="29" customFormat="1" x14ac:dyDescent="0.3">
      <c r="G655718" s="15"/>
      <c r="H655718" s="15"/>
      <c r="I655718" s="15"/>
      <c r="K655718" s="15"/>
      <c r="M655718" s="15"/>
      <c r="N655718" s="30"/>
      <c r="O655718" s="15"/>
    </row>
    <row r="655719" spans="7:15" s="29" customFormat="1" x14ac:dyDescent="0.3">
      <c r="G655719" s="15"/>
      <c r="H655719" s="15"/>
      <c r="I655719" s="15"/>
      <c r="K655719" s="15"/>
      <c r="M655719" s="15"/>
      <c r="N655719" s="30"/>
      <c r="O655719" s="15"/>
    </row>
    <row r="655720" spans="7:15" s="29" customFormat="1" x14ac:dyDescent="0.3">
      <c r="G655720" s="15"/>
      <c r="H655720" s="15"/>
      <c r="I655720" s="15"/>
      <c r="K655720" s="15"/>
      <c r="M655720" s="15"/>
      <c r="N655720" s="30"/>
      <c r="O655720" s="15"/>
    </row>
    <row r="655721" spans="7:15" s="29" customFormat="1" x14ac:dyDescent="0.3">
      <c r="G655721" s="15"/>
      <c r="H655721" s="15"/>
      <c r="I655721" s="15"/>
      <c r="K655721" s="15"/>
      <c r="M655721" s="15"/>
      <c r="N655721" s="30"/>
      <c r="O655721" s="15"/>
    </row>
    <row r="655722" spans="7:15" s="29" customFormat="1" x14ac:dyDescent="0.3">
      <c r="G655722" s="15"/>
      <c r="H655722" s="15"/>
      <c r="I655722" s="15"/>
      <c r="K655722" s="15"/>
      <c r="M655722" s="15"/>
      <c r="N655722" s="30"/>
      <c r="O655722" s="15"/>
    </row>
    <row r="655723" spans="7:15" s="29" customFormat="1" x14ac:dyDescent="0.3">
      <c r="G655723" s="15"/>
      <c r="H655723" s="15"/>
      <c r="I655723" s="15"/>
      <c r="K655723" s="15"/>
      <c r="M655723" s="15"/>
      <c r="N655723" s="30"/>
      <c r="O655723" s="15"/>
    </row>
    <row r="655724" spans="7:15" s="29" customFormat="1" x14ac:dyDescent="0.3">
      <c r="G655724" s="15"/>
      <c r="H655724" s="15"/>
      <c r="I655724" s="15"/>
      <c r="K655724" s="15"/>
      <c r="M655724" s="15"/>
      <c r="N655724" s="30"/>
      <c r="O655724" s="15"/>
    </row>
    <row r="655725" spans="7:15" s="29" customFormat="1" x14ac:dyDescent="0.3">
      <c r="G655725" s="15"/>
      <c r="H655725" s="15"/>
      <c r="I655725" s="15"/>
      <c r="K655725" s="15"/>
      <c r="M655725" s="15"/>
      <c r="N655725" s="30"/>
      <c r="O655725" s="15"/>
    </row>
    <row r="655726" spans="7:15" s="29" customFormat="1" x14ac:dyDescent="0.3">
      <c r="G655726" s="15"/>
      <c r="H655726" s="15"/>
      <c r="I655726" s="15"/>
      <c r="K655726" s="15"/>
      <c r="M655726" s="15"/>
      <c r="N655726" s="30"/>
      <c r="O655726" s="15"/>
    </row>
    <row r="655727" spans="7:15" s="29" customFormat="1" x14ac:dyDescent="0.3">
      <c r="G655727" s="15"/>
      <c r="H655727" s="15"/>
      <c r="I655727" s="15"/>
      <c r="K655727" s="15"/>
      <c r="M655727" s="15"/>
      <c r="N655727" s="30"/>
      <c r="O655727" s="15"/>
    </row>
    <row r="655728" spans="7:15" s="29" customFormat="1" x14ac:dyDescent="0.3">
      <c r="G655728" s="15"/>
      <c r="H655728" s="15"/>
      <c r="I655728" s="15"/>
      <c r="K655728" s="15"/>
      <c r="M655728" s="15"/>
      <c r="N655728" s="30"/>
      <c r="O655728" s="15"/>
    </row>
    <row r="655729" spans="7:15" s="29" customFormat="1" x14ac:dyDescent="0.3">
      <c r="G655729" s="15"/>
      <c r="H655729" s="15"/>
      <c r="I655729" s="15"/>
      <c r="K655729" s="15"/>
      <c r="M655729" s="15"/>
      <c r="N655729" s="30"/>
      <c r="O655729" s="15"/>
    </row>
    <row r="655730" spans="7:15" s="29" customFormat="1" x14ac:dyDescent="0.3">
      <c r="G655730" s="15"/>
      <c r="H655730" s="15"/>
      <c r="I655730" s="15"/>
      <c r="K655730" s="15"/>
      <c r="M655730" s="15"/>
      <c r="N655730" s="30"/>
      <c r="O655730" s="15"/>
    </row>
    <row r="655731" spans="7:15" s="29" customFormat="1" x14ac:dyDescent="0.3">
      <c r="G655731" s="15"/>
      <c r="H655731" s="15"/>
      <c r="I655731" s="15"/>
      <c r="K655731" s="15"/>
      <c r="M655731" s="15"/>
      <c r="N655731" s="30"/>
      <c r="O655731" s="15"/>
    </row>
    <row r="655732" spans="7:15" s="29" customFormat="1" x14ac:dyDescent="0.3">
      <c r="G655732" s="15"/>
      <c r="H655732" s="15"/>
      <c r="I655732" s="15"/>
      <c r="K655732" s="15"/>
      <c r="M655732" s="15"/>
      <c r="N655732" s="30"/>
      <c r="O655732" s="15"/>
    </row>
    <row r="655733" spans="7:15" s="29" customFormat="1" x14ac:dyDescent="0.3">
      <c r="G655733" s="15"/>
      <c r="H655733" s="15"/>
      <c r="I655733" s="15"/>
      <c r="K655733" s="15"/>
      <c r="M655733" s="15"/>
      <c r="N655733" s="30"/>
      <c r="O655733" s="15"/>
    </row>
    <row r="655734" spans="7:15" s="29" customFormat="1" x14ac:dyDescent="0.3">
      <c r="G655734" s="15"/>
      <c r="H655734" s="15"/>
      <c r="I655734" s="15"/>
      <c r="K655734" s="15"/>
      <c r="M655734" s="15"/>
      <c r="N655734" s="30"/>
      <c r="O655734" s="15"/>
    </row>
    <row r="655735" spans="7:15" s="29" customFormat="1" x14ac:dyDescent="0.3">
      <c r="G655735" s="15"/>
      <c r="H655735" s="15"/>
      <c r="I655735" s="15"/>
      <c r="K655735" s="15"/>
      <c r="M655735" s="15"/>
      <c r="N655735" s="30"/>
      <c r="O655735" s="15"/>
    </row>
    <row r="655736" spans="7:15" s="29" customFormat="1" x14ac:dyDescent="0.3">
      <c r="G655736" s="15"/>
      <c r="H655736" s="15"/>
      <c r="I655736" s="15"/>
      <c r="K655736" s="15"/>
      <c r="M655736" s="15"/>
      <c r="N655736" s="30"/>
      <c r="O655736" s="15"/>
    </row>
    <row r="655737" spans="7:15" s="29" customFormat="1" x14ac:dyDescent="0.3">
      <c r="G655737" s="15"/>
      <c r="H655737" s="15"/>
      <c r="I655737" s="15"/>
      <c r="K655737" s="15"/>
      <c r="M655737" s="15"/>
      <c r="N655737" s="30"/>
      <c r="O655737" s="15"/>
    </row>
    <row r="655738" spans="7:15" s="29" customFormat="1" x14ac:dyDescent="0.3">
      <c r="G655738" s="15"/>
      <c r="H655738" s="15"/>
      <c r="I655738" s="15"/>
      <c r="K655738" s="15"/>
      <c r="M655738" s="15"/>
      <c r="N655738" s="30"/>
      <c r="O655738" s="15"/>
    </row>
    <row r="655739" spans="7:15" s="29" customFormat="1" x14ac:dyDescent="0.3">
      <c r="G655739" s="15"/>
      <c r="H655739" s="15"/>
      <c r="I655739" s="15"/>
      <c r="K655739" s="15"/>
      <c r="M655739" s="15"/>
      <c r="N655739" s="30"/>
      <c r="O655739" s="15"/>
    </row>
    <row r="655740" spans="7:15" s="29" customFormat="1" x14ac:dyDescent="0.3">
      <c r="G655740" s="15"/>
      <c r="H655740" s="15"/>
      <c r="I655740" s="15"/>
      <c r="K655740" s="15"/>
      <c r="M655740" s="15"/>
      <c r="N655740" s="30"/>
      <c r="O655740" s="15"/>
    </row>
    <row r="655741" spans="7:15" s="29" customFormat="1" x14ac:dyDescent="0.3">
      <c r="G655741" s="15"/>
      <c r="H655741" s="15"/>
      <c r="I655741" s="15"/>
      <c r="K655741" s="15"/>
      <c r="M655741" s="15"/>
      <c r="N655741" s="30"/>
      <c r="O655741" s="15"/>
    </row>
    <row r="655742" spans="7:15" s="29" customFormat="1" x14ac:dyDescent="0.3">
      <c r="G655742" s="15"/>
      <c r="H655742" s="15"/>
      <c r="I655742" s="15"/>
      <c r="K655742" s="15"/>
      <c r="M655742" s="15"/>
      <c r="N655742" s="30"/>
      <c r="O655742" s="15"/>
    </row>
    <row r="655743" spans="7:15" s="29" customFormat="1" x14ac:dyDescent="0.3">
      <c r="G655743" s="15"/>
      <c r="H655743" s="15"/>
      <c r="I655743" s="15"/>
      <c r="K655743" s="15"/>
      <c r="M655743" s="15"/>
      <c r="N655743" s="30"/>
      <c r="O655743" s="15"/>
    </row>
    <row r="655744" spans="7:15" s="29" customFormat="1" x14ac:dyDescent="0.3">
      <c r="G655744" s="15"/>
      <c r="H655744" s="15"/>
      <c r="I655744" s="15"/>
      <c r="K655744" s="15"/>
      <c r="M655744" s="15"/>
      <c r="N655744" s="30"/>
      <c r="O655744" s="15"/>
    </row>
    <row r="655745" spans="7:15" s="29" customFormat="1" x14ac:dyDescent="0.3">
      <c r="G655745" s="15"/>
      <c r="H655745" s="15"/>
      <c r="I655745" s="15"/>
      <c r="K655745" s="15"/>
      <c r="M655745" s="15"/>
      <c r="N655745" s="30"/>
      <c r="O655745" s="15"/>
    </row>
    <row r="655746" spans="7:15" s="29" customFormat="1" x14ac:dyDescent="0.3">
      <c r="G655746" s="15"/>
      <c r="H655746" s="15"/>
      <c r="I655746" s="15"/>
      <c r="K655746" s="15"/>
      <c r="M655746" s="15"/>
      <c r="N655746" s="30"/>
      <c r="O655746" s="15"/>
    </row>
    <row r="655747" spans="7:15" s="29" customFormat="1" x14ac:dyDescent="0.3">
      <c r="G655747" s="15"/>
      <c r="H655747" s="15"/>
      <c r="I655747" s="15"/>
      <c r="K655747" s="15"/>
      <c r="M655747" s="15"/>
      <c r="N655747" s="30"/>
      <c r="O655747" s="15"/>
    </row>
    <row r="655748" spans="7:15" s="29" customFormat="1" x14ac:dyDescent="0.3">
      <c r="G655748" s="15"/>
      <c r="H655748" s="15"/>
      <c r="I655748" s="15"/>
      <c r="K655748" s="15"/>
      <c r="M655748" s="15"/>
      <c r="N655748" s="30"/>
      <c r="O655748" s="15"/>
    </row>
    <row r="655749" spans="7:15" s="29" customFormat="1" x14ac:dyDescent="0.3">
      <c r="G655749" s="15"/>
      <c r="H655749" s="15"/>
      <c r="I655749" s="15"/>
      <c r="K655749" s="15"/>
      <c r="M655749" s="15"/>
      <c r="N655749" s="30"/>
      <c r="O655749" s="15"/>
    </row>
    <row r="655750" spans="7:15" s="29" customFormat="1" x14ac:dyDescent="0.3">
      <c r="G655750" s="15"/>
      <c r="H655750" s="15"/>
      <c r="I655750" s="15"/>
      <c r="K655750" s="15"/>
      <c r="M655750" s="15"/>
      <c r="N655750" s="30"/>
      <c r="O655750" s="15"/>
    </row>
    <row r="655751" spans="7:15" s="29" customFormat="1" x14ac:dyDescent="0.3">
      <c r="G655751" s="15"/>
      <c r="H655751" s="15"/>
      <c r="I655751" s="15"/>
      <c r="K655751" s="15"/>
      <c r="M655751" s="15"/>
      <c r="N655751" s="30"/>
      <c r="O655751" s="15"/>
    </row>
    <row r="655752" spans="7:15" s="29" customFormat="1" x14ac:dyDescent="0.3">
      <c r="G655752" s="15"/>
      <c r="H655752" s="15"/>
      <c r="I655752" s="15"/>
      <c r="K655752" s="15"/>
      <c r="M655752" s="15"/>
      <c r="N655752" s="30"/>
      <c r="O655752" s="15"/>
    </row>
    <row r="655753" spans="7:15" s="29" customFormat="1" x14ac:dyDescent="0.3">
      <c r="G655753" s="15"/>
      <c r="H655753" s="15"/>
      <c r="I655753" s="15"/>
      <c r="K655753" s="15"/>
      <c r="M655753" s="15"/>
      <c r="N655753" s="30"/>
      <c r="O655753" s="15"/>
    </row>
    <row r="655754" spans="7:15" s="29" customFormat="1" x14ac:dyDescent="0.3">
      <c r="G655754" s="15"/>
      <c r="H655754" s="15"/>
      <c r="I655754" s="15"/>
      <c r="K655754" s="15"/>
      <c r="M655754" s="15"/>
      <c r="N655754" s="30"/>
      <c r="O655754" s="15"/>
    </row>
    <row r="655755" spans="7:15" s="29" customFormat="1" x14ac:dyDescent="0.3">
      <c r="G655755" s="15"/>
      <c r="H655755" s="15"/>
      <c r="I655755" s="15"/>
      <c r="K655755" s="15"/>
      <c r="M655755" s="15"/>
      <c r="N655755" s="30"/>
      <c r="O655755" s="15"/>
    </row>
    <row r="655756" spans="7:15" s="29" customFormat="1" x14ac:dyDescent="0.3">
      <c r="G655756" s="15"/>
      <c r="H655756" s="15"/>
      <c r="I655756" s="15"/>
      <c r="K655756" s="15"/>
      <c r="M655756" s="15"/>
      <c r="N655756" s="30"/>
      <c r="O655756" s="15"/>
    </row>
    <row r="655757" spans="7:15" s="29" customFormat="1" x14ac:dyDescent="0.3">
      <c r="G655757" s="15"/>
      <c r="H655757" s="15"/>
      <c r="I655757" s="15"/>
      <c r="K655757" s="15"/>
      <c r="M655757" s="15"/>
      <c r="N655757" s="30"/>
      <c r="O655757" s="15"/>
    </row>
    <row r="655758" spans="7:15" s="29" customFormat="1" x14ac:dyDescent="0.3">
      <c r="G655758" s="15"/>
      <c r="H655758" s="15"/>
      <c r="I655758" s="15"/>
      <c r="K655758" s="15"/>
      <c r="M655758" s="15"/>
      <c r="N655758" s="30"/>
      <c r="O655758" s="15"/>
    </row>
    <row r="655759" spans="7:15" s="29" customFormat="1" x14ac:dyDescent="0.3">
      <c r="G655759" s="15"/>
      <c r="H655759" s="15"/>
      <c r="I655759" s="15"/>
      <c r="K655759" s="15"/>
      <c r="M655759" s="15"/>
      <c r="N655759" s="30"/>
      <c r="O655759" s="15"/>
    </row>
    <row r="655760" spans="7:15" s="29" customFormat="1" x14ac:dyDescent="0.3">
      <c r="G655760" s="15"/>
      <c r="H655760" s="15"/>
      <c r="I655760" s="15"/>
      <c r="K655760" s="15"/>
      <c r="M655760" s="15"/>
      <c r="N655760" s="30"/>
      <c r="O655760" s="15"/>
    </row>
    <row r="655761" spans="7:15" s="29" customFormat="1" x14ac:dyDescent="0.3">
      <c r="G655761" s="15"/>
      <c r="H655761" s="15"/>
      <c r="I655761" s="15"/>
      <c r="K655761" s="15"/>
      <c r="M655761" s="15"/>
      <c r="N655761" s="30"/>
      <c r="O655761" s="15"/>
    </row>
    <row r="655762" spans="7:15" s="29" customFormat="1" x14ac:dyDescent="0.3">
      <c r="G655762" s="15"/>
      <c r="H655762" s="15"/>
      <c r="I655762" s="15"/>
      <c r="K655762" s="15"/>
      <c r="M655762" s="15"/>
      <c r="N655762" s="30"/>
      <c r="O655762" s="15"/>
    </row>
    <row r="655763" spans="7:15" s="29" customFormat="1" x14ac:dyDescent="0.3">
      <c r="G655763" s="15"/>
      <c r="H655763" s="15"/>
      <c r="I655763" s="15"/>
      <c r="K655763" s="15"/>
      <c r="M655763" s="15"/>
      <c r="N655763" s="30"/>
      <c r="O655763" s="15"/>
    </row>
    <row r="655764" spans="7:15" s="29" customFormat="1" x14ac:dyDescent="0.3">
      <c r="G655764" s="15"/>
      <c r="H655764" s="15"/>
      <c r="I655764" s="15"/>
      <c r="K655764" s="15"/>
      <c r="M655764" s="15"/>
      <c r="N655764" s="30"/>
      <c r="O655764" s="15"/>
    </row>
    <row r="655765" spans="7:15" s="29" customFormat="1" x14ac:dyDescent="0.3">
      <c r="G655765" s="15"/>
      <c r="H655765" s="15"/>
      <c r="I655765" s="15"/>
      <c r="K655765" s="15"/>
      <c r="M655765" s="15"/>
      <c r="N655765" s="30"/>
      <c r="O655765" s="15"/>
    </row>
    <row r="655766" spans="7:15" s="29" customFormat="1" x14ac:dyDescent="0.3">
      <c r="G655766" s="15"/>
      <c r="H655766" s="15"/>
      <c r="I655766" s="15"/>
      <c r="K655766" s="15"/>
      <c r="M655766" s="15"/>
      <c r="N655766" s="30"/>
      <c r="O655766" s="15"/>
    </row>
    <row r="655767" spans="7:15" s="29" customFormat="1" x14ac:dyDescent="0.3">
      <c r="G655767" s="15"/>
      <c r="H655767" s="15"/>
      <c r="I655767" s="15"/>
      <c r="K655767" s="15"/>
      <c r="M655767" s="15"/>
      <c r="N655767" s="30"/>
      <c r="O655767" s="15"/>
    </row>
    <row r="655768" spans="7:15" s="29" customFormat="1" x14ac:dyDescent="0.3">
      <c r="G655768" s="15"/>
      <c r="H655768" s="15"/>
      <c r="I655768" s="15"/>
      <c r="K655768" s="15"/>
      <c r="M655768" s="15"/>
      <c r="N655768" s="30"/>
      <c r="O655768" s="15"/>
    </row>
    <row r="655769" spans="7:15" s="29" customFormat="1" x14ac:dyDescent="0.3">
      <c r="G655769" s="15"/>
      <c r="H655769" s="15"/>
      <c r="I655769" s="15"/>
      <c r="K655769" s="15"/>
      <c r="M655769" s="15"/>
      <c r="N655769" s="30"/>
      <c r="O655769" s="15"/>
    </row>
    <row r="655770" spans="7:15" s="29" customFormat="1" x14ac:dyDescent="0.3">
      <c r="G655770" s="15"/>
      <c r="H655770" s="15"/>
      <c r="I655770" s="15"/>
      <c r="K655770" s="15"/>
      <c r="M655770" s="15"/>
      <c r="N655770" s="30"/>
      <c r="O655770" s="15"/>
    </row>
    <row r="655771" spans="7:15" s="29" customFormat="1" x14ac:dyDescent="0.3">
      <c r="G655771" s="15"/>
      <c r="H655771" s="15"/>
      <c r="I655771" s="15"/>
      <c r="K655771" s="15"/>
      <c r="M655771" s="15"/>
      <c r="N655771" s="30"/>
      <c r="O655771" s="15"/>
    </row>
    <row r="655772" spans="7:15" s="29" customFormat="1" x14ac:dyDescent="0.3">
      <c r="G655772" s="15"/>
      <c r="H655772" s="15"/>
      <c r="I655772" s="15"/>
      <c r="K655772" s="15"/>
      <c r="M655772" s="15"/>
      <c r="N655772" s="30"/>
      <c r="O655772" s="15"/>
    </row>
    <row r="655773" spans="7:15" s="29" customFormat="1" x14ac:dyDescent="0.3">
      <c r="G655773" s="15"/>
      <c r="H655773" s="15"/>
      <c r="I655773" s="15"/>
      <c r="K655773" s="15"/>
      <c r="M655773" s="15"/>
      <c r="N655773" s="30"/>
      <c r="O655773" s="15"/>
    </row>
    <row r="655774" spans="7:15" s="29" customFormat="1" x14ac:dyDescent="0.3">
      <c r="G655774" s="15"/>
      <c r="H655774" s="15"/>
      <c r="I655774" s="15"/>
      <c r="K655774" s="15"/>
      <c r="M655774" s="15"/>
      <c r="N655774" s="30"/>
      <c r="O655774" s="15"/>
    </row>
    <row r="655775" spans="7:15" s="29" customFormat="1" x14ac:dyDescent="0.3">
      <c r="G655775" s="15"/>
      <c r="H655775" s="15"/>
      <c r="I655775" s="15"/>
      <c r="K655775" s="15"/>
      <c r="M655775" s="15"/>
      <c r="N655775" s="30"/>
      <c r="O655775" s="15"/>
    </row>
    <row r="655776" spans="7:15" s="29" customFormat="1" x14ac:dyDescent="0.3">
      <c r="G655776" s="15"/>
      <c r="H655776" s="15"/>
      <c r="I655776" s="15"/>
      <c r="K655776" s="15"/>
      <c r="M655776" s="15"/>
      <c r="N655776" s="30"/>
      <c r="O655776" s="15"/>
    </row>
    <row r="655777" spans="7:15" s="29" customFormat="1" x14ac:dyDescent="0.3">
      <c r="G655777" s="15"/>
      <c r="H655777" s="15"/>
      <c r="I655777" s="15"/>
      <c r="K655777" s="15"/>
      <c r="M655777" s="15"/>
      <c r="N655777" s="30"/>
      <c r="O655777" s="15"/>
    </row>
    <row r="655778" spans="7:15" s="29" customFormat="1" x14ac:dyDescent="0.3">
      <c r="G655778" s="15"/>
      <c r="H655778" s="15"/>
      <c r="I655778" s="15"/>
      <c r="K655778" s="15"/>
      <c r="M655778" s="15"/>
      <c r="N655778" s="30"/>
      <c r="O655778" s="15"/>
    </row>
    <row r="655779" spans="7:15" s="29" customFormat="1" x14ac:dyDescent="0.3">
      <c r="G655779" s="15"/>
      <c r="H655779" s="15"/>
      <c r="I655779" s="15"/>
      <c r="K655779" s="15"/>
      <c r="M655779" s="15"/>
      <c r="N655779" s="30"/>
      <c r="O655779" s="15"/>
    </row>
    <row r="655780" spans="7:15" s="29" customFormat="1" x14ac:dyDescent="0.3">
      <c r="G655780" s="15"/>
      <c r="H655780" s="15"/>
      <c r="I655780" s="15"/>
      <c r="K655780" s="15"/>
      <c r="M655780" s="15"/>
      <c r="N655780" s="30"/>
      <c r="O655780" s="15"/>
    </row>
    <row r="655781" spans="7:15" s="29" customFormat="1" x14ac:dyDescent="0.3">
      <c r="G655781" s="15"/>
      <c r="H655781" s="15"/>
      <c r="I655781" s="15"/>
      <c r="K655781" s="15"/>
      <c r="M655781" s="15"/>
      <c r="N655781" s="30"/>
      <c r="O655781" s="15"/>
    </row>
    <row r="655782" spans="7:15" s="29" customFormat="1" x14ac:dyDescent="0.3">
      <c r="G655782" s="15"/>
      <c r="H655782" s="15"/>
      <c r="I655782" s="15"/>
      <c r="K655782" s="15"/>
      <c r="M655782" s="15"/>
      <c r="N655782" s="30"/>
      <c r="O655782" s="15"/>
    </row>
    <row r="655783" spans="7:15" s="29" customFormat="1" x14ac:dyDescent="0.3">
      <c r="G655783" s="15"/>
      <c r="H655783" s="15"/>
      <c r="I655783" s="15"/>
      <c r="K655783" s="15"/>
      <c r="M655783" s="15"/>
      <c r="N655783" s="30"/>
      <c r="O655783" s="15"/>
    </row>
    <row r="655784" spans="7:15" s="29" customFormat="1" x14ac:dyDescent="0.3">
      <c r="G655784" s="15"/>
      <c r="H655784" s="15"/>
      <c r="I655784" s="15"/>
      <c r="K655784" s="15"/>
      <c r="M655784" s="15"/>
      <c r="N655784" s="30"/>
      <c r="O655784" s="15"/>
    </row>
    <row r="655785" spans="7:15" s="29" customFormat="1" x14ac:dyDescent="0.3">
      <c r="G655785" s="15"/>
      <c r="H655785" s="15"/>
      <c r="I655785" s="15"/>
      <c r="K655785" s="15"/>
      <c r="M655785" s="15"/>
      <c r="N655785" s="30"/>
      <c r="O655785" s="15"/>
    </row>
    <row r="655786" spans="7:15" s="29" customFormat="1" x14ac:dyDescent="0.3">
      <c r="G655786" s="15"/>
      <c r="H655786" s="15"/>
      <c r="I655786" s="15"/>
      <c r="K655786" s="15"/>
      <c r="M655786" s="15"/>
      <c r="N655786" s="30"/>
      <c r="O655786" s="15"/>
    </row>
    <row r="655787" spans="7:15" s="29" customFormat="1" x14ac:dyDescent="0.3">
      <c r="G655787" s="15"/>
      <c r="H655787" s="15"/>
      <c r="I655787" s="15"/>
      <c r="K655787" s="15"/>
      <c r="M655787" s="15"/>
      <c r="N655787" s="30"/>
      <c r="O655787" s="15"/>
    </row>
    <row r="655788" spans="7:15" s="29" customFormat="1" x14ac:dyDescent="0.3">
      <c r="G655788" s="15"/>
      <c r="H655788" s="15"/>
      <c r="I655788" s="15"/>
      <c r="K655788" s="15"/>
      <c r="M655788" s="15"/>
      <c r="N655788" s="30"/>
      <c r="O655788" s="15"/>
    </row>
    <row r="655789" spans="7:15" s="29" customFormat="1" x14ac:dyDescent="0.3">
      <c r="G655789" s="15"/>
      <c r="H655789" s="15"/>
      <c r="I655789" s="15"/>
      <c r="K655789" s="15"/>
      <c r="M655789" s="15"/>
      <c r="N655789" s="30"/>
      <c r="O655789" s="15"/>
    </row>
    <row r="655790" spans="7:15" s="29" customFormat="1" x14ac:dyDescent="0.3">
      <c r="G655790" s="15"/>
      <c r="H655790" s="15"/>
      <c r="I655790" s="15"/>
      <c r="K655790" s="15"/>
      <c r="M655790" s="15"/>
      <c r="N655790" s="30"/>
      <c r="O655790" s="15"/>
    </row>
    <row r="655791" spans="7:15" s="29" customFormat="1" x14ac:dyDescent="0.3">
      <c r="G655791" s="15"/>
      <c r="H655791" s="15"/>
      <c r="I655791" s="15"/>
      <c r="K655791" s="15"/>
      <c r="M655791" s="15"/>
      <c r="N655791" s="30"/>
      <c r="O655791" s="15"/>
    </row>
    <row r="655792" spans="7:15" s="29" customFormat="1" x14ac:dyDescent="0.3">
      <c r="G655792" s="15"/>
      <c r="H655792" s="15"/>
      <c r="I655792" s="15"/>
      <c r="K655792" s="15"/>
      <c r="M655792" s="15"/>
      <c r="N655792" s="30"/>
      <c r="O655792" s="15"/>
    </row>
    <row r="655793" spans="7:15" s="29" customFormat="1" x14ac:dyDescent="0.3">
      <c r="G655793" s="15"/>
      <c r="H655793" s="15"/>
      <c r="I655793" s="15"/>
      <c r="K655793" s="15"/>
      <c r="M655793" s="15"/>
      <c r="N655793" s="30"/>
      <c r="O655793" s="15"/>
    </row>
    <row r="655794" spans="7:15" s="29" customFormat="1" x14ac:dyDescent="0.3">
      <c r="G655794" s="15"/>
      <c r="H655794" s="15"/>
      <c r="I655794" s="15"/>
      <c r="K655794" s="15"/>
      <c r="M655794" s="15"/>
      <c r="N655794" s="30"/>
      <c r="O655794" s="15"/>
    </row>
    <row r="655795" spans="7:15" s="29" customFormat="1" x14ac:dyDescent="0.3">
      <c r="G655795" s="15"/>
      <c r="H655795" s="15"/>
      <c r="I655795" s="15"/>
      <c r="K655795" s="15"/>
      <c r="M655795" s="15"/>
      <c r="N655795" s="30"/>
      <c r="O655795" s="15"/>
    </row>
    <row r="655796" spans="7:15" s="29" customFormat="1" x14ac:dyDescent="0.3">
      <c r="G655796" s="15"/>
      <c r="H655796" s="15"/>
      <c r="I655796" s="15"/>
      <c r="K655796" s="15"/>
      <c r="M655796" s="15"/>
      <c r="N655796" s="30"/>
      <c r="O655796" s="15"/>
    </row>
    <row r="655797" spans="7:15" s="29" customFormat="1" x14ac:dyDescent="0.3">
      <c r="G655797" s="15"/>
      <c r="H655797" s="15"/>
      <c r="I655797" s="15"/>
      <c r="K655797" s="15"/>
      <c r="M655797" s="15"/>
      <c r="N655797" s="30"/>
      <c r="O655797" s="15"/>
    </row>
    <row r="655798" spans="7:15" s="29" customFormat="1" x14ac:dyDescent="0.3">
      <c r="G655798" s="15"/>
      <c r="H655798" s="15"/>
      <c r="I655798" s="15"/>
      <c r="K655798" s="15"/>
      <c r="M655798" s="15"/>
      <c r="N655798" s="30"/>
      <c r="O655798" s="15"/>
    </row>
    <row r="655799" spans="7:15" s="29" customFormat="1" x14ac:dyDescent="0.3">
      <c r="G655799" s="15"/>
      <c r="H655799" s="15"/>
      <c r="I655799" s="15"/>
      <c r="K655799" s="15"/>
      <c r="M655799" s="15"/>
      <c r="N655799" s="30"/>
      <c r="O655799" s="15"/>
    </row>
    <row r="655800" spans="7:15" s="29" customFormat="1" x14ac:dyDescent="0.3">
      <c r="G655800" s="15"/>
      <c r="H655800" s="15"/>
      <c r="I655800" s="15"/>
      <c r="K655800" s="15"/>
      <c r="M655800" s="15"/>
      <c r="N655800" s="30"/>
      <c r="O655800" s="15"/>
    </row>
    <row r="655801" spans="7:15" s="29" customFormat="1" x14ac:dyDescent="0.3">
      <c r="G655801" s="15"/>
      <c r="H655801" s="15"/>
      <c r="I655801" s="15"/>
      <c r="K655801" s="15"/>
      <c r="M655801" s="15"/>
      <c r="N655801" s="30"/>
      <c r="O655801" s="15"/>
    </row>
    <row r="655802" spans="7:15" s="29" customFormat="1" x14ac:dyDescent="0.3">
      <c r="G655802" s="15"/>
      <c r="H655802" s="15"/>
      <c r="I655802" s="15"/>
      <c r="K655802" s="15"/>
      <c r="M655802" s="15"/>
      <c r="N655802" s="30"/>
      <c r="O655802" s="15"/>
    </row>
    <row r="655803" spans="7:15" s="29" customFormat="1" x14ac:dyDescent="0.3">
      <c r="G655803" s="15"/>
      <c r="H655803" s="15"/>
      <c r="I655803" s="15"/>
      <c r="K655803" s="15"/>
      <c r="M655803" s="15"/>
      <c r="N655803" s="30"/>
      <c r="O655803" s="15"/>
    </row>
    <row r="655804" spans="7:15" s="29" customFormat="1" x14ac:dyDescent="0.3">
      <c r="G655804" s="15"/>
      <c r="H655804" s="15"/>
      <c r="I655804" s="15"/>
      <c r="K655804" s="15"/>
      <c r="M655804" s="15"/>
      <c r="N655804" s="30"/>
      <c r="O655804" s="15"/>
    </row>
    <row r="655805" spans="7:15" s="29" customFormat="1" x14ac:dyDescent="0.3">
      <c r="G655805" s="15"/>
      <c r="H655805" s="15"/>
      <c r="I655805" s="15"/>
      <c r="K655805" s="15"/>
      <c r="M655805" s="15"/>
      <c r="N655805" s="30"/>
      <c r="O655805" s="15"/>
    </row>
    <row r="655806" spans="7:15" s="29" customFormat="1" x14ac:dyDescent="0.3">
      <c r="G655806" s="15"/>
      <c r="H655806" s="15"/>
      <c r="I655806" s="15"/>
      <c r="K655806" s="15"/>
      <c r="M655806" s="15"/>
      <c r="N655806" s="30"/>
      <c r="O655806" s="15"/>
    </row>
    <row r="655807" spans="7:15" s="29" customFormat="1" x14ac:dyDescent="0.3">
      <c r="G655807" s="15"/>
      <c r="H655807" s="15"/>
      <c r="I655807" s="15"/>
      <c r="K655807" s="15"/>
      <c r="M655807" s="15"/>
      <c r="N655807" s="30"/>
      <c r="O655807" s="15"/>
    </row>
    <row r="655808" spans="7:15" s="29" customFormat="1" x14ac:dyDescent="0.3">
      <c r="G655808" s="15"/>
      <c r="H655808" s="15"/>
      <c r="I655808" s="15"/>
      <c r="K655808" s="15"/>
      <c r="M655808" s="15"/>
      <c r="N655808" s="30"/>
      <c r="O655808" s="15"/>
    </row>
    <row r="655809" spans="7:15" s="29" customFormat="1" x14ac:dyDescent="0.3">
      <c r="G655809" s="15"/>
      <c r="H655809" s="15"/>
      <c r="I655809" s="15"/>
      <c r="K655809" s="15"/>
      <c r="M655809" s="15"/>
      <c r="N655809" s="30"/>
      <c r="O655809" s="15"/>
    </row>
    <row r="655810" spans="7:15" s="29" customFormat="1" x14ac:dyDescent="0.3">
      <c r="G655810" s="15"/>
      <c r="H655810" s="15"/>
      <c r="I655810" s="15"/>
      <c r="K655810" s="15"/>
      <c r="M655810" s="15"/>
      <c r="N655810" s="30"/>
      <c r="O655810" s="15"/>
    </row>
    <row r="655811" spans="7:15" s="29" customFormat="1" x14ac:dyDescent="0.3">
      <c r="G655811" s="15"/>
      <c r="H655811" s="15"/>
      <c r="I655811" s="15"/>
      <c r="K655811" s="15"/>
      <c r="M655811" s="15"/>
      <c r="N655811" s="30"/>
      <c r="O655811" s="15"/>
    </row>
    <row r="655812" spans="7:15" s="29" customFormat="1" x14ac:dyDescent="0.3">
      <c r="G655812" s="15"/>
      <c r="H655812" s="15"/>
      <c r="I655812" s="15"/>
      <c r="K655812" s="15"/>
      <c r="M655812" s="15"/>
      <c r="N655812" s="30"/>
      <c r="O655812" s="15"/>
    </row>
    <row r="655813" spans="7:15" s="29" customFormat="1" x14ac:dyDescent="0.3">
      <c r="G655813" s="15"/>
      <c r="H655813" s="15"/>
      <c r="I655813" s="15"/>
      <c r="K655813" s="15"/>
      <c r="M655813" s="15"/>
      <c r="N655813" s="30"/>
      <c r="O655813" s="15"/>
    </row>
    <row r="655814" spans="7:15" s="29" customFormat="1" x14ac:dyDescent="0.3">
      <c r="G655814" s="15"/>
      <c r="H655814" s="15"/>
      <c r="I655814" s="15"/>
      <c r="K655814" s="15"/>
      <c r="M655814" s="15"/>
      <c r="N655814" s="30"/>
      <c r="O655814" s="15"/>
    </row>
    <row r="655815" spans="7:15" s="29" customFormat="1" x14ac:dyDescent="0.3">
      <c r="G655815" s="15"/>
      <c r="H655815" s="15"/>
      <c r="I655815" s="15"/>
      <c r="K655815" s="15"/>
      <c r="M655815" s="15"/>
      <c r="N655815" s="30"/>
      <c r="O655815" s="15"/>
    </row>
    <row r="655816" spans="7:15" s="29" customFormat="1" x14ac:dyDescent="0.3">
      <c r="G655816" s="15"/>
      <c r="H655816" s="15"/>
      <c r="I655816" s="15"/>
      <c r="K655816" s="15"/>
      <c r="M655816" s="15"/>
      <c r="N655816" s="30"/>
      <c r="O655816" s="15"/>
    </row>
    <row r="655817" spans="7:15" s="29" customFormat="1" x14ac:dyDescent="0.3">
      <c r="G655817" s="15"/>
      <c r="H655817" s="15"/>
      <c r="I655817" s="15"/>
      <c r="K655817" s="15"/>
      <c r="M655817" s="15"/>
      <c r="N655817" s="30"/>
      <c r="O655817" s="15"/>
    </row>
    <row r="655818" spans="7:15" s="29" customFormat="1" x14ac:dyDescent="0.3">
      <c r="G655818" s="15"/>
      <c r="H655818" s="15"/>
      <c r="I655818" s="15"/>
      <c r="K655818" s="15"/>
      <c r="M655818" s="15"/>
      <c r="N655818" s="30"/>
      <c r="O655818" s="15"/>
    </row>
    <row r="655819" spans="7:15" s="29" customFormat="1" x14ac:dyDescent="0.3">
      <c r="G655819" s="15"/>
      <c r="H655819" s="15"/>
      <c r="I655819" s="15"/>
      <c r="K655819" s="15"/>
      <c r="M655819" s="15"/>
      <c r="N655819" s="30"/>
      <c r="O655819" s="15"/>
    </row>
    <row r="655820" spans="7:15" s="29" customFormat="1" x14ac:dyDescent="0.3">
      <c r="G655820" s="15"/>
      <c r="H655820" s="15"/>
      <c r="I655820" s="15"/>
      <c r="K655820" s="15"/>
      <c r="M655820" s="15"/>
      <c r="N655820" s="30"/>
      <c r="O655820" s="15"/>
    </row>
    <row r="655821" spans="7:15" s="29" customFormat="1" x14ac:dyDescent="0.3">
      <c r="G655821" s="15"/>
      <c r="H655821" s="15"/>
      <c r="I655821" s="15"/>
      <c r="K655821" s="15"/>
      <c r="M655821" s="15"/>
      <c r="N655821" s="30"/>
      <c r="O655821" s="15"/>
    </row>
    <row r="655822" spans="7:15" s="29" customFormat="1" x14ac:dyDescent="0.3">
      <c r="G655822" s="15"/>
      <c r="H655822" s="15"/>
      <c r="I655822" s="15"/>
      <c r="K655822" s="15"/>
      <c r="M655822" s="15"/>
      <c r="N655822" s="30"/>
      <c r="O655822" s="15"/>
    </row>
    <row r="655823" spans="7:15" s="29" customFormat="1" x14ac:dyDescent="0.3">
      <c r="G655823" s="15"/>
      <c r="H655823" s="15"/>
      <c r="I655823" s="15"/>
      <c r="K655823" s="15"/>
      <c r="M655823" s="15"/>
      <c r="N655823" s="30"/>
      <c r="O655823" s="15"/>
    </row>
    <row r="655824" spans="7:15" s="29" customFormat="1" x14ac:dyDescent="0.3">
      <c r="G655824" s="15"/>
      <c r="H655824" s="15"/>
      <c r="I655824" s="15"/>
      <c r="K655824" s="15"/>
      <c r="M655824" s="15"/>
      <c r="N655824" s="30"/>
      <c r="O655824" s="15"/>
    </row>
    <row r="655825" spans="7:15" s="29" customFormat="1" x14ac:dyDescent="0.3">
      <c r="G655825" s="15"/>
      <c r="H655825" s="15"/>
      <c r="I655825" s="15"/>
      <c r="K655825" s="15"/>
      <c r="M655825" s="15"/>
      <c r="N655825" s="30"/>
      <c r="O655825" s="15"/>
    </row>
    <row r="655826" spans="7:15" s="29" customFormat="1" x14ac:dyDescent="0.3">
      <c r="G655826" s="15"/>
      <c r="H655826" s="15"/>
      <c r="I655826" s="15"/>
      <c r="K655826" s="15"/>
      <c r="M655826" s="15"/>
      <c r="N655826" s="30"/>
      <c r="O655826" s="15"/>
    </row>
    <row r="655827" spans="7:15" s="29" customFormat="1" x14ac:dyDescent="0.3">
      <c r="G655827" s="15"/>
      <c r="H655827" s="15"/>
      <c r="I655827" s="15"/>
      <c r="K655827" s="15"/>
      <c r="M655827" s="15"/>
      <c r="N655827" s="30"/>
      <c r="O655827" s="15"/>
    </row>
    <row r="655828" spans="7:15" s="29" customFormat="1" x14ac:dyDescent="0.3">
      <c r="G655828" s="15"/>
      <c r="H655828" s="15"/>
      <c r="I655828" s="15"/>
      <c r="K655828" s="15"/>
      <c r="M655828" s="15"/>
      <c r="N655828" s="30"/>
      <c r="O655828" s="15"/>
    </row>
    <row r="655829" spans="7:15" s="29" customFormat="1" x14ac:dyDescent="0.3">
      <c r="G655829" s="15"/>
      <c r="H655829" s="15"/>
      <c r="I655829" s="15"/>
      <c r="K655829" s="15"/>
      <c r="M655829" s="15"/>
      <c r="N655829" s="30"/>
      <c r="O655829" s="15"/>
    </row>
    <row r="655830" spans="7:15" s="29" customFormat="1" x14ac:dyDescent="0.3">
      <c r="G655830" s="15"/>
      <c r="H655830" s="15"/>
      <c r="I655830" s="15"/>
      <c r="K655830" s="15"/>
      <c r="M655830" s="15"/>
      <c r="N655830" s="30"/>
      <c r="O655830" s="15"/>
    </row>
    <row r="655831" spans="7:15" s="29" customFormat="1" x14ac:dyDescent="0.3">
      <c r="G655831" s="15"/>
      <c r="H655831" s="15"/>
      <c r="I655831" s="15"/>
      <c r="K655831" s="15"/>
      <c r="M655831" s="15"/>
      <c r="N655831" s="30"/>
      <c r="O655831" s="15"/>
    </row>
    <row r="655832" spans="7:15" s="29" customFormat="1" x14ac:dyDescent="0.3">
      <c r="G655832" s="15"/>
      <c r="H655832" s="15"/>
      <c r="I655832" s="15"/>
      <c r="K655832" s="15"/>
      <c r="M655832" s="15"/>
      <c r="N655832" s="30"/>
      <c r="O655832" s="15"/>
    </row>
    <row r="655833" spans="7:15" s="29" customFormat="1" x14ac:dyDescent="0.3">
      <c r="G655833" s="15"/>
      <c r="H655833" s="15"/>
      <c r="I655833" s="15"/>
      <c r="K655833" s="15"/>
      <c r="M655833" s="15"/>
      <c r="N655833" s="30"/>
      <c r="O655833" s="15"/>
    </row>
    <row r="655834" spans="7:15" s="29" customFormat="1" x14ac:dyDescent="0.3">
      <c r="G655834" s="15"/>
      <c r="H655834" s="15"/>
      <c r="I655834" s="15"/>
      <c r="K655834" s="15"/>
      <c r="M655834" s="15"/>
      <c r="N655834" s="30"/>
      <c r="O655834" s="15"/>
    </row>
    <row r="655835" spans="7:15" s="29" customFormat="1" x14ac:dyDescent="0.3">
      <c r="G655835" s="15"/>
      <c r="H655835" s="15"/>
      <c r="I655835" s="15"/>
      <c r="K655835" s="15"/>
      <c r="M655835" s="15"/>
      <c r="N655835" s="30"/>
      <c r="O655835" s="15"/>
    </row>
    <row r="655836" spans="7:15" s="29" customFormat="1" x14ac:dyDescent="0.3">
      <c r="G655836" s="15"/>
      <c r="H655836" s="15"/>
      <c r="I655836" s="15"/>
      <c r="K655836" s="15"/>
      <c r="M655836" s="15"/>
      <c r="N655836" s="30"/>
      <c r="O655836" s="15"/>
    </row>
    <row r="655837" spans="7:15" s="29" customFormat="1" x14ac:dyDescent="0.3">
      <c r="G655837" s="15"/>
      <c r="H655837" s="15"/>
      <c r="I655837" s="15"/>
      <c r="K655837" s="15"/>
      <c r="M655837" s="15"/>
      <c r="N655837" s="30"/>
      <c r="O655837" s="15"/>
    </row>
    <row r="655838" spans="7:15" s="29" customFormat="1" x14ac:dyDescent="0.3">
      <c r="G655838" s="15"/>
      <c r="H655838" s="15"/>
      <c r="I655838" s="15"/>
      <c r="K655838" s="15"/>
      <c r="M655838" s="15"/>
      <c r="N655838" s="30"/>
      <c r="O655838" s="15"/>
    </row>
    <row r="655839" spans="7:15" s="29" customFormat="1" x14ac:dyDescent="0.3">
      <c r="G655839" s="15"/>
      <c r="H655839" s="15"/>
      <c r="I655839" s="15"/>
      <c r="K655839" s="15"/>
      <c r="M655839" s="15"/>
      <c r="N655839" s="30"/>
      <c r="O655839" s="15"/>
    </row>
    <row r="655840" spans="7:15" s="29" customFormat="1" x14ac:dyDescent="0.3">
      <c r="G655840" s="15"/>
      <c r="H655840" s="15"/>
      <c r="I655840" s="15"/>
      <c r="K655840" s="15"/>
      <c r="M655840" s="15"/>
      <c r="N655840" s="30"/>
      <c r="O655840" s="15"/>
    </row>
    <row r="655841" spans="7:15" s="29" customFormat="1" x14ac:dyDescent="0.3">
      <c r="G655841" s="15"/>
      <c r="H655841" s="15"/>
      <c r="I655841" s="15"/>
      <c r="K655841" s="15"/>
      <c r="M655841" s="15"/>
      <c r="N655841" s="30"/>
      <c r="O655841" s="15"/>
    </row>
    <row r="655842" spans="7:15" s="29" customFormat="1" x14ac:dyDescent="0.3">
      <c r="G655842" s="15"/>
      <c r="H655842" s="15"/>
      <c r="I655842" s="15"/>
      <c r="K655842" s="15"/>
      <c r="M655842" s="15"/>
      <c r="N655842" s="30"/>
      <c r="O655842" s="15"/>
    </row>
    <row r="655843" spans="7:15" s="29" customFormat="1" x14ac:dyDescent="0.3">
      <c r="G655843" s="15"/>
      <c r="H655843" s="15"/>
      <c r="I655843" s="15"/>
      <c r="K655843" s="15"/>
      <c r="M655843" s="15"/>
      <c r="N655843" s="30"/>
      <c r="O655843" s="15"/>
    </row>
    <row r="655844" spans="7:15" s="29" customFormat="1" x14ac:dyDescent="0.3">
      <c r="G655844" s="15"/>
      <c r="H655844" s="15"/>
      <c r="I655844" s="15"/>
      <c r="K655844" s="15"/>
      <c r="M655844" s="15"/>
      <c r="N655844" s="30"/>
      <c r="O655844" s="15"/>
    </row>
    <row r="655845" spans="7:15" s="29" customFormat="1" x14ac:dyDescent="0.3">
      <c r="G655845" s="15"/>
      <c r="H655845" s="15"/>
      <c r="I655845" s="15"/>
      <c r="K655845" s="15"/>
      <c r="M655845" s="15"/>
      <c r="N655845" s="30"/>
      <c r="O655845" s="15"/>
    </row>
    <row r="655846" spans="7:15" s="29" customFormat="1" x14ac:dyDescent="0.3">
      <c r="G655846" s="15"/>
      <c r="H655846" s="15"/>
      <c r="I655846" s="15"/>
      <c r="K655846" s="15"/>
      <c r="M655846" s="15"/>
      <c r="N655846" s="30"/>
      <c r="O655846" s="15"/>
    </row>
    <row r="655847" spans="7:15" s="29" customFormat="1" x14ac:dyDescent="0.3">
      <c r="G655847" s="15"/>
      <c r="H655847" s="15"/>
      <c r="I655847" s="15"/>
      <c r="K655847" s="15"/>
      <c r="M655847" s="15"/>
      <c r="N655847" s="30"/>
      <c r="O655847" s="15"/>
    </row>
    <row r="655848" spans="7:15" s="29" customFormat="1" x14ac:dyDescent="0.3">
      <c r="G655848" s="15"/>
      <c r="H655848" s="15"/>
      <c r="I655848" s="15"/>
      <c r="K655848" s="15"/>
      <c r="M655848" s="15"/>
      <c r="N655848" s="30"/>
      <c r="O655848" s="15"/>
    </row>
    <row r="655849" spans="7:15" s="29" customFormat="1" x14ac:dyDescent="0.3">
      <c r="G655849" s="15"/>
      <c r="H655849" s="15"/>
      <c r="I655849" s="15"/>
      <c r="K655849" s="15"/>
      <c r="M655849" s="15"/>
      <c r="N655849" s="30"/>
      <c r="O655849" s="15"/>
    </row>
    <row r="655850" spans="7:15" s="29" customFormat="1" x14ac:dyDescent="0.3">
      <c r="G655850" s="15"/>
      <c r="H655850" s="15"/>
      <c r="I655850" s="15"/>
      <c r="K655850" s="15"/>
      <c r="M655850" s="15"/>
      <c r="N655850" s="30"/>
      <c r="O655850" s="15"/>
    </row>
    <row r="655851" spans="7:15" s="29" customFormat="1" x14ac:dyDescent="0.3">
      <c r="G655851" s="15"/>
      <c r="H655851" s="15"/>
      <c r="I655851" s="15"/>
      <c r="K655851" s="15"/>
      <c r="M655851" s="15"/>
      <c r="N655851" s="30"/>
      <c r="O655851" s="15"/>
    </row>
    <row r="655852" spans="7:15" s="29" customFormat="1" x14ac:dyDescent="0.3">
      <c r="G655852" s="15"/>
      <c r="H655852" s="15"/>
      <c r="I655852" s="15"/>
      <c r="K655852" s="15"/>
      <c r="M655852" s="15"/>
      <c r="N655852" s="30"/>
      <c r="O655852" s="15"/>
    </row>
    <row r="655853" spans="7:15" s="29" customFormat="1" x14ac:dyDescent="0.3">
      <c r="G655853" s="15"/>
      <c r="H655853" s="15"/>
      <c r="I655853" s="15"/>
      <c r="K655853" s="15"/>
      <c r="M655853" s="15"/>
      <c r="N655853" s="30"/>
      <c r="O655853" s="15"/>
    </row>
    <row r="655854" spans="7:15" s="29" customFormat="1" x14ac:dyDescent="0.3">
      <c r="G655854" s="15"/>
      <c r="H655854" s="15"/>
      <c r="I655854" s="15"/>
      <c r="K655854" s="15"/>
      <c r="M655854" s="15"/>
      <c r="N655854" s="30"/>
      <c r="O655854" s="15"/>
    </row>
    <row r="655855" spans="7:15" s="29" customFormat="1" x14ac:dyDescent="0.3">
      <c r="G655855" s="15"/>
      <c r="H655855" s="15"/>
      <c r="I655855" s="15"/>
      <c r="K655855" s="15"/>
      <c r="M655855" s="15"/>
      <c r="N655855" s="30"/>
      <c r="O655855" s="15"/>
    </row>
    <row r="655856" spans="7:15" s="29" customFormat="1" x14ac:dyDescent="0.3">
      <c r="G655856" s="15"/>
      <c r="H655856" s="15"/>
      <c r="I655856" s="15"/>
      <c r="K655856" s="15"/>
      <c r="M655856" s="15"/>
      <c r="N655856" s="30"/>
      <c r="O655856" s="15"/>
    </row>
    <row r="655857" spans="7:15" s="29" customFormat="1" x14ac:dyDescent="0.3">
      <c r="G655857" s="15"/>
      <c r="H655857" s="15"/>
      <c r="I655857" s="15"/>
      <c r="K655857" s="15"/>
      <c r="M655857" s="15"/>
      <c r="N655857" s="30"/>
      <c r="O655857" s="15"/>
    </row>
    <row r="655858" spans="7:15" s="29" customFormat="1" x14ac:dyDescent="0.3">
      <c r="G655858" s="15"/>
      <c r="H655858" s="15"/>
      <c r="I655858" s="15"/>
      <c r="K655858" s="15"/>
      <c r="M655858" s="15"/>
      <c r="N655858" s="30"/>
      <c r="O655858" s="15"/>
    </row>
    <row r="655859" spans="7:15" s="29" customFormat="1" x14ac:dyDescent="0.3">
      <c r="G655859" s="15"/>
      <c r="H655859" s="15"/>
      <c r="I655859" s="15"/>
      <c r="K655859" s="15"/>
      <c r="M655859" s="15"/>
      <c r="N655859" s="30"/>
      <c r="O655859" s="15"/>
    </row>
    <row r="655860" spans="7:15" s="29" customFormat="1" x14ac:dyDescent="0.3">
      <c r="G655860" s="15"/>
      <c r="H655860" s="15"/>
      <c r="I655860" s="15"/>
      <c r="K655860" s="15"/>
      <c r="M655860" s="15"/>
      <c r="N655860" s="30"/>
      <c r="O655860" s="15"/>
    </row>
    <row r="655861" spans="7:15" s="29" customFormat="1" x14ac:dyDescent="0.3">
      <c r="G655861" s="15"/>
      <c r="H655861" s="15"/>
      <c r="I655861" s="15"/>
      <c r="K655861" s="15"/>
      <c r="M655861" s="15"/>
      <c r="N655861" s="30"/>
      <c r="O655861" s="15"/>
    </row>
    <row r="655862" spans="7:15" s="29" customFormat="1" x14ac:dyDescent="0.3">
      <c r="G655862" s="15"/>
      <c r="H655862" s="15"/>
      <c r="I655862" s="15"/>
      <c r="K655862" s="15"/>
      <c r="M655862" s="15"/>
      <c r="N655862" s="30"/>
      <c r="O655862" s="15"/>
    </row>
    <row r="655863" spans="7:15" s="29" customFormat="1" x14ac:dyDescent="0.3">
      <c r="G655863" s="15"/>
      <c r="H655863" s="15"/>
      <c r="I655863" s="15"/>
      <c r="K655863" s="15"/>
      <c r="M655863" s="15"/>
      <c r="N655863" s="30"/>
      <c r="O655863" s="15"/>
    </row>
    <row r="655864" spans="7:15" s="29" customFormat="1" x14ac:dyDescent="0.3">
      <c r="G655864" s="15"/>
      <c r="H655864" s="15"/>
      <c r="I655864" s="15"/>
      <c r="K655864" s="15"/>
      <c r="M655864" s="15"/>
      <c r="N655864" s="30"/>
      <c r="O655864" s="15"/>
    </row>
    <row r="655865" spans="7:15" s="29" customFormat="1" x14ac:dyDescent="0.3">
      <c r="G655865" s="15"/>
      <c r="H655865" s="15"/>
      <c r="I655865" s="15"/>
      <c r="K655865" s="15"/>
      <c r="M655865" s="15"/>
      <c r="N655865" s="30"/>
      <c r="O655865" s="15"/>
    </row>
    <row r="655866" spans="7:15" s="29" customFormat="1" x14ac:dyDescent="0.3">
      <c r="G655866" s="15"/>
      <c r="H655866" s="15"/>
      <c r="I655866" s="15"/>
      <c r="K655866" s="15"/>
      <c r="M655866" s="15"/>
      <c r="N655866" s="30"/>
      <c r="O655866" s="15"/>
    </row>
    <row r="655867" spans="7:15" s="29" customFormat="1" x14ac:dyDescent="0.3">
      <c r="G655867" s="15"/>
      <c r="H655867" s="15"/>
      <c r="I655867" s="15"/>
      <c r="K655867" s="15"/>
      <c r="M655867" s="15"/>
      <c r="N655867" s="30"/>
      <c r="O655867" s="15"/>
    </row>
    <row r="655868" spans="7:15" s="29" customFormat="1" x14ac:dyDescent="0.3">
      <c r="G655868" s="15"/>
      <c r="H655868" s="15"/>
      <c r="I655868" s="15"/>
      <c r="K655868" s="15"/>
      <c r="M655868" s="15"/>
      <c r="N655868" s="30"/>
      <c r="O655868" s="15"/>
    </row>
    <row r="655869" spans="7:15" s="29" customFormat="1" x14ac:dyDescent="0.3">
      <c r="G655869" s="15"/>
      <c r="H655869" s="15"/>
      <c r="I655869" s="15"/>
      <c r="K655869" s="15"/>
      <c r="M655869" s="15"/>
      <c r="N655869" s="30"/>
      <c r="O655869" s="15"/>
    </row>
    <row r="655870" spans="7:15" s="29" customFormat="1" x14ac:dyDescent="0.3">
      <c r="G655870" s="15"/>
      <c r="H655870" s="15"/>
      <c r="I655870" s="15"/>
      <c r="K655870" s="15"/>
      <c r="M655870" s="15"/>
      <c r="N655870" s="30"/>
      <c r="O655870" s="15"/>
    </row>
    <row r="655871" spans="7:15" s="29" customFormat="1" x14ac:dyDescent="0.3">
      <c r="G655871" s="15"/>
      <c r="H655871" s="15"/>
      <c r="I655871" s="15"/>
      <c r="K655871" s="15"/>
      <c r="M655871" s="15"/>
      <c r="N655871" s="30"/>
      <c r="O655871" s="15"/>
    </row>
    <row r="655872" spans="7:15" s="29" customFormat="1" x14ac:dyDescent="0.3">
      <c r="G655872" s="15"/>
      <c r="H655872" s="15"/>
      <c r="I655872" s="15"/>
      <c r="K655872" s="15"/>
      <c r="M655872" s="15"/>
      <c r="N655872" s="30"/>
      <c r="O655872" s="15"/>
    </row>
    <row r="655873" spans="7:15" s="29" customFormat="1" x14ac:dyDescent="0.3">
      <c r="G655873" s="15"/>
      <c r="H655873" s="15"/>
      <c r="I655873" s="15"/>
      <c r="K655873" s="15"/>
      <c r="M655873" s="15"/>
      <c r="N655873" s="30"/>
      <c r="O655873" s="15"/>
    </row>
    <row r="655874" spans="7:15" s="29" customFormat="1" x14ac:dyDescent="0.3">
      <c r="G655874" s="15"/>
      <c r="H655874" s="15"/>
      <c r="I655874" s="15"/>
      <c r="K655874" s="15"/>
      <c r="M655874" s="15"/>
      <c r="N655874" s="30"/>
      <c r="O655874" s="15"/>
    </row>
    <row r="655875" spans="7:15" s="29" customFormat="1" x14ac:dyDescent="0.3">
      <c r="G655875" s="15"/>
      <c r="H655875" s="15"/>
      <c r="I655875" s="15"/>
      <c r="K655875" s="15"/>
      <c r="M655875" s="15"/>
      <c r="N655875" s="30"/>
      <c r="O655875" s="15"/>
    </row>
    <row r="655876" spans="7:15" s="29" customFormat="1" x14ac:dyDescent="0.3">
      <c r="G655876" s="15"/>
      <c r="H655876" s="15"/>
      <c r="I655876" s="15"/>
      <c r="K655876" s="15"/>
      <c r="M655876" s="15"/>
      <c r="N655876" s="30"/>
      <c r="O655876" s="15"/>
    </row>
    <row r="655877" spans="7:15" s="29" customFormat="1" x14ac:dyDescent="0.3">
      <c r="G655877" s="15"/>
      <c r="H655877" s="15"/>
      <c r="I655877" s="15"/>
      <c r="K655877" s="15"/>
      <c r="M655877" s="15"/>
      <c r="N655877" s="30"/>
      <c r="O655877" s="15"/>
    </row>
    <row r="655878" spans="7:15" s="29" customFormat="1" x14ac:dyDescent="0.3">
      <c r="G655878" s="15"/>
      <c r="H655878" s="15"/>
      <c r="I655878" s="15"/>
      <c r="K655878" s="15"/>
      <c r="M655878" s="15"/>
      <c r="N655878" s="30"/>
      <c r="O655878" s="15"/>
    </row>
    <row r="655879" spans="7:15" s="29" customFormat="1" x14ac:dyDescent="0.3">
      <c r="G655879" s="15"/>
      <c r="H655879" s="15"/>
      <c r="I655879" s="15"/>
      <c r="K655879" s="15"/>
      <c r="M655879" s="15"/>
      <c r="N655879" s="30"/>
      <c r="O655879" s="15"/>
    </row>
    <row r="655880" spans="7:15" s="29" customFormat="1" x14ac:dyDescent="0.3">
      <c r="G655880" s="15"/>
      <c r="H655880" s="15"/>
      <c r="I655880" s="15"/>
      <c r="K655880" s="15"/>
      <c r="M655880" s="15"/>
      <c r="N655880" s="30"/>
      <c r="O655880" s="15"/>
    </row>
    <row r="655881" spans="7:15" s="29" customFormat="1" x14ac:dyDescent="0.3">
      <c r="G655881" s="15"/>
      <c r="H655881" s="15"/>
      <c r="I655881" s="15"/>
      <c r="K655881" s="15"/>
      <c r="M655881" s="15"/>
      <c r="N655881" s="30"/>
      <c r="O655881" s="15"/>
    </row>
    <row r="655882" spans="7:15" s="29" customFormat="1" x14ac:dyDescent="0.3">
      <c r="G655882" s="15"/>
      <c r="H655882" s="15"/>
      <c r="I655882" s="15"/>
      <c r="K655882" s="15"/>
      <c r="M655882" s="15"/>
      <c r="N655882" s="30"/>
      <c r="O655882" s="15"/>
    </row>
    <row r="655883" spans="7:15" s="29" customFormat="1" x14ac:dyDescent="0.3">
      <c r="G655883" s="15"/>
      <c r="H655883" s="15"/>
      <c r="I655883" s="15"/>
      <c r="K655883" s="15"/>
      <c r="M655883" s="15"/>
      <c r="N655883" s="30"/>
      <c r="O655883" s="15"/>
    </row>
    <row r="655884" spans="7:15" s="29" customFormat="1" x14ac:dyDescent="0.3">
      <c r="G655884" s="15"/>
      <c r="H655884" s="15"/>
      <c r="I655884" s="15"/>
      <c r="K655884" s="15"/>
      <c r="M655884" s="15"/>
      <c r="N655884" s="30"/>
      <c r="O655884" s="15"/>
    </row>
    <row r="655885" spans="7:15" s="29" customFormat="1" x14ac:dyDescent="0.3">
      <c r="G655885" s="15"/>
      <c r="H655885" s="15"/>
      <c r="I655885" s="15"/>
      <c r="K655885" s="15"/>
      <c r="M655885" s="15"/>
      <c r="N655885" s="30"/>
      <c r="O655885" s="15"/>
    </row>
    <row r="655886" spans="7:15" s="29" customFormat="1" x14ac:dyDescent="0.3">
      <c r="G655886" s="15"/>
      <c r="H655886" s="15"/>
      <c r="I655886" s="15"/>
      <c r="K655886" s="15"/>
      <c r="M655886" s="15"/>
      <c r="N655886" s="30"/>
      <c r="O655886" s="15"/>
    </row>
    <row r="655887" spans="7:15" s="29" customFormat="1" x14ac:dyDescent="0.3">
      <c r="G655887" s="15"/>
      <c r="H655887" s="15"/>
      <c r="I655887" s="15"/>
      <c r="K655887" s="15"/>
      <c r="M655887" s="15"/>
      <c r="N655887" s="30"/>
      <c r="O655887" s="15"/>
    </row>
    <row r="655888" spans="7:15" s="29" customFormat="1" x14ac:dyDescent="0.3">
      <c r="G655888" s="15"/>
      <c r="H655888" s="15"/>
      <c r="I655888" s="15"/>
      <c r="K655888" s="15"/>
      <c r="M655888" s="15"/>
      <c r="N655888" s="30"/>
      <c r="O655888" s="15"/>
    </row>
    <row r="655889" spans="7:15" s="29" customFormat="1" x14ac:dyDescent="0.3">
      <c r="G655889" s="15"/>
      <c r="H655889" s="15"/>
      <c r="I655889" s="15"/>
      <c r="K655889" s="15"/>
      <c r="M655889" s="15"/>
      <c r="N655889" s="30"/>
      <c r="O655889" s="15"/>
    </row>
    <row r="655890" spans="7:15" s="29" customFormat="1" x14ac:dyDescent="0.3">
      <c r="G655890" s="15"/>
      <c r="H655890" s="15"/>
      <c r="I655890" s="15"/>
      <c r="K655890" s="15"/>
      <c r="M655890" s="15"/>
      <c r="N655890" s="30"/>
      <c r="O655890" s="15"/>
    </row>
    <row r="655891" spans="7:15" s="29" customFormat="1" x14ac:dyDescent="0.3">
      <c r="G655891" s="15"/>
      <c r="H655891" s="15"/>
      <c r="I655891" s="15"/>
      <c r="K655891" s="15"/>
      <c r="M655891" s="15"/>
      <c r="N655891" s="30"/>
      <c r="O655891" s="15"/>
    </row>
    <row r="655892" spans="7:15" s="29" customFormat="1" x14ac:dyDescent="0.3">
      <c r="G655892" s="15"/>
      <c r="H655892" s="15"/>
      <c r="I655892" s="15"/>
      <c r="K655892" s="15"/>
      <c r="M655892" s="15"/>
      <c r="N655892" s="30"/>
      <c r="O655892" s="15"/>
    </row>
    <row r="655893" spans="7:15" s="29" customFormat="1" x14ac:dyDescent="0.3">
      <c r="G655893" s="15"/>
      <c r="H655893" s="15"/>
      <c r="I655893" s="15"/>
      <c r="K655893" s="15"/>
      <c r="M655893" s="15"/>
      <c r="N655893" s="30"/>
      <c r="O655893" s="15"/>
    </row>
    <row r="655894" spans="7:15" s="29" customFormat="1" x14ac:dyDescent="0.3">
      <c r="G655894" s="15"/>
      <c r="H655894" s="15"/>
      <c r="I655894" s="15"/>
      <c r="K655894" s="15"/>
      <c r="M655894" s="15"/>
      <c r="N655894" s="30"/>
      <c r="O655894" s="15"/>
    </row>
    <row r="655895" spans="7:15" s="29" customFormat="1" x14ac:dyDescent="0.3">
      <c r="G655895" s="15"/>
      <c r="H655895" s="15"/>
      <c r="I655895" s="15"/>
      <c r="K655895" s="15"/>
      <c r="M655895" s="15"/>
      <c r="N655895" s="30"/>
      <c r="O655895" s="15"/>
    </row>
    <row r="655896" spans="7:15" s="29" customFormat="1" x14ac:dyDescent="0.3">
      <c r="G655896" s="15"/>
      <c r="H655896" s="15"/>
      <c r="I655896" s="15"/>
      <c r="K655896" s="15"/>
      <c r="M655896" s="15"/>
      <c r="N655896" s="30"/>
      <c r="O655896" s="15"/>
    </row>
    <row r="655897" spans="7:15" s="29" customFormat="1" x14ac:dyDescent="0.3">
      <c r="G655897" s="15"/>
      <c r="H655897" s="15"/>
      <c r="I655897" s="15"/>
      <c r="K655897" s="15"/>
      <c r="M655897" s="15"/>
      <c r="N655897" s="30"/>
      <c r="O655897" s="15"/>
    </row>
    <row r="655898" spans="7:15" s="29" customFormat="1" x14ac:dyDescent="0.3">
      <c r="G655898" s="15"/>
      <c r="H655898" s="15"/>
      <c r="I655898" s="15"/>
      <c r="K655898" s="15"/>
      <c r="M655898" s="15"/>
      <c r="N655898" s="30"/>
      <c r="O655898" s="15"/>
    </row>
    <row r="655899" spans="7:15" s="29" customFormat="1" x14ac:dyDescent="0.3">
      <c r="G655899" s="15"/>
      <c r="H655899" s="15"/>
      <c r="I655899" s="15"/>
      <c r="K655899" s="15"/>
      <c r="M655899" s="15"/>
      <c r="N655899" s="30"/>
      <c r="O655899" s="15"/>
    </row>
    <row r="655900" spans="7:15" s="29" customFormat="1" x14ac:dyDescent="0.3">
      <c r="G655900" s="15"/>
      <c r="H655900" s="15"/>
      <c r="I655900" s="15"/>
      <c r="K655900" s="15"/>
      <c r="M655900" s="15"/>
      <c r="N655900" s="30"/>
      <c r="O655900" s="15"/>
    </row>
    <row r="655901" spans="7:15" s="29" customFormat="1" x14ac:dyDescent="0.3">
      <c r="G655901" s="15"/>
      <c r="H655901" s="15"/>
      <c r="I655901" s="15"/>
      <c r="K655901" s="15"/>
      <c r="M655901" s="15"/>
      <c r="N655901" s="30"/>
      <c r="O655901" s="15"/>
    </row>
    <row r="655902" spans="7:15" s="29" customFormat="1" x14ac:dyDescent="0.3">
      <c r="G655902" s="15"/>
      <c r="H655902" s="15"/>
      <c r="I655902" s="15"/>
      <c r="K655902" s="15"/>
      <c r="M655902" s="15"/>
      <c r="N655902" s="30"/>
      <c r="O655902" s="15"/>
    </row>
    <row r="655903" spans="7:15" s="29" customFormat="1" x14ac:dyDescent="0.3">
      <c r="G655903" s="15"/>
      <c r="H655903" s="15"/>
      <c r="I655903" s="15"/>
      <c r="K655903" s="15"/>
      <c r="M655903" s="15"/>
      <c r="N655903" s="30"/>
      <c r="O655903" s="15"/>
    </row>
    <row r="655904" spans="7:15" s="29" customFormat="1" x14ac:dyDescent="0.3">
      <c r="G655904" s="15"/>
      <c r="H655904" s="15"/>
      <c r="I655904" s="15"/>
      <c r="K655904" s="15"/>
      <c r="M655904" s="15"/>
      <c r="N655904" s="30"/>
      <c r="O655904" s="15"/>
    </row>
    <row r="655905" spans="7:15" s="29" customFormat="1" x14ac:dyDescent="0.3">
      <c r="G655905" s="15"/>
      <c r="H655905" s="15"/>
      <c r="I655905" s="15"/>
      <c r="K655905" s="15"/>
      <c r="M655905" s="15"/>
      <c r="N655905" s="30"/>
      <c r="O655905" s="15"/>
    </row>
    <row r="671743" spans="7:15" s="29" customFormat="1" x14ac:dyDescent="0.3">
      <c r="G671743" s="15"/>
      <c r="H671743" s="15"/>
      <c r="I671743" s="15"/>
      <c r="K671743" s="15"/>
      <c r="M671743" s="15"/>
      <c r="N671743" s="30"/>
      <c r="O671743" s="15"/>
    </row>
    <row r="671744" spans="7:15" s="29" customFormat="1" x14ac:dyDescent="0.3">
      <c r="G671744" s="15"/>
      <c r="H671744" s="15"/>
      <c r="I671744" s="15"/>
      <c r="K671744" s="15"/>
      <c r="M671744" s="15"/>
      <c r="N671744" s="30"/>
      <c r="O671744" s="15"/>
    </row>
    <row r="671745" spans="7:15" s="29" customFormat="1" x14ac:dyDescent="0.3">
      <c r="G671745" s="15"/>
      <c r="H671745" s="15"/>
      <c r="I671745" s="15"/>
      <c r="K671745" s="15"/>
      <c r="M671745" s="15"/>
      <c r="N671745" s="30"/>
      <c r="O671745" s="15"/>
    </row>
    <row r="671746" spans="7:15" s="29" customFormat="1" x14ac:dyDescent="0.3">
      <c r="G671746" s="15"/>
      <c r="H671746" s="15"/>
      <c r="I671746" s="15"/>
      <c r="K671746" s="15"/>
      <c r="M671746" s="15"/>
      <c r="N671746" s="30"/>
      <c r="O671746" s="15"/>
    </row>
    <row r="671747" spans="7:15" s="29" customFormat="1" x14ac:dyDescent="0.3">
      <c r="G671747" s="15"/>
      <c r="H671747" s="15"/>
      <c r="I671747" s="15"/>
      <c r="K671747" s="15"/>
      <c r="M671747" s="15"/>
      <c r="N671747" s="30"/>
      <c r="O671747" s="15"/>
    </row>
    <row r="671748" spans="7:15" s="29" customFormat="1" x14ac:dyDescent="0.3">
      <c r="G671748" s="15"/>
      <c r="H671748" s="15"/>
      <c r="I671748" s="15"/>
      <c r="K671748" s="15"/>
      <c r="M671748" s="15"/>
      <c r="N671748" s="30"/>
      <c r="O671748" s="15"/>
    </row>
    <row r="671749" spans="7:15" s="29" customFormat="1" x14ac:dyDescent="0.3">
      <c r="G671749" s="15"/>
      <c r="H671749" s="15"/>
      <c r="I671749" s="15"/>
      <c r="K671749" s="15"/>
      <c r="M671749" s="15"/>
      <c r="N671749" s="30"/>
      <c r="O671749" s="15"/>
    </row>
    <row r="671750" spans="7:15" s="29" customFormat="1" x14ac:dyDescent="0.3">
      <c r="G671750" s="15"/>
      <c r="H671750" s="15"/>
      <c r="I671750" s="15"/>
      <c r="K671750" s="15"/>
      <c r="M671750" s="15"/>
      <c r="N671750" s="30"/>
      <c r="O671750" s="15"/>
    </row>
    <row r="671751" spans="7:15" s="29" customFormat="1" x14ac:dyDescent="0.3">
      <c r="G671751" s="15"/>
      <c r="H671751" s="15"/>
      <c r="I671751" s="15"/>
      <c r="K671751" s="15"/>
      <c r="M671751" s="15"/>
      <c r="N671751" s="30"/>
      <c r="O671751" s="15"/>
    </row>
    <row r="671752" spans="7:15" s="29" customFormat="1" x14ac:dyDescent="0.3">
      <c r="G671752" s="15"/>
      <c r="H671752" s="15"/>
      <c r="I671752" s="15"/>
      <c r="K671752" s="15"/>
      <c r="M671752" s="15"/>
      <c r="N671752" s="30"/>
      <c r="O671752" s="15"/>
    </row>
    <row r="671753" spans="7:15" s="29" customFormat="1" x14ac:dyDescent="0.3">
      <c r="G671753" s="15"/>
      <c r="H671753" s="15"/>
      <c r="I671753" s="15"/>
      <c r="K671753" s="15"/>
      <c r="M671753" s="15"/>
      <c r="N671753" s="30"/>
      <c r="O671753" s="15"/>
    </row>
    <row r="671754" spans="7:15" s="29" customFormat="1" x14ac:dyDescent="0.3">
      <c r="G671754" s="15"/>
      <c r="H671754" s="15"/>
      <c r="I671754" s="15"/>
      <c r="K671754" s="15"/>
      <c r="M671754" s="15"/>
      <c r="N671754" s="30"/>
      <c r="O671754" s="15"/>
    </row>
    <row r="671755" spans="7:15" s="29" customFormat="1" x14ac:dyDescent="0.3">
      <c r="G671755" s="15"/>
      <c r="H671755" s="15"/>
      <c r="I671755" s="15"/>
      <c r="K671755" s="15"/>
      <c r="M671755" s="15"/>
      <c r="N671755" s="30"/>
      <c r="O671755" s="15"/>
    </row>
    <row r="671756" spans="7:15" s="29" customFormat="1" x14ac:dyDescent="0.3">
      <c r="G671756" s="15"/>
      <c r="H671756" s="15"/>
      <c r="I671756" s="15"/>
      <c r="K671756" s="15"/>
      <c r="M671756" s="15"/>
      <c r="N671756" s="30"/>
      <c r="O671756" s="15"/>
    </row>
    <row r="671757" spans="7:15" s="29" customFormat="1" x14ac:dyDescent="0.3">
      <c r="G671757" s="15"/>
      <c r="H671757" s="15"/>
      <c r="I671757" s="15"/>
      <c r="K671757" s="15"/>
      <c r="M671757" s="15"/>
      <c r="N671757" s="30"/>
      <c r="O671757" s="15"/>
    </row>
    <row r="671758" spans="7:15" s="29" customFormat="1" x14ac:dyDescent="0.3">
      <c r="G671758" s="15"/>
      <c r="H671758" s="15"/>
      <c r="I671758" s="15"/>
      <c r="K671758" s="15"/>
      <c r="M671758" s="15"/>
      <c r="N671758" s="30"/>
      <c r="O671758" s="15"/>
    </row>
    <row r="671759" spans="7:15" s="29" customFormat="1" x14ac:dyDescent="0.3">
      <c r="G671759" s="15"/>
      <c r="H671759" s="15"/>
      <c r="I671759" s="15"/>
      <c r="K671759" s="15"/>
      <c r="M671759" s="15"/>
      <c r="N671759" s="30"/>
      <c r="O671759" s="15"/>
    </row>
    <row r="671760" spans="7:15" s="29" customFormat="1" x14ac:dyDescent="0.3">
      <c r="G671760" s="15"/>
      <c r="H671760" s="15"/>
      <c r="I671760" s="15"/>
      <c r="K671760" s="15"/>
      <c r="M671760" s="15"/>
      <c r="N671760" s="30"/>
      <c r="O671760" s="15"/>
    </row>
    <row r="671761" spans="7:15" s="29" customFormat="1" x14ac:dyDescent="0.3">
      <c r="G671761" s="15"/>
      <c r="H671761" s="15"/>
      <c r="I671761" s="15"/>
      <c r="K671761" s="15"/>
      <c r="M671761" s="15"/>
      <c r="N671761" s="30"/>
      <c r="O671761" s="15"/>
    </row>
    <row r="671762" spans="7:15" s="29" customFormat="1" x14ac:dyDescent="0.3">
      <c r="G671762" s="15"/>
      <c r="H671762" s="15"/>
      <c r="I671762" s="15"/>
      <c r="K671762" s="15"/>
      <c r="M671762" s="15"/>
      <c r="N671762" s="30"/>
      <c r="O671762" s="15"/>
    </row>
    <row r="671763" spans="7:15" s="29" customFormat="1" x14ac:dyDescent="0.3">
      <c r="G671763" s="15"/>
      <c r="H671763" s="15"/>
      <c r="I671763" s="15"/>
      <c r="K671763" s="15"/>
      <c r="M671763" s="15"/>
      <c r="N671763" s="30"/>
      <c r="O671763" s="15"/>
    </row>
    <row r="671764" spans="7:15" s="29" customFormat="1" x14ac:dyDescent="0.3">
      <c r="G671764" s="15"/>
      <c r="H671764" s="15"/>
      <c r="I671764" s="15"/>
      <c r="K671764" s="15"/>
      <c r="M671764" s="15"/>
      <c r="N671764" s="30"/>
      <c r="O671764" s="15"/>
    </row>
    <row r="671765" spans="7:15" s="29" customFormat="1" x14ac:dyDescent="0.3">
      <c r="G671765" s="15"/>
      <c r="H671765" s="15"/>
      <c r="I671765" s="15"/>
      <c r="K671765" s="15"/>
      <c r="M671765" s="15"/>
      <c r="N671765" s="30"/>
      <c r="O671765" s="15"/>
    </row>
    <row r="671766" spans="7:15" s="29" customFormat="1" x14ac:dyDescent="0.3">
      <c r="G671766" s="15"/>
      <c r="H671766" s="15"/>
      <c r="I671766" s="15"/>
      <c r="K671766" s="15"/>
      <c r="M671766" s="15"/>
      <c r="N671766" s="30"/>
      <c r="O671766" s="15"/>
    </row>
    <row r="671767" spans="7:15" s="29" customFormat="1" x14ac:dyDescent="0.3">
      <c r="G671767" s="15"/>
      <c r="H671767" s="15"/>
      <c r="I671767" s="15"/>
      <c r="K671767" s="15"/>
      <c r="M671767" s="15"/>
      <c r="N671767" s="30"/>
      <c r="O671767" s="15"/>
    </row>
    <row r="671768" spans="7:15" s="29" customFormat="1" x14ac:dyDescent="0.3">
      <c r="G671768" s="15"/>
      <c r="H671768" s="15"/>
      <c r="I671768" s="15"/>
      <c r="K671768" s="15"/>
      <c r="M671768" s="15"/>
      <c r="N671768" s="30"/>
      <c r="O671768" s="15"/>
    </row>
    <row r="671769" spans="7:15" s="29" customFormat="1" x14ac:dyDescent="0.3">
      <c r="G671769" s="15"/>
      <c r="H671769" s="15"/>
      <c r="I671769" s="15"/>
      <c r="K671769" s="15"/>
      <c r="M671769" s="15"/>
      <c r="N671769" s="30"/>
      <c r="O671769" s="15"/>
    </row>
    <row r="671770" spans="7:15" s="29" customFormat="1" x14ac:dyDescent="0.3">
      <c r="G671770" s="15"/>
      <c r="H671770" s="15"/>
      <c r="I671770" s="15"/>
      <c r="K671770" s="15"/>
      <c r="M671770" s="15"/>
      <c r="N671770" s="30"/>
      <c r="O671770" s="15"/>
    </row>
    <row r="671771" spans="7:15" s="29" customFormat="1" x14ac:dyDescent="0.3">
      <c r="G671771" s="15"/>
      <c r="H671771" s="15"/>
      <c r="I671771" s="15"/>
      <c r="K671771" s="15"/>
      <c r="M671771" s="15"/>
      <c r="N671771" s="30"/>
      <c r="O671771" s="15"/>
    </row>
    <row r="671772" spans="7:15" s="29" customFormat="1" x14ac:dyDescent="0.3">
      <c r="G671772" s="15"/>
      <c r="H671772" s="15"/>
      <c r="I671772" s="15"/>
      <c r="K671772" s="15"/>
      <c r="M671772" s="15"/>
      <c r="N671772" s="30"/>
      <c r="O671772" s="15"/>
    </row>
    <row r="671773" spans="7:15" s="29" customFormat="1" x14ac:dyDescent="0.3">
      <c r="G671773" s="15"/>
      <c r="H671773" s="15"/>
      <c r="I671773" s="15"/>
      <c r="K671773" s="15"/>
      <c r="M671773" s="15"/>
      <c r="N671773" s="30"/>
      <c r="O671773" s="15"/>
    </row>
    <row r="671774" spans="7:15" s="29" customFormat="1" x14ac:dyDescent="0.3">
      <c r="G671774" s="15"/>
      <c r="H671774" s="15"/>
      <c r="I671774" s="15"/>
      <c r="K671774" s="15"/>
      <c r="M671774" s="15"/>
      <c r="N671774" s="30"/>
      <c r="O671774" s="15"/>
    </row>
    <row r="671775" spans="7:15" s="29" customFormat="1" x14ac:dyDescent="0.3">
      <c r="G671775" s="15"/>
      <c r="H671775" s="15"/>
      <c r="I671775" s="15"/>
      <c r="K671775" s="15"/>
      <c r="M671775" s="15"/>
      <c r="N671775" s="30"/>
      <c r="O671775" s="15"/>
    </row>
    <row r="671776" spans="7:15" s="29" customFormat="1" x14ac:dyDescent="0.3">
      <c r="G671776" s="15"/>
      <c r="H671776" s="15"/>
      <c r="I671776" s="15"/>
      <c r="K671776" s="15"/>
      <c r="M671776" s="15"/>
      <c r="N671776" s="30"/>
      <c r="O671776" s="15"/>
    </row>
    <row r="671777" spans="7:15" s="29" customFormat="1" x14ac:dyDescent="0.3">
      <c r="G671777" s="15"/>
      <c r="H671777" s="15"/>
      <c r="I671777" s="15"/>
      <c r="K671777" s="15"/>
      <c r="M671777" s="15"/>
      <c r="N671777" s="30"/>
      <c r="O671777" s="15"/>
    </row>
    <row r="671778" spans="7:15" s="29" customFormat="1" x14ac:dyDescent="0.3">
      <c r="G671778" s="15"/>
      <c r="H671778" s="15"/>
      <c r="I671778" s="15"/>
      <c r="K671778" s="15"/>
      <c r="M671778" s="15"/>
      <c r="N671778" s="30"/>
      <c r="O671778" s="15"/>
    </row>
    <row r="671779" spans="7:15" s="29" customFormat="1" x14ac:dyDescent="0.3">
      <c r="G671779" s="15"/>
      <c r="H671779" s="15"/>
      <c r="I671779" s="15"/>
      <c r="K671779" s="15"/>
      <c r="M671779" s="15"/>
      <c r="N671779" s="30"/>
      <c r="O671779" s="15"/>
    </row>
    <row r="671780" spans="7:15" s="29" customFormat="1" x14ac:dyDescent="0.3">
      <c r="G671780" s="15"/>
      <c r="H671780" s="15"/>
      <c r="I671780" s="15"/>
      <c r="K671780" s="15"/>
      <c r="M671780" s="15"/>
      <c r="N671780" s="30"/>
      <c r="O671780" s="15"/>
    </row>
    <row r="671781" spans="7:15" s="29" customFormat="1" x14ac:dyDescent="0.3">
      <c r="G671781" s="15"/>
      <c r="H671781" s="15"/>
      <c r="I671781" s="15"/>
      <c r="K671781" s="15"/>
      <c r="M671781" s="15"/>
      <c r="N671781" s="30"/>
      <c r="O671781" s="15"/>
    </row>
    <row r="671782" spans="7:15" s="29" customFormat="1" x14ac:dyDescent="0.3">
      <c r="G671782" s="15"/>
      <c r="H671782" s="15"/>
      <c r="I671782" s="15"/>
      <c r="K671782" s="15"/>
      <c r="M671782" s="15"/>
      <c r="N671782" s="30"/>
      <c r="O671782" s="15"/>
    </row>
    <row r="671783" spans="7:15" s="29" customFormat="1" x14ac:dyDescent="0.3">
      <c r="G671783" s="15"/>
      <c r="H671783" s="15"/>
      <c r="I671783" s="15"/>
      <c r="K671783" s="15"/>
      <c r="M671783" s="15"/>
      <c r="N671783" s="30"/>
      <c r="O671783" s="15"/>
    </row>
    <row r="671784" spans="7:15" s="29" customFormat="1" x14ac:dyDescent="0.3">
      <c r="G671784" s="15"/>
      <c r="H671784" s="15"/>
      <c r="I671784" s="15"/>
      <c r="K671784" s="15"/>
      <c r="M671784" s="15"/>
      <c r="N671784" s="30"/>
      <c r="O671784" s="15"/>
    </row>
    <row r="671785" spans="7:15" s="29" customFormat="1" x14ac:dyDescent="0.3">
      <c r="G671785" s="15"/>
      <c r="H671785" s="15"/>
      <c r="I671785" s="15"/>
      <c r="K671785" s="15"/>
      <c r="M671785" s="15"/>
      <c r="N671785" s="30"/>
      <c r="O671785" s="15"/>
    </row>
    <row r="671786" spans="7:15" s="29" customFormat="1" x14ac:dyDescent="0.3">
      <c r="G671786" s="15"/>
      <c r="H671786" s="15"/>
      <c r="I671786" s="15"/>
      <c r="K671786" s="15"/>
      <c r="M671786" s="15"/>
      <c r="N671786" s="30"/>
      <c r="O671786" s="15"/>
    </row>
    <row r="671787" spans="7:15" s="29" customFormat="1" x14ac:dyDescent="0.3">
      <c r="G671787" s="15"/>
      <c r="H671787" s="15"/>
      <c r="I671787" s="15"/>
      <c r="K671787" s="15"/>
      <c r="M671787" s="15"/>
      <c r="N671787" s="30"/>
      <c r="O671787" s="15"/>
    </row>
    <row r="671788" spans="7:15" s="29" customFormat="1" x14ac:dyDescent="0.3">
      <c r="G671788" s="15"/>
      <c r="H671788" s="15"/>
      <c r="I671788" s="15"/>
      <c r="K671788" s="15"/>
      <c r="M671788" s="15"/>
      <c r="N671788" s="30"/>
      <c r="O671788" s="15"/>
    </row>
    <row r="671789" spans="7:15" s="29" customFormat="1" x14ac:dyDescent="0.3">
      <c r="G671789" s="15"/>
      <c r="H671789" s="15"/>
      <c r="I671789" s="15"/>
      <c r="K671789" s="15"/>
      <c r="M671789" s="15"/>
      <c r="N671789" s="30"/>
      <c r="O671789" s="15"/>
    </row>
    <row r="671790" spans="7:15" s="29" customFormat="1" x14ac:dyDescent="0.3">
      <c r="G671790" s="15"/>
      <c r="H671790" s="15"/>
      <c r="I671790" s="15"/>
      <c r="K671790" s="15"/>
      <c r="M671790" s="15"/>
      <c r="N671790" s="30"/>
      <c r="O671790" s="15"/>
    </row>
    <row r="671791" spans="7:15" s="29" customFormat="1" x14ac:dyDescent="0.3">
      <c r="G671791" s="15"/>
      <c r="H671791" s="15"/>
      <c r="I671791" s="15"/>
      <c r="K671791" s="15"/>
      <c r="M671791" s="15"/>
      <c r="N671791" s="30"/>
      <c r="O671791" s="15"/>
    </row>
    <row r="671792" spans="7:15" s="29" customFormat="1" x14ac:dyDescent="0.3">
      <c r="G671792" s="15"/>
      <c r="H671792" s="15"/>
      <c r="I671792" s="15"/>
      <c r="K671792" s="15"/>
      <c r="M671792" s="15"/>
      <c r="N671792" s="30"/>
      <c r="O671792" s="15"/>
    </row>
    <row r="671793" spans="7:15" s="29" customFormat="1" x14ac:dyDescent="0.3">
      <c r="G671793" s="15"/>
      <c r="H671793" s="15"/>
      <c r="I671793" s="15"/>
      <c r="K671793" s="15"/>
      <c r="M671793" s="15"/>
      <c r="N671793" s="30"/>
      <c r="O671793" s="15"/>
    </row>
    <row r="671794" spans="7:15" s="29" customFormat="1" x14ac:dyDescent="0.3">
      <c r="G671794" s="15"/>
      <c r="H671794" s="15"/>
      <c r="I671794" s="15"/>
      <c r="K671794" s="15"/>
      <c r="M671794" s="15"/>
      <c r="N671794" s="30"/>
      <c r="O671794" s="15"/>
    </row>
    <row r="671795" spans="7:15" s="29" customFormat="1" x14ac:dyDescent="0.3">
      <c r="G671795" s="15"/>
      <c r="H671795" s="15"/>
      <c r="I671795" s="15"/>
      <c r="K671795" s="15"/>
      <c r="M671795" s="15"/>
      <c r="N671795" s="30"/>
      <c r="O671795" s="15"/>
    </row>
    <row r="671796" spans="7:15" s="29" customFormat="1" x14ac:dyDescent="0.3">
      <c r="G671796" s="15"/>
      <c r="H671796" s="15"/>
      <c r="I671796" s="15"/>
      <c r="K671796" s="15"/>
      <c r="M671796" s="15"/>
      <c r="N671796" s="30"/>
      <c r="O671796" s="15"/>
    </row>
    <row r="671797" spans="7:15" s="29" customFormat="1" x14ac:dyDescent="0.3">
      <c r="G671797" s="15"/>
      <c r="H671797" s="15"/>
      <c r="I671797" s="15"/>
      <c r="K671797" s="15"/>
      <c r="M671797" s="15"/>
      <c r="N671797" s="30"/>
      <c r="O671797" s="15"/>
    </row>
    <row r="671798" spans="7:15" s="29" customFormat="1" x14ac:dyDescent="0.3">
      <c r="G671798" s="15"/>
      <c r="H671798" s="15"/>
      <c r="I671798" s="15"/>
      <c r="K671798" s="15"/>
      <c r="M671798" s="15"/>
      <c r="N671798" s="30"/>
      <c r="O671798" s="15"/>
    </row>
    <row r="671799" spans="7:15" s="29" customFormat="1" x14ac:dyDescent="0.3">
      <c r="G671799" s="15"/>
      <c r="H671799" s="15"/>
      <c r="I671799" s="15"/>
      <c r="K671799" s="15"/>
      <c r="M671799" s="15"/>
      <c r="N671799" s="30"/>
      <c r="O671799" s="15"/>
    </row>
    <row r="671800" spans="7:15" s="29" customFormat="1" x14ac:dyDescent="0.3">
      <c r="G671800" s="15"/>
      <c r="H671800" s="15"/>
      <c r="I671800" s="15"/>
      <c r="K671800" s="15"/>
      <c r="M671800" s="15"/>
      <c r="N671800" s="30"/>
      <c r="O671800" s="15"/>
    </row>
    <row r="671801" spans="7:15" s="29" customFormat="1" x14ac:dyDescent="0.3">
      <c r="G671801" s="15"/>
      <c r="H671801" s="15"/>
      <c r="I671801" s="15"/>
      <c r="K671801" s="15"/>
      <c r="M671801" s="15"/>
      <c r="N671801" s="30"/>
      <c r="O671801" s="15"/>
    </row>
    <row r="671802" spans="7:15" s="29" customFormat="1" x14ac:dyDescent="0.3">
      <c r="G671802" s="15"/>
      <c r="H671802" s="15"/>
      <c r="I671802" s="15"/>
      <c r="K671802" s="15"/>
      <c r="M671802" s="15"/>
      <c r="N671802" s="30"/>
      <c r="O671802" s="15"/>
    </row>
    <row r="671803" spans="7:15" s="29" customFormat="1" x14ac:dyDescent="0.3">
      <c r="G671803" s="15"/>
      <c r="H671803" s="15"/>
      <c r="I671803" s="15"/>
      <c r="K671803" s="15"/>
      <c r="M671803" s="15"/>
      <c r="N671803" s="30"/>
      <c r="O671803" s="15"/>
    </row>
    <row r="671804" spans="7:15" s="29" customFormat="1" x14ac:dyDescent="0.3">
      <c r="G671804" s="15"/>
      <c r="H671804" s="15"/>
      <c r="I671804" s="15"/>
      <c r="K671804" s="15"/>
      <c r="M671804" s="15"/>
      <c r="N671804" s="30"/>
      <c r="O671804" s="15"/>
    </row>
    <row r="671805" spans="7:15" s="29" customFormat="1" x14ac:dyDescent="0.3">
      <c r="G671805" s="15"/>
      <c r="H671805" s="15"/>
      <c r="I671805" s="15"/>
      <c r="K671805" s="15"/>
      <c r="M671805" s="15"/>
      <c r="N671805" s="30"/>
      <c r="O671805" s="15"/>
    </row>
    <row r="671806" spans="7:15" s="29" customFormat="1" x14ac:dyDescent="0.3">
      <c r="G671806" s="15"/>
      <c r="H671806" s="15"/>
      <c r="I671806" s="15"/>
      <c r="K671806" s="15"/>
      <c r="M671806" s="15"/>
      <c r="N671806" s="30"/>
      <c r="O671806" s="15"/>
    </row>
    <row r="671807" spans="7:15" s="29" customFormat="1" x14ac:dyDescent="0.3">
      <c r="G671807" s="15"/>
      <c r="H671807" s="15"/>
      <c r="I671807" s="15"/>
      <c r="K671807" s="15"/>
      <c r="M671807" s="15"/>
      <c r="N671807" s="30"/>
      <c r="O671807" s="15"/>
    </row>
    <row r="671808" spans="7:15" s="29" customFormat="1" x14ac:dyDescent="0.3">
      <c r="G671808" s="15"/>
      <c r="H671808" s="15"/>
      <c r="I671808" s="15"/>
      <c r="K671808" s="15"/>
      <c r="M671808" s="15"/>
      <c r="N671808" s="30"/>
      <c r="O671808" s="15"/>
    </row>
    <row r="671809" spans="7:15" s="29" customFormat="1" x14ac:dyDescent="0.3">
      <c r="G671809" s="15"/>
      <c r="H671809" s="15"/>
      <c r="I671809" s="15"/>
      <c r="K671809" s="15"/>
      <c r="M671809" s="15"/>
      <c r="N671809" s="30"/>
      <c r="O671809" s="15"/>
    </row>
    <row r="671810" spans="7:15" s="29" customFormat="1" x14ac:dyDescent="0.3">
      <c r="G671810" s="15"/>
      <c r="H671810" s="15"/>
      <c r="I671810" s="15"/>
      <c r="K671810" s="15"/>
      <c r="M671810" s="15"/>
      <c r="N671810" s="30"/>
      <c r="O671810" s="15"/>
    </row>
    <row r="671811" spans="7:15" s="29" customFormat="1" x14ac:dyDescent="0.3">
      <c r="G671811" s="15"/>
      <c r="H671811" s="15"/>
      <c r="I671811" s="15"/>
      <c r="K671811" s="15"/>
      <c r="M671811" s="15"/>
      <c r="N671811" s="30"/>
      <c r="O671811" s="15"/>
    </row>
    <row r="671812" spans="7:15" s="29" customFormat="1" x14ac:dyDescent="0.3">
      <c r="G671812" s="15"/>
      <c r="H671812" s="15"/>
      <c r="I671812" s="15"/>
      <c r="K671812" s="15"/>
      <c r="M671812" s="15"/>
      <c r="N671812" s="30"/>
      <c r="O671812" s="15"/>
    </row>
    <row r="671813" spans="7:15" s="29" customFormat="1" x14ac:dyDescent="0.3">
      <c r="G671813" s="15"/>
      <c r="H671813" s="15"/>
      <c r="I671813" s="15"/>
      <c r="K671813" s="15"/>
      <c r="M671813" s="15"/>
      <c r="N671813" s="30"/>
      <c r="O671813" s="15"/>
    </row>
    <row r="671814" spans="7:15" s="29" customFormat="1" x14ac:dyDescent="0.3">
      <c r="G671814" s="15"/>
      <c r="H671814" s="15"/>
      <c r="I671814" s="15"/>
      <c r="K671814" s="15"/>
      <c r="M671814" s="15"/>
      <c r="N671814" s="30"/>
      <c r="O671814" s="15"/>
    </row>
    <row r="671815" spans="7:15" s="29" customFormat="1" x14ac:dyDescent="0.3">
      <c r="G671815" s="15"/>
      <c r="H671815" s="15"/>
      <c r="I671815" s="15"/>
      <c r="K671815" s="15"/>
      <c r="M671815" s="15"/>
      <c r="N671815" s="30"/>
      <c r="O671815" s="15"/>
    </row>
    <row r="671816" spans="7:15" s="29" customFormat="1" x14ac:dyDescent="0.3">
      <c r="G671816" s="15"/>
      <c r="H671816" s="15"/>
      <c r="I671816" s="15"/>
      <c r="K671816" s="15"/>
      <c r="M671816" s="15"/>
      <c r="N671816" s="30"/>
      <c r="O671816" s="15"/>
    </row>
    <row r="671817" spans="7:15" s="29" customFormat="1" x14ac:dyDescent="0.3">
      <c r="G671817" s="15"/>
      <c r="H671817" s="15"/>
      <c r="I671817" s="15"/>
      <c r="K671817" s="15"/>
      <c r="M671817" s="15"/>
      <c r="N671817" s="30"/>
      <c r="O671817" s="15"/>
    </row>
    <row r="671818" spans="7:15" s="29" customFormat="1" x14ac:dyDescent="0.3">
      <c r="G671818" s="15"/>
      <c r="H671818" s="15"/>
      <c r="I671818" s="15"/>
      <c r="K671818" s="15"/>
      <c r="M671818" s="15"/>
      <c r="N671818" s="30"/>
      <c r="O671818" s="15"/>
    </row>
    <row r="671819" spans="7:15" s="29" customFormat="1" x14ac:dyDescent="0.3">
      <c r="G671819" s="15"/>
      <c r="H671819" s="15"/>
      <c r="I671819" s="15"/>
      <c r="K671819" s="15"/>
      <c r="M671819" s="15"/>
      <c r="N671819" s="30"/>
      <c r="O671819" s="15"/>
    </row>
    <row r="671820" spans="7:15" s="29" customFormat="1" x14ac:dyDescent="0.3">
      <c r="G671820" s="15"/>
      <c r="H671820" s="15"/>
      <c r="I671820" s="15"/>
      <c r="K671820" s="15"/>
      <c r="M671820" s="15"/>
      <c r="N671820" s="30"/>
      <c r="O671820" s="15"/>
    </row>
    <row r="671821" spans="7:15" s="29" customFormat="1" x14ac:dyDescent="0.3">
      <c r="G671821" s="15"/>
      <c r="H671821" s="15"/>
      <c r="I671821" s="15"/>
      <c r="K671821" s="15"/>
      <c r="M671821" s="15"/>
      <c r="N671821" s="30"/>
      <c r="O671821" s="15"/>
    </row>
    <row r="671822" spans="7:15" s="29" customFormat="1" x14ac:dyDescent="0.3">
      <c r="G671822" s="15"/>
      <c r="H671822" s="15"/>
      <c r="I671822" s="15"/>
      <c r="K671822" s="15"/>
      <c r="M671822" s="15"/>
      <c r="N671822" s="30"/>
      <c r="O671822" s="15"/>
    </row>
    <row r="671823" spans="7:15" s="29" customFormat="1" x14ac:dyDescent="0.3">
      <c r="G671823" s="15"/>
      <c r="H671823" s="15"/>
      <c r="I671823" s="15"/>
      <c r="K671823" s="15"/>
      <c r="M671823" s="15"/>
      <c r="N671823" s="30"/>
      <c r="O671823" s="15"/>
    </row>
    <row r="671824" spans="7:15" s="29" customFormat="1" x14ac:dyDescent="0.3">
      <c r="G671824" s="15"/>
      <c r="H671824" s="15"/>
      <c r="I671824" s="15"/>
      <c r="K671824" s="15"/>
      <c r="M671824" s="15"/>
      <c r="N671824" s="30"/>
      <c r="O671824" s="15"/>
    </row>
    <row r="671825" spans="7:15" s="29" customFormat="1" x14ac:dyDescent="0.3">
      <c r="G671825" s="15"/>
      <c r="H671825" s="15"/>
      <c r="I671825" s="15"/>
      <c r="K671825" s="15"/>
      <c r="M671825" s="15"/>
      <c r="N671825" s="30"/>
      <c r="O671825" s="15"/>
    </row>
    <row r="671826" spans="7:15" s="29" customFormat="1" x14ac:dyDescent="0.3">
      <c r="G671826" s="15"/>
      <c r="H671826" s="15"/>
      <c r="I671826" s="15"/>
      <c r="K671826" s="15"/>
      <c r="M671826" s="15"/>
      <c r="N671826" s="30"/>
      <c r="O671826" s="15"/>
    </row>
    <row r="671827" spans="7:15" s="29" customFormat="1" x14ac:dyDescent="0.3">
      <c r="G671827" s="15"/>
      <c r="H671827" s="15"/>
      <c r="I671827" s="15"/>
      <c r="K671827" s="15"/>
      <c r="M671827" s="15"/>
      <c r="N671827" s="30"/>
      <c r="O671827" s="15"/>
    </row>
    <row r="671828" spans="7:15" s="29" customFormat="1" x14ac:dyDescent="0.3">
      <c r="G671828" s="15"/>
      <c r="H671828" s="15"/>
      <c r="I671828" s="15"/>
      <c r="K671828" s="15"/>
      <c r="M671828" s="15"/>
      <c r="N671828" s="30"/>
      <c r="O671828" s="15"/>
    </row>
    <row r="671829" spans="7:15" s="29" customFormat="1" x14ac:dyDescent="0.3">
      <c r="G671829" s="15"/>
      <c r="H671829" s="15"/>
      <c r="I671829" s="15"/>
      <c r="K671829" s="15"/>
      <c r="M671829" s="15"/>
      <c r="N671829" s="30"/>
      <c r="O671829" s="15"/>
    </row>
    <row r="671830" spans="7:15" s="29" customFormat="1" x14ac:dyDescent="0.3">
      <c r="G671830" s="15"/>
      <c r="H671830" s="15"/>
      <c r="I671830" s="15"/>
      <c r="K671830" s="15"/>
      <c r="M671830" s="15"/>
      <c r="N671830" s="30"/>
      <c r="O671830" s="15"/>
    </row>
    <row r="671831" spans="7:15" s="29" customFormat="1" x14ac:dyDescent="0.3">
      <c r="G671831" s="15"/>
      <c r="H671831" s="15"/>
      <c r="I671831" s="15"/>
      <c r="K671831" s="15"/>
      <c r="M671831" s="15"/>
      <c r="N671831" s="30"/>
      <c r="O671831" s="15"/>
    </row>
    <row r="671832" spans="7:15" s="29" customFormat="1" x14ac:dyDescent="0.3">
      <c r="G671832" s="15"/>
      <c r="H671832" s="15"/>
      <c r="I671832" s="15"/>
      <c r="K671832" s="15"/>
      <c r="M671832" s="15"/>
      <c r="N671832" s="30"/>
      <c r="O671832" s="15"/>
    </row>
    <row r="671833" spans="7:15" s="29" customFormat="1" x14ac:dyDescent="0.3">
      <c r="G671833" s="15"/>
      <c r="H671833" s="15"/>
      <c r="I671833" s="15"/>
      <c r="K671833" s="15"/>
      <c r="M671833" s="15"/>
      <c r="N671833" s="30"/>
      <c r="O671833" s="15"/>
    </row>
    <row r="671834" spans="7:15" s="29" customFormat="1" x14ac:dyDescent="0.3">
      <c r="G671834" s="15"/>
      <c r="H671834" s="15"/>
      <c r="I671834" s="15"/>
      <c r="K671834" s="15"/>
      <c r="M671834" s="15"/>
      <c r="N671834" s="30"/>
      <c r="O671834" s="15"/>
    </row>
    <row r="671835" spans="7:15" s="29" customFormat="1" x14ac:dyDescent="0.3">
      <c r="G671835" s="15"/>
      <c r="H671835" s="15"/>
      <c r="I671835" s="15"/>
      <c r="K671835" s="15"/>
      <c r="M671835" s="15"/>
      <c r="N671835" s="30"/>
      <c r="O671835" s="15"/>
    </row>
    <row r="671836" spans="7:15" s="29" customFormat="1" x14ac:dyDescent="0.3">
      <c r="G671836" s="15"/>
      <c r="H671836" s="15"/>
      <c r="I671836" s="15"/>
      <c r="K671836" s="15"/>
      <c r="M671836" s="15"/>
      <c r="N671836" s="30"/>
      <c r="O671836" s="15"/>
    </row>
    <row r="671837" spans="7:15" s="29" customFormat="1" x14ac:dyDescent="0.3">
      <c r="G671837" s="15"/>
      <c r="H671837" s="15"/>
      <c r="I671837" s="15"/>
      <c r="K671837" s="15"/>
      <c r="M671837" s="15"/>
      <c r="N671837" s="30"/>
      <c r="O671837" s="15"/>
    </row>
    <row r="671838" spans="7:15" s="29" customFormat="1" x14ac:dyDescent="0.3">
      <c r="G671838" s="15"/>
      <c r="H671838" s="15"/>
      <c r="I671838" s="15"/>
      <c r="K671838" s="15"/>
      <c r="M671838" s="15"/>
      <c r="N671838" s="30"/>
      <c r="O671838" s="15"/>
    </row>
    <row r="671839" spans="7:15" s="29" customFormat="1" x14ac:dyDescent="0.3">
      <c r="G671839" s="15"/>
      <c r="H671839" s="15"/>
      <c r="I671839" s="15"/>
      <c r="K671839" s="15"/>
      <c r="M671839" s="15"/>
      <c r="N671839" s="30"/>
      <c r="O671839" s="15"/>
    </row>
    <row r="671840" spans="7:15" s="29" customFormat="1" x14ac:dyDescent="0.3">
      <c r="G671840" s="15"/>
      <c r="H671840" s="15"/>
      <c r="I671840" s="15"/>
      <c r="K671840" s="15"/>
      <c r="M671840" s="15"/>
      <c r="N671840" s="30"/>
      <c r="O671840" s="15"/>
    </row>
    <row r="671841" spans="7:15" s="29" customFormat="1" x14ac:dyDescent="0.3">
      <c r="G671841" s="15"/>
      <c r="H671841" s="15"/>
      <c r="I671841" s="15"/>
      <c r="K671841" s="15"/>
      <c r="M671841" s="15"/>
      <c r="N671841" s="30"/>
      <c r="O671841" s="15"/>
    </row>
    <row r="671842" spans="7:15" s="29" customFormat="1" x14ac:dyDescent="0.3">
      <c r="G671842" s="15"/>
      <c r="H671842" s="15"/>
      <c r="I671842" s="15"/>
      <c r="K671842" s="15"/>
      <c r="M671842" s="15"/>
      <c r="N671842" s="30"/>
      <c r="O671842" s="15"/>
    </row>
    <row r="671843" spans="7:15" s="29" customFormat="1" x14ac:dyDescent="0.3">
      <c r="G671843" s="15"/>
      <c r="H671843" s="15"/>
      <c r="I671843" s="15"/>
      <c r="K671843" s="15"/>
      <c r="M671843" s="15"/>
      <c r="N671843" s="30"/>
      <c r="O671843" s="15"/>
    </row>
    <row r="671844" spans="7:15" s="29" customFormat="1" x14ac:dyDescent="0.3">
      <c r="G671844" s="15"/>
      <c r="H671844" s="15"/>
      <c r="I671844" s="15"/>
      <c r="K671844" s="15"/>
      <c r="M671844" s="15"/>
      <c r="N671844" s="30"/>
      <c r="O671844" s="15"/>
    </row>
    <row r="671845" spans="7:15" s="29" customFormat="1" x14ac:dyDescent="0.3">
      <c r="G671845" s="15"/>
      <c r="H671845" s="15"/>
      <c r="I671845" s="15"/>
      <c r="K671845" s="15"/>
      <c r="M671845" s="15"/>
      <c r="N671845" s="30"/>
      <c r="O671845" s="15"/>
    </row>
    <row r="671846" spans="7:15" s="29" customFormat="1" x14ac:dyDescent="0.3">
      <c r="G671846" s="15"/>
      <c r="H671846" s="15"/>
      <c r="I671846" s="15"/>
      <c r="K671846" s="15"/>
      <c r="M671846" s="15"/>
      <c r="N671846" s="30"/>
      <c r="O671846" s="15"/>
    </row>
    <row r="671847" spans="7:15" s="29" customFormat="1" x14ac:dyDescent="0.3">
      <c r="G671847" s="15"/>
      <c r="H671847" s="15"/>
      <c r="I671847" s="15"/>
      <c r="K671847" s="15"/>
      <c r="M671847" s="15"/>
      <c r="N671847" s="30"/>
      <c r="O671847" s="15"/>
    </row>
    <row r="671848" spans="7:15" s="29" customFormat="1" x14ac:dyDescent="0.3">
      <c r="G671848" s="15"/>
      <c r="H671848" s="15"/>
      <c r="I671848" s="15"/>
      <c r="K671848" s="15"/>
      <c r="M671848" s="15"/>
      <c r="N671848" s="30"/>
      <c r="O671848" s="15"/>
    </row>
    <row r="671849" spans="7:15" s="29" customFormat="1" x14ac:dyDescent="0.3">
      <c r="G671849" s="15"/>
      <c r="H671849" s="15"/>
      <c r="I671849" s="15"/>
      <c r="K671849" s="15"/>
      <c r="M671849" s="15"/>
      <c r="N671849" s="30"/>
      <c r="O671849" s="15"/>
    </row>
    <row r="671850" spans="7:15" s="29" customFormat="1" x14ac:dyDescent="0.3">
      <c r="G671850" s="15"/>
      <c r="H671850" s="15"/>
      <c r="I671850" s="15"/>
      <c r="K671850" s="15"/>
      <c r="M671850" s="15"/>
      <c r="N671850" s="30"/>
      <c r="O671850" s="15"/>
    </row>
    <row r="671851" spans="7:15" s="29" customFormat="1" x14ac:dyDescent="0.3">
      <c r="G671851" s="15"/>
      <c r="H671851" s="15"/>
      <c r="I671851" s="15"/>
      <c r="K671851" s="15"/>
      <c r="M671851" s="15"/>
      <c r="N671851" s="30"/>
      <c r="O671851" s="15"/>
    </row>
    <row r="671852" spans="7:15" s="29" customFormat="1" x14ac:dyDescent="0.3">
      <c r="G671852" s="15"/>
      <c r="H671852" s="15"/>
      <c r="I671852" s="15"/>
      <c r="K671852" s="15"/>
      <c r="M671852" s="15"/>
      <c r="N671852" s="30"/>
      <c r="O671852" s="15"/>
    </row>
    <row r="671853" spans="7:15" s="29" customFormat="1" x14ac:dyDescent="0.3">
      <c r="G671853" s="15"/>
      <c r="H671853" s="15"/>
      <c r="I671853" s="15"/>
      <c r="K671853" s="15"/>
      <c r="M671853" s="15"/>
      <c r="N671853" s="30"/>
      <c r="O671853" s="15"/>
    </row>
    <row r="671854" spans="7:15" s="29" customFormat="1" x14ac:dyDescent="0.3">
      <c r="G671854" s="15"/>
      <c r="H671854" s="15"/>
      <c r="I671854" s="15"/>
      <c r="K671854" s="15"/>
      <c r="M671854" s="15"/>
      <c r="N671854" s="30"/>
      <c r="O671854" s="15"/>
    </row>
    <row r="671855" spans="7:15" s="29" customFormat="1" x14ac:dyDescent="0.3">
      <c r="G671855" s="15"/>
      <c r="H671855" s="15"/>
      <c r="I671855" s="15"/>
      <c r="K671855" s="15"/>
      <c r="M671855" s="15"/>
      <c r="N671855" s="30"/>
      <c r="O671855" s="15"/>
    </row>
    <row r="671856" spans="7:15" s="29" customFormat="1" x14ac:dyDescent="0.3">
      <c r="G671856" s="15"/>
      <c r="H671856" s="15"/>
      <c r="I671856" s="15"/>
      <c r="K671856" s="15"/>
      <c r="M671856" s="15"/>
      <c r="N671856" s="30"/>
      <c r="O671856" s="15"/>
    </row>
    <row r="671857" spans="7:15" s="29" customFormat="1" x14ac:dyDescent="0.3">
      <c r="G671857" s="15"/>
      <c r="H671857" s="15"/>
      <c r="I671857" s="15"/>
      <c r="K671857" s="15"/>
      <c r="M671857" s="15"/>
      <c r="N671857" s="30"/>
      <c r="O671857" s="15"/>
    </row>
    <row r="671858" spans="7:15" s="29" customFormat="1" x14ac:dyDescent="0.3">
      <c r="G671858" s="15"/>
      <c r="H671858" s="15"/>
      <c r="I671858" s="15"/>
      <c r="K671858" s="15"/>
      <c r="M671858" s="15"/>
      <c r="N671858" s="30"/>
      <c r="O671858" s="15"/>
    </row>
    <row r="671859" spans="7:15" s="29" customFormat="1" x14ac:dyDescent="0.3">
      <c r="G671859" s="15"/>
      <c r="H671859" s="15"/>
      <c r="I671859" s="15"/>
      <c r="K671859" s="15"/>
      <c r="M671859" s="15"/>
      <c r="N671859" s="30"/>
      <c r="O671859" s="15"/>
    </row>
    <row r="671860" spans="7:15" s="29" customFormat="1" x14ac:dyDescent="0.3">
      <c r="G671860" s="15"/>
      <c r="H671860" s="15"/>
      <c r="I671860" s="15"/>
      <c r="K671860" s="15"/>
      <c r="M671860" s="15"/>
      <c r="N671860" s="30"/>
      <c r="O671860" s="15"/>
    </row>
    <row r="671861" spans="7:15" s="29" customFormat="1" x14ac:dyDescent="0.3">
      <c r="G671861" s="15"/>
      <c r="H671861" s="15"/>
      <c r="I671861" s="15"/>
      <c r="K671861" s="15"/>
      <c r="M671861" s="15"/>
      <c r="N671861" s="30"/>
      <c r="O671861" s="15"/>
    </row>
    <row r="671862" spans="7:15" s="29" customFormat="1" x14ac:dyDescent="0.3">
      <c r="G671862" s="15"/>
      <c r="H671862" s="15"/>
      <c r="I671862" s="15"/>
      <c r="K671862" s="15"/>
      <c r="M671862" s="15"/>
      <c r="N671862" s="30"/>
      <c r="O671862" s="15"/>
    </row>
    <row r="671863" spans="7:15" s="29" customFormat="1" x14ac:dyDescent="0.3">
      <c r="G671863" s="15"/>
      <c r="H671863" s="15"/>
      <c r="I671863" s="15"/>
      <c r="K671863" s="15"/>
      <c r="M671863" s="15"/>
      <c r="N671863" s="30"/>
      <c r="O671863" s="15"/>
    </row>
    <row r="671864" spans="7:15" s="29" customFormat="1" x14ac:dyDescent="0.3">
      <c r="G671864" s="15"/>
      <c r="H671864" s="15"/>
      <c r="I671864" s="15"/>
      <c r="K671864" s="15"/>
      <c r="M671864" s="15"/>
      <c r="N671864" s="30"/>
      <c r="O671864" s="15"/>
    </row>
    <row r="671865" spans="7:15" s="29" customFormat="1" x14ac:dyDescent="0.3">
      <c r="G671865" s="15"/>
      <c r="H671865" s="15"/>
      <c r="I671865" s="15"/>
      <c r="K671865" s="15"/>
      <c r="M671865" s="15"/>
      <c r="N671865" s="30"/>
      <c r="O671865" s="15"/>
    </row>
    <row r="671866" spans="7:15" s="29" customFormat="1" x14ac:dyDescent="0.3">
      <c r="G671866" s="15"/>
      <c r="H671866" s="15"/>
      <c r="I671866" s="15"/>
      <c r="K671866" s="15"/>
      <c r="M671866" s="15"/>
      <c r="N671866" s="30"/>
      <c r="O671866" s="15"/>
    </row>
    <row r="671867" spans="7:15" s="29" customFormat="1" x14ac:dyDescent="0.3">
      <c r="G671867" s="15"/>
      <c r="H671867" s="15"/>
      <c r="I671867" s="15"/>
      <c r="K671867" s="15"/>
      <c r="M671867" s="15"/>
      <c r="N671867" s="30"/>
      <c r="O671867" s="15"/>
    </row>
    <row r="671868" spans="7:15" s="29" customFormat="1" x14ac:dyDescent="0.3">
      <c r="G671868" s="15"/>
      <c r="H671868" s="15"/>
      <c r="I671868" s="15"/>
      <c r="K671868" s="15"/>
      <c r="M671868" s="15"/>
      <c r="N671868" s="30"/>
      <c r="O671868" s="15"/>
    </row>
    <row r="671869" spans="7:15" s="29" customFormat="1" x14ac:dyDescent="0.3">
      <c r="G671869" s="15"/>
      <c r="H671869" s="15"/>
      <c r="I671869" s="15"/>
      <c r="K671869" s="15"/>
      <c r="M671869" s="15"/>
      <c r="N671869" s="30"/>
      <c r="O671869" s="15"/>
    </row>
    <row r="671870" spans="7:15" s="29" customFormat="1" x14ac:dyDescent="0.3">
      <c r="G671870" s="15"/>
      <c r="H671870" s="15"/>
      <c r="I671870" s="15"/>
      <c r="K671870" s="15"/>
      <c r="M671870" s="15"/>
      <c r="N671870" s="30"/>
      <c r="O671870" s="15"/>
    </row>
    <row r="671871" spans="7:15" s="29" customFormat="1" x14ac:dyDescent="0.3">
      <c r="G671871" s="15"/>
      <c r="H671871" s="15"/>
      <c r="I671871" s="15"/>
      <c r="K671871" s="15"/>
      <c r="M671871" s="15"/>
      <c r="N671871" s="30"/>
      <c r="O671871" s="15"/>
    </row>
    <row r="671872" spans="7:15" s="29" customFormat="1" x14ac:dyDescent="0.3">
      <c r="G671872" s="15"/>
      <c r="H671872" s="15"/>
      <c r="I671872" s="15"/>
      <c r="K671872" s="15"/>
      <c r="M671872" s="15"/>
      <c r="N671872" s="30"/>
      <c r="O671872" s="15"/>
    </row>
    <row r="671873" spans="7:15" s="29" customFormat="1" x14ac:dyDescent="0.3">
      <c r="G671873" s="15"/>
      <c r="H671873" s="15"/>
      <c r="I671873" s="15"/>
      <c r="K671873" s="15"/>
      <c r="M671873" s="15"/>
      <c r="N671873" s="30"/>
      <c r="O671873" s="15"/>
    </row>
    <row r="671874" spans="7:15" s="29" customFormat="1" x14ac:dyDescent="0.3">
      <c r="G671874" s="15"/>
      <c r="H671874" s="15"/>
      <c r="I671874" s="15"/>
      <c r="K671874" s="15"/>
      <c r="M671874" s="15"/>
      <c r="N671874" s="30"/>
      <c r="O671874" s="15"/>
    </row>
    <row r="671875" spans="7:15" s="29" customFormat="1" x14ac:dyDescent="0.3">
      <c r="G671875" s="15"/>
      <c r="H671875" s="15"/>
      <c r="I671875" s="15"/>
      <c r="K671875" s="15"/>
      <c r="M671875" s="15"/>
      <c r="N671875" s="30"/>
      <c r="O671875" s="15"/>
    </row>
    <row r="671876" spans="7:15" s="29" customFormat="1" x14ac:dyDescent="0.3">
      <c r="G671876" s="15"/>
      <c r="H671876" s="15"/>
      <c r="I671876" s="15"/>
      <c r="K671876" s="15"/>
      <c r="M671876" s="15"/>
      <c r="N671876" s="30"/>
      <c r="O671876" s="15"/>
    </row>
    <row r="671877" spans="7:15" s="29" customFormat="1" x14ac:dyDescent="0.3">
      <c r="G671877" s="15"/>
      <c r="H671877" s="15"/>
      <c r="I671877" s="15"/>
      <c r="K671877" s="15"/>
      <c r="M671877" s="15"/>
      <c r="N671877" s="30"/>
      <c r="O671877" s="15"/>
    </row>
    <row r="671878" spans="7:15" s="29" customFormat="1" x14ac:dyDescent="0.3">
      <c r="G671878" s="15"/>
      <c r="H671878" s="15"/>
      <c r="I671878" s="15"/>
      <c r="K671878" s="15"/>
      <c r="M671878" s="15"/>
      <c r="N671878" s="30"/>
      <c r="O671878" s="15"/>
    </row>
    <row r="671879" spans="7:15" s="29" customFormat="1" x14ac:dyDescent="0.3">
      <c r="G671879" s="15"/>
      <c r="H671879" s="15"/>
      <c r="I671879" s="15"/>
      <c r="K671879" s="15"/>
      <c r="M671879" s="15"/>
      <c r="N671879" s="30"/>
      <c r="O671879" s="15"/>
    </row>
    <row r="671880" spans="7:15" s="29" customFormat="1" x14ac:dyDescent="0.3">
      <c r="G671880" s="15"/>
      <c r="H671880" s="15"/>
      <c r="I671880" s="15"/>
      <c r="K671880" s="15"/>
      <c r="M671880" s="15"/>
      <c r="N671880" s="30"/>
      <c r="O671880" s="15"/>
    </row>
    <row r="671881" spans="7:15" s="29" customFormat="1" x14ac:dyDescent="0.3">
      <c r="G671881" s="15"/>
      <c r="H671881" s="15"/>
      <c r="I671881" s="15"/>
      <c r="K671881" s="15"/>
      <c r="M671881" s="15"/>
      <c r="N671881" s="30"/>
      <c r="O671881" s="15"/>
    </row>
    <row r="671882" spans="7:15" s="29" customFormat="1" x14ac:dyDescent="0.3">
      <c r="G671882" s="15"/>
      <c r="H671882" s="15"/>
      <c r="I671882" s="15"/>
      <c r="K671882" s="15"/>
      <c r="M671882" s="15"/>
      <c r="N671882" s="30"/>
      <c r="O671882" s="15"/>
    </row>
    <row r="671883" spans="7:15" s="29" customFormat="1" x14ac:dyDescent="0.3">
      <c r="G671883" s="15"/>
      <c r="H671883" s="15"/>
      <c r="I671883" s="15"/>
      <c r="K671883" s="15"/>
      <c r="M671883" s="15"/>
      <c r="N671883" s="30"/>
      <c r="O671883" s="15"/>
    </row>
    <row r="671884" spans="7:15" s="29" customFormat="1" x14ac:dyDescent="0.3">
      <c r="G671884" s="15"/>
      <c r="H671884" s="15"/>
      <c r="I671884" s="15"/>
      <c r="K671884" s="15"/>
      <c r="M671884" s="15"/>
      <c r="N671884" s="30"/>
      <c r="O671884" s="15"/>
    </row>
    <row r="671885" spans="7:15" s="29" customFormat="1" x14ac:dyDescent="0.3">
      <c r="G671885" s="15"/>
      <c r="H671885" s="15"/>
      <c r="I671885" s="15"/>
      <c r="K671885" s="15"/>
      <c r="M671885" s="15"/>
      <c r="N671885" s="30"/>
      <c r="O671885" s="15"/>
    </row>
    <row r="671886" spans="7:15" s="29" customFormat="1" x14ac:dyDescent="0.3">
      <c r="G671886" s="15"/>
      <c r="H671886" s="15"/>
      <c r="I671886" s="15"/>
      <c r="K671886" s="15"/>
      <c r="M671886" s="15"/>
      <c r="N671886" s="30"/>
      <c r="O671886" s="15"/>
    </row>
    <row r="671887" spans="7:15" s="29" customFormat="1" x14ac:dyDescent="0.3">
      <c r="G671887" s="15"/>
      <c r="H671887" s="15"/>
      <c r="I671887" s="15"/>
      <c r="K671887" s="15"/>
      <c r="M671887" s="15"/>
      <c r="N671887" s="30"/>
      <c r="O671887" s="15"/>
    </row>
    <row r="671888" spans="7:15" s="29" customFormat="1" x14ac:dyDescent="0.3">
      <c r="G671888" s="15"/>
      <c r="H671888" s="15"/>
      <c r="I671888" s="15"/>
      <c r="K671888" s="15"/>
      <c r="M671888" s="15"/>
      <c r="N671888" s="30"/>
      <c r="O671888" s="15"/>
    </row>
    <row r="671889" spans="7:15" s="29" customFormat="1" x14ac:dyDescent="0.3">
      <c r="G671889" s="15"/>
      <c r="H671889" s="15"/>
      <c r="I671889" s="15"/>
      <c r="K671889" s="15"/>
      <c r="M671889" s="15"/>
      <c r="N671889" s="30"/>
      <c r="O671889" s="15"/>
    </row>
    <row r="671890" spans="7:15" s="29" customFormat="1" x14ac:dyDescent="0.3">
      <c r="G671890" s="15"/>
      <c r="H671890" s="15"/>
      <c r="I671890" s="15"/>
      <c r="K671890" s="15"/>
      <c r="M671890" s="15"/>
      <c r="N671890" s="30"/>
      <c r="O671890" s="15"/>
    </row>
    <row r="671891" spans="7:15" s="29" customFormat="1" x14ac:dyDescent="0.3">
      <c r="G671891" s="15"/>
      <c r="H671891" s="15"/>
      <c r="I671891" s="15"/>
      <c r="K671891" s="15"/>
      <c r="M671891" s="15"/>
      <c r="N671891" s="30"/>
      <c r="O671891" s="15"/>
    </row>
    <row r="671892" spans="7:15" s="29" customFormat="1" x14ac:dyDescent="0.3">
      <c r="G671892" s="15"/>
      <c r="H671892" s="15"/>
      <c r="I671892" s="15"/>
      <c r="K671892" s="15"/>
      <c r="M671892" s="15"/>
      <c r="N671892" s="30"/>
      <c r="O671892" s="15"/>
    </row>
    <row r="671893" spans="7:15" s="29" customFormat="1" x14ac:dyDescent="0.3">
      <c r="G671893" s="15"/>
      <c r="H671893" s="15"/>
      <c r="I671893" s="15"/>
      <c r="K671893" s="15"/>
      <c r="M671893" s="15"/>
      <c r="N671893" s="30"/>
      <c r="O671893" s="15"/>
    </row>
    <row r="671894" spans="7:15" s="29" customFormat="1" x14ac:dyDescent="0.3">
      <c r="G671894" s="15"/>
      <c r="H671894" s="15"/>
      <c r="I671894" s="15"/>
      <c r="K671894" s="15"/>
      <c r="M671894" s="15"/>
      <c r="N671894" s="30"/>
      <c r="O671894" s="15"/>
    </row>
    <row r="671895" spans="7:15" s="29" customFormat="1" x14ac:dyDescent="0.3">
      <c r="G671895" s="15"/>
      <c r="H671895" s="15"/>
      <c r="I671895" s="15"/>
      <c r="K671895" s="15"/>
      <c r="M671895" s="15"/>
      <c r="N671895" s="30"/>
      <c r="O671895" s="15"/>
    </row>
    <row r="671896" spans="7:15" s="29" customFormat="1" x14ac:dyDescent="0.3">
      <c r="G671896" s="15"/>
      <c r="H671896" s="15"/>
      <c r="I671896" s="15"/>
      <c r="K671896" s="15"/>
      <c r="M671896" s="15"/>
      <c r="N671896" s="30"/>
      <c r="O671896" s="15"/>
    </row>
    <row r="671897" spans="7:15" s="29" customFormat="1" x14ac:dyDescent="0.3">
      <c r="G671897" s="15"/>
      <c r="H671897" s="15"/>
      <c r="I671897" s="15"/>
      <c r="K671897" s="15"/>
      <c r="M671897" s="15"/>
      <c r="N671897" s="30"/>
      <c r="O671897" s="15"/>
    </row>
    <row r="671898" spans="7:15" s="29" customFormat="1" x14ac:dyDescent="0.3">
      <c r="G671898" s="15"/>
      <c r="H671898" s="15"/>
      <c r="I671898" s="15"/>
      <c r="K671898" s="15"/>
      <c r="M671898" s="15"/>
      <c r="N671898" s="30"/>
      <c r="O671898" s="15"/>
    </row>
    <row r="671899" spans="7:15" s="29" customFormat="1" x14ac:dyDescent="0.3">
      <c r="G671899" s="15"/>
      <c r="H671899" s="15"/>
      <c r="I671899" s="15"/>
      <c r="K671899" s="15"/>
      <c r="M671899" s="15"/>
      <c r="N671899" s="30"/>
      <c r="O671899" s="15"/>
    </row>
    <row r="671900" spans="7:15" s="29" customFormat="1" x14ac:dyDescent="0.3">
      <c r="G671900" s="15"/>
      <c r="H671900" s="15"/>
      <c r="I671900" s="15"/>
      <c r="K671900" s="15"/>
      <c r="M671900" s="15"/>
      <c r="N671900" s="30"/>
      <c r="O671900" s="15"/>
    </row>
    <row r="671901" spans="7:15" s="29" customFormat="1" x14ac:dyDescent="0.3">
      <c r="G671901" s="15"/>
      <c r="H671901" s="15"/>
      <c r="I671901" s="15"/>
      <c r="K671901" s="15"/>
      <c r="M671901" s="15"/>
      <c r="N671901" s="30"/>
      <c r="O671901" s="15"/>
    </row>
    <row r="671902" spans="7:15" s="29" customFormat="1" x14ac:dyDescent="0.3">
      <c r="G671902" s="15"/>
      <c r="H671902" s="15"/>
      <c r="I671902" s="15"/>
      <c r="K671902" s="15"/>
      <c r="M671902" s="15"/>
      <c r="N671902" s="30"/>
      <c r="O671902" s="15"/>
    </row>
    <row r="671903" spans="7:15" s="29" customFormat="1" x14ac:dyDescent="0.3">
      <c r="G671903" s="15"/>
      <c r="H671903" s="15"/>
      <c r="I671903" s="15"/>
      <c r="K671903" s="15"/>
      <c r="M671903" s="15"/>
      <c r="N671903" s="30"/>
      <c r="O671903" s="15"/>
    </row>
    <row r="671904" spans="7:15" s="29" customFormat="1" x14ac:dyDescent="0.3">
      <c r="G671904" s="15"/>
      <c r="H671904" s="15"/>
      <c r="I671904" s="15"/>
      <c r="K671904" s="15"/>
      <c r="M671904" s="15"/>
      <c r="N671904" s="30"/>
      <c r="O671904" s="15"/>
    </row>
    <row r="671905" spans="7:15" s="29" customFormat="1" x14ac:dyDescent="0.3">
      <c r="G671905" s="15"/>
      <c r="H671905" s="15"/>
      <c r="I671905" s="15"/>
      <c r="K671905" s="15"/>
      <c r="M671905" s="15"/>
      <c r="N671905" s="30"/>
      <c r="O671905" s="15"/>
    </row>
    <row r="671906" spans="7:15" s="29" customFormat="1" x14ac:dyDescent="0.3">
      <c r="G671906" s="15"/>
      <c r="H671906" s="15"/>
      <c r="I671906" s="15"/>
      <c r="K671906" s="15"/>
      <c r="M671906" s="15"/>
      <c r="N671906" s="30"/>
      <c r="O671906" s="15"/>
    </row>
    <row r="671907" spans="7:15" s="29" customFormat="1" x14ac:dyDescent="0.3">
      <c r="G671907" s="15"/>
      <c r="H671907" s="15"/>
      <c r="I671907" s="15"/>
      <c r="K671907" s="15"/>
      <c r="M671907" s="15"/>
      <c r="N671907" s="30"/>
      <c r="O671907" s="15"/>
    </row>
    <row r="671908" spans="7:15" s="29" customFormat="1" x14ac:dyDescent="0.3">
      <c r="G671908" s="15"/>
      <c r="H671908" s="15"/>
      <c r="I671908" s="15"/>
      <c r="K671908" s="15"/>
      <c r="M671908" s="15"/>
      <c r="N671908" s="30"/>
      <c r="O671908" s="15"/>
    </row>
    <row r="671909" spans="7:15" s="29" customFormat="1" x14ac:dyDescent="0.3">
      <c r="G671909" s="15"/>
      <c r="H671909" s="15"/>
      <c r="I671909" s="15"/>
      <c r="K671909" s="15"/>
      <c r="M671909" s="15"/>
      <c r="N671909" s="30"/>
      <c r="O671909" s="15"/>
    </row>
    <row r="671910" spans="7:15" s="29" customFormat="1" x14ac:dyDescent="0.3">
      <c r="G671910" s="15"/>
      <c r="H671910" s="15"/>
      <c r="I671910" s="15"/>
      <c r="K671910" s="15"/>
      <c r="M671910" s="15"/>
      <c r="N671910" s="30"/>
      <c r="O671910" s="15"/>
    </row>
    <row r="671911" spans="7:15" s="29" customFormat="1" x14ac:dyDescent="0.3">
      <c r="G671911" s="15"/>
      <c r="H671911" s="15"/>
      <c r="I671911" s="15"/>
      <c r="K671911" s="15"/>
      <c r="M671911" s="15"/>
      <c r="N671911" s="30"/>
      <c r="O671911" s="15"/>
    </row>
    <row r="671912" spans="7:15" s="29" customFormat="1" x14ac:dyDescent="0.3">
      <c r="G671912" s="15"/>
      <c r="H671912" s="15"/>
      <c r="I671912" s="15"/>
      <c r="K671912" s="15"/>
      <c r="M671912" s="15"/>
      <c r="N671912" s="30"/>
      <c r="O671912" s="15"/>
    </row>
    <row r="671913" spans="7:15" s="29" customFormat="1" x14ac:dyDescent="0.3">
      <c r="G671913" s="15"/>
      <c r="H671913" s="15"/>
      <c r="I671913" s="15"/>
      <c r="K671913" s="15"/>
      <c r="M671913" s="15"/>
      <c r="N671913" s="30"/>
      <c r="O671913" s="15"/>
    </row>
    <row r="671914" spans="7:15" s="29" customFormat="1" x14ac:dyDescent="0.3">
      <c r="G671914" s="15"/>
      <c r="H671914" s="15"/>
      <c r="I671914" s="15"/>
      <c r="K671914" s="15"/>
      <c r="M671914" s="15"/>
      <c r="N671914" s="30"/>
      <c r="O671914" s="15"/>
    </row>
    <row r="671915" spans="7:15" s="29" customFormat="1" x14ac:dyDescent="0.3">
      <c r="G671915" s="15"/>
      <c r="H671915" s="15"/>
      <c r="I671915" s="15"/>
      <c r="K671915" s="15"/>
      <c r="M671915" s="15"/>
      <c r="N671915" s="30"/>
      <c r="O671915" s="15"/>
    </row>
    <row r="671916" spans="7:15" s="29" customFormat="1" x14ac:dyDescent="0.3">
      <c r="G671916" s="15"/>
      <c r="H671916" s="15"/>
      <c r="I671916" s="15"/>
      <c r="K671916" s="15"/>
      <c r="M671916" s="15"/>
      <c r="N671916" s="30"/>
      <c r="O671916" s="15"/>
    </row>
    <row r="671917" spans="7:15" s="29" customFormat="1" x14ac:dyDescent="0.3">
      <c r="G671917" s="15"/>
      <c r="H671917" s="15"/>
      <c r="I671917" s="15"/>
      <c r="K671917" s="15"/>
      <c r="M671917" s="15"/>
      <c r="N671917" s="30"/>
      <c r="O671917" s="15"/>
    </row>
    <row r="671918" spans="7:15" s="29" customFormat="1" x14ac:dyDescent="0.3">
      <c r="G671918" s="15"/>
      <c r="H671918" s="15"/>
      <c r="I671918" s="15"/>
      <c r="K671918" s="15"/>
      <c r="M671918" s="15"/>
      <c r="N671918" s="30"/>
      <c r="O671918" s="15"/>
    </row>
    <row r="671919" spans="7:15" s="29" customFormat="1" x14ac:dyDescent="0.3">
      <c r="G671919" s="15"/>
      <c r="H671919" s="15"/>
      <c r="I671919" s="15"/>
      <c r="K671919" s="15"/>
      <c r="M671919" s="15"/>
      <c r="N671919" s="30"/>
      <c r="O671919" s="15"/>
    </row>
    <row r="671920" spans="7:15" s="29" customFormat="1" x14ac:dyDescent="0.3">
      <c r="G671920" s="15"/>
      <c r="H671920" s="15"/>
      <c r="I671920" s="15"/>
      <c r="K671920" s="15"/>
      <c r="M671920" s="15"/>
      <c r="N671920" s="30"/>
      <c r="O671920" s="15"/>
    </row>
    <row r="671921" spans="7:15" s="29" customFormat="1" x14ac:dyDescent="0.3">
      <c r="G671921" s="15"/>
      <c r="H671921" s="15"/>
      <c r="I671921" s="15"/>
      <c r="K671921" s="15"/>
      <c r="M671921" s="15"/>
      <c r="N671921" s="30"/>
      <c r="O671921" s="15"/>
    </row>
    <row r="671922" spans="7:15" s="29" customFormat="1" x14ac:dyDescent="0.3">
      <c r="G671922" s="15"/>
      <c r="H671922" s="15"/>
      <c r="I671922" s="15"/>
      <c r="K671922" s="15"/>
      <c r="M671922" s="15"/>
      <c r="N671922" s="30"/>
      <c r="O671922" s="15"/>
    </row>
    <row r="671923" spans="7:15" s="29" customFormat="1" x14ac:dyDescent="0.3">
      <c r="G671923" s="15"/>
      <c r="H671923" s="15"/>
      <c r="I671923" s="15"/>
      <c r="K671923" s="15"/>
      <c r="M671923" s="15"/>
      <c r="N671923" s="30"/>
      <c r="O671923" s="15"/>
    </row>
    <row r="671924" spans="7:15" s="29" customFormat="1" x14ac:dyDescent="0.3">
      <c r="G671924" s="15"/>
      <c r="H671924" s="15"/>
      <c r="I671924" s="15"/>
      <c r="K671924" s="15"/>
      <c r="M671924" s="15"/>
      <c r="N671924" s="30"/>
      <c r="O671924" s="15"/>
    </row>
    <row r="671925" spans="7:15" s="29" customFormat="1" x14ac:dyDescent="0.3">
      <c r="G671925" s="15"/>
      <c r="H671925" s="15"/>
      <c r="I671925" s="15"/>
      <c r="K671925" s="15"/>
      <c r="M671925" s="15"/>
      <c r="N671925" s="30"/>
      <c r="O671925" s="15"/>
    </row>
    <row r="671926" spans="7:15" s="29" customFormat="1" x14ac:dyDescent="0.3">
      <c r="G671926" s="15"/>
      <c r="H671926" s="15"/>
      <c r="I671926" s="15"/>
      <c r="K671926" s="15"/>
      <c r="M671926" s="15"/>
      <c r="N671926" s="30"/>
      <c r="O671926" s="15"/>
    </row>
    <row r="671927" spans="7:15" s="29" customFormat="1" x14ac:dyDescent="0.3">
      <c r="G671927" s="15"/>
      <c r="H671927" s="15"/>
      <c r="I671927" s="15"/>
      <c r="K671927" s="15"/>
      <c r="M671927" s="15"/>
      <c r="N671927" s="30"/>
      <c r="O671927" s="15"/>
    </row>
    <row r="671928" spans="7:15" s="29" customFormat="1" x14ac:dyDescent="0.3">
      <c r="G671928" s="15"/>
      <c r="H671928" s="15"/>
      <c r="I671928" s="15"/>
      <c r="K671928" s="15"/>
      <c r="M671928" s="15"/>
      <c r="N671928" s="30"/>
      <c r="O671928" s="15"/>
    </row>
    <row r="671929" spans="7:15" s="29" customFormat="1" x14ac:dyDescent="0.3">
      <c r="G671929" s="15"/>
      <c r="H671929" s="15"/>
      <c r="I671929" s="15"/>
      <c r="K671929" s="15"/>
      <c r="M671929" s="15"/>
      <c r="N671929" s="30"/>
      <c r="O671929" s="15"/>
    </row>
    <row r="671930" spans="7:15" s="29" customFormat="1" x14ac:dyDescent="0.3">
      <c r="G671930" s="15"/>
      <c r="H671930" s="15"/>
      <c r="I671930" s="15"/>
      <c r="K671930" s="15"/>
      <c r="M671930" s="15"/>
      <c r="N671930" s="30"/>
      <c r="O671930" s="15"/>
    </row>
    <row r="671931" spans="7:15" s="29" customFormat="1" x14ac:dyDescent="0.3">
      <c r="G671931" s="15"/>
      <c r="H671931" s="15"/>
      <c r="I671931" s="15"/>
      <c r="K671931" s="15"/>
      <c r="M671931" s="15"/>
      <c r="N671931" s="30"/>
      <c r="O671931" s="15"/>
    </row>
    <row r="671932" spans="7:15" s="29" customFormat="1" x14ac:dyDescent="0.3">
      <c r="G671932" s="15"/>
      <c r="H671932" s="15"/>
      <c r="I671932" s="15"/>
      <c r="K671932" s="15"/>
      <c r="M671932" s="15"/>
      <c r="N671932" s="30"/>
      <c r="O671932" s="15"/>
    </row>
    <row r="671933" spans="7:15" s="29" customFormat="1" x14ac:dyDescent="0.3">
      <c r="G671933" s="15"/>
      <c r="H671933" s="15"/>
      <c r="I671933" s="15"/>
      <c r="K671933" s="15"/>
      <c r="M671933" s="15"/>
      <c r="N671933" s="30"/>
      <c r="O671933" s="15"/>
    </row>
    <row r="671934" spans="7:15" s="29" customFormat="1" x14ac:dyDescent="0.3">
      <c r="G671934" s="15"/>
      <c r="H671934" s="15"/>
      <c r="I671934" s="15"/>
      <c r="K671934" s="15"/>
      <c r="M671934" s="15"/>
      <c r="N671934" s="30"/>
      <c r="O671934" s="15"/>
    </row>
    <row r="671935" spans="7:15" s="29" customFormat="1" x14ac:dyDescent="0.3">
      <c r="G671935" s="15"/>
      <c r="H671935" s="15"/>
      <c r="I671935" s="15"/>
      <c r="K671935" s="15"/>
      <c r="M671935" s="15"/>
      <c r="N671935" s="30"/>
      <c r="O671935" s="15"/>
    </row>
    <row r="671936" spans="7:15" s="29" customFormat="1" x14ac:dyDescent="0.3">
      <c r="G671936" s="15"/>
      <c r="H671936" s="15"/>
      <c r="I671936" s="15"/>
      <c r="K671936" s="15"/>
      <c r="M671936" s="15"/>
      <c r="N671936" s="30"/>
      <c r="O671936" s="15"/>
    </row>
    <row r="671937" spans="7:15" s="29" customFormat="1" x14ac:dyDescent="0.3">
      <c r="G671937" s="15"/>
      <c r="H671937" s="15"/>
      <c r="I671937" s="15"/>
      <c r="K671937" s="15"/>
      <c r="M671937" s="15"/>
      <c r="N671937" s="30"/>
      <c r="O671937" s="15"/>
    </row>
    <row r="671938" spans="7:15" s="29" customFormat="1" x14ac:dyDescent="0.3">
      <c r="G671938" s="15"/>
      <c r="H671938" s="15"/>
      <c r="I671938" s="15"/>
      <c r="K671938" s="15"/>
      <c r="M671938" s="15"/>
      <c r="N671938" s="30"/>
      <c r="O671938" s="15"/>
    </row>
    <row r="671939" spans="7:15" s="29" customFormat="1" x14ac:dyDescent="0.3">
      <c r="G671939" s="15"/>
      <c r="H671939" s="15"/>
      <c r="I671939" s="15"/>
      <c r="K671939" s="15"/>
      <c r="M671939" s="15"/>
      <c r="N671939" s="30"/>
      <c r="O671939" s="15"/>
    </row>
    <row r="671940" spans="7:15" s="29" customFormat="1" x14ac:dyDescent="0.3">
      <c r="G671940" s="15"/>
      <c r="H671940" s="15"/>
      <c r="I671940" s="15"/>
      <c r="K671940" s="15"/>
      <c r="M671940" s="15"/>
      <c r="N671940" s="30"/>
      <c r="O671940" s="15"/>
    </row>
    <row r="671941" spans="7:15" s="29" customFormat="1" x14ac:dyDescent="0.3">
      <c r="G671941" s="15"/>
      <c r="H671941" s="15"/>
      <c r="I671941" s="15"/>
      <c r="K671941" s="15"/>
      <c r="M671941" s="15"/>
      <c r="N671941" s="30"/>
      <c r="O671941" s="15"/>
    </row>
    <row r="671942" spans="7:15" s="29" customFormat="1" x14ac:dyDescent="0.3">
      <c r="G671942" s="15"/>
      <c r="H671942" s="15"/>
      <c r="I671942" s="15"/>
      <c r="K671942" s="15"/>
      <c r="M671942" s="15"/>
      <c r="N671942" s="30"/>
      <c r="O671942" s="15"/>
    </row>
    <row r="671943" spans="7:15" s="29" customFormat="1" x14ac:dyDescent="0.3">
      <c r="G671943" s="15"/>
      <c r="H671943" s="15"/>
      <c r="I671943" s="15"/>
      <c r="K671943" s="15"/>
      <c r="M671943" s="15"/>
      <c r="N671943" s="30"/>
      <c r="O671943" s="15"/>
    </row>
    <row r="671944" spans="7:15" s="29" customFormat="1" x14ac:dyDescent="0.3">
      <c r="G671944" s="15"/>
      <c r="H671944" s="15"/>
      <c r="I671944" s="15"/>
      <c r="K671944" s="15"/>
      <c r="M671944" s="15"/>
      <c r="N671944" s="30"/>
      <c r="O671944" s="15"/>
    </row>
    <row r="671945" spans="7:15" s="29" customFormat="1" x14ac:dyDescent="0.3">
      <c r="G671945" s="15"/>
      <c r="H671945" s="15"/>
      <c r="I671945" s="15"/>
      <c r="K671945" s="15"/>
      <c r="M671945" s="15"/>
      <c r="N671945" s="30"/>
      <c r="O671945" s="15"/>
    </row>
    <row r="671946" spans="7:15" s="29" customFormat="1" x14ac:dyDescent="0.3">
      <c r="G671946" s="15"/>
      <c r="H671946" s="15"/>
      <c r="I671946" s="15"/>
      <c r="K671946" s="15"/>
      <c r="M671946" s="15"/>
      <c r="N671946" s="30"/>
      <c r="O671946" s="15"/>
    </row>
    <row r="671947" spans="7:15" s="29" customFormat="1" x14ac:dyDescent="0.3">
      <c r="G671947" s="15"/>
      <c r="H671947" s="15"/>
      <c r="I671947" s="15"/>
      <c r="K671947" s="15"/>
      <c r="M671947" s="15"/>
      <c r="N671947" s="30"/>
      <c r="O671947" s="15"/>
    </row>
    <row r="671948" spans="7:15" s="29" customFormat="1" x14ac:dyDescent="0.3">
      <c r="G671948" s="15"/>
      <c r="H671948" s="15"/>
      <c r="I671948" s="15"/>
      <c r="K671948" s="15"/>
      <c r="M671948" s="15"/>
      <c r="N671948" s="30"/>
      <c r="O671948" s="15"/>
    </row>
    <row r="671949" spans="7:15" s="29" customFormat="1" x14ac:dyDescent="0.3">
      <c r="G671949" s="15"/>
      <c r="H671949" s="15"/>
      <c r="I671949" s="15"/>
      <c r="K671949" s="15"/>
      <c r="M671949" s="15"/>
      <c r="N671949" s="30"/>
      <c r="O671949" s="15"/>
    </row>
    <row r="671950" spans="7:15" s="29" customFormat="1" x14ac:dyDescent="0.3">
      <c r="G671950" s="15"/>
      <c r="H671950" s="15"/>
      <c r="I671950" s="15"/>
      <c r="K671950" s="15"/>
      <c r="M671950" s="15"/>
      <c r="N671950" s="30"/>
      <c r="O671950" s="15"/>
    </row>
    <row r="671951" spans="7:15" s="29" customFormat="1" x14ac:dyDescent="0.3">
      <c r="G671951" s="15"/>
      <c r="H671951" s="15"/>
      <c r="I671951" s="15"/>
      <c r="K671951" s="15"/>
      <c r="M671951" s="15"/>
      <c r="N671951" s="30"/>
      <c r="O671951" s="15"/>
    </row>
    <row r="671952" spans="7:15" s="29" customFormat="1" x14ac:dyDescent="0.3">
      <c r="G671952" s="15"/>
      <c r="H671952" s="15"/>
      <c r="I671952" s="15"/>
      <c r="K671952" s="15"/>
      <c r="M671952" s="15"/>
      <c r="N671952" s="30"/>
      <c r="O671952" s="15"/>
    </row>
    <row r="671953" spans="7:15" s="29" customFormat="1" x14ac:dyDescent="0.3">
      <c r="G671953" s="15"/>
      <c r="H671953" s="15"/>
      <c r="I671953" s="15"/>
      <c r="K671953" s="15"/>
      <c r="M671953" s="15"/>
      <c r="N671953" s="30"/>
      <c r="O671953" s="15"/>
    </row>
    <row r="671954" spans="7:15" s="29" customFormat="1" x14ac:dyDescent="0.3">
      <c r="G671954" s="15"/>
      <c r="H671954" s="15"/>
      <c r="I671954" s="15"/>
      <c r="K671954" s="15"/>
      <c r="M671954" s="15"/>
      <c r="N671954" s="30"/>
      <c r="O671954" s="15"/>
    </row>
    <row r="671955" spans="7:15" s="29" customFormat="1" x14ac:dyDescent="0.3">
      <c r="G671955" s="15"/>
      <c r="H671955" s="15"/>
      <c r="I671955" s="15"/>
      <c r="K671955" s="15"/>
      <c r="M671955" s="15"/>
      <c r="N671955" s="30"/>
      <c r="O671955" s="15"/>
    </row>
    <row r="671956" spans="7:15" s="29" customFormat="1" x14ac:dyDescent="0.3">
      <c r="G671956" s="15"/>
      <c r="H671956" s="15"/>
      <c r="I671956" s="15"/>
      <c r="K671956" s="15"/>
      <c r="M671956" s="15"/>
      <c r="N671956" s="30"/>
      <c r="O671956" s="15"/>
    </row>
    <row r="671957" spans="7:15" s="29" customFormat="1" x14ac:dyDescent="0.3">
      <c r="G671957" s="15"/>
      <c r="H671957" s="15"/>
      <c r="I671957" s="15"/>
      <c r="K671957" s="15"/>
      <c r="M671957" s="15"/>
      <c r="N671957" s="30"/>
      <c r="O671957" s="15"/>
    </row>
    <row r="671958" spans="7:15" s="29" customFormat="1" x14ac:dyDescent="0.3">
      <c r="G671958" s="15"/>
      <c r="H671958" s="15"/>
      <c r="I671958" s="15"/>
      <c r="K671958" s="15"/>
      <c r="M671958" s="15"/>
      <c r="N671958" s="30"/>
      <c r="O671958" s="15"/>
    </row>
    <row r="671959" spans="7:15" s="29" customFormat="1" x14ac:dyDescent="0.3">
      <c r="G671959" s="15"/>
      <c r="H671959" s="15"/>
      <c r="I671959" s="15"/>
      <c r="K671959" s="15"/>
      <c r="M671959" s="15"/>
      <c r="N671959" s="30"/>
      <c r="O671959" s="15"/>
    </row>
    <row r="671960" spans="7:15" s="29" customFormat="1" x14ac:dyDescent="0.3">
      <c r="G671960" s="15"/>
      <c r="H671960" s="15"/>
      <c r="I671960" s="15"/>
      <c r="K671960" s="15"/>
      <c r="M671960" s="15"/>
      <c r="N671960" s="30"/>
      <c r="O671960" s="15"/>
    </row>
    <row r="671961" spans="7:15" s="29" customFormat="1" x14ac:dyDescent="0.3">
      <c r="G671961" s="15"/>
      <c r="H671961" s="15"/>
      <c r="I671961" s="15"/>
      <c r="K671961" s="15"/>
      <c r="M671961" s="15"/>
      <c r="N671961" s="30"/>
      <c r="O671961" s="15"/>
    </row>
    <row r="671962" spans="7:15" s="29" customFormat="1" x14ac:dyDescent="0.3">
      <c r="G671962" s="15"/>
      <c r="H671962" s="15"/>
      <c r="I671962" s="15"/>
      <c r="K671962" s="15"/>
      <c r="M671962" s="15"/>
      <c r="N671962" s="30"/>
      <c r="O671962" s="15"/>
    </row>
    <row r="671963" spans="7:15" s="29" customFormat="1" x14ac:dyDescent="0.3">
      <c r="G671963" s="15"/>
      <c r="H671963" s="15"/>
      <c r="I671963" s="15"/>
      <c r="K671963" s="15"/>
      <c r="M671963" s="15"/>
      <c r="N671963" s="30"/>
      <c r="O671963" s="15"/>
    </row>
    <row r="671964" spans="7:15" s="29" customFormat="1" x14ac:dyDescent="0.3">
      <c r="G671964" s="15"/>
      <c r="H671964" s="15"/>
      <c r="I671964" s="15"/>
      <c r="K671964" s="15"/>
      <c r="M671964" s="15"/>
      <c r="N671964" s="30"/>
      <c r="O671964" s="15"/>
    </row>
    <row r="671965" spans="7:15" s="29" customFormat="1" x14ac:dyDescent="0.3">
      <c r="G671965" s="15"/>
      <c r="H671965" s="15"/>
      <c r="I671965" s="15"/>
      <c r="K671965" s="15"/>
      <c r="M671965" s="15"/>
      <c r="N671965" s="30"/>
      <c r="O671965" s="15"/>
    </row>
    <row r="671966" spans="7:15" s="29" customFormat="1" x14ac:dyDescent="0.3">
      <c r="G671966" s="15"/>
      <c r="H671966" s="15"/>
      <c r="I671966" s="15"/>
      <c r="K671966" s="15"/>
      <c r="M671966" s="15"/>
      <c r="N671966" s="30"/>
      <c r="O671966" s="15"/>
    </row>
    <row r="671967" spans="7:15" s="29" customFormat="1" x14ac:dyDescent="0.3">
      <c r="G671967" s="15"/>
      <c r="H671967" s="15"/>
      <c r="I671967" s="15"/>
      <c r="K671967" s="15"/>
      <c r="M671967" s="15"/>
      <c r="N671967" s="30"/>
      <c r="O671967" s="15"/>
    </row>
    <row r="671968" spans="7:15" s="29" customFormat="1" x14ac:dyDescent="0.3">
      <c r="G671968" s="15"/>
      <c r="H671968" s="15"/>
      <c r="I671968" s="15"/>
      <c r="K671968" s="15"/>
      <c r="M671968" s="15"/>
      <c r="N671968" s="30"/>
      <c r="O671968" s="15"/>
    </row>
    <row r="671969" spans="7:15" s="29" customFormat="1" x14ac:dyDescent="0.3">
      <c r="G671969" s="15"/>
      <c r="H671969" s="15"/>
      <c r="I671969" s="15"/>
      <c r="K671969" s="15"/>
      <c r="M671969" s="15"/>
      <c r="N671969" s="30"/>
      <c r="O671969" s="15"/>
    </row>
    <row r="671970" spans="7:15" s="29" customFormat="1" x14ac:dyDescent="0.3">
      <c r="G671970" s="15"/>
      <c r="H671970" s="15"/>
      <c r="I671970" s="15"/>
      <c r="K671970" s="15"/>
      <c r="M671970" s="15"/>
      <c r="N671970" s="30"/>
      <c r="O671970" s="15"/>
    </row>
    <row r="671971" spans="7:15" s="29" customFormat="1" x14ac:dyDescent="0.3">
      <c r="G671971" s="15"/>
      <c r="H671971" s="15"/>
      <c r="I671971" s="15"/>
      <c r="K671971" s="15"/>
      <c r="M671971" s="15"/>
      <c r="N671971" s="30"/>
      <c r="O671971" s="15"/>
    </row>
    <row r="671972" spans="7:15" s="29" customFormat="1" x14ac:dyDescent="0.3">
      <c r="G671972" s="15"/>
      <c r="H671972" s="15"/>
      <c r="I671972" s="15"/>
      <c r="K671972" s="15"/>
      <c r="M671972" s="15"/>
      <c r="N671972" s="30"/>
      <c r="O671972" s="15"/>
    </row>
    <row r="671973" spans="7:15" s="29" customFormat="1" x14ac:dyDescent="0.3">
      <c r="G671973" s="15"/>
      <c r="H671973" s="15"/>
      <c r="I671973" s="15"/>
      <c r="K671973" s="15"/>
      <c r="M671973" s="15"/>
      <c r="N671973" s="30"/>
      <c r="O671973" s="15"/>
    </row>
    <row r="671974" spans="7:15" s="29" customFormat="1" x14ac:dyDescent="0.3">
      <c r="G671974" s="15"/>
      <c r="H671974" s="15"/>
      <c r="I671974" s="15"/>
      <c r="K671974" s="15"/>
      <c r="M671974" s="15"/>
      <c r="N671974" s="30"/>
      <c r="O671974" s="15"/>
    </row>
    <row r="671975" spans="7:15" s="29" customFormat="1" x14ac:dyDescent="0.3">
      <c r="G671975" s="15"/>
      <c r="H671975" s="15"/>
      <c r="I671975" s="15"/>
      <c r="K671975" s="15"/>
      <c r="M671975" s="15"/>
      <c r="N671975" s="30"/>
      <c r="O671975" s="15"/>
    </row>
    <row r="671976" spans="7:15" s="29" customFormat="1" x14ac:dyDescent="0.3">
      <c r="G671976" s="15"/>
      <c r="H671976" s="15"/>
      <c r="I671976" s="15"/>
      <c r="K671976" s="15"/>
      <c r="M671976" s="15"/>
      <c r="N671976" s="30"/>
      <c r="O671976" s="15"/>
    </row>
    <row r="671977" spans="7:15" s="29" customFormat="1" x14ac:dyDescent="0.3">
      <c r="G671977" s="15"/>
      <c r="H671977" s="15"/>
      <c r="I671977" s="15"/>
      <c r="K671977" s="15"/>
      <c r="M671977" s="15"/>
      <c r="N671977" s="30"/>
      <c r="O671977" s="15"/>
    </row>
    <row r="671978" spans="7:15" s="29" customFormat="1" x14ac:dyDescent="0.3">
      <c r="G671978" s="15"/>
      <c r="H671978" s="15"/>
      <c r="I671978" s="15"/>
      <c r="K671978" s="15"/>
      <c r="M671978" s="15"/>
      <c r="N671978" s="30"/>
      <c r="O671978" s="15"/>
    </row>
    <row r="671979" spans="7:15" s="29" customFormat="1" x14ac:dyDescent="0.3">
      <c r="G671979" s="15"/>
      <c r="H671979" s="15"/>
      <c r="I671979" s="15"/>
      <c r="K671979" s="15"/>
      <c r="M671979" s="15"/>
      <c r="N671979" s="30"/>
      <c r="O671979" s="15"/>
    </row>
    <row r="671980" spans="7:15" s="29" customFormat="1" x14ac:dyDescent="0.3">
      <c r="G671980" s="15"/>
      <c r="H671980" s="15"/>
      <c r="I671980" s="15"/>
      <c r="K671980" s="15"/>
      <c r="M671980" s="15"/>
      <c r="N671980" s="30"/>
      <c r="O671980" s="15"/>
    </row>
    <row r="671981" spans="7:15" s="29" customFormat="1" x14ac:dyDescent="0.3">
      <c r="G671981" s="15"/>
      <c r="H671981" s="15"/>
      <c r="I671981" s="15"/>
      <c r="K671981" s="15"/>
      <c r="M671981" s="15"/>
      <c r="N671981" s="30"/>
      <c r="O671981" s="15"/>
    </row>
    <row r="671982" spans="7:15" s="29" customFormat="1" x14ac:dyDescent="0.3">
      <c r="G671982" s="15"/>
      <c r="H671982" s="15"/>
      <c r="I671982" s="15"/>
      <c r="K671982" s="15"/>
      <c r="M671982" s="15"/>
      <c r="N671982" s="30"/>
      <c r="O671982" s="15"/>
    </row>
    <row r="671983" spans="7:15" s="29" customFormat="1" x14ac:dyDescent="0.3">
      <c r="G671983" s="15"/>
      <c r="H671983" s="15"/>
      <c r="I671983" s="15"/>
      <c r="K671983" s="15"/>
      <c r="M671983" s="15"/>
      <c r="N671983" s="30"/>
      <c r="O671983" s="15"/>
    </row>
    <row r="671984" spans="7:15" s="29" customFormat="1" x14ac:dyDescent="0.3">
      <c r="G671984" s="15"/>
      <c r="H671984" s="15"/>
      <c r="I671984" s="15"/>
      <c r="K671984" s="15"/>
      <c r="M671984" s="15"/>
      <c r="N671984" s="30"/>
      <c r="O671984" s="15"/>
    </row>
    <row r="671985" spans="7:15" s="29" customFormat="1" x14ac:dyDescent="0.3">
      <c r="G671985" s="15"/>
      <c r="H671985" s="15"/>
      <c r="I671985" s="15"/>
      <c r="K671985" s="15"/>
      <c r="M671985" s="15"/>
      <c r="N671985" s="30"/>
      <c r="O671985" s="15"/>
    </row>
    <row r="671986" spans="7:15" s="29" customFormat="1" x14ac:dyDescent="0.3">
      <c r="G671986" s="15"/>
      <c r="H671986" s="15"/>
      <c r="I671986" s="15"/>
      <c r="K671986" s="15"/>
      <c r="M671986" s="15"/>
      <c r="N671986" s="30"/>
      <c r="O671986" s="15"/>
    </row>
    <row r="671987" spans="7:15" s="29" customFormat="1" x14ac:dyDescent="0.3">
      <c r="G671987" s="15"/>
      <c r="H671987" s="15"/>
      <c r="I671987" s="15"/>
      <c r="K671987" s="15"/>
      <c r="M671987" s="15"/>
      <c r="N671987" s="30"/>
      <c r="O671987" s="15"/>
    </row>
    <row r="671988" spans="7:15" s="29" customFormat="1" x14ac:dyDescent="0.3">
      <c r="G671988" s="15"/>
      <c r="H671988" s="15"/>
      <c r="I671988" s="15"/>
      <c r="K671988" s="15"/>
      <c r="M671988" s="15"/>
      <c r="N671988" s="30"/>
      <c r="O671988" s="15"/>
    </row>
    <row r="671989" spans="7:15" s="29" customFormat="1" x14ac:dyDescent="0.3">
      <c r="G671989" s="15"/>
      <c r="H671989" s="15"/>
      <c r="I671989" s="15"/>
      <c r="K671989" s="15"/>
      <c r="M671989" s="15"/>
      <c r="N671989" s="30"/>
      <c r="O671989" s="15"/>
    </row>
    <row r="671990" spans="7:15" s="29" customFormat="1" x14ac:dyDescent="0.3">
      <c r="G671990" s="15"/>
      <c r="H671990" s="15"/>
      <c r="I671990" s="15"/>
      <c r="K671990" s="15"/>
      <c r="M671990" s="15"/>
      <c r="N671990" s="30"/>
      <c r="O671990" s="15"/>
    </row>
    <row r="671991" spans="7:15" s="29" customFormat="1" x14ac:dyDescent="0.3">
      <c r="G671991" s="15"/>
      <c r="H671991" s="15"/>
      <c r="I671991" s="15"/>
      <c r="K671991" s="15"/>
      <c r="M671991" s="15"/>
      <c r="N671991" s="30"/>
      <c r="O671991" s="15"/>
    </row>
    <row r="671992" spans="7:15" s="29" customFormat="1" x14ac:dyDescent="0.3">
      <c r="G671992" s="15"/>
      <c r="H671992" s="15"/>
      <c r="I671992" s="15"/>
      <c r="K671992" s="15"/>
      <c r="M671992" s="15"/>
      <c r="N671992" s="30"/>
      <c r="O671992" s="15"/>
    </row>
    <row r="671993" spans="7:15" s="29" customFormat="1" x14ac:dyDescent="0.3">
      <c r="G671993" s="15"/>
      <c r="H671993" s="15"/>
      <c r="I671993" s="15"/>
      <c r="K671993" s="15"/>
      <c r="M671993" s="15"/>
      <c r="N671993" s="30"/>
      <c r="O671993" s="15"/>
    </row>
    <row r="671994" spans="7:15" s="29" customFormat="1" x14ac:dyDescent="0.3">
      <c r="G671994" s="15"/>
      <c r="H671994" s="15"/>
      <c r="I671994" s="15"/>
      <c r="K671994" s="15"/>
      <c r="M671994" s="15"/>
      <c r="N671994" s="30"/>
      <c r="O671994" s="15"/>
    </row>
    <row r="671995" spans="7:15" s="29" customFormat="1" x14ac:dyDescent="0.3">
      <c r="G671995" s="15"/>
      <c r="H671995" s="15"/>
      <c r="I671995" s="15"/>
      <c r="K671995" s="15"/>
      <c r="M671995" s="15"/>
      <c r="N671995" s="30"/>
      <c r="O671995" s="15"/>
    </row>
    <row r="671996" spans="7:15" s="29" customFormat="1" x14ac:dyDescent="0.3">
      <c r="G671996" s="15"/>
      <c r="H671996" s="15"/>
      <c r="I671996" s="15"/>
      <c r="K671996" s="15"/>
      <c r="M671996" s="15"/>
      <c r="N671996" s="30"/>
      <c r="O671996" s="15"/>
    </row>
    <row r="671997" spans="7:15" s="29" customFormat="1" x14ac:dyDescent="0.3">
      <c r="G671997" s="15"/>
      <c r="H671997" s="15"/>
      <c r="I671997" s="15"/>
      <c r="K671997" s="15"/>
      <c r="M671997" s="15"/>
      <c r="N671997" s="30"/>
      <c r="O671997" s="15"/>
    </row>
    <row r="671998" spans="7:15" s="29" customFormat="1" x14ac:dyDescent="0.3">
      <c r="G671998" s="15"/>
      <c r="H671998" s="15"/>
      <c r="I671998" s="15"/>
      <c r="K671998" s="15"/>
      <c r="M671998" s="15"/>
      <c r="N671998" s="30"/>
      <c r="O671998" s="15"/>
    </row>
    <row r="671999" spans="7:15" s="29" customFormat="1" x14ac:dyDescent="0.3">
      <c r="G671999" s="15"/>
      <c r="H671999" s="15"/>
      <c r="I671999" s="15"/>
      <c r="K671999" s="15"/>
      <c r="M671999" s="15"/>
      <c r="N671999" s="30"/>
      <c r="O671999" s="15"/>
    </row>
    <row r="672000" spans="7:15" s="29" customFormat="1" x14ac:dyDescent="0.3">
      <c r="G672000" s="15"/>
      <c r="H672000" s="15"/>
      <c r="I672000" s="15"/>
      <c r="K672000" s="15"/>
      <c r="M672000" s="15"/>
      <c r="N672000" s="30"/>
      <c r="O672000" s="15"/>
    </row>
    <row r="672001" spans="7:15" s="29" customFormat="1" x14ac:dyDescent="0.3">
      <c r="G672001" s="15"/>
      <c r="H672001" s="15"/>
      <c r="I672001" s="15"/>
      <c r="K672001" s="15"/>
      <c r="M672001" s="15"/>
      <c r="N672001" s="30"/>
      <c r="O672001" s="15"/>
    </row>
    <row r="672002" spans="7:15" s="29" customFormat="1" x14ac:dyDescent="0.3">
      <c r="G672002" s="15"/>
      <c r="H672002" s="15"/>
      <c r="I672002" s="15"/>
      <c r="K672002" s="15"/>
      <c r="M672002" s="15"/>
      <c r="N672002" s="30"/>
      <c r="O672002" s="15"/>
    </row>
    <row r="672003" spans="7:15" s="29" customFormat="1" x14ac:dyDescent="0.3">
      <c r="G672003" s="15"/>
      <c r="H672003" s="15"/>
      <c r="I672003" s="15"/>
      <c r="K672003" s="15"/>
      <c r="M672003" s="15"/>
      <c r="N672003" s="30"/>
      <c r="O672003" s="15"/>
    </row>
    <row r="672004" spans="7:15" s="29" customFormat="1" x14ac:dyDescent="0.3">
      <c r="G672004" s="15"/>
      <c r="H672004" s="15"/>
      <c r="I672004" s="15"/>
      <c r="K672004" s="15"/>
      <c r="M672004" s="15"/>
      <c r="N672004" s="30"/>
      <c r="O672004" s="15"/>
    </row>
    <row r="672005" spans="7:15" s="29" customFormat="1" x14ac:dyDescent="0.3">
      <c r="G672005" s="15"/>
      <c r="H672005" s="15"/>
      <c r="I672005" s="15"/>
      <c r="K672005" s="15"/>
      <c r="M672005" s="15"/>
      <c r="N672005" s="30"/>
      <c r="O672005" s="15"/>
    </row>
    <row r="672006" spans="7:15" s="29" customFormat="1" x14ac:dyDescent="0.3">
      <c r="G672006" s="15"/>
      <c r="H672006" s="15"/>
      <c r="I672006" s="15"/>
      <c r="K672006" s="15"/>
      <c r="M672006" s="15"/>
      <c r="N672006" s="30"/>
      <c r="O672006" s="15"/>
    </row>
    <row r="672007" spans="7:15" s="29" customFormat="1" x14ac:dyDescent="0.3">
      <c r="G672007" s="15"/>
      <c r="H672007" s="15"/>
      <c r="I672007" s="15"/>
      <c r="K672007" s="15"/>
      <c r="M672007" s="15"/>
      <c r="N672007" s="30"/>
      <c r="O672007" s="15"/>
    </row>
    <row r="672008" spans="7:15" s="29" customFormat="1" x14ac:dyDescent="0.3">
      <c r="G672008" s="15"/>
      <c r="H672008" s="15"/>
      <c r="I672008" s="15"/>
      <c r="K672008" s="15"/>
      <c r="M672008" s="15"/>
      <c r="N672008" s="30"/>
      <c r="O672008" s="15"/>
    </row>
    <row r="672009" spans="7:15" s="29" customFormat="1" x14ac:dyDescent="0.3">
      <c r="G672009" s="15"/>
      <c r="H672009" s="15"/>
      <c r="I672009" s="15"/>
      <c r="K672009" s="15"/>
      <c r="M672009" s="15"/>
      <c r="N672009" s="30"/>
      <c r="O672009" s="15"/>
    </row>
    <row r="672010" spans="7:15" s="29" customFormat="1" x14ac:dyDescent="0.3">
      <c r="G672010" s="15"/>
      <c r="H672010" s="15"/>
      <c r="I672010" s="15"/>
      <c r="K672010" s="15"/>
      <c r="M672010" s="15"/>
      <c r="N672010" s="30"/>
      <c r="O672010" s="15"/>
    </row>
    <row r="672011" spans="7:15" s="29" customFormat="1" x14ac:dyDescent="0.3">
      <c r="G672011" s="15"/>
      <c r="H672011" s="15"/>
      <c r="I672011" s="15"/>
      <c r="K672011" s="15"/>
      <c r="M672011" s="15"/>
      <c r="N672011" s="30"/>
      <c r="O672011" s="15"/>
    </row>
    <row r="672012" spans="7:15" s="29" customFormat="1" x14ac:dyDescent="0.3">
      <c r="G672012" s="15"/>
      <c r="H672012" s="15"/>
      <c r="I672012" s="15"/>
      <c r="K672012" s="15"/>
      <c r="M672012" s="15"/>
      <c r="N672012" s="30"/>
      <c r="O672012" s="15"/>
    </row>
    <row r="672013" spans="7:15" s="29" customFormat="1" x14ac:dyDescent="0.3">
      <c r="G672013" s="15"/>
      <c r="H672013" s="15"/>
      <c r="I672013" s="15"/>
      <c r="K672013" s="15"/>
      <c r="M672013" s="15"/>
      <c r="N672013" s="30"/>
      <c r="O672013" s="15"/>
    </row>
    <row r="672014" spans="7:15" s="29" customFormat="1" x14ac:dyDescent="0.3">
      <c r="G672014" s="15"/>
      <c r="H672014" s="15"/>
      <c r="I672014" s="15"/>
      <c r="K672014" s="15"/>
      <c r="M672014" s="15"/>
      <c r="N672014" s="30"/>
      <c r="O672014" s="15"/>
    </row>
    <row r="672015" spans="7:15" s="29" customFormat="1" x14ac:dyDescent="0.3">
      <c r="G672015" s="15"/>
      <c r="H672015" s="15"/>
      <c r="I672015" s="15"/>
      <c r="K672015" s="15"/>
      <c r="M672015" s="15"/>
      <c r="N672015" s="30"/>
      <c r="O672015" s="15"/>
    </row>
    <row r="672016" spans="7:15" s="29" customFormat="1" x14ac:dyDescent="0.3">
      <c r="G672016" s="15"/>
      <c r="H672016" s="15"/>
      <c r="I672016" s="15"/>
      <c r="K672016" s="15"/>
      <c r="M672016" s="15"/>
      <c r="N672016" s="30"/>
      <c r="O672016" s="15"/>
    </row>
    <row r="672017" spans="7:15" s="29" customFormat="1" x14ac:dyDescent="0.3">
      <c r="G672017" s="15"/>
      <c r="H672017" s="15"/>
      <c r="I672017" s="15"/>
      <c r="K672017" s="15"/>
      <c r="M672017" s="15"/>
      <c r="N672017" s="30"/>
      <c r="O672017" s="15"/>
    </row>
    <row r="672018" spans="7:15" s="29" customFormat="1" x14ac:dyDescent="0.3">
      <c r="G672018" s="15"/>
      <c r="H672018" s="15"/>
      <c r="I672018" s="15"/>
      <c r="K672018" s="15"/>
      <c r="M672018" s="15"/>
      <c r="N672018" s="30"/>
      <c r="O672018" s="15"/>
    </row>
    <row r="672019" spans="7:15" s="29" customFormat="1" x14ac:dyDescent="0.3">
      <c r="G672019" s="15"/>
      <c r="H672019" s="15"/>
      <c r="I672019" s="15"/>
      <c r="K672019" s="15"/>
      <c r="M672019" s="15"/>
      <c r="N672019" s="30"/>
      <c r="O672019" s="15"/>
    </row>
    <row r="672020" spans="7:15" s="29" customFormat="1" x14ac:dyDescent="0.3">
      <c r="G672020" s="15"/>
      <c r="H672020" s="15"/>
      <c r="I672020" s="15"/>
      <c r="K672020" s="15"/>
      <c r="M672020" s="15"/>
      <c r="N672020" s="30"/>
      <c r="O672020" s="15"/>
    </row>
    <row r="672021" spans="7:15" s="29" customFormat="1" x14ac:dyDescent="0.3">
      <c r="G672021" s="15"/>
      <c r="H672021" s="15"/>
      <c r="I672021" s="15"/>
      <c r="K672021" s="15"/>
      <c r="M672021" s="15"/>
      <c r="N672021" s="30"/>
      <c r="O672021" s="15"/>
    </row>
    <row r="672022" spans="7:15" s="29" customFormat="1" x14ac:dyDescent="0.3">
      <c r="G672022" s="15"/>
      <c r="H672022" s="15"/>
      <c r="I672022" s="15"/>
      <c r="K672022" s="15"/>
      <c r="M672022" s="15"/>
      <c r="N672022" s="30"/>
      <c r="O672022" s="15"/>
    </row>
    <row r="672023" spans="7:15" s="29" customFormat="1" x14ac:dyDescent="0.3">
      <c r="G672023" s="15"/>
      <c r="H672023" s="15"/>
      <c r="I672023" s="15"/>
      <c r="K672023" s="15"/>
      <c r="M672023" s="15"/>
      <c r="N672023" s="30"/>
      <c r="O672023" s="15"/>
    </row>
    <row r="672024" spans="7:15" s="29" customFormat="1" x14ac:dyDescent="0.3">
      <c r="G672024" s="15"/>
      <c r="H672024" s="15"/>
      <c r="I672024" s="15"/>
      <c r="K672024" s="15"/>
      <c r="M672024" s="15"/>
      <c r="N672024" s="30"/>
      <c r="O672024" s="15"/>
    </row>
    <row r="672025" spans="7:15" s="29" customFormat="1" x14ac:dyDescent="0.3">
      <c r="G672025" s="15"/>
      <c r="H672025" s="15"/>
      <c r="I672025" s="15"/>
      <c r="K672025" s="15"/>
      <c r="M672025" s="15"/>
      <c r="N672025" s="30"/>
      <c r="O672025" s="15"/>
    </row>
    <row r="672026" spans="7:15" s="29" customFormat="1" x14ac:dyDescent="0.3">
      <c r="G672026" s="15"/>
      <c r="H672026" s="15"/>
      <c r="I672026" s="15"/>
      <c r="K672026" s="15"/>
      <c r="M672026" s="15"/>
      <c r="N672026" s="30"/>
      <c r="O672026" s="15"/>
    </row>
    <row r="672027" spans="7:15" s="29" customFormat="1" x14ac:dyDescent="0.3">
      <c r="G672027" s="15"/>
      <c r="H672027" s="15"/>
      <c r="I672027" s="15"/>
      <c r="K672027" s="15"/>
      <c r="M672027" s="15"/>
      <c r="N672027" s="30"/>
      <c r="O672027" s="15"/>
    </row>
    <row r="672028" spans="7:15" s="29" customFormat="1" x14ac:dyDescent="0.3">
      <c r="G672028" s="15"/>
      <c r="H672028" s="15"/>
      <c r="I672028" s="15"/>
      <c r="K672028" s="15"/>
      <c r="M672028" s="15"/>
      <c r="N672028" s="30"/>
      <c r="O672028" s="15"/>
    </row>
    <row r="672029" spans="7:15" s="29" customFormat="1" x14ac:dyDescent="0.3">
      <c r="G672029" s="15"/>
      <c r="H672029" s="15"/>
      <c r="I672029" s="15"/>
      <c r="K672029" s="15"/>
      <c r="M672029" s="15"/>
      <c r="N672029" s="30"/>
      <c r="O672029" s="15"/>
    </row>
    <row r="672030" spans="7:15" s="29" customFormat="1" x14ac:dyDescent="0.3">
      <c r="G672030" s="15"/>
      <c r="H672030" s="15"/>
      <c r="I672030" s="15"/>
      <c r="K672030" s="15"/>
      <c r="M672030" s="15"/>
      <c r="N672030" s="30"/>
      <c r="O672030" s="15"/>
    </row>
    <row r="672031" spans="7:15" s="29" customFormat="1" x14ac:dyDescent="0.3">
      <c r="G672031" s="15"/>
      <c r="H672031" s="15"/>
      <c r="I672031" s="15"/>
      <c r="K672031" s="15"/>
      <c r="M672031" s="15"/>
      <c r="N672031" s="30"/>
      <c r="O672031" s="15"/>
    </row>
    <row r="672032" spans="7:15" s="29" customFormat="1" x14ac:dyDescent="0.3">
      <c r="G672032" s="15"/>
      <c r="H672032" s="15"/>
      <c r="I672032" s="15"/>
      <c r="K672032" s="15"/>
      <c r="M672032" s="15"/>
      <c r="N672032" s="30"/>
      <c r="O672032" s="15"/>
    </row>
    <row r="672033" spans="7:15" s="29" customFormat="1" x14ac:dyDescent="0.3">
      <c r="G672033" s="15"/>
      <c r="H672033" s="15"/>
      <c r="I672033" s="15"/>
      <c r="K672033" s="15"/>
      <c r="M672033" s="15"/>
      <c r="N672033" s="30"/>
      <c r="O672033" s="15"/>
    </row>
    <row r="672034" spans="7:15" s="29" customFormat="1" x14ac:dyDescent="0.3">
      <c r="G672034" s="15"/>
      <c r="H672034" s="15"/>
      <c r="I672034" s="15"/>
      <c r="K672034" s="15"/>
      <c r="M672034" s="15"/>
      <c r="N672034" s="30"/>
      <c r="O672034" s="15"/>
    </row>
    <row r="672035" spans="7:15" s="29" customFormat="1" x14ac:dyDescent="0.3">
      <c r="G672035" s="15"/>
      <c r="H672035" s="15"/>
      <c r="I672035" s="15"/>
      <c r="K672035" s="15"/>
      <c r="M672035" s="15"/>
      <c r="N672035" s="30"/>
      <c r="O672035" s="15"/>
    </row>
    <row r="672036" spans="7:15" s="29" customFormat="1" x14ac:dyDescent="0.3">
      <c r="G672036" s="15"/>
      <c r="H672036" s="15"/>
      <c r="I672036" s="15"/>
      <c r="K672036" s="15"/>
      <c r="M672036" s="15"/>
      <c r="N672036" s="30"/>
      <c r="O672036" s="15"/>
    </row>
    <row r="672037" spans="7:15" s="29" customFormat="1" x14ac:dyDescent="0.3">
      <c r="G672037" s="15"/>
      <c r="H672037" s="15"/>
      <c r="I672037" s="15"/>
      <c r="K672037" s="15"/>
      <c r="M672037" s="15"/>
      <c r="N672037" s="30"/>
      <c r="O672037" s="15"/>
    </row>
    <row r="672038" spans="7:15" s="29" customFormat="1" x14ac:dyDescent="0.3">
      <c r="G672038" s="15"/>
      <c r="H672038" s="15"/>
      <c r="I672038" s="15"/>
      <c r="K672038" s="15"/>
      <c r="M672038" s="15"/>
      <c r="N672038" s="30"/>
      <c r="O672038" s="15"/>
    </row>
    <row r="672039" spans="7:15" s="29" customFormat="1" x14ac:dyDescent="0.3">
      <c r="G672039" s="15"/>
      <c r="H672039" s="15"/>
      <c r="I672039" s="15"/>
      <c r="K672039" s="15"/>
      <c r="M672039" s="15"/>
      <c r="N672039" s="30"/>
      <c r="O672039" s="15"/>
    </row>
    <row r="672040" spans="7:15" s="29" customFormat="1" x14ac:dyDescent="0.3">
      <c r="G672040" s="15"/>
      <c r="H672040" s="15"/>
      <c r="I672040" s="15"/>
      <c r="K672040" s="15"/>
      <c r="M672040" s="15"/>
      <c r="N672040" s="30"/>
      <c r="O672040" s="15"/>
    </row>
    <row r="672041" spans="7:15" s="29" customFormat="1" x14ac:dyDescent="0.3">
      <c r="G672041" s="15"/>
      <c r="H672041" s="15"/>
      <c r="I672041" s="15"/>
      <c r="K672041" s="15"/>
      <c r="M672041" s="15"/>
      <c r="N672041" s="30"/>
      <c r="O672041" s="15"/>
    </row>
    <row r="672042" spans="7:15" s="29" customFormat="1" x14ac:dyDescent="0.3">
      <c r="G672042" s="15"/>
      <c r="H672042" s="15"/>
      <c r="I672042" s="15"/>
      <c r="K672042" s="15"/>
      <c r="M672042" s="15"/>
      <c r="N672042" s="30"/>
      <c r="O672042" s="15"/>
    </row>
    <row r="672043" spans="7:15" s="29" customFormat="1" x14ac:dyDescent="0.3">
      <c r="G672043" s="15"/>
      <c r="H672043" s="15"/>
      <c r="I672043" s="15"/>
      <c r="K672043" s="15"/>
      <c r="M672043" s="15"/>
      <c r="N672043" s="30"/>
      <c r="O672043" s="15"/>
    </row>
    <row r="672044" spans="7:15" s="29" customFormat="1" x14ac:dyDescent="0.3">
      <c r="G672044" s="15"/>
      <c r="H672044" s="15"/>
      <c r="I672044" s="15"/>
      <c r="K672044" s="15"/>
      <c r="M672044" s="15"/>
      <c r="N672044" s="30"/>
      <c r="O672044" s="15"/>
    </row>
    <row r="672045" spans="7:15" s="29" customFormat="1" x14ac:dyDescent="0.3">
      <c r="G672045" s="15"/>
      <c r="H672045" s="15"/>
      <c r="I672045" s="15"/>
      <c r="K672045" s="15"/>
      <c r="M672045" s="15"/>
      <c r="N672045" s="30"/>
      <c r="O672045" s="15"/>
    </row>
    <row r="672046" spans="7:15" s="29" customFormat="1" x14ac:dyDescent="0.3">
      <c r="G672046" s="15"/>
      <c r="H672046" s="15"/>
      <c r="I672046" s="15"/>
      <c r="K672046" s="15"/>
      <c r="M672046" s="15"/>
      <c r="N672046" s="30"/>
      <c r="O672046" s="15"/>
    </row>
    <row r="672047" spans="7:15" s="29" customFormat="1" x14ac:dyDescent="0.3">
      <c r="G672047" s="15"/>
      <c r="H672047" s="15"/>
      <c r="I672047" s="15"/>
      <c r="K672047" s="15"/>
      <c r="M672047" s="15"/>
      <c r="N672047" s="30"/>
      <c r="O672047" s="15"/>
    </row>
    <row r="672048" spans="7:15" s="29" customFormat="1" x14ac:dyDescent="0.3">
      <c r="G672048" s="15"/>
      <c r="H672048" s="15"/>
      <c r="I672048" s="15"/>
      <c r="K672048" s="15"/>
      <c r="M672048" s="15"/>
      <c r="N672048" s="30"/>
      <c r="O672048" s="15"/>
    </row>
    <row r="672049" spans="7:15" s="29" customFormat="1" x14ac:dyDescent="0.3">
      <c r="G672049" s="15"/>
      <c r="H672049" s="15"/>
      <c r="I672049" s="15"/>
      <c r="K672049" s="15"/>
      <c r="M672049" s="15"/>
      <c r="N672049" s="30"/>
      <c r="O672049" s="15"/>
    </row>
    <row r="672050" spans="7:15" s="29" customFormat="1" x14ac:dyDescent="0.3">
      <c r="G672050" s="15"/>
      <c r="H672050" s="15"/>
      <c r="I672050" s="15"/>
      <c r="K672050" s="15"/>
      <c r="M672050" s="15"/>
      <c r="N672050" s="30"/>
      <c r="O672050" s="15"/>
    </row>
    <row r="672051" spans="7:15" s="29" customFormat="1" x14ac:dyDescent="0.3">
      <c r="G672051" s="15"/>
      <c r="H672051" s="15"/>
      <c r="I672051" s="15"/>
      <c r="K672051" s="15"/>
      <c r="M672051" s="15"/>
      <c r="N672051" s="30"/>
      <c r="O672051" s="15"/>
    </row>
    <row r="672052" spans="7:15" s="29" customFormat="1" x14ac:dyDescent="0.3">
      <c r="G672052" s="15"/>
      <c r="H672052" s="15"/>
      <c r="I672052" s="15"/>
      <c r="K672052" s="15"/>
      <c r="M672052" s="15"/>
      <c r="N672052" s="30"/>
      <c r="O672052" s="15"/>
    </row>
    <row r="672053" spans="7:15" s="29" customFormat="1" x14ac:dyDescent="0.3">
      <c r="G672053" s="15"/>
      <c r="H672053" s="15"/>
      <c r="I672053" s="15"/>
      <c r="K672053" s="15"/>
      <c r="M672053" s="15"/>
      <c r="N672053" s="30"/>
      <c r="O672053" s="15"/>
    </row>
    <row r="672054" spans="7:15" s="29" customFormat="1" x14ac:dyDescent="0.3">
      <c r="G672054" s="15"/>
      <c r="H672054" s="15"/>
      <c r="I672054" s="15"/>
      <c r="K672054" s="15"/>
      <c r="M672054" s="15"/>
      <c r="N672054" s="30"/>
      <c r="O672054" s="15"/>
    </row>
    <row r="672055" spans="7:15" s="29" customFormat="1" x14ac:dyDescent="0.3">
      <c r="G672055" s="15"/>
      <c r="H672055" s="15"/>
      <c r="I672055" s="15"/>
      <c r="K672055" s="15"/>
      <c r="M672055" s="15"/>
      <c r="N672055" s="30"/>
      <c r="O672055" s="15"/>
    </row>
    <row r="672056" spans="7:15" s="29" customFormat="1" x14ac:dyDescent="0.3">
      <c r="G672056" s="15"/>
      <c r="H672056" s="15"/>
      <c r="I672056" s="15"/>
      <c r="K672056" s="15"/>
      <c r="M672056" s="15"/>
      <c r="N672056" s="30"/>
      <c r="O672056" s="15"/>
    </row>
    <row r="672057" spans="7:15" s="29" customFormat="1" x14ac:dyDescent="0.3">
      <c r="G672057" s="15"/>
      <c r="H672057" s="15"/>
      <c r="I672057" s="15"/>
      <c r="K672057" s="15"/>
      <c r="M672057" s="15"/>
      <c r="N672057" s="30"/>
      <c r="O672057" s="15"/>
    </row>
    <row r="672058" spans="7:15" s="29" customFormat="1" x14ac:dyDescent="0.3">
      <c r="G672058" s="15"/>
      <c r="H672058" s="15"/>
      <c r="I672058" s="15"/>
      <c r="K672058" s="15"/>
      <c r="M672058" s="15"/>
      <c r="N672058" s="30"/>
      <c r="O672058" s="15"/>
    </row>
    <row r="672059" spans="7:15" s="29" customFormat="1" x14ac:dyDescent="0.3">
      <c r="G672059" s="15"/>
      <c r="H672059" s="15"/>
      <c r="I672059" s="15"/>
      <c r="K672059" s="15"/>
      <c r="M672059" s="15"/>
      <c r="N672059" s="30"/>
      <c r="O672059" s="15"/>
    </row>
    <row r="672060" spans="7:15" s="29" customFormat="1" x14ac:dyDescent="0.3">
      <c r="G672060" s="15"/>
      <c r="H672060" s="15"/>
      <c r="I672060" s="15"/>
      <c r="K672060" s="15"/>
      <c r="M672060" s="15"/>
      <c r="N672060" s="30"/>
      <c r="O672060" s="15"/>
    </row>
    <row r="672061" spans="7:15" s="29" customFormat="1" x14ac:dyDescent="0.3">
      <c r="G672061" s="15"/>
      <c r="H672061" s="15"/>
      <c r="I672061" s="15"/>
      <c r="K672061" s="15"/>
      <c r="M672061" s="15"/>
      <c r="N672061" s="30"/>
      <c r="O672061" s="15"/>
    </row>
    <row r="672062" spans="7:15" s="29" customFormat="1" x14ac:dyDescent="0.3">
      <c r="G672062" s="15"/>
      <c r="H672062" s="15"/>
      <c r="I672062" s="15"/>
      <c r="K672062" s="15"/>
      <c r="M672062" s="15"/>
      <c r="N672062" s="30"/>
      <c r="O672062" s="15"/>
    </row>
    <row r="672063" spans="7:15" s="29" customFormat="1" x14ac:dyDescent="0.3">
      <c r="G672063" s="15"/>
      <c r="H672063" s="15"/>
      <c r="I672063" s="15"/>
      <c r="K672063" s="15"/>
      <c r="M672063" s="15"/>
      <c r="N672063" s="30"/>
      <c r="O672063" s="15"/>
    </row>
    <row r="672064" spans="7:15" s="29" customFormat="1" x14ac:dyDescent="0.3">
      <c r="G672064" s="15"/>
      <c r="H672064" s="15"/>
      <c r="I672064" s="15"/>
      <c r="K672064" s="15"/>
      <c r="M672064" s="15"/>
      <c r="N672064" s="30"/>
      <c r="O672064" s="15"/>
    </row>
    <row r="672065" spans="7:15" s="29" customFormat="1" x14ac:dyDescent="0.3">
      <c r="G672065" s="15"/>
      <c r="H672065" s="15"/>
      <c r="I672065" s="15"/>
      <c r="K672065" s="15"/>
      <c r="M672065" s="15"/>
      <c r="N672065" s="30"/>
      <c r="O672065" s="15"/>
    </row>
    <row r="672066" spans="7:15" s="29" customFormat="1" x14ac:dyDescent="0.3">
      <c r="G672066" s="15"/>
      <c r="H672066" s="15"/>
      <c r="I672066" s="15"/>
      <c r="K672066" s="15"/>
      <c r="M672066" s="15"/>
      <c r="N672066" s="30"/>
      <c r="O672066" s="15"/>
    </row>
    <row r="672067" spans="7:15" s="29" customFormat="1" x14ac:dyDescent="0.3">
      <c r="G672067" s="15"/>
      <c r="H672067" s="15"/>
      <c r="I672067" s="15"/>
      <c r="K672067" s="15"/>
      <c r="M672067" s="15"/>
      <c r="N672067" s="30"/>
      <c r="O672067" s="15"/>
    </row>
    <row r="672068" spans="7:15" s="29" customFormat="1" x14ac:dyDescent="0.3">
      <c r="G672068" s="15"/>
      <c r="H672068" s="15"/>
      <c r="I672068" s="15"/>
      <c r="K672068" s="15"/>
      <c r="M672068" s="15"/>
      <c r="N672068" s="30"/>
      <c r="O672068" s="15"/>
    </row>
    <row r="672069" spans="7:15" s="29" customFormat="1" x14ac:dyDescent="0.3">
      <c r="G672069" s="15"/>
      <c r="H672069" s="15"/>
      <c r="I672069" s="15"/>
      <c r="K672069" s="15"/>
      <c r="M672069" s="15"/>
      <c r="N672069" s="30"/>
      <c r="O672069" s="15"/>
    </row>
    <row r="672070" spans="7:15" s="29" customFormat="1" x14ac:dyDescent="0.3">
      <c r="G672070" s="15"/>
      <c r="H672070" s="15"/>
      <c r="I672070" s="15"/>
      <c r="K672070" s="15"/>
      <c r="M672070" s="15"/>
      <c r="N672070" s="30"/>
      <c r="O672070" s="15"/>
    </row>
    <row r="672071" spans="7:15" s="29" customFormat="1" x14ac:dyDescent="0.3">
      <c r="G672071" s="15"/>
      <c r="H672071" s="15"/>
      <c r="I672071" s="15"/>
      <c r="K672071" s="15"/>
      <c r="M672071" s="15"/>
      <c r="N672071" s="30"/>
      <c r="O672071" s="15"/>
    </row>
    <row r="672072" spans="7:15" s="29" customFormat="1" x14ac:dyDescent="0.3">
      <c r="G672072" s="15"/>
      <c r="H672072" s="15"/>
      <c r="I672072" s="15"/>
      <c r="K672072" s="15"/>
      <c r="M672072" s="15"/>
      <c r="N672072" s="30"/>
      <c r="O672072" s="15"/>
    </row>
    <row r="672073" spans="7:15" s="29" customFormat="1" x14ac:dyDescent="0.3">
      <c r="G672073" s="15"/>
      <c r="H672073" s="15"/>
      <c r="I672073" s="15"/>
      <c r="K672073" s="15"/>
      <c r="M672073" s="15"/>
      <c r="N672073" s="30"/>
      <c r="O672073" s="15"/>
    </row>
    <row r="672074" spans="7:15" s="29" customFormat="1" x14ac:dyDescent="0.3">
      <c r="G672074" s="15"/>
      <c r="H672074" s="15"/>
      <c r="I672074" s="15"/>
      <c r="K672074" s="15"/>
      <c r="M672074" s="15"/>
      <c r="N672074" s="30"/>
      <c r="O672074" s="15"/>
    </row>
    <row r="672075" spans="7:15" s="29" customFormat="1" x14ac:dyDescent="0.3">
      <c r="G672075" s="15"/>
      <c r="H672075" s="15"/>
      <c r="I672075" s="15"/>
      <c r="K672075" s="15"/>
      <c r="M672075" s="15"/>
      <c r="N672075" s="30"/>
      <c r="O672075" s="15"/>
    </row>
    <row r="672076" spans="7:15" s="29" customFormat="1" x14ac:dyDescent="0.3">
      <c r="G672076" s="15"/>
      <c r="H672076" s="15"/>
      <c r="I672076" s="15"/>
      <c r="K672076" s="15"/>
      <c r="M672076" s="15"/>
      <c r="N672076" s="30"/>
      <c r="O672076" s="15"/>
    </row>
    <row r="672077" spans="7:15" s="29" customFormat="1" x14ac:dyDescent="0.3">
      <c r="G672077" s="15"/>
      <c r="H672077" s="15"/>
      <c r="I672077" s="15"/>
      <c r="K672077" s="15"/>
      <c r="M672077" s="15"/>
      <c r="N672077" s="30"/>
      <c r="O672077" s="15"/>
    </row>
    <row r="672078" spans="7:15" s="29" customFormat="1" x14ac:dyDescent="0.3">
      <c r="G672078" s="15"/>
      <c r="H672078" s="15"/>
      <c r="I672078" s="15"/>
      <c r="K672078" s="15"/>
      <c r="M672078" s="15"/>
      <c r="N672078" s="30"/>
      <c r="O672078" s="15"/>
    </row>
    <row r="672079" spans="7:15" s="29" customFormat="1" x14ac:dyDescent="0.3">
      <c r="G672079" s="15"/>
      <c r="H672079" s="15"/>
      <c r="I672079" s="15"/>
      <c r="K672079" s="15"/>
      <c r="M672079" s="15"/>
      <c r="N672079" s="30"/>
      <c r="O672079" s="15"/>
    </row>
    <row r="672080" spans="7:15" s="29" customFormat="1" x14ac:dyDescent="0.3">
      <c r="G672080" s="15"/>
      <c r="H672080" s="15"/>
      <c r="I672080" s="15"/>
      <c r="K672080" s="15"/>
      <c r="M672080" s="15"/>
      <c r="N672080" s="30"/>
      <c r="O672080" s="15"/>
    </row>
    <row r="672081" spans="7:15" s="29" customFormat="1" x14ac:dyDescent="0.3">
      <c r="G672081" s="15"/>
      <c r="H672081" s="15"/>
      <c r="I672081" s="15"/>
      <c r="K672081" s="15"/>
      <c r="M672081" s="15"/>
      <c r="N672081" s="30"/>
      <c r="O672081" s="15"/>
    </row>
    <row r="672082" spans="7:15" s="29" customFormat="1" x14ac:dyDescent="0.3">
      <c r="G672082" s="15"/>
      <c r="H672082" s="15"/>
      <c r="I672082" s="15"/>
      <c r="K672082" s="15"/>
      <c r="M672082" s="15"/>
      <c r="N672082" s="30"/>
      <c r="O672082" s="15"/>
    </row>
    <row r="672083" spans="7:15" s="29" customFormat="1" x14ac:dyDescent="0.3">
      <c r="G672083" s="15"/>
      <c r="H672083" s="15"/>
      <c r="I672083" s="15"/>
      <c r="K672083" s="15"/>
      <c r="M672083" s="15"/>
      <c r="N672083" s="30"/>
      <c r="O672083" s="15"/>
    </row>
    <row r="672084" spans="7:15" s="29" customFormat="1" x14ac:dyDescent="0.3">
      <c r="G672084" s="15"/>
      <c r="H672084" s="15"/>
      <c r="I672084" s="15"/>
      <c r="K672084" s="15"/>
      <c r="M672084" s="15"/>
      <c r="N672084" s="30"/>
      <c r="O672084" s="15"/>
    </row>
    <row r="672085" spans="7:15" s="29" customFormat="1" x14ac:dyDescent="0.3">
      <c r="G672085" s="15"/>
      <c r="H672085" s="15"/>
      <c r="I672085" s="15"/>
      <c r="K672085" s="15"/>
      <c r="M672085" s="15"/>
      <c r="N672085" s="30"/>
      <c r="O672085" s="15"/>
    </row>
    <row r="672086" spans="7:15" s="29" customFormat="1" x14ac:dyDescent="0.3">
      <c r="G672086" s="15"/>
      <c r="H672086" s="15"/>
      <c r="I672086" s="15"/>
      <c r="K672086" s="15"/>
      <c r="M672086" s="15"/>
      <c r="N672086" s="30"/>
      <c r="O672086" s="15"/>
    </row>
    <row r="672087" spans="7:15" s="29" customFormat="1" x14ac:dyDescent="0.3">
      <c r="G672087" s="15"/>
      <c r="H672087" s="15"/>
      <c r="I672087" s="15"/>
      <c r="K672087" s="15"/>
      <c r="M672087" s="15"/>
      <c r="N672087" s="30"/>
      <c r="O672087" s="15"/>
    </row>
    <row r="672088" spans="7:15" s="29" customFormat="1" x14ac:dyDescent="0.3">
      <c r="G672088" s="15"/>
      <c r="H672088" s="15"/>
      <c r="I672088" s="15"/>
      <c r="K672088" s="15"/>
      <c r="M672088" s="15"/>
      <c r="N672088" s="30"/>
      <c r="O672088" s="15"/>
    </row>
    <row r="672089" spans="7:15" s="29" customFormat="1" x14ac:dyDescent="0.3">
      <c r="G672089" s="15"/>
      <c r="H672089" s="15"/>
      <c r="I672089" s="15"/>
      <c r="K672089" s="15"/>
      <c r="M672089" s="15"/>
      <c r="N672089" s="30"/>
      <c r="O672089" s="15"/>
    </row>
    <row r="672090" spans="7:15" s="29" customFormat="1" x14ac:dyDescent="0.3">
      <c r="G672090" s="15"/>
      <c r="H672090" s="15"/>
      <c r="I672090" s="15"/>
      <c r="K672090" s="15"/>
      <c r="M672090" s="15"/>
      <c r="N672090" s="30"/>
      <c r="O672090" s="15"/>
    </row>
    <row r="672091" spans="7:15" s="29" customFormat="1" x14ac:dyDescent="0.3">
      <c r="G672091" s="15"/>
      <c r="H672091" s="15"/>
      <c r="I672091" s="15"/>
      <c r="K672091" s="15"/>
      <c r="M672091" s="15"/>
      <c r="N672091" s="30"/>
      <c r="O672091" s="15"/>
    </row>
    <row r="672092" spans="7:15" s="29" customFormat="1" x14ac:dyDescent="0.3">
      <c r="G672092" s="15"/>
      <c r="H672092" s="15"/>
      <c r="I672092" s="15"/>
      <c r="K672092" s="15"/>
      <c r="M672092" s="15"/>
      <c r="N672092" s="30"/>
      <c r="O672092" s="15"/>
    </row>
    <row r="672093" spans="7:15" s="29" customFormat="1" x14ac:dyDescent="0.3">
      <c r="G672093" s="15"/>
      <c r="H672093" s="15"/>
      <c r="I672093" s="15"/>
      <c r="K672093" s="15"/>
      <c r="M672093" s="15"/>
      <c r="N672093" s="30"/>
      <c r="O672093" s="15"/>
    </row>
    <row r="672094" spans="7:15" s="29" customFormat="1" x14ac:dyDescent="0.3">
      <c r="G672094" s="15"/>
      <c r="H672094" s="15"/>
      <c r="I672094" s="15"/>
      <c r="K672094" s="15"/>
      <c r="M672094" s="15"/>
      <c r="N672094" s="30"/>
      <c r="O672094" s="15"/>
    </row>
    <row r="672095" spans="7:15" s="29" customFormat="1" x14ac:dyDescent="0.3">
      <c r="G672095" s="15"/>
      <c r="H672095" s="15"/>
      <c r="I672095" s="15"/>
      <c r="K672095" s="15"/>
      <c r="M672095" s="15"/>
      <c r="N672095" s="30"/>
      <c r="O672095" s="15"/>
    </row>
    <row r="672096" spans="7:15" s="29" customFormat="1" x14ac:dyDescent="0.3">
      <c r="G672096" s="15"/>
      <c r="H672096" s="15"/>
      <c r="I672096" s="15"/>
      <c r="K672096" s="15"/>
      <c r="M672096" s="15"/>
      <c r="N672096" s="30"/>
      <c r="O672096" s="15"/>
    </row>
    <row r="672097" spans="7:15" s="29" customFormat="1" x14ac:dyDescent="0.3">
      <c r="G672097" s="15"/>
      <c r="H672097" s="15"/>
      <c r="I672097" s="15"/>
      <c r="K672097" s="15"/>
      <c r="M672097" s="15"/>
      <c r="N672097" s="30"/>
      <c r="O672097" s="15"/>
    </row>
    <row r="672098" spans="7:15" s="29" customFormat="1" x14ac:dyDescent="0.3">
      <c r="G672098" s="15"/>
      <c r="H672098" s="15"/>
      <c r="I672098" s="15"/>
      <c r="K672098" s="15"/>
      <c r="M672098" s="15"/>
      <c r="N672098" s="30"/>
      <c r="O672098" s="15"/>
    </row>
    <row r="672099" spans="7:15" s="29" customFormat="1" x14ac:dyDescent="0.3">
      <c r="G672099" s="15"/>
      <c r="H672099" s="15"/>
      <c r="I672099" s="15"/>
      <c r="K672099" s="15"/>
      <c r="M672099" s="15"/>
      <c r="N672099" s="30"/>
      <c r="O672099" s="15"/>
    </row>
    <row r="672100" spans="7:15" s="29" customFormat="1" x14ac:dyDescent="0.3">
      <c r="G672100" s="15"/>
      <c r="H672100" s="15"/>
      <c r="I672100" s="15"/>
      <c r="K672100" s="15"/>
      <c r="M672100" s="15"/>
      <c r="N672100" s="30"/>
      <c r="O672100" s="15"/>
    </row>
    <row r="672101" spans="7:15" s="29" customFormat="1" x14ac:dyDescent="0.3">
      <c r="G672101" s="15"/>
      <c r="H672101" s="15"/>
      <c r="I672101" s="15"/>
      <c r="K672101" s="15"/>
      <c r="M672101" s="15"/>
      <c r="N672101" s="30"/>
      <c r="O672101" s="15"/>
    </row>
    <row r="672102" spans="7:15" s="29" customFormat="1" x14ac:dyDescent="0.3">
      <c r="G672102" s="15"/>
      <c r="H672102" s="15"/>
      <c r="I672102" s="15"/>
      <c r="K672102" s="15"/>
      <c r="M672102" s="15"/>
      <c r="N672102" s="30"/>
      <c r="O672102" s="15"/>
    </row>
    <row r="672103" spans="7:15" s="29" customFormat="1" x14ac:dyDescent="0.3">
      <c r="G672103" s="15"/>
      <c r="H672103" s="15"/>
      <c r="I672103" s="15"/>
      <c r="K672103" s="15"/>
      <c r="M672103" s="15"/>
      <c r="N672103" s="30"/>
      <c r="O672103" s="15"/>
    </row>
    <row r="672104" spans="7:15" s="29" customFormat="1" x14ac:dyDescent="0.3">
      <c r="G672104" s="15"/>
      <c r="H672104" s="15"/>
      <c r="I672104" s="15"/>
      <c r="K672104" s="15"/>
      <c r="M672104" s="15"/>
      <c r="N672104" s="30"/>
      <c r="O672104" s="15"/>
    </row>
    <row r="672105" spans="7:15" s="29" customFormat="1" x14ac:dyDescent="0.3">
      <c r="G672105" s="15"/>
      <c r="H672105" s="15"/>
      <c r="I672105" s="15"/>
      <c r="K672105" s="15"/>
      <c r="M672105" s="15"/>
      <c r="N672105" s="30"/>
      <c r="O672105" s="15"/>
    </row>
    <row r="672106" spans="7:15" s="29" customFormat="1" x14ac:dyDescent="0.3">
      <c r="G672106" s="15"/>
      <c r="H672106" s="15"/>
      <c r="I672106" s="15"/>
      <c r="K672106" s="15"/>
      <c r="M672106" s="15"/>
      <c r="N672106" s="30"/>
      <c r="O672106" s="15"/>
    </row>
    <row r="672107" spans="7:15" s="29" customFormat="1" x14ac:dyDescent="0.3">
      <c r="G672107" s="15"/>
      <c r="H672107" s="15"/>
      <c r="I672107" s="15"/>
      <c r="K672107" s="15"/>
      <c r="M672107" s="15"/>
      <c r="N672107" s="30"/>
      <c r="O672107" s="15"/>
    </row>
    <row r="672108" spans="7:15" s="29" customFormat="1" x14ac:dyDescent="0.3">
      <c r="G672108" s="15"/>
      <c r="H672108" s="15"/>
      <c r="I672108" s="15"/>
      <c r="K672108" s="15"/>
      <c r="M672108" s="15"/>
      <c r="N672108" s="30"/>
      <c r="O672108" s="15"/>
    </row>
    <row r="672109" spans="7:15" s="29" customFormat="1" x14ac:dyDescent="0.3">
      <c r="G672109" s="15"/>
      <c r="H672109" s="15"/>
      <c r="I672109" s="15"/>
      <c r="K672109" s="15"/>
      <c r="M672109" s="15"/>
      <c r="N672109" s="30"/>
      <c r="O672109" s="15"/>
    </row>
    <row r="672110" spans="7:15" s="29" customFormat="1" x14ac:dyDescent="0.3">
      <c r="G672110" s="15"/>
      <c r="H672110" s="15"/>
      <c r="I672110" s="15"/>
      <c r="K672110" s="15"/>
      <c r="M672110" s="15"/>
      <c r="N672110" s="30"/>
      <c r="O672110" s="15"/>
    </row>
    <row r="672111" spans="7:15" s="29" customFormat="1" x14ac:dyDescent="0.3">
      <c r="G672111" s="15"/>
      <c r="H672111" s="15"/>
      <c r="I672111" s="15"/>
      <c r="K672111" s="15"/>
      <c r="M672111" s="15"/>
      <c r="N672111" s="30"/>
      <c r="O672111" s="15"/>
    </row>
    <row r="672112" spans="7:15" s="29" customFormat="1" x14ac:dyDescent="0.3">
      <c r="G672112" s="15"/>
      <c r="H672112" s="15"/>
      <c r="I672112" s="15"/>
      <c r="K672112" s="15"/>
      <c r="M672112" s="15"/>
      <c r="N672112" s="30"/>
      <c r="O672112" s="15"/>
    </row>
    <row r="672113" spans="7:15" s="29" customFormat="1" x14ac:dyDescent="0.3">
      <c r="G672113" s="15"/>
      <c r="H672113" s="15"/>
      <c r="I672113" s="15"/>
      <c r="K672113" s="15"/>
      <c r="M672113" s="15"/>
      <c r="N672113" s="30"/>
      <c r="O672113" s="15"/>
    </row>
    <row r="672114" spans="7:15" s="29" customFormat="1" x14ac:dyDescent="0.3">
      <c r="G672114" s="15"/>
      <c r="H672114" s="15"/>
      <c r="I672114" s="15"/>
      <c r="K672114" s="15"/>
      <c r="M672114" s="15"/>
      <c r="N672114" s="30"/>
      <c r="O672114" s="15"/>
    </row>
    <row r="672115" spans="7:15" s="29" customFormat="1" x14ac:dyDescent="0.3">
      <c r="G672115" s="15"/>
      <c r="H672115" s="15"/>
      <c r="I672115" s="15"/>
      <c r="K672115" s="15"/>
      <c r="M672115" s="15"/>
      <c r="N672115" s="30"/>
      <c r="O672115" s="15"/>
    </row>
    <row r="672116" spans="7:15" s="29" customFormat="1" x14ac:dyDescent="0.3">
      <c r="G672116" s="15"/>
      <c r="H672116" s="15"/>
      <c r="I672116" s="15"/>
      <c r="K672116" s="15"/>
      <c r="M672116" s="15"/>
      <c r="N672116" s="30"/>
      <c r="O672116" s="15"/>
    </row>
    <row r="672117" spans="7:15" s="29" customFormat="1" x14ac:dyDescent="0.3">
      <c r="G672117" s="15"/>
      <c r="H672117" s="15"/>
      <c r="I672117" s="15"/>
      <c r="K672117" s="15"/>
      <c r="M672117" s="15"/>
      <c r="N672117" s="30"/>
      <c r="O672117" s="15"/>
    </row>
    <row r="672118" spans="7:15" s="29" customFormat="1" x14ac:dyDescent="0.3">
      <c r="G672118" s="15"/>
      <c r="H672118" s="15"/>
      <c r="I672118" s="15"/>
      <c r="K672118" s="15"/>
      <c r="M672118" s="15"/>
      <c r="N672118" s="30"/>
      <c r="O672118" s="15"/>
    </row>
    <row r="672119" spans="7:15" s="29" customFormat="1" x14ac:dyDescent="0.3">
      <c r="G672119" s="15"/>
      <c r="H672119" s="15"/>
      <c r="I672119" s="15"/>
      <c r="K672119" s="15"/>
      <c r="M672119" s="15"/>
      <c r="N672119" s="30"/>
      <c r="O672119" s="15"/>
    </row>
    <row r="672120" spans="7:15" s="29" customFormat="1" x14ac:dyDescent="0.3">
      <c r="G672120" s="15"/>
      <c r="H672120" s="15"/>
      <c r="I672120" s="15"/>
      <c r="K672120" s="15"/>
      <c r="M672120" s="15"/>
      <c r="N672120" s="30"/>
      <c r="O672120" s="15"/>
    </row>
    <row r="672121" spans="7:15" s="29" customFormat="1" x14ac:dyDescent="0.3">
      <c r="G672121" s="15"/>
      <c r="H672121" s="15"/>
      <c r="I672121" s="15"/>
      <c r="K672121" s="15"/>
      <c r="M672121" s="15"/>
      <c r="N672121" s="30"/>
      <c r="O672121" s="15"/>
    </row>
    <row r="672122" spans="7:15" s="29" customFormat="1" x14ac:dyDescent="0.3">
      <c r="G672122" s="15"/>
      <c r="H672122" s="15"/>
      <c r="I672122" s="15"/>
      <c r="K672122" s="15"/>
      <c r="M672122" s="15"/>
      <c r="N672122" s="30"/>
      <c r="O672122" s="15"/>
    </row>
    <row r="672123" spans="7:15" s="29" customFormat="1" x14ac:dyDescent="0.3">
      <c r="G672123" s="15"/>
      <c r="H672123" s="15"/>
      <c r="I672123" s="15"/>
      <c r="K672123" s="15"/>
      <c r="M672123" s="15"/>
      <c r="N672123" s="30"/>
      <c r="O672123" s="15"/>
    </row>
    <row r="672124" spans="7:15" s="29" customFormat="1" x14ac:dyDescent="0.3">
      <c r="G672124" s="15"/>
      <c r="H672124" s="15"/>
      <c r="I672124" s="15"/>
      <c r="K672124" s="15"/>
      <c r="M672124" s="15"/>
      <c r="N672124" s="30"/>
      <c r="O672124" s="15"/>
    </row>
    <row r="672125" spans="7:15" s="29" customFormat="1" x14ac:dyDescent="0.3">
      <c r="G672125" s="15"/>
      <c r="H672125" s="15"/>
      <c r="I672125" s="15"/>
      <c r="K672125" s="15"/>
      <c r="M672125" s="15"/>
      <c r="N672125" s="30"/>
      <c r="O672125" s="15"/>
    </row>
    <row r="672126" spans="7:15" s="29" customFormat="1" x14ac:dyDescent="0.3">
      <c r="G672126" s="15"/>
      <c r="H672126" s="15"/>
      <c r="I672126" s="15"/>
      <c r="K672126" s="15"/>
      <c r="M672126" s="15"/>
      <c r="N672126" s="30"/>
      <c r="O672126" s="15"/>
    </row>
    <row r="672127" spans="7:15" s="29" customFormat="1" x14ac:dyDescent="0.3">
      <c r="G672127" s="15"/>
      <c r="H672127" s="15"/>
      <c r="I672127" s="15"/>
      <c r="K672127" s="15"/>
      <c r="M672127" s="15"/>
      <c r="N672127" s="30"/>
      <c r="O672127" s="15"/>
    </row>
    <row r="672128" spans="7:15" s="29" customFormat="1" x14ac:dyDescent="0.3">
      <c r="G672128" s="15"/>
      <c r="H672128" s="15"/>
      <c r="I672128" s="15"/>
      <c r="K672128" s="15"/>
      <c r="M672128" s="15"/>
      <c r="N672128" s="30"/>
      <c r="O672128" s="15"/>
    </row>
    <row r="672129" spans="7:15" s="29" customFormat="1" x14ac:dyDescent="0.3">
      <c r="G672129" s="15"/>
      <c r="H672129" s="15"/>
      <c r="I672129" s="15"/>
      <c r="K672129" s="15"/>
      <c r="M672129" s="15"/>
      <c r="N672129" s="30"/>
      <c r="O672129" s="15"/>
    </row>
    <row r="672130" spans="7:15" s="29" customFormat="1" x14ac:dyDescent="0.3">
      <c r="G672130" s="15"/>
      <c r="H672130" s="15"/>
      <c r="I672130" s="15"/>
      <c r="K672130" s="15"/>
      <c r="M672130" s="15"/>
      <c r="N672130" s="30"/>
      <c r="O672130" s="15"/>
    </row>
    <row r="672131" spans="7:15" s="29" customFormat="1" x14ac:dyDescent="0.3">
      <c r="G672131" s="15"/>
      <c r="H672131" s="15"/>
      <c r="I672131" s="15"/>
      <c r="K672131" s="15"/>
      <c r="M672131" s="15"/>
      <c r="N672131" s="30"/>
      <c r="O672131" s="15"/>
    </row>
    <row r="672132" spans="7:15" s="29" customFormat="1" x14ac:dyDescent="0.3">
      <c r="G672132" s="15"/>
      <c r="H672132" s="15"/>
      <c r="I672132" s="15"/>
      <c r="K672132" s="15"/>
      <c r="M672132" s="15"/>
      <c r="N672132" s="30"/>
      <c r="O672132" s="15"/>
    </row>
    <row r="672133" spans="7:15" s="29" customFormat="1" x14ac:dyDescent="0.3">
      <c r="G672133" s="15"/>
      <c r="H672133" s="15"/>
      <c r="I672133" s="15"/>
      <c r="K672133" s="15"/>
      <c r="M672133" s="15"/>
      <c r="N672133" s="30"/>
      <c r="O672133" s="15"/>
    </row>
    <row r="672134" spans="7:15" s="29" customFormat="1" x14ac:dyDescent="0.3">
      <c r="G672134" s="15"/>
      <c r="H672134" s="15"/>
      <c r="I672134" s="15"/>
      <c r="K672134" s="15"/>
      <c r="M672134" s="15"/>
      <c r="N672134" s="30"/>
      <c r="O672134" s="15"/>
    </row>
    <row r="672135" spans="7:15" s="29" customFormat="1" x14ac:dyDescent="0.3">
      <c r="G672135" s="15"/>
      <c r="H672135" s="15"/>
      <c r="I672135" s="15"/>
      <c r="K672135" s="15"/>
      <c r="M672135" s="15"/>
      <c r="N672135" s="30"/>
      <c r="O672135" s="15"/>
    </row>
    <row r="672136" spans="7:15" s="29" customFormat="1" x14ac:dyDescent="0.3">
      <c r="G672136" s="15"/>
      <c r="H672136" s="15"/>
      <c r="I672136" s="15"/>
      <c r="K672136" s="15"/>
      <c r="M672136" s="15"/>
      <c r="N672136" s="30"/>
      <c r="O672136" s="15"/>
    </row>
    <row r="672137" spans="7:15" s="29" customFormat="1" x14ac:dyDescent="0.3">
      <c r="G672137" s="15"/>
      <c r="H672137" s="15"/>
      <c r="I672137" s="15"/>
      <c r="K672137" s="15"/>
      <c r="M672137" s="15"/>
      <c r="N672137" s="30"/>
      <c r="O672137" s="15"/>
    </row>
    <row r="672138" spans="7:15" s="29" customFormat="1" x14ac:dyDescent="0.3">
      <c r="G672138" s="15"/>
      <c r="H672138" s="15"/>
      <c r="I672138" s="15"/>
      <c r="K672138" s="15"/>
      <c r="M672138" s="15"/>
      <c r="N672138" s="30"/>
      <c r="O672138" s="15"/>
    </row>
    <row r="672139" spans="7:15" s="29" customFormat="1" x14ac:dyDescent="0.3">
      <c r="G672139" s="15"/>
      <c r="H672139" s="15"/>
      <c r="I672139" s="15"/>
      <c r="K672139" s="15"/>
      <c r="M672139" s="15"/>
      <c r="N672139" s="30"/>
      <c r="O672139" s="15"/>
    </row>
    <row r="672140" spans="7:15" s="29" customFormat="1" x14ac:dyDescent="0.3">
      <c r="G672140" s="15"/>
      <c r="H672140" s="15"/>
      <c r="I672140" s="15"/>
      <c r="K672140" s="15"/>
      <c r="M672140" s="15"/>
      <c r="N672140" s="30"/>
      <c r="O672140" s="15"/>
    </row>
    <row r="672141" spans="7:15" s="29" customFormat="1" x14ac:dyDescent="0.3">
      <c r="G672141" s="15"/>
      <c r="H672141" s="15"/>
      <c r="I672141" s="15"/>
      <c r="K672141" s="15"/>
      <c r="M672141" s="15"/>
      <c r="N672141" s="30"/>
      <c r="O672141" s="15"/>
    </row>
    <row r="672142" spans="7:15" s="29" customFormat="1" x14ac:dyDescent="0.3">
      <c r="G672142" s="15"/>
      <c r="H672142" s="15"/>
      <c r="I672142" s="15"/>
      <c r="K672142" s="15"/>
      <c r="M672142" s="15"/>
      <c r="N672142" s="30"/>
      <c r="O672142" s="15"/>
    </row>
    <row r="672143" spans="7:15" s="29" customFormat="1" x14ac:dyDescent="0.3">
      <c r="G672143" s="15"/>
      <c r="H672143" s="15"/>
      <c r="I672143" s="15"/>
      <c r="K672143" s="15"/>
      <c r="M672143" s="15"/>
      <c r="N672143" s="30"/>
      <c r="O672143" s="15"/>
    </row>
    <row r="672144" spans="7:15" s="29" customFormat="1" x14ac:dyDescent="0.3">
      <c r="G672144" s="15"/>
      <c r="H672144" s="15"/>
      <c r="I672144" s="15"/>
      <c r="K672144" s="15"/>
      <c r="M672144" s="15"/>
      <c r="N672144" s="30"/>
      <c r="O672144" s="15"/>
    </row>
    <row r="672145" spans="7:15" s="29" customFormat="1" x14ac:dyDescent="0.3">
      <c r="G672145" s="15"/>
      <c r="H672145" s="15"/>
      <c r="I672145" s="15"/>
      <c r="K672145" s="15"/>
      <c r="M672145" s="15"/>
      <c r="N672145" s="30"/>
      <c r="O672145" s="15"/>
    </row>
    <row r="672146" spans="7:15" s="29" customFormat="1" x14ac:dyDescent="0.3">
      <c r="G672146" s="15"/>
      <c r="H672146" s="15"/>
      <c r="I672146" s="15"/>
      <c r="K672146" s="15"/>
      <c r="M672146" s="15"/>
      <c r="N672146" s="30"/>
      <c r="O672146" s="15"/>
    </row>
    <row r="672147" spans="7:15" s="29" customFormat="1" x14ac:dyDescent="0.3">
      <c r="G672147" s="15"/>
      <c r="H672147" s="15"/>
      <c r="I672147" s="15"/>
      <c r="K672147" s="15"/>
      <c r="M672147" s="15"/>
      <c r="N672147" s="30"/>
      <c r="O672147" s="15"/>
    </row>
    <row r="672148" spans="7:15" s="29" customFormat="1" x14ac:dyDescent="0.3">
      <c r="G672148" s="15"/>
      <c r="H672148" s="15"/>
      <c r="I672148" s="15"/>
      <c r="K672148" s="15"/>
      <c r="M672148" s="15"/>
      <c r="N672148" s="30"/>
      <c r="O672148" s="15"/>
    </row>
    <row r="672149" spans="7:15" s="29" customFormat="1" x14ac:dyDescent="0.3">
      <c r="G672149" s="15"/>
      <c r="H672149" s="15"/>
      <c r="I672149" s="15"/>
      <c r="K672149" s="15"/>
      <c r="M672149" s="15"/>
      <c r="N672149" s="30"/>
      <c r="O672149" s="15"/>
    </row>
    <row r="672150" spans="7:15" s="29" customFormat="1" x14ac:dyDescent="0.3">
      <c r="G672150" s="15"/>
      <c r="H672150" s="15"/>
      <c r="I672150" s="15"/>
      <c r="K672150" s="15"/>
      <c r="M672150" s="15"/>
      <c r="N672150" s="30"/>
      <c r="O672150" s="15"/>
    </row>
    <row r="672151" spans="7:15" s="29" customFormat="1" x14ac:dyDescent="0.3">
      <c r="G672151" s="15"/>
      <c r="H672151" s="15"/>
      <c r="I672151" s="15"/>
      <c r="K672151" s="15"/>
      <c r="M672151" s="15"/>
      <c r="N672151" s="30"/>
      <c r="O672151" s="15"/>
    </row>
    <row r="672152" spans="7:15" s="29" customFormat="1" x14ac:dyDescent="0.3">
      <c r="G672152" s="15"/>
      <c r="H672152" s="15"/>
      <c r="I672152" s="15"/>
      <c r="K672152" s="15"/>
      <c r="M672152" s="15"/>
      <c r="N672152" s="30"/>
      <c r="O672152" s="15"/>
    </row>
    <row r="672153" spans="7:15" s="29" customFormat="1" x14ac:dyDescent="0.3">
      <c r="G672153" s="15"/>
      <c r="H672153" s="15"/>
      <c r="I672153" s="15"/>
      <c r="K672153" s="15"/>
      <c r="M672153" s="15"/>
      <c r="N672153" s="30"/>
      <c r="O672153" s="15"/>
    </row>
    <row r="672154" spans="7:15" s="29" customFormat="1" x14ac:dyDescent="0.3">
      <c r="G672154" s="15"/>
      <c r="H672154" s="15"/>
      <c r="I672154" s="15"/>
      <c r="K672154" s="15"/>
      <c r="M672154" s="15"/>
      <c r="N672154" s="30"/>
      <c r="O672154" s="15"/>
    </row>
    <row r="672155" spans="7:15" s="29" customFormat="1" x14ac:dyDescent="0.3">
      <c r="G672155" s="15"/>
      <c r="H672155" s="15"/>
      <c r="I672155" s="15"/>
      <c r="K672155" s="15"/>
      <c r="M672155" s="15"/>
      <c r="N672155" s="30"/>
      <c r="O672155" s="15"/>
    </row>
    <row r="672156" spans="7:15" s="29" customFormat="1" x14ac:dyDescent="0.3">
      <c r="G672156" s="15"/>
      <c r="H672156" s="15"/>
      <c r="I672156" s="15"/>
      <c r="K672156" s="15"/>
      <c r="M672156" s="15"/>
      <c r="N672156" s="30"/>
      <c r="O672156" s="15"/>
    </row>
    <row r="672157" spans="7:15" s="29" customFormat="1" x14ac:dyDescent="0.3">
      <c r="G672157" s="15"/>
      <c r="H672157" s="15"/>
      <c r="I672157" s="15"/>
      <c r="K672157" s="15"/>
      <c r="M672157" s="15"/>
      <c r="N672157" s="30"/>
      <c r="O672157" s="15"/>
    </row>
    <row r="672158" spans="7:15" s="29" customFormat="1" x14ac:dyDescent="0.3">
      <c r="G672158" s="15"/>
      <c r="H672158" s="15"/>
      <c r="I672158" s="15"/>
      <c r="K672158" s="15"/>
      <c r="M672158" s="15"/>
      <c r="N672158" s="30"/>
      <c r="O672158" s="15"/>
    </row>
    <row r="672159" spans="7:15" s="29" customFormat="1" x14ac:dyDescent="0.3">
      <c r="G672159" s="15"/>
      <c r="H672159" s="15"/>
      <c r="I672159" s="15"/>
      <c r="K672159" s="15"/>
      <c r="M672159" s="15"/>
      <c r="N672159" s="30"/>
      <c r="O672159" s="15"/>
    </row>
    <row r="672160" spans="7:15" s="29" customFormat="1" x14ac:dyDescent="0.3">
      <c r="G672160" s="15"/>
      <c r="H672160" s="15"/>
      <c r="I672160" s="15"/>
      <c r="K672160" s="15"/>
      <c r="M672160" s="15"/>
      <c r="N672160" s="30"/>
      <c r="O672160" s="15"/>
    </row>
    <row r="672161" spans="7:15" s="29" customFormat="1" x14ac:dyDescent="0.3">
      <c r="G672161" s="15"/>
      <c r="H672161" s="15"/>
      <c r="I672161" s="15"/>
      <c r="K672161" s="15"/>
      <c r="M672161" s="15"/>
      <c r="N672161" s="30"/>
      <c r="O672161" s="15"/>
    </row>
    <row r="672162" spans="7:15" s="29" customFormat="1" x14ac:dyDescent="0.3">
      <c r="G672162" s="15"/>
      <c r="H672162" s="15"/>
      <c r="I672162" s="15"/>
      <c r="K672162" s="15"/>
      <c r="M672162" s="15"/>
      <c r="N672162" s="30"/>
      <c r="O672162" s="15"/>
    </row>
    <row r="672163" spans="7:15" s="29" customFormat="1" x14ac:dyDescent="0.3">
      <c r="G672163" s="15"/>
      <c r="H672163" s="15"/>
      <c r="I672163" s="15"/>
      <c r="K672163" s="15"/>
      <c r="M672163" s="15"/>
      <c r="N672163" s="30"/>
      <c r="O672163" s="15"/>
    </row>
    <row r="672164" spans="7:15" s="29" customFormat="1" x14ac:dyDescent="0.3">
      <c r="G672164" s="15"/>
      <c r="H672164" s="15"/>
      <c r="I672164" s="15"/>
      <c r="K672164" s="15"/>
      <c r="M672164" s="15"/>
      <c r="N672164" s="30"/>
      <c r="O672164" s="15"/>
    </row>
    <row r="672165" spans="7:15" s="29" customFormat="1" x14ac:dyDescent="0.3">
      <c r="G672165" s="15"/>
      <c r="H672165" s="15"/>
      <c r="I672165" s="15"/>
      <c r="K672165" s="15"/>
      <c r="M672165" s="15"/>
      <c r="N672165" s="30"/>
      <c r="O672165" s="15"/>
    </row>
    <row r="672166" spans="7:15" s="29" customFormat="1" x14ac:dyDescent="0.3">
      <c r="G672166" s="15"/>
      <c r="H672166" s="15"/>
      <c r="I672166" s="15"/>
      <c r="K672166" s="15"/>
      <c r="M672166" s="15"/>
      <c r="N672166" s="30"/>
      <c r="O672166" s="15"/>
    </row>
    <row r="672167" spans="7:15" s="29" customFormat="1" x14ac:dyDescent="0.3">
      <c r="G672167" s="15"/>
      <c r="H672167" s="15"/>
      <c r="I672167" s="15"/>
      <c r="K672167" s="15"/>
      <c r="M672167" s="15"/>
      <c r="N672167" s="30"/>
      <c r="O672167" s="15"/>
    </row>
    <row r="672168" spans="7:15" s="29" customFormat="1" x14ac:dyDescent="0.3">
      <c r="G672168" s="15"/>
      <c r="H672168" s="15"/>
      <c r="I672168" s="15"/>
      <c r="K672168" s="15"/>
      <c r="M672168" s="15"/>
      <c r="N672168" s="30"/>
      <c r="O672168" s="15"/>
    </row>
    <row r="672169" spans="7:15" s="29" customFormat="1" x14ac:dyDescent="0.3">
      <c r="G672169" s="15"/>
      <c r="H672169" s="15"/>
      <c r="I672169" s="15"/>
      <c r="K672169" s="15"/>
      <c r="M672169" s="15"/>
      <c r="N672169" s="30"/>
      <c r="O672169" s="15"/>
    </row>
    <row r="672170" spans="7:15" s="29" customFormat="1" x14ac:dyDescent="0.3">
      <c r="G672170" s="15"/>
      <c r="H672170" s="15"/>
      <c r="I672170" s="15"/>
      <c r="K672170" s="15"/>
      <c r="M672170" s="15"/>
      <c r="N672170" s="30"/>
      <c r="O672170" s="15"/>
    </row>
    <row r="672171" spans="7:15" s="29" customFormat="1" x14ac:dyDescent="0.3">
      <c r="G672171" s="15"/>
      <c r="H672171" s="15"/>
      <c r="I672171" s="15"/>
      <c r="K672171" s="15"/>
      <c r="M672171" s="15"/>
      <c r="N672171" s="30"/>
      <c r="O672171" s="15"/>
    </row>
    <row r="672172" spans="7:15" s="29" customFormat="1" x14ac:dyDescent="0.3">
      <c r="G672172" s="15"/>
      <c r="H672172" s="15"/>
      <c r="I672172" s="15"/>
      <c r="K672172" s="15"/>
      <c r="M672172" s="15"/>
      <c r="N672172" s="30"/>
      <c r="O672172" s="15"/>
    </row>
    <row r="672173" spans="7:15" s="29" customFormat="1" x14ac:dyDescent="0.3">
      <c r="G672173" s="15"/>
      <c r="H672173" s="15"/>
      <c r="I672173" s="15"/>
      <c r="K672173" s="15"/>
      <c r="M672173" s="15"/>
      <c r="N672173" s="30"/>
      <c r="O672173" s="15"/>
    </row>
    <row r="672174" spans="7:15" s="29" customFormat="1" x14ac:dyDescent="0.3">
      <c r="G672174" s="15"/>
      <c r="H672174" s="15"/>
      <c r="I672174" s="15"/>
      <c r="K672174" s="15"/>
      <c r="M672174" s="15"/>
      <c r="N672174" s="30"/>
      <c r="O672174" s="15"/>
    </row>
    <row r="672175" spans="7:15" s="29" customFormat="1" x14ac:dyDescent="0.3">
      <c r="G672175" s="15"/>
      <c r="H672175" s="15"/>
      <c r="I672175" s="15"/>
      <c r="K672175" s="15"/>
      <c r="M672175" s="15"/>
      <c r="N672175" s="30"/>
      <c r="O672175" s="15"/>
    </row>
    <row r="672176" spans="7:15" s="29" customFormat="1" x14ac:dyDescent="0.3">
      <c r="G672176" s="15"/>
      <c r="H672176" s="15"/>
      <c r="I672176" s="15"/>
      <c r="K672176" s="15"/>
      <c r="M672176" s="15"/>
      <c r="N672176" s="30"/>
      <c r="O672176" s="15"/>
    </row>
    <row r="672177" spans="7:15" s="29" customFormat="1" x14ac:dyDescent="0.3">
      <c r="G672177" s="15"/>
      <c r="H672177" s="15"/>
      <c r="I672177" s="15"/>
      <c r="K672177" s="15"/>
      <c r="M672177" s="15"/>
      <c r="N672177" s="30"/>
      <c r="O672177" s="15"/>
    </row>
    <row r="672178" spans="7:15" s="29" customFormat="1" x14ac:dyDescent="0.3">
      <c r="G672178" s="15"/>
      <c r="H672178" s="15"/>
      <c r="I672178" s="15"/>
      <c r="K672178" s="15"/>
      <c r="M672178" s="15"/>
      <c r="N672178" s="30"/>
      <c r="O672178" s="15"/>
    </row>
    <row r="672179" spans="7:15" s="29" customFormat="1" x14ac:dyDescent="0.3">
      <c r="G672179" s="15"/>
      <c r="H672179" s="15"/>
      <c r="I672179" s="15"/>
      <c r="K672179" s="15"/>
      <c r="M672179" s="15"/>
      <c r="N672179" s="30"/>
      <c r="O672179" s="15"/>
    </row>
    <row r="672180" spans="7:15" s="29" customFormat="1" x14ac:dyDescent="0.3">
      <c r="G672180" s="15"/>
      <c r="H672180" s="15"/>
      <c r="I672180" s="15"/>
      <c r="K672180" s="15"/>
      <c r="M672180" s="15"/>
      <c r="N672180" s="30"/>
      <c r="O672180" s="15"/>
    </row>
    <row r="672181" spans="7:15" s="29" customFormat="1" x14ac:dyDescent="0.3">
      <c r="G672181" s="15"/>
      <c r="H672181" s="15"/>
      <c r="I672181" s="15"/>
      <c r="K672181" s="15"/>
      <c r="M672181" s="15"/>
      <c r="N672181" s="30"/>
      <c r="O672181" s="15"/>
    </row>
    <row r="672182" spans="7:15" s="29" customFormat="1" x14ac:dyDescent="0.3">
      <c r="G672182" s="15"/>
      <c r="H672182" s="15"/>
      <c r="I672182" s="15"/>
      <c r="K672182" s="15"/>
      <c r="M672182" s="15"/>
      <c r="N672182" s="30"/>
      <c r="O672182" s="15"/>
    </row>
    <row r="672183" spans="7:15" s="29" customFormat="1" x14ac:dyDescent="0.3">
      <c r="G672183" s="15"/>
      <c r="H672183" s="15"/>
      <c r="I672183" s="15"/>
      <c r="K672183" s="15"/>
      <c r="M672183" s="15"/>
      <c r="N672183" s="30"/>
      <c r="O672183" s="15"/>
    </row>
    <row r="672184" spans="7:15" s="29" customFormat="1" x14ac:dyDescent="0.3">
      <c r="G672184" s="15"/>
      <c r="H672184" s="15"/>
      <c r="I672184" s="15"/>
      <c r="K672184" s="15"/>
      <c r="M672184" s="15"/>
      <c r="N672184" s="30"/>
      <c r="O672184" s="15"/>
    </row>
    <row r="672185" spans="7:15" s="29" customFormat="1" x14ac:dyDescent="0.3">
      <c r="G672185" s="15"/>
      <c r="H672185" s="15"/>
      <c r="I672185" s="15"/>
      <c r="K672185" s="15"/>
      <c r="M672185" s="15"/>
      <c r="N672185" s="30"/>
      <c r="O672185" s="15"/>
    </row>
    <row r="672186" spans="7:15" s="29" customFormat="1" x14ac:dyDescent="0.3">
      <c r="G672186" s="15"/>
      <c r="H672186" s="15"/>
      <c r="I672186" s="15"/>
      <c r="K672186" s="15"/>
      <c r="M672186" s="15"/>
      <c r="N672186" s="30"/>
      <c r="O672186" s="15"/>
    </row>
    <row r="672187" spans="7:15" s="29" customFormat="1" x14ac:dyDescent="0.3">
      <c r="G672187" s="15"/>
      <c r="H672187" s="15"/>
      <c r="I672187" s="15"/>
      <c r="K672187" s="15"/>
      <c r="M672187" s="15"/>
      <c r="N672187" s="30"/>
      <c r="O672187" s="15"/>
    </row>
    <row r="672188" spans="7:15" s="29" customFormat="1" x14ac:dyDescent="0.3">
      <c r="G672188" s="15"/>
      <c r="H672188" s="15"/>
      <c r="I672188" s="15"/>
      <c r="K672188" s="15"/>
      <c r="M672188" s="15"/>
      <c r="N672188" s="30"/>
      <c r="O672188" s="15"/>
    </row>
    <row r="672189" spans="7:15" s="29" customFormat="1" x14ac:dyDescent="0.3">
      <c r="G672189" s="15"/>
      <c r="H672189" s="15"/>
      <c r="I672189" s="15"/>
      <c r="K672189" s="15"/>
      <c r="M672189" s="15"/>
      <c r="N672189" s="30"/>
      <c r="O672189" s="15"/>
    </row>
    <row r="672190" spans="7:15" s="29" customFormat="1" x14ac:dyDescent="0.3">
      <c r="G672190" s="15"/>
      <c r="H672190" s="15"/>
      <c r="I672190" s="15"/>
      <c r="K672190" s="15"/>
      <c r="M672190" s="15"/>
      <c r="N672190" s="30"/>
      <c r="O672190" s="15"/>
    </row>
    <row r="672191" spans="7:15" s="29" customFormat="1" x14ac:dyDescent="0.3">
      <c r="G672191" s="15"/>
      <c r="H672191" s="15"/>
      <c r="I672191" s="15"/>
      <c r="K672191" s="15"/>
      <c r="M672191" s="15"/>
      <c r="N672191" s="30"/>
      <c r="O672191" s="15"/>
    </row>
    <row r="672192" spans="7:15" s="29" customFormat="1" x14ac:dyDescent="0.3">
      <c r="G672192" s="15"/>
      <c r="H672192" s="15"/>
      <c r="I672192" s="15"/>
      <c r="K672192" s="15"/>
      <c r="M672192" s="15"/>
      <c r="N672192" s="30"/>
      <c r="O672192" s="15"/>
    </row>
    <row r="672193" spans="7:15" s="29" customFormat="1" x14ac:dyDescent="0.3">
      <c r="G672193" s="15"/>
      <c r="H672193" s="15"/>
      <c r="I672193" s="15"/>
      <c r="K672193" s="15"/>
      <c r="M672193" s="15"/>
      <c r="N672193" s="30"/>
      <c r="O672193" s="15"/>
    </row>
    <row r="672194" spans="7:15" s="29" customFormat="1" x14ac:dyDescent="0.3">
      <c r="G672194" s="15"/>
      <c r="H672194" s="15"/>
      <c r="I672194" s="15"/>
      <c r="K672194" s="15"/>
      <c r="M672194" s="15"/>
      <c r="N672194" s="30"/>
      <c r="O672194" s="15"/>
    </row>
    <row r="672195" spans="7:15" s="29" customFormat="1" x14ac:dyDescent="0.3">
      <c r="G672195" s="15"/>
      <c r="H672195" s="15"/>
      <c r="I672195" s="15"/>
      <c r="K672195" s="15"/>
      <c r="M672195" s="15"/>
      <c r="N672195" s="30"/>
      <c r="O672195" s="15"/>
    </row>
    <row r="672196" spans="7:15" s="29" customFormat="1" x14ac:dyDescent="0.3">
      <c r="G672196" s="15"/>
      <c r="H672196" s="15"/>
      <c r="I672196" s="15"/>
      <c r="K672196" s="15"/>
      <c r="M672196" s="15"/>
      <c r="N672196" s="30"/>
      <c r="O672196" s="15"/>
    </row>
    <row r="672197" spans="7:15" s="29" customFormat="1" x14ac:dyDescent="0.3">
      <c r="G672197" s="15"/>
      <c r="H672197" s="15"/>
      <c r="I672197" s="15"/>
      <c r="K672197" s="15"/>
      <c r="M672197" s="15"/>
      <c r="N672197" s="30"/>
      <c r="O672197" s="15"/>
    </row>
    <row r="672198" spans="7:15" s="29" customFormat="1" x14ac:dyDescent="0.3">
      <c r="G672198" s="15"/>
      <c r="H672198" s="15"/>
      <c r="I672198" s="15"/>
      <c r="K672198" s="15"/>
      <c r="M672198" s="15"/>
      <c r="N672198" s="30"/>
      <c r="O672198" s="15"/>
    </row>
    <row r="672199" spans="7:15" s="29" customFormat="1" x14ac:dyDescent="0.3">
      <c r="G672199" s="15"/>
      <c r="H672199" s="15"/>
      <c r="I672199" s="15"/>
      <c r="K672199" s="15"/>
      <c r="M672199" s="15"/>
      <c r="N672199" s="30"/>
      <c r="O672199" s="15"/>
    </row>
    <row r="672200" spans="7:15" s="29" customFormat="1" x14ac:dyDescent="0.3">
      <c r="G672200" s="15"/>
      <c r="H672200" s="15"/>
      <c r="I672200" s="15"/>
      <c r="K672200" s="15"/>
      <c r="M672200" s="15"/>
      <c r="N672200" s="30"/>
      <c r="O672200" s="15"/>
    </row>
    <row r="672201" spans="7:15" s="29" customFormat="1" x14ac:dyDescent="0.3">
      <c r="G672201" s="15"/>
      <c r="H672201" s="15"/>
      <c r="I672201" s="15"/>
      <c r="K672201" s="15"/>
      <c r="M672201" s="15"/>
      <c r="N672201" s="30"/>
      <c r="O672201" s="15"/>
    </row>
    <row r="672202" spans="7:15" s="29" customFormat="1" x14ac:dyDescent="0.3">
      <c r="G672202" s="15"/>
      <c r="H672202" s="15"/>
      <c r="I672202" s="15"/>
      <c r="K672202" s="15"/>
      <c r="M672202" s="15"/>
      <c r="N672202" s="30"/>
      <c r="O672202" s="15"/>
    </row>
    <row r="672203" spans="7:15" s="29" customFormat="1" x14ac:dyDescent="0.3">
      <c r="G672203" s="15"/>
      <c r="H672203" s="15"/>
      <c r="I672203" s="15"/>
      <c r="K672203" s="15"/>
      <c r="M672203" s="15"/>
      <c r="N672203" s="30"/>
      <c r="O672203" s="15"/>
    </row>
    <row r="672204" spans="7:15" s="29" customFormat="1" x14ac:dyDescent="0.3">
      <c r="G672204" s="15"/>
      <c r="H672204" s="15"/>
      <c r="I672204" s="15"/>
      <c r="K672204" s="15"/>
      <c r="M672204" s="15"/>
      <c r="N672204" s="30"/>
      <c r="O672204" s="15"/>
    </row>
    <row r="672205" spans="7:15" s="29" customFormat="1" x14ac:dyDescent="0.3">
      <c r="G672205" s="15"/>
      <c r="H672205" s="15"/>
      <c r="I672205" s="15"/>
      <c r="K672205" s="15"/>
      <c r="M672205" s="15"/>
      <c r="N672205" s="30"/>
      <c r="O672205" s="15"/>
    </row>
    <row r="672206" spans="7:15" s="29" customFormat="1" x14ac:dyDescent="0.3">
      <c r="G672206" s="15"/>
      <c r="H672206" s="15"/>
      <c r="I672206" s="15"/>
      <c r="K672206" s="15"/>
      <c r="M672206" s="15"/>
      <c r="N672206" s="30"/>
      <c r="O672206" s="15"/>
    </row>
    <row r="672207" spans="7:15" s="29" customFormat="1" x14ac:dyDescent="0.3">
      <c r="G672207" s="15"/>
      <c r="H672207" s="15"/>
      <c r="I672207" s="15"/>
      <c r="K672207" s="15"/>
      <c r="M672207" s="15"/>
      <c r="N672207" s="30"/>
      <c r="O672207" s="15"/>
    </row>
    <row r="672208" spans="7:15" s="29" customFormat="1" x14ac:dyDescent="0.3">
      <c r="G672208" s="15"/>
      <c r="H672208" s="15"/>
      <c r="I672208" s="15"/>
      <c r="K672208" s="15"/>
      <c r="M672208" s="15"/>
      <c r="N672208" s="30"/>
      <c r="O672208" s="15"/>
    </row>
    <row r="672209" spans="7:15" s="29" customFormat="1" x14ac:dyDescent="0.3">
      <c r="G672209" s="15"/>
      <c r="H672209" s="15"/>
      <c r="I672209" s="15"/>
      <c r="K672209" s="15"/>
      <c r="M672209" s="15"/>
      <c r="N672209" s="30"/>
      <c r="O672209" s="15"/>
    </row>
    <row r="672210" spans="7:15" s="29" customFormat="1" x14ac:dyDescent="0.3">
      <c r="G672210" s="15"/>
      <c r="H672210" s="15"/>
      <c r="I672210" s="15"/>
      <c r="K672210" s="15"/>
      <c r="M672210" s="15"/>
      <c r="N672210" s="30"/>
      <c r="O672210" s="15"/>
    </row>
    <row r="672211" spans="7:15" s="29" customFormat="1" x14ac:dyDescent="0.3">
      <c r="G672211" s="15"/>
      <c r="H672211" s="15"/>
      <c r="I672211" s="15"/>
      <c r="K672211" s="15"/>
      <c r="M672211" s="15"/>
      <c r="N672211" s="30"/>
      <c r="O672211" s="15"/>
    </row>
    <row r="672212" spans="7:15" s="29" customFormat="1" x14ac:dyDescent="0.3">
      <c r="G672212" s="15"/>
      <c r="H672212" s="15"/>
      <c r="I672212" s="15"/>
      <c r="K672212" s="15"/>
      <c r="M672212" s="15"/>
      <c r="N672212" s="30"/>
      <c r="O672212" s="15"/>
    </row>
    <row r="672213" spans="7:15" s="29" customFormat="1" x14ac:dyDescent="0.3">
      <c r="G672213" s="15"/>
      <c r="H672213" s="15"/>
      <c r="I672213" s="15"/>
      <c r="K672213" s="15"/>
      <c r="M672213" s="15"/>
      <c r="N672213" s="30"/>
      <c r="O672213" s="15"/>
    </row>
    <row r="672214" spans="7:15" s="29" customFormat="1" x14ac:dyDescent="0.3">
      <c r="G672214" s="15"/>
      <c r="H672214" s="15"/>
      <c r="I672214" s="15"/>
      <c r="K672214" s="15"/>
      <c r="M672214" s="15"/>
      <c r="N672214" s="30"/>
      <c r="O672214" s="15"/>
    </row>
    <row r="672215" spans="7:15" s="29" customFormat="1" x14ac:dyDescent="0.3">
      <c r="G672215" s="15"/>
      <c r="H672215" s="15"/>
      <c r="I672215" s="15"/>
      <c r="K672215" s="15"/>
      <c r="M672215" s="15"/>
      <c r="N672215" s="30"/>
      <c r="O672215" s="15"/>
    </row>
    <row r="672216" spans="7:15" s="29" customFormat="1" x14ac:dyDescent="0.3">
      <c r="G672216" s="15"/>
      <c r="H672216" s="15"/>
      <c r="I672216" s="15"/>
      <c r="K672216" s="15"/>
      <c r="M672216" s="15"/>
      <c r="N672216" s="30"/>
      <c r="O672216" s="15"/>
    </row>
    <row r="672217" spans="7:15" s="29" customFormat="1" x14ac:dyDescent="0.3">
      <c r="G672217" s="15"/>
      <c r="H672217" s="15"/>
      <c r="I672217" s="15"/>
      <c r="K672217" s="15"/>
      <c r="M672217" s="15"/>
      <c r="N672217" s="30"/>
      <c r="O672217" s="15"/>
    </row>
    <row r="672218" spans="7:15" s="29" customFormat="1" x14ac:dyDescent="0.3">
      <c r="G672218" s="15"/>
      <c r="H672218" s="15"/>
      <c r="I672218" s="15"/>
      <c r="K672218" s="15"/>
      <c r="M672218" s="15"/>
      <c r="N672218" s="30"/>
      <c r="O672218" s="15"/>
    </row>
    <row r="672219" spans="7:15" s="29" customFormat="1" x14ac:dyDescent="0.3">
      <c r="G672219" s="15"/>
      <c r="H672219" s="15"/>
      <c r="I672219" s="15"/>
      <c r="K672219" s="15"/>
      <c r="M672219" s="15"/>
      <c r="N672219" s="30"/>
      <c r="O672219" s="15"/>
    </row>
    <row r="672220" spans="7:15" s="29" customFormat="1" x14ac:dyDescent="0.3">
      <c r="G672220" s="15"/>
      <c r="H672220" s="15"/>
      <c r="I672220" s="15"/>
      <c r="K672220" s="15"/>
      <c r="M672220" s="15"/>
      <c r="N672220" s="30"/>
      <c r="O672220" s="15"/>
    </row>
    <row r="672221" spans="7:15" s="29" customFormat="1" x14ac:dyDescent="0.3">
      <c r="G672221" s="15"/>
      <c r="H672221" s="15"/>
      <c r="I672221" s="15"/>
      <c r="K672221" s="15"/>
      <c r="M672221" s="15"/>
      <c r="N672221" s="30"/>
      <c r="O672221" s="15"/>
    </row>
    <row r="672222" spans="7:15" s="29" customFormat="1" x14ac:dyDescent="0.3">
      <c r="G672222" s="15"/>
      <c r="H672222" s="15"/>
      <c r="I672222" s="15"/>
      <c r="K672222" s="15"/>
      <c r="M672222" s="15"/>
      <c r="N672222" s="30"/>
      <c r="O672222" s="15"/>
    </row>
    <row r="672223" spans="7:15" s="29" customFormat="1" x14ac:dyDescent="0.3">
      <c r="G672223" s="15"/>
      <c r="H672223" s="15"/>
      <c r="I672223" s="15"/>
      <c r="K672223" s="15"/>
      <c r="M672223" s="15"/>
      <c r="N672223" s="30"/>
      <c r="O672223" s="15"/>
    </row>
    <row r="672224" spans="7:15" s="29" customFormat="1" x14ac:dyDescent="0.3">
      <c r="G672224" s="15"/>
      <c r="H672224" s="15"/>
      <c r="I672224" s="15"/>
      <c r="K672224" s="15"/>
      <c r="M672224" s="15"/>
      <c r="N672224" s="30"/>
      <c r="O672224" s="15"/>
    </row>
    <row r="672225" spans="7:15" s="29" customFormat="1" x14ac:dyDescent="0.3">
      <c r="G672225" s="15"/>
      <c r="H672225" s="15"/>
      <c r="I672225" s="15"/>
      <c r="K672225" s="15"/>
      <c r="M672225" s="15"/>
      <c r="N672225" s="30"/>
      <c r="O672225" s="15"/>
    </row>
    <row r="672226" spans="7:15" s="29" customFormat="1" x14ac:dyDescent="0.3">
      <c r="G672226" s="15"/>
      <c r="H672226" s="15"/>
      <c r="I672226" s="15"/>
      <c r="K672226" s="15"/>
      <c r="M672226" s="15"/>
      <c r="N672226" s="30"/>
      <c r="O672226" s="15"/>
    </row>
    <row r="672227" spans="7:15" s="29" customFormat="1" x14ac:dyDescent="0.3">
      <c r="G672227" s="15"/>
      <c r="H672227" s="15"/>
      <c r="I672227" s="15"/>
      <c r="K672227" s="15"/>
      <c r="M672227" s="15"/>
      <c r="N672227" s="30"/>
      <c r="O672227" s="15"/>
    </row>
    <row r="672228" spans="7:15" s="29" customFormat="1" x14ac:dyDescent="0.3">
      <c r="G672228" s="15"/>
      <c r="H672228" s="15"/>
      <c r="I672228" s="15"/>
      <c r="K672228" s="15"/>
      <c r="M672228" s="15"/>
      <c r="N672228" s="30"/>
      <c r="O672228" s="15"/>
    </row>
    <row r="672229" spans="7:15" s="29" customFormat="1" x14ac:dyDescent="0.3">
      <c r="G672229" s="15"/>
      <c r="H672229" s="15"/>
      <c r="I672229" s="15"/>
      <c r="K672229" s="15"/>
      <c r="M672229" s="15"/>
      <c r="N672229" s="30"/>
      <c r="O672229" s="15"/>
    </row>
    <row r="672230" spans="7:15" s="29" customFormat="1" x14ac:dyDescent="0.3">
      <c r="G672230" s="15"/>
      <c r="H672230" s="15"/>
      <c r="I672230" s="15"/>
      <c r="K672230" s="15"/>
      <c r="M672230" s="15"/>
      <c r="N672230" s="30"/>
      <c r="O672230" s="15"/>
    </row>
    <row r="672231" spans="7:15" s="29" customFormat="1" x14ac:dyDescent="0.3">
      <c r="G672231" s="15"/>
      <c r="H672231" s="15"/>
      <c r="I672231" s="15"/>
      <c r="K672231" s="15"/>
      <c r="M672231" s="15"/>
      <c r="N672231" s="30"/>
      <c r="O672231" s="15"/>
    </row>
    <row r="672232" spans="7:15" s="29" customFormat="1" x14ac:dyDescent="0.3">
      <c r="G672232" s="15"/>
      <c r="H672232" s="15"/>
      <c r="I672232" s="15"/>
      <c r="K672232" s="15"/>
      <c r="M672232" s="15"/>
      <c r="N672232" s="30"/>
      <c r="O672232" s="15"/>
    </row>
    <row r="672233" spans="7:15" s="29" customFormat="1" x14ac:dyDescent="0.3">
      <c r="G672233" s="15"/>
      <c r="H672233" s="15"/>
      <c r="I672233" s="15"/>
      <c r="K672233" s="15"/>
      <c r="M672233" s="15"/>
      <c r="N672233" s="30"/>
      <c r="O672233" s="15"/>
    </row>
    <row r="672234" spans="7:15" s="29" customFormat="1" x14ac:dyDescent="0.3">
      <c r="G672234" s="15"/>
      <c r="H672234" s="15"/>
      <c r="I672234" s="15"/>
      <c r="K672234" s="15"/>
      <c r="M672234" s="15"/>
      <c r="N672234" s="30"/>
      <c r="O672234" s="15"/>
    </row>
    <row r="672235" spans="7:15" s="29" customFormat="1" x14ac:dyDescent="0.3">
      <c r="G672235" s="15"/>
      <c r="H672235" s="15"/>
      <c r="I672235" s="15"/>
      <c r="K672235" s="15"/>
      <c r="M672235" s="15"/>
      <c r="N672235" s="30"/>
      <c r="O672235" s="15"/>
    </row>
    <row r="672236" spans="7:15" s="29" customFormat="1" x14ac:dyDescent="0.3">
      <c r="G672236" s="15"/>
      <c r="H672236" s="15"/>
      <c r="I672236" s="15"/>
      <c r="K672236" s="15"/>
      <c r="M672236" s="15"/>
      <c r="N672236" s="30"/>
      <c r="O672236" s="15"/>
    </row>
    <row r="672237" spans="7:15" s="29" customFormat="1" x14ac:dyDescent="0.3">
      <c r="G672237" s="15"/>
      <c r="H672237" s="15"/>
      <c r="I672237" s="15"/>
      <c r="K672237" s="15"/>
      <c r="M672237" s="15"/>
      <c r="N672237" s="30"/>
      <c r="O672237" s="15"/>
    </row>
    <row r="672238" spans="7:15" s="29" customFormat="1" x14ac:dyDescent="0.3">
      <c r="G672238" s="15"/>
      <c r="H672238" s="15"/>
      <c r="I672238" s="15"/>
      <c r="K672238" s="15"/>
      <c r="M672238" s="15"/>
      <c r="N672238" s="30"/>
      <c r="O672238" s="15"/>
    </row>
    <row r="672239" spans="7:15" s="29" customFormat="1" x14ac:dyDescent="0.3">
      <c r="G672239" s="15"/>
      <c r="H672239" s="15"/>
      <c r="I672239" s="15"/>
      <c r="K672239" s="15"/>
      <c r="M672239" s="15"/>
      <c r="N672239" s="30"/>
      <c r="O672239" s="15"/>
    </row>
    <row r="672240" spans="7:15" s="29" customFormat="1" x14ac:dyDescent="0.3">
      <c r="G672240" s="15"/>
      <c r="H672240" s="15"/>
      <c r="I672240" s="15"/>
      <c r="K672240" s="15"/>
      <c r="M672240" s="15"/>
      <c r="N672240" s="30"/>
      <c r="O672240" s="15"/>
    </row>
    <row r="672241" spans="7:15" s="29" customFormat="1" x14ac:dyDescent="0.3">
      <c r="G672241" s="15"/>
      <c r="H672241" s="15"/>
      <c r="I672241" s="15"/>
      <c r="K672241" s="15"/>
      <c r="M672241" s="15"/>
      <c r="N672241" s="30"/>
      <c r="O672241" s="15"/>
    </row>
    <row r="672242" spans="7:15" s="29" customFormat="1" x14ac:dyDescent="0.3">
      <c r="G672242" s="15"/>
      <c r="H672242" s="15"/>
      <c r="I672242" s="15"/>
      <c r="K672242" s="15"/>
      <c r="M672242" s="15"/>
      <c r="N672242" s="30"/>
      <c r="O672242" s="15"/>
    </row>
    <row r="672243" spans="7:15" s="29" customFormat="1" x14ac:dyDescent="0.3">
      <c r="G672243" s="15"/>
      <c r="H672243" s="15"/>
      <c r="I672243" s="15"/>
      <c r="K672243" s="15"/>
      <c r="M672243" s="15"/>
      <c r="N672243" s="30"/>
      <c r="O672243" s="15"/>
    </row>
    <row r="672244" spans="7:15" s="29" customFormat="1" x14ac:dyDescent="0.3">
      <c r="G672244" s="15"/>
      <c r="H672244" s="15"/>
      <c r="I672244" s="15"/>
      <c r="K672244" s="15"/>
      <c r="M672244" s="15"/>
      <c r="N672244" s="30"/>
      <c r="O672244" s="15"/>
    </row>
    <row r="672245" spans="7:15" s="29" customFormat="1" x14ac:dyDescent="0.3">
      <c r="G672245" s="15"/>
      <c r="H672245" s="15"/>
      <c r="I672245" s="15"/>
      <c r="K672245" s="15"/>
      <c r="M672245" s="15"/>
      <c r="N672245" s="30"/>
      <c r="O672245" s="15"/>
    </row>
    <row r="672246" spans="7:15" s="29" customFormat="1" x14ac:dyDescent="0.3">
      <c r="G672246" s="15"/>
      <c r="H672246" s="15"/>
      <c r="I672246" s="15"/>
      <c r="K672246" s="15"/>
      <c r="M672246" s="15"/>
      <c r="N672246" s="30"/>
      <c r="O672246" s="15"/>
    </row>
    <row r="672247" spans="7:15" s="29" customFormat="1" x14ac:dyDescent="0.3">
      <c r="G672247" s="15"/>
      <c r="H672247" s="15"/>
      <c r="I672247" s="15"/>
      <c r="K672247" s="15"/>
      <c r="M672247" s="15"/>
      <c r="N672247" s="30"/>
      <c r="O672247" s="15"/>
    </row>
    <row r="672248" spans="7:15" s="29" customFormat="1" x14ac:dyDescent="0.3">
      <c r="G672248" s="15"/>
      <c r="H672248" s="15"/>
      <c r="I672248" s="15"/>
      <c r="K672248" s="15"/>
      <c r="M672248" s="15"/>
      <c r="N672248" s="30"/>
      <c r="O672248" s="15"/>
    </row>
    <row r="672249" spans="7:15" s="29" customFormat="1" x14ac:dyDescent="0.3">
      <c r="G672249" s="15"/>
      <c r="H672249" s="15"/>
      <c r="I672249" s="15"/>
      <c r="K672249" s="15"/>
      <c r="M672249" s="15"/>
      <c r="N672249" s="30"/>
      <c r="O672249" s="15"/>
    </row>
    <row r="672250" spans="7:15" s="29" customFormat="1" x14ac:dyDescent="0.3">
      <c r="G672250" s="15"/>
      <c r="H672250" s="15"/>
      <c r="I672250" s="15"/>
      <c r="K672250" s="15"/>
      <c r="M672250" s="15"/>
      <c r="N672250" s="30"/>
      <c r="O672250" s="15"/>
    </row>
    <row r="672251" spans="7:15" s="29" customFormat="1" x14ac:dyDescent="0.3">
      <c r="G672251" s="15"/>
      <c r="H672251" s="15"/>
      <c r="I672251" s="15"/>
      <c r="K672251" s="15"/>
      <c r="M672251" s="15"/>
      <c r="N672251" s="30"/>
      <c r="O672251" s="15"/>
    </row>
    <row r="672252" spans="7:15" s="29" customFormat="1" x14ac:dyDescent="0.3">
      <c r="G672252" s="15"/>
      <c r="H672252" s="15"/>
      <c r="I672252" s="15"/>
      <c r="K672252" s="15"/>
      <c r="M672252" s="15"/>
      <c r="N672252" s="30"/>
      <c r="O672252" s="15"/>
    </row>
    <row r="672253" spans="7:15" s="29" customFormat="1" x14ac:dyDescent="0.3">
      <c r="G672253" s="15"/>
      <c r="H672253" s="15"/>
      <c r="I672253" s="15"/>
      <c r="K672253" s="15"/>
      <c r="M672253" s="15"/>
      <c r="N672253" s="30"/>
      <c r="O672253" s="15"/>
    </row>
    <row r="672254" spans="7:15" s="29" customFormat="1" x14ac:dyDescent="0.3">
      <c r="G672254" s="15"/>
      <c r="H672254" s="15"/>
      <c r="I672254" s="15"/>
      <c r="K672254" s="15"/>
      <c r="M672254" s="15"/>
      <c r="N672254" s="30"/>
      <c r="O672254" s="15"/>
    </row>
    <row r="672255" spans="7:15" s="29" customFormat="1" x14ac:dyDescent="0.3">
      <c r="G672255" s="15"/>
      <c r="H672255" s="15"/>
      <c r="I672255" s="15"/>
      <c r="K672255" s="15"/>
      <c r="M672255" s="15"/>
      <c r="N672255" s="30"/>
      <c r="O672255" s="15"/>
    </row>
    <row r="672256" spans="7:15" s="29" customFormat="1" x14ac:dyDescent="0.3">
      <c r="G672256" s="15"/>
      <c r="H672256" s="15"/>
      <c r="I672256" s="15"/>
      <c r="K672256" s="15"/>
      <c r="M672256" s="15"/>
      <c r="N672256" s="30"/>
      <c r="O672256" s="15"/>
    </row>
    <row r="672257" spans="7:15" s="29" customFormat="1" x14ac:dyDescent="0.3">
      <c r="G672257" s="15"/>
      <c r="H672257" s="15"/>
      <c r="I672257" s="15"/>
      <c r="K672257" s="15"/>
      <c r="M672257" s="15"/>
      <c r="N672257" s="30"/>
      <c r="O672257" s="15"/>
    </row>
    <row r="672258" spans="7:15" s="29" customFormat="1" x14ac:dyDescent="0.3">
      <c r="G672258" s="15"/>
      <c r="H672258" s="15"/>
      <c r="I672258" s="15"/>
      <c r="K672258" s="15"/>
      <c r="M672258" s="15"/>
      <c r="N672258" s="30"/>
      <c r="O672258" s="15"/>
    </row>
    <row r="672259" spans="7:15" s="29" customFormat="1" x14ac:dyDescent="0.3">
      <c r="G672259" s="15"/>
      <c r="H672259" s="15"/>
      <c r="I672259" s="15"/>
      <c r="K672259" s="15"/>
      <c r="M672259" s="15"/>
      <c r="N672259" s="30"/>
      <c r="O672259" s="15"/>
    </row>
    <row r="672260" spans="7:15" s="29" customFormat="1" x14ac:dyDescent="0.3">
      <c r="G672260" s="15"/>
      <c r="H672260" s="15"/>
      <c r="I672260" s="15"/>
      <c r="K672260" s="15"/>
      <c r="M672260" s="15"/>
      <c r="N672260" s="30"/>
      <c r="O672260" s="15"/>
    </row>
    <row r="672261" spans="7:15" s="29" customFormat="1" x14ac:dyDescent="0.3">
      <c r="G672261" s="15"/>
      <c r="H672261" s="15"/>
      <c r="I672261" s="15"/>
      <c r="K672261" s="15"/>
      <c r="M672261" s="15"/>
      <c r="N672261" s="30"/>
      <c r="O672261" s="15"/>
    </row>
    <row r="672262" spans="7:15" s="29" customFormat="1" x14ac:dyDescent="0.3">
      <c r="G672262" s="15"/>
      <c r="H672262" s="15"/>
      <c r="I672262" s="15"/>
      <c r="K672262" s="15"/>
      <c r="M672262" s="15"/>
      <c r="N672262" s="30"/>
      <c r="O672262" s="15"/>
    </row>
    <row r="672263" spans="7:15" s="29" customFormat="1" x14ac:dyDescent="0.3">
      <c r="G672263" s="15"/>
      <c r="H672263" s="15"/>
      <c r="I672263" s="15"/>
      <c r="K672263" s="15"/>
      <c r="M672263" s="15"/>
      <c r="N672263" s="30"/>
      <c r="O672263" s="15"/>
    </row>
    <row r="672264" spans="7:15" s="29" customFormat="1" x14ac:dyDescent="0.3">
      <c r="G672264" s="15"/>
      <c r="H672264" s="15"/>
      <c r="I672264" s="15"/>
      <c r="K672264" s="15"/>
      <c r="M672264" s="15"/>
      <c r="N672264" s="30"/>
      <c r="O672264" s="15"/>
    </row>
    <row r="672265" spans="7:15" s="29" customFormat="1" x14ac:dyDescent="0.3">
      <c r="G672265" s="15"/>
      <c r="H672265" s="15"/>
      <c r="I672265" s="15"/>
      <c r="K672265" s="15"/>
      <c r="M672265" s="15"/>
      <c r="N672265" s="30"/>
      <c r="O672265" s="15"/>
    </row>
    <row r="672266" spans="7:15" s="29" customFormat="1" x14ac:dyDescent="0.3">
      <c r="G672266" s="15"/>
      <c r="H672266" s="15"/>
      <c r="I672266" s="15"/>
      <c r="K672266" s="15"/>
      <c r="M672266" s="15"/>
      <c r="N672266" s="30"/>
      <c r="O672266" s="15"/>
    </row>
    <row r="672267" spans="7:15" s="29" customFormat="1" x14ac:dyDescent="0.3">
      <c r="G672267" s="15"/>
      <c r="H672267" s="15"/>
      <c r="I672267" s="15"/>
      <c r="K672267" s="15"/>
      <c r="M672267" s="15"/>
      <c r="N672267" s="30"/>
      <c r="O672267" s="15"/>
    </row>
    <row r="672268" spans="7:15" s="29" customFormat="1" x14ac:dyDescent="0.3">
      <c r="G672268" s="15"/>
      <c r="H672268" s="15"/>
      <c r="I672268" s="15"/>
      <c r="K672268" s="15"/>
      <c r="M672268" s="15"/>
      <c r="N672268" s="30"/>
      <c r="O672268" s="15"/>
    </row>
    <row r="672269" spans="7:15" s="29" customFormat="1" x14ac:dyDescent="0.3">
      <c r="G672269" s="15"/>
      <c r="H672269" s="15"/>
      <c r="I672269" s="15"/>
      <c r="K672269" s="15"/>
      <c r="M672269" s="15"/>
      <c r="N672269" s="30"/>
      <c r="O672269" s="15"/>
    </row>
    <row r="672270" spans="7:15" s="29" customFormat="1" x14ac:dyDescent="0.3">
      <c r="G672270" s="15"/>
      <c r="H672270" s="15"/>
      <c r="I672270" s="15"/>
      <c r="K672270" s="15"/>
      <c r="M672270" s="15"/>
      <c r="N672270" s="30"/>
      <c r="O672270" s="15"/>
    </row>
    <row r="672271" spans="7:15" s="29" customFormat="1" x14ac:dyDescent="0.3">
      <c r="G672271" s="15"/>
      <c r="H672271" s="15"/>
      <c r="I672271" s="15"/>
      <c r="K672271" s="15"/>
      <c r="M672271" s="15"/>
      <c r="N672271" s="30"/>
      <c r="O672271" s="15"/>
    </row>
    <row r="672272" spans="7:15" s="29" customFormat="1" x14ac:dyDescent="0.3">
      <c r="G672272" s="15"/>
      <c r="H672272" s="15"/>
      <c r="I672272" s="15"/>
      <c r="K672272" s="15"/>
      <c r="M672272" s="15"/>
      <c r="N672272" s="30"/>
      <c r="O672272" s="15"/>
    </row>
    <row r="672273" spans="7:15" s="29" customFormat="1" x14ac:dyDescent="0.3">
      <c r="G672273" s="15"/>
      <c r="H672273" s="15"/>
      <c r="I672273" s="15"/>
      <c r="K672273" s="15"/>
      <c r="M672273" s="15"/>
      <c r="N672273" s="30"/>
      <c r="O672273" s="15"/>
    </row>
    <row r="672274" spans="7:15" s="29" customFormat="1" x14ac:dyDescent="0.3">
      <c r="G672274" s="15"/>
      <c r="H672274" s="15"/>
      <c r="I672274" s="15"/>
      <c r="K672274" s="15"/>
      <c r="M672274" s="15"/>
      <c r="N672274" s="30"/>
      <c r="O672274" s="15"/>
    </row>
    <row r="672275" spans="7:15" s="29" customFormat="1" x14ac:dyDescent="0.3">
      <c r="G672275" s="15"/>
      <c r="H672275" s="15"/>
      <c r="I672275" s="15"/>
      <c r="K672275" s="15"/>
      <c r="M672275" s="15"/>
      <c r="N672275" s="30"/>
      <c r="O672275" s="15"/>
    </row>
    <row r="672276" spans="7:15" s="29" customFormat="1" x14ac:dyDescent="0.3">
      <c r="G672276" s="15"/>
      <c r="H672276" s="15"/>
      <c r="I672276" s="15"/>
      <c r="K672276" s="15"/>
      <c r="M672276" s="15"/>
      <c r="N672276" s="30"/>
      <c r="O672276" s="15"/>
    </row>
    <row r="672277" spans="7:15" s="29" customFormat="1" x14ac:dyDescent="0.3">
      <c r="G672277" s="15"/>
      <c r="H672277" s="15"/>
      <c r="I672277" s="15"/>
      <c r="K672277" s="15"/>
      <c r="M672277" s="15"/>
      <c r="N672277" s="30"/>
      <c r="O672277" s="15"/>
    </row>
    <row r="672278" spans="7:15" s="29" customFormat="1" x14ac:dyDescent="0.3">
      <c r="G672278" s="15"/>
      <c r="H672278" s="15"/>
      <c r="I672278" s="15"/>
      <c r="K672278" s="15"/>
      <c r="M672278" s="15"/>
      <c r="N672278" s="30"/>
      <c r="O672278" s="15"/>
    </row>
    <row r="672279" spans="7:15" s="29" customFormat="1" x14ac:dyDescent="0.3">
      <c r="G672279" s="15"/>
      <c r="H672279" s="15"/>
      <c r="I672279" s="15"/>
      <c r="K672279" s="15"/>
      <c r="M672279" s="15"/>
      <c r="N672279" s="30"/>
      <c r="O672279" s="15"/>
    </row>
    <row r="672280" spans="7:15" s="29" customFormat="1" x14ac:dyDescent="0.3">
      <c r="G672280" s="15"/>
      <c r="H672280" s="15"/>
      <c r="I672280" s="15"/>
      <c r="K672280" s="15"/>
      <c r="M672280" s="15"/>
      <c r="N672280" s="30"/>
      <c r="O672280" s="15"/>
    </row>
    <row r="672281" spans="7:15" s="29" customFormat="1" x14ac:dyDescent="0.3">
      <c r="G672281" s="15"/>
      <c r="H672281" s="15"/>
      <c r="I672281" s="15"/>
      <c r="K672281" s="15"/>
      <c r="M672281" s="15"/>
      <c r="N672281" s="30"/>
      <c r="O672281" s="15"/>
    </row>
    <row r="672282" spans="7:15" s="29" customFormat="1" x14ac:dyDescent="0.3">
      <c r="G672282" s="15"/>
      <c r="H672282" s="15"/>
      <c r="I672282" s="15"/>
      <c r="K672282" s="15"/>
      <c r="M672282" s="15"/>
      <c r="N672282" s="30"/>
      <c r="O672282" s="15"/>
    </row>
    <row r="672283" spans="7:15" s="29" customFormat="1" x14ac:dyDescent="0.3">
      <c r="G672283" s="15"/>
      <c r="H672283" s="15"/>
      <c r="I672283" s="15"/>
      <c r="K672283" s="15"/>
      <c r="M672283" s="15"/>
      <c r="N672283" s="30"/>
      <c r="O672283" s="15"/>
    </row>
    <row r="672284" spans="7:15" s="29" customFormat="1" x14ac:dyDescent="0.3">
      <c r="G672284" s="15"/>
      <c r="H672284" s="15"/>
      <c r="I672284" s="15"/>
      <c r="K672284" s="15"/>
      <c r="M672284" s="15"/>
      <c r="N672284" s="30"/>
      <c r="O672284" s="15"/>
    </row>
    <row r="672285" spans="7:15" s="29" customFormat="1" x14ac:dyDescent="0.3">
      <c r="G672285" s="15"/>
      <c r="H672285" s="15"/>
      <c r="I672285" s="15"/>
      <c r="K672285" s="15"/>
      <c r="M672285" s="15"/>
      <c r="N672285" s="30"/>
      <c r="O672285" s="15"/>
    </row>
    <row r="672286" spans="7:15" s="29" customFormat="1" x14ac:dyDescent="0.3">
      <c r="G672286" s="15"/>
      <c r="H672286" s="15"/>
      <c r="I672286" s="15"/>
      <c r="K672286" s="15"/>
      <c r="M672286" s="15"/>
      <c r="N672286" s="30"/>
      <c r="O672286" s="15"/>
    </row>
    <row r="672287" spans="7:15" s="29" customFormat="1" x14ac:dyDescent="0.3">
      <c r="G672287" s="15"/>
      <c r="H672287" s="15"/>
      <c r="I672287" s="15"/>
      <c r="K672287" s="15"/>
      <c r="M672287" s="15"/>
      <c r="N672287" s="30"/>
      <c r="O672287" s="15"/>
    </row>
    <row r="672288" spans="7:15" s="29" customFormat="1" x14ac:dyDescent="0.3">
      <c r="G672288" s="15"/>
      <c r="H672288" s="15"/>
      <c r="I672288" s="15"/>
      <c r="K672288" s="15"/>
      <c r="M672288" s="15"/>
      <c r="N672288" s="30"/>
      <c r="O672288" s="15"/>
    </row>
    <row r="672289" spans="7:15" s="29" customFormat="1" x14ac:dyDescent="0.3">
      <c r="G672289" s="15"/>
      <c r="H672289" s="15"/>
      <c r="I672289" s="15"/>
      <c r="K672289" s="15"/>
      <c r="M672289" s="15"/>
      <c r="N672289" s="30"/>
      <c r="O672289" s="15"/>
    </row>
    <row r="688127" spans="7:15" s="29" customFormat="1" x14ac:dyDescent="0.3">
      <c r="G688127" s="15"/>
      <c r="H688127" s="15"/>
      <c r="I688127" s="15"/>
      <c r="K688127" s="15"/>
      <c r="M688127" s="15"/>
      <c r="N688127" s="30"/>
      <c r="O688127" s="15"/>
    </row>
    <row r="688128" spans="7:15" s="29" customFormat="1" x14ac:dyDescent="0.3">
      <c r="G688128" s="15"/>
      <c r="H688128" s="15"/>
      <c r="I688128" s="15"/>
      <c r="K688128" s="15"/>
      <c r="M688128" s="15"/>
      <c r="N688128" s="30"/>
      <c r="O688128" s="15"/>
    </row>
    <row r="688129" spans="7:15" s="29" customFormat="1" x14ac:dyDescent="0.3">
      <c r="G688129" s="15"/>
      <c r="H688129" s="15"/>
      <c r="I688129" s="15"/>
      <c r="K688129" s="15"/>
      <c r="M688129" s="15"/>
      <c r="N688129" s="30"/>
      <c r="O688129" s="15"/>
    </row>
    <row r="688130" spans="7:15" s="29" customFormat="1" x14ac:dyDescent="0.3">
      <c r="G688130" s="15"/>
      <c r="H688130" s="15"/>
      <c r="I688130" s="15"/>
      <c r="K688130" s="15"/>
      <c r="M688130" s="15"/>
      <c r="N688130" s="30"/>
      <c r="O688130" s="15"/>
    </row>
    <row r="688131" spans="7:15" s="29" customFormat="1" x14ac:dyDescent="0.3">
      <c r="G688131" s="15"/>
      <c r="H688131" s="15"/>
      <c r="I688131" s="15"/>
      <c r="K688131" s="15"/>
      <c r="M688131" s="15"/>
      <c r="N688131" s="30"/>
      <c r="O688131" s="15"/>
    </row>
    <row r="688132" spans="7:15" s="29" customFormat="1" x14ac:dyDescent="0.3">
      <c r="G688132" s="15"/>
      <c r="H688132" s="15"/>
      <c r="I688132" s="15"/>
      <c r="K688132" s="15"/>
      <c r="M688132" s="15"/>
      <c r="N688132" s="30"/>
      <c r="O688132" s="15"/>
    </row>
    <row r="688133" spans="7:15" s="29" customFormat="1" x14ac:dyDescent="0.3">
      <c r="G688133" s="15"/>
      <c r="H688133" s="15"/>
      <c r="I688133" s="15"/>
      <c r="K688133" s="15"/>
      <c r="M688133" s="15"/>
      <c r="N688133" s="30"/>
      <c r="O688133" s="15"/>
    </row>
    <row r="688134" spans="7:15" s="29" customFormat="1" x14ac:dyDescent="0.3">
      <c r="G688134" s="15"/>
      <c r="H688134" s="15"/>
      <c r="I688134" s="15"/>
      <c r="K688134" s="15"/>
      <c r="M688134" s="15"/>
      <c r="N688134" s="30"/>
      <c r="O688134" s="15"/>
    </row>
    <row r="688135" spans="7:15" s="29" customFormat="1" x14ac:dyDescent="0.3">
      <c r="G688135" s="15"/>
      <c r="H688135" s="15"/>
      <c r="I688135" s="15"/>
      <c r="K688135" s="15"/>
      <c r="M688135" s="15"/>
      <c r="N688135" s="30"/>
      <c r="O688135" s="15"/>
    </row>
    <row r="688136" spans="7:15" s="29" customFormat="1" x14ac:dyDescent="0.3">
      <c r="G688136" s="15"/>
      <c r="H688136" s="15"/>
      <c r="I688136" s="15"/>
      <c r="K688136" s="15"/>
      <c r="M688136" s="15"/>
      <c r="N688136" s="30"/>
      <c r="O688136" s="15"/>
    </row>
    <row r="688137" spans="7:15" s="29" customFormat="1" x14ac:dyDescent="0.3">
      <c r="G688137" s="15"/>
      <c r="H688137" s="15"/>
      <c r="I688137" s="15"/>
      <c r="K688137" s="15"/>
      <c r="M688137" s="15"/>
      <c r="N688137" s="30"/>
      <c r="O688137" s="15"/>
    </row>
    <row r="688138" spans="7:15" s="29" customFormat="1" x14ac:dyDescent="0.3">
      <c r="G688138" s="15"/>
      <c r="H688138" s="15"/>
      <c r="I688138" s="15"/>
      <c r="K688138" s="15"/>
      <c r="M688138" s="15"/>
      <c r="N688138" s="30"/>
      <c r="O688138" s="15"/>
    </row>
    <row r="688139" spans="7:15" s="29" customFormat="1" x14ac:dyDescent="0.3">
      <c r="G688139" s="15"/>
      <c r="H688139" s="15"/>
      <c r="I688139" s="15"/>
      <c r="K688139" s="15"/>
      <c r="M688139" s="15"/>
      <c r="N688139" s="30"/>
      <c r="O688139" s="15"/>
    </row>
    <row r="688140" spans="7:15" s="29" customFormat="1" x14ac:dyDescent="0.3">
      <c r="G688140" s="15"/>
      <c r="H688140" s="15"/>
      <c r="I688140" s="15"/>
      <c r="K688140" s="15"/>
      <c r="M688140" s="15"/>
      <c r="N688140" s="30"/>
      <c r="O688140" s="15"/>
    </row>
    <row r="688141" spans="7:15" s="29" customFormat="1" x14ac:dyDescent="0.3">
      <c r="G688141" s="15"/>
      <c r="H688141" s="15"/>
      <c r="I688141" s="15"/>
      <c r="K688141" s="15"/>
      <c r="M688141" s="15"/>
      <c r="N688141" s="30"/>
      <c r="O688141" s="15"/>
    </row>
    <row r="688142" spans="7:15" s="29" customFormat="1" x14ac:dyDescent="0.3">
      <c r="G688142" s="15"/>
      <c r="H688142" s="15"/>
      <c r="I688142" s="15"/>
      <c r="K688142" s="15"/>
      <c r="M688142" s="15"/>
      <c r="N688142" s="30"/>
      <c r="O688142" s="15"/>
    </row>
    <row r="688143" spans="7:15" s="29" customFormat="1" x14ac:dyDescent="0.3">
      <c r="G688143" s="15"/>
      <c r="H688143" s="15"/>
      <c r="I688143" s="15"/>
      <c r="K688143" s="15"/>
      <c r="M688143" s="15"/>
      <c r="N688143" s="30"/>
      <c r="O688143" s="15"/>
    </row>
    <row r="688144" spans="7:15" s="29" customFormat="1" x14ac:dyDescent="0.3">
      <c r="G688144" s="15"/>
      <c r="H688144" s="15"/>
      <c r="I688144" s="15"/>
      <c r="K688144" s="15"/>
      <c r="M688144" s="15"/>
      <c r="N688144" s="30"/>
      <c r="O688144" s="15"/>
    </row>
    <row r="688145" spans="7:15" s="29" customFormat="1" x14ac:dyDescent="0.3">
      <c r="G688145" s="15"/>
      <c r="H688145" s="15"/>
      <c r="I688145" s="15"/>
      <c r="K688145" s="15"/>
      <c r="M688145" s="15"/>
      <c r="N688145" s="30"/>
      <c r="O688145" s="15"/>
    </row>
    <row r="688146" spans="7:15" s="29" customFormat="1" x14ac:dyDescent="0.3">
      <c r="G688146" s="15"/>
      <c r="H688146" s="15"/>
      <c r="I688146" s="15"/>
      <c r="K688146" s="15"/>
      <c r="M688146" s="15"/>
      <c r="N688146" s="30"/>
      <c r="O688146" s="15"/>
    </row>
    <row r="688147" spans="7:15" s="29" customFormat="1" x14ac:dyDescent="0.3">
      <c r="G688147" s="15"/>
      <c r="H688147" s="15"/>
      <c r="I688147" s="15"/>
      <c r="K688147" s="15"/>
      <c r="M688147" s="15"/>
      <c r="N688147" s="30"/>
      <c r="O688147" s="15"/>
    </row>
    <row r="688148" spans="7:15" s="29" customFormat="1" x14ac:dyDescent="0.3">
      <c r="G688148" s="15"/>
      <c r="H688148" s="15"/>
      <c r="I688148" s="15"/>
      <c r="K688148" s="15"/>
      <c r="M688148" s="15"/>
      <c r="N688148" s="30"/>
      <c r="O688148" s="15"/>
    </row>
    <row r="688149" spans="7:15" s="29" customFormat="1" x14ac:dyDescent="0.3">
      <c r="G688149" s="15"/>
      <c r="H688149" s="15"/>
      <c r="I688149" s="15"/>
      <c r="K688149" s="15"/>
      <c r="M688149" s="15"/>
      <c r="N688149" s="30"/>
      <c r="O688149" s="15"/>
    </row>
    <row r="688150" spans="7:15" s="29" customFormat="1" x14ac:dyDescent="0.3">
      <c r="G688150" s="15"/>
      <c r="H688150" s="15"/>
      <c r="I688150" s="15"/>
      <c r="K688150" s="15"/>
      <c r="M688150" s="15"/>
      <c r="N688150" s="30"/>
      <c r="O688150" s="15"/>
    </row>
    <row r="688151" spans="7:15" s="29" customFormat="1" x14ac:dyDescent="0.3">
      <c r="G688151" s="15"/>
      <c r="H688151" s="15"/>
      <c r="I688151" s="15"/>
      <c r="K688151" s="15"/>
      <c r="M688151" s="15"/>
      <c r="N688151" s="30"/>
      <c r="O688151" s="15"/>
    </row>
    <row r="688152" spans="7:15" s="29" customFormat="1" x14ac:dyDescent="0.3">
      <c r="G688152" s="15"/>
      <c r="H688152" s="15"/>
      <c r="I688152" s="15"/>
      <c r="K688152" s="15"/>
      <c r="M688152" s="15"/>
      <c r="N688152" s="30"/>
      <c r="O688152" s="15"/>
    </row>
    <row r="688153" spans="7:15" s="29" customFormat="1" x14ac:dyDescent="0.3">
      <c r="G688153" s="15"/>
      <c r="H688153" s="15"/>
      <c r="I688153" s="15"/>
      <c r="K688153" s="15"/>
      <c r="M688153" s="15"/>
      <c r="N688153" s="30"/>
      <c r="O688153" s="15"/>
    </row>
    <row r="688154" spans="7:15" s="29" customFormat="1" x14ac:dyDescent="0.3">
      <c r="G688154" s="15"/>
      <c r="H688154" s="15"/>
      <c r="I688154" s="15"/>
      <c r="K688154" s="15"/>
      <c r="M688154" s="15"/>
      <c r="N688154" s="30"/>
      <c r="O688154" s="15"/>
    </row>
    <row r="688155" spans="7:15" s="29" customFormat="1" x14ac:dyDescent="0.3">
      <c r="G688155" s="15"/>
      <c r="H688155" s="15"/>
      <c r="I688155" s="15"/>
      <c r="K688155" s="15"/>
      <c r="M688155" s="15"/>
      <c r="N688155" s="30"/>
      <c r="O688155" s="15"/>
    </row>
    <row r="688156" spans="7:15" s="29" customFormat="1" x14ac:dyDescent="0.3">
      <c r="G688156" s="15"/>
      <c r="H688156" s="15"/>
      <c r="I688156" s="15"/>
      <c r="K688156" s="15"/>
      <c r="M688156" s="15"/>
      <c r="N688156" s="30"/>
      <c r="O688156" s="15"/>
    </row>
    <row r="688157" spans="7:15" s="29" customFormat="1" x14ac:dyDescent="0.3">
      <c r="G688157" s="15"/>
      <c r="H688157" s="15"/>
      <c r="I688157" s="15"/>
      <c r="K688157" s="15"/>
      <c r="M688157" s="15"/>
      <c r="N688157" s="30"/>
      <c r="O688157" s="15"/>
    </row>
    <row r="688158" spans="7:15" s="29" customFormat="1" x14ac:dyDescent="0.3">
      <c r="G688158" s="15"/>
      <c r="H688158" s="15"/>
      <c r="I688158" s="15"/>
      <c r="K688158" s="15"/>
      <c r="M688158" s="15"/>
      <c r="N688158" s="30"/>
      <c r="O688158" s="15"/>
    </row>
    <row r="688159" spans="7:15" s="29" customFormat="1" x14ac:dyDescent="0.3">
      <c r="G688159" s="15"/>
      <c r="H688159" s="15"/>
      <c r="I688159" s="15"/>
      <c r="K688159" s="15"/>
      <c r="M688159" s="15"/>
      <c r="N688159" s="30"/>
      <c r="O688159" s="15"/>
    </row>
    <row r="688160" spans="7:15" s="29" customFormat="1" x14ac:dyDescent="0.3">
      <c r="G688160" s="15"/>
      <c r="H688160" s="15"/>
      <c r="I688160" s="15"/>
      <c r="K688160" s="15"/>
      <c r="M688160" s="15"/>
      <c r="N688160" s="30"/>
      <c r="O688160" s="15"/>
    </row>
    <row r="688161" spans="7:15" s="29" customFormat="1" x14ac:dyDescent="0.3">
      <c r="G688161" s="15"/>
      <c r="H688161" s="15"/>
      <c r="I688161" s="15"/>
      <c r="K688161" s="15"/>
      <c r="M688161" s="15"/>
      <c r="N688161" s="30"/>
      <c r="O688161" s="15"/>
    </row>
    <row r="688162" spans="7:15" s="29" customFormat="1" x14ac:dyDescent="0.3">
      <c r="G688162" s="15"/>
      <c r="H688162" s="15"/>
      <c r="I688162" s="15"/>
      <c r="K688162" s="15"/>
      <c r="M688162" s="15"/>
      <c r="N688162" s="30"/>
      <c r="O688162" s="15"/>
    </row>
    <row r="688163" spans="7:15" s="29" customFormat="1" x14ac:dyDescent="0.3">
      <c r="G688163" s="15"/>
      <c r="H688163" s="15"/>
      <c r="I688163" s="15"/>
      <c r="K688163" s="15"/>
      <c r="M688163" s="15"/>
      <c r="N688163" s="30"/>
      <c r="O688163" s="15"/>
    </row>
    <row r="688164" spans="7:15" s="29" customFormat="1" x14ac:dyDescent="0.3">
      <c r="G688164" s="15"/>
      <c r="H688164" s="15"/>
      <c r="I688164" s="15"/>
      <c r="K688164" s="15"/>
      <c r="M688164" s="15"/>
      <c r="N688164" s="30"/>
      <c r="O688164" s="15"/>
    </row>
    <row r="688165" spans="7:15" s="29" customFormat="1" x14ac:dyDescent="0.3">
      <c r="G688165" s="15"/>
      <c r="H688165" s="15"/>
      <c r="I688165" s="15"/>
      <c r="K688165" s="15"/>
      <c r="M688165" s="15"/>
      <c r="N688165" s="30"/>
      <c r="O688165" s="15"/>
    </row>
    <row r="688166" spans="7:15" s="29" customFormat="1" x14ac:dyDescent="0.3">
      <c r="G688166" s="15"/>
      <c r="H688166" s="15"/>
      <c r="I688166" s="15"/>
      <c r="K688166" s="15"/>
      <c r="M688166" s="15"/>
      <c r="N688166" s="30"/>
      <c r="O688166" s="15"/>
    </row>
    <row r="688167" spans="7:15" s="29" customFormat="1" x14ac:dyDescent="0.3">
      <c r="G688167" s="15"/>
      <c r="H688167" s="15"/>
      <c r="I688167" s="15"/>
      <c r="K688167" s="15"/>
      <c r="M688167" s="15"/>
      <c r="N688167" s="30"/>
      <c r="O688167" s="15"/>
    </row>
    <row r="688168" spans="7:15" s="29" customFormat="1" x14ac:dyDescent="0.3">
      <c r="G688168" s="15"/>
      <c r="H688168" s="15"/>
      <c r="I688168" s="15"/>
      <c r="K688168" s="15"/>
      <c r="M688168" s="15"/>
      <c r="N688168" s="30"/>
      <c r="O688168" s="15"/>
    </row>
    <row r="688169" spans="7:15" s="29" customFormat="1" x14ac:dyDescent="0.3">
      <c r="G688169" s="15"/>
      <c r="H688169" s="15"/>
      <c r="I688169" s="15"/>
      <c r="K688169" s="15"/>
      <c r="M688169" s="15"/>
      <c r="N688169" s="30"/>
      <c r="O688169" s="15"/>
    </row>
    <row r="688170" spans="7:15" s="29" customFormat="1" x14ac:dyDescent="0.3">
      <c r="G688170" s="15"/>
      <c r="H688170" s="15"/>
      <c r="I688170" s="15"/>
      <c r="K688170" s="15"/>
      <c r="M688170" s="15"/>
      <c r="N688170" s="30"/>
      <c r="O688170" s="15"/>
    </row>
    <row r="688171" spans="7:15" s="29" customFormat="1" x14ac:dyDescent="0.3">
      <c r="G688171" s="15"/>
      <c r="H688171" s="15"/>
      <c r="I688171" s="15"/>
      <c r="K688171" s="15"/>
      <c r="M688171" s="15"/>
      <c r="N688171" s="30"/>
      <c r="O688171" s="15"/>
    </row>
    <row r="688172" spans="7:15" s="29" customFormat="1" x14ac:dyDescent="0.3">
      <c r="G688172" s="15"/>
      <c r="H688172" s="15"/>
      <c r="I688172" s="15"/>
      <c r="K688172" s="15"/>
      <c r="M688172" s="15"/>
      <c r="N688172" s="30"/>
      <c r="O688172" s="15"/>
    </row>
    <row r="688173" spans="7:15" s="29" customFormat="1" x14ac:dyDescent="0.3">
      <c r="G688173" s="15"/>
      <c r="H688173" s="15"/>
      <c r="I688173" s="15"/>
      <c r="K688173" s="15"/>
      <c r="M688173" s="15"/>
      <c r="N688173" s="30"/>
      <c r="O688173" s="15"/>
    </row>
    <row r="688174" spans="7:15" s="29" customFormat="1" x14ac:dyDescent="0.3">
      <c r="G688174" s="15"/>
      <c r="H688174" s="15"/>
      <c r="I688174" s="15"/>
      <c r="K688174" s="15"/>
      <c r="M688174" s="15"/>
      <c r="N688174" s="30"/>
      <c r="O688174" s="15"/>
    </row>
    <row r="688175" spans="7:15" s="29" customFormat="1" x14ac:dyDescent="0.3">
      <c r="G688175" s="15"/>
      <c r="H688175" s="15"/>
      <c r="I688175" s="15"/>
      <c r="K688175" s="15"/>
      <c r="M688175" s="15"/>
      <c r="N688175" s="30"/>
      <c r="O688175" s="15"/>
    </row>
    <row r="688176" spans="7:15" s="29" customFormat="1" x14ac:dyDescent="0.3">
      <c r="G688176" s="15"/>
      <c r="H688176" s="15"/>
      <c r="I688176" s="15"/>
      <c r="K688176" s="15"/>
      <c r="M688176" s="15"/>
      <c r="N688176" s="30"/>
      <c r="O688176" s="15"/>
    </row>
    <row r="688177" spans="7:15" s="29" customFormat="1" x14ac:dyDescent="0.3">
      <c r="G688177" s="15"/>
      <c r="H688177" s="15"/>
      <c r="I688177" s="15"/>
      <c r="K688177" s="15"/>
      <c r="M688177" s="15"/>
      <c r="N688177" s="30"/>
      <c r="O688177" s="15"/>
    </row>
    <row r="688178" spans="7:15" s="29" customFormat="1" x14ac:dyDescent="0.3">
      <c r="G688178" s="15"/>
      <c r="H688178" s="15"/>
      <c r="I688178" s="15"/>
      <c r="K688178" s="15"/>
      <c r="M688178" s="15"/>
      <c r="N688178" s="30"/>
      <c r="O688178" s="15"/>
    </row>
    <row r="688179" spans="7:15" s="29" customFormat="1" x14ac:dyDescent="0.3">
      <c r="G688179" s="15"/>
      <c r="H688179" s="15"/>
      <c r="I688179" s="15"/>
      <c r="K688179" s="15"/>
      <c r="M688179" s="15"/>
      <c r="N688179" s="30"/>
      <c r="O688179" s="15"/>
    </row>
    <row r="688180" spans="7:15" s="29" customFormat="1" x14ac:dyDescent="0.3">
      <c r="G688180" s="15"/>
      <c r="H688180" s="15"/>
      <c r="I688180" s="15"/>
      <c r="K688180" s="15"/>
      <c r="M688180" s="15"/>
      <c r="N688180" s="30"/>
      <c r="O688180" s="15"/>
    </row>
    <row r="688181" spans="7:15" s="29" customFormat="1" x14ac:dyDescent="0.3">
      <c r="G688181" s="15"/>
      <c r="H688181" s="15"/>
      <c r="I688181" s="15"/>
      <c r="K688181" s="15"/>
      <c r="M688181" s="15"/>
      <c r="N688181" s="30"/>
      <c r="O688181" s="15"/>
    </row>
    <row r="688182" spans="7:15" s="29" customFormat="1" x14ac:dyDescent="0.3">
      <c r="G688182" s="15"/>
      <c r="H688182" s="15"/>
      <c r="I688182" s="15"/>
      <c r="K688182" s="15"/>
      <c r="M688182" s="15"/>
      <c r="N688182" s="30"/>
      <c r="O688182" s="15"/>
    </row>
    <row r="688183" spans="7:15" s="29" customFormat="1" x14ac:dyDescent="0.3">
      <c r="G688183" s="15"/>
      <c r="H688183" s="15"/>
      <c r="I688183" s="15"/>
      <c r="K688183" s="15"/>
      <c r="M688183" s="15"/>
      <c r="N688183" s="30"/>
      <c r="O688183" s="15"/>
    </row>
    <row r="688184" spans="7:15" s="29" customFormat="1" x14ac:dyDescent="0.3">
      <c r="G688184" s="15"/>
      <c r="H688184" s="15"/>
      <c r="I688184" s="15"/>
      <c r="K688184" s="15"/>
      <c r="M688184" s="15"/>
      <c r="N688184" s="30"/>
      <c r="O688184" s="15"/>
    </row>
    <row r="688185" spans="7:15" s="29" customFormat="1" x14ac:dyDescent="0.3">
      <c r="G688185" s="15"/>
      <c r="H688185" s="15"/>
      <c r="I688185" s="15"/>
      <c r="K688185" s="15"/>
      <c r="M688185" s="15"/>
      <c r="N688185" s="30"/>
      <c r="O688185" s="15"/>
    </row>
    <row r="688186" spans="7:15" s="29" customFormat="1" x14ac:dyDescent="0.3">
      <c r="G688186" s="15"/>
      <c r="H688186" s="15"/>
      <c r="I688186" s="15"/>
      <c r="K688186" s="15"/>
      <c r="M688186" s="15"/>
      <c r="N688186" s="30"/>
      <c r="O688186" s="15"/>
    </row>
    <row r="688187" spans="7:15" s="29" customFormat="1" x14ac:dyDescent="0.3">
      <c r="G688187" s="15"/>
      <c r="H688187" s="15"/>
      <c r="I688187" s="15"/>
      <c r="K688187" s="15"/>
      <c r="M688187" s="15"/>
      <c r="N688187" s="30"/>
      <c r="O688187" s="15"/>
    </row>
    <row r="688188" spans="7:15" s="29" customFormat="1" x14ac:dyDescent="0.3">
      <c r="G688188" s="15"/>
      <c r="H688188" s="15"/>
      <c r="I688188" s="15"/>
      <c r="K688188" s="15"/>
      <c r="M688188" s="15"/>
      <c r="N688188" s="30"/>
      <c r="O688188" s="15"/>
    </row>
    <row r="688189" spans="7:15" s="29" customFormat="1" x14ac:dyDescent="0.3">
      <c r="G688189" s="15"/>
      <c r="H688189" s="15"/>
      <c r="I688189" s="15"/>
      <c r="K688189" s="15"/>
      <c r="M688189" s="15"/>
      <c r="N688189" s="30"/>
      <c r="O688189" s="15"/>
    </row>
    <row r="688190" spans="7:15" s="29" customFormat="1" x14ac:dyDescent="0.3">
      <c r="G688190" s="15"/>
      <c r="H688190" s="15"/>
      <c r="I688190" s="15"/>
      <c r="K688190" s="15"/>
      <c r="M688190" s="15"/>
      <c r="N688190" s="30"/>
      <c r="O688190" s="15"/>
    </row>
    <row r="688191" spans="7:15" s="29" customFormat="1" x14ac:dyDescent="0.3">
      <c r="G688191" s="15"/>
      <c r="H688191" s="15"/>
      <c r="I688191" s="15"/>
      <c r="K688191" s="15"/>
      <c r="M688191" s="15"/>
      <c r="N688191" s="30"/>
      <c r="O688191" s="15"/>
    </row>
    <row r="688192" spans="7:15" s="29" customFormat="1" x14ac:dyDescent="0.3">
      <c r="G688192" s="15"/>
      <c r="H688192" s="15"/>
      <c r="I688192" s="15"/>
      <c r="K688192" s="15"/>
      <c r="M688192" s="15"/>
      <c r="N688192" s="30"/>
      <c r="O688192" s="15"/>
    </row>
    <row r="688193" spans="7:15" s="29" customFormat="1" x14ac:dyDescent="0.3">
      <c r="G688193" s="15"/>
      <c r="H688193" s="15"/>
      <c r="I688193" s="15"/>
      <c r="K688193" s="15"/>
      <c r="M688193" s="15"/>
      <c r="N688193" s="30"/>
      <c r="O688193" s="15"/>
    </row>
    <row r="688194" spans="7:15" s="29" customFormat="1" x14ac:dyDescent="0.3">
      <c r="G688194" s="15"/>
      <c r="H688194" s="15"/>
      <c r="I688194" s="15"/>
      <c r="K688194" s="15"/>
      <c r="M688194" s="15"/>
      <c r="N688194" s="30"/>
      <c r="O688194" s="15"/>
    </row>
    <row r="688195" spans="7:15" s="29" customFormat="1" x14ac:dyDescent="0.3">
      <c r="G688195" s="15"/>
      <c r="H688195" s="15"/>
      <c r="I688195" s="15"/>
      <c r="K688195" s="15"/>
      <c r="M688195" s="15"/>
      <c r="N688195" s="30"/>
      <c r="O688195" s="15"/>
    </row>
    <row r="688196" spans="7:15" s="29" customFormat="1" x14ac:dyDescent="0.3">
      <c r="G688196" s="15"/>
      <c r="H688196" s="15"/>
      <c r="I688196" s="15"/>
      <c r="K688196" s="15"/>
      <c r="M688196" s="15"/>
      <c r="N688196" s="30"/>
      <c r="O688196" s="15"/>
    </row>
    <row r="688197" spans="7:15" s="29" customFormat="1" x14ac:dyDescent="0.3">
      <c r="G688197" s="15"/>
      <c r="H688197" s="15"/>
      <c r="I688197" s="15"/>
      <c r="K688197" s="15"/>
      <c r="M688197" s="15"/>
      <c r="N688197" s="30"/>
      <c r="O688197" s="15"/>
    </row>
    <row r="688198" spans="7:15" s="29" customFormat="1" x14ac:dyDescent="0.3">
      <c r="G688198" s="15"/>
      <c r="H688198" s="15"/>
      <c r="I688198" s="15"/>
      <c r="K688198" s="15"/>
      <c r="M688198" s="15"/>
      <c r="N688198" s="30"/>
      <c r="O688198" s="15"/>
    </row>
    <row r="688199" spans="7:15" s="29" customFormat="1" x14ac:dyDescent="0.3">
      <c r="G688199" s="15"/>
      <c r="H688199" s="15"/>
      <c r="I688199" s="15"/>
      <c r="K688199" s="15"/>
      <c r="M688199" s="15"/>
      <c r="N688199" s="30"/>
      <c r="O688199" s="15"/>
    </row>
    <row r="688200" spans="7:15" s="29" customFormat="1" x14ac:dyDescent="0.3">
      <c r="G688200" s="15"/>
      <c r="H688200" s="15"/>
      <c r="I688200" s="15"/>
      <c r="K688200" s="15"/>
      <c r="M688200" s="15"/>
      <c r="N688200" s="30"/>
      <c r="O688200" s="15"/>
    </row>
    <row r="688201" spans="7:15" s="29" customFormat="1" x14ac:dyDescent="0.3">
      <c r="G688201" s="15"/>
      <c r="H688201" s="15"/>
      <c r="I688201" s="15"/>
      <c r="K688201" s="15"/>
      <c r="M688201" s="15"/>
      <c r="N688201" s="30"/>
      <c r="O688201" s="15"/>
    </row>
    <row r="688202" spans="7:15" s="29" customFormat="1" x14ac:dyDescent="0.3">
      <c r="G688202" s="15"/>
      <c r="H688202" s="15"/>
      <c r="I688202" s="15"/>
      <c r="K688202" s="15"/>
      <c r="M688202" s="15"/>
      <c r="N688202" s="30"/>
      <c r="O688202" s="15"/>
    </row>
    <row r="688203" spans="7:15" s="29" customFormat="1" x14ac:dyDescent="0.3">
      <c r="G688203" s="15"/>
      <c r="H688203" s="15"/>
      <c r="I688203" s="15"/>
      <c r="K688203" s="15"/>
      <c r="M688203" s="15"/>
      <c r="N688203" s="30"/>
      <c r="O688203" s="15"/>
    </row>
    <row r="688204" spans="7:15" s="29" customFormat="1" x14ac:dyDescent="0.3">
      <c r="G688204" s="15"/>
      <c r="H688204" s="15"/>
      <c r="I688204" s="15"/>
      <c r="K688204" s="15"/>
      <c r="M688204" s="15"/>
      <c r="N688204" s="30"/>
      <c r="O688204" s="15"/>
    </row>
    <row r="688205" spans="7:15" s="29" customFormat="1" x14ac:dyDescent="0.3">
      <c r="G688205" s="15"/>
      <c r="H688205" s="15"/>
      <c r="I688205" s="15"/>
      <c r="K688205" s="15"/>
      <c r="M688205" s="15"/>
      <c r="N688205" s="30"/>
      <c r="O688205" s="15"/>
    </row>
    <row r="688206" spans="7:15" s="29" customFormat="1" x14ac:dyDescent="0.3">
      <c r="G688206" s="15"/>
      <c r="H688206" s="15"/>
      <c r="I688206" s="15"/>
      <c r="K688206" s="15"/>
      <c r="M688206" s="15"/>
      <c r="N688206" s="30"/>
      <c r="O688206" s="15"/>
    </row>
    <row r="688207" spans="7:15" s="29" customFormat="1" x14ac:dyDescent="0.3">
      <c r="G688207" s="15"/>
      <c r="H688207" s="15"/>
      <c r="I688207" s="15"/>
      <c r="K688207" s="15"/>
      <c r="M688207" s="15"/>
      <c r="N688207" s="30"/>
      <c r="O688207" s="15"/>
    </row>
    <row r="688208" spans="7:15" s="29" customFormat="1" x14ac:dyDescent="0.3">
      <c r="G688208" s="15"/>
      <c r="H688208" s="15"/>
      <c r="I688208" s="15"/>
      <c r="K688208" s="15"/>
      <c r="M688208" s="15"/>
      <c r="N688208" s="30"/>
      <c r="O688208" s="15"/>
    </row>
    <row r="688209" spans="7:15" s="29" customFormat="1" x14ac:dyDescent="0.3">
      <c r="G688209" s="15"/>
      <c r="H688209" s="15"/>
      <c r="I688209" s="15"/>
      <c r="K688209" s="15"/>
      <c r="M688209" s="15"/>
      <c r="N688209" s="30"/>
      <c r="O688209" s="15"/>
    </row>
    <row r="688210" spans="7:15" s="29" customFormat="1" x14ac:dyDescent="0.3">
      <c r="G688210" s="15"/>
      <c r="H688210" s="15"/>
      <c r="I688210" s="15"/>
      <c r="K688210" s="15"/>
      <c r="M688210" s="15"/>
      <c r="N688210" s="30"/>
      <c r="O688210" s="15"/>
    </row>
    <row r="688211" spans="7:15" s="29" customFormat="1" x14ac:dyDescent="0.3">
      <c r="G688211" s="15"/>
      <c r="H688211" s="15"/>
      <c r="I688211" s="15"/>
      <c r="K688211" s="15"/>
      <c r="M688211" s="15"/>
      <c r="N688211" s="30"/>
      <c r="O688211" s="15"/>
    </row>
    <row r="688212" spans="7:15" s="29" customFormat="1" x14ac:dyDescent="0.3">
      <c r="G688212" s="15"/>
      <c r="H688212" s="15"/>
      <c r="I688212" s="15"/>
      <c r="K688212" s="15"/>
      <c r="M688212" s="15"/>
      <c r="N688212" s="30"/>
      <c r="O688212" s="15"/>
    </row>
    <row r="688213" spans="7:15" s="29" customFormat="1" x14ac:dyDescent="0.3">
      <c r="G688213" s="15"/>
      <c r="H688213" s="15"/>
      <c r="I688213" s="15"/>
      <c r="K688213" s="15"/>
      <c r="M688213" s="15"/>
      <c r="N688213" s="30"/>
      <c r="O688213" s="15"/>
    </row>
    <row r="688214" spans="7:15" s="29" customFormat="1" x14ac:dyDescent="0.3">
      <c r="G688214" s="15"/>
      <c r="H688214" s="15"/>
      <c r="I688214" s="15"/>
      <c r="K688214" s="15"/>
      <c r="M688214" s="15"/>
      <c r="N688214" s="30"/>
      <c r="O688214" s="15"/>
    </row>
    <row r="688215" spans="7:15" s="29" customFormat="1" x14ac:dyDescent="0.3">
      <c r="G688215" s="15"/>
      <c r="H688215" s="15"/>
      <c r="I688215" s="15"/>
      <c r="K688215" s="15"/>
      <c r="M688215" s="15"/>
      <c r="N688215" s="30"/>
      <c r="O688215" s="15"/>
    </row>
    <row r="688216" spans="7:15" s="29" customFormat="1" x14ac:dyDescent="0.3">
      <c r="G688216" s="15"/>
      <c r="H688216" s="15"/>
      <c r="I688216" s="15"/>
      <c r="K688216" s="15"/>
      <c r="M688216" s="15"/>
      <c r="N688216" s="30"/>
      <c r="O688216" s="15"/>
    </row>
    <row r="688217" spans="7:15" s="29" customFormat="1" x14ac:dyDescent="0.3">
      <c r="G688217" s="15"/>
      <c r="H688217" s="15"/>
      <c r="I688217" s="15"/>
      <c r="K688217" s="15"/>
      <c r="M688217" s="15"/>
      <c r="N688217" s="30"/>
      <c r="O688217" s="15"/>
    </row>
    <row r="688218" spans="7:15" s="29" customFormat="1" x14ac:dyDescent="0.3">
      <c r="G688218" s="15"/>
      <c r="H688218" s="15"/>
      <c r="I688218" s="15"/>
      <c r="K688218" s="15"/>
      <c r="M688218" s="15"/>
      <c r="N688218" s="30"/>
      <c r="O688218" s="15"/>
    </row>
    <row r="688219" spans="7:15" s="29" customFormat="1" x14ac:dyDescent="0.3">
      <c r="G688219" s="15"/>
      <c r="H688219" s="15"/>
      <c r="I688219" s="15"/>
      <c r="K688219" s="15"/>
      <c r="M688219" s="15"/>
      <c r="N688219" s="30"/>
      <c r="O688219" s="15"/>
    </row>
    <row r="688220" spans="7:15" s="29" customFormat="1" x14ac:dyDescent="0.3">
      <c r="G688220" s="15"/>
      <c r="H688220" s="15"/>
      <c r="I688220" s="15"/>
      <c r="K688220" s="15"/>
      <c r="M688220" s="15"/>
      <c r="N688220" s="30"/>
      <c r="O688220" s="15"/>
    </row>
    <row r="688221" spans="7:15" s="29" customFormat="1" x14ac:dyDescent="0.3">
      <c r="G688221" s="15"/>
      <c r="H688221" s="15"/>
      <c r="I688221" s="15"/>
      <c r="K688221" s="15"/>
      <c r="M688221" s="15"/>
      <c r="N688221" s="30"/>
      <c r="O688221" s="15"/>
    </row>
    <row r="688222" spans="7:15" s="29" customFormat="1" x14ac:dyDescent="0.3">
      <c r="G688222" s="15"/>
      <c r="H688222" s="15"/>
      <c r="I688222" s="15"/>
      <c r="K688222" s="15"/>
      <c r="M688222" s="15"/>
      <c r="N688222" s="30"/>
      <c r="O688222" s="15"/>
    </row>
    <row r="688223" spans="7:15" s="29" customFormat="1" x14ac:dyDescent="0.3">
      <c r="G688223" s="15"/>
      <c r="H688223" s="15"/>
      <c r="I688223" s="15"/>
      <c r="K688223" s="15"/>
      <c r="M688223" s="15"/>
      <c r="N688223" s="30"/>
      <c r="O688223" s="15"/>
    </row>
    <row r="688224" spans="7:15" s="29" customFormat="1" x14ac:dyDescent="0.3">
      <c r="G688224" s="15"/>
      <c r="H688224" s="15"/>
      <c r="I688224" s="15"/>
      <c r="K688224" s="15"/>
      <c r="M688224" s="15"/>
      <c r="N688224" s="30"/>
      <c r="O688224" s="15"/>
    </row>
    <row r="688225" spans="7:15" s="29" customFormat="1" x14ac:dyDescent="0.3">
      <c r="G688225" s="15"/>
      <c r="H688225" s="15"/>
      <c r="I688225" s="15"/>
      <c r="K688225" s="15"/>
      <c r="M688225" s="15"/>
      <c r="N688225" s="30"/>
      <c r="O688225" s="15"/>
    </row>
    <row r="688226" spans="7:15" s="29" customFormat="1" x14ac:dyDescent="0.3">
      <c r="G688226" s="15"/>
      <c r="H688226" s="15"/>
      <c r="I688226" s="15"/>
      <c r="K688226" s="15"/>
      <c r="M688226" s="15"/>
      <c r="N688226" s="30"/>
      <c r="O688226" s="15"/>
    </row>
    <row r="688227" spans="7:15" s="29" customFormat="1" x14ac:dyDescent="0.3">
      <c r="G688227" s="15"/>
      <c r="H688227" s="15"/>
      <c r="I688227" s="15"/>
      <c r="K688227" s="15"/>
      <c r="M688227" s="15"/>
      <c r="N688227" s="30"/>
      <c r="O688227" s="15"/>
    </row>
    <row r="688228" spans="7:15" s="29" customFormat="1" x14ac:dyDescent="0.3">
      <c r="G688228" s="15"/>
      <c r="H688228" s="15"/>
      <c r="I688228" s="15"/>
      <c r="K688228" s="15"/>
      <c r="M688228" s="15"/>
      <c r="N688228" s="30"/>
      <c r="O688228" s="15"/>
    </row>
    <row r="688229" spans="7:15" s="29" customFormat="1" x14ac:dyDescent="0.3">
      <c r="G688229" s="15"/>
      <c r="H688229" s="15"/>
      <c r="I688229" s="15"/>
      <c r="K688229" s="15"/>
      <c r="M688229" s="15"/>
      <c r="N688229" s="30"/>
      <c r="O688229" s="15"/>
    </row>
    <row r="688230" spans="7:15" s="29" customFormat="1" x14ac:dyDescent="0.3">
      <c r="G688230" s="15"/>
      <c r="H688230" s="15"/>
      <c r="I688230" s="15"/>
      <c r="K688230" s="15"/>
      <c r="M688230" s="15"/>
      <c r="N688230" s="30"/>
      <c r="O688230" s="15"/>
    </row>
    <row r="688231" spans="7:15" s="29" customFormat="1" x14ac:dyDescent="0.3">
      <c r="G688231" s="15"/>
      <c r="H688231" s="15"/>
      <c r="I688231" s="15"/>
      <c r="K688231" s="15"/>
      <c r="M688231" s="15"/>
      <c r="N688231" s="30"/>
      <c r="O688231" s="15"/>
    </row>
    <row r="688232" spans="7:15" s="29" customFormat="1" x14ac:dyDescent="0.3">
      <c r="G688232" s="15"/>
      <c r="H688232" s="15"/>
      <c r="I688232" s="15"/>
      <c r="K688232" s="15"/>
      <c r="M688232" s="15"/>
      <c r="N688232" s="30"/>
      <c r="O688232" s="15"/>
    </row>
    <row r="688233" spans="7:15" s="29" customFormat="1" x14ac:dyDescent="0.3">
      <c r="G688233" s="15"/>
      <c r="H688233" s="15"/>
      <c r="I688233" s="15"/>
      <c r="K688233" s="15"/>
      <c r="M688233" s="15"/>
      <c r="N688233" s="30"/>
      <c r="O688233" s="15"/>
    </row>
    <row r="688234" spans="7:15" s="29" customFormat="1" x14ac:dyDescent="0.3">
      <c r="G688234" s="15"/>
      <c r="H688234" s="15"/>
      <c r="I688234" s="15"/>
      <c r="K688234" s="15"/>
      <c r="M688234" s="15"/>
      <c r="N688234" s="30"/>
      <c r="O688234" s="15"/>
    </row>
    <row r="688235" spans="7:15" s="29" customFormat="1" x14ac:dyDescent="0.3">
      <c r="G688235" s="15"/>
      <c r="H688235" s="15"/>
      <c r="I688235" s="15"/>
      <c r="K688235" s="15"/>
      <c r="M688235" s="15"/>
      <c r="N688235" s="30"/>
      <c r="O688235" s="15"/>
    </row>
    <row r="688236" spans="7:15" s="29" customFormat="1" x14ac:dyDescent="0.3">
      <c r="G688236" s="15"/>
      <c r="H688236" s="15"/>
      <c r="I688236" s="15"/>
      <c r="K688236" s="15"/>
      <c r="M688236" s="15"/>
      <c r="N688236" s="30"/>
      <c r="O688236" s="15"/>
    </row>
    <row r="688237" spans="7:15" s="29" customFormat="1" x14ac:dyDescent="0.3">
      <c r="G688237" s="15"/>
      <c r="H688237" s="15"/>
      <c r="I688237" s="15"/>
      <c r="K688237" s="15"/>
      <c r="M688237" s="15"/>
      <c r="N688237" s="30"/>
      <c r="O688237" s="15"/>
    </row>
    <row r="688238" spans="7:15" s="29" customFormat="1" x14ac:dyDescent="0.3">
      <c r="G688238" s="15"/>
      <c r="H688238" s="15"/>
      <c r="I688238" s="15"/>
      <c r="K688238" s="15"/>
      <c r="M688238" s="15"/>
      <c r="N688238" s="30"/>
      <c r="O688238" s="15"/>
    </row>
    <row r="688239" spans="7:15" s="29" customFormat="1" x14ac:dyDescent="0.3">
      <c r="G688239" s="15"/>
      <c r="H688239" s="15"/>
      <c r="I688239" s="15"/>
      <c r="K688239" s="15"/>
      <c r="M688239" s="15"/>
      <c r="N688239" s="30"/>
      <c r="O688239" s="15"/>
    </row>
    <row r="688240" spans="7:15" s="29" customFormat="1" x14ac:dyDescent="0.3">
      <c r="G688240" s="15"/>
      <c r="H688240" s="15"/>
      <c r="I688240" s="15"/>
      <c r="K688240" s="15"/>
      <c r="M688240" s="15"/>
      <c r="N688240" s="30"/>
      <c r="O688240" s="15"/>
    </row>
    <row r="688241" spans="7:15" s="29" customFormat="1" x14ac:dyDescent="0.3">
      <c r="G688241" s="15"/>
      <c r="H688241" s="15"/>
      <c r="I688241" s="15"/>
      <c r="K688241" s="15"/>
      <c r="M688241" s="15"/>
      <c r="N688241" s="30"/>
      <c r="O688241" s="15"/>
    </row>
    <row r="688242" spans="7:15" s="29" customFormat="1" x14ac:dyDescent="0.3">
      <c r="G688242" s="15"/>
      <c r="H688242" s="15"/>
      <c r="I688242" s="15"/>
      <c r="K688242" s="15"/>
      <c r="M688242" s="15"/>
      <c r="N688242" s="30"/>
      <c r="O688242" s="15"/>
    </row>
    <row r="688243" spans="7:15" s="29" customFormat="1" x14ac:dyDescent="0.3">
      <c r="G688243" s="15"/>
      <c r="H688243" s="15"/>
      <c r="I688243" s="15"/>
      <c r="K688243" s="15"/>
      <c r="M688243" s="15"/>
      <c r="N688243" s="30"/>
      <c r="O688243" s="15"/>
    </row>
    <row r="688244" spans="7:15" s="29" customFormat="1" x14ac:dyDescent="0.3">
      <c r="G688244" s="15"/>
      <c r="H688244" s="15"/>
      <c r="I688244" s="15"/>
      <c r="K688244" s="15"/>
      <c r="M688244" s="15"/>
      <c r="N688244" s="30"/>
      <c r="O688244" s="15"/>
    </row>
    <row r="688245" spans="7:15" s="29" customFormat="1" x14ac:dyDescent="0.3">
      <c r="G688245" s="15"/>
      <c r="H688245" s="15"/>
      <c r="I688245" s="15"/>
      <c r="K688245" s="15"/>
      <c r="M688245" s="15"/>
      <c r="N688245" s="30"/>
      <c r="O688245" s="15"/>
    </row>
    <row r="688246" spans="7:15" s="29" customFormat="1" x14ac:dyDescent="0.3">
      <c r="G688246" s="15"/>
      <c r="H688246" s="15"/>
      <c r="I688246" s="15"/>
      <c r="K688246" s="15"/>
      <c r="M688246" s="15"/>
      <c r="N688246" s="30"/>
      <c r="O688246" s="15"/>
    </row>
    <row r="688247" spans="7:15" s="29" customFormat="1" x14ac:dyDescent="0.3">
      <c r="G688247" s="15"/>
      <c r="H688247" s="15"/>
      <c r="I688247" s="15"/>
      <c r="K688247" s="15"/>
      <c r="M688247" s="15"/>
      <c r="N688247" s="30"/>
      <c r="O688247" s="15"/>
    </row>
    <row r="688248" spans="7:15" s="29" customFormat="1" x14ac:dyDescent="0.3">
      <c r="G688248" s="15"/>
      <c r="H688248" s="15"/>
      <c r="I688248" s="15"/>
      <c r="K688248" s="15"/>
      <c r="M688248" s="15"/>
      <c r="N688248" s="30"/>
      <c r="O688248" s="15"/>
    </row>
    <row r="688249" spans="7:15" s="29" customFormat="1" x14ac:dyDescent="0.3">
      <c r="G688249" s="15"/>
      <c r="H688249" s="15"/>
      <c r="I688249" s="15"/>
      <c r="K688249" s="15"/>
      <c r="M688249" s="15"/>
      <c r="N688249" s="30"/>
      <c r="O688249" s="15"/>
    </row>
    <row r="688250" spans="7:15" s="29" customFormat="1" x14ac:dyDescent="0.3">
      <c r="G688250" s="15"/>
      <c r="H688250" s="15"/>
      <c r="I688250" s="15"/>
      <c r="K688250" s="15"/>
      <c r="M688250" s="15"/>
      <c r="N688250" s="30"/>
      <c r="O688250" s="15"/>
    </row>
    <row r="688251" spans="7:15" s="29" customFormat="1" x14ac:dyDescent="0.3">
      <c r="G688251" s="15"/>
      <c r="H688251" s="15"/>
      <c r="I688251" s="15"/>
      <c r="K688251" s="15"/>
      <c r="M688251" s="15"/>
      <c r="N688251" s="30"/>
      <c r="O688251" s="15"/>
    </row>
    <row r="688252" spans="7:15" s="29" customFormat="1" x14ac:dyDescent="0.3">
      <c r="G688252" s="15"/>
      <c r="H688252" s="15"/>
      <c r="I688252" s="15"/>
      <c r="K688252" s="15"/>
      <c r="M688252" s="15"/>
      <c r="N688252" s="30"/>
      <c r="O688252" s="15"/>
    </row>
    <row r="688253" spans="7:15" s="29" customFormat="1" x14ac:dyDescent="0.3">
      <c r="G688253" s="15"/>
      <c r="H688253" s="15"/>
      <c r="I688253" s="15"/>
      <c r="K688253" s="15"/>
      <c r="M688253" s="15"/>
      <c r="N688253" s="30"/>
      <c r="O688253" s="15"/>
    </row>
    <row r="688254" spans="7:15" s="29" customFormat="1" x14ac:dyDescent="0.3">
      <c r="G688254" s="15"/>
      <c r="H688254" s="15"/>
      <c r="I688254" s="15"/>
      <c r="K688254" s="15"/>
      <c r="M688254" s="15"/>
      <c r="N688254" s="30"/>
      <c r="O688254" s="15"/>
    </row>
    <row r="688255" spans="7:15" s="29" customFormat="1" x14ac:dyDescent="0.3">
      <c r="G688255" s="15"/>
      <c r="H688255" s="15"/>
      <c r="I688255" s="15"/>
      <c r="K688255" s="15"/>
      <c r="M688255" s="15"/>
      <c r="N688255" s="30"/>
      <c r="O688255" s="15"/>
    </row>
    <row r="688256" spans="7:15" s="29" customFormat="1" x14ac:dyDescent="0.3">
      <c r="G688256" s="15"/>
      <c r="H688256" s="15"/>
      <c r="I688256" s="15"/>
      <c r="K688256" s="15"/>
      <c r="M688256" s="15"/>
      <c r="N688256" s="30"/>
      <c r="O688256" s="15"/>
    </row>
    <row r="688257" spans="7:15" s="29" customFormat="1" x14ac:dyDescent="0.3">
      <c r="G688257" s="15"/>
      <c r="H688257" s="15"/>
      <c r="I688257" s="15"/>
      <c r="K688257" s="15"/>
      <c r="M688257" s="15"/>
      <c r="N688257" s="30"/>
      <c r="O688257" s="15"/>
    </row>
    <row r="688258" spans="7:15" s="29" customFormat="1" x14ac:dyDescent="0.3">
      <c r="G688258" s="15"/>
      <c r="H688258" s="15"/>
      <c r="I688258" s="15"/>
      <c r="K688258" s="15"/>
      <c r="M688258" s="15"/>
      <c r="N688258" s="30"/>
      <c r="O688258" s="15"/>
    </row>
    <row r="688259" spans="7:15" s="29" customFormat="1" x14ac:dyDescent="0.3">
      <c r="G688259" s="15"/>
      <c r="H688259" s="15"/>
      <c r="I688259" s="15"/>
      <c r="K688259" s="15"/>
      <c r="M688259" s="15"/>
      <c r="N688259" s="30"/>
      <c r="O688259" s="15"/>
    </row>
    <row r="688260" spans="7:15" s="29" customFormat="1" x14ac:dyDescent="0.3">
      <c r="G688260" s="15"/>
      <c r="H688260" s="15"/>
      <c r="I688260" s="15"/>
      <c r="K688260" s="15"/>
      <c r="M688260" s="15"/>
      <c r="N688260" s="30"/>
      <c r="O688260" s="15"/>
    </row>
    <row r="688261" spans="7:15" s="29" customFormat="1" x14ac:dyDescent="0.3">
      <c r="G688261" s="15"/>
      <c r="H688261" s="15"/>
      <c r="I688261" s="15"/>
      <c r="K688261" s="15"/>
      <c r="M688261" s="15"/>
      <c r="N688261" s="30"/>
      <c r="O688261" s="15"/>
    </row>
    <row r="688262" spans="7:15" s="29" customFormat="1" x14ac:dyDescent="0.3">
      <c r="G688262" s="15"/>
      <c r="H688262" s="15"/>
      <c r="I688262" s="15"/>
      <c r="K688262" s="15"/>
      <c r="M688262" s="15"/>
      <c r="N688262" s="30"/>
      <c r="O688262" s="15"/>
    </row>
    <row r="688263" spans="7:15" s="29" customFormat="1" x14ac:dyDescent="0.3">
      <c r="G688263" s="15"/>
      <c r="H688263" s="15"/>
      <c r="I688263" s="15"/>
      <c r="K688263" s="15"/>
      <c r="M688263" s="15"/>
      <c r="N688263" s="30"/>
      <c r="O688263" s="15"/>
    </row>
    <row r="688264" spans="7:15" s="29" customFormat="1" x14ac:dyDescent="0.3">
      <c r="G688264" s="15"/>
      <c r="H688264" s="15"/>
      <c r="I688264" s="15"/>
      <c r="K688264" s="15"/>
      <c r="M688264" s="15"/>
      <c r="N688264" s="30"/>
      <c r="O688264" s="15"/>
    </row>
    <row r="688265" spans="7:15" s="29" customFormat="1" x14ac:dyDescent="0.3">
      <c r="G688265" s="15"/>
      <c r="H688265" s="15"/>
      <c r="I688265" s="15"/>
      <c r="K688265" s="15"/>
      <c r="M688265" s="15"/>
      <c r="N688265" s="30"/>
      <c r="O688265" s="15"/>
    </row>
    <row r="688266" spans="7:15" s="29" customFormat="1" x14ac:dyDescent="0.3">
      <c r="G688266" s="15"/>
      <c r="H688266" s="15"/>
      <c r="I688266" s="15"/>
      <c r="K688266" s="15"/>
      <c r="M688266" s="15"/>
      <c r="N688266" s="30"/>
      <c r="O688266" s="15"/>
    </row>
    <row r="688267" spans="7:15" s="29" customFormat="1" x14ac:dyDescent="0.3">
      <c r="G688267" s="15"/>
      <c r="H688267" s="15"/>
      <c r="I688267" s="15"/>
      <c r="K688267" s="15"/>
      <c r="M688267" s="15"/>
      <c r="N688267" s="30"/>
      <c r="O688267" s="15"/>
    </row>
    <row r="688268" spans="7:15" s="29" customFormat="1" x14ac:dyDescent="0.3">
      <c r="G688268" s="15"/>
      <c r="H688268" s="15"/>
      <c r="I688268" s="15"/>
      <c r="K688268" s="15"/>
      <c r="M688268" s="15"/>
      <c r="N688268" s="30"/>
      <c r="O688268" s="15"/>
    </row>
    <row r="688269" spans="7:15" s="29" customFormat="1" x14ac:dyDescent="0.3">
      <c r="G688269" s="15"/>
      <c r="H688269" s="15"/>
      <c r="I688269" s="15"/>
      <c r="K688269" s="15"/>
      <c r="M688269" s="15"/>
      <c r="N688269" s="30"/>
      <c r="O688269" s="15"/>
    </row>
    <row r="688270" spans="7:15" s="29" customFormat="1" x14ac:dyDescent="0.3">
      <c r="G688270" s="15"/>
      <c r="H688270" s="15"/>
      <c r="I688270" s="15"/>
      <c r="K688270" s="15"/>
      <c r="M688270" s="15"/>
      <c r="N688270" s="30"/>
      <c r="O688270" s="15"/>
    </row>
    <row r="688271" spans="7:15" s="29" customFormat="1" x14ac:dyDescent="0.3">
      <c r="G688271" s="15"/>
      <c r="H688271" s="15"/>
      <c r="I688271" s="15"/>
      <c r="K688271" s="15"/>
      <c r="M688271" s="15"/>
      <c r="N688271" s="30"/>
      <c r="O688271" s="15"/>
    </row>
    <row r="688272" spans="7:15" s="29" customFormat="1" x14ac:dyDescent="0.3">
      <c r="G688272" s="15"/>
      <c r="H688272" s="15"/>
      <c r="I688272" s="15"/>
      <c r="K688272" s="15"/>
      <c r="M688272" s="15"/>
      <c r="N688272" s="30"/>
      <c r="O688272" s="15"/>
    </row>
    <row r="688273" spans="7:15" s="29" customFormat="1" x14ac:dyDescent="0.3">
      <c r="G688273" s="15"/>
      <c r="H688273" s="15"/>
      <c r="I688273" s="15"/>
      <c r="K688273" s="15"/>
      <c r="M688273" s="15"/>
      <c r="N688273" s="30"/>
      <c r="O688273" s="15"/>
    </row>
    <row r="688274" spans="7:15" s="29" customFormat="1" x14ac:dyDescent="0.3">
      <c r="G688274" s="15"/>
      <c r="H688274" s="15"/>
      <c r="I688274" s="15"/>
      <c r="K688274" s="15"/>
      <c r="M688274" s="15"/>
      <c r="N688274" s="30"/>
      <c r="O688274" s="15"/>
    </row>
    <row r="688275" spans="7:15" s="29" customFormat="1" x14ac:dyDescent="0.3">
      <c r="G688275" s="15"/>
      <c r="H688275" s="15"/>
      <c r="I688275" s="15"/>
      <c r="K688275" s="15"/>
      <c r="M688275" s="15"/>
      <c r="N688275" s="30"/>
      <c r="O688275" s="15"/>
    </row>
    <row r="688276" spans="7:15" s="29" customFormat="1" x14ac:dyDescent="0.3">
      <c r="G688276" s="15"/>
      <c r="H688276" s="15"/>
      <c r="I688276" s="15"/>
      <c r="K688276" s="15"/>
      <c r="M688276" s="15"/>
      <c r="N688276" s="30"/>
      <c r="O688276" s="15"/>
    </row>
    <row r="688277" spans="7:15" s="29" customFormat="1" x14ac:dyDescent="0.3">
      <c r="G688277" s="15"/>
      <c r="H688277" s="15"/>
      <c r="I688277" s="15"/>
      <c r="K688277" s="15"/>
      <c r="M688277" s="15"/>
      <c r="N688277" s="30"/>
      <c r="O688277" s="15"/>
    </row>
    <row r="688278" spans="7:15" s="29" customFormat="1" x14ac:dyDescent="0.3">
      <c r="G688278" s="15"/>
      <c r="H688278" s="15"/>
      <c r="I688278" s="15"/>
      <c r="K688278" s="15"/>
      <c r="M688278" s="15"/>
      <c r="N688278" s="30"/>
      <c r="O688278" s="15"/>
    </row>
    <row r="688279" spans="7:15" s="29" customFormat="1" x14ac:dyDescent="0.3">
      <c r="G688279" s="15"/>
      <c r="H688279" s="15"/>
      <c r="I688279" s="15"/>
      <c r="K688279" s="15"/>
      <c r="M688279" s="15"/>
      <c r="N688279" s="30"/>
      <c r="O688279" s="15"/>
    </row>
    <row r="688280" spans="7:15" s="29" customFormat="1" x14ac:dyDescent="0.3">
      <c r="G688280" s="15"/>
      <c r="H688280" s="15"/>
      <c r="I688280" s="15"/>
      <c r="K688280" s="15"/>
      <c r="M688280" s="15"/>
      <c r="N688280" s="30"/>
      <c r="O688280" s="15"/>
    </row>
    <row r="688281" spans="7:15" s="29" customFormat="1" x14ac:dyDescent="0.3">
      <c r="G688281" s="15"/>
      <c r="H688281" s="15"/>
      <c r="I688281" s="15"/>
      <c r="K688281" s="15"/>
      <c r="M688281" s="15"/>
      <c r="N688281" s="30"/>
      <c r="O688281" s="15"/>
    </row>
    <row r="688282" spans="7:15" s="29" customFormat="1" x14ac:dyDescent="0.3">
      <c r="G688282" s="15"/>
      <c r="H688282" s="15"/>
      <c r="I688282" s="15"/>
      <c r="K688282" s="15"/>
      <c r="M688282" s="15"/>
      <c r="N688282" s="30"/>
      <c r="O688282" s="15"/>
    </row>
    <row r="688283" spans="7:15" s="29" customFormat="1" x14ac:dyDescent="0.3">
      <c r="G688283" s="15"/>
      <c r="H688283" s="15"/>
      <c r="I688283" s="15"/>
      <c r="K688283" s="15"/>
      <c r="M688283" s="15"/>
      <c r="N688283" s="30"/>
      <c r="O688283" s="15"/>
    </row>
    <row r="688284" spans="7:15" s="29" customFormat="1" x14ac:dyDescent="0.3">
      <c r="G688284" s="15"/>
      <c r="H688284" s="15"/>
      <c r="I688284" s="15"/>
      <c r="K688284" s="15"/>
      <c r="M688284" s="15"/>
      <c r="N688284" s="30"/>
      <c r="O688284" s="15"/>
    </row>
    <row r="688285" spans="7:15" s="29" customFormat="1" x14ac:dyDescent="0.3">
      <c r="G688285" s="15"/>
      <c r="H688285" s="15"/>
      <c r="I688285" s="15"/>
      <c r="K688285" s="15"/>
      <c r="M688285" s="15"/>
      <c r="N688285" s="30"/>
      <c r="O688285" s="15"/>
    </row>
    <row r="688286" spans="7:15" s="29" customFormat="1" x14ac:dyDescent="0.3">
      <c r="G688286" s="15"/>
      <c r="H688286" s="15"/>
      <c r="I688286" s="15"/>
      <c r="K688286" s="15"/>
      <c r="M688286" s="15"/>
      <c r="N688286" s="30"/>
      <c r="O688286" s="15"/>
    </row>
    <row r="688287" spans="7:15" s="29" customFormat="1" x14ac:dyDescent="0.3">
      <c r="G688287" s="15"/>
      <c r="H688287" s="15"/>
      <c r="I688287" s="15"/>
      <c r="K688287" s="15"/>
      <c r="M688287" s="15"/>
      <c r="N688287" s="30"/>
      <c r="O688287" s="15"/>
    </row>
    <row r="688288" spans="7:15" s="29" customFormat="1" x14ac:dyDescent="0.3">
      <c r="G688288" s="15"/>
      <c r="H688288" s="15"/>
      <c r="I688288" s="15"/>
      <c r="K688288" s="15"/>
      <c r="M688288" s="15"/>
      <c r="N688288" s="30"/>
      <c r="O688288" s="15"/>
    </row>
    <row r="688289" spans="7:15" s="29" customFormat="1" x14ac:dyDescent="0.3">
      <c r="G688289" s="15"/>
      <c r="H688289" s="15"/>
      <c r="I688289" s="15"/>
      <c r="K688289" s="15"/>
      <c r="M688289" s="15"/>
      <c r="N688289" s="30"/>
      <c r="O688289" s="15"/>
    </row>
    <row r="688290" spans="7:15" s="29" customFormat="1" x14ac:dyDescent="0.3">
      <c r="G688290" s="15"/>
      <c r="H688290" s="15"/>
      <c r="I688290" s="15"/>
      <c r="K688290" s="15"/>
      <c r="M688290" s="15"/>
      <c r="N688290" s="30"/>
      <c r="O688290" s="15"/>
    </row>
    <row r="688291" spans="7:15" s="29" customFormat="1" x14ac:dyDescent="0.3">
      <c r="G688291" s="15"/>
      <c r="H688291" s="15"/>
      <c r="I688291" s="15"/>
      <c r="K688291" s="15"/>
      <c r="M688291" s="15"/>
      <c r="N688291" s="30"/>
      <c r="O688291" s="15"/>
    </row>
    <row r="688292" spans="7:15" s="29" customFormat="1" x14ac:dyDescent="0.3">
      <c r="G688292" s="15"/>
      <c r="H688292" s="15"/>
      <c r="I688292" s="15"/>
      <c r="K688292" s="15"/>
      <c r="M688292" s="15"/>
      <c r="N688292" s="30"/>
      <c r="O688292" s="15"/>
    </row>
    <row r="688293" spans="7:15" s="29" customFormat="1" x14ac:dyDescent="0.3">
      <c r="G688293" s="15"/>
      <c r="H688293" s="15"/>
      <c r="I688293" s="15"/>
      <c r="K688293" s="15"/>
      <c r="M688293" s="15"/>
      <c r="N688293" s="30"/>
      <c r="O688293" s="15"/>
    </row>
    <row r="688294" spans="7:15" s="29" customFormat="1" x14ac:dyDescent="0.3">
      <c r="G688294" s="15"/>
      <c r="H688294" s="15"/>
      <c r="I688294" s="15"/>
      <c r="K688294" s="15"/>
      <c r="M688294" s="15"/>
      <c r="N688294" s="30"/>
      <c r="O688294" s="15"/>
    </row>
    <row r="688295" spans="7:15" s="29" customFormat="1" x14ac:dyDescent="0.3">
      <c r="G688295" s="15"/>
      <c r="H688295" s="15"/>
      <c r="I688295" s="15"/>
      <c r="K688295" s="15"/>
      <c r="M688295" s="15"/>
      <c r="N688295" s="30"/>
      <c r="O688295" s="15"/>
    </row>
    <row r="688296" spans="7:15" s="29" customFormat="1" x14ac:dyDescent="0.3">
      <c r="G688296" s="15"/>
      <c r="H688296" s="15"/>
      <c r="I688296" s="15"/>
      <c r="K688296" s="15"/>
      <c r="M688296" s="15"/>
      <c r="N688296" s="30"/>
      <c r="O688296" s="15"/>
    </row>
    <row r="688297" spans="7:15" s="29" customFormat="1" x14ac:dyDescent="0.3">
      <c r="G688297" s="15"/>
      <c r="H688297" s="15"/>
      <c r="I688297" s="15"/>
      <c r="K688297" s="15"/>
      <c r="M688297" s="15"/>
      <c r="N688297" s="30"/>
      <c r="O688297" s="15"/>
    </row>
    <row r="688298" spans="7:15" s="29" customFormat="1" x14ac:dyDescent="0.3">
      <c r="G688298" s="15"/>
      <c r="H688298" s="15"/>
      <c r="I688298" s="15"/>
      <c r="K688298" s="15"/>
      <c r="M688298" s="15"/>
      <c r="N688298" s="30"/>
      <c r="O688298" s="15"/>
    </row>
    <row r="688299" spans="7:15" s="29" customFormat="1" x14ac:dyDescent="0.3">
      <c r="G688299" s="15"/>
      <c r="H688299" s="15"/>
      <c r="I688299" s="15"/>
      <c r="K688299" s="15"/>
      <c r="M688299" s="15"/>
      <c r="N688299" s="30"/>
      <c r="O688299" s="15"/>
    </row>
    <row r="688300" spans="7:15" s="29" customFormat="1" x14ac:dyDescent="0.3">
      <c r="G688300" s="15"/>
      <c r="H688300" s="15"/>
      <c r="I688300" s="15"/>
      <c r="K688300" s="15"/>
      <c r="M688300" s="15"/>
      <c r="N688300" s="30"/>
      <c r="O688300" s="15"/>
    </row>
    <row r="688301" spans="7:15" s="29" customFormat="1" x14ac:dyDescent="0.3">
      <c r="G688301" s="15"/>
      <c r="H688301" s="15"/>
      <c r="I688301" s="15"/>
      <c r="K688301" s="15"/>
      <c r="M688301" s="15"/>
      <c r="N688301" s="30"/>
      <c r="O688301" s="15"/>
    </row>
    <row r="688302" spans="7:15" s="29" customFormat="1" x14ac:dyDescent="0.3">
      <c r="G688302" s="15"/>
      <c r="H688302" s="15"/>
      <c r="I688302" s="15"/>
      <c r="K688302" s="15"/>
      <c r="M688302" s="15"/>
      <c r="N688302" s="30"/>
      <c r="O688302" s="15"/>
    </row>
    <row r="688303" spans="7:15" s="29" customFormat="1" x14ac:dyDescent="0.3">
      <c r="G688303" s="15"/>
      <c r="H688303" s="15"/>
      <c r="I688303" s="15"/>
      <c r="K688303" s="15"/>
      <c r="M688303" s="15"/>
      <c r="N688303" s="30"/>
      <c r="O688303" s="15"/>
    </row>
    <row r="688304" spans="7:15" s="29" customFormat="1" x14ac:dyDescent="0.3">
      <c r="G688304" s="15"/>
      <c r="H688304" s="15"/>
      <c r="I688304" s="15"/>
      <c r="K688304" s="15"/>
      <c r="M688304" s="15"/>
      <c r="N688304" s="30"/>
      <c r="O688304" s="15"/>
    </row>
    <row r="688305" spans="7:15" s="29" customFormat="1" x14ac:dyDescent="0.3">
      <c r="G688305" s="15"/>
      <c r="H688305" s="15"/>
      <c r="I688305" s="15"/>
      <c r="K688305" s="15"/>
      <c r="M688305" s="15"/>
      <c r="N688305" s="30"/>
      <c r="O688305" s="15"/>
    </row>
    <row r="688306" spans="7:15" s="29" customFormat="1" x14ac:dyDescent="0.3">
      <c r="G688306" s="15"/>
      <c r="H688306" s="15"/>
      <c r="I688306" s="15"/>
      <c r="K688306" s="15"/>
      <c r="M688306" s="15"/>
      <c r="N688306" s="30"/>
      <c r="O688306" s="15"/>
    </row>
    <row r="688307" spans="7:15" s="29" customFormat="1" x14ac:dyDescent="0.3">
      <c r="G688307" s="15"/>
      <c r="H688307" s="15"/>
      <c r="I688307" s="15"/>
      <c r="K688307" s="15"/>
      <c r="M688307" s="15"/>
      <c r="N688307" s="30"/>
      <c r="O688307" s="15"/>
    </row>
    <row r="688308" spans="7:15" s="29" customFormat="1" x14ac:dyDescent="0.3">
      <c r="G688308" s="15"/>
      <c r="H688308" s="15"/>
      <c r="I688308" s="15"/>
      <c r="K688308" s="15"/>
      <c r="M688308" s="15"/>
      <c r="N688308" s="30"/>
      <c r="O688308" s="15"/>
    </row>
    <row r="688309" spans="7:15" s="29" customFormat="1" x14ac:dyDescent="0.3">
      <c r="G688309" s="15"/>
      <c r="H688309" s="15"/>
      <c r="I688309" s="15"/>
      <c r="K688309" s="15"/>
      <c r="M688309" s="15"/>
      <c r="N688309" s="30"/>
      <c r="O688309" s="15"/>
    </row>
    <row r="688310" spans="7:15" s="29" customFormat="1" x14ac:dyDescent="0.3">
      <c r="G688310" s="15"/>
      <c r="H688310" s="15"/>
      <c r="I688310" s="15"/>
      <c r="K688310" s="15"/>
      <c r="M688310" s="15"/>
      <c r="N688310" s="30"/>
      <c r="O688310" s="15"/>
    </row>
    <row r="688311" spans="7:15" s="29" customFormat="1" x14ac:dyDescent="0.3">
      <c r="G688311" s="15"/>
      <c r="H688311" s="15"/>
      <c r="I688311" s="15"/>
      <c r="K688311" s="15"/>
      <c r="M688311" s="15"/>
      <c r="N688311" s="30"/>
      <c r="O688311" s="15"/>
    </row>
    <row r="688312" spans="7:15" s="29" customFormat="1" x14ac:dyDescent="0.3">
      <c r="G688312" s="15"/>
      <c r="H688312" s="15"/>
      <c r="I688312" s="15"/>
      <c r="K688312" s="15"/>
      <c r="M688312" s="15"/>
      <c r="N688312" s="30"/>
      <c r="O688312" s="15"/>
    </row>
    <row r="688313" spans="7:15" s="29" customFormat="1" x14ac:dyDescent="0.3">
      <c r="G688313" s="15"/>
      <c r="H688313" s="15"/>
      <c r="I688313" s="15"/>
      <c r="K688313" s="15"/>
      <c r="M688313" s="15"/>
      <c r="N688313" s="30"/>
      <c r="O688313" s="15"/>
    </row>
    <row r="688314" spans="7:15" s="29" customFormat="1" x14ac:dyDescent="0.3">
      <c r="G688314" s="15"/>
      <c r="H688314" s="15"/>
      <c r="I688314" s="15"/>
      <c r="K688314" s="15"/>
      <c r="M688314" s="15"/>
      <c r="N688314" s="30"/>
      <c r="O688314" s="15"/>
    </row>
    <row r="688315" spans="7:15" s="29" customFormat="1" x14ac:dyDescent="0.3">
      <c r="G688315" s="15"/>
      <c r="H688315" s="15"/>
      <c r="I688315" s="15"/>
      <c r="K688315" s="15"/>
      <c r="M688315" s="15"/>
      <c r="N688315" s="30"/>
      <c r="O688315" s="15"/>
    </row>
    <row r="688316" spans="7:15" s="29" customFormat="1" x14ac:dyDescent="0.3">
      <c r="G688316" s="15"/>
      <c r="H688316" s="15"/>
      <c r="I688316" s="15"/>
      <c r="K688316" s="15"/>
      <c r="M688316" s="15"/>
      <c r="N688316" s="30"/>
      <c r="O688316" s="15"/>
    </row>
    <row r="688317" spans="7:15" s="29" customFormat="1" x14ac:dyDescent="0.3">
      <c r="G688317" s="15"/>
      <c r="H688317" s="15"/>
      <c r="I688317" s="15"/>
      <c r="K688317" s="15"/>
      <c r="M688317" s="15"/>
      <c r="N688317" s="30"/>
      <c r="O688317" s="15"/>
    </row>
    <row r="688318" spans="7:15" s="29" customFormat="1" x14ac:dyDescent="0.3">
      <c r="G688318" s="15"/>
      <c r="H688318" s="15"/>
      <c r="I688318" s="15"/>
      <c r="K688318" s="15"/>
      <c r="M688318" s="15"/>
      <c r="N688318" s="30"/>
      <c r="O688318" s="15"/>
    </row>
    <row r="688319" spans="7:15" s="29" customFormat="1" x14ac:dyDescent="0.3">
      <c r="G688319" s="15"/>
      <c r="H688319" s="15"/>
      <c r="I688319" s="15"/>
      <c r="K688319" s="15"/>
      <c r="M688319" s="15"/>
      <c r="N688319" s="30"/>
      <c r="O688319" s="15"/>
    </row>
    <row r="688320" spans="7:15" s="29" customFormat="1" x14ac:dyDescent="0.3">
      <c r="G688320" s="15"/>
      <c r="H688320" s="15"/>
      <c r="I688320" s="15"/>
      <c r="K688320" s="15"/>
      <c r="M688320" s="15"/>
      <c r="N688320" s="30"/>
      <c r="O688320" s="15"/>
    </row>
    <row r="688321" spans="7:15" s="29" customFormat="1" x14ac:dyDescent="0.3">
      <c r="G688321" s="15"/>
      <c r="H688321" s="15"/>
      <c r="I688321" s="15"/>
      <c r="K688321" s="15"/>
      <c r="M688321" s="15"/>
      <c r="N688321" s="30"/>
      <c r="O688321" s="15"/>
    </row>
    <row r="688322" spans="7:15" s="29" customFormat="1" x14ac:dyDescent="0.3">
      <c r="G688322" s="15"/>
      <c r="H688322" s="15"/>
      <c r="I688322" s="15"/>
      <c r="K688322" s="15"/>
      <c r="M688322" s="15"/>
      <c r="N688322" s="30"/>
      <c r="O688322" s="15"/>
    </row>
    <row r="688323" spans="7:15" s="29" customFormat="1" x14ac:dyDescent="0.3">
      <c r="G688323" s="15"/>
      <c r="H688323" s="15"/>
      <c r="I688323" s="15"/>
      <c r="K688323" s="15"/>
      <c r="M688323" s="15"/>
      <c r="N688323" s="30"/>
      <c r="O688323" s="15"/>
    </row>
    <row r="688324" spans="7:15" s="29" customFormat="1" x14ac:dyDescent="0.3">
      <c r="G688324" s="15"/>
      <c r="H688324" s="15"/>
      <c r="I688324" s="15"/>
      <c r="K688324" s="15"/>
      <c r="M688324" s="15"/>
      <c r="N688324" s="30"/>
      <c r="O688324" s="15"/>
    </row>
    <row r="688325" spans="7:15" s="29" customFormat="1" x14ac:dyDescent="0.3">
      <c r="G688325" s="15"/>
      <c r="H688325" s="15"/>
      <c r="I688325" s="15"/>
      <c r="K688325" s="15"/>
      <c r="M688325" s="15"/>
      <c r="N688325" s="30"/>
      <c r="O688325" s="15"/>
    </row>
    <row r="688326" spans="7:15" s="29" customFormat="1" x14ac:dyDescent="0.3">
      <c r="G688326" s="15"/>
      <c r="H688326" s="15"/>
      <c r="I688326" s="15"/>
      <c r="K688326" s="15"/>
      <c r="M688326" s="15"/>
      <c r="N688326" s="30"/>
      <c r="O688326" s="15"/>
    </row>
    <row r="688327" spans="7:15" s="29" customFormat="1" x14ac:dyDescent="0.3">
      <c r="G688327" s="15"/>
      <c r="H688327" s="15"/>
      <c r="I688327" s="15"/>
      <c r="K688327" s="15"/>
      <c r="M688327" s="15"/>
      <c r="N688327" s="30"/>
      <c r="O688327" s="15"/>
    </row>
    <row r="688328" spans="7:15" s="29" customFormat="1" x14ac:dyDescent="0.3">
      <c r="G688328" s="15"/>
      <c r="H688328" s="15"/>
      <c r="I688328" s="15"/>
      <c r="K688328" s="15"/>
      <c r="M688328" s="15"/>
      <c r="N688328" s="30"/>
      <c r="O688328" s="15"/>
    </row>
    <row r="688329" spans="7:15" s="29" customFormat="1" x14ac:dyDescent="0.3">
      <c r="G688329" s="15"/>
      <c r="H688329" s="15"/>
      <c r="I688329" s="15"/>
      <c r="K688329" s="15"/>
      <c r="M688329" s="15"/>
      <c r="N688329" s="30"/>
      <c r="O688329" s="15"/>
    </row>
    <row r="688330" spans="7:15" s="29" customFormat="1" x14ac:dyDescent="0.3">
      <c r="G688330" s="15"/>
      <c r="H688330" s="15"/>
      <c r="I688330" s="15"/>
      <c r="K688330" s="15"/>
      <c r="M688330" s="15"/>
      <c r="N688330" s="30"/>
      <c r="O688330" s="15"/>
    </row>
    <row r="688331" spans="7:15" s="29" customFormat="1" x14ac:dyDescent="0.3">
      <c r="G688331" s="15"/>
      <c r="H688331" s="15"/>
      <c r="I688331" s="15"/>
      <c r="K688331" s="15"/>
      <c r="M688331" s="15"/>
      <c r="N688331" s="30"/>
      <c r="O688331" s="15"/>
    </row>
    <row r="688332" spans="7:15" s="29" customFormat="1" x14ac:dyDescent="0.3">
      <c r="G688332" s="15"/>
      <c r="H688332" s="15"/>
      <c r="I688332" s="15"/>
      <c r="K688332" s="15"/>
      <c r="M688332" s="15"/>
      <c r="N688332" s="30"/>
      <c r="O688332" s="15"/>
    </row>
    <row r="688333" spans="7:15" s="29" customFormat="1" x14ac:dyDescent="0.3">
      <c r="G688333" s="15"/>
      <c r="H688333" s="15"/>
      <c r="I688333" s="15"/>
      <c r="K688333" s="15"/>
      <c r="M688333" s="15"/>
      <c r="N688333" s="30"/>
      <c r="O688333" s="15"/>
    </row>
    <row r="688334" spans="7:15" s="29" customFormat="1" x14ac:dyDescent="0.3">
      <c r="G688334" s="15"/>
      <c r="H688334" s="15"/>
      <c r="I688334" s="15"/>
      <c r="K688334" s="15"/>
      <c r="M688334" s="15"/>
      <c r="N688334" s="30"/>
      <c r="O688334" s="15"/>
    </row>
    <row r="688335" spans="7:15" s="29" customFormat="1" x14ac:dyDescent="0.3">
      <c r="G688335" s="15"/>
      <c r="H688335" s="15"/>
      <c r="I688335" s="15"/>
      <c r="K688335" s="15"/>
      <c r="M688335" s="15"/>
      <c r="N688335" s="30"/>
      <c r="O688335" s="15"/>
    </row>
    <row r="688336" spans="7:15" s="29" customFormat="1" x14ac:dyDescent="0.3">
      <c r="G688336" s="15"/>
      <c r="H688336" s="15"/>
      <c r="I688336" s="15"/>
      <c r="K688336" s="15"/>
      <c r="M688336" s="15"/>
      <c r="N688336" s="30"/>
      <c r="O688336" s="15"/>
    </row>
    <row r="688337" spans="7:15" s="29" customFormat="1" x14ac:dyDescent="0.3">
      <c r="G688337" s="15"/>
      <c r="H688337" s="15"/>
      <c r="I688337" s="15"/>
      <c r="K688337" s="15"/>
      <c r="M688337" s="15"/>
      <c r="N688337" s="30"/>
      <c r="O688337" s="15"/>
    </row>
    <row r="688338" spans="7:15" s="29" customFormat="1" x14ac:dyDescent="0.3">
      <c r="G688338" s="15"/>
      <c r="H688338" s="15"/>
      <c r="I688338" s="15"/>
      <c r="K688338" s="15"/>
      <c r="M688338" s="15"/>
      <c r="N688338" s="30"/>
      <c r="O688338" s="15"/>
    </row>
    <row r="688339" spans="7:15" s="29" customFormat="1" x14ac:dyDescent="0.3">
      <c r="G688339" s="15"/>
      <c r="H688339" s="15"/>
      <c r="I688339" s="15"/>
      <c r="K688339" s="15"/>
      <c r="M688339" s="15"/>
      <c r="N688339" s="30"/>
      <c r="O688339" s="15"/>
    </row>
    <row r="688340" spans="7:15" s="29" customFormat="1" x14ac:dyDescent="0.3">
      <c r="G688340" s="15"/>
      <c r="H688340" s="15"/>
      <c r="I688340" s="15"/>
      <c r="K688340" s="15"/>
      <c r="M688340" s="15"/>
      <c r="N688340" s="30"/>
      <c r="O688340" s="15"/>
    </row>
    <row r="688341" spans="7:15" s="29" customFormat="1" x14ac:dyDescent="0.3">
      <c r="G688341" s="15"/>
      <c r="H688341" s="15"/>
      <c r="I688341" s="15"/>
      <c r="K688341" s="15"/>
      <c r="M688341" s="15"/>
      <c r="N688341" s="30"/>
      <c r="O688341" s="15"/>
    </row>
    <row r="688342" spans="7:15" s="29" customFormat="1" x14ac:dyDescent="0.3">
      <c r="G688342" s="15"/>
      <c r="H688342" s="15"/>
      <c r="I688342" s="15"/>
      <c r="K688342" s="15"/>
      <c r="M688342" s="15"/>
      <c r="N688342" s="30"/>
      <c r="O688342" s="15"/>
    </row>
    <row r="688343" spans="7:15" s="29" customFormat="1" x14ac:dyDescent="0.3">
      <c r="G688343" s="15"/>
      <c r="H688343" s="15"/>
      <c r="I688343" s="15"/>
      <c r="K688343" s="15"/>
      <c r="M688343" s="15"/>
      <c r="N688343" s="30"/>
      <c r="O688343" s="15"/>
    </row>
    <row r="688344" spans="7:15" s="29" customFormat="1" x14ac:dyDescent="0.3">
      <c r="G688344" s="15"/>
      <c r="H688344" s="15"/>
      <c r="I688344" s="15"/>
      <c r="K688344" s="15"/>
      <c r="M688344" s="15"/>
      <c r="N688344" s="30"/>
      <c r="O688344" s="15"/>
    </row>
    <row r="688345" spans="7:15" s="29" customFormat="1" x14ac:dyDescent="0.3">
      <c r="G688345" s="15"/>
      <c r="H688345" s="15"/>
      <c r="I688345" s="15"/>
      <c r="K688345" s="15"/>
      <c r="M688345" s="15"/>
      <c r="N688345" s="30"/>
      <c r="O688345" s="15"/>
    </row>
    <row r="688346" spans="7:15" s="29" customFormat="1" x14ac:dyDescent="0.3">
      <c r="G688346" s="15"/>
      <c r="H688346" s="15"/>
      <c r="I688346" s="15"/>
      <c r="K688346" s="15"/>
      <c r="M688346" s="15"/>
      <c r="N688346" s="30"/>
      <c r="O688346" s="15"/>
    </row>
    <row r="688347" spans="7:15" s="29" customFormat="1" x14ac:dyDescent="0.3">
      <c r="G688347" s="15"/>
      <c r="H688347" s="15"/>
      <c r="I688347" s="15"/>
      <c r="K688347" s="15"/>
      <c r="M688347" s="15"/>
      <c r="N688347" s="30"/>
      <c r="O688347" s="15"/>
    </row>
    <row r="688348" spans="7:15" s="29" customFormat="1" x14ac:dyDescent="0.3">
      <c r="G688348" s="15"/>
      <c r="H688348" s="15"/>
      <c r="I688348" s="15"/>
      <c r="K688348" s="15"/>
      <c r="M688348" s="15"/>
      <c r="N688348" s="30"/>
      <c r="O688348" s="15"/>
    </row>
    <row r="688349" spans="7:15" s="29" customFormat="1" x14ac:dyDescent="0.3">
      <c r="G688349" s="15"/>
      <c r="H688349" s="15"/>
      <c r="I688349" s="15"/>
      <c r="K688349" s="15"/>
      <c r="M688349" s="15"/>
      <c r="N688349" s="30"/>
      <c r="O688349" s="15"/>
    </row>
    <row r="688350" spans="7:15" s="29" customFormat="1" x14ac:dyDescent="0.3">
      <c r="G688350" s="15"/>
      <c r="H688350" s="15"/>
      <c r="I688350" s="15"/>
      <c r="K688350" s="15"/>
      <c r="M688350" s="15"/>
      <c r="N688350" s="30"/>
      <c r="O688350" s="15"/>
    </row>
    <row r="688351" spans="7:15" s="29" customFormat="1" x14ac:dyDescent="0.3">
      <c r="G688351" s="15"/>
      <c r="H688351" s="15"/>
      <c r="I688351" s="15"/>
      <c r="K688351" s="15"/>
      <c r="M688351" s="15"/>
      <c r="N688351" s="30"/>
      <c r="O688351" s="15"/>
    </row>
    <row r="688352" spans="7:15" s="29" customFormat="1" x14ac:dyDescent="0.3">
      <c r="G688352" s="15"/>
      <c r="H688352" s="15"/>
      <c r="I688352" s="15"/>
      <c r="K688352" s="15"/>
      <c r="M688352" s="15"/>
      <c r="N688352" s="30"/>
      <c r="O688352" s="15"/>
    </row>
    <row r="688353" spans="7:15" s="29" customFormat="1" x14ac:dyDescent="0.3">
      <c r="G688353" s="15"/>
      <c r="H688353" s="15"/>
      <c r="I688353" s="15"/>
      <c r="K688353" s="15"/>
      <c r="M688353" s="15"/>
      <c r="N688353" s="30"/>
      <c r="O688353" s="15"/>
    </row>
    <row r="688354" spans="7:15" s="29" customFormat="1" x14ac:dyDescent="0.3">
      <c r="G688354" s="15"/>
      <c r="H688354" s="15"/>
      <c r="I688354" s="15"/>
      <c r="K688354" s="15"/>
      <c r="M688354" s="15"/>
      <c r="N688354" s="30"/>
      <c r="O688354" s="15"/>
    </row>
    <row r="688355" spans="7:15" s="29" customFormat="1" x14ac:dyDescent="0.3">
      <c r="G688355" s="15"/>
      <c r="H688355" s="15"/>
      <c r="I688355" s="15"/>
      <c r="K688355" s="15"/>
      <c r="M688355" s="15"/>
      <c r="N688355" s="30"/>
      <c r="O688355" s="15"/>
    </row>
    <row r="688356" spans="7:15" s="29" customFormat="1" x14ac:dyDescent="0.3">
      <c r="G688356" s="15"/>
      <c r="H688356" s="15"/>
      <c r="I688356" s="15"/>
      <c r="K688356" s="15"/>
      <c r="M688356" s="15"/>
      <c r="N688356" s="30"/>
      <c r="O688356" s="15"/>
    </row>
    <row r="688357" spans="7:15" s="29" customFormat="1" x14ac:dyDescent="0.3">
      <c r="G688357" s="15"/>
      <c r="H688357" s="15"/>
      <c r="I688357" s="15"/>
      <c r="K688357" s="15"/>
      <c r="M688357" s="15"/>
      <c r="N688357" s="30"/>
      <c r="O688357" s="15"/>
    </row>
    <row r="688358" spans="7:15" s="29" customFormat="1" x14ac:dyDescent="0.3">
      <c r="G688358" s="15"/>
      <c r="H688358" s="15"/>
      <c r="I688358" s="15"/>
      <c r="K688358" s="15"/>
      <c r="M688358" s="15"/>
      <c r="N688358" s="30"/>
      <c r="O688358" s="15"/>
    </row>
    <row r="688359" spans="7:15" s="29" customFormat="1" x14ac:dyDescent="0.3">
      <c r="G688359" s="15"/>
      <c r="H688359" s="15"/>
      <c r="I688359" s="15"/>
      <c r="K688359" s="15"/>
      <c r="M688359" s="15"/>
      <c r="N688359" s="30"/>
      <c r="O688359" s="15"/>
    </row>
    <row r="688360" spans="7:15" s="29" customFormat="1" x14ac:dyDescent="0.3">
      <c r="G688360" s="15"/>
      <c r="H688360" s="15"/>
      <c r="I688360" s="15"/>
      <c r="K688360" s="15"/>
      <c r="M688360" s="15"/>
      <c r="N688360" s="30"/>
      <c r="O688360" s="15"/>
    </row>
    <row r="688361" spans="7:15" s="29" customFormat="1" x14ac:dyDescent="0.3">
      <c r="G688361" s="15"/>
      <c r="H688361" s="15"/>
      <c r="I688361" s="15"/>
      <c r="K688361" s="15"/>
      <c r="M688361" s="15"/>
      <c r="N688361" s="30"/>
      <c r="O688361" s="15"/>
    </row>
    <row r="688362" spans="7:15" s="29" customFormat="1" x14ac:dyDescent="0.3">
      <c r="G688362" s="15"/>
      <c r="H688362" s="15"/>
      <c r="I688362" s="15"/>
      <c r="K688362" s="15"/>
      <c r="M688362" s="15"/>
      <c r="N688362" s="30"/>
      <c r="O688362" s="15"/>
    </row>
    <row r="688363" spans="7:15" s="29" customFormat="1" x14ac:dyDescent="0.3">
      <c r="G688363" s="15"/>
      <c r="H688363" s="15"/>
      <c r="I688363" s="15"/>
      <c r="K688363" s="15"/>
      <c r="M688363" s="15"/>
      <c r="N688363" s="30"/>
      <c r="O688363" s="15"/>
    </row>
    <row r="688364" spans="7:15" s="29" customFormat="1" x14ac:dyDescent="0.3">
      <c r="G688364" s="15"/>
      <c r="H688364" s="15"/>
      <c r="I688364" s="15"/>
      <c r="K688364" s="15"/>
      <c r="M688364" s="15"/>
      <c r="N688364" s="30"/>
      <c r="O688364" s="15"/>
    </row>
    <row r="688365" spans="7:15" s="29" customFormat="1" x14ac:dyDescent="0.3">
      <c r="G688365" s="15"/>
      <c r="H688365" s="15"/>
      <c r="I688365" s="15"/>
      <c r="K688365" s="15"/>
      <c r="M688365" s="15"/>
      <c r="N688365" s="30"/>
      <c r="O688365" s="15"/>
    </row>
    <row r="688366" spans="7:15" s="29" customFormat="1" x14ac:dyDescent="0.3">
      <c r="G688366" s="15"/>
      <c r="H688366" s="15"/>
      <c r="I688366" s="15"/>
      <c r="K688366" s="15"/>
      <c r="M688366" s="15"/>
      <c r="N688366" s="30"/>
      <c r="O688366" s="15"/>
    </row>
    <row r="688367" spans="7:15" s="29" customFormat="1" x14ac:dyDescent="0.3">
      <c r="G688367" s="15"/>
      <c r="H688367" s="15"/>
      <c r="I688367" s="15"/>
      <c r="K688367" s="15"/>
      <c r="M688367" s="15"/>
      <c r="N688367" s="30"/>
      <c r="O688367" s="15"/>
    </row>
    <row r="688368" spans="7:15" s="29" customFormat="1" x14ac:dyDescent="0.3">
      <c r="G688368" s="15"/>
      <c r="H688368" s="15"/>
      <c r="I688368" s="15"/>
      <c r="K688368" s="15"/>
      <c r="M688368" s="15"/>
      <c r="N688368" s="30"/>
      <c r="O688368" s="15"/>
    </row>
    <row r="688369" spans="7:15" s="29" customFormat="1" x14ac:dyDescent="0.3">
      <c r="G688369" s="15"/>
      <c r="H688369" s="15"/>
      <c r="I688369" s="15"/>
      <c r="K688369" s="15"/>
      <c r="M688369" s="15"/>
      <c r="N688369" s="30"/>
      <c r="O688369" s="15"/>
    </row>
    <row r="688370" spans="7:15" s="29" customFormat="1" x14ac:dyDescent="0.3">
      <c r="G688370" s="15"/>
      <c r="H688370" s="15"/>
      <c r="I688370" s="15"/>
      <c r="K688370" s="15"/>
      <c r="M688370" s="15"/>
      <c r="N688370" s="30"/>
      <c r="O688370" s="15"/>
    </row>
    <row r="688371" spans="7:15" s="29" customFormat="1" x14ac:dyDescent="0.3">
      <c r="G688371" s="15"/>
      <c r="H688371" s="15"/>
      <c r="I688371" s="15"/>
      <c r="K688371" s="15"/>
      <c r="M688371" s="15"/>
      <c r="N688371" s="30"/>
      <c r="O688371" s="15"/>
    </row>
    <row r="688372" spans="7:15" s="29" customFormat="1" x14ac:dyDescent="0.3">
      <c r="G688372" s="15"/>
      <c r="H688372" s="15"/>
      <c r="I688372" s="15"/>
      <c r="K688372" s="15"/>
      <c r="M688372" s="15"/>
      <c r="N688372" s="30"/>
      <c r="O688372" s="15"/>
    </row>
    <row r="688373" spans="7:15" s="29" customFormat="1" x14ac:dyDescent="0.3">
      <c r="G688373" s="15"/>
      <c r="H688373" s="15"/>
      <c r="I688373" s="15"/>
      <c r="K688373" s="15"/>
      <c r="M688373" s="15"/>
      <c r="N688373" s="30"/>
      <c r="O688373" s="15"/>
    </row>
    <row r="688374" spans="7:15" s="29" customFormat="1" x14ac:dyDescent="0.3">
      <c r="G688374" s="15"/>
      <c r="H688374" s="15"/>
      <c r="I688374" s="15"/>
      <c r="K688374" s="15"/>
      <c r="M688374" s="15"/>
      <c r="N688374" s="30"/>
      <c r="O688374" s="15"/>
    </row>
    <row r="688375" spans="7:15" s="29" customFormat="1" x14ac:dyDescent="0.3">
      <c r="G688375" s="15"/>
      <c r="H688375" s="15"/>
      <c r="I688375" s="15"/>
      <c r="K688375" s="15"/>
      <c r="M688375" s="15"/>
      <c r="N688375" s="30"/>
      <c r="O688375" s="15"/>
    </row>
    <row r="688376" spans="7:15" s="29" customFormat="1" x14ac:dyDescent="0.3">
      <c r="G688376" s="15"/>
      <c r="H688376" s="15"/>
      <c r="I688376" s="15"/>
      <c r="K688376" s="15"/>
      <c r="M688376" s="15"/>
      <c r="N688376" s="30"/>
      <c r="O688376" s="15"/>
    </row>
    <row r="688377" spans="7:15" s="29" customFormat="1" x14ac:dyDescent="0.3">
      <c r="G688377" s="15"/>
      <c r="H688377" s="15"/>
      <c r="I688377" s="15"/>
      <c r="K688377" s="15"/>
      <c r="M688377" s="15"/>
      <c r="N688377" s="30"/>
      <c r="O688377" s="15"/>
    </row>
    <row r="688378" spans="7:15" s="29" customFormat="1" x14ac:dyDescent="0.3">
      <c r="G688378" s="15"/>
      <c r="H688378" s="15"/>
      <c r="I688378" s="15"/>
      <c r="K688378" s="15"/>
      <c r="M688378" s="15"/>
      <c r="N688378" s="30"/>
      <c r="O688378" s="15"/>
    </row>
    <row r="688379" spans="7:15" s="29" customFormat="1" x14ac:dyDescent="0.3">
      <c r="G688379" s="15"/>
      <c r="H688379" s="15"/>
      <c r="I688379" s="15"/>
      <c r="K688379" s="15"/>
      <c r="M688379" s="15"/>
      <c r="N688379" s="30"/>
      <c r="O688379" s="15"/>
    </row>
    <row r="688380" spans="7:15" s="29" customFormat="1" x14ac:dyDescent="0.3">
      <c r="G688380" s="15"/>
      <c r="H688380" s="15"/>
      <c r="I688380" s="15"/>
      <c r="K688380" s="15"/>
      <c r="M688380" s="15"/>
      <c r="N688380" s="30"/>
      <c r="O688380" s="15"/>
    </row>
    <row r="688381" spans="7:15" s="29" customFormat="1" x14ac:dyDescent="0.3">
      <c r="G688381" s="15"/>
      <c r="H688381" s="15"/>
      <c r="I688381" s="15"/>
      <c r="K688381" s="15"/>
      <c r="M688381" s="15"/>
      <c r="N688381" s="30"/>
      <c r="O688381" s="15"/>
    </row>
    <row r="688382" spans="7:15" s="29" customFormat="1" x14ac:dyDescent="0.3">
      <c r="G688382" s="15"/>
      <c r="H688382" s="15"/>
      <c r="I688382" s="15"/>
      <c r="K688382" s="15"/>
      <c r="M688382" s="15"/>
      <c r="N688382" s="30"/>
      <c r="O688382" s="15"/>
    </row>
    <row r="688383" spans="7:15" s="29" customFormat="1" x14ac:dyDescent="0.3">
      <c r="G688383" s="15"/>
      <c r="H688383" s="15"/>
      <c r="I688383" s="15"/>
      <c r="K688383" s="15"/>
      <c r="M688383" s="15"/>
      <c r="N688383" s="30"/>
      <c r="O688383" s="15"/>
    </row>
    <row r="688384" spans="7:15" s="29" customFormat="1" x14ac:dyDescent="0.3">
      <c r="G688384" s="15"/>
      <c r="H688384" s="15"/>
      <c r="I688384" s="15"/>
      <c r="K688384" s="15"/>
      <c r="M688384" s="15"/>
      <c r="N688384" s="30"/>
      <c r="O688384" s="15"/>
    </row>
    <row r="688385" spans="7:15" s="29" customFormat="1" x14ac:dyDescent="0.3">
      <c r="G688385" s="15"/>
      <c r="H688385" s="15"/>
      <c r="I688385" s="15"/>
      <c r="K688385" s="15"/>
      <c r="M688385" s="15"/>
      <c r="N688385" s="30"/>
      <c r="O688385" s="15"/>
    </row>
    <row r="688386" spans="7:15" s="29" customFormat="1" x14ac:dyDescent="0.3">
      <c r="G688386" s="15"/>
      <c r="H688386" s="15"/>
      <c r="I688386" s="15"/>
      <c r="K688386" s="15"/>
      <c r="M688386" s="15"/>
      <c r="N688386" s="30"/>
      <c r="O688386" s="15"/>
    </row>
    <row r="688387" spans="7:15" s="29" customFormat="1" x14ac:dyDescent="0.3">
      <c r="G688387" s="15"/>
      <c r="H688387" s="15"/>
      <c r="I688387" s="15"/>
      <c r="K688387" s="15"/>
      <c r="M688387" s="15"/>
      <c r="N688387" s="30"/>
      <c r="O688387" s="15"/>
    </row>
    <row r="688388" spans="7:15" s="29" customFormat="1" x14ac:dyDescent="0.3">
      <c r="G688388" s="15"/>
      <c r="H688388" s="15"/>
      <c r="I688388" s="15"/>
      <c r="K688388" s="15"/>
      <c r="M688388" s="15"/>
      <c r="N688388" s="30"/>
      <c r="O688388" s="15"/>
    </row>
    <row r="688389" spans="7:15" s="29" customFormat="1" x14ac:dyDescent="0.3">
      <c r="G688389" s="15"/>
      <c r="H688389" s="15"/>
      <c r="I688389" s="15"/>
      <c r="K688389" s="15"/>
      <c r="M688389" s="15"/>
      <c r="N688389" s="30"/>
      <c r="O688389" s="15"/>
    </row>
    <row r="688390" spans="7:15" s="29" customFormat="1" x14ac:dyDescent="0.3">
      <c r="G688390" s="15"/>
      <c r="H688390" s="15"/>
      <c r="I688390" s="15"/>
      <c r="K688390" s="15"/>
      <c r="M688390" s="15"/>
      <c r="N688390" s="30"/>
      <c r="O688390" s="15"/>
    </row>
    <row r="688391" spans="7:15" s="29" customFormat="1" x14ac:dyDescent="0.3">
      <c r="G688391" s="15"/>
      <c r="H688391" s="15"/>
      <c r="I688391" s="15"/>
      <c r="K688391" s="15"/>
      <c r="M688391" s="15"/>
      <c r="N688391" s="30"/>
      <c r="O688391" s="15"/>
    </row>
    <row r="688392" spans="7:15" s="29" customFormat="1" x14ac:dyDescent="0.3">
      <c r="G688392" s="15"/>
      <c r="H688392" s="15"/>
      <c r="I688392" s="15"/>
      <c r="K688392" s="15"/>
      <c r="M688392" s="15"/>
      <c r="N688392" s="30"/>
      <c r="O688392" s="15"/>
    </row>
    <row r="688393" spans="7:15" s="29" customFormat="1" x14ac:dyDescent="0.3">
      <c r="G688393" s="15"/>
      <c r="H688393" s="15"/>
      <c r="I688393" s="15"/>
      <c r="K688393" s="15"/>
      <c r="M688393" s="15"/>
      <c r="N688393" s="30"/>
      <c r="O688393" s="15"/>
    </row>
    <row r="688394" spans="7:15" s="29" customFormat="1" x14ac:dyDescent="0.3">
      <c r="G688394" s="15"/>
      <c r="H688394" s="15"/>
      <c r="I688394" s="15"/>
      <c r="K688394" s="15"/>
      <c r="M688394" s="15"/>
      <c r="N688394" s="30"/>
      <c r="O688394" s="15"/>
    </row>
    <row r="688395" spans="7:15" s="29" customFormat="1" x14ac:dyDescent="0.3">
      <c r="G688395" s="15"/>
      <c r="H688395" s="15"/>
      <c r="I688395" s="15"/>
      <c r="K688395" s="15"/>
      <c r="M688395" s="15"/>
      <c r="N688395" s="30"/>
      <c r="O688395" s="15"/>
    </row>
    <row r="688396" spans="7:15" s="29" customFormat="1" x14ac:dyDescent="0.3">
      <c r="G688396" s="15"/>
      <c r="H688396" s="15"/>
      <c r="I688396" s="15"/>
      <c r="K688396" s="15"/>
      <c r="M688396" s="15"/>
      <c r="N688396" s="30"/>
      <c r="O688396" s="15"/>
    </row>
    <row r="688397" spans="7:15" s="29" customFormat="1" x14ac:dyDescent="0.3">
      <c r="G688397" s="15"/>
      <c r="H688397" s="15"/>
      <c r="I688397" s="15"/>
      <c r="K688397" s="15"/>
      <c r="M688397" s="15"/>
      <c r="N688397" s="30"/>
      <c r="O688397" s="15"/>
    </row>
    <row r="688398" spans="7:15" s="29" customFormat="1" x14ac:dyDescent="0.3">
      <c r="G688398" s="15"/>
      <c r="H688398" s="15"/>
      <c r="I688398" s="15"/>
      <c r="K688398" s="15"/>
      <c r="M688398" s="15"/>
      <c r="N688398" s="30"/>
      <c r="O688398" s="15"/>
    </row>
    <row r="688399" spans="7:15" s="29" customFormat="1" x14ac:dyDescent="0.3">
      <c r="G688399" s="15"/>
      <c r="H688399" s="15"/>
      <c r="I688399" s="15"/>
      <c r="K688399" s="15"/>
      <c r="M688399" s="15"/>
      <c r="N688399" s="30"/>
      <c r="O688399" s="15"/>
    </row>
    <row r="688400" spans="7:15" s="29" customFormat="1" x14ac:dyDescent="0.3">
      <c r="G688400" s="15"/>
      <c r="H688400" s="15"/>
      <c r="I688400" s="15"/>
      <c r="K688400" s="15"/>
      <c r="M688400" s="15"/>
      <c r="N688400" s="30"/>
      <c r="O688400" s="15"/>
    </row>
    <row r="688401" spans="7:15" s="29" customFormat="1" x14ac:dyDescent="0.3">
      <c r="G688401" s="15"/>
      <c r="H688401" s="15"/>
      <c r="I688401" s="15"/>
      <c r="K688401" s="15"/>
      <c r="M688401" s="15"/>
      <c r="N688401" s="30"/>
      <c r="O688401" s="15"/>
    </row>
    <row r="688402" spans="7:15" s="29" customFormat="1" x14ac:dyDescent="0.3">
      <c r="G688402" s="15"/>
      <c r="H688402" s="15"/>
      <c r="I688402" s="15"/>
      <c r="K688402" s="15"/>
      <c r="M688402" s="15"/>
      <c r="N688402" s="30"/>
      <c r="O688402" s="15"/>
    </row>
    <row r="688403" spans="7:15" s="29" customFormat="1" x14ac:dyDescent="0.3">
      <c r="G688403" s="15"/>
      <c r="H688403" s="15"/>
      <c r="I688403" s="15"/>
      <c r="K688403" s="15"/>
      <c r="M688403" s="15"/>
      <c r="N688403" s="30"/>
      <c r="O688403" s="15"/>
    </row>
    <row r="688404" spans="7:15" s="29" customFormat="1" x14ac:dyDescent="0.3">
      <c r="G688404" s="15"/>
      <c r="H688404" s="15"/>
      <c r="I688404" s="15"/>
      <c r="K688404" s="15"/>
      <c r="M688404" s="15"/>
      <c r="N688404" s="30"/>
      <c r="O688404" s="15"/>
    </row>
    <row r="688405" spans="7:15" s="29" customFormat="1" x14ac:dyDescent="0.3">
      <c r="G688405" s="15"/>
      <c r="H688405" s="15"/>
      <c r="I688405" s="15"/>
      <c r="K688405" s="15"/>
      <c r="M688405" s="15"/>
      <c r="N688405" s="30"/>
      <c r="O688405" s="15"/>
    </row>
    <row r="688406" spans="7:15" s="29" customFormat="1" x14ac:dyDescent="0.3">
      <c r="G688406" s="15"/>
      <c r="H688406" s="15"/>
      <c r="I688406" s="15"/>
      <c r="K688406" s="15"/>
      <c r="M688406" s="15"/>
      <c r="N688406" s="30"/>
      <c r="O688406" s="15"/>
    </row>
    <row r="688407" spans="7:15" s="29" customFormat="1" x14ac:dyDescent="0.3">
      <c r="G688407" s="15"/>
      <c r="H688407" s="15"/>
      <c r="I688407" s="15"/>
      <c r="K688407" s="15"/>
      <c r="M688407" s="15"/>
      <c r="N688407" s="30"/>
      <c r="O688407" s="15"/>
    </row>
    <row r="688408" spans="7:15" s="29" customFormat="1" x14ac:dyDescent="0.3">
      <c r="G688408" s="15"/>
      <c r="H688408" s="15"/>
      <c r="I688408" s="15"/>
      <c r="K688408" s="15"/>
      <c r="M688408" s="15"/>
      <c r="N688408" s="30"/>
      <c r="O688408" s="15"/>
    </row>
    <row r="688409" spans="7:15" s="29" customFormat="1" x14ac:dyDescent="0.3">
      <c r="G688409" s="15"/>
      <c r="H688409" s="15"/>
      <c r="I688409" s="15"/>
      <c r="K688409" s="15"/>
      <c r="M688409" s="15"/>
      <c r="N688409" s="30"/>
      <c r="O688409" s="15"/>
    </row>
    <row r="688410" spans="7:15" s="29" customFormat="1" x14ac:dyDescent="0.3">
      <c r="G688410" s="15"/>
      <c r="H688410" s="15"/>
      <c r="I688410" s="15"/>
      <c r="K688410" s="15"/>
      <c r="M688410" s="15"/>
      <c r="N688410" s="30"/>
      <c r="O688410" s="15"/>
    </row>
    <row r="688411" spans="7:15" s="29" customFormat="1" x14ac:dyDescent="0.3">
      <c r="G688411" s="15"/>
      <c r="H688411" s="15"/>
      <c r="I688411" s="15"/>
      <c r="K688411" s="15"/>
      <c r="M688411" s="15"/>
      <c r="N688411" s="30"/>
      <c r="O688411" s="15"/>
    </row>
    <row r="688412" spans="7:15" s="29" customFormat="1" x14ac:dyDescent="0.3">
      <c r="G688412" s="15"/>
      <c r="H688412" s="15"/>
      <c r="I688412" s="15"/>
      <c r="K688412" s="15"/>
      <c r="M688412" s="15"/>
      <c r="N688412" s="30"/>
      <c r="O688412" s="15"/>
    </row>
    <row r="688413" spans="7:15" s="29" customFormat="1" x14ac:dyDescent="0.3">
      <c r="G688413" s="15"/>
      <c r="H688413" s="15"/>
      <c r="I688413" s="15"/>
      <c r="K688413" s="15"/>
      <c r="M688413" s="15"/>
      <c r="N688413" s="30"/>
      <c r="O688413" s="15"/>
    </row>
    <row r="688414" spans="7:15" s="29" customFormat="1" x14ac:dyDescent="0.3">
      <c r="G688414" s="15"/>
      <c r="H688414" s="15"/>
      <c r="I688414" s="15"/>
      <c r="K688414" s="15"/>
      <c r="M688414" s="15"/>
      <c r="N688414" s="30"/>
      <c r="O688414" s="15"/>
    </row>
    <row r="688415" spans="7:15" s="29" customFormat="1" x14ac:dyDescent="0.3">
      <c r="G688415" s="15"/>
      <c r="H688415" s="15"/>
      <c r="I688415" s="15"/>
      <c r="K688415" s="15"/>
      <c r="M688415" s="15"/>
      <c r="N688415" s="30"/>
      <c r="O688415" s="15"/>
    </row>
    <row r="688416" spans="7:15" s="29" customFormat="1" x14ac:dyDescent="0.3">
      <c r="G688416" s="15"/>
      <c r="H688416" s="15"/>
      <c r="I688416" s="15"/>
      <c r="K688416" s="15"/>
      <c r="M688416" s="15"/>
      <c r="N688416" s="30"/>
      <c r="O688416" s="15"/>
    </row>
    <row r="688417" spans="7:15" s="29" customFormat="1" x14ac:dyDescent="0.3">
      <c r="G688417" s="15"/>
      <c r="H688417" s="15"/>
      <c r="I688417" s="15"/>
      <c r="K688417" s="15"/>
      <c r="M688417" s="15"/>
      <c r="N688417" s="30"/>
      <c r="O688417" s="15"/>
    </row>
    <row r="688418" spans="7:15" s="29" customFormat="1" x14ac:dyDescent="0.3">
      <c r="G688418" s="15"/>
      <c r="H688418" s="15"/>
      <c r="I688418" s="15"/>
      <c r="K688418" s="15"/>
      <c r="M688418" s="15"/>
      <c r="N688418" s="30"/>
      <c r="O688418" s="15"/>
    </row>
    <row r="688419" spans="7:15" s="29" customFormat="1" x14ac:dyDescent="0.3">
      <c r="G688419" s="15"/>
      <c r="H688419" s="15"/>
      <c r="I688419" s="15"/>
      <c r="K688419" s="15"/>
      <c r="M688419" s="15"/>
      <c r="N688419" s="30"/>
      <c r="O688419" s="15"/>
    </row>
    <row r="688420" spans="7:15" s="29" customFormat="1" x14ac:dyDescent="0.3">
      <c r="G688420" s="15"/>
      <c r="H688420" s="15"/>
      <c r="I688420" s="15"/>
      <c r="K688420" s="15"/>
      <c r="M688420" s="15"/>
      <c r="N688420" s="30"/>
      <c r="O688420" s="15"/>
    </row>
    <row r="688421" spans="7:15" s="29" customFormat="1" x14ac:dyDescent="0.3">
      <c r="G688421" s="15"/>
      <c r="H688421" s="15"/>
      <c r="I688421" s="15"/>
      <c r="K688421" s="15"/>
      <c r="M688421" s="15"/>
      <c r="N688421" s="30"/>
      <c r="O688421" s="15"/>
    </row>
    <row r="688422" spans="7:15" s="29" customFormat="1" x14ac:dyDescent="0.3">
      <c r="G688422" s="15"/>
      <c r="H688422" s="15"/>
      <c r="I688422" s="15"/>
      <c r="K688422" s="15"/>
      <c r="M688422" s="15"/>
      <c r="N688422" s="30"/>
      <c r="O688422" s="15"/>
    </row>
    <row r="688423" spans="7:15" s="29" customFormat="1" x14ac:dyDescent="0.3">
      <c r="G688423" s="15"/>
      <c r="H688423" s="15"/>
      <c r="I688423" s="15"/>
      <c r="K688423" s="15"/>
      <c r="M688423" s="15"/>
      <c r="N688423" s="30"/>
      <c r="O688423" s="15"/>
    </row>
    <row r="688424" spans="7:15" s="29" customFormat="1" x14ac:dyDescent="0.3">
      <c r="G688424" s="15"/>
      <c r="H688424" s="15"/>
      <c r="I688424" s="15"/>
      <c r="K688424" s="15"/>
      <c r="M688424" s="15"/>
      <c r="N688424" s="30"/>
      <c r="O688424" s="15"/>
    </row>
    <row r="688425" spans="7:15" s="29" customFormat="1" x14ac:dyDescent="0.3">
      <c r="G688425" s="15"/>
      <c r="H688425" s="15"/>
      <c r="I688425" s="15"/>
      <c r="K688425" s="15"/>
      <c r="M688425" s="15"/>
      <c r="N688425" s="30"/>
      <c r="O688425" s="15"/>
    </row>
    <row r="688426" spans="7:15" s="29" customFormat="1" x14ac:dyDescent="0.3">
      <c r="G688426" s="15"/>
      <c r="H688426" s="15"/>
      <c r="I688426" s="15"/>
      <c r="K688426" s="15"/>
      <c r="M688426" s="15"/>
      <c r="N688426" s="30"/>
      <c r="O688426" s="15"/>
    </row>
    <row r="688427" spans="7:15" s="29" customFormat="1" x14ac:dyDescent="0.3">
      <c r="G688427" s="15"/>
      <c r="H688427" s="15"/>
      <c r="I688427" s="15"/>
      <c r="K688427" s="15"/>
      <c r="M688427" s="15"/>
      <c r="N688427" s="30"/>
      <c r="O688427" s="15"/>
    </row>
    <row r="688428" spans="7:15" s="29" customFormat="1" x14ac:dyDescent="0.3">
      <c r="G688428" s="15"/>
      <c r="H688428" s="15"/>
      <c r="I688428" s="15"/>
      <c r="K688428" s="15"/>
      <c r="M688428" s="15"/>
      <c r="N688428" s="30"/>
      <c r="O688428" s="15"/>
    </row>
    <row r="688429" spans="7:15" s="29" customFormat="1" x14ac:dyDescent="0.3">
      <c r="G688429" s="15"/>
      <c r="H688429" s="15"/>
      <c r="I688429" s="15"/>
      <c r="K688429" s="15"/>
      <c r="M688429" s="15"/>
      <c r="N688429" s="30"/>
      <c r="O688429" s="15"/>
    </row>
    <row r="688430" spans="7:15" s="29" customFormat="1" x14ac:dyDescent="0.3">
      <c r="G688430" s="15"/>
      <c r="H688430" s="15"/>
      <c r="I688430" s="15"/>
      <c r="K688430" s="15"/>
      <c r="M688430" s="15"/>
      <c r="N688430" s="30"/>
      <c r="O688430" s="15"/>
    </row>
    <row r="688431" spans="7:15" s="29" customFormat="1" x14ac:dyDescent="0.3">
      <c r="G688431" s="15"/>
      <c r="H688431" s="15"/>
      <c r="I688431" s="15"/>
      <c r="K688431" s="15"/>
      <c r="M688431" s="15"/>
      <c r="N688431" s="30"/>
      <c r="O688431" s="15"/>
    </row>
    <row r="688432" spans="7:15" s="29" customFormat="1" x14ac:dyDescent="0.3">
      <c r="G688432" s="15"/>
      <c r="H688432" s="15"/>
      <c r="I688432" s="15"/>
      <c r="K688432" s="15"/>
      <c r="M688432" s="15"/>
      <c r="N688432" s="30"/>
      <c r="O688432" s="15"/>
    </row>
    <row r="688433" spans="7:15" s="29" customFormat="1" x14ac:dyDescent="0.3">
      <c r="G688433" s="15"/>
      <c r="H688433" s="15"/>
      <c r="I688433" s="15"/>
      <c r="K688433" s="15"/>
      <c r="M688433" s="15"/>
      <c r="N688433" s="30"/>
      <c r="O688433" s="15"/>
    </row>
    <row r="688434" spans="7:15" s="29" customFormat="1" x14ac:dyDescent="0.3">
      <c r="G688434" s="15"/>
      <c r="H688434" s="15"/>
      <c r="I688434" s="15"/>
      <c r="K688434" s="15"/>
      <c r="M688434" s="15"/>
      <c r="N688434" s="30"/>
      <c r="O688434" s="15"/>
    </row>
    <row r="688435" spans="7:15" s="29" customFormat="1" x14ac:dyDescent="0.3">
      <c r="G688435" s="15"/>
      <c r="H688435" s="15"/>
      <c r="I688435" s="15"/>
      <c r="K688435" s="15"/>
      <c r="M688435" s="15"/>
      <c r="N688435" s="30"/>
      <c r="O688435" s="15"/>
    </row>
    <row r="688436" spans="7:15" s="29" customFormat="1" x14ac:dyDescent="0.3">
      <c r="G688436" s="15"/>
      <c r="H688436" s="15"/>
      <c r="I688436" s="15"/>
      <c r="K688436" s="15"/>
      <c r="M688436" s="15"/>
      <c r="N688436" s="30"/>
      <c r="O688436" s="15"/>
    </row>
    <row r="688437" spans="7:15" s="29" customFormat="1" x14ac:dyDescent="0.3">
      <c r="G688437" s="15"/>
      <c r="H688437" s="15"/>
      <c r="I688437" s="15"/>
      <c r="K688437" s="15"/>
      <c r="M688437" s="15"/>
      <c r="N688437" s="30"/>
      <c r="O688437" s="15"/>
    </row>
    <row r="688438" spans="7:15" s="29" customFormat="1" x14ac:dyDescent="0.3">
      <c r="G688438" s="15"/>
      <c r="H688438" s="15"/>
      <c r="I688438" s="15"/>
      <c r="K688438" s="15"/>
      <c r="M688438" s="15"/>
      <c r="N688438" s="30"/>
      <c r="O688438" s="15"/>
    </row>
    <row r="688439" spans="7:15" s="29" customFormat="1" x14ac:dyDescent="0.3">
      <c r="G688439" s="15"/>
      <c r="H688439" s="15"/>
      <c r="I688439" s="15"/>
      <c r="K688439" s="15"/>
      <c r="M688439" s="15"/>
      <c r="N688439" s="30"/>
      <c r="O688439" s="15"/>
    </row>
    <row r="688440" spans="7:15" s="29" customFormat="1" x14ac:dyDescent="0.3">
      <c r="G688440" s="15"/>
      <c r="H688440" s="15"/>
      <c r="I688440" s="15"/>
      <c r="K688440" s="15"/>
      <c r="M688440" s="15"/>
      <c r="N688440" s="30"/>
      <c r="O688440" s="15"/>
    </row>
    <row r="688441" spans="7:15" s="29" customFormat="1" x14ac:dyDescent="0.3">
      <c r="G688441" s="15"/>
      <c r="H688441" s="15"/>
      <c r="I688441" s="15"/>
      <c r="K688441" s="15"/>
      <c r="M688441" s="15"/>
      <c r="N688441" s="30"/>
      <c r="O688441" s="15"/>
    </row>
    <row r="688442" spans="7:15" s="29" customFormat="1" x14ac:dyDescent="0.3">
      <c r="G688442" s="15"/>
      <c r="H688442" s="15"/>
      <c r="I688442" s="15"/>
      <c r="K688442" s="15"/>
      <c r="M688442" s="15"/>
      <c r="N688442" s="30"/>
      <c r="O688442" s="15"/>
    </row>
    <row r="688443" spans="7:15" s="29" customFormat="1" x14ac:dyDescent="0.3">
      <c r="G688443" s="15"/>
      <c r="H688443" s="15"/>
      <c r="I688443" s="15"/>
      <c r="K688443" s="15"/>
      <c r="M688443" s="15"/>
      <c r="N688443" s="30"/>
      <c r="O688443" s="15"/>
    </row>
    <row r="688444" spans="7:15" s="29" customFormat="1" x14ac:dyDescent="0.3">
      <c r="G688444" s="15"/>
      <c r="H688444" s="15"/>
      <c r="I688444" s="15"/>
      <c r="K688444" s="15"/>
      <c r="M688444" s="15"/>
      <c r="N688444" s="30"/>
      <c r="O688444" s="15"/>
    </row>
    <row r="688445" spans="7:15" s="29" customFormat="1" x14ac:dyDescent="0.3">
      <c r="G688445" s="15"/>
      <c r="H688445" s="15"/>
      <c r="I688445" s="15"/>
      <c r="K688445" s="15"/>
      <c r="M688445" s="15"/>
      <c r="N688445" s="30"/>
      <c r="O688445" s="15"/>
    </row>
    <row r="688446" spans="7:15" s="29" customFormat="1" x14ac:dyDescent="0.3">
      <c r="G688446" s="15"/>
      <c r="H688446" s="15"/>
      <c r="I688446" s="15"/>
      <c r="K688446" s="15"/>
      <c r="M688446" s="15"/>
      <c r="N688446" s="30"/>
      <c r="O688446" s="15"/>
    </row>
    <row r="688447" spans="7:15" s="29" customFormat="1" x14ac:dyDescent="0.3">
      <c r="G688447" s="15"/>
      <c r="H688447" s="15"/>
      <c r="I688447" s="15"/>
      <c r="K688447" s="15"/>
      <c r="M688447" s="15"/>
      <c r="N688447" s="30"/>
      <c r="O688447" s="15"/>
    </row>
    <row r="688448" spans="7:15" s="29" customFormat="1" x14ac:dyDescent="0.3">
      <c r="G688448" s="15"/>
      <c r="H688448" s="15"/>
      <c r="I688448" s="15"/>
      <c r="K688448" s="15"/>
      <c r="M688448" s="15"/>
      <c r="N688448" s="30"/>
      <c r="O688448" s="15"/>
    </row>
    <row r="688449" spans="7:15" s="29" customFormat="1" x14ac:dyDescent="0.3">
      <c r="G688449" s="15"/>
      <c r="H688449" s="15"/>
      <c r="I688449" s="15"/>
      <c r="K688449" s="15"/>
      <c r="M688449" s="15"/>
      <c r="N688449" s="30"/>
      <c r="O688449" s="15"/>
    </row>
    <row r="688450" spans="7:15" s="29" customFormat="1" x14ac:dyDescent="0.3">
      <c r="G688450" s="15"/>
      <c r="H688450" s="15"/>
      <c r="I688450" s="15"/>
      <c r="K688450" s="15"/>
      <c r="M688450" s="15"/>
      <c r="N688450" s="30"/>
      <c r="O688450" s="15"/>
    </row>
    <row r="688451" spans="7:15" s="29" customFormat="1" x14ac:dyDescent="0.3">
      <c r="G688451" s="15"/>
      <c r="H688451" s="15"/>
      <c r="I688451" s="15"/>
      <c r="K688451" s="15"/>
      <c r="M688451" s="15"/>
      <c r="N688451" s="30"/>
      <c r="O688451" s="15"/>
    </row>
    <row r="688452" spans="7:15" s="29" customFormat="1" x14ac:dyDescent="0.3">
      <c r="G688452" s="15"/>
      <c r="H688452" s="15"/>
      <c r="I688452" s="15"/>
      <c r="K688452" s="15"/>
      <c r="M688452" s="15"/>
      <c r="N688452" s="30"/>
      <c r="O688452" s="15"/>
    </row>
    <row r="688453" spans="7:15" s="29" customFormat="1" x14ac:dyDescent="0.3">
      <c r="G688453" s="15"/>
      <c r="H688453" s="15"/>
      <c r="I688453" s="15"/>
      <c r="K688453" s="15"/>
      <c r="M688453" s="15"/>
      <c r="N688453" s="30"/>
      <c r="O688453" s="15"/>
    </row>
    <row r="688454" spans="7:15" s="29" customFormat="1" x14ac:dyDescent="0.3">
      <c r="G688454" s="15"/>
      <c r="H688454" s="15"/>
      <c r="I688454" s="15"/>
      <c r="K688454" s="15"/>
      <c r="M688454" s="15"/>
      <c r="N688454" s="30"/>
      <c r="O688454" s="15"/>
    </row>
    <row r="688455" spans="7:15" s="29" customFormat="1" x14ac:dyDescent="0.3">
      <c r="G688455" s="15"/>
      <c r="H688455" s="15"/>
      <c r="I688455" s="15"/>
      <c r="K688455" s="15"/>
      <c r="M688455" s="15"/>
      <c r="N688455" s="30"/>
      <c r="O688455" s="15"/>
    </row>
    <row r="688456" spans="7:15" s="29" customFormat="1" x14ac:dyDescent="0.3">
      <c r="G688456" s="15"/>
      <c r="H688456" s="15"/>
      <c r="I688456" s="15"/>
      <c r="K688456" s="15"/>
      <c r="M688456" s="15"/>
      <c r="N688456" s="30"/>
      <c r="O688456" s="15"/>
    </row>
    <row r="688457" spans="7:15" s="29" customFormat="1" x14ac:dyDescent="0.3">
      <c r="G688457" s="15"/>
      <c r="H688457" s="15"/>
      <c r="I688457" s="15"/>
      <c r="K688457" s="15"/>
      <c r="M688457" s="15"/>
      <c r="N688457" s="30"/>
      <c r="O688457" s="15"/>
    </row>
    <row r="688458" spans="7:15" s="29" customFormat="1" x14ac:dyDescent="0.3">
      <c r="G688458" s="15"/>
      <c r="H688458" s="15"/>
      <c r="I688458" s="15"/>
      <c r="K688458" s="15"/>
      <c r="M688458" s="15"/>
      <c r="N688458" s="30"/>
      <c r="O688458" s="15"/>
    </row>
    <row r="688459" spans="7:15" s="29" customFormat="1" x14ac:dyDescent="0.3">
      <c r="G688459" s="15"/>
      <c r="H688459" s="15"/>
      <c r="I688459" s="15"/>
      <c r="K688459" s="15"/>
      <c r="M688459" s="15"/>
      <c r="N688459" s="30"/>
      <c r="O688459" s="15"/>
    </row>
    <row r="688460" spans="7:15" s="29" customFormat="1" x14ac:dyDescent="0.3">
      <c r="G688460" s="15"/>
      <c r="H688460" s="15"/>
      <c r="I688460" s="15"/>
      <c r="K688460" s="15"/>
      <c r="M688460" s="15"/>
      <c r="N688460" s="30"/>
      <c r="O688460" s="15"/>
    </row>
    <row r="688461" spans="7:15" s="29" customFormat="1" x14ac:dyDescent="0.3">
      <c r="G688461" s="15"/>
      <c r="H688461" s="15"/>
      <c r="I688461" s="15"/>
      <c r="K688461" s="15"/>
      <c r="M688461" s="15"/>
      <c r="N688461" s="30"/>
      <c r="O688461" s="15"/>
    </row>
    <row r="688462" spans="7:15" s="29" customFormat="1" x14ac:dyDescent="0.3">
      <c r="G688462" s="15"/>
      <c r="H688462" s="15"/>
      <c r="I688462" s="15"/>
      <c r="K688462" s="15"/>
      <c r="M688462" s="15"/>
      <c r="N688462" s="30"/>
      <c r="O688462" s="15"/>
    </row>
    <row r="688463" spans="7:15" s="29" customFormat="1" x14ac:dyDescent="0.3">
      <c r="G688463" s="15"/>
      <c r="H688463" s="15"/>
      <c r="I688463" s="15"/>
      <c r="K688463" s="15"/>
      <c r="M688463" s="15"/>
      <c r="N688463" s="30"/>
      <c r="O688463" s="15"/>
    </row>
    <row r="688464" spans="7:15" s="29" customFormat="1" x14ac:dyDescent="0.3">
      <c r="G688464" s="15"/>
      <c r="H688464" s="15"/>
      <c r="I688464" s="15"/>
      <c r="K688464" s="15"/>
      <c r="M688464" s="15"/>
      <c r="N688464" s="30"/>
      <c r="O688464" s="15"/>
    </row>
    <row r="688465" spans="7:15" s="29" customFormat="1" x14ac:dyDescent="0.3">
      <c r="G688465" s="15"/>
      <c r="H688465" s="15"/>
      <c r="I688465" s="15"/>
      <c r="K688465" s="15"/>
      <c r="M688465" s="15"/>
      <c r="N688465" s="30"/>
      <c r="O688465" s="15"/>
    </row>
    <row r="688466" spans="7:15" s="29" customFormat="1" x14ac:dyDescent="0.3">
      <c r="G688466" s="15"/>
      <c r="H688466" s="15"/>
      <c r="I688466" s="15"/>
      <c r="K688466" s="15"/>
      <c r="M688466" s="15"/>
      <c r="N688466" s="30"/>
      <c r="O688466" s="15"/>
    </row>
    <row r="688467" spans="7:15" s="29" customFormat="1" x14ac:dyDescent="0.3">
      <c r="G688467" s="15"/>
      <c r="H688467" s="15"/>
      <c r="I688467" s="15"/>
      <c r="K688467" s="15"/>
      <c r="M688467" s="15"/>
      <c r="N688467" s="30"/>
      <c r="O688467" s="15"/>
    </row>
    <row r="688468" spans="7:15" s="29" customFormat="1" x14ac:dyDescent="0.3">
      <c r="G688468" s="15"/>
      <c r="H688468" s="15"/>
      <c r="I688468" s="15"/>
      <c r="K688468" s="15"/>
      <c r="M688468" s="15"/>
      <c r="N688468" s="30"/>
      <c r="O688468" s="15"/>
    </row>
    <row r="688469" spans="7:15" s="29" customFormat="1" x14ac:dyDescent="0.3">
      <c r="G688469" s="15"/>
      <c r="H688469" s="15"/>
      <c r="I688469" s="15"/>
      <c r="K688469" s="15"/>
      <c r="M688469" s="15"/>
      <c r="N688469" s="30"/>
      <c r="O688469" s="15"/>
    </row>
    <row r="688470" spans="7:15" s="29" customFormat="1" x14ac:dyDescent="0.3">
      <c r="G688470" s="15"/>
      <c r="H688470" s="15"/>
      <c r="I688470" s="15"/>
      <c r="K688470" s="15"/>
      <c r="M688470" s="15"/>
      <c r="N688470" s="30"/>
      <c r="O688470" s="15"/>
    </row>
    <row r="688471" spans="7:15" s="29" customFormat="1" x14ac:dyDescent="0.3">
      <c r="G688471" s="15"/>
      <c r="H688471" s="15"/>
      <c r="I688471" s="15"/>
      <c r="K688471" s="15"/>
      <c r="M688471" s="15"/>
      <c r="N688471" s="30"/>
      <c r="O688471" s="15"/>
    </row>
    <row r="688472" spans="7:15" s="29" customFormat="1" x14ac:dyDescent="0.3">
      <c r="G688472" s="15"/>
      <c r="H688472" s="15"/>
      <c r="I688472" s="15"/>
      <c r="K688472" s="15"/>
      <c r="M688472" s="15"/>
      <c r="N688472" s="30"/>
      <c r="O688472" s="15"/>
    </row>
    <row r="688473" spans="7:15" s="29" customFormat="1" x14ac:dyDescent="0.3">
      <c r="G688473" s="15"/>
      <c r="H688473" s="15"/>
      <c r="I688473" s="15"/>
      <c r="K688473" s="15"/>
      <c r="M688473" s="15"/>
      <c r="N688473" s="30"/>
      <c r="O688473" s="15"/>
    </row>
    <row r="688474" spans="7:15" s="29" customFormat="1" x14ac:dyDescent="0.3">
      <c r="G688474" s="15"/>
      <c r="H688474" s="15"/>
      <c r="I688474" s="15"/>
      <c r="K688474" s="15"/>
      <c r="M688474" s="15"/>
      <c r="N688474" s="30"/>
      <c r="O688474" s="15"/>
    </row>
    <row r="688475" spans="7:15" s="29" customFormat="1" x14ac:dyDescent="0.3">
      <c r="G688475" s="15"/>
      <c r="H688475" s="15"/>
      <c r="I688475" s="15"/>
      <c r="K688475" s="15"/>
      <c r="M688475" s="15"/>
      <c r="N688475" s="30"/>
      <c r="O688475" s="15"/>
    </row>
    <row r="688476" spans="7:15" s="29" customFormat="1" x14ac:dyDescent="0.3">
      <c r="G688476" s="15"/>
      <c r="H688476" s="15"/>
      <c r="I688476" s="15"/>
      <c r="K688476" s="15"/>
      <c r="M688476" s="15"/>
      <c r="N688476" s="30"/>
      <c r="O688476" s="15"/>
    </row>
    <row r="688477" spans="7:15" s="29" customFormat="1" x14ac:dyDescent="0.3">
      <c r="G688477" s="15"/>
      <c r="H688477" s="15"/>
      <c r="I688477" s="15"/>
      <c r="K688477" s="15"/>
      <c r="M688477" s="15"/>
      <c r="N688477" s="30"/>
      <c r="O688477" s="15"/>
    </row>
    <row r="688478" spans="7:15" s="29" customFormat="1" x14ac:dyDescent="0.3">
      <c r="G688478" s="15"/>
      <c r="H688478" s="15"/>
      <c r="I688478" s="15"/>
      <c r="K688478" s="15"/>
      <c r="M688478" s="15"/>
      <c r="N688478" s="30"/>
      <c r="O688478" s="15"/>
    </row>
    <row r="688479" spans="7:15" s="29" customFormat="1" x14ac:dyDescent="0.3">
      <c r="G688479" s="15"/>
      <c r="H688479" s="15"/>
      <c r="I688479" s="15"/>
      <c r="K688479" s="15"/>
      <c r="M688479" s="15"/>
      <c r="N688479" s="30"/>
      <c r="O688479" s="15"/>
    </row>
    <row r="688480" spans="7:15" s="29" customFormat="1" x14ac:dyDescent="0.3">
      <c r="G688480" s="15"/>
      <c r="H688480" s="15"/>
      <c r="I688480" s="15"/>
      <c r="K688480" s="15"/>
      <c r="M688480" s="15"/>
      <c r="N688480" s="30"/>
      <c r="O688480" s="15"/>
    </row>
    <row r="688481" spans="7:15" s="29" customFormat="1" x14ac:dyDescent="0.3">
      <c r="G688481" s="15"/>
      <c r="H688481" s="15"/>
      <c r="I688481" s="15"/>
      <c r="K688481" s="15"/>
      <c r="M688481" s="15"/>
      <c r="N688481" s="30"/>
      <c r="O688481" s="15"/>
    </row>
    <row r="688482" spans="7:15" s="29" customFormat="1" x14ac:dyDescent="0.3">
      <c r="G688482" s="15"/>
      <c r="H688482" s="15"/>
      <c r="I688482" s="15"/>
      <c r="K688482" s="15"/>
      <c r="M688482" s="15"/>
      <c r="N688482" s="30"/>
      <c r="O688482" s="15"/>
    </row>
    <row r="688483" spans="7:15" s="29" customFormat="1" x14ac:dyDescent="0.3">
      <c r="G688483" s="15"/>
      <c r="H688483" s="15"/>
      <c r="I688483" s="15"/>
      <c r="K688483" s="15"/>
      <c r="M688483" s="15"/>
      <c r="N688483" s="30"/>
      <c r="O688483" s="15"/>
    </row>
    <row r="688484" spans="7:15" s="29" customFormat="1" x14ac:dyDescent="0.3">
      <c r="G688484" s="15"/>
      <c r="H688484" s="15"/>
      <c r="I688484" s="15"/>
      <c r="K688484" s="15"/>
      <c r="M688484" s="15"/>
      <c r="N688484" s="30"/>
      <c r="O688484" s="15"/>
    </row>
    <row r="688485" spans="7:15" s="29" customFormat="1" x14ac:dyDescent="0.3">
      <c r="G688485" s="15"/>
      <c r="H688485" s="15"/>
      <c r="I688485" s="15"/>
      <c r="K688485" s="15"/>
      <c r="M688485" s="15"/>
      <c r="N688485" s="30"/>
      <c r="O688485" s="15"/>
    </row>
    <row r="688486" spans="7:15" s="29" customFormat="1" x14ac:dyDescent="0.3">
      <c r="G688486" s="15"/>
      <c r="H688486" s="15"/>
      <c r="I688486" s="15"/>
      <c r="K688486" s="15"/>
      <c r="M688486" s="15"/>
      <c r="N688486" s="30"/>
      <c r="O688486" s="15"/>
    </row>
    <row r="688487" spans="7:15" s="29" customFormat="1" x14ac:dyDescent="0.3">
      <c r="G688487" s="15"/>
      <c r="H688487" s="15"/>
      <c r="I688487" s="15"/>
      <c r="K688487" s="15"/>
      <c r="M688487" s="15"/>
      <c r="N688487" s="30"/>
      <c r="O688487" s="15"/>
    </row>
    <row r="688488" spans="7:15" s="29" customFormat="1" x14ac:dyDescent="0.3">
      <c r="G688488" s="15"/>
      <c r="H688488" s="15"/>
      <c r="I688488" s="15"/>
      <c r="K688488" s="15"/>
      <c r="M688488" s="15"/>
      <c r="N688488" s="30"/>
      <c r="O688488" s="15"/>
    </row>
    <row r="688489" spans="7:15" s="29" customFormat="1" x14ac:dyDescent="0.3">
      <c r="G688489" s="15"/>
      <c r="H688489" s="15"/>
      <c r="I688489" s="15"/>
      <c r="K688489" s="15"/>
      <c r="M688489" s="15"/>
      <c r="N688489" s="30"/>
      <c r="O688489" s="15"/>
    </row>
    <row r="688490" spans="7:15" s="29" customFormat="1" x14ac:dyDescent="0.3">
      <c r="G688490" s="15"/>
      <c r="H688490" s="15"/>
      <c r="I688490" s="15"/>
      <c r="K688490" s="15"/>
      <c r="M688490" s="15"/>
      <c r="N688490" s="30"/>
      <c r="O688490" s="15"/>
    </row>
    <row r="688491" spans="7:15" s="29" customFormat="1" x14ac:dyDescent="0.3">
      <c r="G688491" s="15"/>
      <c r="H688491" s="15"/>
      <c r="I688491" s="15"/>
      <c r="K688491" s="15"/>
      <c r="M688491" s="15"/>
      <c r="N688491" s="30"/>
      <c r="O688491" s="15"/>
    </row>
    <row r="688492" spans="7:15" s="29" customFormat="1" x14ac:dyDescent="0.3">
      <c r="G688492" s="15"/>
      <c r="H688492" s="15"/>
      <c r="I688492" s="15"/>
      <c r="K688492" s="15"/>
      <c r="M688492" s="15"/>
      <c r="N688492" s="30"/>
      <c r="O688492" s="15"/>
    </row>
    <row r="688493" spans="7:15" s="29" customFormat="1" x14ac:dyDescent="0.3">
      <c r="G688493" s="15"/>
      <c r="H688493" s="15"/>
      <c r="I688493" s="15"/>
      <c r="K688493" s="15"/>
      <c r="M688493" s="15"/>
      <c r="N688493" s="30"/>
      <c r="O688493" s="15"/>
    </row>
    <row r="688494" spans="7:15" s="29" customFormat="1" x14ac:dyDescent="0.3">
      <c r="G688494" s="15"/>
      <c r="H688494" s="15"/>
      <c r="I688494" s="15"/>
      <c r="K688494" s="15"/>
      <c r="M688494" s="15"/>
      <c r="N688494" s="30"/>
      <c r="O688494" s="15"/>
    </row>
    <row r="688495" spans="7:15" s="29" customFormat="1" x14ac:dyDescent="0.3">
      <c r="G688495" s="15"/>
      <c r="H688495" s="15"/>
      <c r="I688495" s="15"/>
      <c r="K688495" s="15"/>
      <c r="M688495" s="15"/>
      <c r="N688495" s="30"/>
      <c r="O688495" s="15"/>
    </row>
    <row r="688496" spans="7:15" s="29" customFormat="1" x14ac:dyDescent="0.3">
      <c r="G688496" s="15"/>
      <c r="H688496" s="15"/>
      <c r="I688496" s="15"/>
      <c r="K688496" s="15"/>
      <c r="M688496" s="15"/>
      <c r="N688496" s="30"/>
      <c r="O688496" s="15"/>
    </row>
    <row r="688497" spans="7:15" s="29" customFormat="1" x14ac:dyDescent="0.3">
      <c r="G688497" s="15"/>
      <c r="H688497" s="15"/>
      <c r="I688497" s="15"/>
      <c r="K688497" s="15"/>
      <c r="M688497" s="15"/>
      <c r="N688497" s="30"/>
      <c r="O688497" s="15"/>
    </row>
    <row r="688498" spans="7:15" s="29" customFormat="1" x14ac:dyDescent="0.3">
      <c r="G688498" s="15"/>
      <c r="H688498" s="15"/>
      <c r="I688498" s="15"/>
      <c r="K688498" s="15"/>
      <c r="M688498" s="15"/>
      <c r="N688498" s="30"/>
      <c r="O688498" s="15"/>
    </row>
    <row r="688499" spans="7:15" s="29" customFormat="1" x14ac:dyDescent="0.3">
      <c r="G688499" s="15"/>
      <c r="H688499" s="15"/>
      <c r="I688499" s="15"/>
      <c r="K688499" s="15"/>
      <c r="M688499" s="15"/>
      <c r="N688499" s="30"/>
      <c r="O688499" s="15"/>
    </row>
    <row r="688500" spans="7:15" s="29" customFormat="1" x14ac:dyDescent="0.3">
      <c r="G688500" s="15"/>
      <c r="H688500" s="15"/>
      <c r="I688500" s="15"/>
      <c r="K688500" s="15"/>
      <c r="M688500" s="15"/>
      <c r="N688500" s="30"/>
      <c r="O688500" s="15"/>
    </row>
    <row r="688501" spans="7:15" s="29" customFormat="1" x14ac:dyDescent="0.3">
      <c r="G688501" s="15"/>
      <c r="H688501" s="15"/>
      <c r="I688501" s="15"/>
      <c r="K688501" s="15"/>
      <c r="M688501" s="15"/>
      <c r="N688501" s="30"/>
      <c r="O688501" s="15"/>
    </row>
    <row r="688502" spans="7:15" s="29" customFormat="1" x14ac:dyDescent="0.3">
      <c r="G688502" s="15"/>
      <c r="H688502" s="15"/>
      <c r="I688502" s="15"/>
      <c r="K688502" s="15"/>
      <c r="M688502" s="15"/>
      <c r="N688502" s="30"/>
      <c r="O688502" s="15"/>
    </row>
    <row r="688503" spans="7:15" s="29" customFormat="1" x14ac:dyDescent="0.3">
      <c r="G688503" s="15"/>
      <c r="H688503" s="15"/>
      <c r="I688503" s="15"/>
      <c r="K688503" s="15"/>
      <c r="M688503" s="15"/>
      <c r="N688503" s="30"/>
      <c r="O688503" s="15"/>
    </row>
    <row r="688504" spans="7:15" s="29" customFormat="1" x14ac:dyDescent="0.3">
      <c r="G688504" s="15"/>
      <c r="H688504" s="15"/>
      <c r="I688504" s="15"/>
      <c r="K688504" s="15"/>
      <c r="M688504" s="15"/>
      <c r="N688504" s="30"/>
      <c r="O688504" s="15"/>
    </row>
    <row r="688505" spans="7:15" s="29" customFormat="1" x14ac:dyDescent="0.3">
      <c r="G688505" s="15"/>
      <c r="H688505" s="15"/>
      <c r="I688505" s="15"/>
      <c r="K688505" s="15"/>
      <c r="M688505" s="15"/>
      <c r="N688505" s="30"/>
      <c r="O688505" s="15"/>
    </row>
    <row r="688506" spans="7:15" s="29" customFormat="1" x14ac:dyDescent="0.3">
      <c r="G688506" s="15"/>
      <c r="H688506" s="15"/>
      <c r="I688506" s="15"/>
      <c r="K688506" s="15"/>
      <c r="M688506" s="15"/>
      <c r="N688506" s="30"/>
      <c r="O688506" s="15"/>
    </row>
    <row r="688507" spans="7:15" s="29" customFormat="1" x14ac:dyDescent="0.3">
      <c r="G688507" s="15"/>
      <c r="H688507" s="15"/>
      <c r="I688507" s="15"/>
      <c r="K688507" s="15"/>
      <c r="M688507" s="15"/>
      <c r="N688507" s="30"/>
      <c r="O688507" s="15"/>
    </row>
    <row r="688508" spans="7:15" s="29" customFormat="1" x14ac:dyDescent="0.3">
      <c r="G688508" s="15"/>
      <c r="H688508" s="15"/>
      <c r="I688508" s="15"/>
      <c r="K688508" s="15"/>
      <c r="M688508" s="15"/>
      <c r="N688508" s="30"/>
      <c r="O688508" s="15"/>
    </row>
    <row r="688509" spans="7:15" s="29" customFormat="1" x14ac:dyDescent="0.3">
      <c r="G688509" s="15"/>
      <c r="H688509" s="15"/>
      <c r="I688509" s="15"/>
      <c r="K688509" s="15"/>
      <c r="M688509" s="15"/>
      <c r="N688509" s="30"/>
      <c r="O688509" s="15"/>
    </row>
    <row r="688510" spans="7:15" s="29" customFormat="1" x14ac:dyDescent="0.3">
      <c r="G688510" s="15"/>
      <c r="H688510" s="15"/>
      <c r="I688510" s="15"/>
      <c r="K688510" s="15"/>
      <c r="M688510" s="15"/>
      <c r="N688510" s="30"/>
      <c r="O688510" s="15"/>
    </row>
    <row r="688511" spans="7:15" s="29" customFormat="1" x14ac:dyDescent="0.3">
      <c r="G688511" s="15"/>
      <c r="H688511" s="15"/>
      <c r="I688511" s="15"/>
      <c r="K688511" s="15"/>
      <c r="M688511" s="15"/>
      <c r="N688511" s="30"/>
      <c r="O688511" s="15"/>
    </row>
    <row r="688512" spans="7:15" s="29" customFormat="1" x14ac:dyDescent="0.3">
      <c r="G688512" s="15"/>
      <c r="H688512" s="15"/>
      <c r="I688512" s="15"/>
      <c r="K688512" s="15"/>
      <c r="M688512" s="15"/>
      <c r="N688512" s="30"/>
      <c r="O688512" s="15"/>
    </row>
    <row r="688513" spans="7:15" s="29" customFormat="1" x14ac:dyDescent="0.3">
      <c r="G688513" s="15"/>
      <c r="H688513" s="15"/>
      <c r="I688513" s="15"/>
      <c r="K688513" s="15"/>
      <c r="M688513" s="15"/>
      <c r="N688513" s="30"/>
      <c r="O688513" s="15"/>
    </row>
    <row r="688514" spans="7:15" s="29" customFormat="1" x14ac:dyDescent="0.3">
      <c r="G688514" s="15"/>
      <c r="H688514" s="15"/>
      <c r="I688514" s="15"/>
      <c r="K688514" s="15"/>
      <c r="M688514" s="15"/>
      <c r="N688514" s="30"/>
      <c r="O688514" s="15"/>
    </row>
    <row r="688515" spans="7:15" s="29" customFormat="1" x14ac:dyDescent="0.3">
      <c r="G688515" s="15"/>
      <c r="H688515" s="15"/>
      <c r="I688515" s="15"/>
      <c r="K688515" s="15"/>
      <c r="M688515" s="15"/>
      <c r="N688515" s="30"/>
      <c r="O688515" s="15"/>
    </row>
    <row r="688516" spans="7:15" s="29" customFormat="1" x14ac:dyDescent="0.3">
      <c r="G688516" s="15"/>
      <c r="H688516" s="15"/>
      <c r="I688516" s="15"/>
      <c r="K688516" s="15"/>
      <c r="M688516" s="15"/>
      <c r="N688516" s="30"/>
      <c r="O688516" s="15"/>
    </row>
    <row r="688517" spans="7:15" s="29" customFormat="1" x14ac:dyDescent="0.3">
      <c r="G688517" s="15"/>
      <c r="H688517" s="15"/>
      <c r="I688517" s="15"/>
      <c r="K688517" s="15"/>
      <c r="M688517" s="15"/>
      <c r="N688517" s="30"/>
      <c r="O688517" s="15"/>
    </row>
    <row r="688518" spans="7:15" s="29" customFormat="1" x14ac:dyDescent="0.3">
      <c r="G688518" s="15"/>
      <c r="H688518" s="15"/>
      <c r="I688518" s="15"/>
      <c r="K688518" s="15"/>
      <c r="M688518" s="15"/>
      <c r="N688518" s="30"/>
      <c r="O688518" s="15"/>
    </row>
    <row r="688519" spans="7:15" s="29" customFormat="1" x14ac:dyDescent="0.3">
      <c r="G688519" s="15"/>
      <c r="H688519" s="15"/>
      <c r="I688519" s="15"/>
      <c r="K688519" s="15"/>
      <c r="M688519" s="15"/>
      <c r="N688519" s="30"/>
      <c r="O688519" s="15"/>
    </row>
    <row r="688520" spans="7:15" s="29" customFormat="1" x14ac:dyDescent="0.3">
      <c r="G688520" s="15"/>
      <c r="H688520" s="15"/>
      <c r="I688520" s="15"/>
      <c r="K688520" s="15"/>
      <c r="M688520" s="15"/>
      <c r="N688520" s="30"/>
      <c r="O688520" s="15"/>
    </row>
    <row r="688521" spans="7:15" s="29" customFormat="1" x14ac:dyDescent="0.3">
      <c r="G688521" s="15"/>
      <c r="H688521" s="15"/>
      <c r="I688521" s="15"/>
      <c r="K688521" s="15"/>
      <c r="M688521" s="15"/>
      <c r="N688521" s="30"/>
      <c r="O688521" s="15"/>
    </row>
    <row r="688522" spans="7:15" s="29" customFormat="1" x14ac:dyDescent="0.3">
      <c r="G688522" s="15"/>
      <c r="H688522" s="15"/>
      <c r="I688522" s="15"/>
      <c r="K688522" s="15"/>
      <c r="M688522" s="15"/>
      <c r="N688522" s="30"/>
      <c r="O688522" s="15"/>
    </row>
    <row r="688523" spans="7:15" s="29" customFormat="1" x14ac:dyDescent="0.3">
      <c r="G688523" s="15"/>
      <c r="H688523" s="15"/>
      <c r="I688523" s="15"/>
      <c r="K688523" s="15"/>
      <c r="M688523" s="15"/>
      <c r="N688523" s="30"/>
      <c r="O688523" s="15"/>
    </row>
    <row r="688524" spans="7:15" s="29" customFormat="1" x14ac:dyDescent="0.3">
      <c r="G688524" s="15"/>
      <c r="H688524" s="15"/>
      <c r="I688524" s="15"/>
      <c r="K688524" s="15"/>
      <c r="M688524" s="15"/>
      <c r="N688524" s="30"/>
      <c r="O688524" s="15"/>
    </row>
    <row r="688525" spans="7:15" s="29" customFormat="1" x14ac:dyDescent="0.3">
      <c r="G688525" s="15"/>
      <c r="H688525" s="15"/>
      <c r="I688525" s="15"/>
      <c r="K688525" s="15"/>
      <c r="M688525" s="15"/>
      <c r="N688525" s="30"/>
      <c r="O688525" s="15"/>
    </row>
    <row r="688526" spans="7:15" s="29" customFormat="1" x14ac:dyDescent="0.3">
      <c r="G688526" s="15"/>
      <c r="H688526" s="15"/>
      <c r="I688526" s="15"/>
      <c r="K688526" s="15"/>
      <c r="M688526" s="15"/>
      <c r="N688526" s="30"/>
      <c r="O688526" s="15"/>
    </row>
    <row r="688527" spans="7:15" s="29" customFormat="1" x14ac:dyDescent="0.3">
      <c r="G688527" s="15"/>
      <c r="H688527" s="15"/>
      <c r="I688527" s="15"/>
      <c r="K688527" s="15"/>
      <c r="M688527" s="15"/>
      <c r="N688527" s="30"/>
      <c r="O688527" s="15"/>
    </row>
    <row r="688528" spans="7:15" s="29" customFormat="1" x14ac:dyDescent="0.3">
      <c r="G688528" s="15"/>
      <c r="H688528" s="15"/>
      <c r="I688528" s="15"/>
      <c r="K688528" s="15"/>
      <c r="M688528" s="15"/>
      <c r="N688528" s="30"/>
      <c r="O688528" s="15"/>
    </row>
    <row r="688529" spans="7:15" s="29" customFormat="1" x14ac:dyDescent="0.3">
      <c r="G688529" s="15"/>
      <c r="H688529" s="15"/>
      <c r="I688529" s="15"/>
      <c r="K688529" s="15"/>
      <c r="M688529" s="15"/>
      <c r="N688529" s="30"/>
      <c r="O688529" s="15"/>
    </row>
    <row r="688530" spans="7:15" s="29" customFormat="1" x14ac:dyDescent="0.3">
      <c r="G688530" s="15"/>
      <c r="H688530" s="15"/>
      <c r="I688530" s="15"/>
      <c r="K688530" s="15"/>
      <c r="M688530" s="15"/>
      <c r="N688530" s="30"/>
      <c r="O688530" s="15"/>
    </row>
    <row r="688531" spans="7:15" s="29" customFormat="1" x14ac:dyDescent="0.3">
      <c r="G688531" s="15"/>
      <c r="H688531" s="15"/>
      <c r="I688531" s="15"/>
      <c r="K688531" s="15"/>
      <c r="M688531" s="15"/>
      <c r="N688531" s="30"/>
      <c r="O688531" s="15"/>
    </row>
    <row r="688532" spans="7:15" s="29" customFormat="1" x14ac:dyDescent="0.3">
      <c r="G688532" s="15"/>
      <c r="H688532" s="15"/>
      <c r="I688532" s="15"/>
      <c r="K688532" s="15"/>
      <c r="M688532" s="15"/>
      <c r="N688532" s="30"/>
      <c r="O688532" s="15"/>
    </row>
    <row r="688533" spans="7:15" s="29" customFormat="1" x14ac:dyDescent="0.3">
      <c r="G688533" s="15"/>
      <c r="H688533" s="15"/>
      <c r="I688533" s="15"/>
      <c r="K688533" s="15"/>
      <c r="M688533" s="15"/>
      <c r="N688533" s="30"/>
      <c r="O688533" s="15"/>
    </row>
    <row r="688534" spans="7:15" s="29" customFormat="1" x14ac:dyDescent="0.3">
      <c r="G688534" s="15"/>
      <c r="H688534" s="15"/>
      <c r="I688534" s="15"/>
      <c r="K688534" s="15"/>
      <c r="M688534" s="15"/>
      <c r="N688534" s="30"/>
      <c r="O688534" s="15"/>
    </row>
    <row r="688535" spans="7:15" s="29" customFormat="1" x14ac:dyDescent="0.3">
      <c r="G688535" s="15"/>
      <c r="H688535" s="15"/>
      <c r="I688535" s="15"/>
      <c r="K688535" s="15"/>
      <c r="M688535" s="15"/>
      <c r="N688535" s="30"/>
      <c r="O688535" s="15"/>
    </row>
    <row r="688536" spans="7:15" s="29" customFormat="1" x14ac:dyDescent="0.3">
      <c r="G688536" s="15"/>
      <c r="H688536" s="15"/>
      <c r="I688536" s="15"/>
      <c r="K688536" s="15"/>
      <c r="M688536" s="15"/>
      <c r="N688536" s="30"/>
      <c r="O688536" s="15"/>
    </row>
    <row r="688537" spans="7:15" s="29" customFormat="1" x14ac:dyDescent="0.3">
      <c r="G688537" s="15"/>
      <c r="H688537" s="15"/>
      <c r="I688537" s="15"/>
      <c r="K688537" s="15"/>
      <c r="M688537" s="15"/>
      <c r="N688537" s="30"/>
      <c r="O688537" s="15"/>
    </row>
    <row r="688538" spans="7:15" s="29" customFormat="1" x14ac:dyDescent="0.3">
      <c r="G688538" s="15"/>
      <c r="H688538" s="15"/>
      <c r="I688538" s="15"/>
      <c r="K688538" s="15"/>
      <c r="M688538" s="15"/>
      <c r="N688538" s="30"/>
      <c r="O688538" s="15"/>
    </row>
    <row r="688539" spans="7:15" s="29" customFormat="1" x14ac:dyDescent="0.3">
      <c r="G688539" s="15"/>
      <c r="H688539" s="15"/>
      <c r="I688539" s="15"/>
      <c r="K688539" s="15"/>
      <c r="M688539" s="15"/>
      <c r="N688539" s="30"/>
      <c r="O688539" s="15"/>
    </row>
    <row r="688540" spans="7:15" s="29" customFormat="1" x14ac:dyDescent="0.3">
      <c r="G688540" s="15"/>
      <c r="H688540" s="15"/>
      <c r="I688540" s="15"/>
      <c r="K688540" s="15"/>
      <c r="M688540" s="15"/>
      <c r="N688540" s="30"/>
      <c r="O688540" s="15"/>
    </row>
    <row r="688541" spans="7:15" s="29" customFormat="1" x14ac:dyDescent="0.3">
      <c r="G688541" s="15"/>
      <c r="H688541" s="15"/>
      <c r="I688541" s="15"/>
      <c r="K688541" s="15"/>
      <c r="M688541" s="15"/>
      <c r="N688541" s="30"/>
      <c r="O688541" s="15"/>
    </row>
    <row r="688542" spans="7:15" s="29" customFormat="1" x14ac:dyDescent="0.3">
      <c r="G688542" s="15"/>
      <c r="H688542" s="15"/>
      <c r="I688542" s="15"/>
      <c r="K688542" s="15"/>
      <c r="M688542" s="15"/>
      <c r="N688542" s="30"/>
      <c r="O688542" s="15"/>
    </row>
    <row r="688543" spans="7:15" s="29" customFormat="1" x14ac:dyDescent="0.3">
      <c r="G688543" s="15"/>
      <c r="H688543" s="15"/>
      <c r="I688543" s="15"/>
      <c r="K688543" s="15"/>
      <c r="M688543" s="15"/>
      <c r="N688543" s="30"/>
      <c r="O688543" s="15"/>
    </row>
    <row r="688544" spans="7:15" s="29" customFormat="1" x14ac:dyDescent="0.3">
      <c r="G688544" s="15"/>
      <c r="H688544" s="15"/>
      <c r="I688544" s="15"/>
      <c r="K688544" s="15"/>
      <c r="M688544" s="15"/>
      <c r="N688544" s="30"/>
      <c r="O688544" s="15"/>
    </row>
    <row r="688545" spans="7:15" s="29" customFormat="1" x14ac:dyDescent="0.3">
      <c r="G688545" s="15"/>
      <c r="H688545" s="15"/>
      <c r="I688545" s="15"/>
      <c r="K688545" s="15"/>
      <c r="M688545" s="15"/>
      <c r="N688545" s="30"/>
      <c r="O688545" s="15"/>
    </row>
    <row r="688546" spans="7:15" s="29" customFormat="1" x14ac:dyDescent="0.3">
      <c r="G688546" s="15"/>
      <c r="H688546" s="15"/>
      <c r="I688546" s="15"/>
      <c r="K688546" s="15"/>
      <c r="M688546" s="15"/>
      <c r="N688546" s="30"/>
      <c r="O688546" s="15"/>
    </row>
    <row r="688547" spans="7:15" s="29" customFormat="1" x14ac:dyDescent="0.3">
      <c r="G688547" s="15"/>
      <c r="H688547" s="15"/>
      <c r="I688547" s="15"/>
      <c r="K688547" s="15"/>
      <c r="M688547" s="15"/>
      <c r="N688547" s="30"/>
      <c r="O688547" s="15"/>
    </row>
    <row r="688548" spans="7:15" s="29" customFormat="1" x14ac:dyDescent="0.3">
      <c r="G688548" s="15"/>
      <c r="H688548" s="15"/>
      <c r="I688548" s="15"/>
      <c r="K688548" s="15"/>
      <c r="M688548" s="15"/>
      <c r="N688548" s="30"/>
      <c r="O688548" s="15"/>
    </row>
    <row r="688549" spans="7:15" s="29" customFormat="1" x14ac:dyDescent="0.3">
      <c r="G688549" s="15"/>
      <c r="H688549" s="15"/>
      <c r="I688549" s="15"/>
      <c r="K688549" s="15"/>
      <c r="M688549" s="15"/>
      <c r="N688549" s="30"/>
      <c r="O688549" s="15"/>
    </row>
    <row r="688550" spans="7:15" s="29" customFormat="1" x14ac:dyDescent="0.3">
      <c r="G688550" s="15"/>
      <c r="H688550" s="15"/>
      <c r="I688550" s="15"/>
      <c r="K688550" s="15"/>
      <c r="M688550" s="15"/>
      <c r="N688550" s="30"/>
      <c r="O688550" s="15"/>
    </row>
    <row r="688551" spans="7:15" s="29" customFormat="1" x14ac:dyDescent="0.3">
      <c r="G688551" s="15"/>
      <c r="H688551" s="15"/>
      <c r="I688551" s="15"/>
      <c r="K688551" s="15"/>
      <c r="M688551" s="15"/>
      <c r="N688551" s="30"/>
      <c r="O688551" s="15"/>
    </row>
    <row r="688552" spans="7:15" s="29" customFormat="1" x14ac:dyDescent="0.3">
      <c r="G688552" s="15"/>
      <c r="H688552" s="15"/>
      <c r="I688552" s="15"/>
      <c r="K688552" s="15"/>
      <c r="M688552" s="15"/>
      <c r="N688552" s="30"/>
      <c r="O688552" s="15"/>
    </row>
    <row r="688553" spans="7:15" s="29" customFormat="1" x14ac:dyDescent="0.3">
      <c r="G688553" s="15"/>
      <c r="H688553" s="15"/>
      <c r="I688553" s="15"/>
      <c r="K688553" s="15"/>
      <c r="M688553" s="15"/>
      <c r="N688553" s="30"/>
      <c r="O688553" s="15"/>
    </row>
    <row r="688554" spans="7:15" s="29" customFormat="1" x14ac:dyDescent="0.3">
      <c r="G688554" s="15"/>
      <c r="H688554" s="15"/>
      <c r="I688554" s="15"/>
      <c r="K688554" s="15"/>
      <c r="M688554" s="15"/>
      <c r="N688554" s="30"/>
      <c r="O688554" s="15"/>
    </row>
    <row r="688555" spans="7:15" s="29" customFormat="1" x14ac:dyDescent="0.3">
      <c r="G688555" s="15"/>
      <c r="H688555" s="15"/>
      <c r="I688555" s="15"/>
      <c r="K688555" s="15"/>
      <c r="M688555" s="15"/>
      <c r="N688555" s="30"/>
      <c r="O688555" s="15"/>
    </row>
    <row r="688556" spans="7:15" s="29" customFormat="1" x14ac:dyDescent="0.3">
      <c r="G688556" s="15"/>
      <c r="H688556" s="15"/>
      <c r="I688556" s="15"/>
      <c r="K688556" s="15"/>
      <c r="M688556" s="15"/>
      <c r="N688556" s="30"/>
      <c r="O688556" s="15"/>
    </row>
    <row r="688557" spans="7:15" s="29" customFormat="1" x14ac:dyDescent="0.3">
      <c r="G688557" s="15"/>
      <c r="H688557" s="15"/>
      <c r="I688557" s="15"/>
      <c r="K688557" s="15"/>
      <c r="M688557" s="15"/>
      <c r="N688557" s="30"/>
      <c r="O688557" s="15"/>
    </row>
    <row r="688558" spans="7:15" s="29" customFormat="1" x14ac:dyDescent="0.3">
      <c r="G688558" s="15"/>
      <c r="H688558" s="15"/>
      <c r="I688558" s="15"/>
      <c r="K688558" s="15"/>
      <c r="M688558" s="15"/>
      <c r="N688558" s="30"/>
      <c r="O688558" s="15"/>
    </row>
    <row r="688559" spans="7:15" s="29" customFormat="1" x14ac:dyDescent="0.3">
      <c r="G688559" s="15"/>
      <c r="H688559" s="15"/>
      <c r="I688559" s="15"/>
      <c r="K688559" s="15"/>
      <c r="M688559" s="15"/>
      <c r="N688559" s="30"/>
      <c r="O688559" s="15"/>
    </row>
    <row r="688560" spans="7:15" s="29" customFormat="1" x14ac:dyDescent="0.3">
      <c r="G688560" s="15"/>
      <c r="H688560" s="15"/>
      <c r="I688560" s="15"/>
      <c r="K688560" s="15"/>
      <c r="M688560" s="15"/>
      <c r="N688560" s="30"/>
      <c r="O688560" s="15"/>
    </row>
    <row r="688561" spans="7:15" s="29" customFormat="1" x14ac:dyDescent="0.3">
      <c r="G688561" s="15"/>
      <c r="H688561" s="15"/>
      <c r="I688561" s="15"/>
      <c r="K688561" s="15"/>
      <c r="M688561" s="15"/>
      <c r="N688561" s="30"/>
      <c r="O688561" s="15"/>
    </row>
    <row r="688562" spans="7:15" s="29" customFormat="1" x14ac:dyDescent="0.3">
      <c r="G688562" s="15"/>
      <c r="H688562" s="15"/>
      <c r="I688562" s="15"/>
      <c r="K688562" s="15"/>
      <c r="M688562" s="15"/>
      <c r="N688562" s="30"/>
      <c r="O688562" s="15"/>
    </row>
    <row r="688563" spans="7:15" s="29" customFormat="1" x14ac:dyDescent="0.3">
      <c r="G688563" s="15"/>
      <c r="H688563" s="15"/>
      <c r="I688563" s="15"/>
      <c r="K688563" s="15"/>
      <c r="M688563" s="15"/>
      <c r="N688563" s="30"/>
      <c r="O688563" s="15"/>
    </row>
    <row r="688564" spans="7:15" s="29" customFormat="1" x14ac:dyDescent="0.3">
      <c r="G688564" s="15"/>
      <c r="H688564" s="15"/>
      <c r="I688564" s="15"/>
      <c r="K688564" s="15"/>
      <c r="M688564" s="15"/>
      <c r="N688564" s="30"/>
      <c r="O688564" s="15"/>
    </row>
    <row r="688565" spans="7:15" s="29" customFormat="1" x14ac:dyDescent="0.3">
      <c r="G688565" s="15"/>
      <c r="H688565" s="15"/>
      <c r="I688565" s="15"/>
      <c r="K688565" s="15"/>
      <c r="M688565" s="15"/>
      <c r="N688565" s="30"/>
      <c r="O688565" s="15"/>
    </row>
    <row r="688566" spans="7:15" s="29" customFormat="1" x14ac:dyDescent="0.3">
      <c r="G688566" s="15"/>
      <c r="H688566" s="15"/>
      <c r="I688566" s="15"/>
      <c r="K688566" s="15"/>
      <c r="M688566" s="15"/>
      <c r="N688566" s="30"/>
      <c r="O688566" s="15"/>
    </row>
    <row r="688567" spans="7:15" s="29" customFormat="1" x14ac:dyDescent="0.3">
      <c r="G688567" s="15"/>
      <c r="H688567" s="15"/>
      <c r="I688567" s="15"/>
      <c r="K688567" s="15"/>
      <c r="M688567" s="15"/>
      <c r="N688567" s="30"/>
      <c r="O688567" s="15"/>
    </row>
    <row r="688568" spans="7:15" s="29" customFormat="1" x14ac:dyDescent="0.3">
      <c r="G688568" s="15"/>
      <c r="H688568" s="15"/>
      <c r="I688568" s="15"/>
      <c r="K688568" s="15"/>
      <c r="M688568" s="15"/>
      <c r="N688568" s="30"/>
      <c r="O688568" s="15"/>
    </row>
    <row r="688569" spans="7:15" s="29" customFormat="1" x14ac:dyDescent="0.3">
      <c r="G688569" s="15"/>
      <c r="H688569" s="15"/>
      <c r="I688569" s="15"/>
      <c r="K688569" s="15"/>
      <c r="M688569" s="15"/>
      <c r="N688569" s="30"/>
      <c r="O688569" s="15"/>
    </row>
    <row r="688570" spans="7:15" s="29" customFormat="1" x14ac:dyDescent="0.3">
      <c r="G688570" s="15"/>
      <c r="H688570" s="15"/>
      <c r="I688570" s="15"/>
      <c r="K688570" s="15"/>
      <c r="M688570" s="15"/>
      <c r="N688570" s="30"/>
      <c r="O688570" s="15"/>
    </row>
    <row r="688571" spans="7:15" s="29" customFormat="1" x14ac:dyDescent="0.3">
      <c r="G688571" s="15"/>
      <c r="H688571" s="15"/>
      <c r="I688571" s="15"/>
      <c r="K688571" s="15"/>
      <c r="M688571" s="15"/>
      <c r="N688571" s="30"/>
      <c r="O688571" s="15"/>
    </row>
    <row r="688572" spans="7:15" s="29" customFormat="1" x14ac:dyDescent="0.3">
      <c r="G688572" s="15"/>
      <c r="H688572" s="15"/>
      <c r="I688572" s="15"/>
      <c r="K688572" s="15"/>
      <c r="M688572" s="15"/>
      <c r="N688572" s="30"/>
      <c r="O688572" s="15"/>
    </row>
    <row r="688573" spans="7:15" s="29" customFormat="1" x14ac:dyDescent="0.3">
      <c r="G688573" s="15"/>
      <c r="H688573" s="15"/>
      <c r="I688573" s="15"/>
      <c r="K688573" s="15"/>
      <c r="M688573" s="15"/>
      <c r="N688573" s="30"/>
      <c r="O688573" s="15"/>
    </row>
    <row r="688574" spans="7:15" s="29" customFormat="1" x14ac:dyDescent="0.3">
      <c r="G688574" s="15"/>
      <c r="H688574" s="15"/>
      <c r="I688574" s="15"/>
      <c r="K688574" s="15"/>
      <c r="M688574" s="15"/>
      <c r="N688574" s="30"/>
      <c r="O688574" s="15"/>
    </row>
    <row r="688575" spans="7:15" s="29" customFormat="1" x14ac:dyDescent="0.3">
      <c r="G688575" s="15"/>
      <c r="H688575" s="15"/>
      <c r="I688575" s="15"/>
      <c r="K688575" s="15"/>
      <c r="M688575" s="15"/>
      <c r="N688575" s="30"/>
      <c r="O688575" s="15"/>
    </row>
    <row r="688576" spans="7:15" s="29" customFormat="1" x14ac:dyDescent="0.3">
      <c r="G688576" s="15"/>
      <c r="H688576" s="15"/>
      <c r="I688576" s="15"/>
      <c r="K688576" s="15"/>
      <c r="M688576" s="15"/>
      <c r="N688576" s="30"/>
      <c r="O688576" s="15"/>
    </row>
    <row r="688577" spans="7:15" s="29" customFormat="1" x14ac:dyDescent="0.3">
      <c r="G688577" s="15"/>
      <c r="H688577" s="15"/>
      <c r="I688577" s="15"/>
      <c r="K688577" s="15"/>
      <c r="M688577" s="15"/>
      <c r="N688577" s="30"/>
      <c r="O688577" s="15"/>
    </row>
    <row r="688578" spans="7:15" s="29" customFormat="1" x14ac:dyDescent="0.3">
      <c r="G688578" s="15"/>
      <c r="H688578" s="15"/>
      <c r="I688578" s="15"/>
      <c r="K688578" s="15"/>
      <c r="M688578" s="15"/>
      <c r="N688578" s="30"/>
      <c r="O688578" s="15"/>
    </row>
    <row r="688579" spans="7:15" s="29" customFormat="1" x14ac:dyDescent="0.3">
      <c r="G688579" s="15"/>
      <c r="H688579" s="15"/>
      <c r="I688579" s="15"/>
      <c r="K688579" s="15"/>
      <c r="M688579" s="15"/>
      <c r="N688579" s="30"/>
      <c r="O688579" s="15"/>
    </row>
    <row r="688580" spans="7:15" s="29" customFormat="1" x14ac:dyDescent="0.3">
      <c r="G688580" s="15"/>
      <c r="H688580" s="15"/>
      <c r="I688580" s="15"/>
      <c r="K688580" s="15"/>
      <c r="M688580" s="15"/>
      <c r="N688580" s="30"/>
      <c r="O688580" s="15"/>
    </row>
    <row r="688581" spans="7:15" s="29" customFormat="1" x14ac:dyDescent="0.3">
      <c r="G688581" s="15"/>
      <c r="H688581" s="15"/>
      <c r="I688581" s="15"/>
      <c r="K688581" s="15"/>
      <c r="M688581" s="15"/>
      <c r="N688581" s="30"/>
      <c r="O688581" s="15"/>
    </row>
    <row r="688582" spans="7:15" s="29" customFormat="1" x14ac:dyDescent="0.3">
      <c r="G688582" s="15"/>
      <c r="H688582" s="15"/>
      <c r="I688582" s="15"/>
      <c r="K688582" s="15"/>
      <c r="M688582" s="15"/>
      <c r="N688582" s="30"/>
      <c r="O688582" s="15"/>
    </row>
    <row r="688583" spans="7:15" s="29" customFormat="1" x14ac:dyDescent="0.3">
      <c r="G688583" s="15"/>
      <c r="H688583" s="15"/>
      <c r="I688583" s="15"/>
      <c r="K688583" s="15"/>
      <c r="M688583" s="15"/>
      <c r="N688583" s="30"/>
      <c r="O688583" s="15"/>
    </row>
    <row r="688584" spans="7:15" s="29" customFormat="1" x14ac:dyDescent="0.3">
      <c r="G688584" s="15"/>
      <c r="H688584" s="15"/>
      <c r="I688584" s="15"/>
      <c r="K688584" s="15"/>
      <c r="M688584" s="15"/>
      <c r="N688584" s="30"/>
      <c r="O688584" s="15"/>
    </row>
    <row r="688585" spans="7:15" s="29" customFormat="1" x14ac:dyDescent="0.3">
      <c r="G688585" s="15"/>
      <c r="H688585" s="15"/>
      <c r="I688585" s="15"/>
      <c r="K688585" s="15"/>
      <c r="M688585" s="15"/>
      <c r="N688585" s="30"/>
      <c r="O688585" s="15"/>
    </row>
    <row r="688586" spans="7:15" s="29" customFormat="1" x14ac:dyDescent="0.3">
      <c r="G688586" s="15"/>
      <c r="H688586" s="15"/>
      <c r="I688586" s="15"/>
      <c r="K688586" s="15"/>
      <c r="M688586" s="15"/>
      <c r="N688586" s="30"/>
      <c r="O688586" s="15"/>
    </row>
    <row r="688587" spans="7:15" s="29" customFormat="1" x14ac:dyDescent="0.3">
      <c r="G688587" s="15"/>
      <c r="H688587" s="15"/>
      <c r="I688587" s="15"/>
      <c r="K688587" s="15"/>
      <c r="M688587" s="15"/>
      <c r="N688587" s="30"/>
      <c r="O688587" s="15"/>
    </row>
    <row r="688588" spans="7:15" s="29" customFormat="1" x14ac:dyDescent="0.3">
      <c r="G688588" s="15"/>
      <c r="H688588" s="15"/>
      <c r="I688588" s="15"/>
      <c r="K688588" s="15"/>
      <c r="M688588" s="15"/>
      <c r="N688588" s="30"/>
      <c r="O688588" s="15"/>
    </row>
    <row r="688589" spans="7:15" s="29" customFormat="1" x14ac:dyDescent="0.3">
      <c r="G688589" s="15"/>
      <c r="H688589" s="15"/>
      <c r="I688589" s="15"/>
      <c r="K688589" s="15"/>
      <c r="M688589" s="15"/>
      <c r="N688589" s="30"/>
      <c r="O688589" s="15"/>
    </row>
    <row r="688590" spans="7:15" s="29" customFormat="1" x14ac:dyDescent="0.3">
      <c r="G688590" s="15"/>
      <c r="H688590" s="15"/>
      <c r="I688590" s="15"/>
      <c r="K688590" s="15"/>
      <c r="M688590" s="15"/>
      <c r="N688590" s="30"/>
      <c r="O688590" s="15"/>
    </row>
    <row r="688591" spans="7:15" s="29" customFormat="1" x14ac:dyDescent="0.3">
      <c r="G688591" s="15"/>
      <c r="H688591" s="15"/>
      <c r="I688591" s="15"/>
      <c r="K688591" s="15"/>
      <c r="M688591" s="15"/>
      <c r="N688591" s="30"/>
      <c r="O688591" s="15"/>
    </row>
    <row r="688592" spans="7:15" s="29" customFormat="1" x14ac:dyDescent="0.3">
      <c r="G688592" s="15"/>
      <c r="H688592" s="15"/>
      <c r="I688592" s="15"/>
      <c r="K688592" s="15"/>
      <c r="M688592" s="15"/>
      <c r="N688592" s="30"/>
      <c r="O688592" s="15"/>
    </row>
    <row r="688593" spans="7:15" s="29" customFormat="1" x14ac:dyDescent="0.3">
      <c r="G688593" s="15"/>
      <c r="H688593" s="15"/>
      <c r="I688593" s="15"/>
      <c r="K688593" s="15"/>
      <c r="M688593" s="15"/>
      <c r="N688593" s="30"/>
      <c r="O688593" s="15"/>
    </row>
    <row r="688594" spans="7:15" s="29" customFormat="1" x14ac:dyDescent="0.3">
      <c r="G688594" s="15"/>
      <c r="H688594" s="15"/>
      <c r="I688594" s="15"/>
      <c r="K688594" s="15"/>
      <c r="M688594" s="15"/>
      <c r="N688594" s="30"/>
      <c r="O688594" s="15"/>
    </row>
    <row r="688595" spans="7:15" s="29" customFormat="1" x14ac:dyDescent="0.3">
      <c r="G688595" s="15"/>
      <c r="H688595" s="15"/>
      <c r="I688595" s="15"/>
      <c r="K688595" s="15"/>
      <c r="M688595" s="15"/>
      <c r="N688595" s="30"/>
      <c r="O688595" s="15"/>
    </row>
    <row r="688596" spans="7:15" s="29" customFormat="1" x14ac:dyDescent="0.3">
      <c r="G688596" s="15"/>
      <c r="H688596" s="15"/>
      <c r="I688596" s="15"/>
      <c r="K688596" s="15"/>
      <c r="M688596" s="15"/>
      <c r="N688596" s="30"/>
      <c r="O688596" s="15"/>
    </row>
    <row r="688597" spans="7:15" s="29" customFormat="1" x14ac:dyDescent="0.3">
      <c r="G688597" s="15"/>
      <c r="H688597" s="15"/>
      <c r="I688597" s="15"/>
      <c r="K688597" s="15"/>
      <c r="M688597" s="15"/>
      <c r="N688597" s="30"/>
      <c r="O688597" s="15"/>
    </row>
    <row r="688598" spans="7:15" s="29" customFormat="1" x14ac:dyDescent="0.3">
      <c r="G688598" s="15"/>
      <c r="H688598" s="15"/>
      <c r="I688598" s="15"/>
      <c r="K688598" s="15"/>
      <c r="M688598" s="15"/>
      <c r="N688598" s="30"/>
      <c r="O688598" s="15"/>
    </row>
    <row r="688599" spans="7:15" s="29" customFormat="1" x14ac:dyDescent="0.3">
      <c r="G688599" s="15"/>
      <c r="H688599" s="15"/>
      <c r="I688599" s="15"/>
      <c r="K688599" s="15"/>
      <c r="M688599" s="15"/>
      <c r="N688599" s="30"/>
      <c r="O688599" s="15"/>
    </row>
    <row r="688600" spans="7:15" s="29" customFormat="1" x14ac:dyDescent="0.3">
      <c r="G688600" s="15"/>
      <c r="H688600" s="15"/>
      <c r="I688600" s="15"/>
      <c r="K688600" s="15"/>
      <c r="M688600" s="15"/>
      <c r="N688600" s="30"/>
      <c r="O688600" s="15"/>
    </row>
    <row r="688601" spans="7:15" s="29" customFormat="1" x14ac:dyDescent="0.3">
      <c r="G688601" s="15"/>
      <c r="H688601" s="15"/>
      <c r="I688601" s="15"/>
      <c r="K688601" s="15"/>
      <c r="M688601" s="15"/>
      <c r="N688601" s="30"/>
      <c r="O688601" s="15"/>
    </row>
    <row r="688602" spans="7:15" s="29" customFormat="1" x14ac:dyDescent="0.3">
      <c r="G688602" s="15"/>
      <c r="H688602" s="15"/>
      <c r="I688602" s="15"/>
      <c r="K688602" s="15"/>
      <c r="M688602" s="15"/>
      <c r="N688602" s="30"/>
      <c r="O688602" s="15"/>
    </row>
    <row r="688603" spans="7:15" s="29" customFormat="1" x14ac:dyDescent="0.3">
      <c r="G688603" s="15"/>
      <c r="H688603" s="15"/>
      <c r="I688603" s="15"/>
      <c r="K688603" s="15"/>
      <c r="M688603" s="15"/>
      <c r="N688603" s="30"/>
      <c r="O688603" s="15"/>
    </row>
    <row r="688604" spans="7:15" s="29" customFormat="1" x14ac:dyDescent="0.3">
      <c r="G688604" s="15"/>
      <c r="H688604" s="15"/>
      <c r="I688604" s="15"/>
      <c r="K688604" s="15"/>
      <c r="M688604" s="15"/>
      <c r="N688604" s="30"/>
      <c r="O688604" s="15"/>
    </row>
    <row r="688605" spans="7:15" s="29" customFormat="1" x14ac:dyDescent="0.3">
      <c r="G688605" s="15"/>
      <c r="H688605" s="15"/>
      <c r="I688605" s="15"/>
      <c r="K688605" s="15"/>
      <c r="M688605" s="15"/>
      <c r="N688605" s="30"/>
      <c r="O688605" s="15"/>
    </row>
    <row r="688606" spans="7:15" s="29" customFormat="1" x14ac:dyDescent="0.3">
      <c r="G688606" s="15"/>
      <c r="H688606" s="15"/>
      <c r="I688606" s="15"/>
      <c r="K688606" s="15"/>
      <c r="M688606" s="15"/>
      <c r="N688606" s="30"/>
      <c r="O688606" s="15"/>
    </row>
    <row r="688607" spans="7:15" s="29" customFormat="1" x14ac:dyDescent="0.3">
      <c r="G688607" s="15"/>
      <c r="H688607" s="15"/>
      <c r="I688607" s="15"/>
      <c r="K688607" s="15"/>
      <c r="M688607" s="15"/>
      <c r="N688607" s="30"/>
      <c r="O688607" s="15"/>
    </row>
    <row r="688608" spans="7:15" s="29" customFormat="1" x14ac:dyDescent="0.3">
      <c r="G688608" s="15"/>
      <c r="H688608" s="15"/>
      <c r="I688608" s="15"/>
      <c r="K688608" s="15"/>
      <c r="M688608" s="15"/>
      <c r="N688608" s="30"/>
      <c r="O688608" s="15"/>
    </row>
    <row r="688609" spans="7:15" s="29" customFormat="1" x14ac:dyDescent="0.3">
      <c r="G688609" s="15"/>
      <c r="H688609" s="15"/>
      <c r="I688609" s="15"/>
      <c r="K688609" s="15"/>
      <c r="M688609" s="15"/>
      <c r="N688609" s="30"/>
      <c r="O688609" s="15"/>
    </row>
    <row r="688610" spans="7:15" s="29" customFormat="1" x14ac:dyDescent="0.3">
      <c r="G688610" s="15"/>
      <c r="H688610" s="15"/>
      <c r="I688610" s="15"/>
      <c r="K688610" s="15"/>
      <c r="M688610" s="15"/>
      <c r="N688610" s="30"/>
      <c r="O688610" s="15"/>
    </row>
    <row r="688611" spans="7:15" s="29" customFormat="1" x14ac:dyDescent="0.3">
      <c r="G688611" s="15"/>
      <c r="H688611" s="15"/>
      <c r="I688611" s="15"/>
      <c r="K688611" s="15"/>
      <c r="M688611" s="15"/>
      <c r="N688611" s="30"/>
      <c r="O688611" s="15"/>
    </row>
    <row r="688612" spans="7:15" s="29" customFormat="1" x14ac:dyDescent="0.3">
      <c r="G688612" s="15"/>
      <c r="H688612" s="15"/>
      <c r="I688612" s="15"/>
      <c r="K688612" s="15"/>
      <c r="M688612" s="15"/>
      <c r="N688612" s="30"/>
      <c r="O688612" s="15"/>
    </row>
    <row r="688613" spans="7:15" s="29" customFormat="1" x14ac:dyDescent="0.3">
      <c r="G688613" s="15"/>
      <c r="H688613" s="15"/>
      <c r="I688613" s="15"/>
      <c r="K688613" s="15"/>
      <c r="M688613" s="15"/>
      <c r="N688613" s="30"/>
      <c r="O688613" s="15"/>
    </row>
    <row r="688614" spans="7:15" s="29" customFormat="1" x14ac:dyDescent="0.3">
      <c r="G688614" s="15"/>
      <c r="H688614" s="15"/>
      <c r="I688614" s="15"/>
      <c r="K688614" s="15"/>
      <c r="M688614" s="15"/>
      <c r="N688614" s="30"/>
      <c r="O688614" s="15"/>
    </row>
    <row r="688615" spans="7:15" s="29" customFormat="1" x14ac:dyDescent="0.3">
      <c r="G688615" s="15"/>
      <c r="H688615" s="15"/>
      <c r="I688615" s="15"/>
      <c r="K688615" s="15"/>
      <c r="M688615" s="15"/>
      <c r="N688615" s="30"/>
      <c r="O688615" s="15"/>
    </row>
    <row r="688616" spans="7:15" s="29" customFormat="1" x14ac:dyDescent="0.3">
      <c r="G688616" s="15"/>
      <c r="H688616" s="15"/>
      <c r="I688616" s="15"/>
      <c r="K688616" s="15"/>
      <c r="M688616" s="15"/>
      <c r="N688616" s="30"/>
      <c r="O688616" s="15"/>
    </row>
    <row r="688617" spans="7:15" s="29" customFormat="1" x14ac:dyDescent="0.3">
      <c r="G688617" s="15"/>
      <c r="H688617" s="15"/>
      <c r="I688617" s="15"/>
      <c r="K688617" s="15"/>
      <c r="M688617" s="15"/>
      <c r="N688617" s="30"/>
      <c r="O688617" s="15"/>
    </row>
    <row r="688618" spans="7:15" s="29" customFormat="1" x14ac:dyDescent="0.3">
      <c r="G688618" s="15"/>
      <c r="H688618" s="15"/>
      <c r="I688618" s="15"/>
      <c r="K688618" s="15"/>
      <c r="M688618" s="15"/>
      <c r="N688618" s="30"/>
      <c r="O688618" s="15"/>
    </row>
    <row r="688619" spans="7:15" s="29" customFormat="1" x14ac:dyDescent="0.3">
      <c r="G688619" s="15"/>
      <c r="H688619" s="15"/>
      <c r="I688619" s="15"/>
      <c r="K688619" s="15"/>
      <c r="M688619" s="15"/>
      <c r="N688619" s="30"/>
      <c r="O688619" s="15"/>
    </row>
    <row r="688620" spans="7:15" s="29" customFormat="1" x14ac:dyDescent="0.3">
      <c r="G688620" s="15"/>
      <c r="H688620" s="15"/>
      <c r="I688620" s="15"/>
      <c r="K688620" s="15"/>
      <c r="M688620" s="15"/>
      <c r="N688620" s="30"/>
      <c r="O688620" s="15"/>
    </row>
    <row r="688621" spans="7:15" s="29" customFormat="1" x14ac:dyDescent="0.3">
      <c r="G688621" s="15"/>
      <c r="H688621" s="15"/>
      <c r="I688621" s="15"/>
      <c r="K688621" s="15"/>
      <c r="M688621" s="15"/>
      <c r="N688621" s="30"/>
      <c r="O688621" s="15"/>
    </row>
    <row r="688622" spans="7:15" s="29" customFormat="1" x14ac:dyDescent="0.3">
      <c r="G688622" s="15"/>
      <c r="H688622" s="15"/>
      <c r="I688622" s="15"/>
      <c r="K688622" s="15"/>
      <c r="M688622" s="15"/>
      <c r="N688622" s="30"/>
      <c r="O688622" s="15"/>
    </row>
    <row r="688623" spans="7:15" s="29" customFormat="1" x14ac:dyDescent="0.3">
      <c r="G688623" s="15"/>
      <c r="H688623" s="15"/>
      <c r="I688623" s="15"/>
      <c r="K688623" s="15"/>
      <c r="M688623" s="15"/>
      <c r="N688623" s="30"/>
      <c r="O688623" s="15"/>
    </row>
    <row r="688624" spans="7:15" s="29" customFormat="1" x14ac:dyDescent="0.3">
      <c r="G688624" s="15"/>
      <c r="H688624" s="15"/>
      <c r="I688624" s="15"/>
      <c r="K688624" s="15"/>
      <c r="M688624" s="15"/>
      <c r="N688624" s="30"/>
      <c r="O688624" s="15"/>
    </row>
    <row r="688625" spans="7:15" s="29" customFormat="1" x14ac:dyDescent="0.3">
      <c r="G688625" s="15"/>
      <c r="H688625" s="15"/>
      <c r="I688625" s="15"/>
      <c r="K688625" s="15"/>
      <c r="M688625" s="15"/>
      <c r="N688625" s="30"/>
      <c r="O688625" s="15"/>
    </row>
    <row r="688626" spans="7:15" s="29" customFormat="1" x14ac:dyDescent="0.3">
      <c r="G688626" s="15"/>
      <c r="H688626" s="15"/>
      <c r="I688626" s="15"/>
      <c r="K688626" s="15"/>
      <c r="M688626" s="15"/>
      <c r="N688626" s="30"/>
      <c r="O688626" s="15"/>
    </row>
    <row r="688627" spans="7:15" s="29" customFormat="1" x14ac:dyDescent="0.3">
      <c r="G688627" s="15"/>
      <c r="H688627" s="15"/>
      <c r="I688627" s="15"/>
      <c r="K688627" s="15"/>
      <c r="M688627" s="15"/>
      <c r="N688627" s="30"/>
      <c r="O688627" s="15"/>
    </row>
    <row r="688628" spans="7:15" s="29" customFormat="1" x14ac:dyDescent="0.3">
      <c r="G688628" s="15"/>
      <c r="H688628" s="15"/>
      <c r="I688628" s="15"/>
      <c r="K688628" s="15"/>
      <c r="M688628" s="15"/>
      <c r="N688628" s="30"/>
      <c r="O688628" s="15"/>
    </row>
    <row r="688629" spans="7:15" s="29" customFormat="1" x14ac:dyDescent="0.3">
      <c r="G688629" s="15"/>
      <c r="H688629" s="15"/>
      <c r="I688629" s="15"/>
      <c r="K688629" s="15"/>
      <c r="M688629" s="15"/>
      <c r="N688629" s="30"/>
      <c r="O688629" s="15"/>
    </row>
    <row r="688630" spans="7:15" s="29" customFormat="1" x14ac:dyDescent="0.3">
      <c r="G688630" s="15"/>
      <c r="H688630" s="15"/>
      <c r="I688630" s="15"/>
      <c r="K688630" s="15"/>
      <c r="M688630" s="15"/>
      <c r="N688630" s="30"/>
      <c r="O688630" s="15"/>
    </row>
    <row r="688631" spans="7:15" s="29" customFormat="1" x14ac:dyDescent="0.3">
      <c r="G688631" s="15"/>
      <c r="H688631" s="15"/>
      <c r="I688631" s="15"/>
      <c r="K688631" s="15"/>
      <c r="M688631" s="15"/>
      <c r="N688631" s="30"/>
      <c r="O688631" s="15"/>
    </row>
    <row r="688632" spans="7:15" s="29" customFormat="1" x14ac:dyDescent="0.3">
      <c r="G688632" s="15"/>
      <c r="H688632" s="15"/>
      <c r="I688632" s="15"/>
      <c r="K688632" s="15"/>
      <c r="M688632" s="15"/>
      <c r="N688632" s="30"/>
      <c r="O688632" s="15"/>
    </row>
    <row r="688633" spans="7:15" s="29" customFormat="1" x14ac:dyDescent="0.3">
      <c r="G688633" s="15"/>
      <c r="H688633" s="15"/>
      <c r="I688633" s="15"/>
      <c r="K688633" s="15"/>
      <c r="M688633" s="15"/>
      <c r="N688633" s="30"/>
      <c r="O688633" s="15"/>
    </row>
    <row r="688634" spans="7:15" s="29" customFormat="1" x14ac:dyDescent="0.3">
      <c r="G688634" s="15"/>
      <c r="H688634" s="15"/>
      <c r="I688634" s="15"/>
      <c r="K688634" s="15"/>
      <c r="M688634" s="15"/>
      <c r="N688634" s="30"/>
      <c r="O688634" s="15"/>
    </row>
    <row r="688635" spans="7:15" s="29" customFormat="1" x14ac:dyDescent="0.3">
      <c r="G688635" s="15"/>
      <c r="H688635" s="15"/>
      <c r="I688635" s="15"/>
      <c r="K688635" s="15"/>
      <c r="M688635" s="15"/>
      <c r="N688635" s="30"/>
      <c r="O688635" s="15"/>
    </row>
    <row r="688636" spans="7:15" s="29" customFormat="1" x14ac:dyDescent="0.3">
      <c r="G688636" s="15"/>
      <c r="H688636" s="15"/>
      <c r="I688636" s="15"/>
      <c r="K688636" s="15"/>
      <c r="M688636" s="15"/>
      <c r="N688636" s="30"/>
      <c r="O688636" s="15"/>
    </row>
    <row r="688637" spans="7:15" s="29" customFormat="1" x14ac:dyDescent="0.3">
      <c r="G688637" s="15"/>
      <c r="H688637" s="15"/>
      <c r="I688637" s="15"/>
      <c r="K688637" s="15"/>
      <c r="M688637" s="15"/>
      <c r="N688637" s="30"/>
      <c r="O688637" s="15"/>
    </row>
    <row r="688638" spans="7:15" s="29" customFormat="1" x14ac:dyDescent="0.3">
      <c r="G688638" s="15"/>
      <c r="H688638" s="15"/>
      <c r="I688638" s="15"/>
      <c r="K688638" s="15"/>
      <c r="M688638" s="15"/>
      <c r="N688638" s="30"/>
      <c r="O688638" s="15"/>
    </row>
    <row r="688639" spans="7:15" s="29" customFormat="1" x14ac:dyDescent="0.3">
      <c r="G688639" s="15"/>
      <c r="H688639" s="15"/>
      <c r="I688639" s="15"/>
      <c r="K688639" s="15"/>
      <c r="M688639" s="15"/>
      <c r="N688639" s="30"/>
      <c r="O688639" s="15"/>
    </row>
    <row r="688640" spans="7:15" s="29" customFormat="1" x14ac:dyDescent="0.3">
      <c r="G688640" s="15"/>
      <c r="H688640" s="15"/>
      <c r="I688640" s="15"/>
      <c r="K688640" s="15"/>
      <c r="M688640" s="15"/>
      <c r="N688640" s="30"/>
      <c r="O688640" s="15"/>
    </row>
    <row r="688641" spans="7:15" s="29" customFormat="1" x14ac:dyDescent="0.3">
      <c r="G688641" s="15"/>
      <c r="H688641" s="15"/>
      <c r="I688641" s="15"/>
      <c r="K688641" s="15"/>
      <c r="M688641" s="15"/>
      <c r="N688641" s="30"/>
      <c r="O688641" s="15"/>
    </row>
    <row r="688642" spans="7:15" s="29" customFormat="1" x14ac:dyDescent="0.3">
      <c r="G688642" s="15"/>
      <c r="H688642" s="15"/>
      <c r="I688642" s="15"/>
      <c r="K688642" s="15"/>
      <c r="M688642" s="15"/>
      <c r="N688642" s="30"/>
      <c r="O688642" s="15"/>
    </row>
    <row r="688643" spans="7:15" s="29" customFormat="1" x14ac:dyDescent="0.3">
      <c r="G688643" s="15"/>
      <c r="H688643" s="15"/>
      <c r="I688643" s="15"/>
      <c r="K688643" s="15"/>
      <c r="M688643" s="15"/>
      <c r="N688643" s="30"/>
      <c r="O688643" s="15"/>
    </row>
    <row r="688644" spans="7:15" s="29" customFormat="1" x14ac:dyDescent="0.3">
      <c r="G688644" s="15"/>
      <c r="H688644" s="15"/>
      <c r="I688644" s="15"/>
      <c r="K688644" s="15"/>
      <c r="M688644" s="15"/>
      <c r="N688644" s="30"/>
      <c r="O688644" s="15"/>
    </row>
    <row r="688645" spans="7:15" s="29" customFormat="1" x14ac:dyDescent="0.3">
      <c r="G688645" s="15"/>
      <c r="H688645" s="15"/>
      <c r="I688645" s="15"/>
      <c r="K688645" s="15"/>
      <c r="M688645" s="15"/>
      <c r="N688645" s="30"/>
      <c r="O688645" s="15"/>
    </row>
    <row r="688646" spans="7:15" s="29" customFormat="1" x14ac:dyDescent="0.3">
      <c r="G688646" s="15"/>
      <c r="H688646" s="15"/>
      <c r="I688646" s="15"/>
      <c r="K688646" s="15"/>
      <c r="M688646" s="15"/>
      <c r="N688646" s="30"/>
      <c r="O688646" s="15"/>
    </row>
    <row r="688647" spans="7:15" s="29" customFormat="1" x14ac:dyDescent="0.3">
      <c r="G688647" s="15"/>
      <c r="H688647" s="15"/>
      <c r="I688647" s="15"/>
      <c r="K688647" s="15"/>
      <c r="M688647" s="15"/>
      <c r="N688647" s="30"/>
      <c r="O688647" s="15"/>
    </row>
    <row r="688648" spans="7:15" s="29" customFormat="1" x14ac:dyDescent="0.3">
      <c r="G688648" s="15"/>
      <c r="H688648" s="15"/>
      <c r="I688648" s="15"/>
      <c r="K688648" s="15"/>
      <c r="M688648" s="15"/>
      <c r="N688648" s="30"/>
      <c r="O688648" s="15"/>
    </row>
    <row r="688649" spans="7:15" s="29" customFormat="1" x14ac:dyDescent="0.3">
      <c r="G688649" s="15"/>
      <c r="H688649" s="15"/>
      <c r="I688649" s="15"/>
      <c r="K688649" s="15"/>
      <c r="M688649" s="15"/>
      <c r="N688649" s="30"/>
      <c r="O688649" s="15"/>
    </row>
    <row r="688650" spans="7:15" s="29" customFormat="1" x14ac:dyDescent="0.3">
      <c r="G688650" s="15"/>
      <c r="H688650" s="15"/>
      <c r="I688650" s="15"/>
      <c r="K688650" s="15"/>
      <c r="M688650" s="15"/>
      <c r="N688650" s="30"/>
      <c r="O688650" s="15"/>
    </row>
    <row r="688651" spans="7:15" s="29" customFormat="1" x14ac:dyDescent="0.3">
      <c r="G688651" s="15"/>
      <c r="H688651" s="15"/>
      <c r="I688651" s="15"/>
      <c r="K688651" s="15"/>
      <c r="M688651" s="15"/>
      <c r="N688651" s="30"/>
      <c r="O688651" s="15"/>
    </row>
    <row r="688652" spans="7:15" s="29" customFormat="1" x14ac:dyDescent="0.3">
      <c r="G688652" s="15"/>
      <c r="H688652" s="15"/>
      <c r="I688652" s="15"/>
      <c r="K688652" s="15"/>
      <c r="M688652" s="15"/>
      <c r="N688652" s="30"/>
      <c r="O688652" s="15"/>
    </row>
    <row r="688653" spans="7:15" s="29" customFormat="1" x14ac:dyDescent="0.3">
      <c r="G688653" s="15"/>
      <c r="H688653" s="15"/>
      <c r="I688653" s="15"/>
      <c r="K688653" s="15"/>
      <c r="M688653" s="15"/>
      <c r="N688653" s="30"/>
      <c r="O688653" s="15"/>
    </row>
    <row r="688654" spans="7:15" s="29" customFormat="1" x14ac:dyDescent="0.3">
      <c r="G688654" s="15"/>
      <c r="H688654" s="15"/>
      <c r="I688654" s="15"/>
      <c r="K688654" s="15"/>
      <c r="M688654" s="15"/>
      <c r="N688654" s="30"/>
      <c r="O688654" s="15"/>
    </row>
    <row r="688655" spans="7:15" s="29" customFormat="1" x14ac:dyDescent="0.3">
      <c r="G688655" s="15"/>
      <c r="H688655" s="15"/>
      <c r="I688655" s="15"/>
      <c r="K688655" s="15"/>
      <c r="M688655" s="15"/>
      <c r="N688655" s="30"/>
      <c r="O688655" s="15"/>
    </row>
    <row r="688656" spans="7:15" s="29" customFormat="1" x14ac:dyDescent="0.3">
      <c r="G688656" s="15"/>
      <c r="H688656" s="15"/>
      <c r="I688656" s="15"/>
      <c r="K688656" s="15"/>
      <c r="M688656" s="15"/>
      <c r="N688656" s="30"/>
      <c r="O688656" s="15"/>
    </row>
    <row r="688657" spans="7:15" s="29" customFormat="1" x14ac:dyDescent="0.3">
      <c r="G688657" s="15"/>
      <c r="H688657" s="15"/>
      <c r="I688657" s="15"/>
      <c r="K688657" s="15"/>
      <c r="M688657" s="15"/>
      <c r="N688657" s="30"/>
      <c r="O688657" s="15"/>
    </row>
    <row r="688658" spans="7:15" s="29" customFormat="1" x14ac:dyDescent="0.3">
      <c r="G688658" s="15"/>
      <c r="H688658" s="15"/>
      <c r="I688658" s="15"/>
      <c r="K688658" s="15"/>
      <c r="M688658" s="15"/>
      <c r="N688658" s="30"/>
      <c r="O688658" s="15"/>
    </row>
    <row r="688659" spans="7:15" s="29" customFormat="1" x14ac:dyDescent="0.3">
      <c r="G688659" s="15"/>
      <c r="H688659" s="15"/>
      <c r="I688659" s="15"/>
      <c r="K688659" s="15"/>
      <c r="M688659" s="15"/>
      <c r="N688659" s="30"/>
      <c r="O688659" s="15"/>
    </row>
    <row r="688660" spans="7:15" s="29" customFormat="1" x14ac:dyDescent="0.3">
      <c r="G688660" s="15"/>
      <c r="H688660" s="15"/>
      <c r="I688660" s="15"/>
      <c r="K688660" s="15"/>
      <c r="M688660" s="15"/>
      <c r="N688660" s="30"/>
      <c r="O688660" s="15"/>
    </row>
    <row r="688661" spans="7:15" s="29" customFormat="1" x14ac:dyDescent="0.3">
      <c r="G688661" s="15"/>
      <c r="H688661" s="15"/>
      <c r="I688661" s="15"/>
      <c r="K688661" s="15"/>
      <c r="M688661" s="15"/>
      <c r="N688661" s="30"/>
      <c r="O688661" s="15"/>
    </row>
    <row r="688662" spans="7:15" s="29" customFormat="1" x14ac:dyDescent="0.3">
      <c r="G688662" s="15"/>
      <c r="H688662" s="15"/>
      <c r="I688662" s="15"/>
      <c r="K688662" s="15"/>
      <c r="M688662" s="15"/>
      <c r="N688662" s="30"/>
      <c r="O688662" s="15"/>
    </row>
    <row r="688663" spans="7:15" s="29" customFormat="1" x14ac:dyDescent="0.3">
      <c r="G688663" s="15"/>
      <c r="H688663" s="15"/>
      <c r="I688663" s="15"/>
      <c r="K688663" s="15"/>
      <c r="M688663" s="15"/>
      <c r="N688663" s="30"/>
      <c r="O688663" s="15"/>
    </row>
    <row r="688664" spans="7:15" s="29" customFormat="1" x14ac:dyDescent="0.3">
      <c r="G688664" s="15"/>
      <c r="H688664" s="15"/>
      <c r="I688664" s="15"/>
      <c r="K688664" s="15"/>
      <c r="M688664" s="15"/>
      <c r="N688664" s="30"/>
      <c r="O688664" s="15"/>
    </row>
    <row r="688665" spans="7:15" s="29" customFormat="1" x14ac:dyDescent="0.3">
      <c r="G688665" s="15"/>
      <c r="H688665" s="15"/>
      <c r="I688665" s="15"/>
      <c r="K688665" s="15"/>
      <c r="M688665" s="15"/>
      <c r="N688665" s="30"/>
      <c r="O688665" s="15"/>
    </row>
    <row r="688666" spans="7:15" s="29" customFormat="1" x14ac:dyDescent="0.3">
      <c r="G688666" s="15"/>
      <c r="H688666" s="15"/>
      <c r="I688666" s="15"/>
      <c r="K688666" s="15"/>
      <c r="M688666" s="15"/>
      <c r="N688666" s="30"/>
      <c r="O688666" s="15"/>
    </row>
    <row r="688667" spans="7:15" s="29" customFormat="1" x14ac:dyDescent="0.3">
      <c r="G688667" s="15"/>
      <c r="H688667" s="15"/>
      <c r="I688667" s="15"/>
      <c r="K688667" s="15"/>
      <c r="M688667" s="15"/>
      <c r="N688667" s="30"/>
      <c r="O688667" s="15"/>
    </row>
    <row r="688668" spans="7:15" s="29" customFormat="1" x14ac:dyDescent="0.3">
      <c r="G688668" s="15"/>
      <c r="H688668" s="15"/>
      <c r="I688668" s="15"/>
      <c r="K688668" s="15"/>
      <c r="M688668" s="15"/>
      <c r="N688668" s="30"/>
      <c r="O688668" s="15"/>
    </row>
    <row r="688669" spans="7:15" s="29" customFormat="1" x14ac:dyDescent="0.3">
      <c r="G688669" s="15"/>
      <c r="H688669" s="15"/>
      <c r="I688669" s="15"/>
      <c r="K688669" s="15"/>
      <c r="M688669" s="15"/>
      <c r="N688669" s="30"/>
      <c r="O688669" s="15"/>
    </row>
    <row r="688670" spans="7:15" s="29" customFormat="1" x14ac:dyDescent="0.3">
      <c r="G688670" s="15"/>
      <c r="H688670" s="15"/>
      <c r="I688670" s="15"/>
      <c r="K688670" s="15"/>
      <c r="M688670" s="15"/>
      <c r="N688670" s="30"/>
      <c r="O688670" s="15"/>
    </row>
    <row r="688671" spans="7:15" s="29" customFormat="1" x14ac:dyDescent="0.3">
      <c r="G688671" s="15"/>
      <c r="H688671" s="15"/>
      <c r="I688671" s="15"/>
      <c r="K688671" s="15"/>
      <c r="M688671" s="15"/>
      <c r="N688671" s="30"/>
      <c r="O688671" s="15"/>
    </row>
    <row r="688672" spans="7:15" s="29" customFormat="1" x14ac:dyDescent="0.3">
      <c r="G688672" s="15"/>
      <c r="H688672" s="15"/>
      <c r="I688672" s="15"/>
      <c r="K688672" s="15"/>
      <c r="M688672" s="15"/>
      <c r="N688672" s="30"/>
      <c r="O688672" s="15"/>
    </row>
    <row r="688673" spans="7:15" s="29" customFormat="1" x14ac:dyDescent="0.3">
      <c r="G688673" s="15"/>
      <c r="H688673" s="15"/>
      <c r="I688673" s="15"/>
      <c r="K688673" s="15"/>
      <c r="M688673" s="15"/>
      <c r="N688673" s="30"/>
      <c r="O688673" s="15"/>
    </row>
    <row r="704511" spans="7:15" s="29" customFormat="1" x14ac:dyDescent="0.3">
      <c r="G704511" s="15"/>
      <c r="H704511" s="15"/>
      <c r="I704511" s="15"/>
      <c r="K704511" s="15"/>
      <c r="M704511" s="15"/>
      <c r="N704511" s="30"/>
      <c r="O704511" s="15"/>
    </row>
    <row r="704512" spans="7:15" s="29" customFormat="1" x14ac:dyDescent="0.3">
      <c r="G704512" s="15"/>
      <c r="H704512" s="15"/>
      <c r="I704512" s="15"/>
      <c r="K704512" s="15"/>
      <c r="M704512" s="15"/>
      <c r="N704512" s="30"/>
      <c r="O704512" s="15"/>
    </row>
    <row r="704513" spans="7:15" s="29" customFormat="1" x14ac:dyDescent="0.3">
      <c r="G704513" s="15"/>
      <c r="H704513" s="15"/>
      <c r="I704513" s="15"/>
      <c r="K704513" s="15"/>
      <c r="M704513" s="15"/>
      <c r="N704513" s="30"/>
      <c r="O704513" s="15"/>
    </row>
    <row r="704514" spans="7:15" s="29" customFormat="1" x14ac:dyDescent="0.3">
      <c r="G704514" s="15"/>
      <c r="H704514" s="15"/>
      <c r="I704514" s="15"/>
      <c r="K704514" s="15"/>
      <c r="M704514" s="15"/>
      <c r="N704514" s="30"/>
      <c r="O704514" s="15"/>
    </row>
    <row r="704515" spans="7:15" s="29" customFormat="1" x14ac:dyDescent="0.3">
      <c r="G704515" s="15"/>
      <c r="H704515" s="15"/>
      <c r="I704515" s="15"/>
      <c r="K704515" s="15"/>
      <c r="M704515" s="15"/>
      <c r="N704515" s="30"/>
      <c r="O704515" s="15"/>
    </row>
    <row r="704516" spans="7:15" s="29" customFormat="1" x14ac:dyDescent="0.3">
      <c r="G704516" s="15"/>
      <c r="H704516" s="15"/>
      <c r="I704516" s="15"/>
      <c r="K704516" s="15"/>
      <c r="M704516" s="15"/>
      <c r="N704516" s="30"/>
      <c r="O704516" s="15"/>
    </row>
    <row r="704517" spans="7:15" s="29" customFormat="1" x14ac:dyDescent="0.3">
      <c r="G704517" s="15"/>
      <c r="H704517" s="15"/>
      <c r="I704517" s="15"/>
      <c r="K704517" s="15"/>
      <c r="M704517" s="15"/>
      <c r="N704517" s="30"/>
      <c r="O704517" s="15"/>
    </row>
    <row r="704518" spans="7:15" s="29" customFormat="1" x14ac:dyDescent="0.3">
      <c r="G704518" s="15"/>
      <c r="H704518" s="15"/>
      <c r="I704518" s="15"/>
      <c r="K704518" s="15"/>
      <c r="M704518" s="15"/>
      <c r="N704518" s="30"/>
      <c r="O704518" s="15"/>
    </row>
    <row r="704519" spans="7:15" s="29" customFormat="1" x14ac:dyDescent="0.3">
      <c r="G704519" s="15"/>
      <c r="H704519" s="15"/>
      <c r="I704519" s="15"/>
      <c r="K704519" s="15"/>
      <c r="M704519" s="15"/>
      <c r="N704519" s="30"/>
      <c r="O704519" s="15"/>
    </row>
    <row r="704520" spans="7:15" s="29" customFormat="1" x14ac:dyDescent="0.3">
      <c r="G704520" s="15"/>
      <c r="H704520" s="15"/>
      <c r="I704520" s="15"/>
      <c r="K704520" s="15"/>
      <c r="M704520" s="15"/>
      <c r="N704520" s="30"/>
      <c r="O704520" s="15"/>
    </row>
    <row r="704521" spans="7:15" s="29" customFormat="1" x14ac:dyDescent="0.3">
      <c r="G704521" s="15"/>
      <c r="H704521" s="15"/>
      <c r="I704521" s="15"/>
      <c r="K704521" s="15"/>
      <c r="M704521" s="15"/>
      <c r="N704521" s="30"/>
      <c r="O704521" s="15"/>
    </row>
    <row r="704522" spans="7:15" s="29" customFormat="1" x14ac:dyDescent="0.3">
      <c r="G704522" s="15"/>
      <c r="H704522" s="15"/>
      <c r="I704522" s="15"/>
      <c r="K704522" s="15"/>
      <c r="M704522" s="15"/>
      <c r="N704522" s="30"/>
      <c r="O704522" s="15"/>
    </row>
    <row r="704523" spans="7:15" s="29" customFormat="1" x14ac:dyDescent="0.3">
      <c r="G704523" s="15"/>
      <c r="H704523" s="15"/>
      <c r="I704523" s="15"/>
      <c r="K704523" s="15"/>
      <c r="M704523" s="15"/>
      <c r="N704523" s="30"/>
      <c r="O704523" s="15"/>
    </row>
    <row r="704524" spans="7:15" s="29" customFormat="1" x14ac:dyDescent="0.3">
      <c r="G704524" s="15"/>
      <c r="H704524" s="15"/>
      <c r="I704524" s="15"/>
      <c r="K704524" s="15"/>
      <c r="M704524" s="15"/>
      <c r="N704524" s="30"/>
      <c r="O704524" s="15"/>
    </row>
    <row r="704525" spans="7:15" s="29" customFormat="1" x14ac:dyDescent="0.3">
      <c r="G704525" s="15"/>
      <c r="H704525" s="15"/>
      <c r="I704525" s="15"/>
      <c r="K704525" s="15"/>
      <c r="M704525" s="15"/>
      <c r="N704525" s="30"/>
      <c r="O704525" s="15"/>
    </row>
    <row r="704526" spans="7:15" s="29" customFormat="1" x14ac:dyDescent="0.3">
      <c r="G704526" s="15"/>
      <c r="H704526" s="15"/>
      <c r="I704526" s="15"/>
      <c r="K704526" s="15"/>
      <c r="M704526" s="15"/>
      <c r="N704526" s="30"/>
      <c r="O704526" s="15"/>
    </row>
    <row r="704527" spans="7:15" s="29" customFormat="1" x14ac:dyDescent="0.3">
      <c r="G704527" s="15"/>
      <c r="H704527" s="15"/>
      <c r="I704527" s="15"/>
      <c r="K704527" s="15"/>
      <c r="M704527" s="15"/>
      <c r="N704527" s="30"/>
      <c r="O704527" s="15"/>
    </row>
    <row r="704528" spans="7:15" s="29" customFormat="1" x14ac:dyDescent="0.3">
      <c r="G704528" s="15"/>
      <c r="H704528" s="15"/>
      <c r="I704528" s="15"/>
      <c r="K704528" s="15"/>
      <c r="M704528" s="15"/>
      <c r="N704528" s="30"/>
      <c r="O704528" s="15"/>
    </row>
    <row r="704529" spans="7:15" s="29" customFormat="1" x14ac:dyDescent="0.3">
      <c r="G704529" s="15"/>
      <c r="H704529" s="15"/>
      <c r="I704529" s="15"/>
      <c r="K704529" s="15"/>
      <c r="M704529" s="15"/>
      <c r="N704529" s="30"/>
      <c r="O704529" s="15"/>
    </row>
    <row r="704530" spans="7:15" s="29" customFormat="1" x14ac:dyDescent="0.3">
      <c r="G704530" s="15"/>
      <c r="H704530" s="15"/>
      <c r="I704530" s="15"/>
      <c r="K704530" s="15"/>
      <c r="M704530" s="15"/>
      <c r="N704530" s="30"/>
      <c r="O704530" s="15"/>
    </row>
    <row r="704531" spans="7:15" s="29" customFormat="1" x14ac:dyDescent="0.3">
      <c r="G704531" s="15"/>
      <c r="H704531" s="15"/>
      <c r="I704531" s="15"/>
      <c r="K704531" s="15"/>
      <c r="M704531" s="15"/>
      <c r="N704531" s="30"/>
      <c r="O704531" s="15"/>
    </row>
    <row r="704532" spans="7:15" s="29" customFormat="1" x14ac:dyDescent="0.3">
      <c r="G704532" s="15"/>
      <c r="H704532" s="15"/>
      <c r="I704532" s="15"/>
      <c r="K704532" s="15"/>
      <c r="M704532" s="15"/>
      <c r="N704532" s="30"/>
      <c r="O704532" s="15"/>
    </row>
    <row r="704533" spans="7:15" s="29" customFormat="1" x14ac:dyDescent="0.3">
      <c r="G704533" s="15"/>
      <c r="H704533" s="15"/>
      <c r="I704533" s="15"/>
      <c r="K704533" s="15"/>
      <c r="M704533" s="15"/>
      <c r="N704533" s="30"/>
      <c r="O704533" s="15"/>
    </row>
    <row r="704534" spans="7:15" s="29" customFormat="1" x14ac:dyDescent="0.3">
      <c r="G704534" s="15"/>
      <c r="H704534" s="15"/>
      <c r="I704534" s="15"/>
      <c r="K704534" s="15"/>
      <c r="M704534" s="15"/>
      <c r="N704534" s="30"/>
      <c r="O704534" s="15"/>
    </row>
    <row r="704535" spans="7:15" s="29" customFormat="1" x14ac:dyDescent="0.3">
      <c r="G704535" s="15"/>
      <c r="H704535" s="15"/>
      <c r="I704535" s="15"/>
      <c r="K704535" s="15"/>
      <c r="M704535" s="15"/>
      <c r="N704535" s="30"/>
      <c r="O704535" s="15"/>
    </row>
    <row r="704536" spans="7:15" s="29" customFormat="1" x14ac:dyDescent="0.3">
      <c r="G704536" s="15"/>
      <c r="H704536" s="15"/>
      <c r="I704536" s="15"/>
      <c r="K704536" s="15"/>
      <c r="M704536" s="15"/>
      <c r="N704536" s="30"/>
      <c r="O704536" s="15"/>
    </row>
    <row r="704537" spans="7:15" s="29" customFormat="1" x14ac:dyDescent="0.3">
      <c r="G704537" s="15"/>
      <c r="H704537" s="15"/>
      <c r="I704537" s="15"/>
      <c r="K704537" s="15"/>
      <c r="M704537" s="15"/>
      <c r="N704537" s="30"/>
      <c r="O704537" s="15"/>
    </row>
    <row r="704538" spans="7:15" s="29" customFormat="1" x14ac:dyDescent="0.3">
      <c r="G704538" s="15"/>
      <c r="H704538" s="15"/>
      <c r="I704538" s="15"/>
      <c r="K704538" s="15"/>
      <c r="M704538" s="15"/>
      <c r="N704538" s="30"/>
      <c r="O704538" s="15"/>
    </row>
    <row r="704539" spans="7:15" s="29" customFormat="1" x14ac:dyDescent="0.3">
      <c r="G704539" s="15"/>
      <c r="H704539" s="15"/>
      <c r="I704539" s="15"/>
      <c r="K704539" s="15"/>
      <c r="M704539" s="15"/>
      <c r="N704539" s="30"/>
      <c r="O704539" s="15"/>
    </row>
    <row r="704540" spans="7:15" s="29" customFormat="1" x14ac:dyDescent="0.3">
      <c r="G704540" s="15"/>
      <c r="H704540" s="15"/>
      <c r="I704540" s="15"/>
      <c r="K704540" s="15"/>
      <c r="M704540" s="15"/>
      <c r="N704540" s="30"/>
      <c r="O704540" s="15"/>
    </row>
    <row r="704541" spans="7:15" s="29" customFormat="1" x14ac:dyDescent="0.3">
      <c r="G704541" s="15"/>
      <c r="H704541" s="15"/>
      <c r="I704541" s="15"/>
      <c r="K704541" s="15"/>
      <c r="M704541" s="15"/>
      <c r="N704541" s="30"/>
      <c r="O704541" s="15"/>
    </row>
    <row r="704542" spans="7:15" s="29" customFormat="1" x14ac:dyDescent="0.3">
      <c r="G704542" s="15"/>
      <c r="H704542" s="15"/>
      <c r="I704542" s="15"/>
      <c r="K704542" s="15"/>
      <c r="M704542" s="15"/>
      <c r="N704542" s="30"/>
      <c r="O704542" s="15"/>
    </row>
    <row r="704543" spans="7:15" s="29" customFormat="1" x14ac:dyDescent="0.3">
      <c r="G704543" s="15"/>
      <c r="H704543" s="15"/>
      <c r="I704543" s="15"/>
      <c r="K704543" s="15"/>
      <c r="M704543" s="15"/>
      <c r="N704543" s="30"/>
      <c r="O704543" s="15"/>
    </row>
    <row r="704544" spans="7:15" s="29" customFormat="1" x14ac:dyDescent="0.3">
      <c r="G704544" s="15"/>
      <c r="H704544" s="15"/>
      <c r="I704544" s="15"/>
      <c r="K704544" s="15"/>
      <c r="M704544" s="15"/>
      <c r="N704544" s="30"/>
      <c r="O704544" s="15"/>
    </row>
    <row r="704545" spans="7:15" s="29" customFormat="1" x14ac:dyDescent="0.3">
      <c r="G704545" s="15"/>
      <c r="H704545" s="15"/>
      <c r="I704545" s="15"/>
      <c r="K704545" s="15"/>
      <c r="M704545" s="15"/>
      <c r="N704545" s="30"/>
      <c r="O704545" s="15"/>
    </row>
    <row r="704546" spans="7:15" s="29" customFormat="1" x14ac:dyDescent="0.3">
      <c r="G704546" s="15"/>
      <c r="H704546" s="15"/>
      <c r="I704546" s="15"/>
      <c r="K704546" s="15"/>
      <c r="M704546" s="15"/>
      <c r="N704546" s="30"/>
      <c r="O704546" s="15"/>
    </row>
    <row r="704547" spans="7:15" s="29" customFormat="1" x14ac:dyDescent="0.3">
      <c r="G704547" s="15"/>
      <c r="H704547" s="15"/>
      <c r="I704547" s="15"/>
      <c r="K704547" s="15"/>
      <c r="M704547" s="15"/>
      <c r="N704547" s="30"/>
      <c r="O704547" s="15"/>
    </row>
    <row r="704548" spans="7:15" s="29" customFormat="1" x14ac:dyDescent="0.3">
      <c r="G704548" s="15"/>
      <c r="H704548" s="15"/>
      <c r="I704548" s="15"/>
      <c r="K704548" s="15"/>
      <c r="M704548" s="15"/>
      <c r="N704548" s="30"/>
      <c r="O704548" s="15"/>
    </row>
    <row r="704549" spans="7:15" s="29" customFormat="1" x14ac:dyDescent="0.3">
      <c r="G704549" s="15"/>
      <c r="H704549" s="15"/>
      <c r="I704549" s="15"/>
      <c r="K704549" s="15"/>
      <c r="M704549" s="15"/>
      <c r="N704549" s="30"/>
      <c r="O704549" s="15"/>
    </row>
    <row r="704550" spans="7:15" s="29" customFormat="1" x14ac:dyDescent="0.3">
      <c r="G704550" s="15"/>
      <c r="H704550" s="15"/>
      <c r="I704550" s="15"/>
      <c r="K704550" s="15"/>
      <c r="M704550" s="15"/>
      <c r="N704550" s="30"/>
      <c r="O704550" s="15"/>
    </row>
    <row r="704551" spans="7:15" s="29" customFormat="1" x14ac:dyDescent="0.3">
      <c r="G704551" s="15"/>
      <c r="H704551" s="15"/>
      <c r="I704551" s="15"/>
      <c r="K704551" s="15"/>
      <c r="M704551" s="15"/>
      <c r="N704551" s="30"/>
      <c r="O704551" s="15"/>
    </row>
    <row r="704552" spans="7:15" s="29" customFormat="1" x14ac:dyDescent="0.3">
      <c r="G704552" s="15"/>
      <c r="H704552" s="15"/>
      <c r="I704552" s="15"/>
      <c r="K704552" s="15"/>
      <c r="M704552" s="15"/>
      <c r="N704552" s="30"/>
      <c r="O704552" s="15"/>
    </row>
    <row r="704553" spans="7:15" s="29" customFormat="1" x14ac:dyDescent="0.3">
      <c r="G704553" s="15"/>
      <c r="H704553" s="15"/>
      <c r="I704553" s="15"/>
      <c r="K704553" s="15"/>
      <c r="M704553" s="15"/>
      <c r="N704553" s="30"/>
      <c r="O704553" s="15"/>
    </row>
    <row r="704554" spans="7:15" s="29" customFormat="1" x14ac:dyDescent="0.3">
      <c r="G704554" s="15"/>
      <c r="H704554" s="15"/>
      <c r="I704554" s="15"/>
      <c r="K704554" s="15"/>
      <c r="M704554" s="15"/>
      <c r="N704554" s="30"/>
      <c r="O704554" s="15"/>
    </row>
    <row r="704555" spans="7:15" s="29" customFormat="1" x14ac:dyDescent="0.3">
      <c r="G704555" s="15"/>
      <c r="H704555" s="15"/>
      <c r="I704555" s="15"/>
      <c r="K704555" s="15"/>
      <c r="M704555" s="15"/>
      <c r="N704555" s="30"/>
      <c r="O704555" s="15"/>
    </row>
    <row r="704556" spans="7:15" s="29" customFormat="1" x14ac:dyDescent="0.3">
      <c r="G704556" s="15"/>
      <c r="H704556" s="15"/>
      <c r="I704556" s="15"/>
      <c r="K704556" s="15"/>
      <c r="M704556" s="15"/>
      <c r="N704556" s="30"/>
      <c r="O704556" s="15"/>
    </row>
    <row r="704557" spans="7:15" s="29" customFormat="1" x14ac:dyDescent="0.3">
      <c r="G704557" s="15"/>
      <c r="H704557" s="15"/>
      <c r="I704557" s="15"/>
      <c r="K704557" s="15"/>
      <c r="M704557" s="15"/>
      <c r="N704557" s="30"/>
      <c r="O704557" s="15"/>
    </row>
    <row r="704558" spans="7:15" s="29" customFormat="1" x14ac:dyDescent="0.3">
      <c r="G704558" s="15"/>
      <c r="H704558" s="15"/>
      <c r="I704558" s="15"/>
      <c r="K704558" s="15"/>
      <c r="M704558" s="15"/>
      <c r="N704558" s="30"/>
      <c r="O704558" s="15"/>
    </row>
    <row r="704559" spans="7:15" s="29" customFormat="1" x14ac:dyDescent="0.3">
      <c r="G704559" s="15"/>
      <c r="H704559" s="15"/>
      <c r="I704559" s="15"/>
      <c r="K704559" s="15"/>
      <c r="M704559" s="15"/>
      <c r="N704559" s="30"/>
      <c r="O704559" s="15"/>
    </row>
    <row r="704560" spans="7:15" s="29" customFormat="1" x14ac:dyDescent="0.3">
      <c r="G704560" s="15"/>
      <c r="H704560" s="15"/>
      <c r="I704560" s="15"/>
      <c r="K704560" s="15"/>
      <c r="M704560" s="15"/>
      <c r="N704560" s="30"/>
      <c r="O704560" s="15"/>
    </row>
    <row r="704561" spans="7:15" s="29" customFormat="1" x14ac:dyDescent="0.3">
      <c r="G704561" s="15"/>
      <c r="H704561" s="15"/>
      <c r="I704561" s="15"/>
      <c r="K704561" s="15"/>
      <c r="M704561" s="15"/>
      <c r="N704561" s="30"/>
      <c r="O704561" s="15"/>
    </row>
    <row r="704562" spans="7:15" s="29" customFormat="1" x14ac:dyDescent="0.3">
      <c r="G704562" s="15"/>
      <c r="H704562" s="15"/>
      <c r="I704562" s="15"/>
      <c r="K704562" s="15"/>
      <c r="M704562" s="15"/>
      <c r="N704562" s="30"/>
      <c r="O704562" s="15"/>
    </row>
    <row r="704563" spans="7:15" s="29" customFormat="1" x14ac:dyDescent="0.3">
      <c r="G704563" s="15"/>
      <c r="H704563" s="15"/>
      <c r="I704563" s="15"/>
      <c r="K704563" s="15"/>
      <c r="M704563" s="15"/>
      <c r="N704563" s="30"/>
      <c r="O704563" s="15"/>
    </row>
    <row r="704564" spans="7:15" s="29" customFormat="1" x14ac:dyDescent="0.3">
      <c r="G704564" s="15"/>
      <c r="H704564" s="15"/>
      <c r="I704564" s="15"/>
      <c r="K704564" s="15"/>
      <c r="M704564" s="15"/>
      <c r="N704564" s="30"/>
      <c r="O704564" s="15"/>
    </row>
    <row r="704565" spans="7:15" s="29" customFormat="1" x14ac:dyDescent="0.3">
      <c r="G704565" s="15"/>
      <c r="H704565" s="15"/>
      <c r="I704565" s="15"/>
      <c r="K704565" s="15"/>
      <c r="M704565" s="15"/>
      <c r="N704565" s="30"/>
      <c r="O704565" s="15"/>
    </row>
    <row r="704566" spans="7:15" s="29" customFormat="1" x14ac:dyDescent="0.3">
      <c r="G704566" s="15"/>
      <c r="H704566" s="15"/>
      <c r="I704566" s="15"/>
      <c r="K704566" s="15"/>
      <c r="M704566" s="15"/>
      <c r="N704566" s="30"/>
      <c r="O704566" s="15"/>
    </row>
    <row r="704567" spans="7:15" s="29" customFormat="1" x14ac:dyDescent="0.3">
      <c r="G704567" s="15"/>
      <c r="H704567" s="15"/>
      <c r="I704567" s="15"/>
      <c r="K704567" s="15"/>
      <c r="M704567" s="15"/>
      <c r="N704567" s="30"/>
      <c r="O704567" s="15"/>
    </row>
    <row r="704568" spans="7:15" s="29" customFormat="1" x14ac:dyDescent="0.3">
      <c r="G704568" s="15"/>
      <c r="H704568" s="15"/>
      <c r="I704568" s="15"/>
      <c r="K704568" s="15"/>
      <c r="M704568" s="15"/>
      <c r="N704568" s="30"/>
      <c r="O704568" s="15"/>
    </row>
    <row r="704569" spans="7:15" s="29" customFormat="1" x14ac:dyDescent="0.3">
      <c r="G704569" s="15"/>
      <c r="H704569" s="15"/>
      <c r="I704569" s="15"/>
      <c r="K704569" s="15"/>
      <c r="M704569" s="15"/>
      <c r="N704569" s="30"/>
      <c r="O704569" s="15"/>
    </row>
    <row r="704570" spans="7:15" s="29" customFormat="1" x14ac:dyDescent="0.3">
      <c r="G704570" s="15"/>
      <c r="H704570" s="15"/>
      <c r="I704570" s="15"/>
      <c r="K704570" s="15"/>
      <c r="M704570" s="15"/>
      <c r="N704570" s="30"/>
      <c r="O704570" s="15"/>
    </row>
    <row r="704571" spans="7:15" s="29" customFormat="1" x14ac:dyDescent="0.3">
      <c r="G704571" s="15"/>
      <c r="H704571" s="15"/>
      <c r="I704571" s="15"/>
      <c r="K704571" s="15"/>
      <c r="M704571" s="15"/>
      <c r="N704571" s="30"/>
      <c r="O704571" s="15"/>
    </row>
    <row r="704572" spans="7:15" s="29" customFormat="1" x14ac:dyDescent="0.3">
      <c r="G704572" s="15"/>
      <c r="H704572" s="15"/>
      <c r="I704572" s="15"/>
      <c r="K704572" s="15"/>
      <c r="M704572" s="15"/>
      <c r="N704572" s="30"/>
      <c r="O704572" s="15"/>
    </row>
    <row r="704573" spans="7:15" s="29" customFormat="1" x14ac:dyDescent="0.3">
      <c r="G704573" s="15"/>
      <c r="H704573" s="15"/>
      <c r="I704573" s="15"/>
      <c r="K704573" s="15"/>
      <c r="M704573" s="15"/>
      <c r="N704573" s="30"/>
      <c r="O704573" s="15"/>
    </row>
    <row r="704574" spans="7:15" s="29" customFormat="1" x14ac:dyDescent="0.3">
      <c r="G704574" s="15"/>
      <c r="H704574" s="15"/>
      <c r="I704574" s="15"/>
      <c r="K704574" s="15"/>
      <c r="M704574" s="15"/>
      <c r="N704574" s="30"/>
      <c r="O704574" s="15"/>
    </row>
    <row r="704575" spans="7:15" s="29" customFormat="1" x14ac:dyDescent="0.3">
      <c r="G704575" s="15"/>
      <c r="H704575" s="15"/>
      <c r="I704575" s="15"/>
      <c r="K704575" s="15"/>
      <c r="M704575" s="15"/>
      <c r="N704575" s="30"/>
      <c r="O704575" s="15"/>
    </row>
    <row r="704576" spans="7:15" s="29" customFormat="1" x14ac:dyDescent="0.3">
      <c r="G704576" s="15"/>
      <c r="H704576" s="15"/>
      <c r="I704576" s="15"/>
      <c r="K704576" s="15"/>
      <c r="M704576" s="15"/>
      <c r="N704576" s="30"/>
      <c r="O704576" s="15"/>
    </row>
    <row r="704577" spans="7:15" s="29" customFormat="1" x14ac:dyDescent="0.3">
      <c r="G704577" s="15"/>
      <c r="H704577" s="15"/>
      <c r="I704577" s="15"/>
      <c r="K704577" s="15"/>
      <c r="M704577" s="15"/>
      <c r="N704577" s="30"/>
      <c r="O704577" s="15"/>
    </row>
    <row r="704578" spans="7:15" s="29" customFormat="1" x14ac:dyDescent="0.3">
      <c r="G704578" s="15"/>
      <c r="H704578" s="15"/>
      <c r="I704578" s="15"/>
      <c r="K704578" s="15"/>
      <c r="M704578" s="15"/>
      <c r="N704578" s="30"/>
      <c r="O704578" s="15"/>
    </row>
    <row r="704579" spans="7:15" s="29" customFormat="1" x14ac:dyDescent="0.3">
      <c r="G704579" s="15"/>
      <c r="H704579" s="15"/>
      <c r="I704579" s="15"/>
      <c r="K704579" s="15"/>
      <c r="M704579" s="15"/>
      <c r="N704579" s="30"/>
      <c r="O704579" s="15"/>
    </row>
    <row r="704580" spans="7:15" s="29" customFormat="1" x14ac:dyDescent="0.3">
      <c r="G704580" s="15"/>
      <c r="H704580" s="15"/>
      <c r="I704580" s="15"/>
      <c r="K704580" s="15"/>
      <c r="M704580" s="15"/>
      <c r="N704580" s="30"/>
      <c r="O704580" s="15"/>
    </row>
    <row r="704581" spans="7:15" s="29" customFormat="1" x14ac:dyDescent="0.3">
      <c r="G704581" s="15"/>
      <c r="H704581" s="15"/>
      <c r="I704581" s="15"/>
      <c r="K704581" s="15"/>
      <c r="M704581" s="15"/>
      <c r="N704581" s="30"/>
      <c r="O704581" s="15"/>
    </row>
    <row r="704582" spans="7:15" s="29" customFormat="1" x14ac:dyDescent="0.3">
      <c r="G704582" s="15"/>
      <c r="H704582" s="15"/>
      <c r="I704582" s="15"/>
      <c r="K704582" s="15"/>
      <c r="M704582" s="15"/>
      <c r="N704582" s="30"/>
      <c r="O704582" s="15"/>
    </row>
    <row r="704583" spans="7:15" s="29" customFormat="1" x14ac:dyDescent="0.3">
      <c r="G704583" s="15"/>
      <c r="H704583" s="15"/>
      <c r="I704583" s="15"/>
      <c r="K704583" s="15"/>
      <c r="M704583" s="15"/>
      <c r="N704583" s="30"/>
      <c r="O704583" s="15"/>
    </row>
    <row r="704584" spans="7:15" s="29" customFormat="1" x14ac:dyDescent="0.3">
      <c r="G704584" s="15"/>
      <c r="H704584" s="15"/>
      <c r="I704584" s="15"/>
      <c r="K704584" s="15"/>
      <c r="M704584" s="15"/>
      <c r="N704584" s="30"/>
      <c r="O704584" s="15"/>
    </row>
    <row r="704585" spans="7:15" s="29" customFormat="1" x14ac:dyDescent="0.3">
      <c r="G704585" s="15"/>
      <c r="H704585" s="15"/>
      <c r="I704585" s="15"/>
      <c r="K704585" s="15"/>
      <c r="M704585" s="15"/>
      <c r="N704585" s="30"/>
      <c r="O704585" s="15"/>
    </row>
    <row r="704586" spans="7:15" s="29" customFormat="1" x14ac:dyDescent="0.3">
      <c r="G704586" s="15"/>
      <c r="H704586" s="15"/>
      <c r="I704586" s="15"/>
      <c r="K704586" s="15"/>
      <c r="M704586" s="15"/>
      <c r="N704586" s="30"/>
      <c r="O704586" s="15"/>
    </row>
    <row r="704587" spans="7:15" s="29" customFormat="1" x14ac:dyDescent="0.3">
      <c r="G704587" s="15"/>
      <c r="H704587" s="15"/>
      <c r="I704587" s="15"/>
      <c r="K704587" s="15"/>
      <c r="M704587" s="15"/>
      <c r="N704587" s="30"/>
      <c r="O704587" s="15"/>
    </row>
    <row r="704588" spans="7:15" s="29" customFormat="1" x14ac:dyDescent="0.3">
      <c r="G704588" s="15"/>
      <c r="H704588" s="15"/>
      <c r="I704588" s="15"/>
      <c r="K704588" s="15"/>
      <c r="M704588" s="15"/>
      <c r="N704588" s="30"/>
      <c r="O704588" s="15"/>
    </row>
    <row r="704589" spans="7:15" s="29" customFormat="1" x14ac:dyDescent="0.3">
      <c r="G704589" s="15"/>
      <c r="H704589" s="15"/>
      <c r="I704589" s="15"/>
      <c r="K704589" s="15"/>
      <c r="M704589" s="15"/>
      <c r="N704589" s="30"/>
      <c r="O704589" s="15"/>
    </row>
    <row r="704590" spans="7:15" s="29" customFormat="1" x14ac:dyDescent="0.3">
      <c r="G704590" s="15"/>
      <c r="H704590" s="15"/>
      <c r="I704590" s="15"/>
      <c r="K704590" s="15"/>
      <c r="M704590" s="15"/>
      <c r="N704590" s="30"/>
      <c r="O704590" s="15"/>
    </row>
    <row r="704591" spans="7:15" s="29" customFormat="1" x14ac:dyDescent="0.3">
      <c r="G704591" s="15"/>
      <c r="H704591" s="15"/>
      <c r="I704591" s="15"/>
      <c r="K704591" s="15"/>
      <c r="M704591" s="15"/>
      <c r="N704591" s="30"/>
      <c r="O704591" s="15"/>
    </row>
    <row r="704592" spans="7:15" s="29" customFormat="1" x14ac:dyDescent="0.3">
      <c r="G704592" s="15"/>
      <c r="H704592" s="15"/>
      <c r="I704592" s="15"/>
      <c r="K704592" s="15"/>
      <c r="M704592" s="15"/>
      <c r="N704592" s="30"/>
      <c r="O704592" s="15"/>
    </row>
    <row r="704593" spans="7:15" s="29" customFormat="1" x14ac:dyDescent="0.3">
      <c r="G704593" s="15"/>
      <c r="H704593" s="15"/>
      <c r="I704593" s="15"/>
      <c r="K704593" s="15"/>
      <c r="M704593" s="15"/>
      <c r="N704593" s="30"/>
      <c r="O704593" s="15"/>
    </row>
    <row r="704594" spans="7:15" s="29" customFormat="1" x14ac:dyDescent="0.3">
      <c r="G704594" s="15"/>
      <c r="H704594" s="15"/>
      <c r="I704594" s="15"/>
      <c r="K704594" s="15"/>
      <c r="M704594" s="15"/>
      <c r="N704594" s="30"/>
      <c r="O704594" s="15"/>
    </row>
    <row r="704595" spans="7:15" s="29" customFormat="1" x14ac:dyDescent="0.3">
      <c r="G704595" s="15"/>
      <c r="H704595" s="15"/>
      <c r="I704595" s="15"/>
      <c r="K704595" s="15"/>
      <c r="M704595" s="15"/>
      <c r="N704595" s="30"/>
      <c r="O704595" s="15"/>
    </row>
    <row r="704596" spans="7:15" s="29" customFormat="1" x14ac:dyDescent="0.3">
      <c r="G704596" s="15"/>
      <c r="H704596" s="15"/>
      <c r="I704596" s="15"/>
      <c r="K704596" s="15"/>
      <c r="M704596" s="15"/>
      <c r="N704596" s="30"/>
      <c r="O704596" s="15"/>
    </row>
    <row r="704597" spans="7:15" s="29" customFormat="1" x14ac:dyDescent="0.3">
      <c r="G704597" s="15"/>
      <c r="H704597" s="15"/>
      <c r="I704597" s="15"/>
      <c r="K704597" s="15"/>
      <c r="M704597" s="15"/>
      <c r="N704597" s="30"/>
      <c r="O704597" s="15"/>
    </row>
    <row r="704598" spans="7:15" s="29" customFormat="1" x14ac:dyDescent="0.3">
      <c r="G704598" s="15"/>
      <c r="H704598" s="15"/>
      <c r="I704598" s="15"/>
      <c r="K704598" s="15"/>
      <c r="M704598" s="15"/>
      <c r="N704598" s="30"/>
      <c r="O704598" s="15"/>
    </row>
    <row r="704599" spans="7:15" s="29" customFormat="1" x14ac:dyDescent="0.3">
      <c r="G704599" s="15"/>
      <c r="H704599" s="15"/>
      <c r="I704599" s="15"/>
      <c r="K704599" s="15"/>
      <c r="M704599" s="15"/>
      <c r="N704599" s="30"/>
      <c r="O704599" s="15"/>
    </row>
    <row r="704600" spans="7:15" s="29" customFormat="1" x14ac:dyDescent="0.3">
      <c r="G704600" s="15"/>
      <c r="H704600" s="15"/>
      <c r="I704600" s="15"/>
      <c r="K704600" s="15"/>
      <c r="M704600" s="15"/>
      <c r="N704600" s="30"/>
      <c r="O704600" s="15"/>
    </row>
    <row r="704601" spans="7:15" s="29" customFormat="1" x14ac:dyDescent="0.3">
      <c r="G704601" s="15"/>
      <c r="H704601" s="15"/>
      <c r="I704601" s="15"/>
      <c r="K704601" s="15"/>
      <c r="M704601" s="15"/>
      <c r="N704601" s="30"/>
      <c r="O704601" s="15"/>
    </row>
    <row r="704602" spans="7:15" s="29" customFormat="1" x14ac:dyDescent="0.3">
      <c r="G704602" s="15"/>
      <c r="H704602" s="15"/>
      <c r="I704602" s="15"/>
      <c r="K704602" s="15"/>
      <c r="M704602" s="15"/>
      <c r="N704602" s="30"/>
      <c r="O704602" s="15"/>
    </row>
    <row r="704603" spans="7:15" s="29" customFormat="1" x14ac:dyDescent="0.3">
      <c r="G704603" s="15"/>
      <c r="H704603" s="15"/>
      <c r="I704603" s="15"/>
      <c r="K704603" s="15"/>
      <c r="M704603" s="15"/>
      <c r="N704603" s="30"/>
      <c r="O704603" s="15"/>
    </row>
    <row r="704604" spans="7:15" s="29" customFormat="1" x14ac:dyDescent="0.3">
      <c r="G704604" s="15"/>
      <c r="H704604" s="15"/>
      <c r="I704604" s="15"/>
      <c r="K704604" s="15"/>
      <c r="M704604" s="15"/>
      <c r="N704604" s="30"/>
      <c r="O704604" s="15"/>
    </row>
    <row r="704605" spans="7:15" s="29" customFormat="1" x14ac:dyDescent="0.3">
      <c r="G704605" s="15"/>
      <c r="H704605" s="15"/>
      <c r="I704605" s="15"/>
      <c r="K704605" s="15"/>
      <c r="M704605" s="15"/>
      <c r="N704605" s="30"/>
      <c r="O704605" s="15"/>
    </row>
    <row r="704606" spans="7:15" s="29" customFormat="1" x14ac:dyDescent="0.3">
      <c r="G704606" s="15"/>
      <c r="H704606" s="15"/>
      <c r="I704606" s="15"/>
      <c r="K704606" s="15"/>
      <c r="M704606" s="15"/>
      <c r="N704606" s="30"/>
      <c r="O704606" s="15"/>
    </row>
    <row r="704607" spans="7:15" s="29" customFormat="1" x14ac:dyDescent="0.3">
      <c r="G704607" s="15"/>
      <c r="H704607" s="15"/>
      <c r="I704607" s="15"/>
      <c r="K704607" s="15"/>
      <c r="M704607" s="15"/>
      <c r="N704607" s="30"/>
      <c r="O704607" s="15"/>
    </row>
    <row r="704608" spans="7:15" s="29" customFormat="1" x14ac:dyDescent="0.3">
      <c r="G704608" s="15"/>
      <c r="H704608" s="15"/>
      <c r="I704608" s="15"/>
      <c r="K704608" s="15"/>
      <c r="M704608" s="15"/>
      <c r="N704608" s="30"/>
      <c r="O704608" s="15"/>
    </row>
    <row r="704609" spans="7:15" s="29" customFormat="1" x14ac:dyDescent="0.3">
      <c r="G704609" s="15"/>
      <c r="H704609" s="15"/>
      <c r="I704609" s="15"/>
      <c r="K704609" s="15"/>
      <c r="M704609" s="15"/>
      <c r="N704609" s="30"/>
      <c r="O704609" s="15"/>
    </row>
    <row r="704610" spans="7:15" s="29" customFormat="1" x14ac:dyDescent="0.3">
      <c r="G704610" s="15"/>
      <c r="H704610" s="15"/>
      <c r="I704610" s="15"/>
      <c r="K704610" s="15"/>
      <c r="M704610" s="15"/>
      <c r="N704610" s="30"/>
      <c r="O704610" s="15"/>
    </row>
    <row r="704611" spans="7:15" s="29" customFormat="1" x14ac:dyDescent="0.3">
      <c r="G704611" s="15"/>
      <c r="H704611" s="15"/>
      <c r="I704611" s="15"/>
      <c r="K704611" s="15"/>
      <c r="M704611" s="15"/>
      <c r="N704611" s="30"/>
      <c r="O704611" s="15"/>
    </row>
    <row r="704612" spans="7:15" s="29" customFormat="1" x14ac:dyDescent="0.3">
      <c r="G704612" s="15"/>
      <c r="H704612" s="15"/>
      <c r="I704612" s="15"/>
      <c r="K704612" s="15"/>
      <c r="M704612" s="15"/>
      <c r="N704612" s="30"/>
      <c r="O704612" s="15"/>
    </row>
    <row r="704613" spans="7:15" s="29" customFormat="1" x14ac:dyDescent="0.3">
      <c r="G704613" s="15"/>
      <c r="H704613" s="15"/>
      <c r="I704613" s="15"/>
      <c r="K704613" s="15"/>
      <c r="M704613" s="15"/>
      <c r="N704613" s="30"/>
      <c r="O704613" s="15"/>
    </row>
    <row r="704614" spans="7:15" s="29" customFormat="1" x14ac:dyDescent="0.3">
      <c r="G704614" s="15"/>
      <c r="H704614" s="15"/>
      <c r="I704614" s="15"/>
      <c r="K704614" s="15"/>
      <c r="M704614" s="15"/>
      <c r="N704614" s="30"/>
      <c r="O704614" s="15"/>
    </row>
    <row r="704615" spans="7:15" s="29" customFormat="1" x14ac:dyDescent="0.3">
      <c r="G704615" s="15"/>
      <c r="H704615" s="15"/>
      <c r="I704615" s="15"/>
      <c r="K704615" s="15"/>
      <c r="M704615" s="15"/>
      <c r="N704615" s="30"/>
      <c r="O704615" s="15"/>
    </row>
    <row r="704616" spans="7:15" s="29" customFormat="1" x14ac:dyDescent="0.3">
      <c r="G704616" s="15"/>
      <c r="H704616" s="15"/>
      <c r="I704616" s="15"/>
      <c r="K704616" s="15"/>
      <c r="M704616" s="15"/>
      <c r="N704616" s="30"/>
      <c r="O704616" s="15"/>
    </row>
    <row r="704617" spans="7:15" s="29" customFormat="1" x14ac:dyDescent="0.3">
      <c r="G704617" s="15"/>
      <c r="H704617" s="15"/>
      <c r="I704617" s="15"/>
      <c r="K704617" s="15"/>
      <c r="M704617" s="15"/>
      <c r="N704617" s="30"/>
      <c r="O704617" s="15"/>
    </row>
    <row r="704618" spans="7:15" s="29" customFormat="1" x14ac:dyDescent="0.3">
      <c r="G704618" s="15"/>
      <c r="H704618" s="15"/>
      <c r="I704618" s="15"/>
      <c r="K704618" s="15"/>
      <c r="M704618" s="15"/>
      <c r="N704618" s="30"/>
      <c r="O704618" s="15"/>
    </row>
    <row r="704619" spans="7:15" s="29" customFormat="1" x14ac:dyDescent="0.3">
      <c r="G704619" s="15"/>
      <c r="H704619" s="15"/>
      <c r="I704619" s="15"/>
      <c r="K704619" s="15"/>
      <c r="M704619" s="15"/>
      <c r="N704619" s="30"/>
      <c r="O704619" s="15"/>
    </row>
    <row r="704620" spans="7:15" s="29" customFormat="1" x14ac:dyDescent="0.3">
      <c r="G704620" s="15"/>
      <c r="H704620" s="15"/>
      <c r="I704620" s="15"/>
      <c r="K704620" s="15"/>
      <c r="M704620" s="15"/>
      <c r="N704620" s="30"/>
      <c r="O704620" s="15"/>
    </row>
    <row r="704621" spans="7:15" s="29" customFormat="1" x14ac:dyDescent="0.3">
      <c r="G704621" s="15"/>
      <c r="H704621" s="15"/>
      <c r="I704621" s="15"/>
      <c r="K704621" s="15"/>
      <c r="M704621" s="15"/>
      <c r="N704621" s="30"/>
      <c r="O704621" s="15"/>
    </row>
    <row r="704622" spans="7:15" s="29" customFormat="1" x14ac:dyDescent="0.3">
      <c r="G704622" s="15"/>
      <c r="H704622" s="15"/>
      <c r="I704622" s="15"/>
      <c r="K704622" s="15"/>
      <c r="M704622" s="15"/>
      <c r="N704622" s="30"/>
      <c r="O704622" s="15"/>
    </row>
    <row r="704623" spans="7:15" s="29" customFormat="1" x14ac:dyDescent="0.3">
      <c r="G704623" s="15"/>
      <c r="H704623" s="15"/>
      <c r="I704623" s="15"/>
      <c r="K704623" s="15"/>
      <c r="M704623" s="15"/>
      <c r="N704623" s="30"/>
      <c r="O704623" s="15"/>
    </row>
    <row r="704624" spans="7:15" s="29" customFormat="1" x14ac:dyDescent="0.3">
      <c r="G704624" s="15"/>
      <c r="H704624" s="15"/>
      <c r="I704624" s="15"/>
      <c r="K704624" s="15"/>
      <c r="M704624" s="15"/>
      <c r="N704624" s="30"/>
      <c r="O704624" s="15"/>
    </row>
    <row r="704625" spans="7:15" s="29" customFormat="1" x14ac:dyDescent="0.3">
      <c r="G704625" s="15"/>
      <c r="H704625" s="15"/>
      <c r="I704625" s="15"/>
      <c r="K704625" s="15"/>
      <c r="M704625" s="15"/>
      <c r="N704625" s="30"/>
      <c r="O704625" s="15"/>
    </row>
    <row r="704626" spans="7:15" s="29" customFormat="1" x14ac:dyDescent="0.3">
      <c r="G704626" s="15"/>
      <c r="H704626" s="15"/>
      <c r="I704626" s="15"/>
      <c r="K704626" s="15"/>
      <c r="M704626" s="15"/>
      <c r="N704626" s="30"/>
      <c r="O704626" s="15"/>
    </row>
    <row r="704627" spans="7:15" s="29" customFormat="1" x14ac:dyDescent="0.3">
      <c r="G704627" s="15"/>
      <c r="H704627" s="15"/>
      <c r="I704627" s="15"/>
      <c r="K704627" s="15"/>
      <c r="M704627" s="15"/>
      <c r="N704627" s="30"/>
      <c r="O704627" s="15"/>
    </row>
    <row r="704628" spans="7:15" s="29" customFormat="1" x14ac:dyDescent="0.3">
      <c r="G704628" s="15"/>
      <c r="H704628" s="15"/>
      <c r="I704628" s="15"/>
      <c r="K704628" s="15"/>
      <c r="M704628" s="15"/>
      <c r="N704628" s="30"/>
      <c r="O704628" s="15"/>
    </row>
    <row r="704629" spans="7:15" s="29" customFormat="1" x14ac:dyDescent="0.3">
      <c r="G704629" s="15"/>
      <c r="H704629" s="15"/>
      <c r="I704629" s="15"/>
      <c r="K704629" s="15"/>
      <c r="M704629" s="15"/>
      <c r="N704629" s="30"/>
      <c r="O704629" s="15"/>
    </row>
    <row r="704630" spans="7:15" s="29" customFormat="1" x14ac:dyDescent="0.3">
      <c r="G704630" s="15"/>
      <c r="H704630" s="15"/>
      <c r="I704630" s="15"/>
      <c r="K704630" s="15"/>
      <c r="M704630" s="15"/>
      <c r="N704630" s="30"/>
      <c r="O704630" s="15"/>
    </row>
    <row r="704631" spans="7:15" s="29" customFormat="1" x14ac:dyDescent="0.3">
      <c r="G704631" s="15"/>
      <c r="H704631" s="15"/>
      <c r="I704631" s="15"/>
      <c r="K704631" s="15"/>
      <c r="M704631" s="15"/>
      <c r="N704631" s="30"/>
      <c r="O704631" s="15"/>
    </row>
    <row r="704632" spans="7:15" s="29" customFormat="1" x14ac:dyDescent="0.3">
      <c r="G704632" s="15"/>
      <c r="H704632" s="15"/>
      <c r="I704632" s="15"/>
      <c r="K704632" s="15"/>
      <c r="M704632" s="15"/>
      <c r="N704632" s="30"/>
      <c r="O704632" s="15"/>
    </row>
    <row r="704633" spans="7:15" s="29" customFormat="1" x14ac:dyDescent="0.3">
      <c r="G704633" s="15"/>
      <c r="H704633" s="15"/>
      <c r="I704633" s="15"/>
      <c r="K704633" s="15"/>
      <c r="M704633" s="15"/>
      <c r="N704633" s="30"/>
      <c r="O704633" s="15"/>
    </row>
    <row r="704634" spans="7:15" s="29" customFormat="1" x14ac:dyDescent="0.3">
      <c r="G704634" s="15"/>
      <c r="H704634" s="15"/>
      <c r="I704634" s="15"/>
      <c r="K704634" s="15"/>
      <c r="M704634" s="15"/>
      <c r="N704634" s="30"/>
      <c r="O704634" s="15"/>
    </row>
    <row r="704635" spans="7:15" s="29" customFormat="1" x14ac:dyDescent="0.3">
      <c r="G704635" s="15"/>
      <c r="H704635" s="15"/>
      <c r="I704635" s="15"/>
      <c r="K704635" s="15"/>
      <c r="M704635" s="15"/>
      <c r="N704635" s="30"/>
      <c r="O704635" s="15"/>
    </row>
    <row r="704636" spans="7:15" s="29" customFormat="1" x14ac:dyDescent="0.3">
      <c r="G704636" s="15"/>
      <c r="H704636" s="15"/>
      <c r="I704636" s="15"/>
      <c r="K704636" s="15"/>
      <c r="M704636" s="15"/>
      <c r="N704636" s="30"/>
      <c r="O704636" s="15"/>
    </row>
    <row r="704637" spans="7:15" s="29" customFormat="1" x14ac:dyDescent="0.3">
      <c r="G704637" s="15"/>
      <c r="H704637" s="15"/>
      <c r="I704637" s="15"/>
      <c r="K704637" s="15"/>
      <c r="M704637" s="15"/>
      <c r="N704637" s="30"/>
      <c r="O704637" s="15"/>
    </row>
    <row r="704638" spans="7:15" s="29" customFormat="1" x14ac:dyDescent="0.3">
      <c r="G704638" s="15"/>
      <c r="H704638" s="15"/>
      <c r="I704638" s="15"/>
      <c r="K704638" s="15"/>
      <c r="M704638" s="15"/>
      <c r="N704638" s="30"/>
      <c r="O704638" s="15"/>
    </row>
    <row r="704639" spans="7:15" s="29" customFormat="1" x14ac:dyDescent="0.3">
      <c r="G704639" s="15"/>
      <c r="H704639" s="15"/>
      <c r="I704639" s="15"/>
      <c r="K704639" s="15"/>
      <c r="M704639" s="15"/>
      <c r="N704639" s="30"/>
      <c r="O704639" s="15"/>
    </row>
    <row r="704640" spans="7:15" s="29" customFormat="1" x14ac:dyDescent="0.3">
      <c r="G704640" s="15"/>
      <c r="H704640" s="15"/>
      <c r="I704640" s="15"/>
      <c r="K704640" s="15"/>
      <c r="M704640" s="15"/>
      <c r="N704640" s="30"/>
      <c r="O704640" s="15"/>
    </row>
    <row r="704641" spans="7:15" s="29" customFormat="1" x14ac:dyDescent="0.3">
      <c r="G704641" s="15"/>
      <c r="H704641" s="15"/>
      <c r="I704641" s="15"/>
      <c r="K704641" s="15"/>
      <c r="M704641" s="15"/>
      <c r="N704641" s="30"/>
      <c r="O704641" s="15"/>
    </row>
    <row r="704642" spans="7:15" s="29" customFormat="1" x14ac:dyDescent="0.3">
      <c r="G704642" s="15"/>
      <c r="H704642" s="15"/>
      <c r="I704642" s="15"/>
      <c r="K704642" s="15"/>
      <c r="M704642" s="15"/>
      <c r="N704642" s="30"/>
      <c r="O704642" s="15"/>
    </row>
    <row r="704643" spans="7:15" s="29" customFormat="1" x14ac:dyDescent="0.3">
      <c r="G704643" s="15"/>
      <c r="H704643" s="15"/>
      <c r="I704643" s="15"/>
      <c r="K704643" s="15"/>
      <c r="M704643" s="15"/>
      <c r="N704643" s="30"/>
      <c r="O704643" s="15"/>
    </row>
    <row r="704644" spans="7:15" s="29" customFormat="1" x14ac:dyDescent="0.3">
      <c r="G704644" s="15"/>
      <c r="H704644" s="15"/>
      <c r="I704644" s="15"/>
      <c r="K704644" s="15"/>
      <c r="M704644" s="15"/>
      <c r="N704644" s="30"/>
      <c r="O704644" s="15"/>
    </row>
    <row r="704645" spans="7:15" s="29" customFormat="1" x14ac:dyDescent="0.3">
      <c r="G704645" s="15"/>
      <c r="H704645" s="15"/>
      <c r="I704645" s="15"/>
      <c r="K704645" s="15"/>
      <c r="M704645" s="15"/>
      <c r="N704645" s="30"/>
      <c r="O704645" s="15"/>
    </row>
    <row r="704646" spans="7:15" s="29" customFormat="1" x14ac:dyDescent="0.3">
      <c r="G704646" s="15"/>
      <c r="H704646" s="15"/>
      <c r="I704646" s="15"/>
      <c r="K704646" s="15"/>
      <c r="M704646" s="15"/>
      <c r="N704646" s="30"/>
      <c r="O704646" s="15"/>
    </row>
    <row r="704647" spans="7:15" s="29" customFormat="1" x14ac:dyDescent="0.3">
      <c r="G704647" s="15"/>
      <c r="H704647" s="15"/>
      <c r="I704647" s="15"/>
      <c r="K704647" s="15"/>
      <c r="M704647" s="15"/>
      <c r="N704647" s="30"/>
      <c r="O704647" s="15"/>
    </row>
    <row r="704648" spans="7:15" s="29" customFormat="1" x14ac:dyDescent="0.3">
      <c r="G704648" s="15"/>
      <c r="H704648" s="15"/>
      <c r="I704648" s="15"/>
      <c r="K704648" s="15"/>
      <c r="M704648" s="15"/>
      <c r="N704648" s="30"/>
      <c r="O704648" s="15"/>
    </row>
    <row r="704649" spans="7:15" s="29" customFormat="1" x14ac:dyDescent="0.3">
      <c r="G704649" s="15"/>
      <c r="H704649" s="15"/>
      <c r="I704649" s="15"/>
      <c r="K704649" s="15"/>
      <c r="M704649" s="15"/>
      <c r="N704649" s="30"/>
      <c r="O704649" s="15"/>
    </row>
    <row r="704650" spans="7:15" s="29" customFormat="1" x14ac:dyDescent="0.3">
      <c r="G704650" s="15"/>
      <c r="H704650" s="15"/>
      <c r="I704650" s="15"/>
      <c r="K704650" s="15"/>
      <c r="M704650" s="15"/>
      <c r="N704650" s="30"/>
      <c r="O704650" s="15"/>
    </row>
    <row r="704651" spans="7:15" s="29" customFormat="1" x14ac:dyDescent="0.3">
      <c r="G704651" s="15"/>
      <c r="H704651" s="15"/>
      <c r="I704651" s="15"/>
      <c r="K704651" s="15"/>
      <c r="M704651" s="15"/>
      <c r="N704651" s="30"/>
      <c r="O704651" s="15"/>
    </row>
    <row r="704652" spans="7:15" s="29" customFormat="1" x14ac:dyDescent="0.3">
      <c r="G704652" s="15"/>
      <c r="H704652" s="15"/>
      <c r="I704652" s="15"/>
      <c r="K704652" s="15"/>
      <c r="M704652" s="15"/>
      <c r="N704652" s="30"/>
      <c r="O704652" s="15"/>
    </row>
    <row r="704653" spans="7:15" s="29" customFormat="1" x14ac:dyDescent="0.3">
      <c r="G704653" s="15"/>
      <c r="H704653" s="15"/>
      <c r="I704653" s="15"/>
      <c r="K704653" s="15"/>
      <c r="M704653" s="15"/>
      <c r="N704653" s="30"/>
      <c r="O704653" s="15"/>
    </row>
    <row r="704654" spans="7:15" s="29" customFormat="1" x14ac:dyDescent="0.3">
      <c r="G704654" s="15"/>
      <c r="H704654" s="15"/>
      <c r="I704654" s="15"/>
      <c r="K704654" s="15"/>
      <c r="M704654" s="15"/>
      <c r="N704654" s="30"/>
      <c r="O704654" s="15"/>
    </row>
    <row r="704655" spans="7:15" s="29" customFormat="1" x14ac:dyDescent="0.3">
      <c r="G704655" s="15"/>
      <c r="H704655" s="15"/>
      <c r="I704655" s="15"/>
      <c r="K704655" s="15"/>
      <c r="M704655" s="15"/>
      <c r="N704655" s="30"/>
      <c r="O704655" s="15"/>
    </row>
    <row r="704656" spans="7:15" s="29" customFormat="1" x14ac:dyDescent="0.3">
      <c r="G704656" s="15"/>
      <c r="H704656" s="15"/>
      <c r="I704656" s="15"/>
      <c r="K704656" s="15"/>
      <c r="M704656" s="15"/>
      <c r="N704656" s="30"/>
      <c r="O704656" s="15"/>
    </row>
    <row r="704657" spans="7:15" s="29" customFormat="1" x14ac:dyDescent="0.3">
      <c r="G704657" s="15"/>
      <c r="H704657" s="15"/>
      <c r="I704657" s="15"/>
      <c r="K704657" s="15"/>
      <c r="M704657" s="15"/>
      <c r="N704657" s="30"/>
      <c r="O704657" s="15"/>
    </row>
    <row r="704658" spans="7:15" s="29" customFormat="1" x14ac:dyDescent="0.3">
      <c r="G704658" s="15"/>
      <c r="H704658" s="15"/>
      <c r="I704658" s="15"/>
      <c r="K704658" s="15"/>
      <c r="M704658" s="15"/>
      <c r="N704658" s="30"/>
      <c r="O704658" s="15"/>
    </row>
    <row r="704659" spans="7:15" s="29" customFormat="1" x14ac:dyDescent="0.3">
      <c r="G704659" s="15"/>
      <c r="H704659" s="15"/>
      <c r="I704659" s="15"/>
      <c r="K704659" s="15"/>
      <c r="M704659" s="15"/>
      <c r="N704659" s="30"/>
      <c r="O704659" s="15"/>
    </row>
    <row r="704660" spans="7:15" s="29" customFormat="1" x14ac:dyDescent="0.3">
      <c r="G704660" s="15"/>
      <c r="H704660" s="15"/>
      <c r="I704660" s="15"/>
      <c r="K704660" s="15"/>
      <c r="M704660" s="15"/>
      <c r="N704660" s="30"/>
      <c r="O704660" s="15"/>
    </row>
    <row r="704661" spans="7:15" s="29" customFormat="1" x14ac:dyDescent="0.3">
      <c r="G704661" s="15"/>
      <c r="H704661" s="15"/>
      <c r="I704661" s="15"/>
      <c r="K704661" s="15"/>
      <c r="M704661" s="15"/>
      <c r="N704661" s="30"/>
      <c r="O704661" s="15"/>
    </row>
    <row r="704662" spans="7:15" s="29" customFormat="1" x14ac:dyDescent="0.3">
      <c r="G704662" s="15"/>
      <c r="H704662" s="15"/>
      <c r="I704662" s="15"/>
      <c r="K704662" s="15"/>
      <c r="M704662" s="15"/>
      <c r="N704662" s="30"/>
      <c r="O704662" s="15"/>
    </row>
    <row r="704663" spans="7:15" s="29" customFormat="1" x14ac:dyDescent="0.3">
      <c r="G704663" s="15"/>
      <c r="H704663" s="15"/>
      <c r="I704663" s="15"/>
      <c r="K704663" s="15"/>
      <c r="M704663" s="15"/>
      <c r="N704663" s="30"/>
      <c r="O704663" s="15"/>
    </row>
    <row r="704664" spans="7:15" s="29" customFormat="1" x14ac:dyDescent="0.3">
      <c r="G704664" s="15"/>
      <c r="H704664" s="15"/>
      <c r="I704664" s="15"/>
      <c r="K704664" s="15"/>
      <c r="M704664" s="15"/>
      <c r="N704664" s="30"/>
      <c r="O704664" s="15"/>
    </row>
    <row r="704665" spans="7:15" s="29" customFormat="1" x14ac:dyDescent="0.3">
      <c r="G704665" s="15"/>
      <c r="H704665" s="15"/>
      <c r="I704665" s="15"/>
      <c r="K704665" s="15"/>
      <c r="M704665" s="15"/>
      <c r="N704665" s="30"/>
      <c r="O704665" s="15"/>
    </row>
    <row r="704666" spans="7:15" s="29" customFormat="1" x14ac:dyDescent="0.3">
      <c r="G704666" s="15"/>
      <c r="H704666" s="15"/>
      <c r="I704666" s="15"/>
      <c r="K704666" s="15"/>
      <c r="M704666" s="15"/>
      <c r="N704666" s="30"/>
      <c r="O704666" s="15"/>
    </row>
    <row r="704667" spans="7:15" s="29" customFormat="1" x14ac:dyDescent="0.3">
      <c r="G704667" s="15"/>
      <c r="H704667" s="15"/>
      <c r="I704667" s="15"/>
      <c r="K704667" s="15"/>
      <c r="M704667" s="15"/>
      <c r="N704667" s="30"/>
      <c r="O704667" s="15"/>
    </row>
    <row r="704668" spans="7:15" s="29" customFormat="1" x14ac:dyDescent="0.3">
      <c r="G704668" s="15"/>
      <c r="H704668" s="15"/>
      <c r="I704668" s="15"/>
      <c r="K704668" s="15"/>
      <c r="M704668" s="15"/>
      <c r="N704668" s="30"/>
      <c r="O704668" s="15"/>
    </row>
    <row r="704669" spans="7:15" s="29" customFormat="1" x14ac:dyDescent="0.3">
      <c r="G704669" s="15"/>
      <c r="H704669" s="15"/>
      <c r="I704669" s="15"/>
      <c r="K704669" s="15"/>
      <c r="M704669" s="15"/>
      <c r="N704669" s="30"/>
      <c r="O704669" s="15"/>
    </row>
    <row r="704670" spans="7:15" s="29" customFormat="1" x14ac:dyDescent="0.3">
      <c r="G704670" s="15"/>
      <c r="H704670" s="15"/>
      <c r="I704670" s="15"/>
      <c r="K704670" s="15"/>
      <c r="M704670" s="15"/>
      <c r="N704670" s="30"/>
      <c r="O704670" s="15"/>
    </row>
    <row r="704671" spans="7:15" s="29" customFormat="1" x14ac:dyDescent="0.3">
      <c r="G704671" s="15"/>
      <c r="H704671" s="15"/>
      <c r="I704671" s="15"/>
      <c r="K704671" s="15"/>
      <c r="M704671" s="15"/>
      <c r="N704671" s="30"/>
      <c r="O704671" s="15"/>
    </row>
    <row r="704672" spans="7:15" s="29" customFormat="1" x14ac:dyDescent="0.3">
      <c r="G704672" s="15"/>
      <c r="H704672" s="15"/>
      <c r="I704672" s="15"/>
      <c r="K704672" s="15"/>
      <c r="M704672" s="15"/>
      <c r="N704672" s="30"/>
      <c r="O704672" s="15"/>
    </row>
    <row r="704673" spans="7:15" s="29" customFormat="1" x14ac:dyDescent="0.3">
      <c r="G704673" s="15"/>
      <c r="H704673" s="15"/>
      <c r="I704673" s="15"/>
      <c r="K704673" s="15"/>
      <c r="M704673" s="15"/>
      <c r="N704673" s="30"/>
      <c r="O704673" s="15"/>
    </row>
    <row r="704674" spans="7:15" s="29" customFormat="1" x14ac:dyDescent="0.3">
      <c r="G704674" s="15"/>
      <c r="H704674" s="15"/>
      <c r="I704674" s="15"/>
      <c r="K704674" s="15"/>
      <c r="M704674" s="15"/>
      <c r="N704674" s="30"/>
      <c r="O704674" s="15"/>
    </row>
    <row r="704675" spans="7:15" s="29" customFormat="1" x14ac:dyDescent="0.3">
      <c r="G704675" s="15"/>
      <c r="H704675" s="15"/>
      <c r="I704675" s="15"/>
      <c r="K704675" s="15"/>
      <c r="M704675" s="15"/>
      <c r="N704675" s="30"/>
      <c r="O704675" s="15"/>
    </row>
    <row r="704676" spans="7:15" s="29" customFormat="1" x14ac:dyDescent="0.3">
      <c r="G704676" s="15"/>
      <c r="H704676" s="15"/>
      <c r="I704676" s="15"/>
      <c r="K704676" s="15"/>
      <c r="M704676" s="15"/>
      <c r="N704676" s="30"/>
      <c r="O704676" s="15"/>
    </row>
    <row r="704677" spans="7:15" s="29" customFormat="1" x14ac:dyDescent="0.3">
      <c r="G704677" s="15"/>
      <c r="H704677" s="15"/>
      <c r="I704677" s="15"/>
      <c r="K704677" s="15"/>
      <c r="M704677" s="15"/>
      <c r="N704677" s="30"/>
      <c r="O704677" s="15"/>
    </row>
    <row r="704678" spans="7:15" s="29" customFormat="1" x14ac:dyDescent="0.3">
      <c r="G704678" s="15"/>
      <c r="H704678" s="15"/>
      <c r="I704678" s="15"/>
      <c r="K704678" s="15"/>
      <c r="M704678" s="15"/>
      <c r="N704678" s="30"/>
      <c r="O704678" s="15"/>
    </row>
    <row r="704679" spans="7:15" s="29" customFormat="1" x14ac:dyDescent="0.3">
      <c r="G704679" s="15"/>
      <c r="H704679" s="15"/>
      <c r="I704679" s="15"/>
      <c r="K704679" s="15"/>
      <c r="M704679" s="15"/>
      <c r="N704679" s="30"/>
      <c r="O704679" s="15"/>
    </row>
    <row r="704680" spans="7:15" s="29" customFormat="1" x14ac:dyDescent="0.3">
      <c r="G704680" s="15"/>
      <c r="H704680" s="15"/>
      <c r="I704680" s="15"/>
      <c r="K704680" s="15"/>
      <c r="M704680" s="15"/>
      <c r="N704680" s="30"/>
      <c r="O704680" s="15"/>
    </row>
    <row r="704681" spans="7:15" s="29" customFormat="1" x14ac:dyDescent="0.3">
      <c r="G704681" s="15"/>
      <c r="H704681" s="15"/>
      <c r="I704681" s="15"/>
      <c r="K704681" s="15"/>
      <c r="M704681" s="15"/>
      <c r="N704681" s="30"/>
      <c r="O704681" s="15"/>
    </row>
    <row r="704682" spans="7:15" s="29" customFormat="1" x14ac:dyDescent="0.3">
      <c r="G704682" s="15"/>
      <c r="H704682" s="15"/>
      <c r="I704682" s="15"/>
      <c r="K704682" s="15"/>
      <c r="M704682" s="15"/>
      <c r="N704682" s="30"/>
      <c r="O704682" s="15"/>
    </row>
    <row r="704683" spans="7:15" s="29" customFormat="1" x14ac:dyDescent="0.3">
      <c r="G704683" s="15"/>
      <c r="H704683" s="15"/>
      <c r="I704683" s="15"/>
      <c r="K704683" s="15"/>
      <c r="M704683" s="15"/>
      <c r="N704683" s="30"/>
      <c r="O704683" s="15"/>
    </row>
    <row r="704684" spans="7:15" s="29" customFormat="1" x14ac:dyDescent="0.3">
      <c r="G704684" s="15"/>
      <c r="H704684" s="15"/>
      <c r="I704684" s="15"/>
      <c r="K704684" s="15"/>
      <c r="M704684" s="15"/>
      <c r="N704684" s="30"/>
      <c r="O704684" s="15"/>
    </row>
    <row r="704685" spans="7:15" s="29" customFormat="1" x14ac:dyDescent="0.3">
      <c r="G704685" s="15"/>
      <c r="H704685" s="15"/>
      <c r="I704685" s="15"/>
      <c r="K704685" s="15"/>
      <c r="M704685" s="15"/>
      <c r="N704685" s="30"/>
      <c r="O704685" s="15"/>
    </row>
    <row r="704686" spans="7:15" s="29" customFormat="1" x14ac:dyDescent="0.3">
      <c r="G704686" s="15"/>
      <c r="H704686" s="15"/>
      <c r="I704686" s="15"/>
      <c r="K704686" s="15"/>
      <c r="M704686" s="15"/>
      <c r="N704686" s="30"/>
      <c r="O704686" s="15"/>
    </row>
    <row r="704687" spans="7:15" s="29" customFormat="1" x14ac:dyDescent="0.3">
      <c r="G704687" s="15"/>
      <c r="H704687" s="15"/>
      <c r="I704687" s="15"/>
      <c r="K704687" s="15"/>
      <c r="M704687" s="15"/>
      <c r="N704687" s="30"/>
      <c r="O704687" s="15"/>
    </row>
    <row r="704688" spans="7:15" s="29" customFormat="1" x14ac:dyDescent="0.3">
      <c r="G704688" s="15"/>
      <c r="H704688" s="15"/>
      <c r="I704688" s="15"/>
      <c r="K704688" s="15"/>
      <c r="M704688" s="15"/>
      <c r="N704688" s="30"/>
      <c r="O704688" s="15"/>
    </row>
    <row r="704689" spans="7:15" s="29" customFormat="1" x14ac:dyDescent="0.3">
      <c r="G704689" s="15"/>
      <c r="H704689" s="15"/>
      <c r="I704689" s="15"/>
      <c r="K704689" s="15"/>
      <c r="M704689" s="15"/>
      <c r="N704689" s="30"/>
      <c r="O704689" s="15"/>
    </row>
    <row r="704690" spans="7:15" s="29" customFormat="1" x14ac:dyDescent="0.3">
      <c r="G704690" s="15"/>
      <c r="H704690" s="15"/>
      <c r="I704690" s="15"/>
      <c r="K704690" s="15"/>
      <c r="M704690" s="15"/>
      <c r="N704690" s="30"/>
      <c r="O704690" s="15"/>
    </row>
    <row r="704691" spans="7:15" s="29" customFormat="1" x14ac:dyDescent="0.3">
      <c r="G704691" s="15"/>
      <c r="H704691" s="15"/>
      <c r="I704691" s="15"/>
      <c r="K704691" s="15"/>
      <c r="M704691" s="15"/>
      <c r="N704691" s="30"/>
      <c r="O704691" s="15"/>
    </row>
    <row r="704692" spans="7:15" s="29" customFormat="1" x14ac:dyDescent="0.3">
      <c r="G704692" s="15"/>
      <c r="H704692" s="15"/>
      <c r="I704692" s="15"/>
      <c r="K704692" s="15"/>
      <c r="M704692" s="15"/>
      <c r="N704692" s="30"/>
      <c r="O704692" s="15"/>
    </row>
    <row r="704693" spans="7:15" s="29" customFormat="1" x14ac:dyDescent="0.3">
      <c r="G704693" s="15"/>
      <c r="H704693" s="15"/>
      <c r="I704693" s="15"/>
      <c r="K704693" s="15"/>
      <c r="M704693" s="15"/>
      <c r="N704693" s="30"/>
      <c r="O704693" s="15"/>
    </row>
    <row r="704694" spans="7:15" s="29" customFormat="1" x14ac:dyDescent="0.3">
      <c r="G704694" s="15"/>
      <c r="H704694" s="15"/>
      <c r="I704694" s="15"/>
      <c r="K704694" s="15"/>
      <c r="M704694" s="15"/>
      <c r="N704694" s="30"/>
      <c r="O704694" s="15"/>
    </row>
    <row r="704695" spans="7:15" s="29" customFormat="1" x14ac:dyDescent="0.3">
      <c r="G704695" s="15"/>
      <c r="H704695" s="15"/>
      <c r="I704695" s="15"/>
      <c r="K704695" s="15"/>
      <c r="M704695" s="15"/>
      <c r="N704695" s="30"/>
      <c r="O704695" s="15"/>
    </row>
    <row r="704696" spans="7:15" s="29" customFormat="1" x14ac:dyDescent="0.3">
      <c r="G704696" s="15"/>
      <c r="H704696" s="15"/>
      <c r="I704696" s="15"/>
      <c r="K704696" s="15"/>
      <c r="M704696" s="15"/>
      <c r="N704696" s="30"/>
      <c r="O704696" s="15"/>
    </row>
    <row r="704697" spans="7:15" s="29" customFormat="1" x14ac:dyDescent="0.3">
      <c r="G704697" s="15"/>
      <c r="H704697" s="15"/>
      <c r="I704697" s="15"/>
      <c r="K704697" s="15"/>
      <c r="M704697" s="15"/>
      <c r="N704697" s="30"/>
      <c r="O704697" s="15"/>
    </row>
    <row r="704698" spans="7:15" s="29" customFormat="1" x14ac:dyDescent="0.3">
      <c r="G704698" s="15"/>
      <c r="H704698" s="15"/>
      <c r="I704698" s="15"/>
      <c r="K704698" s="15"/>
      <c r="M704698" s="15"/>
      <c r="N704698" s="30"/>
      <c r="O704698" s="15"/>
    </row>
    <row r="704699" spans="7:15" s="29" customFormat="1" x14ac:dyDescent="0.3">
      <c r="G704699" s="15"/>
      <c r="H704699" s="15"/>
      <c r="I704699" s="15"/>
      <c r="K704699" s="15"/>
      <c r="M704699" s="15"/>
      <c r="N704699" s="30"/>
      <c r="O704699" s="15"/>
    </row>
    <row r="704700" spans="7:15" s="29" customFormat="1" x14ac:dyDescent="0.3">
      <c r="G704700" s="15"/>
      <c r="H704700" s="15"/>
      <c r="I704700" s="15"/>
      <c r="K704700" s="15"/>
      <c r="M704700" s="15"/>
      <c r="N704700" s="30"/>
      <c r="O704700" s="15"/>
    </row>
    <row r="704701" spans="7:15" s="29" customFormat="1" x14ac:dyDescent="0.3">
      <c r="G704701" s="15"/>
      <c r="H704701" s="15"/>
      <c r="I704701" s="15"/>
      <c r="K704701" s="15"/>
      <c r="M704701" s="15"/>
      <c r="N704701" s="30"/>
      <c r="O704701" s="15"/>
    </row>
    <row r="704702" spans="7:15" s="29" customFormat="1" x14ac:dyDescent="0.3">
      <c r="G704702" s="15"/>
      <c r="H704702" s="15"/>
      <c r="I704702" s="15"/>
      <c r="K704702" s="15"/>
      <c r="M704702" s="15"/>
      <c r="N704702" s="30"/>
      <c r="O704702" s="15"/>
    </row>
    <row r="704703" spans="7:15" s="29" customFormat="1" x14ac:dyDescent="0.3">
      <c r="G704703" s="15"/>
      <c r="H704703" s="15"/>
      <c r="I704703" s="15"/>
      <c r="K704703" s="15"/>
      <c r="M704703" s="15"/>
      <c r="N704703" s="30"/>
      <c r="O704703" s="15"/>
    </row>
    <row r="704704" spans="7:15" s="29" customFormat="1" x14ac:dyDescent="0.3">
      <c r="G704704" s="15"/>
      <c r="H704704" s="15"/>
      <c r="I704704" s="15"/>
      <c r="K704704" s="15"/>
      <c r="M704704" s="15"/>
      <c r="N704704" s="30"/>
      <c r="O704704" s="15"/>
    </row>
    <row r="704705" spans="7:15" s="29" customFormat="1" x14ac:dyDescent="0.3">
      <c r="G704705" s="15"/>
      <c r="H704705" s="15"/>
      <c r="I704705" s="15"/>
      <c r="K704705" s="15"/>
      <c r="M704705" s="15"/>
      <c r="N704705" s="30"/>
      <c r="O704705" s="15"/>
    </row>
    <row r="704706" spans="7:15" s="29" customFormat="1" x14ac:dyDescent="0.3">
      <c r="G704706" s="15"/>
      <c r="H704706" s="15"/>
      <c r="I704706" s="15"/>
      <c r="K704706" s="15"/>
      <c r="M704706" s="15"/>
      <c r="N704706" s="30"/>
      <c r="O704706" s="15"/>
    </row>
    <row r="704707" spans="7:15" s="29" customFormat="1" x14ac:dyDescent="0.3">
      <c r="G704707" s="15"/>
      <c r="H704707" s="15"/>
      <c r="I704707" s="15"/>
      <c r="K704707" s="15"/>
      <c r="M704707" s="15"/>
      <c r="N704707" s="30"/>
      <c r="O704707" s="15"/>
    </row>
    <row r="704708" spans="7:15" s="29" customFormat="1" x14ac:dyDescent="0.3">
      <c r="G704708" s="15"/>
      <c r="H704708" s="15"/>
      <c r="I704708" s="15"/>
      <c r="K704708" s="15"/>
      <c r="M704708" s="15"/>
      <c r="N704708" s="30"/>
      <c r="O704708" s="15"/>
    </row>
    <row r="704709" spans="7:15" s="29" customFormat="1" x14ac:dyDescent="0.3">
      <c r="G704709" s="15"/>
      <c r="H704709" s="15"/>
      <c r="I704709" s="15"/>
      <c r="K704709" s="15"/>
      <c r="M704709" s="15"/>
      <c r="N704709" s="30"/>
      <c r="O704709" s="15"/>
    </row>
    <row r="704710" spans="7:15" s="29" customFormat="1" x14ac:dyDescent="0.3">
      <c r="G704710" s="15"/>
      <c r="H704710" s="15"/>
      <c r="I704710" s="15"/>
      <c r="K704710" s="15"/>
      <c r="M704710" s="15"/>
      <c r="N704710" s="30"/>
      <c r="O704710" s="15"/>
    </row>
    <row r="704711" spans="7:15" s="29" customFormat="1" x14ac:dyDescent="0.3">
      <c r="G704711" s="15"/>
      <c r="H704711" s="15"/>
      <c r="I704711" s="15"/>
      <c r="K704711" s="15"/>
      <c r="M704711" s="15"/>
      <c r="N704711" s="30"/>
      <c r="O704711" s="15"/>
    </row>
    <row r="704712" spans="7:15" s="29" customFormat="1" x14ac:dyDescent="0.3">
      <c r="G704712" s="15"/>
      <c r="H704712" s="15"/>
      <c r="I704712" s="15"/>
      <c r="K704712" s="15"/>
      <c r="M704712" s="15"/>
      <c r="N704712" s="30"/>
      <c r="O704712" s="15"/>
    </row>
    <row r="704713" spans="7:15" s="29" customFormat="1" x14ac:dyDescent="0.3">
      <c r="G704713" s="15"/>
      <c r="H704713" s="15"/>
      <c r="I704713" s="15"/>
      <c r="K704713" s="15"/>
      <c r="M704713" s="15"/>
      <c r="N704713" s="30"/>
      <c r="O704713" s="15"/>
    </row>
    <row r="704714" spans="7:15" s="29" customFormat="1" x14ac:dyDescent="0.3">
      <c r="G704714" s="15"/>
      <c r="H704714" s="15"/>
      <c r="I704714" s="15"/>
      <c r="K704714" s="15"/>
      <c r="M704714" s="15"/>
      <c r="N704714" s="30"/>
      <c r="O704714" s="15"/>
    </row>
    <row r="704715" spans="7:15" s="29" customFormat="1" x14ac:dyDescent="0.3">
      <c r="G704715" s="15"/>
      <c r="H704715" s="15"/>
      <c r="I704715" s="15"/>
      <c r="K704715" s="15"/>
      <c r="M704715" s="15"/>
      <c r="N704715" s="30"/>
      <c r="O704715" s="15"/>
    </row>
    <row r="704716" spans="7:15" s="29" customFormat="1" x14ac:dyDescent="0.3">
      <c r="G704716" s="15"/>
      <c r="H704716" s="15"/>
      <c r="I704716" s="15"/>
      <c r="K704716" s="15"/>
      <c r="M704716" s="15"/>
      <c r="N704716" s="30"/>
      <c r="O704716" s="15"/>
    </row>
    <row r="704717" spans="7:15" s="29" customFormat="1" x14ac:dyDescent="0.3">
      <c r="G704717" s="15"/>
      <c r="H704717" s="15"/>
      <c r="I704717" s="15"/>
      <c r="K704717" s="15"/>
      <c r="M704717" s="15"/>
      <c r="N704717" s="30"/>
      <c r="O704717" s="15"/>
    </row>
    <row r="704718" spans="7:15" s="29" customFormat="1" x14ac:dyDescent="0.3">
      <c r="G704718" s="15"/>
      <c r="H704718" s="15"/>
      <c r="I704718" s="15"/>
      <c r="K704718" s="15"/>
      <c r="M704718" s="15"/>
      <c r="N704718" s="30"/>
      <c r="O704718" s="15"/>
    </row>
    <row r="704719" spans="7:15" s="29" customFormat="1" x14ac:dyDescent="0.3">
      <c r="G704719" s="15"/>
      <c r="H704719" s="15"/>
      <c r="I704719" s="15"/>
      <c r="K704719" s="15"/>
      <c r="M704719" s="15"/>
      <c r="N704719" s="30"/>
      <c r="O704719" s="15"/>
    </row>
    <row r="704720" spans="7:15" s="29" customFormat="1" x14ac:dyDescent="0.3">
      <c r="G704720" s="15"/>
      <c r="H704720" s="15"/>
      <c r="I704720" s="15"/>
      <c r="K704720" s="15"/>
      <c r="M704720" s="15"/>
      <c r="N704720" s="30"/>
      <c r="O704720" s="15"/>
    </row>
    <row r="704721" spans="7:15" s="29" customFormat="1" x14ac:dyDescent="0.3">
      <c r="G704721" s="15"/>
      <c r="H704721" s="15"/>
      <c r="I704721" s="15"/>
      <c r="K704721" s="15"/>
      <c r="M704721" s="15"/>
      <c r="N704721" s="30"/>
      <c r="O704721" s="15"/>
    </row>
    <row r="704722" spans="7:15" s="29" customFormat="1" x14ac:dyDescent="0.3">
      <c r="G704722" s="15"/>
      <c r="H704722" s="15"/>
      <c r="I704722" s="15"/>
      <c r="K704722" s="15"/>
      <c r="M704722" s="15"/>
      <c r="N704722" s="30"/>
      <c r="O704722" s="15"/>
    </row>
    <row r="704723" spans="7:15" s="29" customFormat="1" x14ac:dyDescent="0.3">
      <c r="G704723" s="15"/>
      <c r="H704723" s="15"/>
      <c r="I704723" s="15"/>
      <c r="K704723" s="15"/>
      <c r="M704723" s="15"/>
      <c r="N704723" s="30"/>
      <c r="O704723" s="15"/>
    </row>
    <row r="704724" spans="7:15" s="29" customFormat="1" x14ac:dyDescent="0.3">
      <c r="G704724" s="15"/>
      <c r="H704724" s="15"/>
      <c r="I704724" s="15"/>
      <c r="K704724" s="15"/>
      <c r="M704724" s="15"/>
      <c r="N704724" s="30"/>
      <c r="O704724" s="15"/>
    </row>
    <row r="704725" spans="7:15" s="29" customFormat="1" x14ac:dyDescent="0.3">
      <c r="G704725" s="15"/>
      <c r="H704725" s="15"/>
      <c r="I704725" s="15"/>
      <c r="K704725" s="15"/>
      <c r="M704725" s="15"/>
      <c r="N704725" s="30"/>
      <c r="O704725" s="15"/>
    </row>
    <row r="704726" spans="7:15" s="29" customFormat="1" x14ac:dyDescent="0.3">
      <c r="G704726" s="15"/>
      <c r="H704726" s="15"/>
      <c r="I704726" s="15"/>
      <c r="K704726" s="15"/>
      <c r="M704726" s="15"/>
      <c r="N704726" s="30"/>
      <c r="O704726" s="15"/>
    </row>
    <row r="704727" spans="7:15" s="29" customFormat="1" x14ac:dyDescent="0.3">
      <c r="G704727" s="15"/>
      <c r="H704727" s="15"/>
      <c r="I704727" s="15"/>
      <c r="K704727" s="15"/>
      <c r="M704727" s="15"/>
      <c r="N704727" s="30"/>
      <c r="O704727" s="15"/>
    </row>
    <row r="704728" spans="7:15" s="29" customFormat="1" x14ac:dyDescent="0.3">
      <c r="G704728" s="15"/>
      <c r="H704728" s="15"/>
      <c r="I704728" s="15"/>
      <c r="K704728" s="15"/>
      <c r="M704728" s="15"/>
      <c r="N704728" s="30"/>
      <c r="O704728" s="15"/>
    </row>
    <row r="704729" spans="7:15" s="29" customFormat="1" x14ac:dyDescent="0.3">
      <c r="G704729" s="15"/>
      <c r="H704729" s="15"/>
      <c r="I704729" s="15"/>
      <c r="K704729" s="15"/>
      <c r="M704729" s="15"/>
      <c r="N704729" s="30"/>
      <c r="O704729" s="15"/>
    </row>
    <row r="704730" spans="7:15" s="29" customFormat="1" x14ac:dyDescent="0.3">
      <c r="G704730" s="15"/>
      <c r="H704730" s="15"/>
      <c r="I704730" s="15"/>
      <c r="K704730" s="15"/>
      <c r="M704730" s="15"/>
      <c r="N704730" s="30"/>
      <c r="O704730" s="15"/>
    </row>
    <row r="704731" spans="7:15" s="29" customFormat="1" x14ac:dyDescent="0.3">
      <c r="G704731" s="15"/>
      <c r="H704731" s="15"/>
      <c r="I704731" s="15"/>
      <c r="K704731" s="15"/>
      <c r="M704731" s="15"/>
      <c r="N704731" s="30"/>
      <c r="O704731" s="15"/>
    </row>
    <row r="704732" spans="7:15" s="29" customFormat="1" x14ac:dyDescent="0.3">
      <c r="G704732" s="15"/>
      <c r="H704732" s="15"/>
      <c r="I704732" s="15"/>
      <c r="K704732" s="15"/>
      <c r="M704732" s="15"/>
      <c r="N704732" s="30"/>
      <c r="O704732" s="15"/>
    </row>
    <row r="704733" spans="7:15" s="29" customFormat="1" x14ac:dyDescent="0.3">
      <c r="G704733" s="15"/>
      <c r="H704733" s="15"/>
      <c r="I704733" s="15"/>
      <c r="K704733" s="15"/>
      <c r="M704733" s="15"/>
      <c r="N704733" s="30"/>
      <c r="O704733" s="15"/>
    </row>
    <row r="704734" spans="7:15" s="29" customFormat="1" x14ac:dyDescent="0.3">
      <c r="G704734" s="15"/>
      <c r="H704734" s="15"/>
      <c r="I704734" s="15"/>
      <c r="K704734" s="15"/>
      <c r="M704734" s="15"/>
      <c r="N704734" s="30"/>
      <c r="O704734" s="15"/>
    </row>
    <row r="704735" spans="7:15" s="29" customFormat="1" x14ac:dyDescent="0.3">
      <c r="G704735" s="15"/>
      <c r="H704735" s="15"/>
      <c r="I704735" s="15"/>
      <c r="K704735" s="15"/>
      <c r="M704735" s="15"/>
      <c r="N704735" s="30"/>
      <c r="O704735" s="15"/>
    </row>
    <row r="704736" spans="7:15" s="29" customFormat="1" x14ac:dyDescent="0.3">
      <c r="G704736" s="15"/>
      <c r="H704736" s="15"/>
      <c r="I704736" s="15"/>
      <c r="K704736" s="15"/>
      <c r="M704736" s="15"/>
      <c r="N704736" s="30"/>
      <c r="O704736" s="15"/>
    </row>
    <row r="704737" spans="7:15" s="29" customFormat="1" x14ac:dyDescent="0.3">
      <c r="G704737" s="15"/>
      <c r="H704737" s="15"/>
      <c r="I704737" s="15"/>
      <c r="K704737" s="15"/>
      <c r="M704737" s="15"/>
      <c r="N704737" s="30"/>
      <c r="O704737" s="15"/>
    </row>
    <row r="704738" spans="7:15" s="29" customFormat="1" x14ac:dyDescent="0.3">
      <c r="G704738" s="15"/>
      <c r="H704738" s="15"/>
      <c r="I704738" s="15"/>
      <c r="K704738" s="15"/>
      <c r="M704738" s="15"/>
      <c r="N704738" s="30"/>
      <c r="O704738" s="15"/>
    </row>
    <row r="704739" spans="7:15" s="29" customFormat="1" x14ac:dyDescent="0.3">
      <c r="G704739" s="15"/>
      <c r="H704739" s="15"/>
      <c r="I704739" s="15"/>
      <c r="K704739" s="15"/>
      <c r="M704739" s="15"/>
      <c r="N704739" s="30"/>
      <c r="O704739" s="15"/>
    </row>
    <row r="704740" spans="7:15" s="29" customFormat="1" x14ac:dyDescent="0.3">
      <c r="G704740" s="15"/>
      <c r="H704740" s="15"/>
      <c r="I704740" s="15"/>
      <c r="K704740" s="15"/>
      <c r="M704740" s="15"/>
      <c r="N704740" s="30"/>
      <c r="O704740" s="15"/>
    </row>
    <row r="704741" spans="7:15" s="29" customFormat="1" x14ac:dyDescent="0.3">
      <c r="G704741" s="15"/>
      <c r="H704741" s="15"/>
      <c r="I704741" s="15"/>
      <c r="K704741" s="15"/>
      <c r="M704741" s="15"/>
      <c r="N704741" s="30"/>
      <c r="O704741" s="15"/>
    </row>
    <row r="704742" spans="7:15" s="29" customFormat="1" x14ac:dyDescent="0.3">
      <c r="G704742" s="15"/>
      <c r="H704742" s="15"/>
      <c r="I704742" s="15"/>
      <c r="K704742" s="15"/>
      <c r="M704742" s="15"/>
      <c r="N704742" s="30"/>
      <c r="O704742" s="15"/>
    </row>
    <row r="704743" spans="7:15" s="29" customFormat="1" x14ac:dyDescent="0.3">
      <c r="G704743" s="15"/>
      <c r="H704743" s="15"/>
      <c r="I704743" s="15"/>
      <c r="K704743" s="15"/>
      <c r="M704743" s="15"/>
      <c r="N704743" s="30"/>
      <c r="O704743" s="15"/>
    </row>
    <row r="704744" spans="7:15" s="29" customFormat="1" x14ac:dyDescent="0.3">
      <c r="G704744" s="15"/>
      <c r="H704744" s="15"/>
      <c r="I704744" s="15"/>
      <c r="K704744" s="15"/>
      <c r="M704744" s="15"/>
      <c r="N704744" s="30"/>
      <c r="O704744" s="15"/>
    </row>
    <row r="704745" spans="7:15" s="29" customFormat="1" x14ac:dyDescent="0.3">
      <c r="G704745" s="15"/>
      <c r="H704745" s="15"/>
      <c r="I704745" s="15"/>
      <c r="K704745" s="15"/>
      <c r="M704745" s="15"/>
      <c r="N704745" s="30"/>
      <c r="O704745" s="15"/>
    </row>
    <row r="704746" spans="7:15" s="29" customFormat="1" x14ac:dyDescent="0.3">
      <c r="G704746" s="15"/>
      <c r="H704746" s="15"/>
      <c r="I704746" s="15"/>
      <c r="K704746" s="15"/>
      <c r="M704746" s="15"/>
      <c r="N704746" s="30"/>
      <c r="O704746" s="15"/>
    </row>
    <row r="704747" spans="7:15" s="29" customFormat="1" x14ac:dyDescent="0.3">
      <c r="G704747" s="15"/>
      <c r="H704747" s="15"/>
      <c r="I704747" s="15"/>
      <c r="K704747" s="15"/>
      <c r="M704747" s="15"/>
      <c r="N704747" s="30"/>
      <c r="O704747" s="15"/>
    </row>
    <row r="704748" spans="7:15" s="29" customFormat="1" x14ac:dyDescent="0.3">
      <c r="G704748" s="15"/>
      <c r="H704748" s="15"/>
      <c r="I704748" s="15"/>
      <c r="K704748" s="15"/>
      <c r="M704748" s="15"/>
      <c r="N704748" s="30"/>
      <c r="O704748" s="15"/>
    </row>
    <row r="704749" spans="7:15" s="29" customFormat="1" x14ac:dyDescent="0.3">
      <c r="G704749" s="15"/>
      <c r="H704749" s="15"/>
      <c r="I704749" s="15"/>
      <c r="K704749" s="15"/>
      <c r="M704749" s="15"/>
      <c r="N704749" s="30"/>
      <c r="O704749" s="15"/>
    </row>
    <row r="704750" spans="7:15" s="29" customFormat="1" x14ac:dyDescent="0.3">
      <c r="G704750" s="15"/>
      <c r="H704750" s="15"/>
      <c r="I704750" s="15"/>
      <c r="K704750" s="15"/>
      <c r="M704750" s="15"/>
      <c r="N704750" s="30"/>
      <c r="O704750" s="15"/>
    </row>
    <row r="704751" spans="7:15" s="29" customFormat="1" x14ac:dyDescent="0.3">
      <c r="G704751" s="15"/>
      <c r="H704751" s="15"/>
      <c r="I704751" s="15"/>
      <c r="K704751" s="15"/>
      <c r="M704751" s="15"/>
      <c r="N704751" s="30"/>
      <c r="O704751" s="15"/>
    </row>
    <row r="704752" spans="7:15" s="29" customFormat="1" x14ac:dyDescent="0.3">
      <c r="G704752" s="15"/>
      <c r="H704752" s="15"/>
      <c r="I704752" s="15"/>
      <c r="K704752" s="15"/>
      <c r="M704752" s="15"/>
      <c r="N704752" s="30"/>
      <c r="O704752" s="15"/>
    </row>
    <row r="704753" spans="7:15" s="29" customFormat="1" x14ac:dyDescent="0.3">
      <c r="G704753" s="15"/>
      <c r="H704753" s="15"/>
      <c r="I704753" s="15"/>
      <c r="K704753" s="15"/>
      <c r="M704753" s="15"/>
      <c r="N704753" s="30"/>
      <c r="O704753" s="15"/>
    </row>
    <row r="704754" spans="7:15" s="29" customFormat="1" x14ac:dyDescent="0.3">
      <c r="G704754" s="15"/>
      <c r="H704754" s="15"/>
      <c r="I704754" s="15"/>
      <c r="K704754" s="15"/>
      <c r="M704754" s="15"/>
      <c r="N704754" s="30"/>
      <c r="O704754" s="15"/>
    </row>
    <row r="704755" spans="7:15" s="29" customFormat="1" x14ac:dyDescent="0.3">
      <c r="G704755" s="15"/>
      <c r="H704755" s="15"/>
      <c r="I704755" s="15"/>
      <c r="K704755" s="15"/>
      <c r="M704755" s="15"/>
      <c r="N704755" s="30"/>
      <c r="O704755" s="15"/>
    </row>
    <row r="704756" spans="7:15" s="29" customFormat="1" x14ac:dyDescent="0.3">
      <c r="G704756" s="15"/>
      <c r="H704756" s="15"/>
      <c r="I704756" s="15"/>
      <c r="K704756" s="15"/>
      <c r="M704756" s="15"/>
      <c r="N704756" s="30"/>
      <c r="O704756" s="15"/>
    </row>
    <row r="704757" spans="7:15" s="29" customFormat="1" x14ac:dyDescent="0.3">
      <c r="G704757" s="15"/>
      <c r="H704757" s="15"/>
      <c r="I704757" s="15"/>
      <c r="K704757" s="15"/>
      <c r="M704757" s="15"/>
      <c r="N704757" s="30"/>
      <c r="O704757" s="15"/>
    </row>
    <row r="704758" spans="7:15" s="29" customFormat="1" x14ac:dyDescent="0.3">
      <c r="G704758" s="15"/>
      <c r="H704758" s="15"/>
      <c r="I704758" s="15"/>
      <c r="K704758" s="15"/>
      <c r="M704758" s="15"/>
      <c r="N704758" s="30"/>
      <c r="O704758" s="15"/>
    </row>
    <row r="704759" spans="7:15" s="29" customFormat="1" x14ac:dyDescent="0.3">
      <c r="G704759" s="15"/>
      <c r="H704759" s="15"/>
      <c r="I704759" s="15"/>
      <c r="K704759" s="15"/>
      <c r="M704759" s="15"/>
      <c r="N704759" s="30"/>
      <c r="O704759" s="15"/>
    </row>
    <row r="704760" spans="7:15" s="29" customFormat="1" x14ac:dyDescent="0.3">
      <c r="G704760" s="15"/>
      <c r="H704760" s="15"/>
      <c r="I704760" s="15"/>
      <c r="K704760" s="15"/>
      <c r="M704760" s="15"/>
      <c r="N704760" s="30"/>
      <c r="O704760" s="15"/>
    </row>
    <row r="704761" spans="7:15" s="29" customFormat="1" x14ac:dyDescent="0.3">
      <c r="G704761" s="15"/>
      <c r="H704761" s="15"/>
      <c r="I704761" s="15"/>
      <c r="K704761" s="15"/>
      <c r="M704761" s="15"/>
      <c r="N704761" s="30"/>
      <c r="O704761" s="15"/>
    </row>
    <row r="704762" spans="7:15" s="29" customFormat="1" x14ac:dyDescent="0.3">
      <c r="G704762" s="15"/>
      <c r="H704762" s="15"/>
      <c r="I704762" s="15"/>
      <c r="K704762" s="15"/>
      <c r="M704762" s="15"/>
      <c r="N704762" s="30"/>
      <c r="O704762" s="15"/>
    </row>
    <row r="704763" spans="7:15" s="29" customFormat="1" x14ac:dyDescent="0.3">
      <c r="G704763" s="15"/>
      <c r="H704763" s="15"/>
      <c r="I704763" s="15"/>
      <c r="K704763" s="15"/>
      <c r="M704763" s="15"/>
      <c r="N704763" s="30"/>
      <c r="O704763" s="15"/>
    </row>
    <row r="704764" spans="7:15" s="29" customFormat="1" x14ac:dyDescent="0.3">
      <c r="G704764" s="15"/>
      <c r="H704764" s="15"/>
      <c r="I704764" s="15"/>
      <c r="K704764" s="15"/>
      <c r="M704764" s="15"/>
      <c r="N704764" s="30"/>
      <c r="O704764" s="15"/>
    </row>
    <row r="704765" spans="7:15" s="29" customFormat="1" x14ac:dyDescent="0.3">
      <c r="G704765" s="15"/>
      <c r="H704765" s="15"/>
      <c r="I704765" s="15"/>
      <c r="K704765" s="15"/>
      <c r="M704765" s="15"/>
      <c r="N704765" s="30"/>
      <c r="O704765" s="15"/>
    </row>
    <row r="704766" spans="7:15" s="29" customFormat="1" x14ac:dyDescent="0.3">
      <c r="G704766" s="15"/>
      <c r="H704766" s="15"/>
      <c r="I704766" s="15"/>
      <c r="K704766" s="15"/>
      <c r="M704766" s="15"/>
      <c r="N704766" s="30"/>
      <c r="O704766" s="15"/>
    </row>
    <row r="704767" spans="7:15" s="29" customFormat="1" x14ac:dyDescent="0.3">
      <c r="G704767" s="15"/>
      <c r="H704767" s="15"/>
      <c r="I704767" s="15"/>
      <c r="K704767" s="15"/>
      <c r="M704767" s="15"/>
      <c r="N704767" s="30"/>
      <c r="O704767" s="15"/>
    </row>
    <row r="704768" spans="7:15" s="29" customFormat="1" x14ac:dyDescent="0.3">
      <c r="G704768" s="15"/>
      <c r="H704768" s="15"/>
      <c r="I704768" s="15"/>
      <c r="K704768" s="15"/>
      <c r="M704768" s="15"/>
      <c r="N704768" s="30"/>
      <c r="O704768" s="15"/>
    </row>
    <row r="704769" spans="7:15" s="29" customFormat="1" x14ac:dyDescent="0.3">
      <c r="G704769" s="15"/>
      <c r="H704769" s="15"/>
      <c r="I704769" s="15"/>
      <c r="K704769" s="15"/>
      <c r="M704769" s="15"/>
      <c r="N704769" s="30"/>
      <c r="O704769" s="15"/>
    </row>
    <row r="704770" spans="7:15" s="29" customFormat="1" x14ac:dyDescent="0.3">
      <c r="G704770" s="15"/>
      <c r="H704770" s="15"/>
      <c r="I704770" s="15"/>
      <c r="K704770" s="15"/>
      <c r="M704770" s="15"/>
      <c r="N704770" s="30"/>
      <c r="O704770" s="15"/>
    </row>
    <row r="704771" spans="7:15" s="29" customFormat="1" x14ac:dyDescent="0.3">
      <c r="G704771" s="15"/>
      <c r="H704771" s="15"/>
      <c r="I704771" s="15"/>
      <c r="K704771" s="15"/>
      <c r="M704771" s="15"/>
      <c r="N704771" s="30"/>
      <c r="O704771" s="15"/>
    </row>
    <row r="704772" spans="7:15" s="29" customFormat="1" x14ac:dyDescent="0.3">
      <c r="G704772" s="15"/>
      <c r="H704772" s="15"/>
      <c r="I704772" s="15"/>
      <c r="K704772" s="15"/>
      <c r="M704772" s="15"/>
      <c r="N704772" s="30"/>
      <c r="O704772" s="15"/>
    </row>
    <row r="704773" spans="7:15" s="29" customFormat="1" x14ac:dyDescent="0.3">
      <c r="G704773" s="15"/>
      <c r="H704773" s="15"/>
      <c r="I704773" s="15"/>
      <c r="K704773" s="15"/>
      <c r="M704773" s="15"/>
      <c r="N704773" s="30"/>
      <c r="O704773" s="15"/>
    </row>
    <row r="704774" spans="7:15" s="29" customFormat="1" x14ac:dyDescent="0.3">
      <c r="G704774" s="15"/>
      <c r="H704774" s="15"/>
      <c r="I704774" s="15"/>
      <c r="K704774" s="15"/>
      <c r="M704774" s="15"/>
      <c r="N704774" s="30"/>
      <c r="O704774" s="15"/>
    </row>
    <row r="704775" spans="7:15" s="29" customFormat="1" x14ac:dyDescent="0.3">
      <c r="G704775" s="15"/>
      <c r="H704775" s="15"/>
      <c r="I704775" s="15"/>
      <c r="K704775" s="15"/>
      <c r="M704775" s="15"/>
      <c r="N704775" s="30"/>
      <c r="O704775" s="15"/>
    </row>
    <row r="704776" spans="7:15" s="29" customFormat="1" x14ac:dyDescent="0.3">
      <c r="G704776" s="15"/>
      <c r="H704776" s="15"/>
      <c r="I704776" s="15"/>
      <c r="K704776" s="15"/>
      <c r="M704776" s="15"/>
      <c r="N704776" s="30"/>
      <c r="O704776" s="15"/>
    </row>
    <row r="704777" spans="7:15" s="29" customFormat="1" x14ac:dyDescent="0.3">
      <c r="G704777" s="15"/>
      <c r="H704777" s="15"/>
      <c r="I704777" s="15"/>
      <c r="K704777" s="15"/>
      <c r="M704777" s="15"/>
      <c r="N704777" s="30"/>
      <c r="O704777" s="15"/>
    </row>
    <row r="704778" spans="7:15" s="29" customFormat="1" x14ac:dyDescent="0.3">
      <c r="G704778" s="15"/>
      <c r="H704778" s="15"/>
      <c r="I704778" s="15"/>
      <c r="K704778" s="15"/>
      <c r="M704778" s="15"/>
      <c r="N704778" s="30"/>
      <c r="O704778" s="15"/>
    </row>
    <row r="704779" spans="7:15" s="29" customFormat="1" x14ac:dyDescent="0.3">
      <c r="G704779" s="15"/>
      <c r="H704779" s="15"/>
      <c r="I704779" s="15"/>
      <c r="K704779" s="15"/>
      <c r="M704779" s="15"/>
      <c r="N704779" s="30"/>
      <c r="O704779" s="15"/>
    </row>
    <row r="704780" spans="7:15" s="29" customFormat="1" x14ac:dyDescent="0.3">
      <c r="G704780" s="15"/>
      <c r="H704780" s="15"/>
      <c r="I704780" s="15"/>
      <c r="K704780" s="15"/>
      <c r="M704780" s="15"/>
      <c r="N704780" s="30"/>
      <c r="O704780" s="15"/>
    </row>
    <row r="704781" spans="7:15" s="29" customFormat="1" x14ac:dyDescent="0.3">
      <c r="G704781" s="15"/>
      <c r="H704781" s="15"/>
      <c r="I704781" s="15"/>
      <c r="K704781" s="15"/>
      <c r="M704781" s="15"/>
      <c r="N704781" s="30"/>
      <c r="O704781" s="15"/>
    </row>
    <row r="704782" spans="7:15" s="29" customFormat="1" x14ac:dyDescent="0.3">
      <c r="G704782" s="15"/>
      <c r="H704782" s="15"/>
      <c r="I704782" s="15"/>
      <c r="K704782" s="15"/>
      <c r="M704782" s="15"/>
      <c r="N704782" s="30"/>
      <c r="O704782" s="15"/>
    </row>
    <row r="704783" spans="7:15" s="29" customFormat="1" x14ac:dyDescent="0.3">
      <c r="G704783" s="15"/>
      <c r="H704783" s="15"/>
      <c r="I704783" s="15"/>
      <c r="K704783" s="15"/>
      <c r="M704783" s="15"/>
      <c r="N704783" s="30"/>
      <c r="O704783" s="15"/>
    </row>
    <row r="704784" spans="7:15" s="29" customFormat="1" x14ac:dyDescent="0.3">
      <c r="G704784" s="15"/>
      <c r="H704784" s="15"/>
      <c r="I704784" s="15"/>
      <c r="K704784" s="15"/>
      <c r="M704784" s="15"/>
      <c r="N704784" s="30"/>
      <c r="O704784" s="15"/>
    </row>
    <row r="704785" spans="7:15" s="29" customFormat="1" x14ac:dyDescent="0.3">
      <c r="G704785" s="15"/>
      <c r="H704785" s="15"/>
      <c r="I704785" s="15"/>
      <c r="K704785" s="15"/>
      <c r="M704785" s="15"/>
      <c r="N704785" s="30"/>
      <c r="O704785" s="15"/>
    </row>
    <row r="704786" spans="7:15" s="29" customFormat="1" x14ac:dyDescent="0.3">
      <c r="G704786" s="15"/>
      <c r="H704786" s="15"/>
      <c r="I704786" s="15"/>
      <c r="K704786" s="15"/>
      <c r="M704786" s="15"/>
      <c r="N704786" s="30"/>
      <c r="O704786" s="15"/>
    </row>
    <row r="704787" spans="7:15" s="29" customFormat="1" x14ac:dyDescent="0.3">
      <c r="G704787" s="15"/>
      <c r="H704787" s="15"/>
      <c r="I704787" s="15"/>
      <c r="K704787" s="15"/>
      <c r="M704787" s="15"/>
      <c r="N704787" s="30"/>
      <c r="O704787" s="15"/>
    </row>
    <row r="704788" spans="7:15" s="29" customFormat="1" x14ac:dyDescent="0.3">
      <c r="G704788" s="15"/>
      <c r="H704788" s="15"/>
      <c r="I704788" s="15"/>
      <c r="K704788" s="15"/>
      <c r="M704788" s="15"/>
      <c r="N704788" s="30"/>
      <c r="O704788" s="15"/>
    </row>
    <row r="704789" spans="7:15" s="29" customFormat="1" x14ac:dyDescent="0.3">
      <c r="G704789" s="15"/>
      <c r="H704789" s="15"/>
      <c r="I704789" s="15"/>
      <c r="K704789" s="15"/>
      <c r="M704789" s="15"/>
      <c r="N704789" s="30"/>
      <c r="O704789" s="15"/>
    </row>
    <row r="704790" spans="7:15" s="29" customFormat="1" x14ac:dyDescent="0.3">
      <c r="G704790" s="15"/>
      <c r="H704790" s="15"/>
      <c r="I704790" s="15"/>
      <c r="K704790" s="15"/>
      <c r="M704790" s="15"/>
      <c r="N704790" s="30"/>
      <c r="O704790" s="15"/>
    </row>
    <row r="704791" spans="7:15" s="29" customFormat="1" x14ac:dyDescent="0.3">
      <c r="G704791" s="15"/>
      <c r="H704791" s="15"/>
      <c r="I704791" s="15"/>
      <c r="K704791" s="15"/>
      <c r="M704791" s="15"/>
      <c r="N704791" s="30"/>
      <c r="O704791" s="15"/>
    </row>
    <row r="704792" spans="7:15" s="29" customFormat="1" x14ac:dyDescent="0.3">
      <c r="G704792" s="15"/>
      <c r="H704792" s="15"/>
      <c r="I704792" s="15"/>
      <c r="K704792" s="15"/>
      <c r="M704792" s="15"/>
      <c r="N704792" s="30"/>
      <c r="O704792" s="15"/>
    </row>
    <row r="704793" spans="7:15" s="29" customFormat="1" x14ac:dyDescent="0.3">
      <c r="G704793" s="15"/>
      <c r="H704793" s="15"/>
      <c r="I704793" s="15"/>
      <c r="K704793" s="15"/>
      <c r="M704793" s="15"/>
      <c r="N704793" s="30"/>
      <c r="O704793" s="15"/>
    </row>
    <row r="704794" spans="7:15" s="29" customFormat="1" x14ac:dyDescent="0.3">
      <c r="G704794" s="15"/>
      <c r="H704794" s="15"/>
      <c r="I704794" s="15"/>
      <c r="K704794" s="15"/>
      <c r="M704794" s="15"/>
      <c r="N704794" s="30"/>
      <c r="O704794" s="15"/>
    </row>
    <row r="704795" spans="7:15" s="29" customFormat="1" x14ac:dyDescent="0.3">
      <c r="G704795" s="15"/>
      <c r="H704795" s="15"/>
      <c r="I704795" s="15"/>
      <c r="K704795" s="15"/>
      <c r="M704795" s="15"/>
      <c r="N704795" s="30"/>
      <c r="O704795" s="15"/>
    </row>
    <row r="704796" spans="7:15" s="29" customFormat="1" x14ac:dyDescent="0.3">
      <c r="G704796" s="15"/>
      <c r="H704796" s="15"/>
      <c r="I704796" s="15"/>
      <c r="K704796" s="15"/>
      <c r="M704796" s="15"/>
      <c r="N704796" s="30"/>
      <c r="O704796" s="15"/>
    </row>
    <row r="704797" spans="7:15" s="29" customFormat="1" x14ac:dyDescent="0.3">
      <c r="G704797" s="15"/>
      <c r="H704797" s="15"/>
      <c r="I704797" s="15"/>
      <c r="K704797" s="15"/>
      <c r="M704797" s="15"/>
      <c r="N704797" s="30"/>
      <c r="O704797" s="15"/>
    </row>
    <row r="704798" spans="7:15" s="29" customFormat="1" x14ac:dyDescent="0.3">
      <c r="G704798" s="15"/>
      <c r="H704798" s="15"/>
      <c r="I704798" s="15"/>
      <c r="K704798" s="15"/>
      <c r="M704798" s="15"/>
      <c r="N704798" s="30"/>
      <c r="O704798" s="15"/>
    </row>
    <row r="704799" spans="7:15" s="29" customFormat="1" x14ac:dyDescent="0.3">
      <c r="G704799" s="15"/>
      <c r="H704799" s="15"/>
      <c r="I704799" s="15"/>
      <c r="K704799" s="15"/>
      <c r="M704799" s="15"/>
      <c r="N704799" s="30"/>
      <c r="O704799" s="15"/>
    </row>
    <row r="704800" spans="7:15" s="29" customFormat="1" x14ac:dyDescent="0.3">
      <c r="G704800" s="15"/>
      <c r="H704800" s="15"/>
      <c r="I704800" s="15"/>
      <c r="K704800" s="15"/>
      <c r="M704800" s="15"/>
      <c r="N704800" s="30"/>
      <c r="O704800" s="15"/>
    </row>
    <row r="704801" spans="7:15" s="29" customFormat="1" x14ac:dyDescent="0.3">
      <c r="G704801" s="15"/>
      <c r="H704801" s="15"/>
      <c r="I704801" s="15"/>
      <c r="K704801" s="15"/>
      <c r="M704801" s="15"/>
      <c r="N704801" s="30"/>
      <c r="O704801" s="15"/>
    </row>
    <row r="704802" spans="7:15" s="29" customFormat="1" x14ac:dyDescent="0.3">
      <c r="G704802" s="15"/>
      <c r="H704802" s="15"/>
      <c r="I704802" s="15"/>
      <c r="K704802" s="15"/>
      <c r="M704802" s="15"/>
      <c r="N704802" s="30"/>
      <c r="O704802" s="15"/>
    </row>
    <row r="704803" spans="7:15" s="29" customFormat="1" x14ac:dyDescent="0.3">
      <c r="G704803" s="15"/>
      <c r="H704803" s="15"/>
      <c r="I704803" s="15"/>
      <c r="K704803" s="15"/>
      <c r="M704803" s="15"/>
      <c r="N704803" s="30"/>
      <c r="O704803" s="15"/>
    </row>
    <row r="704804" spans="7:15" s="29" customFormat="1" x14ac:dyDescent="0.3">
      <c r="G704804" s="15"/>
      <c r="H704804" s="15"/>
      <c r="I704804" s="15"/>
      <c r="K704804" s="15"/>
      <c r="M704804" s="15"/>
      <c r="N704804" s="30"/>
      <c r="O704804" s="15"/>
    </row>
    <row r="704805" spans="7:15" s="29" customFormat="1" x14ac:dyDescent="0.3">
      <c r="G704805" s="15"/>
      <c r="H704805" s="15"/>
      <c r="I704805" s="15"/>
      <c r="K704805" s="15"/>
      <c r="M704805" s="15"/>
      <c r="N704805" s="30"/>
      <c r="O704805" s="15"/>
    </row>
    <row r="704806" spans="7:15" s="29" customFormat="1" x14ac:dyDescent="0.3">
      <c r="G704806" s="15"/>
      <c r="H704806" s="15"/>
      <c r="I704806" s="15"/>
      <c r="K704806" s="15"/>
      <c r="M704806" s="15"/>
      <c r="N704806" s="30"/>
      <c r="O704806" s="15"/>
    </row>
    <row r="704807" spans="7:15" s="29" customFormat="1" x14ac:dyDescent="0.3">
      <c r="G704807" s="15"/>
      <c r="H704807" s="15"/>
      <c r="I704807" s="15"/>
      <c r="K704807" s="15"/>
      <c r="M704807" s="15"/>
      <c r="N704807" s="30"/>
      <c r="O704807" s="15"/>
    </row>
    <row r="704808" spans="7:15" s="29" customFormat="1" x14ac:dyDescent="0.3">
      <c r="G704808" s="15"/>
      <c r="H704808" s="15"/>
      <c r="I704808" s="15"/>
      <c r="K704808" s="15"/>
      <c r="M704808" s="15"/>
      <c r="N704808" s="30"/>
      <c r="O704808" s="15"/>
    </row>
    <row r="704809" spans="7:15" s="29" customFormat="1" x14ac:dyDescent="0.3">
      <c r="G704809" s="15"/>
      <c r="H704809" s="15"/>
      <c r="I704809" s="15"/>
      <c r="K704809" s="15"/>
      <c r="M704809" s="15"/>
      <c r="N704809" s="30"/>
      <c r="O704809" s="15"/>
    </row>
    <row r="704810" spans="7:15" s="29" customFormat="1" x14ac:dyDescent="0.3">
      <c r="G704810" s="15"/>
      <c r="H704810" s="15"/>
      <c r="I704810" s="15"/>
      <c r="K704810" s="15"/>
      <c r="M704810" s="15"/>
      <c r="N704810" s="30"/>
      <c r="O704810" s="15"/>
    </row>
    <row r="704811" spans="7:15" s="29" customFormat="1" x14ac:dyDescent="0.3">
      <c r="G704811" s="15"/>
      <c r="H704811" s="15"/>
      <c r="I704811" s="15"/>
      <c r="K704811" s="15"/>
      <c r="M704811" s="15"/>
      <c r="N704811" s="30"/>
      <c r="O704811" s="15"/>
    </row>
    <row r="704812" spans="7:15" s="29" customFormat="1" x14ac:dyDescent="0.3">
      <c r="G704812" s="15"/>
      <c r="H704812" s="15"/>
      <c r="I704812" s="15"/>
      <c r="K704812" s="15"/>
      <c r="M704812" s="15"/>
      <c r="N704812" s="30"/>
      <c r="O704812" s="15"/>
    </row>
    <row r="704813" spans="7:15" s="29" customFormat="1" x14ac:dyDescent="0.3">
      <c r="G704813" s="15"/>
      <c r="H704813" s="15"/>
      <c r="I704813" s="15"/>
      <c r="K704813" s="15"/>
      <c r="M704813" s="15"/>
      <c r="N704813" s="30"/>
      <c r="O704813" s="15"/>
    </row>
    <row r="704814" spans="7:15" s="29" customFormat="1" x14ac:dyDescent="0.3">
      <c r="G704814" s="15"/>
      <c r="H704814" s="15"/>
      <c r="I704814" s="15"/>
      <c r="K704814" s="15"/>
      <c r="M704814" s="15"/>
      <c r="N704814" s="30"/>
      <c r="O704814" s="15"/>
    </row>
    <row r="704815" spans="7:15" s="29" customFormat="1" x14ac:dyDescent="0.3">
      <c r="G704815" s="15"/>
      <c r="H704815" s="15"/>
      <c r="I704815" s="15"/>
      <c r="K704815" s="15"/>
      <c r="M704815" s="15"/>
      <c r="N704815" s="30"/>
      <c r="O704815" s="15"/>
    </row>
    <row r="704816" spans="7:15" s="29" customFormat="1" x14ac:dyDescent="0.3">
      <c r="G704816" s="15"/>
      <c r="H704816" s="15"/>
      <c r="I704816" s="15"/>
      <c r="K704816" s="15"/>
      <c r="M704816" s="15"/>
      <c r="N704816" s="30"/>
      <c r="O704816" s="15"/>
    </row>
    <row r="704817" spans="7:15" s="29" customFormat="1" x14ac:dyDescent="0.3">
      <c r="G704817" s="15"/>
      <c r="H704817" s="15"/>
      <c r="I704817" s="15"/>
      <c r="K704817" s="15"/>
      <c r="M704817" s="15"/>
      <c r="N704817" s="30"/>
      <c r="O704817" s="15"/>
    </row>
    <row r="704818" spans="7:15" s="29" customFormat="1" x14ac:dyDescent="0.3">
      <c r="G704818" s="15"/>
      <c r="H704818" s="15"/>
      <c r="I704818" s="15"/>
      <c r="K704818" s="15"/>
      <c r="M704818" s="15"/>
      <c r="N704818" s="30"/>
      <c r="O704818" s="15"/>
    </row>
    <row r="704819" spans="7:15" s="29" customFormat="1" x14ac:dyDescent="0.3">
      <c r="G704819" s="15"/>
      <c r="H704819" s="15"/>
      <c r="I704819" s="15"/>
      <c r="K704819" s="15"/>
      <c r="M704819" s="15"/>
      <c r="N704819" s="30"/>
      <c r="O704819" s="15"/>
    </row>
    <row r="704820" spans="7:15" s="29" customFormat="1" x14ac:dyDescent="0.3">
      <c r="G704820" s="15"/>
      <c r="H704820" s="15"/>
      <c r="I704820" s="15"/>
      <c r="K704820" s="15"/>
      <c r="M704820" s="15"/>
      <c r="N704820" s="30"/>
      <c r="O704820" s="15"/>
    </row>
    <row r="704821" spans="7:15" s="29" customFormat="1" x14ac:dyDescent="0.3">
      <c r="G704821" s="15"/>
      <c r="H704821" s="15"/>
      <c r="I704821" s="15"/>
      <c r="K704821" s="15"/>
      <c r="M704821" s="15"/>
      <c r="N704821" s="30"/>
      <c r="O704821" s="15"/>
    </row>
    <row r="704822" spans="7:15" s="29" customFormat="1" x14ac:dyDescent="0.3">
      <c r="G704822" s="15"/>
      <c r="H704822" s="15"/>
      <c r="I704822" s="15"/>
      <c r="K704822" s="15"/>
      <c r="M704822" s="15"/>
      <c r="N704822" s="30"/>
      <c r="O704822" s="15"/>
    </row>
    <row r="704823" spans="7:15" s="29" customFormat="1" x14ac:dyDescent="0.3">
      <c r="G704823" s="15"/>
      <c r="H704823" s="15"/>
      <c r="I704823" s="15"/>
      <c r="K704823" s="15"/>
      <c r="M704823" s="15"/>
      <c r="N704823" s="30"/>
      <c r="O704823" s="15"/>
    </row>
    <row r="704824" spans="7:15" s="29" customFormat="1" x14ac:dyDescent="0.3">
      <c r="G704824" s="15"/>
      <c r="H704824" s="15"/>
      <c r="I704824" s="15"/>
      <c r="K704824" s="15"/>
      <c r="M704824" s="15"/>
      <c r="N704824" s="30"/>
      <c r="O704824" s="15"/>
    </row>
    <row r="704825" spans="7:15" s="29" customFormat="1" x14ac:dyDescent="0.3">
      <c r="G704825" s="15"/>
      <c r="H704825" s="15"/>
      <c r="I704825" s="15"/>
      <c r="K704825" s="15"/>
      <c r="M704825" s="15"/>
      <c r="N704825" s="30"/>
      <c r="O704825" s="15"/>
    </row>
    <row r="704826" spans="7:15" s="29" customFormat="1" x14ac:dyDescent="0.3">
      <c r="G704826" s="15"/>
      <c r="H704826" s="15"/>
      <c r="I704826" s="15"/>
      <c r="K704826" s="15"/>
      <c r="M704826" s="15"/>
      <c r="N704826" s="30"/>
      <c r="O704826" s="15"/>
    </row>
    <row r="704827" spans="7:15" s="29" customFormat="1" x14ac:dyDescent="0.3">
      <c r="G704827" s="15"/>
      <c r="H704827" s="15"/>
      <c r="I704827" s="15"/>
      <c r="K704827" s="15"/>
      <c r="M704827" s="15"/>
      <c r="N704827" s="30"/>
      <c r="O704827" s="15"/>
    </row>
    <row r="704828" spans="7:15" s="29" customFormat="1" x14ac:dyDescent="0.3">
      <c r="G704828" s="15"/>
      <c r="H704828" s="15"/>
      <c r="I704828" s="15"/>
      <c r="K704828" s="15"/>
      <c r="M704828" s="15"/>
      <c r="N704828" s="30"/>
      <c r="O704828" s="15"/>
    </row>
    <row r="704829" spans="7:15" s="29" customFormat="1" x14ac:dyDescent="0.3">
      <c r="G704829" s="15"/>
      <c r="H704829" s="15"/>
      <c r="I704829" s="15"/>
      <c r="K704829" s="15"/>
      <c r="M704829" s="15"/>
      <c r="N704829" s="30"/>
      <c r="O704829" s="15"/>
    </row>
    <row r="704830" spans="7:15" s="29" customFormat="1" x14ac:dyDescent="0.3">
      <c r="G704830" s="15"/>
      <c r="H704830" s="15"/>
      <c r="I704830" s="15"/>
      <c r="K704830" s="15"/>
      <c r="M704830" s="15"/>
      <c r="N704830" s="30"/>
      <c r="O704830" s="15"/>
    </row>
    <row r="704831" spans="7:15" s="29" customFormat="1" x14ac:dyDescent="0.3">
      <c r="G704831" s="15"/>
      <c r="H704831" s="15"/>
      <c r="I704831" s="15"/>
      <c r="K704831" s="15"/>
      <c r="M704831" s="15"/>
      <c r="N704831" s="30"/>
      <c r="O704831" s="15"/>
    </row>
    <row r="704832" spans="7:15" s="29" customFormat="1" x14ac:dyDescent="0.3">
      <c r="G704832" s="15"/>
      <c r="H704832" s="15"/>
      <c r="I704832" s="15"/>
      <c r="K704832" s="15"/>
      <c r="M704832" s="15"/>
      <c r="N704832" s="30"/>
      <c r="O704832" s="15"/>
    </row>
    <row r="704833" spans="7:15" s="29" customFormat="1" x14ac:dyDescent="0.3">
      <c r="G704833" s="15"/>
      <c r="H704833" s="15"/>
      <c r="I704833" s="15"/>
      <c r="K704833" s="15"/>
      <c r="M704833" s="15"/>
      <c r="N704833" s="30"/>
      <c r="O704833" s="15"/>
    </row>
    <row r="704834" spans="7:15" s="29" customFormat="1" x14ac:dyDescent="0.3">
      <c r="G704834" s="15"/>
      <c r="H704834" s="15"/>
      <c r="I704834" s="15"/>
      <c r="K704834" s="15"/>
      <c r="M704834" s="15"/>
      <c r="N704834" s="30"/>
      <c r="O704834" s="15"/>
    </row>
    <row r="704835" spans="7:15" s="29" customFormat="1" x14ac:dyDescent="0.3">
      <c r="G704835" s="15"/>
      <c r="H704835" s="15"/>
      <c r="I704835" s="15"/>
      <c r="K704835" s="15"/>
      <c r="M704835" s="15"/>
      <c r="N704835" s="30"/>
      <c r="O704835" s="15"/>
    </row>
    <row r="704836" spans="7:15" s="29" customFormat="1" x14ac:dyDescent="0.3">
      <c r="G704836" s="15"/>
      <c r="H704836" s="15"/>
      <c r="I704836" s="15"/>
      <c r="K704836" s="15"/>
      <c r="M704836" s="15"/>
      <c r="N704836" s="30"/>
      <c r="O704836" s="15"/>
    </row>
    <row r="704837" spans="7:15" s="29" customFormat="1" x14ac:dyDescent="0.3">
      <c r="G704837" s="15"/>
      <c r="H704837" s="15"/>
      <c r="I704837" s="15"/>
      <c r="K704837" s="15"/>
      <c r="M704837" s="15"/>
      <c r="N704837" s="30"/>
      <c r="O704837" s="15"/>
    </row>
    <row r="704838" spans="7:15" s="29" customFormat="1" x14ac:dyDescent="0.3">
      <c r="G704838" s="15"/>
      <c r="H704838" s="15"/>
      <c r="I704838" s="15"/>
      <c r="K704838" s="15"/>
      <c r="M704838" s="15"/>
      <c r="N704838" s="30"/>
      <c r="O704838" s="15"/>
    </row>
    <row r="704839" spans="7:15" s="29" customFormat="1" x14ac:dyDescent="0.3">
      <c r="G704839" s="15"/>
      <c r="H704839" s="15"/>
      <c r="I704839" s="15"/>
      <c r="K704839" s="15"/>
      <c r="M704839" s="15"/>
      <c r="N704839" s="30"/>
      <c r="O704839" s="15"/>
    </row>
    <row r="704840" spans="7:15" s="29" customFormat="1" x14ac:dyDescent="0.3">
      <c r="G704840" s="15"/>
      <c r="H704840" s="15"/>
      <c r="I704840" s="15"/>
      <c r="K704840" s="15"/>
      <c r="M704840" s="15"/>
      <c r="N704840" s="30"/>
      <c r="O704840" s="15"/>
    </row>
    <row r="704841" spans="7:15" s="29" customFormat="1" x14ac:dyDescent="0.3">
      <c r="G704841" s="15"/>
      <c r="H704841" s="15"/>
      <c r="I704841" s="15"/>
      <c r="K704841" s="15"/>
      <c r="M704841" s="15"/>
      <c r="N704841" s="30"/>
      <c r="O704841" s="15"/>
    </row>
    <row r="704842" spans="7:15" s="29" customFormat="1" x14ac:dyDescent="0.3">
      <c r="G704842" s="15"/>
      <c r="H704842" s="15"/>
      <c r="I704842" s="15"/>
      <c r="K704842" s="15"/>
      <c r="M704842" s="15"/>
      <c r="N704842" s="30"/>
      <c r="O704842" s="15"/>
    </row>
    <row r="704843" spans="7:15" s="29" customFormat="1" x14ac:dyDescent="0.3">
      <c r="G704843" s="15"/>
      <c r="H704843" s="15"/>
      <c r="I704843" s="15"/>
      <c r="K704843" s="15"/>
      <c r="M704843" s="15"/>
      <c r="N704843" s="30"/>
      <c r="O704843" s="15"/>
    </row>
    <row r="704844" spans="7:15" s="29" customFormat="1" x14ac:dyDescent="0.3">
      <c r="G704844" s="15"/>
      <c r="H704844" s="15"/>
      <c r="I704844" s="15"/>
      <c r="K704844" s="15"/>
      <c r="M704844" s="15"/>
      <c r="N704844" s="30"/>
      <c r="O704844" s="15"/>
    </row>
    <row r="704845" spans="7:15" s="29" customFormat="1" x14ac:dyDescent="0.3">
      <c r="G704845" s="15"/>
      <c r="H704845" s="15"/>
      <c r="I704845" s="15"/>
      <c r="K704845" s="15"/>
      <c r="M704845" s="15"/>
      <c r="N704845" s="30"/>
      <c r="O704845" s="15"/>
    </row>
    <row r="704846" spans="7:15" s="29" customFormat="1" x14ac:dyDescent="0.3">
      <c r="G704846" s="15"/>
      <c r="H704846" s="15"/>
      <c r="I704846" s="15"/>
      <c r="K704846" s="15"/>
      <c r="M704846" s="15"/>
      <c r="N704846" s="30"/>
      <c r="O704846" s="15"/>
    </row>
    <row r="704847" spans="7:15" s="29" customFormat="1" x14ac:dyDescent="0.3">
      <c r="G704847" s="15"/>
      <c r="H704847" s="15"/>
      <c r="I704847" s="15"/>
      <c r="K704847" s="15"/>
      <c r="M704847" s="15"/>
      <c r="N704847" s="30"/>
      <c r="O704847" s="15"/>
    </row>
    <row r="704848" spans="7:15" s="29" customFormat="1" x14ac:dyDescent="0.3">
      <c r="G704848" s="15"/>
      <c r="H704848" s="15"/>
      <c r="I704848" s="15"/>
      <c r="K704848" s="15"/>
      <c r="M704848" s="15"/>
      <c r="N704848" s="30"/>
      <c r="O704848" s="15"/>
    </row>
    <row r="704849" spans="7:15" s="29" customFormat="1" x14ac:dyDescent="0.3">
      <c r="G704849" s="15"/>
      <c r="H704849" s="15"/>
      <c r="I704849" s="15"/>
      <c r="K704849" s="15"/>
      <c r="M704849" s="15"/>
      <c r="N704849" s="30"/>
      <c r="O704849" s="15"/>
    </row>
    <row r="704850" spans="7:15" s="29" customFormat="1" x14ac:dyDescent="0.3">
      <c r="G704850" s="15"/>
      <c r="H704850" s="15"/>
      <c r="I704850" s="15"/>
      <c r="K704850" s="15"/>
      <c r="M704850" s="15"/>
      <c r="N704850" s="30"/>
      <c r="O704850" s="15"/>
    </row>
    <row r="704851" spans="7:15" s="29" customFormat="1" x14ac:dyDescent="0.3">
      <c r="G704851" s="15"/>
      <c r="H704851" s="15"/>
      <c r="I704851" s="15"/>
      <c r="K704851" s="15"/>
      <c r="M704851" s="15"/>
      <c r="N704851" s="30"/>
      <c r="O704851" s="15"/>
    </row>
    <row r="704852" spans="7:15" s="29" customFormat="1" x14ac:dyDescent="0.3">
      <c r="G704852" s="15"/>
      <c r="H704852" s="15"/>
      <c r="I704852" s="15"/>
      <c r="K704852" s="15"/>
      <c r="M704852" s="15"/>
      <c r="N704852" s="30"/>
      <c r="O704852" s="15"/>
    </row>
    <row r="704853" spans="7:15" s="29" customFormat="1" x14ac:dyDescent="0.3">
      <c r="G704853" s="15"/>
      <c r="H704853" s="15"/>
      <c r="I704853" s="15"/>
      <c r="K704853" s="15"/>
      <c r="M704853" s="15"/>
      <c r="N704853" s="30"/>
      <c r="O704853" s="15"/>
    </row>
    <row r="704854" spans="7:15" s="29" customFormat="1" x14ac:dyDescent="0.3">
      <c r="G704854" s="15"/>
      <c r="H704854" s="15"/>
      <c r="I704854" s="15"/>
      <c r="K704854" s="15"/>
      <c r="M704854" s="15"/>
      <c r="N704854" s="30"/>
      <c r="O704854" s="15"/>
    </row>
    <row r="704855" spans="7:15" s="29" customFormat="1" x14ac:dyDescent="0.3">
      <c r="G704855" s="15"/>
      <c r="H704855" s="15"/>
      <c r="I704855" s="15"/>
      <c r="K704855" s="15"/>
      <c r="M704855" s="15"/>
      <c r="N704855" s="30"/>
      <c r="O704855" s="15"/>
    </row>
    <row r="704856" spans="7:15" s="29" customFormat="1" x14ac:dyDescent="0.3">
      <c r="G704856" s="15"/>
      <c r="H704856" s="15"/>
      <c r="I704856" s="15"/>
      <c r="K704856" s="15"/>
      <c r="M704856" s="15"/>
      <c r="N704856" s="30"/>
      <c r="O704856" s="15"/>
    </row>
    <row r="704857" spans="7:15" s="29" customFormat="1" x14ac:dyDescent="0.3">
      <c r="G704857" s="15"/>
      <c r="H704857" s="15"/>
      <c r="I704857" s="15"/>
      <c r="K704857" s="15"/>
      <c r="M704857" s="15"/>
      <c r="N704857" s="30"/>
      <c r="O704857" s="15"/>
    </row>
    <row r="704858" spans="7:15" s="29" customFormat="1" x14ac:dyDescent="0.3">
      <c r="G704858" s="15"/>
      <c r="H704858" s="15"/>
      <c r="I704858" s="15"/>
      <c r="K704858" s="15"/>
      <c r="M704858" s="15"/>
      <c r="N704858" s="30"/>
      <c r="O704858" s="15"/>
    </row>
    <row r="704859" spans="7:15" s="29" customFormat="1" x14ac:dyDescent="0.3">
      <c r="G704859" s="15"/>
      <c r="H704859" s="15"/>
      <c r="I704859" s="15"/>
      <c r="K704859" s="15"/>
      <c r="M704859" s="15"/>
      <c r="N704859" s="30"/>
      <c r="O704859" s="15"/>
    </row>
    <row r="704860" spans="7:15" s="29" customFormat="1" x14ac:dyDescent="0.3">
      <c r="G704860" s="15"/>
      <c r="H704860" s="15"/>
      <c r="I704860" s="15"/>
      <c r="K704860" s="15"/>
      <c r="M704860" s="15"/>
      <c r="N704860" s="30"/>
      <c r="O704860" s="15"/>
    </row>
    <row r="704861" spans="7:15" s="29" customFormat="1" x14ac:dyDescent="0.3">
      <c r="G704861" s="15"/>
      <c r="H704861" s="15"/>
      <c r="I704861" s="15"/>
      <c r="K704861" s="15"/>
      <c r="M704861" s="15"/>
      <c r="N704861" s="30"/>
      <c r="O704861" s="15"/>
    </row>
    <row r="704862" spans="7:15" s="29" customFormat="1" x14ac:dyDescent="0.3">
      <c r="G704862" s="15"/>
      <c r="H704862" s="15"/>
      <c r="I704862" s="15"/>
      <c r="K704862" s="15"/>
      <c r="M704862" s="15"/>
      <c r="N704862" s="30"/>
      <c r="O704862" s="15"/>
    </row>
    <row r="704863" spans="7:15" s="29" customFormat="1" x14ac:dyDescent="0.3">
      <c r="G704863" s="15"/>
      <c r="H704863" s="15"/>
      <c r="I704863" s="15"/>
      <c r="K704863" s="15"/>
      <c r="M704863" s="15"/>
      <c r="N704863" s="30"/>
      <c r="O704863" s="15"/>
    </row>
    <row r="704864" spans="7:15" s="29" customFormat="1" x14ac:dyDescent="0.3">
      <c r="G704864" s="15"/>
      <c r="H704864" s="15"/>
      <c r="I704864" s="15"/>
      <c r="K704864" s="15"/>
      <c r="M704864" s="15"/>
      <c r="N704864" s="30"/>
      <c r="O704864" s="15"/>
    </row>
    <row r="704865" spans="7:15" s="29" customFormat="1" x14ac:dyDescent="0.3">
      <c r="G704865" s="15"/>
      <c r="H704865" s="15"/>
      <c r="I704865" s="15"/>
      <c r="K704865" s="15"/>
      <c r="M704865" s="15"/>
      <c r="N704865" s="30"/>
      <c r="O704865" s="15"/>
    </row>
    <row r="704866" spans="7:15" s="29" customFormat="1" x14ac:dyDescent="0.3">
      <c r="G704866" s="15"/>
      <c r="H704866" s="15"/>
      <c r="I704866" s="15"/>
      <c r="K704866" s="15"/>
      <c r="M704866" s="15"/>
      <c r="N704866" s="30"/>
      <c r="O704866" s="15"/>
    </row>
    <row r="704867" spans="7:15" s="29" customFormat="1" x14ac:dyDescent="0.3">
      <c r="G704867" s="15"/>
      <c r="H704867" s="15"/>
      <c r="I704867" s="15"/>
      <c r="K704867" s="15"/>
      <c r="M704867" s="15"/>
      <c r="N704867" s="30"/>
      <c r="O704867" s="15"/>
    </row>
    <row r="704868" spans="7:15" s="29" customFormat="1" x14ac:dyDescent="0.3">
      <c r="G704868" s="15"/>
      <c r="H704868" s="15"/>
      <c r="I704868" s="15"/>
      <c r="K704868" s="15"/>
      <c r="M704868" s="15"/>
      <c r="N704868" s="30"/>
      <c r="O704868" s="15"/>
    </row>
    <row r="704869" spans="7:15" s="29" customFormat="1" x14ac:dyDescent="0.3">
      <c r="G704869" s="15"/>
      <c r="H704869" s="15"/>
      <c r="I704869" s="15"/>
      <c r="K704869" s="15"/>
      <c r="M704869" s="15"/>
      <c r="N704869" s="30"/>
      <c r="O704869" s="15"/>
    </row>
    <row r="704870" spans="7:15" s="29" customFormat="1" x14ac:dyDescent="0.3">
      <c r="G704870" s="15"/>
      <c r="H704870" s="15"/>
      <c r="I704870" s="15"/>
      <c r="K704870" s="15"/>
      <c r="M704870" s="15"/>
      <c r="N704870" s="30"/>
      <c r="O704870" s="15"/>
    </row>
    <row r="704871" spans="7:15" s="29" customFormat="1" x14ac:dyDescent="0.3">
      <c r="G704871" s="15"/>
      <c r="H704871" s="15"/>
      <c r="I704871" s="15"/>
      <c r="K704871" s="15"/>
      <c r="M704871" s="15"/>
      <c r="N704871" s="30"/>
      <c r="O704871" s="15"/>
    </row>
    <row r="704872" spans="7:15" s="29" customFormat="1" x14ac:dyDescent="0.3">
      <c r="G704872" s="15"/>
      <c r="H704872" s="15"/>
      <c r="I704872" s="15"/>
      <c r="K704872" s="15"/>
      <c r="M704872" s="15"/>
      <c r="N704872" s="30"/>
      <c r="O704872" s="15"/>
    </row>
    <row r="704873" spans="7:15" s="29" customFormat="1" x14ac:dyDescent="0.3">
      <c r="G704873" s="15"/>
      <c r="H704873" s="15"/>
      <c r="I704873" s="15"/>
      <c r="K704873" s="15"/>
      <c r="M704873" s="15"/>
      <c r="N704873" s="30"/>
      <c r="O704873" s="15"/>
    </row>
    <row r="704874" spans="7:15" s="29" customFormat="1" x14ac:dyDescent="0.3">
      <c r="G704874" s="15"/>
      <c r="H704874" s="15"/>
      <c r="I704874" s="15"/>
      <c r="K704874" s="15"/>
      <c r="M704874" s="15"/>
      <c r="N704874" s="30"/>
      <c r="O704874" s="15"/>
    </row>
    <row r="704875" spans="7:15" s="29" customFormat="1" x14ac:dyDescent="0.3">
      <c r="G704875" s="15"/>
      <c r="H704875" s="15"/>
      <c r="I704875" s="15"/>
      <c r="K704875" s="15"/>
      <c r="M704875" s="15"/>
      <c r="N704875" s="30"/>
      <c r="O704875" s="15"/>
    </row>
    <row r="704876" spans="7:15" s="29" customFormat="1" x14ac:dyDescent="0.3">
      <c r="G704876" s="15"/>
      <c r="H704876" s="15"/>
      <c r="I704876" s="15"/>
      <c r="K704876" s="15"/>
      <c r="M704876" s="15"/>
      <c r="N704876" s="30"/>
      <c r="O704876" s="15"/>
    </row>
    <row r="704877" spans="7:15" s="29" customFormat="1" x14ac:dyDescent="0.3">
      <c r="G704877" s="15"/>
      <c r="H704877" s="15"/>
      <c r="I704877" s="15"/>
      <c r="K704877" s="15"/>
      <c r="M704877" s="15"/>
      <c r="N704877" s="30"/>
      <c r="O704877" s="15"/>
    </row>
    <row r="704878" spans="7:15" s="29" customFormat="1" x14ac:dyDescent="0.3">
      <c r="G704878" s="15"/>
      <c r="H704878" s="15"/>
      <c r="I704878" s="15"/>
      <c r="K704878" s="15"/>
      <c r="M704878" s="15"/>
      <c r="N704878" s="30"/>
      <c r="O704878" s="15"/>
    </row>
    <row r="704879" spans="7:15" s="29" customFormat="1" x14ac:dyDescent="0.3">
      <c r="G704879" s="15"/>
      <c r="H704879" s="15"/>
      <c r="I704879" s="15"/>
      <c r="K704879" s="15"/>
      <c r="M704879" s="15"/>
      <c r="N704879" s="30"/>
      <c r="O704879" s="15"/>
    </row>
    <row r="704880" spans="7:15" s="29" customFormat="1" x14ac:dyDescent="0.3">
      <c r="G704880" s="15"/>
      <c r="H704880" s="15"/>
      <c r="I704880" s="15"/>
      <c r="K704880" s="15"/>
      <c r="M704880" s="15"/>
      <c r="N704880" s="30"/>
      <c r="O704880" s="15"/>
    </row>
    <row r="704881" spans="7:15" s="29" customFormat="1" x14ac:dyDescent="0.3">
      <c r="G704881" s="15"/>
      <c r="H704881" s="15"/>
      <c r="I704881" s="15"/>
      <c r="K704881" s="15"/>
      <c r="M704881" s="15"/>
      <c r="N704881" s="30"/>
      <c r="O704881" s="15"/>
    </row>
    <row r="704882" spans="7:15" s="29" customFormat="1" x14ac:dyDescent="0.3">
      <c r="G704882" s="15"/>
      <c r="H704882" s="15"/>
      <c r="I704882" s="15"/>
      <c r="K704882" s="15"/>
      <c r="M704882" s="15"/>
      <c r="N704882" s="30"/>
      <c r="O704882" s="15"/>
    </row>
    <row r="704883" spans="7:15" s="29" customFormat="1" x14ac:dyDescent="0.3">
      <c r="G704883" s="15"/>
      <c r="H704883" s="15"/>
      <c r="I704883" s="15"/>
      <c r="K704883" s="15"/>
      <c r="M704883" s="15"/>
      <c r="N704883" s="30"/>
      <c r="O704883" s="15"/>
    </row>
    <row r="704884" spans="7:15" s="29" customFormat="1" x14ac:dyDescent="0.3">
      <c r="G704884" s="15"/>
      <c r="H704884" s="15"/>
      <c r="I704884" s="15"/>
      <c r="K704884" s="15"/>
      <c r="M704884" s="15"/>
      <c r="N704884" s="30"/>
      <c r="O704884" s="15"/>
    </row>
    <row r="704885" spans="7:15" s="29" customFormat="1" x14ac:dyDescent="0.3">
      <c r="G704885" s="15"/>
      <c r="H704885" s="15"/>
      <c r="I704885" s="15"/>
      <c r="K704885" s="15"/>
      <c r="M704885" s="15"/>
      <c r="N704885" s="30"/>
      <c r="O704885" s="15"/>
    </row>
    <row r="704886" spans="7:15" s="29" customFormat="1" x14ac:dyDescent="0.3">
      <c r="G704886" s="15"/>
      <c r="H704886" s="15"/>
      <c r="I704886" s="15"/>
      <c r="K704886" s="15"/>
      <c r="M704886" s="15"/>
      <c r="N704886" s="30"/>
      <c r="O704886" s="15"/>
    </row>
    <row r="704887" spans="7:15" s="29" customFormat="1" x14ac:dyDescent="0.3">
      <c r="G704887" s="15"/>
      <c r="H704887" s="15"/>
      <c r="I704887" s="15"/>
      <c r="K704887" s="15"/>
      <c r="M704887" s="15"/>
      <c r="N704887" s="30"/>
      <c r="O704887" s="15"/>
    </row>
    <row r="704888" spans="7:15" s="29" customFormat="1" x14ac:dyDescent="0.3">
      <c r="G704888" s="15"/>
      <c r="H704888" s="15"/>
      <c r="I704888" s="15"/>
      <c r="K704888" s="15"/>
      <c r="M704888" s="15"/>
      <c r="N704888" s="30"/>
      <c r="O704888" s="15"/>
    </row>
    <row r="704889" spans="7:15" s="29" customFormat="1" x14ac:dyDescent="0.3">
      <c r="G704889" s="15"/>
      <c r="H704889" s="15"/>
      <c r="I704889" s="15"/>
      <c r="K704889" s="15"/>
      <c r="M704889" s="15"/>
      <c r="N704889" s="30"/>
      <c r="O704889" s="15"/>
    </row>
    <row r="704890" spans="7:15" s="29" customFormat="1" x14ac:dyDescent="0.3">
      <c r="G704890" s="15"/>
      <c r="H704890" s="15"/>
      <c r="I704890" s="15"/>
      <c r="K704890" s="15"/>
      <c r="M704890" s="15"/>
      <c r="N704890" s="30"/>
      <c r="O704890" s="15"/>
    </row>
    <row r="704891" spans="7:15" s="29" customFormat="1" x14ac:dyDescent="0.3">
      <c r="G704891" s="15"/>
      <c r="H704891" s="15"/>
      <c r="I704891" s="15"/>
      <c r="K704891" s="15"/>
      <c r="M704891" s="15"/>
      <c r="N704891" s="30"/>
      <c r="O704891" s="15"/>
    </row>
    <row r="704892" spans="7:15" s="29" customFormat="1" x14ac:dyDescent="0.3">
      <c r="G704892" s="15"/>
      <c r="H704892" s="15"/>
      <c r="I704892" s="15"/>
      <c r="K704892" s="15"/>
      <c r="M704892" s="15"/>
      <c r="N704892" s="30"/>
      <c r="O704892" s="15"/>
    </row>
    <row r="704893" spans="7:15" s="29" customFormat="1" x14ac:dyDescent="0.3">
      <c r="G704893" s="15"/>
      <c r="H704893" s="15"/>
      <c r="I704893" s="15"/>
      <c r="K704893" s="15"/>
      <c r="M704893" s="15"/>
      <c r="N704893" s="30"/>
      <c r="O704893" s="15"/>
    </row>
    <row r="704894" spans="7:15" s="29" customFormat="1" x14ac:dyDescent="0.3">
      <c r="G704894" s="15"/>
      <c r="H704894" s="15"/>
      <c r="I704894" s="15"/>
      <c r="K704894" s="15"/>
      <c r="M704894" s="15"/>
      <c r="N704894" s="30"/>
      <c r="O704894" s="15"/>
    </row>
    <row r="704895" spans="7:15" s="29" customFormat="1" x14ac:dyDescent="0.3">
      <c r="G704895" s="15"/>
      <c r="H704895" s="15"/>
      <c r="I704895" s="15"/>
      <c r="K704895" s="15"/>
      <c r="M704895" s="15"/>
      <c r="N704895" s="30"/>
      <c r="O704895" s="15"/>
    </row>
    <row r="704896" spans="7:15" s="29" customFormat="1" x14ac:dyDescent="0.3">
      <c r="G704896" s="15"/>
      <c r="H704896" s="15"/>
      <c r="I704896" s="15"/>
      <c r="K704896" s="15"/>
      <c r="M704896" s="15"/>
      <c r="N704896" s="30"/>
      <c r="O704896" s="15"/>
    </row>
    <row r="704897" spans="7:15" s="29" customFormat="1" x14ac:dyDescent="0.3">
      <c r="G704897" s="15"/>
      <c r="H704897" s="15"/>
      <c r="I704897" s="15"/>
      <c r="K704897" s="15"/>
      <c r="M704897" s="15"/>
      <c r="N704897" s="30"/>
      <c r="O704897" s="15"/>
    </row>
    <row r="704898" spans="7:15" s="29" customFormat="1" x14ac:dyDescent="0.3">
      <c r="G704898" s="15"/>
      <c r="H704898" s="15"/>
      <c r="I704898" s="15"/>
      <c r="K704898" s="15"/>
      <c r="M704898" s="15"/>
      <c r="N704898" s="30"/>
      <c r="O704898" s="15"/>
    </row>
    <row r="704899" spans="7:15" s="29" customFormat="1" x14ac:dyDescent="0.3">
      <c r="G704899" s="15"/>
      <c r="H704899" s="15"/>
      <c r="I704899" s="15"/>
      <c r="K704899" s="15"/>
      <c r="M704899" s="15"/>
      <c r="N704899" s="30"/>
      <c r="O704899" s="15"/>
    </row>
    <row r="704900" spans="7:15" s="29" customFormat="1" x14ac:dyDescent="0.3">
      <c r="G704900" s="15"/>
      <c r="H704900" s="15"/>
      <c r="I704900" s="15"/>
      <c r="K704900" s="15"/>
      <c r="M704900" s="15"/>
      <c r="N704900" s="30"/>
      <c r="O704900" s="15"/>
    </row>
    <row r="704901" spans="7:15" s="29" customFormat="1" x14ac:dyDescent="0.3">
      <c r="G704901" s="15"/>
      <c r="H704901" s="15"/>
      <c r="I704901" s="15"/>
      <c r="K704901" s="15"/>
      <c r="M704901" s="15"/>
      <c r="N704901" s="30"/>
      <c r="O704901" s="15"/>
    </row>
    <row r="704902" spans="7:15" s="29" customFormat="1" x14ac:dyDescent="0.3">
      <c r="G704902" s="15"/>
      <c r="H704902" s="15"/>
      <c r="I704902" s="15"/>
      <c r="K704902" s="15"/>
      <c r="M704902" s="15"/>
      <c r="N704902" s="30"/>
      <c r="O704902" s="15"/>
    </row>
    <row r="704903" spans="7:15" s="29" customFormat="1" x14ac:dyDescent="0.3">
      <c r="G704903" s="15"/>
      <c r="H704903" s="15"/>
      <c r="I704903" s="15"/>
      <c r="K704903" s="15"/>
      <c r="M704903" s="15"/>
      <c r="N704903" s="30"/>
      <c r="O704903" s="15"/>
    </row>
    <row r="704904" spans="7:15" s="29" customFormat="1" x14ac:dyDescent="0.3">
      <c r="G704904" s="15"/>
      <c r="H704904" s="15"/>
      <c r="I704904" s="15"/>
      <c r="K704904" s="15"/>
      <c r="M704904" s="15"/>
      <c r="N704904" s="30"/>
      <c r="O704904" s="15"/>
    </row>
    <row r="704905" spans="7:15" s="29" customFormat="1" x14ac:dyDescent="0.3">
      <c r="G704905" s="15"/>
      <c r="H704905" s="15"/>
      <c r="I704905" s="15"/>
      <c r="K704905" s="15"/>
      <c r="M704905" s="15"/>
      <c r="N704905" s="30"/>
      <c r="O704905" s="15"/>
    </row>
    <row r="704906" spans="7:15" s="29" customFormat="1" x14ac:dyDescent="0.3">
      <c r="G704906" s="15"/>
      <c r="H704906" s="15"/>
      <c r="I704906" s="15"/>
      <c r="K704906" s="15"/>
      <c r="M704906" s="15"/>
      <c r="N704906" s="30"/>
      <c r="O704906" s="15"/>
    </row>
    <row r="704907" spans="7:15" s="29" customFormat="1" x14ac:dyDescent="0.3">
      <c r="G704907" s="15"/>
      <c r="H704907" s="15"/>
      <c r="I704907" s="15"/>
      <c r="K704907" s="15"/>
      <c r="M704907" s="15"/>
      <c r="N704907" s="30"/>
      <c r="O704907" s="15"/>
    </row>
    <row r="704908" spans="7:15" s="29" customFormat="1" x14ac:dyDescent="0.3">
      <c r="G704908" s="15"/>
      <c r="H704908" s="15"/>
      <c r="I704908" s="15"/>
      <c r="K704908" s="15"/>
      <c r="M704908" s="15"/>
      <c r="N704908" s="30"/>
      <c r="O704908" s="15"/>
    </row>
    <row r="704909" spans="7:15" s="29" customFormat="1" x14ac:dyDescent="0.3">
      <c r="G704909" s="15"/>
      <c r="H704909" s="15"/>
      <c r="I704909" s="15"/>
      <c r="K704909" s="15"/>
      <c r="M704909" s="15"/>
      <c r="N704909" s="30"/>
      <c r="O704909" s="15"/>
    </row>
    <row r="704910" spans="7:15" s="29" customFormat="1" x14ac:dyDescent="0.3">
      <c r="G704910" s="15"/>
      <c r="H704910" s="15"/>
      <c r="I704910" s="15"/>
      <c r="K704910" s="15"/>
      <c r="M704910" s="15"/>
      <c r="N704910" s="30"/>
      <c r="O704910" s="15"/>
    </row>
    <row r="704911" spans="7:15" s="29" customFormat="1" x14ac:dyDescent="0.3">
      <c r="G704911" s="15"/>
      <c r="H704911" s="15"/>
      <c r="I704911" s="15"/>
      <c r="K704911" s="15"/>
      <c r="M704911" s="15"/>
      <c r="N704911" s="30"/>
      <c r="O704911" s="15"/>
    </row>
    <row r="704912" spans="7:15" s="29" customFormat="1" x14ac:dyDescent="0.3">
      <c r="G704912" s="15"/>
      <c r="H704912" s="15"/>
      <c r="I704912" s="15"/>
      <c r="K704912" s="15"/>
      <c r="M704912" s="15"/>
      <c r="N704912" s="30"/>
      <c r="O704912" s="15"/>
    </row>
    <row r="704913" spans="7:15" s="29" customFormat="1" x14ac:dyDescent="0.3">
      <c r="G704913" s="15"/>
      <c r="H704913" s="15"/>
      <c r="I704913" s="15"/>
      <c r="K704913" s="15"/>
      <c r="M704913" s="15"/>
      <c r="N704913" s="30"/>
      <c r="O704913" s="15"/>
    </row>
    <row r="704914" spans="7:15" s="29" customFormat="1" x14ac:dyDescent="0.3">
      <c r="G704914" s="15"/>
      <c r="H704914" s="15"/>
      <c r="I704914" s="15"/>
      <c r="K704914" s="15"/>
      <c r="M704914" s="15"/>
      <c r="N704914" s="30"/>
      <c r="O704914" s="15"/>
    </row>
    <row r="704915" spans="7:15" s="29" customFormat="1" x14ac:dyDescent="0.3">
      <c r="G704915" s="15"/>
      <c r="H704915" s="15"/>
      <c r="I704915" s="15"/>
      <c r="K704915" s="15"/>
      <c r="M704915" s="15"/>
      <c r="N704915" s="30"/>
      <c r="O704915" s="15"/>
    </row>
    <row r="704916" spans="7:15" s="29" customFormat="1" x14ac:dyDescent="0.3">
      <c r="G704916" s="15"/>
      <c r="H704916" s="15"/>
      <c r="I704916" s="15"/>
      <c r="K704916" s="15"/>
      <c r="M704916" s="15"/>
      <c r="N704916" s="30"/>
      <c r="O704916" s="15"/>
    </row>
    <row r="704917" spans="7:15" s="29" customFormat="1" x14ac:dyDescent="0.3">
      <c r="G704917" s="15"/>
      <c r="H704917" s="15"/>
      <c r="I704917" s="15"/>
      <c r="K704917" s="15"/>
      <c r="M704917" s="15"/>
      <c r="N704917" s="30"/>
      <c r="O704917" s="15"/>
    </row>
    <row r="704918" spans="7:15" s="29" customFormat="1" x14ac:dyDescent="0.3">
      <c r="G704918" s="15"/>
      <c r="H704918" s="15"/>
      <c r="I704918" s="15"/>
      <c r="K704918" s="15"/>
      <c r="M704918" s="15"/>
      <c r="N704918" s="30"/>
      <c r="O704918" s="15"/>
    </row>
    <row r="704919" spans="7:15" s="29" customFormat="1" x14ac:dyDescent="0.3">
      <c r="G704919" s="15"/>
      <c r="H704919" s="15"/>
      <c r="I704919" s="15"/>
      <c r="K704919" s="15"/>
      <c r="M704919" s="15"/>
      <c r="N704919" s="30"/>
      <c r="O704919" s="15"/>
    </row>
    <row r="704920" spans="7:15" s="29" customFormat="1" x14ac:dyDescent="0.3">
      <c r="G704920" s="15"/>
      <c r="H704920" s="15"/>
      <c r="I704920" s="15"/>
      <c r="K704920" s="15"/>
      <c r="M704920" s="15"/>
      <c r="N704920" s="30"/>
      <c r="O704920" s="15"/>
    </row>
    <row r="704921" spans="7:15" s="29" customFormat="1" x14ac:dyDescent="0.3">
      <c r="G704921" s="15"/>
      <c r="H704921" s="15"/>
      <c r="I704921" s="15"/>
      <c r="K704921" s="15"/>
      <c r="M704921" s="15"/>
      <c r="N704921" s="30"/>
      <c r="O704921" s="15"/>
    </row>
    <row r="704922" spans="7:15" s="29" customFormat="1" x14ac:dyDescent="0.3">
      <c r="G704922" s="15"/>
      <c r="H704922" s="15"/>
      <c r="I704922" s="15"/>
      <c r="K704922" s="15"/>
      <c r="M704922" s="15"/>
      <c r="N704922" s="30"/>
      <c r="O704922" s="15"/>
    </row>
    <row r="704923" spans="7:15" s="29" customFormat="1" x14ac:dyDescent="0.3">
      <c r="G704923" s="15"/>
      <c r="H704923" s="15"/>
      <c r="I704923" s="15"/>
      <c r="K704923" s="15"/>
      <c r="M704923" s="15"/>
      <c r="N704923" s="30"/>
      <c r="O704923" s="15"/>
    </row>
    <row r="704924" spans="7:15" s="29" customFormat="1" x14ac:dyDescent="0.3">
      <c r="G704924" s="15"/>
      <c r="H704924" s="15"/>
      <c r="I704924" s="15"/>
      <c r="K704924" s="15"/>
      <c r="M704924" s="15"/>
      <c r="N704924" s="30"/>
      <c r="O704924" s="15"/>
    </row>
    <row r="704925" spans="7:15" s="29" customFormat="1" x14ac:dyDescent="0.3">
      <c r="G704925" s="15"/>
      <c r="H704925" s="15"/>
      <c r="I704925" s="15"/>
      <c r="K704925" s="15"/>
      <c r="M704925" s="15"/>
      <c r="N704925" s="30"/>
      <c r="O704925" s="15"/>
    </row>
    <row r="704926" spans="7:15" s="29" customFormat="1" x14ac:dyDescent="0.3">
      <c r="G704926" s="15"/>
      <c r="H704926" s="15"/>
      <c r="I704926" s="15"/>
      <c r="K704926" s="15"/>
      <c r="M704926" s="15"/>
      <c r="N704926" s="30"/>
      <c r="O704926" s="15"/>
    </row>
    <row r="704927" spans="7:15" s="29" customFormat="1" x14ac:dyDescent="0.3">
      <c r="G704927" s="15"/>
      <c r="H704927" s="15"/>
      <c r="I704927" s="15"/>
      <c r="K704927" s="15"/>
      <c r="M704927" s="15"/>
      <c r="N704927" s="30"/>
      <c r="O704927" s="15"/>
    </row>
    <row r="704928" spans="7:15" s="29" customFormat="1" x14ac:dyDescent="0.3">
      <c r="G704928" s="15"/>
      <c r="H704928" s="15"/>
      <c r="I704928" s="15"/>
      <c r="K704928" s="15"/>
      <c r="M704928" s="15"/>
      <c r="N704928" s="30"/>
      <c r="O704928" s="15"/>
    </row>
    <row r="704929" spans="7:15" s="29" customFormat="1" x14ac:dyDescent="0.3">
      <c r="G704929" s="15"/>
      <c r="H704929" s="15"/>
      <c r="I704929" s="15"/>
      <c r="K704929" s="15"/>
      <c r="M704929" s="15"/>
      <c r="N704929" s="30"/>
      <c r="O704929" s="15"/>
    </row>
    <row r="704930" spans="7:15" s="29" customFormat="1" x14ac:dyDescent="0.3">
      <c r="G704930" s="15"/>
      <c r="H704930" s="15"/>
      <c r="I704930" s="15"/>
      <c r="K704930" s="15"/>
      <c r="M704930" s="15"/>
      <c r="N704930" s="30"/>
      <c r="O704930" s="15"/>
    </row>
    <row r="704931" spans="7:15" s="29" customFormat="1" x14ac:dyDescent="0.3">
      <c r="G704931" s="15"/>
      <c r="H704931" s="15"/>
      <c r="I704931" s="15"/>
      <c r="K704931" s="15"/>
      <c r="M704931" s="15"/>
      <c r="N704931" s="30"/>
      <c r="O704931" s="15"/>
    </row>
    <row r="704932" spans="7:15" s="29" customFormat="1" x14ac:dyDescent="0.3">
      <c r="G704932" s="15"/>
      <c r="H704932" s="15"/>
      <c r="I704932" s="15"/>
      <c r="K704932" s="15"/>
      <c r="M704932" s="15"/>
      <c r="N704932" s="30"/>
      <c r="O704932" s="15"/>
    </row>
    <row r="704933" spans="7:15" s="29" customFormat="1" x14ac:dyDescent="0.3">
      <c r="G704933" s="15"/>
      <c r="H704933" s="15"/>
      <c r="I704933" s="15"/>
      <c r="K704933" s="15"/>
      <c r="M704933" s="15"/>
      <c r="N704933" s="30"/>
      <c r="O704933" s="15"/>
    </row>
    <row r="704934" spans="7:15" s="29" customFormat="1" x14ac:dyDescent="0.3">
      <c r="G704934" s="15"/>
      <c r="H704934" s="15"/>
      <c r="I704934" s="15"/>
      <c r="K704934" s="15"/>
      <c r="M704934" s="15"/>
      <c r="N704934" s="30"/>
      <c r="O704934" s="15"/>
    </row>
    <row r="704935" spans="7:15" s="29" customFormat="1" x14ac:dyDescent="0.3">
      <c r="G704935" s="15"/>
      <c r="H704935" s="15"/>
      <c r="I704935" s="15"/>
      <c r="K704935" s="15"/>
      <c r="M704935" s="15"/>
      <c r="N704935" s="30"/>
      <c r="O704935" s="15"/>
    </row>
    <row r="704936" spans="7:15" s="29" customFormat="1" x14ac:dyDescent="0.3">
      <c r="G704936" s="15"/>
      <c r="H704936" s="15"/>
      <c r="I704936" s="15"/>
      <c r="K704936" s="15"/>
      <c r="M704936" s="15"/>
      <c r="N704936" s="30"/>
      <c r="O704936" s="15"/>
    </row>
    <row r="704937" spans="7:15" s="29" customFormat="1" x14ac:dyDescent="0.3">
      <c r="G704937" s="15"/>
      <c r="H704937" s="15"/>
      <c r="I704937" s="15"/>
      <c r="K704937" s="15"/>
      <c r="M704937" s="15"/>
      <c r="N704937" s="30"/>
      <c r="O704937" s="15"/>
    </row>
    <row r="704938" spans="7:15" s="29" customFormat="1" x14ac:dyDescent="0.3">
      <c r="G704938" s="15"/>
      <c r="H704938" s="15"/>
      <c r="I704938" s="15"/>
      <c r="K704938" s="15"/>
      <c r="M704938" s="15"/>
      <c r="N704938" s="30"/>
      <c r="O704938" s="15"/>
    </row>
    <row r="704939" spans="7:15" s="29" customFormat="1" x14ac:dyDescent="0.3">
      <c r="G704939" s="15"/>
      <c r="H704939" s="15"/>
      <c r="I704939" s="15"/>
      <c r="K704939" s="15"/>
      <c r="M704939" s="15"/>
      <c r="N704939" s="30"/>
      <c r="O704939" s="15"/>
    </row>
    <row r="704940" spans="7:15" s="29" customFormat="1" x14ac:dyDescent="0.3">
      <c r="G704940" s="15"/>
      <c r="H704940" s="15"/>
      <c r="I704940" s="15"/>
      <c r="K704940" s="15"/>
      <c r="M704940" s="15"/>
      <c r="N704940" s="30"/>
      <c r="O704940" s="15"/>
    </row>
    <row r="704941" spans="7:15" s="29" customFormat="1" x14ac:dyDescent="0.3">
      <c r="G704941" s="15"/>
      <c r="H704941" s="15"/>
      <c r="I704941" s="15"/>
      <c r="K704941" s="15"/>
      <c r="M704941" s="15"/>
      <c r="N704941" s="30"/>
      <c r="O704941" s="15"/>
    </row>
    <row r="704942" spans="7:15" s="29" customFormat="1" x14ac:dyDescent="0.3">
      <c r="G704942" s="15"/>
      <c r="H704942" s="15"/>
      <c r="I704942" s="15"/>
      <c r="K704942" s="15"/>
      <c r="M704942" s="15"/>
      <c r="N704942" s="30"/>
      <c r="O704942" s="15"/>
    </row>
    <row r="704943" spans="7:15" s="29" customFormat="1" x14ac:dyDescent="0.3">
      <c r="G704943" s="15"/>
      <c r="H704943" s="15"/>
      <c r="I704943" s="15"/>
      <c r="K704943" s="15"/>
      <c r="M704943" s="15"/>
      <c r="N704943" s="30"/>
      <c r="O704943" s="15"/>
    </row>
    <row r="704944" spans="7:15" s="29" customFormat="1" x14ac:dyDescent="0.3">
      <c r="G704944" s="15"/>
      <c r="H704944" s="15"/>
      <c r="I704944" s="15"/>
      <c r="K704944" s="15"/>
      <c r="M704944" s="15"/>
      <c r="N704944" s="30"/>
      <c r="O704944" s="15"/>
    </row>
    <row r="704945" spans="7:15" s="29" customFormat="1" x14ac:dyDescent="0.3">
      <c r="G704945" s="15"/>
      <c r="H704945" s="15"/>
      <c r="I704945" s="15"/>
      <c r="K704945" s="15"/>
      <c r="M704945" s="15"/>
      <c r="N704945" s="30"/>
      <c r="O704945" s="15"/>
    </row>
    <row r="704946" spans="7:15" s="29" customFormat="1" x14ac:dyDescent="0.3">
      <c r="G704946" s="15"/>
      <c r="H704946" s="15"/>
      <c r="I704946" s="15"/>
      <c r="K704946" s="15"/>
      <c r="M704946" s="15"/>
      <c r="N704946" s="30"/>
      <c r="O704946" s="15"/>
    </row>
    <row r="704947" spans="7:15" s="29" customFormat="1" x14ac:dyDescent="0.3">
      <c r="G704947" s="15"/>
      <c r="H704947" s="15"/>
      <c r="I704947" s="15"/>
      <c r="K704947" s="15"/>
      <c r="M704947" s="15"/>
      <c r="N704947" s="30"/>
      <c r="O704947" s="15"/>
    </row>
    <row r="704948" spans="7:15" s="29" customFormat="1" x14ac:dyDescent="0.3">
      <c r="G704948" s="15"/>
      <c r="H704948" s="15"/>
      <c r="I704948" s="15"/>
      <c r="K704948" s="15"/>
      <c r="M704948" s="15"/>
      <c r="N704948" s="30"/>
      <c r="O704948" s="15"/>
    </row>
    <row r="704949" spans="7:15" s="29" customFormat="1" x14ac:dyDescent="0.3">
      <c r="G704949" s="15"/>
      <c r="H704949" s="15"/>
      <c r="I704949" s="15"/>
      <c r="K704949" s="15"/>
      <c r="M704949" s="15"/>
      <c r="N704949" s="30"/>
      <c r="O704949" s="15"/>
    </row>
    <row r="704950" spans="7:15" s="29" customFormat="1" x14ac:dyDescent="0.3">
      <c r="G704950" s="15"/>
      <c r="H704950" s="15"/>
      <c r="I704950" s="15"/>
      <c r="K704950" s="15"/>
      <c r="M704950" s="15"/>
      <c r="N704950" s="30"/>
      <c r="O704950" s="15"/>
    </row>
    <row r="704951" spans="7:15" s="29" customFormat="1" x14ac:dyDescent="0.3">
      <c r="G704951" s="15"/>
      <c r="H704951" s="15"/>
      <c r="I704951" s="15"/>
      <c r="K704951" s="15"/>
      <c r="M704951" s="15"/>
      <c r="N704951" s="30"/>
      <c r="O704951" s="15"/>
    </row>
    <row r="704952" spans="7:15" s="29" customFormat="1" x14ac:dyDescent="0.3">
      <c r="G704952" s="15"/>
      <c r="H704952" s="15"/>
      <c r="I704952" s="15"/>
      <c r="K704952" s="15"/>
      <c r="M704952" s="15"/>
      <c r="N704952" s="30"/>
      <c r="O704952" s="15"/>
    </row>
    <row r="704953" spans="7:15" s="29" customFormat="1" x14ac:dyDescent="0.3">
      <c r="G704953" s="15"/>
      <c r="H704953" s="15"/>
      <c r="I704953" s="15"/>
      <c r="K704953" s="15"/>
      <c r="M704953" s="15"/>
      <c r="N704953" s="30"/>
      <c r="O704953" s="15"/>
    </row>
    <row r="704954" spans="7:15" s="29" customFormat="1" x14ac:dyDescent="0.3">
      <c r="G704954" s="15"/>
      <c r="H704954" s="15"/>
      <c r="I704954" s="15"/>
      <c r="K704954" s="15"/>
      <c r="M704954" s="15"/>
      <c r="N704954" s="30"/>
      <c r="O704954" s="15"/>
    </row>
    <row r="704955" spans="7:15" s="29" customFormat="1" x14ac:dyDescent="0.3">
      <c r="G704955" s="15"/>
      <c r="H704955" s="15"/>
      <c r="I704955" s="15"/>
      <c r="K704955" s="15"/>
      <c r="M704955" s="15"/>
      <c r="N704955" s="30"/>
      <c r="O704955" s="15"/>
    </row>
    <row r="704956" spans="7:15" s="29" customFormat="1" x14ac:dyDescent="0.3">
      <c r="G704956" s="15"/>
      <c r="H704956" s="15"/>
      <c r="I704956" s="15"/>
      <c r="K704956" s="15"/>
      <c r="M704956" s="15"/>
      <c r="N704956" s="30"/>
      <c r="O704956" s="15"/>
    </row>
    <row r="704957" spans="7:15" s="29" customFormat="1" x14ac:dyDescent="0.3">
      <c r="G704957" s="15"/>
      <c r="H704957" s="15"/>
      <c r="I704957" s="15"/>
      <c r="K704957" s="15"/>
      <c r="M704957" s="15"/>
      <c r="N704957" s="30"/>
      <c r="O704957" s="15"/>
    </row>
    <row r="704958" spans="7:15" s="29" customFormat="1" x14ac:dyDescent="0.3">
      <c r="G704958" s="15"/>
      <c r="H704958" s="15"/>
      <c r="I704958" s="15"/>
      <c r="K704958" s="15"/>
      <c r="M704958" s="15"/>
      <c r="N704958" s="30"/>
      <c r="O704958" s="15"/>
    </row>
    <row r="704959" spans="7:15" s="29" customFormat="1" x14ac:dyDescent="0.3">
      <c r="G704959" s="15"/>
      <c r="H704959" s="15"/>
      <c r="I704959" s="15"/>
      <c r="K704959" s="15"/>
      <c r="M704959" s="15"/>
      <c r="N704959" s="30"/>
      <c r="O704959" s="15"/>
    </row>
    <row r="704960" spans="7:15" s="29" customFormat="1" x14ac:dyDescent="0.3">
      <c r="G704960" s="15"/>
      <c r="H704960" s="15"/>
      <c r="I704960" s="15"/>
      <c r="K704960" s="15"/>
      <c r="M704960" s="15"/>
      <c r="N704960" s="30"/>
      <c r="O704960" s="15"/>
    </row>
    <row r="704961" spans="7:15" s="29" customFormat="1" x14ac:dyDescent="0.3">
      <c r="G704961" s="15"/>
      <c r="H704961" s="15"/>
      <c r="I704961" s="15"/>
      <c r="K704961" s="15"/>
      <c r="M704961" s="15"/>
      <c r="N704961" s="30"/>
      <c r="O704961" s="15"/>
    </row>
    <row r="704962" spans="7:15" s="29" customFormat="1" x14ac:dyDescent="0.3">
      <c r="G704962" s="15"/>
      <c r="H704962" s="15"/>
      <c r="I704962" s="15"/>
      <c r="K704962" s="15"/>
      <c r="M704962" s="15"/>
      <c r="N704962" s="30"/>
      <c r="O704962" s="15"/>
    </row>
    <row r="704963" spans="7:15" s="29" customFormat="1" x14ac:dyDescent="0.3">
      <c r="G704963" s="15"/>
      <c r="H704963" s="15"/>
      <c r="I704963" s="15"/>
      <c r="K704963" s="15"/>
      <c r="M704963" s="15"/>
      <c r="N704963" s="30"/>
      <c r="O704963" s="15"/>
    </row>
    <row r="704964" spans="7:15" s="29" customFormat="1" x14ac:dyDescent="0.3">
      <c r="G704964" s="15"/>
      <c r="H704964" s="15"/>
      <c r="I704964" s="15"/>
      <c r="K704964" s="15"/>
      <c r="M704964" s="15"/>
      <c r="N704964" s="30"/>
      <c r="O704964" s="15"/>
    </row>
    <row r="704965" spans="7:15" s="29" customFormat="1" x14ac:dyDescent="0.3">
      <c r="G704965" s="15"/>
      <c r="H704965" s="15"/>
      <c r="I704965" s="15"/>
      <c r="K704965" s="15"/>
      <c r="M704965" s="15"/>
      <c r="N704965" s="30"/>
      <c r="O704965" s="15"/>
    </row>
    <row r="704966" spans="7:15" s="29" customFormat="1" x14ac:dyDescent="0.3">
      <c r="G704966" s="15"/>
      <c r="H704966" s="15"/>
      <c r="I704966" s="15"/>
      <c r="K704966" s="15"/>
      <c r="M704966" s="15"/>
      <c r="N704966" s="30"/>
      <c r="O704966" s="15"/>
    </row>
    <row r="704967" spans="7:15" s="29" customFormat="1" x14ac:dyDescent="0.3">
      <c r="G704967" s="15"/>
      <c r="H704967" s="15"/>
      <c r="I704967" s="15"/>
      <c r="K704967" s="15"/>
      <c r="M704967" s="15"/>
      <c r="N704967" s="30"/>
      <c r="O704967" s="15"/>
    </row>
    <row r="704968" spans="7:15" s="29" customFormat="1" x14ac:dyDescent="0.3">
      <c r="G704968" s="15"/>
      <c r="H704968" s="15"/>
      <c r="I704968" s="15"/>
      <c r="K704968" s="15"/>
      <c r="M704968" s="15"/>
      <c r="N704968" s="30"/>
      <c r="O704968" s="15"/>
    </row>
    <row r="704969" spans="7:15" s="29" customFormat="1" x14ac:dyDescent="0.3">
      <c r="G704969" s="15"/>
      <c r="H704969" s="15"/>
      <c r="I704969" s="15"/>
      <c r="K704969" s="15"/>
      <c r="M704969" s="15"/>
      <c r="N704969" s="30"/>
      <c r="O704969" s="15"/>
    </row>
    <row r="704970" spans="7:15" s="29" customFormat="1" x14ac:dyDescent="0.3">
      <c r="G704970" s="15"/>
      <c r="H704970" s="15"/>
      <c r="I704970" s="15"/>
      <c r="K704970" s="15"/>
      <c r="M704970" s="15"/>
      <c r="N704970" s="30"/>
      <c r="O704970" s="15"/>
    </row>
    <row r="704971" spans="7:15" s="29" customFormat="1" x14ac:dyDescent="0.3">
      <c r="G704971" s="15"/>
      <c r="H704971" s="15"/>
      <c r="I704971" s="15"/>
      <c r="K704971" s="15"/>
      <c r="M704971" s="15"/>
      <c r="N704971" s="30"/>
      <c r="O704971" s="15"/>
    </row>
    <row r="704972" spans="7:15" s="29" customFormat="1" x14ac:dyDescent="0.3">
      <c r="G704972" s="15"/>
      <c r="H704972" s="15"/>
      <c r="I704972" s="15"/>
      <c r="K704972" s="15"/>
      <c r="M704972" s="15"/>
      <c r="N704972" s="30"/>
      <c r="O704972" s="15"/>
    </row>
    <row r="704973" spans="7:15" s="29" customFormat="1" x14ac:dyDescent="0.3">
      <c r="G704973" s="15"/>
      <c r="H704973" s="15"/>
      <c r="I704973" s="15"/>
      <c r="K704973" s="15"/>
      <c r="M704973" s="15"/>
      <c r="N704973" s="30"/>
      <c r="O704973" s="15"/>
    </row>
    <row r="704974" spans="7:15" s="29" customFormat="1" x14ac:dyDescent="0.3">
      <c r="G704974" s="15"/>
      <c r="H704974" s="15"/>
      <c r="I704974" s="15"/>
      <c r="K704974" s="15"/>
      <c r="M704974" s="15"/>
      <c r="N704974" s="30"/>
      <c r="O704974" s="15"/>
    </row>
    <row r="704975" spans="7:15" s="29" customFormat="1" x14ac:dyDescent="0.3">
      <c r="G704975" s="15"/>
      <c r="H704975" s="15"/>
      <c r="I704975" s="15"/>
      <c r="K704975" s="15"/>
      <c r="M704975" s="15"/>
      <c r="N704975" s="30"/>
      <c r="O704975" s="15"/>
    </row>
    <row r="704976" spans="7:15" s="29" customFormat="1" x14ac:dyDescent="0.3">
      <c r="G704976" s="15"/>
      <c r="H704976" s="15"/>
      <c r="I704976" s="15"/>
      <c r="K704976" s="15"/>
      <c r="M704976" s="15"/>
      <c r="N704976" s="30"/>
      <c r="O704976" s="15"/>
    </row>
    <row r="704977" spans="7:15" s="29" customFormat="1" x14ac:dyDescent="0.3">
      <c r="G704977" s="15"/>
      <c r="H704977" s="15"/>
      <c r="I704977" s="15"/>
      <c r="K704977" s="15"/>
      <c r="M704977" s="15"/>
      <c r="N704977" s="30"/>
      <c r="O704977" s="15"/>
    </row>
    <row r="704978" spans="7:15" s="29" customFormat="1" x14ac:dyDescent="0.3">
      <c r="G704978" s="15"/>
      <c r="H704978" s="15"/>
      <c r="I704978" s="15"/>
      <c r="K704978" s="15"/>
      <c r="M704978" s="15"/>
      <c r="N704978" s="30"/>
      <c r="O704978" s="15"/>
    </row>
    <row r="704979" spans="7:15" s="29" customFormat="1" x14ac:dyDescent="0.3">
      <c r="G704979" s="15"/>
      <c r="H704979" s="15"/>
      <c r="I704979" s="15"/>
      <c r="K704979" s="15"/>
      <c r="M704979" s="15"/>
      <c r="N704979" s="30"/>
      <c r="O704979" s="15"/>
    </row>
    <row r="704980" spans="7:15" s="29" customFormat="1" x14ac:dyDescent="0.3">
      <c r="G704980" s="15"/>
      <c r="H704980" s="15"/>
      <c r="I704980" s="15"/>
      <c r="K704980" s="15"/>
      <c r="M704980" s="15"/>
      <c r="N704980" s="30"/>
      <c r="O704980" s="15"/>
    </row>
    <row r="704981" spans="7:15" s="29" customFormat="1" x14ac:dyDescent="0.3">
      <c r="G704981" s="15"/>
      <c r="H704981" s="15"/>
      <c r="I704981" s="15"/>
      <c r="K704981" s="15"/>
      <c r="M704981" s="15"/>
      <c r="N704981" s="30"/>
      <c r="O704981" s="15"/>
    </row>
    <row r="704982" spans="7:15" s="29" customFormat="1" x14ac:dyDescent="0.3">
      <c r="G704982" s="15"/>
      <c r="H704982" s="15"/>
      <c r="I704982" s="15"/>
      <c r="K704982" s="15"/>
      <c r="M704982" s="15"/>
      <c r="N704982" s="30"/>
      <c r="O704982" s="15"/>
    </row>
    <row r="704983" spans="7:15" s="29" customFormat="1" x14ac:dyDescent="0.3">
      <c r="G704983" s="15"/>
      <c r="H704983" s="15"/>
      <c r="I704983" s="15"/>
      <c r="K704983" s="15"/>
      <c r="M704983" s="15"/>
      <c r="N704983" s="30"/>
      <c r="O704983" s="15"/>
    </row>
    <row r="704984" spans="7:15" s="29" customFormat="1" x14ac:dyDescent="0.3">
      <c r="G704984" s="15"/>
      <c r="H704984" s="15"/>
      <c r="I704984" s="15"/>
      <c r="K704984" s="15"/>
      <c r="M704984" s="15"/>
      <c r="N704984" s="30"/>
      <c r="O704984" s="15"/>
    </row>
    <row r="704985" spans="7:15" s="29" customFormat="1" x14ac:dyDescent="0.3">
      <c r="G704985" s="15"/>
      <c r="H704985" s="15"/>
      <c r="I704985" s="15"/>
      <c r="K704985" s="15"/>
      <c r="M704985" s="15"/>
      <c r="N704985" s="30"/>
      <c r="O704985" s="15"/>
    </row>
    <row r="704986" spans="7:15" s="29" customFormat="1" x14ac:dyDescent="0.3">
      <c r="G704986" s="15"/>
      <c r="H704986" s="15"/>
      <c r="I704986" s="15"/>
      <c r="K704986" s="15"/>
      <c r="M704986" s="15"/>
      <c r="N704986" s="30"/>
      <c r="O704986" s="15"/>
    </row>
    <row r="704987" spans="7:15" s="29" customFormat="1" x14ac:dyDescent="0.3">
      <c r="G704987" s="15"/>
      <c r="H704987" s="15"/>
      <c r="I704987" s="15"/>
      <c r="K704987" s="15"/>
      <c r="M704987" s="15"/>
      <c r="N704987" s="30"/>
      <c r="O704987" s="15"/>
    </row>
    <row r="704988" spans="7:15" s="29" customFormat="1" x14ac:dyDescent="0.3">
      <c r="G704988" s="15"/>
      <c r="H704988" s="15"/>
      <c r="I704988" s="15"/>
      <c r="K704988" s="15"/>
      <c r="M704988" s="15"/>
      <c r="N704988" s="30"/>
      <c r="O704988" s="15"/>
    </row>
    <row r="704989" spans="7:15" s="29" customFormat="1" x14ac:dyDescent="0.3">
      <c r="G704989" s="15"/>
      <c r="H704989" s="15"/>
      <c r="I704989" s="15"/>
      <c r="K704989" s="15"/>
      <c r="M704989" s="15"/>
      <c r="N704989" s="30"/>
      <c r="O704989" s="15"/>
    </row>
    <row r="704990" spans="7:15" s="29" customFormat="1" x14ac:dyDescent="0.3">
      <c r="G704990" s="15"/>
      <c r="H704990" s="15"/>
      <c r="I704990" s="15"/>
      <c r="K704990" s="15"/>
      <c r="M704990" s="15"/>
      <c r="N704990" s="30"/>
      <c r="O704990" s="15"/>
    </row>
    <row r="704991" spans="7:15" s="29" customFormat="1" x14ac:dyDescent="0.3">
      <c r="G704991" s="15"/>
      <c r="H704991" s="15"/>
      <c r="I704991" s="15"/>
      <c r="K704991" s="15"/>
      <c r="M704991" s="15"/>
      <c r="N704991" s="30"/>
      <c r="O704991" s="15"/>
    </row>
    <row r="704992" spans="7:15" s="29" customFormat="1" x14ac:dyDescent="0.3">
      <c r="G704992" s="15"/>
      <c r="H704992" s="15"/>
      <c r="I704992" s="15"/>
      <c r="K704992" s="15"/>
      <c r="M704992" s="15"/>
      <c r="N704992" s="30"/>
      <c r="O704992" s="15"/>
    </row>
    <row r="704993" spans="7:15" s="29" customFormat="1" x14ac:dyDescent="0.3">
      <c r="G704993" s="15"/>
      <c r="H704993" s="15"/>
      <c r="I704993" s="15"/>
      <c r="K704993" s="15"/>
      <c r="M704993" s="15"/>
      <c r="N704993" s="30"/>
      <c r="O704993" s="15"/>
    </row>
    <row r="704994" spans="7:15" s="29" customFormat="1" x14ac:dyDescent="0.3">
      <c r="G704994" s="15"/>
      <c r="H704994" s="15"/>
      <c r="I704994" s="15"/>
      <c r="K704994" s="15"/>
      <c r="M704994" s="15"/>
      <c r="N704994" s="30"/>
      <c r="O704994" s="15"/>
    </row>
    <row r="704995" spans="7:15" s="29" customFormat="1" x14ac:dyDescent="0.3">
      <c r="G704995" s="15"/>
      <c r="H704995" s="15"/>
      <c r="I704995" s="15"/>
      <c r="K704995" s="15"/>
      <c r="M704995" s="15"/>
      <c r="N704995" s="30"/>
      <c r="O704995" s="15"/>
    </row>
    <row r="704996" spans="7:15" s="29" customFormat="1" x14ac:dyDescent="0.3">
      <c r="G704996" s="15"/>
      <c r="H704996" s="15"/>
      <c r="I704996" s="15"/>
      <c r="K704996" s="15"/>
      <c r="M704996" s="15"/>
      <c r="N704996" s="30"/>
      <c r="O704996" s="15"/>
    </row>
    <row r="704997" spans="7:15" s="29" customFormat="1" x14ac:dyDescent="0.3">
      <c r="G704997" s="15"/>
      <c r="H704997" s="15"/>
      <c r="I704997" s="15"/>
      <c r="K704997" s="15"/>
      <c r="M704997" s="15"/>
      <c r="N704997" s="30"/>
      <c r="O704997" s="15"/>
    </row>
    <row r="704998" spans="7:15" s="29" customFormat="1" x14ac:dyDescent="0.3">
      <c r="G704998" s="15"/>
      <c r="H704998" s="15"/>
      <c r="I704998" s="15"/>
      <c r="K704998" s="15"/>
      <c r="M704998" s="15"/>
      <c r="N704998" s="30"/>
      <c r="O704998" s="15"/>
    </row>
    <row r="704999" spans="7:15" s="29" customFormat="1" x14ac:dyDescent="0.3">
      <c r="G704999" s="15"/>
      <c r="H704999" s="15"/>
      <c r="I704999" s="15"/>
      <c r="K704999" s="15"/>
      <c r="M704999" s="15"/>
      <c r="N704999" s="30"/>
      <c r="O704999" s="15"/>
    </row>
    <row r="705000" spans="7:15" s="29" customFormat="1" x14ac:dyDescent="0.3">
      <c r="G705000" s="15"/>
      <c r="H705000" s="15"/>
      <c r="I705000" s="15"/>
      <c r="K705000" s="15"/>
      <c r="M705000" s="15"/>
      <c r="N705000" s="30"/>
      <c r="O705000" s="15"/>
    </row>
    <row r="705001" spans="7:15" s="29" customFormat="1" x14ac:dyDescent="0.3">
      <c r="G705001" s="15"/>
      <c r="H705001" s="15"/>
      <c r="I705001" s="15"/>
      <c r="K705001" s="15"/>
      <c r="M705001" s="15"/>
      <c r="N705001" s="30"/>
      <c r="O705001" s="15"/>
    </row>
    <row r="705002" spans="7:15" s="29" customFormat="1" x14ac:dyDescent="0.3">
      <c r="G705002" s="15"/>
      <c r="H705002" s="15"/>
      <c r="I705002" s="15"/>
      <c r="K705002" s="15"/>
      <c r="M705002" s="15"/>
      <c r="N705002" s="30"/>
      <c r="O705002" s="15"/>
    </row>
    <row r="705003" spans="7:15" s="29" customFormat="1" x14ac:dyDescent="0.3">
      <c r="G705003" s="15"/>
      <c r="H705003" s="15"/>
      <c r="I705003" s="15"/>
      <c r="K705003" s="15"/>
      <c r="M705003" s="15"/>
      <c r="N705003" s="30"/>
      <c r="O705003" s="15"/>
    </row>
    <row r="705004" spans="7:15" s="29" customFormat="1" x14ac:dyDescent="0.3">
      <c r="G705004" s="15"/>
      <c r="H705004" s="15"/>
      <c r="I705004" s="15"/>
      <c r="K705004" s="15"/>
      <c r="M705004" s="15"/>
      <c r="N705004" s="30"/>
      <c r="O705004" s="15"/>
    </row>
    <row r="705005" spans="7:15" s="29" customFormat="1" x14ac:dyDescent="0.3">
      <c r="G705005" s="15"/>
      <c r="H705005" s="15"/>
      <c r="I705005" s="15"/>
      <c r="K705005" s="15"/>
      <c r="M705005" s="15"/>
      <c r="N705005" s="30"/>
      <c r="O705005" s="15"/>
    </row>
    <row r="705006" spans="7:15" s="29" customFormat="1" x14ac:dyDescent="0.3">
      <c r="G705006" s="15"/>
      <c r="H705006" s="15"/>
      <c r="I705006" s="15"/>
      <c r="K705006" s="15"/>
      <c r="M705006" s="15"/>
      <c r="N705006" s="30"/>
      <c r="O705006" s="15"/>
    </row>
    <row r="705007" spans="7:15" s="29" customFormat="1" x14ac:dyDescent="0.3">
      <c r="G705007" s="15"/>
      <c r="H705007" s="15"/>
      <c r="I705007" s="15"/>
      <c r="K705007" s="15"/>
      <c r="M705007" s="15"/>
      <c r="N705007" s="30"/>
      <c r="O705007" s="15"/>
    </row>
    <row r="705008" spans="7:15" s="29" customFormat="1" x14ac:dyDescent="0.3">
      <c r="G705008" s="15"/>
      <c r="H705008" s="15"/>
      <c r="I705008" s="15"/>
      <c r="K705008" s="15"/>
      <c r="M705008" s="15"/>
      <c r="N705008" s="30"/>
      <c r="O705008" s="15"/>
    </row>
    <row r="705009" spans="7:15" s="29" customFormat="1" x14ac:dyDescent="0.3">
      <c r="G705009" s="15"/>
      <c r="H705009" s="15"/>
      <c r="I705009" s="15"/>
      <c r="K705009" s="15"/>
      <c r="M705009" s="15"/>
      <c r="N705009" s="30"/>
      <c r="O705009" s="15"/>
    </row>
    <row r="705010" spans="7:15" s="29" customFormat="1" x14ac:dyDescent="0.3">
      <c r="G705010" s="15"/>
      <c r="H705010" s="15"/>
      <c r="I705010" s="15"/>
      <c r="K705010" s="15"/>
      <c r="M705010" s="15"/>
      <c r="N705010" s="30"/>
      <c r="O705010" s="15"/>
    </row>
    <row r="705011" spans="7:15" s="29" customFormat="1" x14ac:dyDescent="0.3">
      <c r="G705011" s="15"/>
      <c r="H705011" s="15"/>
      <c r="I705011" s="15"/>
      <c r="K705011" s="15"/>
      <c r="M705011" s="15"/>
      <c r="N705011" s="30"/>
      <c r="O705011" s="15"/>
    </row>
    <row r="705012" spans="7:15" s="29" customFormat="1" x14ac:dyDescent="0.3">
      <c r="G705012" s="15"/>
      <c r="H705012" s="15"/>
      <c r="I705012" s="15"/>
      <c r="K705012" s="15"/>
      <c r="M705012" s="15"/>
      <c r="N705012" s="30"/>
      <c r="O705012" s="15"/>
    </row>
    <row r="705013" spans="7:15" s="29" customFormat="1" x14ac:dyDescent="0.3">
      <c r="G705013" s="15"/>
      <c r="H705013" s="15"/>
      <c r="I705013" s="15"/>
      <c r="K705013" s="15"/>
      <c r="M705013" s="15"/>
      <c r="N705013" s="30"/>
      <c r="O705013" s="15"/>
    </row>
    <row r="705014" spans="7:15" s="29" customFormat="1" x14ac:dyDescent="0.3">
      <c r="G705014" s="15"/>
      <c r="H705014" s="15"/>
      <c r="I705014" s="15"/>
      <c r="K705014" s="15"/>
      <c r="M705014" s="15"/>
      <c r="N705014" s="30"/>
      <c r="O705014" s="15"/>
    </row>
    <row r="705015" spans="7:15" s="29" customFormat="1" x14ac:dyDescent="0.3">
      <c r="G705015" s="15"/>
      <c r="H705015" s="15"/>
      <c r="I705015" s="15"/>
      <c r="K705015" s="15"/>
      <c r="M705015" s="15"/>
      <c r="N705015" s="30"/>
      <c r="O705015" s="15"/>
    </row>
    <row r="705016" spans="7:15" s="29" customFormat="1" x14ac:dyDescent="0.3">
      <c r="G705016" s="15"/>
      <c r="H705016" s="15"/>
      <c r="I705016" s="15"/>
      <c r="K705016" s="15"/>
      <c r="M705016" s="15"/>
      <c r="N705016" s="30"/>
      <c r="O705016" s="15"/>
    </row>
    <row r="705017" spans="7:15" s="29" customFormat="1" x14ac:dyDescent="0.3">
      <c r="G705017" s="15"/>
      <c r="H705017" s="15"/>
      <c r="I705017" s="15"/>
      <c r="K705017" s="15"/>
      <c r="M705017" s="15"/>
      <c r="N705017" s="30"/>
      <c r="O705017" s="15"/>
    </row>
    <row r="705018" spans="7:15" s="29" customFormat="1" x14ac:dyDescent="0.3">
      <c r="G705018" s="15"/>
      <c r="H705018" s="15"/>
      <c r="I705018" s="15"/>
      <c r="K705018" s="15"/>
      <c r="M705018" s="15"/>
      <c r="N705018" s="30"/>
      <c r="O705018" s="15"/>
    </row>
    <row r="705019" spans="7:15" s="29" customFormat="1" x14ac:dyDescent="0.3">
      <c r="G705019" s="15"/>
      <c r="H705019" s="15"/>
      <c r="I705019" s="15"/>
      <c r="K705019" s="15"/>
      <c r="M705019" s="15"/>
      <c r="N705019" s="30"/>
      <c r="O705019" s="15"/>
    </row>
    <row r="705020" spans="7:15" s="29" customFormat="1" x14ac:dyDescent="0.3">
      <c r="G705020" s="15"/>
      <c r="H705020" s="15"/>
      <c r="I705020" s="15"/>
      <c r="K705020" s="15"/>
      <c r="M705020" s="15"/>
      <c r="N705020" s="30"/>
      <c r="O705020" s="15"/>
    </row>
    <row r="705021" spans="7:15" s="29" customFormat="1" x14ac:dyDescent="0.3">
      <c r="G705021" s="15"/>
      <c r="H705021" s="15"/>
      <c r="I705021" s="15"/>
      <c r="K705021" s="15"/>
      <c r="M705021" s="15"/>
      <c r="N705021" s="30"/>
      <c r="O705021" s="15"/>
    </row>
    <row r="705022" spans="7:15" s="29" customFormat="1" x14ac:dyDescent="0.3">
      <c r="G705022" s="15"/>
      <c r="H705022" s="15"/>
      <c r="I705022" s="15"/>
      <c r="K705022" s="15"/>
      <c r="M705022" s="15"/>
      <c r="N705022" s="30"/>
      <c r="O705022" s="15"/>
    </row>
    <row r="705023" spans="7:15" s="29" customFormat="1" x14ac:dyDescent="0.3">
      <c r="G705023" s="15"/>
      <c r="H705023" s="15"/>
      <c r="I705023" s="15"/>
      <c r="K705023" s="15"/>
      <c r="M705023" s="15"/>
      <c r="N705023" s="30"/>
      <c r="O705023" s="15"/>
    </row>
    <row r="705024" spans="7:15" s="29" customFormat="1" x14ac:dyDescent="0.3">
      <c r="G705024" s="15"/>
      <c r="H705024" s="15"/>
      <c r="I705024" s="15"/>
      <c r="K705024" s="15"/>
      <c r="M705024" s="15"/>
      <c r="N705024" s="30"/>
      <c r="O705024" s="15"/>
    </row>
    <row r="705025" spans="7:15" s="29" customFormat="1" x14ac:dyDescent="0.3">
      <c r="G705025" s="15"/>
      <c r="H705025" s="15"/>
      <c r="I705025" s="15"/>
      <c r="K705025" s="15"/>
      <c r="M705025" s="15"/>
      <c r="N705025" s="30"/>
      <c r="O705025" s="15"/>
    </row>
    <row r="705026" spans="7:15" s="29" customFormat="1" x14ac:dyDescent="0.3">
      <c r="G705026" s="15"/>
      <c r="H705026" s="15"/>
      <c r="I705026" s="15"/>
      <c r="K705026" s="15"/>
      <c r="M705026" s="15"/>
      <c r="N705026" s="30"/>
      <c r="O705026" s="15"/>
    </row>
    <row r="705027" spans="7:15" s="29" customFormat="1" x14ac:dyDescent="0.3">
      <c r="G705027" s="15"/>
      <c r="H705027" s="15"/>
      <c r="I705027" s="15"/>
      <c r="K705027" s="15"/>
      <c r="M705027" s="15"/>
      <c r="N705027" s="30"/>
      <c r="O705027" s="15"/>
    </row>
    <row r="705028" spans="7:15" s="29" customFormat="1" x14ac:dyDescent="0.3">
      <c r="G705028" s="15"/>
      <c r="H705028" s="15"/>
      <c r="I705028" s="15"/>
      <c r="K705028" s="15"/>
      <c r="M705028" s="15"/>
      <c r="N705028" s="30"/>
      <c r="O705028" s="15"/>
    </row>
    <row r="705029" spans="7:15" s="29" customFormat="1" x14ac:dyDescent="0.3">
      <c r="G705029" s="15"/>
      <c r="H705029" s="15"/>
      <c r="I705029" s="15"/>
      <c r="K705029" s="15"/>
      <c r="M705029" s="15"/>
      <c r="N705029" s="30"/>
      <c r="O705029" s="15"/>
    </row>
    <row r="705030" spans="7:15" s="29" customFormat="1" x14ac:dyDescent="0.3">
      <c r="G705030" s="15"/>
      <c r="H705030" s="15"/>
      <c r="I705030" s="15"/>
      <c r="K705030" s="15"/>
      <c r="M705030" s="15"/>
      <c r="N705030" s="30"/>
      <c r="O705030" s="15"/>
    </row>
    <row r="705031" spans="7:15" s="29" customFormat="1" x14ac:dyDescent="0.3">
      <c r="G705031" s="15"/>
      <c r="H705031" s="15"/>
      <c r="I705031" s="15"/>
      <c r="K705031" s="15"/>
      <c r="M705031" s="15"/>
      <c r="N705031" s="30"/>
      <c r="O705031" s="15"/>
    </row>
    <row r="705032" spans="7:15" s="29" customFormat="1" x14ac:dyDescent="0.3">
      <c r="G705032" s="15"/>
      <c r="H705032" s="15"/>
      <c r="I705032" s="15"/>
      <c r="K705032" s="15"/>
      <c r="M705032" s="15"/>
      <c r="N705032" s="30"/>
      <c r="O705032" s="15"/>
    </row>
    <row r="705033" spans="7:15" s="29" customFormat="1" x14ac:dyDescent="0.3">
      <c r="G705033" s="15"/>
      <c r="H705033" s="15"/>
      <c r="I705033" s="15"/>
      <c r="K705033" s="15"/>
      <c r="M705033" s="15"/>
      <c r="N705033" s="30"/>
      <c r="O705033" s="15"/>
    </row>
    <row r="705034" spans="7:15" s="29" customFormat="1" x14ac:dyDescent="0.3">
      <c r="G705034" s="15"/>
      <c r="H705034" s="15"/>
      <c r="I705034" s="15"/>
      <c r="K705034" s="15"/>
      <c r="M705034" s="15"/>
      <c r="N705034" s="30"/>
      <c r="O705034" s="15"/>
    </row>
    <row r="705035" spans="7:15" s="29" customFormat="1" x14ac:dyDescent="0.3">
      <c r="G705035" s="15"/>
      <c r="H705035" s="15"/>
      <c r="I705035" s="15"/>
      <c r="K705035" s="15"/>
      <c r="M705035" s="15"/>
      <c r="N705035" s="30"/>
      <c r="O705035" s="15"/>
    </row>
    <row r="705036" spans="7:15" s="29" customFormat="1" x14ac:dyDescent="0.3">
      <c r="G705036" s="15"/>
      <c r="H705036" s="15"/>
      <c r="I705036" s="15"/>
      <c r="K705036" s="15"/>
      <c r="M705036" s="15"/>
      <c r="N705036" s="30"/>
      <c r="O705036" s="15"/>
    </row>
    <row r="705037" spans="7:15" s="29" customFormat="1" x14ac:dyDescent="0.3">
      <c r="G705037" s="15"/>
      <c r="H705037" s="15"/>
      <c r="I705037" s="15"/>
      <c r="K705037" s="15"/>
      <c r="M705037" s="15"/>
      <c r="N705037" s="30"/>
      <c r="O705037" s="15"/>
    </row>
    <row r="705038" spans="7:15" s="29" customFormat="1" x14ac:dyDescent="0.3">
      <c r="G705038" s="15"/>
      <c r="H705038" s="15"/>
      <c r="I705038" s="15"/>
      <c r="K705038" s="15"/>
      <c r="M705038" s="15"/>
      <c r="N705038" s="30"/>
      <c r="O705038" s="15"/>
    </row>
    <row r="705039" spans="7:15" s="29" customFormat="1" x14ac:dyDescent="0.3">
      <c r="G705039" s="15"/>
      <c r="H705039" s="15"/>
      <c r="I705039" s="15"/>
      <c r="K705039" s="15"/>
      <c r="M705039" s="15"/>
      <c r="N705039" s="30"/>
      <c r="O705039" s="15"/>
    </row>
    <row r="705040" spans="7:15" s="29" customFormat="1" x14ac:dyDescent="0.3">
      <c r="G705040" s="15"/>
      <c r="H705040" s="15"/>
      <c r="I705040" s="15"/>
      <c r="K705040" s="15"/>
      <c r="M705040" s="15"/>
      <c r="N705040" s="30"/>
      <c r="O705040" s="15"/>
    </row>
    <row r="705041" spans="7:15" s="29" customFormat="1" x14ac:dyDescent="0.3">
      <c r="G705041" s="15"/>
      <c r="H705041" s="15"/>
      <c r="I705041" s="15"/>
      <c r="K705041" s="15"/>
      <c r="M705041" s="15"/>
      <c r="N705041" s="30"/>
      <c r="O705041" s="15"/>
    </row>
    <row r="705042" spans="7:15" s="29" customFormat="1" x14ac:dyDescent="0.3">
      <c r="G705042" s="15"/>
      <c r="H705042" s="15"/>
      <c r="I705042" s="15"/>
      <c r="K705042" s="15"/>
      <c r="M705042" s="15"/>
      <c r="N705042" s="30"/>
      <c r="O705042" s="15"/>
    </row>
    <row r="705043" spans="7:15" s="29" customFormat="1" x14ac:dyDescent="0.3">
      <c r="G705043" s="15"/>
      <c r="H705043" s="15"/>
      <c r="I705043" s="15"/>
      <c r="K705043" s="15"/>
      <c r="M705043" s="15"/>
      <c r="N705043" s="30"/>
      <c r="O705043" s="15"/>
    </row>
    <row r="705044" spans="7:15" s="29" customFormat="1" x14ac:dyDescent="0.3">
      <c r="G705044" s="15"/>
      <c r="H705044" s="15"/>
      <c r="I705044" s="15"/>
      <c r="K705044" s="15"/>
      <c r="M705044" s="15"/>
      <c r="N705044" s="30"/>
      <c r="O705044" s="15"/>
    </row>
    <row r="705045" spans="7:15" s="29" customFormat="1" x14ac:dyDescent="0.3">
      <c r="G705045" s="15"/>
      <c r="H705045" s="15"/>
      <c r="I705045" s="15"/>
      <c r="K705045" s="15"/>
      <c r="M705045" s="15"/>
      <c r="N705045" s="30"/>
      <c r="O705045" s="15"/>
    </row>
    <row r="705046" spans="7:15" s="29" customFormat="1" x14ac:dyDescent="0.3">
      <c r="G705046" s="15"/>
      <c r="H705046" s="15"/>
      <c r="I705046" s="15"/>
      <c r="K705046" s="15"/>
      <c r="M705046" s="15"/>
      <c r="N705046" s="30"/>
      <c r="O705046" s="15"/>
    </row>
    <row r="705047" spans="7:15" s="29" customFormat="1" x14ac:dyDescent="0.3">
      <c r="G705047" s="15"/>
      <c r="H705047" s="15"/>
      <c r="I705047" s="15"/>
      <c r="K705047" s="15"/>
      <c r="M705047" s="15"/>
      <c r="N705047" s="30"/>
      <c r="O705047" s="15"/>
    </row>
    <row r="705048" spans="7:15" s="29" customFormat="1" x14ac:dyDescent="0.3">
      <c r="G705048" s="15"/>
      <c r="H705048" s="15"/>
      <c r="I705048" s="15"/>
      <c r="K705048" s="15"/>
      <c r="M705048" s="15"/>
      <c r="N705048" s="30"/>
      <c r="O705048" s="15"/>
    </row>
    <row r="705049" spans="7:15" s="29" customFormat="1" x14ac:dyDescent="0.3">
      <c r="G705049" s="15"/>
      <c r="H705049" s="15"/>
      <c r="I705049" s="15"/>
      <c r="K705049" s="15"/>
      <c r="M705049" s="15"/>
      <c r="N705049" s="30"/>
      <c r="O705049" s="15"/>
    </row>
    <row r="705050" spans="7:15" s="29" customFormat="1" x14ac:dyDescent="0.3">
      <c r="G705050" s="15"/>
      <c r="H705050" s="15"/>
      <c r="I705050" s="15"/>
      <c r="K705050" s="15"/>
      <c r="M705050" s="15"/>
      <c r="N705050" s="30"/>
      <c r="O705050" s="15"/>
    </row>
    <row r="705051" spans="7:15" s="29" customFormat="1" x14ac:dyDescent="0.3">
      <c r="G705051" s="15"/>
      <c r="H705051" s="15"/>
      <c r="I705051" s="15"/>
      <c r="K705051" s="15"/>
      <c r="M705051" s="15"/>
      <c r="N705051" s="30"/>
      <c r="O705051" s="15"/>
    </row>
    <row r="705052" spans="7:15" s="29" customFormat="1" x14ac:dyDescent="0.3">
      <c r="G705052" s="15"/>
      <c r="H705052" s="15"/>
      <c r="I705052" s="15"/>
      <c r="K705052" s="15"/>
      <c r="M705052" s="15"/>
      <c r="N705052" s="30"/>
      <c r="O705052" s="15"/>
    </row>
    <row r="705053" spans="7:15" s="29" customFormat="1" x14ac:dyDescent="0.3">
      <c r="G705053" s="15"/>
      <c r="H705053" s="15"/>
      <c r="I705053" s="15"/>
      <c r="K705053" s="15"/>
      <c r="M705053" s="15"/>
      <c r="N705053" s="30"/>
      <c r="O705053" s="15"/>
    </row>
    <row r="705054" spans="7:15" s="29" customFormat="1" x14ac:dyDescent="0.3">
      <c r="G705054" s="15"/>
      <c r="H705054" s="15"/>
      <c r="I705054" s="15"/>
      <c r="K705054" s="15"/>
      <c r="M705054" s="15"/>
      <c r="N705054" s="30"/>
      <c r="O705054" s="15"/>
    </row>
    <row r="705055" spans="7:15" s="29" customFormat="1" x14ac:dyDescent="0.3">
      <c r="G705055" s="15"/>
      <c r="H705055" s="15"/>
      <c r="I705055" s="15"/>
      <c r="K705055" s="15"/>
      <c r="M705055" s="15"/>
      <c r="N705055" s="30"/>
      <c r="O705055" s="15"/>
    </row>
    <row r="705056" spans="7:15" s="29" customFormat="1" x14ac:dyDescent="0.3">
      <c r="G705056" s="15"/>
      <c r="H705056" s="15"/>
      <c r="I705056" s="15"/>
      <c r="K705056" s="15"/>
      <c r="M705056" s="15"/>
      <c r="N705056" s="30"/>
      <c r="O705056" s="15"/>
    </row>
    <row r="705057" spans="7:15" s="29" customFormat="1" x14ac:dyDescent="0.3">
      <c r="G705057" s="15"/>
      <c r="H705057" s="15"/>
      <c r="I705057" s="15"/>
      <c r="K705057" s="15"/>
      <c r="M705057" s="15"/>
      <c r="N705057" s="30"/>
      <c r="O705057" s="15"/>
    </row>
    <row r="720895" spans="7:15" s="29" customFormat="1" x14ac:dyDescent="0.3">
      <c r="G720895" s="15"/>
      <c r="H720895" s="15"/>
      <c r="I720895" s="15"/>
      <c r="K720895" s="15"/>
      <c r="M720895" s="15"/>
      <c r="N720895" s="30"/>
      <c r="O720895" s="15"/>
    </row>
    <row r="720896" spans="7:15" s="29" customFormat="1" x14ac:dyDescent="0.3">
      <c r="G720896" s="15"/>
      <c r="H720896" s="15"/>
      <c r="I720896" s="15"/>
      <c r="K720896" s="15"/>
      <c r="M720896" s="15"/>
      <c r="N720896" s="30"/>
      <c r="O720896" s="15"/>
    </row>
    <row r="720897" spans="7:15" s="29" customFormat="1" x14ac:dyDescent="0.3">
      <c r="G720897" s="15"/>
      <c r="H720897" s="15"/>
      <c r="I720897" s="15"/>
      <c r="K720897" s="15"/>
      <c r="M720897" s="15"/>
      <c r="N720897" s="30"/>
      <c r="O720897" s="15"/>
    </row>
    <row r="720898" spans="7:15" s="29" customFormat="1" x14ac:dyDescent="0.3">
      <c r="G720898" s="15"/>
      <c r="H720898" s="15"/>
      <c r="I720898" s="15"/>
      <c r="K720898" s="15"/>
      <c r="M720898" s="15"/>
      <c r="N720898" s="30"/>
      <c r="O720898" s="15"/>
    </row>
    <row r="720899" spans="7:15" s="29" customFormat="1" x14ac:dyDescent="0.3">
      <c r="G720899" s="15"/>
      <c r="H720899" s="15"/>
      <c r="I720899" s="15"/>
      <c r="K720899" s="15"/>
      <c r="M720899" s="15"/>
      <c r="N720899" s="30"/>
      <c r="O720899" s="15"/>
    </row>
    <row r="720900" spans="7:15" s="29" customFormat="1" x14ac:dyDescent="0.3">
      <c r="G720900" s="15"/>
      <c r="H720900" s="15"/>
      <c r="I720900" s="15"/>
      <c r="K720900" s="15"/>
      <c r="M720900" s="15"/>
      <c r="N720900" s="30"/>
      <c r="O720900" s="15"/>
    </row>
    <row r="720901" spans="7:15" s="29" customFormat="1" x14ac:dyDescent="0.3">
      <c r="G720901" s="15"/>
      <c r="H720901" s="15"/>
      <c r="I720901" s="15"/>
      <c r="K720901" s="15"/>
      <c r="M720901" s="15"/>
      <c r="N720901" s="30"/>
      <c r="O720901" s="15"/>
    </row>
    <row r="720902" spans="7:15" s="29" customFormat="1" x14ac:dyDescent="0.3">
      <c r="G720902" s="15"/>
      <c r="H720902" s="15"/>
      <c r="I720902" s="15"/>
      <c r="K720902" s="15"/>
      <c r="M720902" s="15"/>
      <c r="N720902" s="30"/>
      <c r="O720902" s="15"/>
    </row>
    <row r="720903" spans="7:15" s="29" customFormat="1" x14ac:dyDescent="0.3">
      <c r="G720903" s="15"/>
      <c r="H720903" s="15"/>
      <c r="I720903" s="15"/>
      <c r="K720903" s="15"/>
      <c r="M720903" s="15"/>
      <c r="N720903" s="30"/>
      <c r="O720903" s="15"/>
    </row>
    <row r="720904" spans="7:15" s="29" customFormat="1" x14ac:dyDescent="0.3">
      <c r="G720904" s="15"/>
      <c r="H720904" s="15"/>
      <c r="I720904" s="15"/>
      <c r="K720904" s="15"/>
      <c r="M720904" s="15"/>
      <c r="N720904" s="30"/>
      <c r="O720904" s="15"/>
    </row>
    <row r="720905" spans="7:15" s="29" customFormat="1" x14ac:dyDescent="0.3">
      <c r="G720905" s="15"/>
      <c r="H720905" s="15"/>
      <c r="I720905" s="15"/>
      <c r="K720905" s="15"/>
      <c r="M720905" s="15"/>
      <c r="N720905" s="30"/>
      <c r="O720905" s="15"/>
    </row>
    <row r="720906" spans="7:15" s="29" customFormat="1" x14ac:dyDescent="0.3">
      <c r="G720906" s="15"/>
      <c r="H720906" s="15"/>
      <c r="I720906" s="15"/>
      <c r="K720906" s="15"/>
      <c r="M720906" s="15"/>
      <c r="N720906" s="30"/>
      <c r="O720906" s="15"/>
    </row>
    <row r="720907" spans="7:15" s="29" customFormat="1" x14ac:dyDescent="0.3">
      <c r="G720907" s="15"/>
      <c r="H720907" s="15"/>
      <c r="I720907" s="15"/>
      <c r="K720907" s="15"/>
      <c r="M720907" s="15"/>
      <c r="N720907" s="30"/>
      <c r="O720907" s="15"/>
    </row>
    <row r="720908" spans="7:15" s="29" customFormat="1" x14ac:dyDescent="0.3">
      <c r="G720908" s="15"/>
      <c r="H720908" s="15"/>
      <c r="I720908" s="15"/>
      <c r="K720908" s="15"/>
      <c r="M720908" s="15"/>
      <c r="N720908" s="30"/>
      <c r="O720908" s="15"/>
    </row>
    <row r="720909" spans="7:15" s="29" customFormat="1" x14ac:dyDescent="0.3">
      <c r="G720909" s="15"/>
      <c r="H720909" s="15"/>
      <c r="I720909" s="15"/>
      <c r="K720909" s="15"/>
      <c r="M720909" s="15"/>
      <c r="N720909" s="30"/>
      <c r="O720909" s="15"/>
    </row>
    <row r="720910" spans="7:15" s="29" customFormat="1" x14ac:dyDescent="0.3">
      <c r="G720910" s="15"/>
      <c r="H720910" s="15"/>
      <c r="I720910" s="15"/>
      <c r="K720910" s="15"/>
      <c r="M720910" s="15"/>
      <c r="N720910" s="30"/>
      <c r="O720910" s="15"/>
    </row>
    <row r="720911" spans="7:15" s="29" customFormat="1" x14ac:dyDescent="0.3">
      <c r="G720911" s="15"/>
      <c r="H720911" s="15"/>
      <c r="I720911" s="15"/>
      <c r="K720911" s="15"/>
      <c r="M720911" s="15"/>
      <c r="N720911" s="30"/>
      <c r="O720911" s="15"/>
    </row>
    <row r="720912" spans="7:15" s="29" customFormat="1" x14ac:dyDescent="0.3">
      <c r="G720912" s="15"/>
      <c r="H720912" s="15"/>
      <c r="I720912" s="15"/>
      <c r="K720912" s="15"/>
      <c r="M720912" s="15"/>
      <c r="N720912" s="30"/>
      <c r="O720912" s="15"/>
    </row>
    <row r="720913" spans="7:15" s="29" customFormat="1" x14ac:dyDescent="0.3">
      <c r="G720913" s="15"/>
      <c r="H720913" s="15"/>
      <c r="I720913" s="15"/>
      <c r="K720913" s="15"/>
      <c r="M720913" s="15"/>
      <c r="N720913" s="30"/>
      <c r="O720913" s="15"/>
    </row>
    <row r="720914" spans="7:15" s="29" customFormat="1" x14ac:dyDescent="0.3">
      <c r="G720914" s="15"/>
      <c r="H720914" s="15"/>
      <c r="I720914" s="15"/>
      <c r="K720914" s="15"/>
      <c r="M720914" s="15"/>
      <c r="N720914" s="30"/>
      <c r="O720914" s="15"/>
    </row>
    <row r="720915" spans="7:15" s="29" customFormat="1" x14ac:dyDescent="0.3">
      <c r="G720915" s="15"/>
      <c r="H720915" s="15"/>
      <c r="I720915" s="15"/>
      <c r="K720915" s="15"/>
      <c r="M720915" s="15"/>
      <c r="N720915" s="30"/>
      <c r="O720915" s="15"/>
    </row>
    <row r="720916" spans="7:15" s="29" customFormat="1" x14ac:dyDescent="0.3">
      <c r="G720916" s="15"/>
      <c r="H720916" s="15"/>
      <c r="I720916" s="15"/>
      <c r="K720916" s="15"/>
      <c r="M720916" s="15"/>
      <c r="N720916" s="30"/>
      <c r="O720916" s="15"/>
    </row>
    <row r="720917" spans="7:15" s="29" customFormat="1" x14ac:dyDescent="0.3">
      <c r="G720917" s="15"/>
      <c r="H720917" s="15"/>
      <c r="I720917" s="15"/>
      <c r="K720917" s="15"/>
      <c r="M720917" s="15"/>
      <c r="N720917" s="30"/>
      <c r="O720917" s="15"/>
    </row>
    <row r="720918" spans="7:15" s="29" customFormat="1" x14ac:dyDescent="0.3">
      <c r="G720918" s="15"/>
      <c r="H720918" s="15"/>
      <c r="I720918" s="15"/>
      <c r="K720918" s="15"/>
      <c r="M720918" s="15"/>
      <c r="N720918" s="30"/>
      <c r="O720918" s="15"/>
    </row>
    <row r="720919" spans="7:15" s="29" customFormat="1" x14ac:dyDescent="0.3">
      <c r="G720919" s="15"/>
      <c r="H720919" s="15"/>
      <c r="I720919" s="15"/>
      <c r="K720919" s="15"/>
      <c r="M720919" s="15"/>
      <c r="N720919" s="30"/>
      <c r="O720919" s="15"/>
    </row>
    <row r="720920" spans="7:15" s="29" customFormat="1" x14ac:dyDescent="0.3">
      <c r="G720920" s="15"/>
      <c r="H720920" s="15"/>
      <c r="I720920" s="15"/>
      <c r="K720920" s="15"/>
      <c r="M720920" s="15"/>
      <c r="N720920" s="30"/>
      <c r="O720920" s="15"/>
    </row>
    <row r="720921" spans="7:15" s="29" customFormat="1" x14ac:dyDescent="0.3">
      <c r="G720921" s="15"/>
      <c r="H720921" s="15"/>
      <c r="I720921" s="15"/>
      <c r="K720921" s="15"/>
      <c r="M720921" s="15"/>
      <c r="N720921" s="30"/>
      <c r="O720921" s="15"/>
    </row>
    <row r="720922" spans="7:15" s="29" customFormat="1" x14ac:dyDescent="0.3">
      <c r="G720922" s="15"/>
      <c r="H720922" s="15"/>
      <c r="I720922" s="15"/>
      <c r="K720922" s="15"/>
      <c r="M720922" s="15"/>
      <c r="N720922" s="30"/>
      <c r="O720922" s="15"/>
    </row>
    <row r="720923" spans="7:15" s="29" customFormat="1" x14ac:dyDescent="0.3">
      <c r="G720923" s="15"/>
      <c r="H720923" s="15"/>
      <c r="I720923" s="15"/>
      <c r="K720923" s="15"/>
      <c r="M720923" s="15"/>
      <c r="N720923" s="30"/>
      <c r="O720923" s="15"/>
    </row>
    <row r="720924" spans="7:15" s="29" customFormat="1" x14ac:dyDescent="0.3">
      <c r="G720924" s="15"/>
      <c r="H720924" s="15"/>
      <c r="I720924" s="15"/>
      <c r="K720924" s="15"/>
      <c r="M720924" s="15"/>
      <c r="N720924" s="30"/>
      <c r="O720924" s="15"/>
    </row>
    <row r="720925" spans="7:15" s="29" customFormat="1" x14ac:dyDescent="0.3">
      <c r="G720925" s="15"/>
      <c r="H720925" s="15"/>
      <c r="I720925" s="15"/>
      <c r="K720925" s="15"/>
      <c r="M720925" s="15"/>
      <c r="N720925" s="30"/>
      <c r="O720925" s="15"/>
    </row>
    <row r="720926" spans="7:15" s="29" customFormat="1" x14ac:dyDescent="0.3">
      <c r="G720926" s="15"/>
      <c r="H720926" s="15"/>
      <c r="I720926" s="15"/>
      <c r="K720926" s="15"/>
      <c r="M720926" s="15"/>
      <c r="N720926" s="30"/>
      <c r="O720926" s="15"/>
    </row>
    <row r="720927" spans="7:15" s="29" customFormat="1" x14ac:dyDescent="0.3">
      <c r="G720927" s="15"/>
      <c r="H720927" s="15"/>
      <c r="I720927" s="15"/>
      <c r="K720927" s="15"/>
      <c r="M720927" s="15"/>
      <c r="N720927" s="30"/>
      <c r="O720927" s="15"/>
    </row>
    <row r="720928" spans="7:15" s="29" customFormat="1" x14ac:dyDescent="0.3">
      <c r="G720928" s="15"/>
      <c r="H720928" s="15"/>
      <c r="I720928" s="15"/>
      <c r="K720928" s="15"/>
      <c r="M720928" s="15"/>
      <c r="N720928" s="30"/>
      <c r="O720928" s="15"/>
    </row>
    <row r="720929" spans="7:15" s="29" customFormat="1" x14ac:dyDescent="0.3">
      <c r="G720929" s="15"/>
      <c r="H720929" s="15"/>
      <c r="I720929" s="15"/>
      <c r="K720929" s="15"/>
      <c r="M720929" s="15"/>
      <c r="N720929" s="30"/>
      <c r="O720929" s="15"/>
    </row>
    <row r="720930" spans="7:15" s="29" customFormat="1" x14ac:dyDescent="0.3">
      <c r="G720930" s="15"/>
      <c r="H720930" s="15"/>
      <c r="I720930" s="15"/>
      <c r="K720930" s="15"/>
      <c r="M720930" s="15"/>
      <c r="N720930" s="30"/>
      <c r="O720930" s="15"/>
    </row>
    <row r="720931" spans="7:15" s="29" customFormat="1" x14ac:dyDescent="0.3">
      <c r="G720931" s="15"/>
      <c r="H720931" s="15"/>
      <c r="I720931" s="15"/>
      <c r="K720931" s="15"/>
      <c r="M720931" s="15"/>
      <c r="N720931" s="30"/>
      <c r="O720931" s="15"/>
    </row>
    <row r="720932" spans="7:15" s="29" customFormat="1" x14ac:dyDescent="0.3">
      <c r="G720932" s="15"/>
      <c r="H720932" s="15"/>
      <c r="I720932" s="15"/>
      <c r="K720932" s="15"/>
      <c r="M720932" s="15"/>
      <c r="N720932" s="30"/>
      <c r="O720932" s="15"/>
    </row>
    <row r="720933" spans="7:15" s="29" customFormat="1" x14ac:dyDescent="0.3">
      <c r="G720933" s="15"/>
      <c r="H720933" s="15"/>
      <c r="I720933" s="15"/>
      <c r="K720933" s="15"/>
      <c r="M720933" s="15"/>
      <c r="N720933" s="30"/>
      <c r="O720933" s="15"/>
    </row>
    <row r="720934" spans="7:15" s="29" customFormat="1" x14ac:dyDescent="0.3">
      <c r="G720934" s="15"/>
      <c r="H720934" s="15"/>
      <c r="I720934" s="15"/>
      <c r="K720934" s="15"/>
      <c r="M720934" s="15"/>
      <c r="N720934" s="30"/>
      <c r="O720934" s="15"/>
    </row>
    <row r="720935" spans="7:15" s="29" customFormat="1" x14ac:dyDescent="0.3">
      <c r="G720935" s="15"/>
      <c r="H720935" s="15"/>
      <c r="I720935" s="15"/>
      <c r="K720935" s="15"/>
      <c r="M720935" s="15"/>
      <c r="N720935" s="30"/>
      <c r="O720935" s="15"/>
    </row>
    <row r="720936" spans="7:15" s="29" customFormat="1" x14ac:dyDescent="0.3">
      <c r="G720936" s="15"/>
      <c r="H720936" s="15"/>
      <c r="I720936" s="15"/>
      <c r="K720936" s="15"/>
      <c r="M720936" s="15"/>
      <c r="N720936" s="30"/>
      <c r="O720936" s="15"/>
    </row>
    <row r="720937" spans="7:15" s="29" customFormat="1" x14ac:dyDescent="0.3">
      <c r="G720937" s="15"/>
      <c r="H720937" s="15"/>
      <c r="I720937" s="15"/>
      <c r="K720937" s="15"/>
      <c r="M720937" s="15"/>
      <c r="N720937" s="30"/>
      <c r="O720937" s="15"/>
    </row>
    <row r="720938" spans="7:15" s="29" customFormat="1" x14ac:dyDescent="0.3">
      <c r="G720938" s="15"/>
      <c r="H720938" s="15"/>
      <c r="I720938" s="15"/>
      <c r="K720938" s="15"/>
      <c r="M720938" s="15"/>
      <c r="N720938" s="30"/>
      <c r="O720938" s="15"/>
    </row>
    <row r="720939" spans="7:15" s="29" customFormat="1" x14ac:dyDescent="0.3">
      <c r="G720939" s="15"/>
      <c r="H720939" s="15"/>
      <c r="I720939" s="15"/>
      <c r="K720939" s="15"/>
      <c r="M720939" s="15"/>
      <c r="N720939" s="30"/>
      <c r="O720939" s="15"/>
    </row>
    <row r="720940" spans="7:15" s="29" customFormat="1" x14ac:dyDescent="0.3">
      <c r="G720940" s="15"/>
      <c r="H720940" s="15"/>
      <c r="I720940" s="15"/>
      <c r="K720940" s="15"/>
      <c r="M720940" s="15"/>
      <c r="N720940" s="30"/>
      <c r="O720940" s="15"/>
    </row>
    <row r="720941" spans="7:15" s="29" customFormat="1" x14ac:dyDescent="0.3">
      <c r="G720941" s="15"/>
      <c r="H720941" s="15"/>
      <c r="I720941" s="15"/>
      <c r="K720941" s="15"/>
      <c r="M720941" s="15"/>
      <c r="N720941" s="30"/>
      <c r="O720941" s="15"/>
    </row>
    <row r="720942" spans="7:15" s="29" customFormat="1" x14ac:dyDescent="0.3">
      <c r="G720942" s="15"/>
      <c r="H720942" s="15"/>
      <c r="I720942" s="15"/>
      <c r="K720942" s="15"/>
      <c r="M720942" s="15"/>
      <c r="N720942" s="30"/>
      <c r="O720942" s="15"/>
    </row>
    <row r="720943" spans="7:15" s="29" customFormat="1" x14ac:dyDescent="0.3">
      <c r="G720943" s="15"/>
      <c r="H720943" s="15"/>
      <c r="I720943" s="15"/>
      <c r="K720943" s="15"/>
      <c r="M720943" s="15"/>
      <c r="N720943" s="30"/>
      <c r="O720943" s="15"/>
    </row>
    <row r="720944" spans="7:15" s="29" customFormat="1" x14ac:dyDescent="0.3">
      <c r="G720944" s="15"/>
      <c r="H720944" s="15"/>
      <c r="I720944" s="15"/>
      <c r="K720944" s="15"/>
      <c r="M720944" s="15"/>
      <c r="N720944" s="30"/>
      <c r="O720944" s="15"/>
    </row>
    <row r="720945" spans="7:15" s="29" customFormat="1" x14ac:dyDescent="0.3">
      <c r="G720945" s="15"/>
      <c r="H720945" s="15"/>
      <c r="I720945" s="15"/>
      <c r="K720945" s="15"/>
      <c r="M720945" s="15"/>
      <c r="N720945" s="30"/>
      <c r="O720945" s="15"/>
    </row>
    <row r="720946" spans="7:15" s="29" customFormat="1" x14ac:dyDescent="0.3">
      <c r="G720946" s="15"/>
      <c r="H720946" s="15"/>
      <c r="I720946" s="15"/>
      <c r="K720946" s="15"/>
      <c r="M720946" s="15"/>
      <c r="N720946" s="30"/>
      <c r="O720946" s="15"/>
    </row>
    <row r="720947" spans="7:15" s="29" customFormat="1" x14ac:dyDescent="0.3">
      <c r="G720947" s="15"/>
      <c r="H720947" s="15"/>
      <c r="I720947" s="15"/>
      <c r="K720947" s="15"/>
      <c r="M720947" s="15"/>
      <c r="N720947" s="30"/>
      <c r="O720947" s="15"/>
    </row>
    <row r="720948" spans="7:15" s="29" customFormat="1" x14ac:dyDescent="0.3">
      <c r="G720948" s="15"/>
      <c r="H720948" s="15"/>
      <c r="I720948" s="15"/>
      <c r="K720948" s="15"/>
      <c r="M720948" s="15"/>
      <c r="N720948" s="30"/>
      <c r="O720948" s="15"/>
    </row>
    <row r="720949" spans="7:15" s="29" customFormat="1" x14ac:dyDescent="0.3">
      <c r="G720949" s="15"/>
      <c r="H720949" s="15"/>
      <c r="I720949" s="15"/>
      <c r="K720949" s="15"/>
      <c r="M720949" s="15"/>
      <c r="N720949" s="30"/>
      <c r="O720949" s="15"/>
    </row>
    <row r="720950" spans="7:15" s="29" customFormat="1" x14ac:dyDescent="0.3">
      <c r="G720950" s="15"/>
      <c r="H720950" s="15"/>
      <c r="I720950" s="15"/>
      <c r="K720950" s="15"/>
      <c r="M720950" s="15"/>
      <c r="N720950" s="30"/>
      <c r="O720950" s="15"/>
    </row>
    <row r="720951" spans="7:15" s="29" customFormat="1" x14ac:dyDescent="0.3">
      <c r="G720951" s="15"/>
      <c r="H720951" s="15"/>
      <c r="I720951" s="15"/>
      <c r="K720951" s="15"/>
      <c r="M720951" s="15"/>
      <c r="N720951" s="30"/>
      <c r="O720951" s="15"/>
    </row>
    <row r="720952" spans="7:15" s="29" customFormat="1" x14ac:dyDescent="0.3">
      <c r="G720952" s="15"/>
      <c r="H720952" s="15"/>
      <c r="I720952" s="15"/>
      <c r="K720952" s="15"/>
      <c r="M720952" s="15"/>
      <c r="N720952" s="30"/>
      <c r="O720952" s="15"/>
    </row>
    <row r="720953" spans="7:15" s="29" customFormat="1" x14ac:dyDescent="0.3">
      <c r="G720953" s="15"/>
      <c r="H720953" s="15"/>
      <c r="I720953" s="15"/>
      <c r="K720953" s="15"/>
      <c r="M720953" s="15"/>
      <c r="N720953" s="30"/>
      <c r="O720953" s="15"/>
    </row>
    <row r="720954" spans="7:15" s="29" customFormat="1" x14ac:dyDescent="0.3">
      <c r="G720954" s="15"/>
      <c r="H720954" s="15"/>
      <c r="I720954" s="15"/>
      <c r="K720954" s="15"/>
      <c r="M720954" s="15"/>
      <c r="N720954" s="30"/>
      <c r="O720954" s="15"/>
    </row>
    <row r="720955" spans="7:15" s="29" customFormat="1" x14ac:dyDescent="0.3">
      <c r="G720955" s="15"/>
      <c r="H720955" s="15"/>
      <c r="I720955" s="15"/>
      <c r="K720955" s="15"/>
      <c r="M720955" s="15"/>
      <c r="N720955" s="30"/>
      <c r="O720955" s="15"/>
    </row>
    <row r="720956" spans="7:15" s="29" customFormat="1" x14ac:dyDescent="0.3">
      <c r="G720956" s="15"/>
      <c r="H720956" s="15"/>
      <c r="I720956" s="15"/>
      <c r="K720956" s="15"/>
      <c r="M720956" s="15"/>
      <c r="N720956" s="30"/>
      <c r="O720956" s="15"/>
    </row>
    <row r="720957" spans="7:15" s="29" customFormat="1" x14ac:dyDescent="0.3">
      <c r="G720957" s="15"/>
      <c r="H720957" s="15"/>
      <c r="I720957" s="15"/>
      <c r="K720957" s="15"/>
      <c r="M720957" s="15"/>
      <c r="N720957" s="30"/>
      <c r="O720957" s="15"/>
    </row>
    <row r="720958" spans="7:15" s="29" customFormat="1" x14ac:dyDescent="0.3">
      <c r="G720958" s="15"/>
      <c r="H720958" s="15"/>
      <c r="I720958" s="15"/>
      <c r="K720958" s="15"/>
      <c r="M720958" s="15"/>
      <c r="N720958" s="30"/>
      <c r="O720958" s="15"/>
    </row>
    <row r="720959" spans="7:15" s="29" customFormat="1" x14ac:dyDescent="0.3">
      <c r="G720959" s="15"/>
      <c r="H720959" s="15"/>
      <c r="I720959" s="15"/>
      <c r="K720959" s="15"/>
      <c r="M720959" s="15"/>
      <c r="N720959" s="30"/>
      <c r="O720959" s="15"/>
    </row>
    <row r="720960" spans="7:15" s="29" customFormat="1" x14ac:dyDescent="0.3">
      <c r="G720960" s="15"/>
      <c r="H720960" s="15"/>
      <c r="I720960" s="15"/>
      <c r="K720960" s="15"/>
      <c r="M720960" s="15"/>
      <c r="N720960" s="30"/>
      <c r="O720960" s="15"/>
    </row>
    <row r="720961" spans="7:15" s="29" customFormat="1" x14ac:dyDescent="0.3">
      <c r="G720961" s="15"/>
      <c r="H720961" s="15"/>
      <c r="I720961" s="15"/>
      <c r="K720961" s="15"/>
      <c r="M720961" s="15"/>
      <c r="N720961" s="30"/>
      <c r="O720961" s="15"/>
    </row>
    <row r="720962" spans="7:15" s="29" customFormat="1" x14ac:dyDescent="0.3">
      <c r="G720962" s="15"/>
      <c r="H720962" s="15"/>
      <c r="I720962" s="15"/>
      <c r="K720962" s="15"/>
      <c r="M720962" s="15"/>
      <c r="N720962" s="30"/>
      <c r="O720962" s="15"/>
    </row>
    <row r="720963" spans="7:15" s="29" customFormat="1" x14ac:dyDescent="0.3">
      <c r="G720963" s="15"/>
      <c r="H720963" s="15"/>
      <c r="I720963" s="15"/>
      <c r="K720963" s="15"/>
      <c r="M720963" s="15"/>
      <c r="N720963" s="30"/>
      <c r="O720963" s="15"/>
    </row>
    <row r="720964" spans="7:15" s="29" customFormat="1" x14ac:dyDescent="0.3">
      <c r="G720964" s="15"/>
      <c r="H720964" s="15"/>
      <c r="I720964" s="15"/>
      <c r="K720964" s="15"/>
      <c r="M720964" s="15"/>
      <c r="N720964" s="30"/>
      <c r="O720964" s="15"/>
    </row>
    <row r="720965" spans="7:15" s="29" customFormat="1" x14ac:dyDescent="0.3">
      <c r="G720965" s="15"/>
      <c r="H720965" s="15"/>
      <c r="I720965" s="15"/>
      <c r="K720965" s="15"/>
      <c r="M720965" s="15"/>
      <c r="N720965" s="30"/>
      <c r="O720965" s="15"/>
    </row>
    <row r="720966" spans="7:15" s="29" customFormat="1" x14ac:dyDescent="0.3">
      <c r="G720966" s="15"/>
      <c r="H720966" s="15"/>
      <c r="I720966" s="15"/>
      <c r="K720966" s="15"/>
      <c r="M720966" s="15"/>
      <c r="N720966" s="30"/>
      <c r="O720966" s="15"/>
    </row>
    <row r="720967" spans="7:15" s="29" customFormat="1" x14ac:dyDescent="0.3">
      <c r="G720967" s="15"/>
      <c r="H720967" s="15"/>
      <c r="I720967" s="15"/>
      <c r="K720967" s="15"/>
      <c r="M720967" s="15"/>
      <c r="N720967" s="30"/>
      <c r="O720967" s="15"/>
    </row>
    <row r="720968" spans="7:15" s="29" customFormat="1" x14ac:dyDescent="0.3">
      <c r="G720968" s="15"/>
      <c r="H720968" s="15"/>
      <c r="I720968" s="15"/>
      <c r="K720968" s="15"/>
      <c r="M720968" s="15"/>
      <c r="N720968" s="30"/>
      <c r="O720968" s="15"/>
    </row>
    <row r="720969" spans="7:15" s="29" customFormat="1" x14ac:dyDescent="0.3">
      <c r="G720969" s="15"/>
      <c r="H720969" s="15"/>
      <c r="I720969" s="15"/>
      <c r="K720969" s="15"/>
      <c r="M720969" s="15"/>
      <c r="N720969" s="30"/>
      <c r="O720969" s="15"/>
    </row>
    <row r="720970" spans="7:15" s="29" customFormat="1" x14ac:dyDescent="0.3">
      <c r="G720970" s="15"/>
      <c r="H720970" s="15"/>
      <c r="I720970" s="15"/>
      <c r="K720970" s="15"/>
      <c r="M720970" s="15"/>
      <c r="N720970" s="30"/>
      <c r="O720970" s="15"/>
    </row>
    <row r="720971" spans="7:15" s="29" customFormat="1" x14ac:dyDescent="0.3">
      <c r="G720971" s="15"/>
      <c r="H720971" s="15"/>
      <c r="I720971" s="15"/>
      <c r="K720971" s="15"/>
      <c r="M720971" s="15"/>
      <c r="N720971" s="30"/>
      <c r="O720971" s="15"/>
    </row>
    <row r="720972" spans="7:15" s="29" customFormat="1" x14ac:dyDescent="0.3">
      <c r="G720972" s="15"/>
      <c r="H720972" s="15"/>
      <c r="I720972" s="15"/>
      <c r="K720972" s="15"/>
      <c r="M720972" s="15"/>
      <c r="N720972" s="30"/>
      <c r="O720972" s="15"/>
    </row>
    <row r="720973" spans="7:15" s="29" customFormat="1" x14ac:dyDescent="0.3">
      <c r="G720973" s="15"/>
      <c r="H720973" s="15"/>
      <c r="I720973" s="15"/>
      <c r="K720973" s="15"/>
      <c r="M720973" s="15"/>
      <c r="N720973" s="30"/>
      <c r="O720973" s="15"/>
    </row>
    <row r="720974" spans="7:15" s="29" customFormat="1" x14ac:dyDescent="0.3">
      <c r="G720974" s="15"/>
      <c r="H720974" s="15"/>
      <c r="I720974" s="15"/>
      <c r="K720974" s="15"/>
      <c r="M720974" s="15"/>
      <c r="N720974" s="30"/>
      <c r="O720974" s="15"/>
    </row>
    <row r="720975" spans="7:15" s="29" customFormat="1" x14ac:dyDescent="0.3">
      <c r="G720975" s="15"/>
      <c r="H720975" s="15"/>
      <c r="I720975" s="15"/>
      <c r="K720975" s="15"/>
      <c r="M720975" s="15"/>
      <c r="N720975" s="30"/>
      <c r="O720975" s="15"/>
    </row>
    <row r="720976" spans="7:15" s="29" customFormat="1" x14ac:dyDescent="0.3">
      <c r="G720976" s="15"/>
      <c r="H720976" s="15"/>
      <c r="I720976" s="15"/>
      <c r="K720976" s="15"/>
      <c r="M720976" s="15"/>
      <c r="N720976" s="30"/>
      <c r="O720976" s="15"/>
    </row>
    <row r="720977" spans="7:15" s="29" customFormat="1" x14ac:dyDescent="0.3">
      <c r="G720977" s="15"/>
      <c r="H720977" s="15"/>
      <c r="I720977" s="15"/>
      <c r="K720977" s="15"/>
      <c r="M720977" s="15"/>
      <c r="N720977" s="30"/>
      <c r="O720977" s="15"/>
    </row>
    <row r="720978" spans="7:15" s="29" customFormat="1" x14ac:dyDescent="0.3">
      <c r="G720978" s="15"/>
      <c r="H720978" s="15"/>
      <c r="I720978" s="15"/>
      <c r="K720978" s="15"/>
      <c r="M720978" s="15"/>
      <c r="N720978" s="30"/>
      <c r="O720978" s="15"/>
    </row>
    <row r="720979" spans="7:15" s="29" customFormat="1" x14ac:dyDescent="0.3">
      <c r="G720979" s="15"/>
      <c r="H720979" s="15"/>
      <c r="I720979" s="15"/>
      <c r="K720979" s="15"/>
      <c r="M720979" s="15"/>
      <c r="N720979" s="30"/>
      <c r="O720979" s="15"/>
    </row>
    <row r="720980" spans="7:15" s="29" customFormat="1" x14ac:dyDescent="0.3">
      <c r="G720980" s="15"/>
      <c r="H720980" s="15"/>
      <c r="I720980" s="15"/>
      <c r="K720980" s="15"/>
      <c r="M720980" s="15"/>
      <c r="N720980" s="30"/>
      <c r="O720980" s="15"/>
    </row>
    <row r="720981" spans="7:15" s="29" customFormat="1" x14ac:dyDescent="0.3">
      <c r="G720981" s="15"/>
      <c r="H720981" s="15"/>
      <c r="I720981" s="15"/>
      <c r="K720981" s="15"/>
      <c r="M720981" s="15"/>
      <c r="N720981" s="30"/>
      <c r="O720981" s="15"/>
    </row>
    <row r="720982" spans="7:15" s="29" customFormat="1" x14ac:dyDescent="0.3">
      <c r="G720982" s="15"/>
      <c r="H720982" s="15"/>
      <c r="I720982" s="15"/>
      <c r="K720982" s="15"/>
      <c r="M720982" s="15"/>
      <c r="N720982" s="30"/>
      <c r="O720982" s="15"/>
    </row>
    <row r="720983" spans="7:15" s="29" customFormat="1" x14ac:dyDescent="0.3">
      <c r="G720983" s="15"/>
      <c r="H720983" s="15"/>
      <c r="I720983" s="15"/>
      <c r="K720983" s="15"/>
      <c r="M720983" s="15"/>
      <c r="N720983" s="30"/>
      <c r="O720983" s="15"/>
    </row>
    <row r="720984" spans="7:15" s="29" customFormat="1" x14ac:dyDescent="0.3">
      <c r="G720984" s="15"/>
      <c r="H720984" s="15"/>
      <c r="I720984" s="15"/>
      <c r="K720984" s="15"/>
      <c r="M720984" s="15"/>
      <c r="N720984" s="30"/>
      <c r="O720984" s="15"/>
    </row>
    <row r="720985" spans="7:15" s="29" customFormat="1" x14ac:dyDescent="0.3">
      <c r="G720985" s="15"/>
      <c r="H720985" s="15"/>
      <c r="I720985" s="15"/>
      <c r="K720985" s="15"/>
      <c r="M720985" s="15"/>
      <c r="N720985" s="30"/>
      <c r="O720985" s="15"/>
    </row>
    <row r="720986" spans="7:15" s="29" customFormat="1" x14ac:dyDescent="0.3">
      <c r="G720986" s="15"/>
      <c r="H720986" s="15"/>
      <c r="I720986" s="15"/>
      <c r="K720986" s="15"/>
      <c r="M720986" s="15"/>
      <c r="N720986" s="30"/>
      <c r="O720986" s="15"/>
    </row>
    <row r="720987" spans="7:15" s="29" customFormat="1" x14ac:dyDescent="0.3">
      <c r="G720987" s="15"/>
      <c r="H720987" s="15"/>
      <c r="I720987" s="15"/>
      <c r="K720987" s="15"/>
      <c r="M720987" s="15"/>
      <c r="N720987" s="30"/>
      <c r="O720987" s="15"/>
    </row>
    <row r="720988" spans="7:15" s="29" customFormat="1" x14ac:dyDescent="0.3">
      <c r="G720988" s="15"/>
      <c r="H720988" s="15"/>
      <c r="I720988" s="15"/>
      <c r="K720988" s="15"/>
      <c r="M720988" s="15"/>
      <c r="N720988" s="30"/>
      <c r="O720988" s="15"/>
    </row>
    <row r="720989" spans="7:15" s="29" customFormat="1" x14ac:dyDescent="0.3">
      <c r="G720989" s="15"/>
      <c r="H720989" s="15"/>
      <c r="I720989" s="15"/>
      <c r="K720989" s="15"/>
      <c r="M720989" s="15"/>
      <c r="N720989" s="30"/>
      <c r="O720989" s="15"/>
    </row>
    <row r="720990" spans="7:15" s="29" customFormat="1" x14ac:dyDescent="0.3">
      <c r="G720990" s="15"/>
      <c r="H720990" s="15"/>
      <c r="I720990" s="15"/>
      <c r="K720990" s="15"/>
      <c r="M720990" s="15"/>
      <c r="N720990" s="30"/>
      <c r="O720990" s="15"/>
    </row>
    <row r="720991" spans="7:15" s="29" customFormat="1" x14ac:dyDescent="0.3">
      <c r="G720991" s="15"/>
      <c r="H720991" s="15"/>
      <c r="I720991" s="15"/>
      <c r="K720991" s="15"/>
      <c r="M720991" s="15"/>
      <c r="N720991" s="30"/>
      <c r="O720991" s="15"/>
    </row>
    <row r="720992" spans="7:15" s="29" customFormat="1" x14ac:dyDescent="0.3">
      <c r="G720992" s="15"/>
      <c r="H720992" s="15"/>
      <c r="I720992" s="15"/>
      <c r="K720992" s="15"/>
      <c r="M720992" s="15"/>
      <c r="N720992" s="30"/>
      <c r="O720992" s="15"/>
    </row>
    <row r="720993" spans="7:15" s="29" customFormat="1" x14ac:dyDescent="0.3">
      <c r="G720993" s="15"/>
      <c r="H720993" s="15"/>
      <c r="I720993" s="15"/>
      <c r="K720993" s="15"/>
      <c r="M720993" s="15"/>
      <c r="N720993" s="30"/>
      <c r="O720993" s="15"/>
    </row>
    <row r="720994" spans="7:15" s="29" customFormat="1" x14ac:dyDescent="0.3">
      <c r="G720994" s="15"/>
      <c r="H720994" s="15"/>
      <c r="I720994" s="15"/>
      <c r="K720994" s="15"/>
      <c r="M720994" s="15"/>
      <c r="N720994" s="30"/>
      <c r="O720994" s="15"/>
    </row>
    <row r="720995" spans="7:15" s="29" customFormat="1" x14ac:dyDescent="0.3">
      <c r="G720995" s="15"/>
      <c r="H720995" s="15"/>
      <c r="I720995" s="15"/>
      <c r="K720995" s="15"/>
      <c r="M720995" s="15"/>
      <c r="N720995" s="30"/>
      <c r="O720995" s="15"/>
    </row>
    <row r="720996" spans="7:15" s="29" customFormat="1" x14ac:dyDescent="0.3">
      <c r="G720996" s="15"/>
      <c r="H720996" s="15"/>
      <c r="I720996" s="15"/>
      <c r="K720996" s="15"/>
      <c r="M720996" s="15"/>
      <c r="N720996" s="30"/>
      <c r="O720996" s="15"/>
    </row>
    <row r="720997" spans="7:15" s="29" customFormat="1" x14ac:dyDescent="0.3">
      <c r="G720997" s="15"/>
      <c r="H720997" s="15"/>
      <c r="I720997" s="15"/>
      <c r="K720997" s="15"/>
      <c r="M720997" s="15"/>
      <c r="N720997" s="30"/>
      <c r="O720997" s="15"/>
    </row>
    <row r="720998" spans="7:15" s="29" customFormat="1" x14ac:dyDescent="0.3">
      <c r="G720998" s="15"/>
      <c r="H720998" s="15"/>
      <c r="I720998" s="15"/>
      <c r="K720998" s="15"/>
      <c r="M720998" s="15"/>
      <c r="N720998" s="30"/>
      <c r="O720998" s="15"/>
    </row>
    <row r="720999" spans="7:15" s="29" customFormat="1" x14ac:dyDescent="0.3">
      <c r="G720999" s="15"/>
      <c r="H720999" s="15"/>
      <c r="I720999" s="15"/>
      <c r="K720999" s="15"/>
      <c r="M720999" s="15"/>
      <c r="N720999" s="30"/>
      <c r="O720999" s="15"/>
    </row>
    <row r="721000" spans="7:15" s="29" customFormat="1" x14ac:dyDescent="0.3">
      <c r="G721000" s="15"/>
      <c r="H721000" s="15"/>
      <c r="I721000" s="15"/>
      <c r="K721000" s="15"/>
      <c r="M721000" s="15"/>
      <c r="N721000" s="30"/>
      <c r="O721000" s="15"/>
    </row>
    <row r="721001" spans="7:15" s="29" customFormat="1" x14ac:dyDescent="0.3">
      <c r="G721001" s="15"/>
      <c r="H721001" s="15"/>
      <c r="I721001" s="15"/>
      <c r="K721001" s="15"/>
      <c r="M721001" s="15"/>
      <c r="N721001" s="30"/>
      <c r="O721001" s="15"/>
    </row>
    <row r="721002" spans="7:15" s="29" customFormat="1" x14ac:dyDescent="0.3">
      <c r="G721002" s="15"/>
      <c r="H721002" s="15"/>
      <c r="I721002" s="15"/>
      <c r="K721002" s="15"/>
      <c r="M721002" s="15"/>
      <c r="N721002" s="30"/>
      <c r="O721002" s="15"/>
    </row>
    <row r="721003" spans="7:15" s="29" customFormat="1" x14ac:dyDescent="0.3">
      <c r="G721003" s="15"/>
      <c r="H721003" s="15"/>
      <c r="I721003" s="15"/>
      <c r="K721003" s="15"/>
      <c r="M721003" s="15"/>
      <c r="N721003" s="30"/>
      <c r="O721003" s="15"/>
    </row>
    <row r="721004" spans="7:15" s="29" customFormat="1" x14ac:dyDescent="0.3">
      <c r="G721004" s="15"/>
      <c r="H721004" s="15"/>
      <c r="I721004" s="15"/>
      <c r="K721004" s="15"/>
      <c r="M721004" s="15"/>
      <c r="N721004" s="30"/>
      <c r="O721004" s="15"/>
    </row>
    <row r="721005" spans="7:15" s="29" customFormat="1" x14ac:dyDescent="0.3">
      <c r="G721005" s="15"/>
      <c r="H721005" s="15"/>
      <c r="I721005" s="15"/>
      <c r="K721005" s="15"/>
      <c r="M721005" s="15"/>
      <c r="N721005" s="30"/>
      <c r="O721005" s="15"/>
    </row>
    <row r="721006" spans="7:15" s="29" customFormat="1" x14ac:dyDescent="0.3">
      <c r="G721006" s="15"/>
      <c r="H721006" s="15"/>
      <c r="I721006" s="15"/>
      <c r="K721006" s="15"/>
      <c r="M721006" s="15"/>
      <c r="N721006" s="30"/>
      <c r="O721006" s="15"/>
    </row>
    <row r="721007" spans="7:15" s="29" customFormat="1" x14ac:dyDescent="0.3">
      <c r="G721007" s="15"/>
      <c r="H721007" s="15"/>
      <c r="I721007" s="15"/>
      <c r="K721007" s="15"/>
      <c r="M721007" s="15"/>
      <c r="N721007" s="30"/>
      <c r="O721007" s="15"/>
    </row>
    <row r="721008" spans="7:15" s="29" customFormat="1" x14ac:dyDescent="0.3">
      <c r="G721008" s="15"/>
      <c r="H721008" s="15"/>
      <c r="I721008" s="15"/>
      <c r="K721008" s="15"/>
      <c r="M721008" s="15"/>
      <c r="N721008" s="30"/>
      <c r="O721008" s="15"/>
    </row>
    <row r="721009" spans="7:15" s="29" customFormat="1" x14ac:dyDescent="0.3">
      <c r="G721009" s="15"/>
      <c r="H721009" s="15"/>
      <c r="I721009" s="15"/>
      <c r="K721009" s="15"/>
      <c r="M721009" s="15"/>
      <c r="N721009" s="30"/>
      <c r="O721009" s="15"/>
    </row>
    <row r="721010" spans="7:15" s="29" customFormat="1" x14ac:dyDescent="0.3">
      <c r="G721010" s="15"/>
      <c r="H721010" s="15"/>
      <c r="I721010" s="15"/>
      <c r="K721010" s="15"/>
      <c r="M721010" s="15"/>
      <c r="N721010" s="30"/>
      <c r="O721010" s="15"/>
    </row>
    <row r="721011" spans="7:15" s="29" customFormat="1" x14ac:dyDescent="0.3">
      <c r="G721011" s="15"/>
      <c r="H721011" s="15"/>
      <c r="I721011" s="15"/>
      <c r="K721011" s="15"/>
      <c r="M721011" s="15"/>
      <c r="N721011" s="30"/>
      <c r="O721011" s="15"/>
    </row>
    <row r="721012" spans="7:15" s="29" customFormat="1" x14ac:dyDescent="0.3">
      <c r="G721012" s="15"/>
      <c r="H721012" s="15"/>
      <c r="I721012" s="15"/>
      <c r="K721012" s="15"/>
      <c r="M721012" s="15"/>
      <c r="N721012" s="30"/>
      <c r="O721012" s="15"/>
    </row>
    <row r="721013" spans="7:15" s="29" customFormat="1" x14ac:dyDescent="0.3">
      <c r="G721013" s="15"/>
      <c r="H721013" s="15"/>
      <c r="I721013" s="15"/>
      <c r="K721013" s="15"/>
      <c r="M721013" s="15"/>
      <c r="N721013" s="30"/>
      <c r="O721013" s="15"/>
    </row>
    <row r="721014" spans="7:15" s="29" customFormat="1" x14ac:dyDescent="0.3">
      <c r="G721014" s="15"/>
      <c r="H721014" s="15"/>
      <c r="I721014" s="15"/>
      <c r="K721014" s="15"/>
      <c r="M721014" s="15"/>
      <c r="N721014" s="30"/>
      <c r="O721014" s="15"/>
    </row>
    <row r="721015" spans="7:15" s="29" customFormat="1" x14ac:dyDescent="0.3">
      <c r="G721015" s="15"/>
      <c r="H721015" s="15"/>
      <c r="I721015" s="15"/>
      <c r="K721015" s="15"/>
      <c r="M721015" s="15"/>
      <c r="N721015" s="30"/>
      <c r="O721015" s="15"/>
    </row>
    <row r="721016" spans="7:15" s="29" customFormat="1" x14ac:dyDescent="0.3">
      <c r="G721016" s="15"/>
      <c r="H721016" s="15"/>
      <c r="I721016" s="15"/>
      <c r="K721016" s="15"/>
      <c r="M721016" s="15"/>
      <c r="N721016" s="30"/>
      <c r="O721016" s="15"/>
    </row>
    <row r="721017" spans="7:15" s="29" customFormat="1" x14ac:dyDescent="0.3">
      <c r="G721017" s="15"/>
      <c r="H721017" s="15"/>
      <c r="I721017" s="15"/>
      <c r="K721017" s="15"/>
      <c r="M721017" s="15"/>
      <c r="N721017" s="30"/>
      <c r="O721017" s="15"/>
    </row>
    <row r="721018" spans="7:15" s="29" customFormat="1" x14ac:dyDescent="0.3">
      <c r="G721018" s="15"/>
      <c r="H721018" s="15"/>
      <c r="I721018" s="15"/>
      <c r="K721018" s="15"/>
      <c r="M721018" s="15"/>
      <c r="N721018" s="30"/>
      <c r="O721018" s="15"/>
    </row>
    <row r="721019" spans="7:15" s="29" customFormat="1" x14ac:dyDescent="0.3">
      <c r="G721019" s="15"/>
      <c r="H721019" s="15"/>
      <c r="I721019" s="15"/>
      <c r="K721019" s="15"/>
      <c r="M721019" s="15"/>
      <c r="N721019" s="30"/>
      <c r="O721019" s="15"/>
    </row>
    <row r="721020" spans="7:15" s="29" customFormat="1" x14ac:dyDescent="0.3">
      <c r="G721020" s="15"/>
      <c r="H721020" s="15"/>
      <c r="I721020" s="15"/>
      <c r="K721020" s="15"/>
      <c r="M721020" s="15"/>
      <c r="N721020" s="30"/>
      <c r="O721020" s="15"/>
    </row>
    <row r="721021" spans="7:15" s="29" customFormat="1" x14ac:dyDescent="0.3">
      <c r="G721021" s="15"/>
      <c r="H721021" s="15"/>
      <c r="I721021" s="15"/>
      <c r="K721021" s="15"/>
      <c r="M721021" s="15"/>
      <c r="N721021" s="30"/>
      <c r="O721021" s="15"/>
    </row>
    <row r="721022" spans="7:15" s="29" customFormat="1" x14ac:dyDescent="0.3">
      <c r="G721022" s="15"/>
      <c r="H721022" s="15"/>
      <c r="I721022" s="15"/>
      <c r="K721022" s="15"/>
      <c r="M721022" s="15"/>
      <c r="N721022" s="30"/>
      <c r="O721022" s="15"/>
    </row>
    <row r="721023" spans="7:15" s="29" customFormat="1" x14ac:dyDescent="0.3">
      <c r="G721023" s="15"/>
      <c r="H721023" s="15"/>
      <c r="I721023" s="15"/>
      <c r="K721023" s="15"/>
      <c r="M721023" s="15"/>
      <c r="N721023" s="30"/>
      <c r="O721023" s="15"/>
    </row>
    <row r="721024" spans="7:15" s="29" customFormat="1" x14ac:dyDescent="0.3">
      <c r="G721024" s="15"/>
      <c r="H721024" s="15"/>
      <c r="I721024" s="15"/>
      <c r="K721024" s="15"/>
      <c r="M721024" s="15"/>
      <c r="N721024" s="30"/>
      <c r="O721024" s="15"/>
    </row>
    <row r="721025" spans="7:15" s="29" customFormat="1" x14ac:dyDescent="0.3">
      <c r="G721025" s="15"/>
      <c r="H721025" s="15"/>
      <c r="I721025" s="15"/>
      <c r="K721025" s="15"/>
      <c r="M721025" s="15"/>
      <c r="N721025" s="30"/>
      <c r="O721025" s="15"/>
    </row>
    <row r="721026" spans="7:15" s="29" customFormat="1" x14ac:dyDescent="0.3">
      <c r="G721026" s="15"/>
      <c r="H721026" s="15"/>
      <c r="I721026" s="15"/>
      <c r="K721026" s="15"/>
      <c r="M721026" s="15"/>
      <c r="N721026" s="30"/>
      <c r="O721026" s="15"/>
    </row>
    <row r="721027" spans="7:15" s="29" customFormat="1" x14ac:dyDescent="0.3">
      <c r="G721027" s="15"/>
      <c r="H721027" s="15"/>
      <c r="I721027" s="15"/>
      <c r="K721027" s="15"/>
      <c r="M721027" s="15"/>
      <c r="N721027" s="30"/>
      <c r="O721027" s="15"/>
    </row>
    <row r="721028" spans="7:15" s="29" customFormat="1" x14ac:dyDescent="0.3">
      <c r="G721028" s="15"/>
      <c r="H721028" s="15"/>
      <c r="I721028" s="15"/>
      <c r="K721028" s="15"/>
      <c r="M721028" s="15"/>
      <c r="N721028" s="30"/>
      <c r="O721028" s="15"/>
    </row>
    <row r="721029" spans="7:15" s="29" customFormat="1" x14ac:dyDescent="0.3">
      <c r="G721029" s="15"/>
      <c r="H721029" s="15"/>
      <c r="I721029" s="15"/>
      <c r="K721029" s="15"/>
      <c r="M721029" s="15"/>
      <c r="N721029" s="30"/>
      <c r="O721029" s="15"/>
    </row>
    <row r="721030" spans="7:15" s="29" customFormat="1" x14ac:dyDescent="0.3">
      <c r="G721030" s="15"/>
      <c r="H721030" s="15"/>
      <c r="I721030" s="15"/>
      <c r="K721030" s="15"/>
      <c r="M721030" s="15"/>
      <c r="N721030" s="30"/>
      <c r="O721030" s="15"/>
    </row>
    <row r="721031" spans="7:15" s="29" customFormat="1" x14ac:dyDescent="0.3">
      <c r="G721031" s="15"/>
      <c r="H721031" s="15"/>
      <c r="I721031" s="15"/>
      <c r="K721031" s="15"/>
      <c r="M721031" s="15"/>
      <c r="N721031" s="30"/>
      <c r="O721031" s="15"/>
    </row>
    <row r="721032" spans="7:15" s="29" customFormat="1" x14ac:dyDescent="0.3">
      <c r="G721032" s="15"/>
      <c r="H721032" s="15"/>
      <c r="I721032" s="15"/>
      <c r="K721032" s="15"/>
      <c r="M721032" s="15"/>
      <c r="N721032" s="30"/>
      <c r="O721032" s="15"/>
    </row>
    <row r="721033" spans="7:15" s="29" customFormat="1" x14ac:dyDescent="0.3">
      <c r="G721033" s="15"/>
      <c r="H721033" s="15"/>
      <c r="I721033" s="15"/>
      <c r="K721033" s="15"/>
      <c r="M721033" s="15"/>
      <c r="N721033" s="30"/>
      <c r="O721033" s="15"/>
    </row>
    <row r="721034" spans="7:15" s="29" customFormat="1" x14ac:dyDescent="0.3">
      <c r="G721034" s="15"/>
      <c r="H721034" s="15"/>
      <c r="I721034" s="15"/>
      <c r="K721034" s="15"/>
      <c r="M721034" s="15"/>
      <c r="N721034" s="30"/>
      <c r="O721034" s="15"/>
    </row>
    <row r="721035" spans="7:15" s="29" customFormat="1" x14ac:dyDescent="0.3">
      <c r="G721035" s="15"/>
      <c r="H721035" s="15"/>
      <c r="I721035" s="15"/>
      <c r="K721035" s="15"/>
      <c r="M721035" s="15"/>
      <c r="N721035" s="30"/>
      <c r="O721035" s="15"/>
    </row>
    <row r="721036" spans="7:15" s="29" customFormat="1" x14ac:dyDescent="0.3">
      <c r="G721036" s="15"/>
      <c r="H721036" s="15"/>
      <c r="I721036" s="15"/>
      <c r="K721036" s="15"/>
      <c r="M721036" s="15"/>
      <c r="N721036" s="30"/>
      <c r="O721036" s="15"/>
    </row>
    <row r="721037" spans="7:15" s="29" customFormat="1" x14ac:dyDescent="0.3">
      <c r="G721037" s="15"/>
      <c r="H721037" s="15"/>
      <c r="I721037" s="15"/>
      <c r="K721037" s="15"/>
      <c r="M721037" s="15"/>
      <c r="N721037" s="30"/>
      <c r="O721037" s="15"/>
    </row>
    <row r="721038" spans="7:15" s="29" customFormat="1" x14ac:dyDescent="0.3">
      <c r="G721038" s="15"/>
      <c r="H721038" s="15"/>
      <c r="I721038" s="15"/>
      <c r="K721038" s="15"/>
      <c r="M721038" s="15"/>
      <c r="N721038" s="30"/>
      <c r="O721038" s="15"/>
    </row>
    <row r="721039" spans="7:15" s="29" customFormat="1" x14ac:dyDescent="0.3">
      <c r="G721039" s="15"/>
      <c r="H721039" s="15"/>
      <c r="I721039" s="15"/>
      <c r="K721039" s="15"/>
      <c r="M721039" s="15"/>
      <c r="N721039" s="30"/>
      <c r="O721039" s="15"/>
    </row>
    <row r="721040" spans="7:15" s="29" customFormat="1" x14ac:dyDescent="0.3">
      <c r="G721040" s="15"/>
      <c r="H721040" s="15"/>
      <c r="I721040" s="15"/>
      <c r="K721040" s="15"/>
      <c r="M721040" s="15"/>
      <c r="N721040" s="30"/>
      <c r="O721040" s="15"/>
    </row>
    <row r="721041" spans="7:15" s="29" customFormat="1" x14ac:dyDescent="0.3">
      <c r="G721041" s="15"/>
      <c r="H721041" s="15"/>
      <c r="I721041" s="15"/>
      <c r="K721041" s="15"/>
      <c r="M721041" s="15"/>
      <c r="N721041" s="30"/>
      <c r="O721041" s="15"/>
    </row>
    <row r="721042" spans="7:15" s="29" customFormat="1" x14ac:dyDescent="0.3">
      <c r="G721042" s="15"/>
      <c r="H721042" s="15"/>
      <c r="I721042" s="15"/>
      <c r="K721042" s="15"/>
      <c r="M721042" s="15"/>
      <c r="N721042" s="30"/>
      <c r="O721042" s="15"/>
    </row>
    <row r="721043" spans="7:15" s="29" customFormat="1" x14ac:dyDescent="0.3">
      <c r="G721043" s="15"/>
      <c r="H721043" s="15"/>
      <c r="I721043" s="15"/>
      <c r="K721043" s="15"/>
      <c r="M721043" s="15"/>
      <c r="N721043" s="30"/>
      <c r="O721043" s="15"/>
    </row>
    <row r="721044" spans="7:15" s="29" customFormat="1" x14ac:dyDescent="0.3">
      <c r="G721044" s="15"/>
      <c r="H721044" s="15"/>
      <c r="I721044" s="15"/>
      <c r="K721044" s="15"/>
      <c r="M721044" s="15"/>
      <c r="N721044" s="30"/>
      <c r="O721044" s="15"/>
    </row>
    <row r="721045" spans="7:15" s="29" customFormat="1" x14ac:dyDescent="0.3">
      <c r="G721045" s="15"/>
      <c r="H721045" s="15"/>
      <c r="I721045" s="15"/>
      <c r="K721045" s="15"/>
      <c r="M721045" s="15"/>
      <c r="N721045" s="30"/>
      <c r="O721045" s="15"/>
    </row>
    <row r="721046" spans="7:15" s="29" customFormat="1" x14ac:dyDescent="0.3">
      <c r="G721046" s="15"/>
      <c r="H721046" s="15"/>
      <c r="I721046" s="15"/>
      <c r="K721046" s="15"/>
      <c r="M721046" s="15"/>
      <c r="N721046" s="30"/>
      <c r="O721046" s="15"/>
    </row>
    <row r="721047" spans="7:15" s="29" customFormat="1" x14ac:dyDescent="0.3">
      <c r="G721047" s="15"/>
      <c r="H721047" s="15"/>
      <c r="I721047" s="15"/>
      <c r="K721047" s="15"/>
      <c r="M721047" s="15"/>
      <c r="N721047" s="30"/>
      <c r="O721047" s="15"/>
    </row>
    <row r="721048" spans="7:15" s="29" customFormat="1" x14ac:dyDescent="0.3">
      <c r="G721048" s="15"/>
      <c r="H721048" s="15"/>
      <c r="I721048" s="15"/>
      <c r="K721048" s="15"/>
      <c r="M721048" s="15"/>
      <c r="N721048" s="30"/>
      <c r="O721048" s="15"/>
    </row>
    <row r="721049" spans="7:15" s="29" customFormat="1" x14ac:dyDescent="0.3">
      <c r="G721049" s="15"/>
      <c r="H721049" s="15"/>
      <c r="I721049" s="15"/>
      <c r="K721049" s="15"/>
      <c r="M721049" s="15"/>
      <c r="N721049" s="30"/>
      <c r="O721049" s="15"/>
    </row>
    <row r="721050" spans="7:15" s="29" customFormat="1" x14ac:dyDescent="0.3">
      <c r="G721050" s="15"/>
      <c r="H721050" s="15"/>
      <c r="I721050" s="15"/>
      <c r="K721050" s="15"/>
      <c r="M721050" s="15"/>
      <c r="N721050" s="30"/>
      <c r="O721050" s="15"/>
    </row>
    <row r="721051" spans="7:15" s="29" customFormat="1" x14ac:dyDescent="0.3">
      <c r="G721051" s="15"/>
      <c r="H721051" s="15"/>
      <c r="I721051" s="15"/>
      <c r="K721051" s="15"/>
      <c r="M721051" s="15"/>
      <c r="N721051" s="30"/>
      <c r="O721051" s="15"/>
    </row>
    <row r="721052" spans="7:15" s="29" customFormat="1" x14ac:dyDescent="0.3">
      <c r="G721052" s="15"/>
      <c r="H721052" s="15"/>
      <c r="I721052" s="15"/>
      <c r="K721052" s="15"/>
      <c r="M721052" s="15"/>
      <c r="N721052" s="30"/>
      <c r="O721052" s="15"/>
    </row>
    <row r="721053" spans="7:15" s="29" customFormat="1" x14ac:dyDescent="0.3">
      <c r="G721053" s="15"/>
      <c r="H721053" s="15"/>
      <c r="I721053" s="15"/>
      <c r="K721053" s="15"/>
      <c r="M721053" s="15"/>
      <c r="N721053" s="30"/>
      <c r="O721053" s="15"/>
    </row>
    <row r="721054" spans="7:15" s="29" customFormat="1" x14ac:dyDescent="0.3">
      <c r="G721054" s="15"/>
      <c r="H721054" s="15"/>
      <c r="I721054" s="15"/>
      <c r="K721054" s="15"/>
      <c r="M721054" s="15"/>
      <c r="N721054" s="30"/>
      <c r="O721054" s="15"/>
    </row>
    <row r="721055" spans="7:15" s="29" customFormat="1" x14ac:dyDescent="0.3">
      <c r="G721055" s="15"/>
      <c r="H721055" s="15"/>
      <c r="I721055" s="15"/>
      <c r="K721055" s="15"/>
      <c r="M721055" s="15"/>
      <c r="N721055" s="30"/>
      <c r="O721055" s="15"/>
    </row>
    <row r="721056" spans="7:15" s="29" customFormat="1" x14ac:dyDescent="0.3">
      <c r="G721056" s="15"/>
      <c r="H721056" s="15"/>
      <c r="I721056" s="15"/>
      <c r="K721056" s="15"/>
      <c r="M721056" s="15"/>
      <c r="N721056" s="30"/>
      <c r="O721056" s="15"/>
    </row>
    <row r="721057" spans="7:15" s="29" customFormat="1" x14ac:dyDescent="0.3">
      <c r="G721057" s="15"/>
      <c r="H721057" s="15"/>
      <c r="I721057" s="15"/>
      <c r="K721057" s="15"/>
      <c r="M721057" s="15"/>
      <c r="N721057" s="30"/>
      <c r="O721057" s="15"/>
    </row>
    <row r="721058" spans="7:15" s="29" customFormat="1" x14ac:dyDescent="0.3">
      <c r="G721058" s="15"/>
      <c r="H721058" s="15"/>
      <c r="I721058" s="15"/>
      <c r="K721058" s="15"/>
      <c r="M721058" s="15"/>
      <c r="N721058" s="30"/>
      <c r="O721058" s="15"/>
    </row>
    <row r="721059" spans="7:15" s="29" customFormat="1" x14ac:dyDescent="0.3">
      <c r="G721059" s="15"/>
      <c r="H721059" s="15"/>
      <c r="I721059" s="15"/>
      <c r="K721059" s="15"/>
      <c r="M721059" s="15"/>
      <c r="N721059" s="30"/>
      <c r="O721059" s="15"/>
    </row>
    <row r="721060" spans="7:15" s="29" customFormat="1" x14ac:dyDescent="0.3">
      <c r="G721060" s="15"/>
      <c r="H721060" s="15"/>
      <c r="I721060" s="15"/>
      <c r="K721060" s="15"/>
      <c r="M721060" s="15"/>
      <c r="N721060" s="30"/>
      <c r="O721060" s="15"/>
    </row>
    <row r="721061" spans="7:15" s="29" customFormat="1" x14ac:dyDescent="0.3">
      <c r="G721061" s="15"/>
      <c r="H721061" s="15"/>
      <c r="I721061" s="15"/>
      <c r="K721061" s="15"/>
      <c r="M721061" s="15"/>
      <c r="N721061" s="30"/>
      <c r="O721061" s="15"/>
    </row>
    <row r="721062" spans="7:15" s="29" customFormat="1" x14ac:dyDescent="0.3">
      <c r="G721062" s="15"/>
      <c r="H721062" s="15"/>
      <c r="I721062" s="15"/>
      <c r="K721062" s="15"/>
      <c r="M721062" s="15"/>
      <c r="N721062" s="30"/>
      <c r="O721062" s="15"/>
    </row>
    <row r="721063" spans="7:15" s="29" customFormat="1" x14ac:dyDescent="0.3">
      <c r="G721063" s="15"/>
      <c r="H721063" s="15"/>
      <c r="I721063" s="15"/>
      <c r="K721063" s="15"/>
      <c r="M721063" s="15"/>
      <c r="N721063" s="30"/>
      <c r="O721063" s="15"/>
    </row>
    <row r="721064" spans="7:15" s="29" customFormat="1" x14ac:dyDescent="0.3">
      <c r="G721064" s="15"/>
      <c r="H721064" s="15"/>
      <c r="I721064" s="15"/>
      <c r="K721064" s="15"/>
      <c r="M721064" s="15"/>
      <c r="N721064" s="30"/>
      <c r="O721064" s="15"/>
    </row>
    <row r="721065" spans="7:15" s="29" customFormat="1" x14ac:dyDescent="0.3">
      <c r="G721065" s="15"/>
      <c r="H721065" s="15"/>
      <c r="I721065" s="15"/>
      <c r="K721065" s="15"/>
      <c r="M721065" s="15"/>
      <c r="N721065" s="30"/>
      <c r="O721065" s="15"/>
    </row>
    <row r="721066" spans="7:15" s="29" customFormat="1" x14ac:dyDescent="0.3">
      <c r="G721066" s="15"/>
      <c r="H721066" s="15"/>
      <c r="I721066" s="15"/>
      <c r="K721066" s="15"/>
      <c r="M721066" s="15"/>
      <c r="N721066" s="30"/>
      <c r="O721066" s="15"/>
    </row>
    <row r="721067" spans="7:15" s="29" customFormat="1" x14ac:dyDescent="0.3">
      <c r="G721067" s="15"/>
      <c r="H721067" s="15"/>
      <c r="I721067" s="15"/>
      <c r="K721067" s="15"/>
      <c r="M721067" s="15"/>
      <c r="N721067" s="30"/>
      <c r="O721067" s="15"/>
    </row>
    <row r="721068" spans="7:15" s="29" customFormat="1" x14ac:dyDescent="0.3">
      <c r="G721068" s="15"/>
      <c r="H721068" s="15"/>
      <c r="I721068" s="15"/>
      <c r="K721068" s="15"/>
      <c r="M721068" s="15"/>
      <c r="N721068" s="30"/>
      <c r="O721068" s="15"/>
    </row>
    <row r="721069" spans="7:15" s="29" customFormat="1" x14ac:dyDescent="0.3">
      <c r="G721069" s="15"/>
      <c r="H721069" s="15"/>
      <c r="I721069" s="15"/>
      <c r="K721069" s="15"/>
      <c r="M721069" s="15"/>
      <c r="N721069" s="30"/>
      <c r="O721069" s="15"/>
    </row>
    <row r="721070" spans="7:15" s="29" customFormat="1" x14ac:dyDescent="0.3">
      <c r="G721070" s="15"/>
      <c r="H721070" s="15"/>
      <c r="I721070" s="15"/>
      <c r="K721070" s="15"/>
      <c r="M721070" s="15"/>
      <c r="N721070" s="30"/>
      <c r="O721070" s="15"/>
    </row>
    <row r="721071" spans="7:15" s="29" customFormat="1" x14ac:dyDescent="0.3">
      <c r="G721071" s="15"/>
      <c r="H721071" s="15"/>
      <c r="I721071" s="15"/>
      <c r="K721071" s="15"/>
      <c r="M721071" s="15"/>
      <c r="N721071" s="30"/>
      <c r="O721071" s="15"/>
    </row>
    <row r="721072" spans="7:15" s="29" customFormat="1" x14ac:dyDescent="0.3">
      <c r="G721072" s="15"/>
      <c r="H721072" s="15"/>
      <c r="I721072" s="15"/>
      <c r="K721072" s="15"/>
      <c r="M721072" s="15"/>
      <c r="N721072" s="30"/>
      <c r="O721072" s="15"/>
    </row>
    <row r="721073" spans="7:15" s="29" customFormat="1" x14ac:dyDescent="0.3">
      <c r="G721073" s="15"/>
      <c r="H721073" s="15"/>
      <c r="I721073" s="15"/>
      <c r="K721073" s="15"/>
      <c r="M721073" s="15"/>
      <c r="N721073" s="30"/>
      <c r="O721073" s="15"/>
    </row>
    <row r="721074" spans="7:15" s="29" customFormat="1" x14ac:dyDescent="0.3">
      <c r="G721074" s="15"/>
      <c r="H721074" s="15"/>
      <c r="I721074" s="15"/>
      <c r="K721074" s="15"/>
      <c r="M721074" s="15"/>
      <c r="N721074" s="30"/>
      <c r="O721074" s="15"/>
    </row>
    <row r="721075" spans="7:15" s="29" customFormat="1" x14ac:dyDescent="0.3">
      <c r="G721075" s="15"/>
      <c r="H721075" s="15"/>
      <c r="I721075" s="15"/>
      <c r="K721075" s="15"/>
      <c r="M721075" s="15"/>
      <c r="N721075" s="30"/>
      <c r="O721075" s="15"/>
    </row>
    <row r="721076" spans="7:15" s="29" customFormat="1" x14ac:dyDescent="0.3">
      <c r="G721076" s="15"/>
      <c r="H721076" s="15"/>
      <c r="I721076" s="15"/>
      <c r="K721076" s="15"/>
      <c r="M721076" s="15"/>
      <c r="N721076" s="30"/>
      <c r="O721076" s="15"/>
    </row>
    <row r="721077" spans="7:15" s="29" customFormat="1" x14ac:dyDescent="0.3">
      <c r="G721077" s="15"/>
      <c r="H721077" s="15"/>
      <c r="I721077" s="15"/>
      <c r="K721077" s="15"/>
      <c r="M721077" s="15"/>
      <c r="N721077" s="30"/>
      <c r="O721077" s="15"/>
    </row>
    <row r="721078" spans="7:15" s="29" customFormat="1" x14ac:dyDescent="0.3">
      <c r="G721078" s="15"/>
      <c r="H721078" s="15"/>
      <c r="I721078" s="15"/>
      <c r="K721078" s="15"/>
      <c r="M721078" s="15"/>
      <c r="N721078" s="30"/>
      <c r="O721078" s="15"/>
    </row>
    <row r="721079" spans="7:15" s="29" customFormat="1" x14ac:dyDescent="0.3">
      <c r="G721079" s="15"/>
      <c r="H721079" s="15"/>
      <c r="I721079" s="15"/>
      <c r="K721079" s="15"/>
      <c r="M721079" s="15"/>
      <c r="N721079" s="30"/>
      <c r="O721079" s="15"/>
    </row>
    <row r="721080" spans="7:15" s="29" customFormat="1" x14ac:dyDescent="0.3">
      <c r="G721080" s="15"/>
      <c r="H721080" s="15"/>
      <c r="I721080" s="15"/>
      <c r="K721080" s="15"/>
      <c r="M721080" s="15"/>
      <c r="N721080" s="30"/>
      <c r="O721080" s="15"/>
    </row>
    <row r="721081" spans="7:15" s="29" customFormat="1" x14ac:dyDescent="0.3">
      <c r="G721081" s="15"/>
      <c r="H721081" s="15"/>
      <c r="I721081" s="15"/>
      <c r="K721081" s="15"/>
      <c r="M721081" s="15"/>
      <c r="N721081" s="30"/>
      <c r="O721081" s="15"/>
    </row>
    <row r="721082" spans="7:15" s="29" customFormat="1" x14ac:dyDescent="0.3">
      <c r="G721082" s="15"/>
      <c r="H721082" s="15"/>
      <c r="I721082" s="15"/>
      <c r="K721082" s="15"/>
      <c r="M721082" s="15"/>
      <c r="N721082" s="30"/>
      <c r="O721082" s="15"/>
    </row>
    <row r="721083" spans="7:15" s="29" customFormat="1" x14ac:dyDescent="0.3">
      <c r="G721083" s="15"/>
      <c r="H721083" s="15"/>
      <c r="I721083" s="15"/>
      <c r="K721083" s="15"/>
      <c r="M721083" s="15"/>
      <c r="N721083" s="30"/>
      <c r="O721083" s="15"/>
    </row>
    <row r="721084" spans="7:15" s="29" customFormat="1" x14ac:dyDescent="0.3">
      <c r="G721084" s="15"/>
      <c r="H721084" s="15"/>
      <c r="I721084" s="15"/>
      <c r="K721084" s="15"/>
      <c r="M721084" s="15"/>
      <c r="N721084" s="30"/>
      <c r="O721084" s="15"/>
    </row>
    <row r="721085" spans="7:15" s="29" customFormat="1" x14ac:dyDescent="0.3">
      <c r="G721085" s="15"/>
      <c r="H721085" s="15"/>
      <c r="I721085" s="15"/>
      <c r="K721085" s="15"/>
      <c r="M721085" s="15"/>
      <c r="N721085" s="30"/>
      <c r="O721085" s="15"/>
    </row>
    <row r="721086" spans="7:15" s="29" customFormat="1" x14ac:dyDescent="0.3">
      <c r="G721086" s="15"/>
      <c r="H721086" s="15"/>
      <c r="I721086" s="15"/>
      <c r="K721086" s="15"/>
      <c r="M721086" s="15"/>
      <c r="N721086" s="30"/>
      <c r="O721086" s="15"/>
    </row>
    <row r="721087" spans="7:15" s="29" customFormat="1" x14ac:dyDescent="0.3">
      <c r="G721087" s="15"/>
      <c r="H721087" s="15"/>
      <c r="I721087" s="15"/>
      <c r="K721087" s="15"/>
      <c r="M721087" s="15"/>
      <c r="N721087" s="30"/>
      <c r="O721087" s="15"/>
    </row>
    <row r="721088" spans="7:15" s="29" customFormat="1" x14ac:dyDescent="0.3">
      <c r="G721088" s="15"/>
      <c r="H721088" s="15"/>
      <c r="I721088" s="15"/>
      <c r="K721088" s="15"/>
      <c r="M721088" s="15"/>
      <c r="N721088" s="30"/>
      <c r="O721088" s="15"/>
    </row>
    <row r="721089" spans="7:15" s="29" customFormat="1" x14ac:dyDescent="0.3">
      <c r="G721089" s="15"/>
      <c r="H721089" s="15"/>
      <c r="I721089" s="15"/>
      <c r="K721089" s="15"/>
      <c r="M721089" s="15"/>
      <c r="N721089" s="30"/>
      <c r="O721089" s="15"/>
    </row>
    <row r="721090" spans="7:15" s="29" customFormat="1" x14ac:dyDescent="0.3">
      <c r="G721090" s="15"/>
      <c r="H721090" s="15"/>
      <c r="I721090" s="15"/>
      <c r="K721090" s="15"/>
      <c r="M721090" s="15"/>
      <c r="N721090" s="30"/>
      <c r="O721090" s="15"/>
    </row>
    <row r="721091" spans="7:15" s="29" customFormat="1" x14ac:dyDescent="0.3">
      <c r="G721091" s="15"/>
      <c r="H721091" s="15"/>
      <c r="I721091" s="15"/>
      <c r="K721091" s="15"/>
      <c r="M721091" s="15"/>
      <c r="N721091" s="30"/>
      <c r="O721091" s="15"/>
    </row>
    <row r="721092" spans="7:15" s="29" customFormat="1" x14ac:dyDescent="0.3">
      <c r="G721092" s="15"/>
      <c r="H721092" s="15"/>
      <c r="I721092" s="15"/>
      <c r="K721092" s="15"/>
      <c r="M721092" s="15"/>
      <c r="N721092" s="30"/>
      <c r="O721092" s="15"/>
    </row>
    <row r="721093" spans="7:15" s="29" customFormat="1" x14ac:dyDescent="0.3">
      <c r="G721093" s="15"/>
      <c r="H721093" s="15"/>
      <c r="I721093" s="15"/>
      <c r="K721093" s="15"/>
      <c r="M721093" s="15"/>
      <c r="N721093" s="30"/>
      <c r="O721093" s="15"/>
    </row>
    <row r="721094" spans="7:15" s="29" customFormat="1" x14ac:dyDescent="0.3">
      <c r="G721094" s="15"/>
      <c r="H721094" s="15"/>
      <c r="I721094" s="15"/>
      <c r="K721094" s="15"/>
      <c r="M721094" s="15"/>
      <c r="N721094" s="30"/>
      <c r="O721094" s="15"/>
    </row>
    <row r="721095" spans="7:15" s="29" customFormat="1" x14ac:dyDescent="0.3">
      <c r="G721095" s="15"/>
      <c r="H721095" s="15"/>
      <c r="I721095" s="15"/>
      <c r="K721095" s="15"/>
      <c r="M721095" s="15"/>
      <c r="N721095" s="30"/>
      <c r="O721095" s="15"/>
    </row>
    <row r="721096" spans="7:15" s="29" customFormat="1" x14ac:dyDescent="0.3">
      <c r="G721096" s="15"/>
      <c r="H721096" s="15"/>
      <c r="I721096" s="15"/>
      <c r="K721096" s="15"/>
      <c r="M721096" s="15"/>
      <c r="N721096" s="30"/>
      <c r="O721096" s="15"/>
    </row>
    <row r="721097" spans="7:15" s="29" customFormat="1" x14ac:dyDescent="0.3">
      <c r="G721097" s="15"/>
      <c r="H721097" s="15"/>
      <c r="I721097" s="15"/>
      <c r="K721097" s="15"/>
      <c r="M721097" s="15"/>
      <c r="N721097" s="30"/>
      <c r="O721097" s="15"/>
    </row>
    <row r="721098" spans="7:15" s="29" customFormat="1" x14ac:dyDescent="0.3">
      <c r="G721098" s="15"/>
      <c r="H721098" s="15"/>
      <c r="I721098" s="15"/>
      <c r="K721098" s="15"/>
      <c r="M721098" s="15"/>
      <c r="N721098" s="30"/>
      <c r="O721098" s="15"/>
    </row>
    <row r="721099" spans="7:15" s="29" customFormat="1" x14ac:dyDescent="0.3">
      <c r="G721099" s="15"/>
      <c r="H721099" s="15"/>
      <c r="I721099" s="15"/>
      <c r="K721099" s="15"/>
      <c r="M721099" s="15"/>
      <c r="N721099" s="30"/>
      <c r="O721099" s="15"/>
    </row>
    <row r="721100" spans="7:15" s="29" customFormat="1" x14ac:dyDescent="0.3">
      <c r="G721100" s="15"/>
      <c r="H721100" s="15"/>
      <c r="I721100" s="15"/>
      <c r="K721100" s="15"/>
      <c r="M721100" s="15"/>
      <c r="N721100" s="30"/>
      <c r="O721100" s="15"/>
    </row>
    <row r="721101" spans="7:15" s="29" customFormat="1" x14ac:dyDescent="0.3">
      <c r="G721101" s="15"/>
      <c r="H721101" s="15"/>
      <c r="I721101" s="15"/>
      <c r="K721101" s="15"/>
      <c r="M721101" s="15"/>
      <c r="N721101" s="30"/>
      <c r="O721101" s="15"/>
    </row>
    <row r="721102" spans="7:15" s="29" customFormat="1" x14ac:dyDescent="0.3">
      <c r="G721102" s="15"/>
      <c r="H721102" s="15"/>
      <c r="I721102" s="15"/>
      <c r="K721102" s="15"/>
      <c r="M721102" s="15"/>
      <c r="N721102" s="30"/>
      <c r="O721102" s="15"/>
    </row>
    <row r="721103" spans="7:15" s="29" customFormat="1" x14ac:dyDescent="0.3">
      <c r="G721103" s="15"/>
      <c r="H721103" s="15"/>
      <c r="I721103" s="15"/>
      <c r="K721103" s="15"/>
      <c r="M721103" s="15"/>
      <c r="N721103" s="30"/>
      <c r="O721103" s="15"/>
    </row>
    <row r="721104" spans="7:15" s="29" customFormat="1" x14ac:dyDescent="0.3">
      <c r="G721104" s="15"/>
      <c r="H721104" s="15"/>
      <c r="I721104" s="15"/>
      <c r="K721104" s="15"/>
      <c r="M721104" s="15"/>
      <c r="N721104" s="30"/>
      <c r="O721104" s="15"/>
    </row>
    <row r="721105" spans="7:15" s="29" customFormat="1" x14ac:dyDescent="0.3">
      <c r="G721105" s="15"/>
      <c r="H721105" s="15"/>
      <c r="I721105" s="15"/>
      <c r="K721105" s="15"/>
      <c r="M721105" s="15"/>
      <c r="N721105" s="30"/>
      <c r="O721105" s="15"/>
    </row>
    <row r="721106" spans="7:15" s="29" customFormat="1" x14ac:dyDescent="0.3">
      <c r="G721106" s="15"/>
      <c r="H721106" s="15"/>
      <c r="I721106" s="15"/>
      <c r="K721106" s="15"/>
      <c r="M721106" s="15"/>
      <c r="N721106" s="30"/>
      <c r="O721106" s="15"/>
    </row>
    <row r="721107" spans="7:15" s="29" customFormat="1" x14ac:dyDescent="0.3">
      <c r="G721107" s="15"/>
      <c r="H721107" s="15"/>
      <c r="I721107" s="15"/>
      <c r="K721107" s="15"/>
      <c r="M721107" s="15"/>
      <c r="N721107" s="30"/>
      <c r="O721107" s="15"/>
    </row>
    <row r="721108" spans="7:15" s="29" customFormat="1" x14ac:dyDescent="0.3">
      <c r="G721108" s="15"/>
      <c r="H721108" s="15"/>
      <c r="I721108" s="15"/>
      <c r="K721108" s="15"/>
      <c r="M721108" s="15"/>
      <c r="N721108" s="30"/>
      <c r="O721108" s="15"/>
    </row>
    <row r="721109" spans="7:15" s="29" customFormat="1" x14ac:dyDescent="0.3">
      <c r="G721109" s="15"/>
      <c r="H721109" s="15"/>
      <c r="I721109" s="15"/>
      <c r="K721109" s="15"/>
      <c r="M721109" s="15"/>
      <c r="N721109" s="30"/>
      <c r="O721109" s="15"/>
    </row>
    <row r="721110" spans="7:15" s="29" customFormat="1" x14ac:dyDescent="0.3">
      <c r="G721110" s="15"/>
      <c r="H721110" s="15"/>
      <c r="I721110" s="15"/>
      <c r="K721110" s="15"/>
      <c r="M721110" s="15"/>
      <c r="N721110" s="30"/>
      <c r="O721110" s="15"/>
    </row>
    <row r="721111" spans="7:15" s="29" customFormat="1" x14ac:dyDescent="0.3">
      <c r="G721111" s="15"/>
      <c r="H721111" s="15"/>
      <c r="I721111" s="15"/>
      <c r="K721111" s="15"/>
      <c r="M721111" s="15"/>
      <c r="N721111" s="30"/>
      <c r="O721111" s="15"/>
    </row>
    <row r="721112" spans="7:15" s="29" customFormat="1" x14ac:dyDescent="0.3">
      <c r="G721112" s="15"/>
      <c r="H721112" s="15"/>
      <c r="I721112" s="15"/>
      <c r="K721112" s="15"/>
      <c r="M721112" s="15"/>
      <c r="N721112" s="30"/>
      <c r="O721112" s="15"/>
    </row>
    <row r="721113" spans="7:15" s="29" customFormat="1" x14ac:dyDescent="0.3">
      <c r="G721113" s="15"/>
      <c r="H721113" s="15"/>
      <c r="I721113" s="15"/>
      <c r="K721113" s="15"/>
      <c r="M721113" s="15"/>
      <c r="N721113" s="30"/>
      <c r="O721113" s="15"/>
    </row>
    <row r="721114" spans="7:15" s="29" customFormat="1" x14ac:dyDescent="0.3">
      <c r="G721114" s="15"/>
      <c r="H721114" s="15"/>
      <c r="I721114" s="15"/>
      <c r="K721114" s="15"/>
      <c r="M721114" s="15"/>
      <c r="N721114" s="30"/>
      <c r="O721114" s="15"/>
    </row>
    <row r="721115" spans="7:15" s="29" customFormat="1" x14ac:dyDescent="0.3">
      <c r="G721115" s="15"/>
      <c r="H721115" s="15"/>
      <c r="I721115" s="15"/>
      <c r="K721115" s="15"/>
      <c r="M721115" s="15"/>
      <c r="N721115" s="30"/>
      <c r="O721115" s="15"/>
    </row>
    <row r="721116" spans="7:15" s="29" customFormat="1" x14ac:dyDescent="0.3">
      <c r="G721116" s="15"/>
      <c r="H721116" s="15"/>
      <c r="I721116" s="15"/>
      <c r="K721116" s="15"/>
      <c r="M721116" s="15"/>
      <c r="N721116" s="30"/>
      <c r="O721116" s="15"/>
    </row>
    <row r="721117" spans="7:15" s="29" customFormat="1" x14ac:dyDescent="0.3">
      <c r="G721117" s="15"/>
      <c r="H721117" s="15"/>
      <c r="I721117" s="15"/>
      <c r="K721117" s="15"/>
      <c r="M721117" s="15"/>
      <c r="N721117" s="30"/>
      <c r="O721117" s="15"/>
    </row>
    <row r="721118" spans="7:15" s="29" customFormat="1" x14ac:dyDescent="0.3">
      <c r="G721118" s="15"/>
      <c r="H721118" s="15"/>
      <c r="I721118" s="15"/>
      <c r="K721118" s="15"/>
      <c r="M721118" s="15"/>
      <c r="N721118" s="30"/>
      <c r="O721118" s="15"/>
    </row>
    <row r="721119" spans="7:15" s="29" customFormat="1" x14ac:dyDescent="0.3">
      <c r="G721119" s="15"/>
      <c r="H721119" s="15"/>
      <c r="I721119" s="15"/>
      <c r="K721119" s="15"/>
      <c r="M721119" s="15"/>
      <c r="N721119" s="30"/>
      <c r="O721119" s="15"/>
    </row>
    <row r="721120" spans="7:15" s="29" customFormat="1" x14ac:dyDescent="0.3">
      <c r="G721120" s="15"/>
      <c r="H721120" s="15"/>
      <c r="I721120" s="15"/>
      <c r="K721120" s="15"/>
      <c r="M721120" s="15"/>
      <c r="N721120" s="30"/>
      <c r="O721120" s="15"/>
    </row>
    <row r="721121" spans="7:15" s="29" customFormat="1" x14ac:dyDescent="0.3">
      <c r="G721121" s="15"/>
      <c r="H721121" s="15"/>
      <c r="I721121" s="15"/>
      <c r="K721121" s="15"/>
      <c r="M721121" s="15"/>
      <c r="N721121" s="30"/>
      <c r="O721121" s="15"/>
    </row>
    <row r="721122" spans="7:15" s="29" customFormat="1" x14ac:dyDescent="0.3">
      <c r="G721122" s="15"/>
      <c r="H721122" s="15"/>
      <c r="I721122" s="15"/>
      <c r="K721122" s="15"/>
      <c r="M721122" s="15"/>
      <c r="N721122" s="30"/>
      <c r="O721122" s="15"/>
    </row>
    <row r="721123" spans="7:15" s="29" customFormat="1" x14ac:dyDescent="0.3">
      <c r="G721123" s="15"/>
      <c r="H721123" s="15"/>
      <c r="I721123" s="15"/>
      <c r="K721123" s="15"/>
      <c r="M721123" s="15"/>
      <c r="N721123" s="30"/>
      <c r="O721123" s="15"/>
    </row>
    <row r="721124" spans="7:15" s="29" customFormat="1" x14ac:dyDescent="0.3">
      <c r="G721124" s="15"/>
      <c r="H721124" s="15"/>
      <c r="I721124" s="15"/>
      <c r="K721124" s="15"/>
      <c r="M721124" s="15"/>
      <c r="N721124" s="30"/>
      <c r="O721124" s="15"/>
    </row>
    <row r="721125" spans="7:15" s="29" customFormat="1" x14ac:dyDescent="0.3">
      <c r="G721125" s="15"/>
      <c r="H721125" s="15"/>
      <c r="I721125" s="15"/>
      <c r="K721125" s="15"/>
      <c r="M721125" s="15"/>
      <c r="N721125" s="30"/>
      <c r="O721125" s="15"/>
    </row>
    <row r="721126" spans="7:15" s="29" customFormat="1" x14ac:dyDescent="0.3">
      <c r="G721126" s="15"/>
      <c r="H721126" s="15"/>
      <c r="I721126" s="15"/>
      <c r="K721126" s="15"/>
      <c r="M721126" s="15"/>
      <c r="N721126" s="30"/>
      <c r="O721126" s="15"/>
    </row>
    <row r="721127" spans="7:15" s="29" customFormat="1" x14ac:dyDescent="0.3">
      <c r="G721127" s="15"/>
      <c r="H721127" s="15"/>
      <c r="I721127" s="15"/>
      <c r="K721127" s="15"/>
      <c r="M721127" s="15"/>
      <c r="N721127" s="30"/>
      <c r="O721127" s="15"/>
    </row>
    <row r="721128" spans="7:15" s="29" customFormat="1" x14ac:dyDescent="0.3">
      <c r="G721128" s="15"/>
      <c r="H721128" s="15"/>
      <c r="I721128" s="15"/>
      <c r="K721128" s="15"/>
      <c r="M721128" s="15"/>
      <c r="N721128" s="30"/>
      <c r="O721128" s="15"/>
    </row>
    <row r="721129" spans="7:15" s="29" customFormat="1" x14ac:dyDescent="0.3">
      <c r="G721129" s="15"/>
      <c r="H721129" s="15"/>
      <c r="I721129" s="15"/>
      <c r="K721129" s="15"/>
      <c r="M721129" s="15"/>
      <c r="N721129" s="30"/>
      <c r="O721129" s="15"/>
    </row>
    <row r="721130" spans="7:15" s="29" customFormat="1" x14ac:dyDescent="0.3">
      <c r="G721130" s="15"/>
      <c r="H721130" s="15"/>
      <c r="I721130" s="15"/>
      <c r="K721130" s="15"/>
      <c r="M721130" s="15"/>
      <c r="N721130" s="30"/>
      <c r="O721130" s="15"/>
    </row>
    <row r="721131" spans="7:15" s="29" customFormat="1" x14ac:dyDescent="0.3">
      <c r="G721131" s="15"/>
      <c r="H721131" s="15"/>
      <c r="I721131" s="15"/>
      <c r="K721131" s="15"/>
      <c r="M721131" s="15"/>
      <c r="N721131" s="30"/>
      <c r="O721131" s="15"/>
    </row>
    <row r="721132" spans="7:15" s="29" customFormat="1" x14ac:dyDescent="0.3">
      <c r="G721132" s="15"/>
      <c r="H721132" s="15"/>
      <c r="I721132" s="15"/>
      <c r="K721132" s="15"/>
      <c r="M721132" s="15"/>
      <c r="N721132" s="30"/>
      <c r="O721132" s="15"/>
    </row>
    <row r="721133" spans="7:15" s="29" customFormat="1" x14ac:dyDescent="0.3">
      <c r="G721133" s="15"/>
      <c r="H721133" s="15"/>
      <c r="I721133" s="15"/>
      <c r="K721133" s="15"/>
      <c r="M721133" s="15"/>
      <c r="N721133" s="30"/>
      <c r="O721133" s="15"/>
    </row>
    <row r="721134" spans="7:15" s="29" customFormat="1" x14ac:dyDescent="0.3">
      <c r="G721134" s="15"/>
      <c r="H721134" s="15"/>
      <c r="I721134" s="15"/>
      <c r="K721134" s="15"/>
      <c r="M721134" s="15"/>
      <c r="N721134" s="30"/>
      <c r="O721134" s="15"/>
    </row>
    <row r="721135" spans="7:15" s="29" customFormat="1" x14ac:dyDescent="0.3">
      <c r="G721135" s="15"/>
      <c r="H721135" s="15"/>
      <c r="I721135" s="15"/>
      <c r="K721135" s="15"/>
      <c r="M721135" s="15"/>
      <c r="N721135" s="30"/>
      <c r="O721135" s="15"/>
    </row>
    <row r="721136" spans="7:15" s="29" customFormat="1" x14ac:dyDescent="0.3">
      <c r="G721136" s="15"/>
      <c r="H721136" s="15"/>
      <c r="I721136" s="15"/>
      <c r="K721136" s="15"/>
      <c r="M721136" s="15"/>
      <c r="N721136" s="30"/>
      <c r="O721136" s="15"/>
    </row>
    <row r="721137" spans="7:15" s="29" customFormat="1" x14ac:dyDescent="0.3">
      <c r="G721137" s="15"/>
      <c r="H721137" s="15"/>
      <c r="I721137" s="15"/>
      <c r="K721137" s="15"/>
      <c r="M721137" s="15"/>
      <c r="N721137" s="30"/>
      <c r="O721137" s="15"/>
    </row>
    <row r="721138" spans="7:15" s="29" customFormat="1" x14ac:dyDescent="0.3">
      <c r="G721138" s="15"/>
      <c r="H721138" s="15"/>
      <c r="I721138" s="15"/>
      <c r="K721138" s="15"/>
      <c r="M721138" s="15"/>
      <c r="N721138" s="30"/>
      <c r="O721138" s="15"/>
    </row>
    <row r="721139" spans="7:15" s="29" customFormat="1" x14ac:dyDescent="0.3">
      <c r="G721139" s="15"/>
      <c r="H721139" s="15"/>
      <c r="I721139" s="15"/>
      <c r="K721139" s="15"/>
      <c r="M721139" s="15"/>
      <c r="N721139" s="30"/>
      <c r="O721139" s="15"/>
    </row>
    <row r="721140" spans="7:15" s="29" customFormat="1" x14ac:dyDescent="0.3">
      <c r="G721140" s="15"/>
      <c r="H721140" s="15"/>
      <c r="I721140" s="15"/>
      <c r="K721140" s="15"/>
      <c r="M721140" s="15"/>
      <c r="N721140" s="30"/>
      <c r="O721140" s="15"/>
    </row>
    <row r="721141" spans="7:15" s="29" customFormat="1" x14ac:dyDescent="0.3">
      <c r="G721141" s="15"/>
      <c r="H721141" s="15"/>
      <c r="I721141" s="15"/>
      <c r="K721141" s="15"/>
      <c r="M721141" s="15"/>
      <c r="N721141" s="30"/>
      <c r="O721141" s="15"/>
    </row>
    <row r="721142" spans="7:15" s="29" customFormat="1" x14ac:dyDescent="0.3">
      <c r="G721142" s="15"/>
      <c r="H721142" s="15"/>
      <c r="I721142" s="15"/>
      <c r="K721142" s="15"/>
      <c r="M721142" s="15"/>
      <c r="N721142" s="30"/>
      <c r="O721142" s="15"/>
    </row>
    <row r="721143" spans="7:15" s="29" customFormat="1" x14ac:dyDescent="0.3">
      <c r="G721143" s="15"/>
      <c r="H721143" s="15"/>
      <c r="I721143" s="15"/>
      <c r="K721143" s="15"/>
      <c r="M721143" s="15"/>
      <c r="N721143" s="30"/>
      <c r="O721143" s="15"/>
    </row>
    <row r="721144" spans="7:15" s="29" customFormat="1" x14ac:dyDescent="0.3">
      <c r="G721144" s="15"/>
      <c r="H721144" s="15"/>
      <c r="I721144" s="15"/>
      <c r="K721144" s="15"/>
      <c r="M721144" s="15"/>
      <c r="N721144" s="30"/>
      <c r="O721144" s="15"/>
    </row>
    <row r="721145" spans="7:15" s="29" customFormat="1" x14ac:dyDescent="0.3">
      <c r="G721145" s="15"/>
      <c r="H721145" s="15"/>
      <c r="I721145" s="15"/>
      <c r="K721145" s="15"/>
      <c r="M721145" s="15"/>
      <c r="N721145" s="30"/>
      <c r="O721145" s="15"/>
    </row>
    <row r="721146" spans="7:15" s="29" customFormat="1" x14ac:dyDescent="0.3">
      <c r="G721146" s="15"/>
      <c r="H721146" s="15"/>
      <c r="I721146" s="15"/>
      <c r="K721146" s="15"/>
      <c r="M721146" s="15"/>
      <c r="N721146" s="30"/>
      <c r="O721146" s="15"/>
    </row>
    <row r="721147" spans="7:15" s="29" customFormat="1" x14ac:dyDescent="0.3">
      <c r="G721147" s="15"/>
      <c r="H721147" s="15"/>
      <c r="I721147" s="15"/>
      <c r="K721147" s="15"/>
      <c r="M721147" s="15"/>
      <c r="N721147" s="30"/>
      <c r="O721147" s="15"/>
    </row>
    <row r="721148" spans="7:15" s="29" customFormat="1" x14ac:dyDescent="0.3">
      <c r="G721148" s="15"/>
      <c r="H721148" s="15"/>
      <c r="I721148" s="15"/>
      <c r="K721148" s="15"/>
      <c r="M721148" s="15"/>
      <c r="N721148" s="30"/>
      <c r="O721148" s="15"/>
    </row>
    <row r="721149" spans="7:15" s="29" customFormat="1" x14ac:dyDescent="0.3">
      <c r="G721149" s="15"/>
      <c r="H721149" s="15"/>
      <c r="I721149" s="15"/>
      <c r="K721149" s="15"/>
      <c r="M721149" s="15"/>
      <c r="N721149" s="30"/>
      <c r="O721149" s="15"/>
    </row>
    <row r="721150" spans="7:15" s="29" customFormat="1" x14ac:dyDescent="0.3">
      <c r="G721150" s="15"/>
      <c r="H721150" s="15"/>
      <c r="I721150" s="15"/>
      <c r="K721150" s="15"/>
      <c r="M721150" s="15"/>
      <c r="N721150" s="30"/>
      <c r="O721150" s="15"/>
    </row>
    <row r="721151" spans="7:15" s="29" customFormat="1" x14ac:dyDescent="0.3">
      <c r="G721151" s="15"/>
      <c r="H721151" s="15"/>
      <c r="I721151" s="15"/>
      <c r="K721151" s="15"/>
      <c r="M721151" s="15"/>
      <c r="N721151" s="30"/>
      <c r="O721151" s="15"/>
    </row>
    <row r="721152" spans="7:15" s="29" customFormat="1" x14ac:dyDescent="0.3">
      <c r="G721152" s="15"/>
      <c r="H721152" s="15"/>
      <c r="I721152" s="15"/>
      <c r="K721152" s="15"/>
      <c r="M721152" s="15"/>
      <c r="N721152" s="30"/>
      <c r="O721152" s="15"/>
    </row>
    <row r="721153" spans="7:15" s="29" customFormat="1" x14ac:dyDescent="0.3">
      <c r="G721153" s="15"/>
      <c r="H721153" s="15"/>
      <c r="I721153" s="15"/>
      <c r="K721153" s="15"/>
      <c r="M721153" s="15"/>
      <c r="N721153" s="30"/>
      <c r="O721153" s="15"/>
    </row>
    <row r="721154" spans="7:15" s="29" customFormat="1" x14ac:dyDescent="0.3">
      <c r="G721154" s="15"/>
      <c r="H721154" s="15"/>
      <c r="I721154" s="15"/>
      <c r="K721154" s="15"/>
      <c r="M721154" s="15"/>
      <c r="N721154" s="30"/>
      <c r="O721154" s="15"/>
    </row>
    <row r="721155" spans="7:15" s="29" customFormat="1" x14ac:dyDescent="0.3">
      <c r="G721155" s="15"/>
      <c r="H721155" s="15"/>
      <c r="I721155" s="15"/>
      <c r="K721155" s="15"/>
      <c r="M721155" s="15"/>
      <c r="N721155" s="30"/>
      <c r="O721155" s="15"/>
    </row>
    <row r="721156" spans="7:15" s="29" customFormat="1" x14ac:dyDescent="0.3">
      <c r="G721156" s="15"/>
      <c r="H721156" s="15"/>
      <c r="I721156" s="15"/>
      <c r="K721156" s="15"/>
      <c r="M721156" s="15"/>
      <c r="N721156" s="30"/>
      <c r="O721156" s="15"/>
    </row>
    <row r="721157" spans="7:15" s="29" customFormat="1" x14ac:dyDescent="0.3">
      <c r="G721157" s="15"/>
      <c r="H721157" s="15"/>
      <c r="I721157" s="15"/>
      <c r="K721157" s="15"/>
      <c r="M721157" s="15"/>
      <c r="N721157" s="30"/>
      <c r="O721157" s="15"/>
    </row>
    <row r="721158" spans="7:15" s="29" customFormat="1" x14ac:dyDescent="0.3">
      <c r="G721158" s="15"/>
      <c r="H721158" s="15"/>
      <c r="I721158" s="15"/>
      <c r="K721158" s="15"/>
      <c r="M721158" s="15"/>
      <c r="N721158" s="30"/>
      <c r="O721158" s="15"/>
    </row>
    <row r="721159" spans="7:15" s="29" customFormat="1" x14ac:dyDescent="0.3">
      <c r="G721159" s="15"/>
      <c r="H721159" s="15"/>
      <c r="I721159" s="15"/>
      <c r="K721159" s="15"/>
      <c r="M721159" s="15"/>
      <c r="N721159" s="30"/>
      <c r="O721159" s="15"/>
    </row>
    <row r="721160" spans="7:15" s="29" customFormat="1" x14ac:dyDescent="0.3">
      <c r="G721160" s="15"/>
      <c r="H721160" s="15"/>
      <c r="I721160" s="15"/>
      <c r="K721160" s="15"/>
      <c r="M721160" s="15"/>
      <c r="N721160" s="30"/>
      <c r="O721160" s="15"/>
    </row>
    <row r="721161" spans="7:15" s="29" customFormat="1" x14ac:dyDescent="0.3">
      <c r="G721161" s="15"/>
      <c r="H721161" s="15"/>
      <c r="I721161" s="15"/>
      <c r="K721161" s="15"/>
      <c r="M721161" s="15"/>
      <c r="N721161" s="30"/>
      <c r="O721161" s="15"/>
    </row>
    <row r="721162" spans="7:15" s="29" customFormat="1" x14ac:dyDescent="0.3">
      <c r="G721162" s="15"/>
      <c r="H721162" s="15"/>
      <c r="I721162" s="15"/>
      <c r="K721162" s="15"/>
      <c r="M721162" s="15"/>
      <c r="N721162" s="30"/>
      <c r="O721162" s="15"/>
    </row>
    <row r="721163" spans="7:15" s="29" customFormat="1" x14ac:dyDescent="0.3">
      <c r="G721163" s="15"/>
      <c r="H721163" s="15"/>
      <c r="I721163" s="15"/>
      <c r="K721163" s="15"/>
      <c r="M721163" s="15"/>
      <c r="N721163" s="30"/>
      <c r="O721163" s="15"/>
    </row>
    <row r="721164" spans="7:15" s="29" customFormat="1" x14ac:dyDescent="0.3">
      <c r="G721164" s="15"/>
      <c r="H721164" s="15"/>
      <c r="I721164" s="15"/>
      <c r="K721164" s="15"/>
      <c r="M721164" s="15"/>
      <c r="N721164" s="30"/>
      <c r="O721164" s="15"/>
    </row>
    <row r="721165" spans="7:15" s="29" customFormat="1" x14ac:dyDescent="0.3">
      <c r="G721165" s="15"/>
      <c r="H721165" s="15"/>
      <c r="I721165" s="15"/>
      <c r="K721165" s="15"/>
      <c r="M721165" s="15"/>
      <c r="N721165" s="30"/>
      <c r="O721165" s="15"/>
    </row>
    <row r="721166" spans="7:15" s="29" customFormat="1" x14ac:dyDescent="0.3">
      <c r="G721166" s="15"/>
      <c r="H721166" s="15"/>
      <c r="I721166" s="15"/>
      <c r="K721166" s="15"/>
      <c r="M721166" s="15"/>
      <c r="N721166" s="30"/>
      <c r="O721166" s="15"/>
    </row>
    <row r="721167" spans="7:15" s="29" customFormat="1" x14ac:dyDescent="0.3">
      <c r="G721167" s="15"/>
      <c r="H721167" s="15"/>
      <c r="I721167" s="15"/>
      <c r="K721167" s="15"/>
      <c r="M721167" s="15"/>
      <c r="N721167" s="30"/>
      <c r="O721167" s="15"/>
    </row>
    <row r="721168" spans="7:15" s="29" customFormat="1" x14ac:dyDescent="0.3">
      <c r="G721168" s="15"/>
      <c r="H721168" s="15"/>
      <c r="I721168" s="15"/>
      <c r="K721168" s="15"/>
      <c r="M721168" s="15"/>
      <c r="N721168" s="30"/>
      <c r="O721168" s="15"/>
    </row>
    <row r="721169" spans="7:15" s="29" customFormat="1" x14ac:dyDescent="0.3">
      <c r="G721169" s="15"/>
      <c r="H721169" s="15"/>
      <c r="I721169" s="15"/>
      <c r="K721169" s="15"/>
      <c r="M721169" s="15"/>
      <c r="N721169" s="30"/>
      <c r="O721169" s="15"/>
    </row>
    <row r="721170" spans="7:15" s="29" customFormat="1" x14ac:dyDescent="0.3">
      <c r="G721170" s="15"/>
      <c r="H721170" s="15"/>
      <c r="I721170" s="15"/>
      <c r="K721170" s="15"/>
      <c r="M721170" s="15"/>
      <c r="N721170" s="30"/>
      <c r="O721170" s="15"/>
    </row>
    <row r="721171" spans="7:15" s="29" customFormat="1" x14ac:dyDescent="0.3">
      <c r="G721171" s="15"/>
      <c r="H721171" s="15"/>
      <c r="I721171" s="15"/>
      <c r="K721171" s="15"/>
      <c r="M721171" s="15"/>
      <c r="N721171" s="30"/>
      <c r="O721171" s="15"/>
    </row>
    <row r="721172" spans="7:15" s="29" customFormat="1" x14ac:dyDescent="0.3">
      <c r="G721172" s="15"/>
      <c r="H721172" s="15"/>
      <c r="I721172" s="15"/>
      <c r="K721172" s="15"/>
      <c r="M721172" s="15"/>
      <c r="N721172" s="30"/>
      <c r="O721172" s="15"/>
    </row>
    <row r="721173" spans="7:15" s="29" customFormat="1" x14ac:dyDescent="0.3">
      <c r="G721173" s="15"/>
      <c r="H721173" s="15"/>
      <c r="I721173" s="15"/>
      <c r="K721173" s="15"/>
      <c r="M721173" s="15"/>
      <c r="N721173" s="30"/>
      <c r="O721173" s="15"/>
    </row>
    <row r="721174" spans="7:15" s="29" customFormat="1" x14ac:dyDescent="0.3">
      <c r="G721174" s="15"/>
      <c r="H721174" s="15"/>
      <c r="I721174" s="15"/>
      <c r="K721174" s="15"/>
      <c r="M721174" s="15"/>
      <c r="N721174" s="30"/>
      <c r="O721174" s="15"/>
    </row>
    <row r="721175" spans="7:15" s="29" customFormat="1" x14ac:dyDescent="0.3">
      <c r="G721175" s="15"/>
      <c r="H721175" s="15"/>
      <c r="I721175" s="15"/>
      <c r="K721175" s="15"/>
      <c r="M721175" s="15"/>
      <c r="N721175" s="30"/>
      <c r="O721175" s="15"/>
    </row>
    <row r="721176" spans="7:15" s="29" customFormat="1" x14ac:dyDescent="0.3">
      <c r="G721176" s="15"/>
      <c r="H721176" s="15"/>
      <c r="I721176" s="15"/>
      <c r="K721176" s="15"/>
      <c r="M721176" s="15"/>
      <c r="N721176" s="30"/>
      <c r="O721176" s="15"/>
    </row>
    <row r="721177" spans="7:15" s="29" customFormat="1" x14ac:dyDescent="0.3">
      <c r="G721177" s="15"/>
      <c r="H721177" s="15"/>
      <c r="I721177" s="15"/>
      <c r="K721177" s="15"/>
      <c r="M721177" s="15"/>
      <c r="N721177" s="30"/>
      <c r="O721177" s="15"/>
    </row>
    <row r="721178" spans="7:15" s="29" customFormat="1" x14ac:dyDescent="0.3">
      <c r="G721178" s="15"/>
      <c r="H721178" s="15"/>
      <c r="I721178" s="15"/>
      <c r="K721178" s="15"/>
      <c r="M721178" s="15"/>
      <c r="N721178" s="30"/>
      <c r="O721178" s="15"/>
    </row>
    <row r="721179" spans="7:15" s="29" customFormat="1" x14ac:dyDescent="0.3">
      <c r="G721179" s="15"/>
      <c r="H721179" s="15"/>
      <c r="I721179" s="15"/>
      <c r="K721179" s="15"/>
      <c r="M721179" s="15"/>
      <c r="N721179" s="30"/>
      <c r="O721179" s="15"/>
    </row>
    <row r="721180" spans="7:15" s="29" customFormat="1" x14ac:dyDescent="0.3">
      <c r="G721180" s="15"/>
      <c r="H721180" s="15"/>
      <c r="I721180" s="15"/>
      <c r="K721180" s="15"/>
      <c r="M721180" s="15"/>
      <c r="N721180" s="30"/>
      <c r="O721180" s="15"/>
    </row>
    <row r="721181" spans="7:15" s="29" customFormat="1" x14ac:dyDescent="0.3">
      <c r="G721181" s="15"/>
      <c r="H721181" s="15"/>
      <c r="I721181" s="15"/>
      <c r="K721181" s="15"/>
      <c r="M721181" s="15"/>
      <c r="N721181" s="30"/>
      <c r="O721181" s="15"/>
    </row>
    <row r="721182" spans="7:15" s="29" customFormat="1" x14ac:dyDescent="0.3">
      <c r="G721182" s="15"/>
      <c r="H721182" s="15"/>
      <c r="I721182" s="15"/>
      <c r="K721182" s="15"/>
      <c r="M721182" s="15"/>
      <c r="N721182" s="30"/>
      <c r="O721182" s="15"/>
    </row>
    <row r="721183" spans="7:15" s="29" customFormat="1" x14ac:dyDescent="0.3">
      <c r="G721183" s="15"/>
      <c r="H721183" s="15"/>
      <c r="I721183" s="15"/>
      <c r="K721183" s="15"/>
      <c r="M721183" s="15"/>
      <c r="N721183" s="30"/>
      <c r="O721183" s="15"/>
    </row>
    <row r="721184" spans="7:15" s="29" customFormat="1" x14ac:dyDescent="0.3">
      <c r="G721184" s="15"/>
      <c r="H721184" s="15"/>
      <c r="I721184" s="15"/>
      <c r="K721184" s="15"/>
      <c r="M721184" s="15"/>
      <c r="N721184" s="30"/>
      <c r="O721184" s="15"/>
    </row>
    <row r="721185" spans="7:15" s="29" customFormat="1" x14ac:dyDescent="0.3">
      <c r="G721185" s="15"/>
      <c r="H721185" s="15"/>
      <c r="I721185" s="15"/>
      <c r="K721185" s="15"/>
      <c r="M721185" s="15"/>
      <c r="N721185" s="30"/>
      <c r="O721185" s="15"/>
    </row>
    <row r="721186" spans="7:15" s="29" customFormat="1" x14ac:dyDescent="0.3">
      <c r="G721186" s="15"/>
      <c r="H721186" s="15"/>
      <c r="I721186" s="15"/>
      <c r="K721186" s="15"/>
      <c r="M721186" s="15"/>
      <c r="N721186" s="30"/>
      <c r="O721186" s="15"/>
    </row>
    <row r="721187" spans="7:15" s="29" customFormat="1" x14ac:dyDescent="0.3">
      <c r="G721187" s="15"/>
      <c r="H721187" s="15"/>
      <c r="I721187" s="15"/>
      <c r="K721187" s="15"/>
      <c r="M721187" s="15"/>
      <c r="N721187" s="30"/>
      <c r="O721187" s="15"/>
    </row>
    <row r="721188" spans="7:15" s="29" customFormat="1" x14ac:dyDescent="0.3">
      <c r="G721188" s="15"/>
      <c r="H721188" s="15"/>
      <c r="I721188" s="15"/>
      <c r="K721188" s="15"/>
      <c r="M721188" s="15"/>
      <c r="N721188" s="30"/>
      <c r="O721188" s="15"/>
    </row>
    <row r="721189" spans="7:15" s="29" customFormat="1" x14ac:dyDescent="0.3">
      <c r="G721189" s="15"/>
      <c r="H721189" s="15"/>
      <c r="I721189" s="15"/>
      <c r="K721189" s="15"/>
      <c r="M721189" s="15"/>
      <c r="N721189" s="30"/>
      <c r="O721189" s="15"/>
    </row>
    <row r="721190" spans="7:15" s="29" customFormat="1" x14ac:dyDescent="0.3">
      <c r="G721190" s="15"/>
      <c r="H721190" s="15"/>
      <c r="I721190" s="15"/>
      <c r="K721190" s="15"/>
      <c r="M721190" s="15"/>
      <c r="N721190" s="30"/>
      <c r="O721190" s="15"/>
    </row>
    <row r="721191" spans="7:15" s="29" customFormat="1" x14ac:dyDescent="0.3">
      <c r="G721191" s="15"/>
      <c r="H721191" s="15"/>
      <c r="I721191" s="15"/>
      <c r="K721191" s="15"/>
      <c r="M721191" s="15"/>
      <c r="N721191" s="30"/>
      <c r="O721191" s="15"/>
    </row>
    <row r="721192" spans="7:15" s="29" customFormat="1" x14ac:dyDescent="0.3">
      <c r="G721192" s="15"/>
      <c r="H721192" s="15"/>
      <c r="I721192" s="15"/>
      <c r="K721192" s="15"/>
      <c r="M721192" s="15"/>
      <c r="N721192" s="30"/>
      <c r="O721192" s="15"/>
    </row>
    <row r="721193" spans="7:15" s="29" customFormat="1" x14ac:dyDescent="0.3">
      <c r="G721193" s="15"/>
      <c r="H721193" s="15"/>
      <c r="I721193" s="15"/>
      <c r="K721193" s="15"/>
      <c r="M721193" s="15"/>
      <c r="N721193" s="30"/>
      <c r="O721193" s="15"/>
    </row>
    <row r="721194" spans="7:15" s="29" customFormat="1" x14ac:dyDescent="0.3">
      <c r="G721194" s="15"/>
      <c r="H721194" s="15"/>
      <c r="I721194" s="15"/>
      <c r="K721194" s="15"/>
      <c r="M721194" s="15"/>
      <c r="N721194" s="30"/>
      <c r="O721194" s="15"/>
    </row>
    <row r="721195" spans="7:15" s="29" customFormat="1" x14ac:dyDescent="0.3">
      <c r="G721195" s="15"/>
      <c r="H721195" s="15"/>
      <c r="I721195" s="15"/>
      <c r="K721195" s="15"/>
      <c r="M721195" s="15"/>
      <c r="N721195" s="30"/>
      <c r="O721195" s="15"/>
    </row>
    <row r="721196" spans="7:15" s="29" customFormat="1" x14ac:dyDescent="0.3">
      <c r="G721196" s="15"/>
      <c r="H721196" s="15"/>
      <c r="I721196" s="15"/>
      <c r="K721196" s="15"/>
      <c r="M721196" s="15"/>
      <c r="N721196" s="30"/>
      <c r="O721196" s="15"/>
    </row>
    <row r="721197" spans="7:15" s="29" customFormat="1" x14ac:dyDescent="0.3">
      <c r="G721197" s="15"/>
      <c r="H721197" s="15"/>
      <c r="I721197" s="15"/>
      <c r="K721197" s="15"/>
      <c r="M721197" s="15"/>
      <c r="N721197" s="30"/>
      <c r="O721197" s="15"/>
    </row>
    <row r="721198" spans="7:15" s="29" customFormat="1" x14ac:dyDescent="0.3">
      <c r="G721198" s="15"/>
      <c r="H721198" s="15"/>
      <c r="I721198" s="15"/>
      <c r="K721198" s="15"/>
      <c r="M721198" s="15"/>
      <c r="N721198" s="30"/>
      <c r="O721198" s="15"/>
    </row>
    <row r="721199" spans="7:15" s="29" customFormat="1" x14ac:dyDescent="0.3">
      <c r="G721199" s="15"/>
      <c r="H721199" s="15"/>
      <c r="I721199" s="15"/>
      <c r="K721199" s="15"/>
      <c r="M721199" s="15"/>
      <c r="N721199" s="30"/>
      <c r="O721199" s="15"/>
    </row>
    <row r="721200" spans="7:15" s="29" customFormat="1" x14ac:dyDescent="0.3">
      <c r="G721200" s="15"/>
      <c r="H721200" s="15"/>
      <c r="I721200" s="15"/>
      <c r="K721200" s="15"/>
      <c r="M721200" s="15"/>
      <c r="N721200" s="30"/>
      <c r="O721200" s="15"/>
    </row>
    <row r="721201" spans="7:15" s="29" customFormat="1" x14ac:dyDescent="0.3">
      <c r="G721201" s="15"/>
      <c r="H721201" s="15"/>
      <c r="I721201" s="15"/>
      <c r="K721201" s="15"/>
      <c r="M721201" s="15"/>
      <c r="N721201" s="30"/>
      <c r="O721201" s="15"/>
    </row>
    <row r="721202" spans="7:15" s="29" customFormat="1" x14ac:dyDescent="0.3">
      <c r="G721202" s="15"/>
      <c r="H721202" s="15"/>
      <c r="I721202" s="15"/>
      <c r="K721202" s="15"/>
      <c r="M721202" s="15"/>
      <c r="N721202" s="30"/>
      <c r="O721202" s="15"/>
    </row>
    <row r="721203" spans="7:15" s="29" customFormat="1" x14ac:dyDescent="0.3">
      <c r="G721203" s="15"/>
      <c r="H721203" s="15"/>
      <c r="I721203" s="15"/>
      <c r="K721203" s="15"/>
      <c r="M721203" s="15"/>
      <c r="N721203" s="30"/>
      <c r="O721203" s="15"/>
    </row>
    <row r="721204" spans="7:15" s="29" customFormat="1" x14ac:dyDescent="0.3">
      <c r="G721204" s="15"/>
      <c r="H721204" s="15"/>
      <c r="I721204" s="15"/>
      <c r="K721204" s="15"/>
      <c r="M721204" s="15"/>
      <c r="N721204" s="30"/>
      <c r="O721204" s="15"/>
    </row>
    <row r="721205" spans="7:15" s="29" customFormat="1" x14ac:dyDescent="0.3">
      <c r="G721205" s="15"/>
      <c r="H721205" s="15"/>
      <c r="I721205" s="15"/>
      <c r="K721205" s="15"/>
      <c r="M721205" s="15"/>
      <c r="N721205" s="30"/>
      <c r="O721205" s="15"/>
    </row>
    <row r="721206" spans="7:15" s="29" customFormat="1" x14ac:dyDescent="0.3">
      <c r="G721206" s="15"/>
      <c r="H721206" s="15"/>
      <c r="I721206" s="15"/>
      <c r="K721206" s="15"/>
      <c r="M721206" s="15"/>
      <c r="N721206" s="30"/>
      <c r="O721206" s="15"/>
    </row>
    <row r="721207" spans="7:15" s="29" customFormat="1" x14ac:dyDescent="0.3">
      <c r="G721207" s="15"/>
      <c r="H721207" s="15"/>
      <c r="I721207" s="15"/>
      <c r="K721207" s="15"/>
      <c r="M721207" s="15"/>
      <c r="N721207" s="30"/>
      <c r="O721207" s="15"/>
    </row>
    <row r="721208" spans="7:15" s="29" customFormat="1" x14ac:dyDescent="0.3">
      <c r="G721208" s="15"/>
      <c r="H721208" s="15"/>
      <c r="I721208" s="15"/>
      <c r="K721208" s="15"/>
      <c r="M721208" s="15"/>
      <c r="N721208" s="30"/>
      <c r="O721208" s="15"/>
    </row>
    <row r="721209" spans="7:15" s="29" customFormat="1" x14ac:dyDescent="0.3">
      <c r="G721209" s="15"/>
      <c r="H721209" s="15"/>
      <c r="I721209" s="15"/>
      <c r="K721209" s="15"/>
      <c r="M721209" s="15"/>
      <c r="N721209" s="30"/>
      <c r="O721209" s="15"/>
    </row>
    <row r="721210" spans="7:15" s="29" customFormat="1" x14ac:dyDescent="0.3">
      <c r="G721210" s="15"/>
      <c r="H721210" s="15"/>
      <c r="I721210" s="15"/>
      <c r="K721210" s="15"/>
      <c r="M721210" s="15"/>
      <c r="N721210" s="30"/>
      <c r="O721210" s="15"/>
    </row>
    <row r="721211" spans="7:15" s="29" customFormat="1" x14ac:dyDescent="0.3">
      <c r="G721211" s="15"/>
      <c r="H721211" s="15"/>
      <c r="I721211" s="15"/>
      <c r="K721211" s="15"/>
      <c r="M721211" s="15"/>
      <c r="N721211" s="30"/>
      <c r="O721211" s="15"/>
    </row>
    <row r="721212" spans="7:15" s="29" customFormat="1" x14ac:dyDescent="0.3">
      <c r="G721212" s="15"/>
      <c r="H721212" s="15"/>
      <c r="I721212" s="15"/>
      <c r="K721212" s="15"/>
      <c r="M721212" s="15"/>
      <c r="N721212" s="30"/>
      <c r="O721212" s="15"/>
    </row>
    <row r="721213" spans="7:15" s="29" customFormat="1" x14ac:dyDescent="0.3">
      <c r="G721213" s="15"/>
      <c r="H721213" s="15"/>
      <c r="I721213" s="15"/>
      <c r="K721213" s="15"/>
      <c r="M721213" s="15"/>
      <c r="N721213" s="30"/>
      <c r="O721213" s="15"/>
    </row>
    <row r="721214" spans="7:15" s="29" customFormat="1" x14ac:dyDescent="0.3">
      <c r="G721214" s="15"/>
      <c r="H721214" s="15"/>
      <c r="I721214" s="15"/>
      <c r="K721214" s="15"/>
      <c r="M721214" s="15"/>
      <c r="N721214" s="30"/>
      <c r="O721214" s="15"/>
    </row>
    <row r="721215" spans="7:15" s="29" customFormat="1" x14ac:dyDescent="0.3">
      <c r="G721215" s="15"/>
      <c r="H721215" s="15"/>
      <c r="I721215" s="15"/>
      <c r="K721215" s="15"/>
      <c r="M721215" s="15"/>
      <c r="N721215" s="30"/>
      <c r="O721215" s="15"/>
    </row>
    <row r="721216" spans="7:15" s="29" customFormat="1" x14ac:dyDescent="0.3">
      <c r="G721216" s="15"/>
      <c r="H721216" s="15"/>
      <c r="I721216" s="15"/>
      <c r="K721216" s="15"/>
      <c r="M721216" s="15"/>
      <c r="N721216" s="30"/>
      <c r="O721216" s="15"/>
    </row>
    <row r="721217" spans="7:15" s="29" customFormat="1" x14ac:dyDescent="0.3">
      <c r="G721217" s="15"/>
      <c r="H721217" s="15"/>
      <c r="I721217" s="15"/>
      <c r="K721217" s="15"/>
      <c r="M721217" s="15"/>
      <c r="N721217" s="30"/>
      <c r="O721217" s="15"/>
    </row>
    <row r="721218" spans="7:15" s="29" customFormat="1" x14ac:dyDescent="0.3">
      <c r="G721218" s="15"/>
      <c r="H721218" s="15"/>
      <c r="I721218" s="15"/>
      <c r="K721218" s="15"/>
      <c r="M721218" s="15"/>
      <c r="N721218" s="30"/>
      <c r="O721218" s="15"/>
    </row>
    <row r="721219" spans="7:15" s="29" customFormat="1" x14ac:dyDescent="0.3">
      <c r="G721219" s="15"/>
      <c r="H721219" s="15"/>
      <c r="I721219" s="15"/>
      <c r="K721219" s="15"/>
      <c r="M721219" s="15"/>
      <c r="N721219" s="30"/>
      <c r="O721219" s="15"/>
    </row>
    <row r="721220" spans="7:15" s="29" customFormat="1" x14ac:dyDescent="0.3">
      <c r="G721220" s="15"/>
      <c r="H721220" s="15"/>
      <c r="I721220" s="15"/>
      <c r="K721220" s="15"/>
      <c r="M721220" s="15"/>
      <c r="N721220" s="30"/>
      <c r="O721220" s="15"/>
    </row>
    <row r="721221" spans="7:15" s="29" customFormat="1" x14ac:dyDescent="0.3">
      <c r="G721221" s="15"/>
      <c r="H721221" s="15"/>
      <c r="I721221" s="15"/>
      <c r="K721221" s="15"/>
      <c r="M721221" s="15"/>
      <c r="N721221" s="30"/>
      <c r="O721221" s="15"/>
    </row>
    <row r="721222" spans="7:15" s="29" customFormat="1" x14ac:dyDescent="0.3">
      <c r="G721222" s="15"/>
      <c r="H721222" s="15"/>
      <c r="I721222" s="15"/>
      <c r="K721222" s="15"/>
      <c r="M721222" s="15"/>
      <c r="N721222" s="30"/>
      <c r="O721222" s="15"/>
    </row>
    <row r="721223" spans="7:15" s="29" customFormat="1" x14ac:dyDescent="0.3">
      <c r="G721223" s="15"/>
      <c r="H721223" s="15"/>
      <c r="I721223" s="15"/>
      <c r="K721223" s="15"/>
      <c r="M721223" s="15"/>
      <c r="N721223" s="30"/>
      <c r="O721223" s="15"/>
    </row>
    <row r="721224" spans="7:15" s="29" customFormat="1" x14ac:dyDescent="0.3">
      <c r="G721224" s="15"/>
      <c r="H721224" s="15"/>
      <c r="I721224" s="15"/>
      <c r="K721224" s="15"/>
      <c r="M721224" s="15"/>
      <c r="N721224" s="30"/>
      <c r="O721224" s="15"/>
    </row>
    <row r="721225" spans="7:15" s="29" customFormat="1" x14ac:dyDescent="0.3">
      <c r="G721225" s="15"/>
      <c r="H721225" s="15"/>
      <c r="I721225" s="15"/>
      <c r="K721225" s="15"/>
      <c r="M721225" s="15"/>
      <c r="N721225" s="30"/>
      <c r="O721225" s="15"/>
    </row>
    <row r="721226" spans="7:15" s="29" customFormat="1" x14ac:dyDescent="0.3">
      <c r="G721226" s="15"/>
      <c r="H721226" s="15"/>
      <c r="I721226" s="15"/>
      <c r="K721226" s="15"/>
      <c r="M721226" s="15"/>
      <c r="N721226" s="30"/>
      <c r="O721226" s="15"/>
    </row>
    <row r="721227" spans="7:15" s="29" customFormat="1" x14ac:dyDescent="0.3">
      <c r="G721227" s="15"/>
      <c r="H721227" s="15"/>
      <c r="I721227" s="15"/>
      <c r="K721227" s="15"/>
      <c r="M721227" s="15"/>
      <c r="N721227" s="30"/>
      <c r="O721227" s="15"/>
    </row>
    <row r="721228" spans="7:15" s="29" customFormat="1" x14ac:dyDescent="0.3">
      <c r="G721228" s="15"/>
      <c r="H721228" s="15"/>
      <c r="I721228" s="15"/>
      <c r="K721228" s="15"/>
      <c r="M721228" s="15"/>
      <c r="N721228" s="30"/>
      <c r="O721228" s="15"/>
    </row>
    <row r="721229" spans="7:15" s="29" customFormat="1" x14ac:dyDescent="0.3">
      <c r="G721229" s="15"/>
      <c r="H721229" s="15"/>
      <c r="I721229" s="15"/>
      <c r="K721229" s="15"/>
      <c r="M721229" s="15"/>
      <c r="N721229" s="30"/>
      <c r="O721229" s="15"/>
    </row>
    <row r="721230" spans="7:15" s="29" customFormat="1" x14ac:dyDescent="0.3">
      <c r="G721230" s="15"/>
      <c r="H721230" s="15"/>
      <c r="I721230" s="15"/>
      <c r="K721230" s="15"/>
      <c r="M721230" s="15"/>
      <c r="N721230" s="30"/>
      <c r="O721230" s="15"/>
    </row>
    <row r="721231" spans="7:15" s="29" customFormat="1" x14ac:dyDescent="0.3">
      <c r="G721231" s="15"/>
      <c r="H721231" s="15"/>
      <c r="I721231" s="15"/>
      <c r="K721231" s="15"/>
      <c r="M721231" s="15"/>
      <c r="N721231" s="30"/>
      <c r="O721231" s="15"/>
    </row>
    <row r="721232" spans="7:15" s="29" customFormat="1" x14ac:dyDescent="0.3">
      <c r="G721232" s="15"/>
      <c r="H721232" s="15"/>
      <c r="I721232" s="15"/>
      <c r="K721232" s="15"/>
      <c r="M721232" s="15"/>
      <c r="N721232" s="30"/>
      <c r="O721232" s="15"/>
    </row>
    <row r="721233" spans="7:15" s="29" customFormat="1" x14ac:dyDescent="0.3">
      <c r="G721233" s="15"/>
      <c r="H721233" s="15"/>
      <c r="I721233" s="15"/>
      <c r="K721233" s="15"/>
      <c r="M721233" s="15"/>
      <c r="N721233" s="30"/>
      <c r="O721233" s="15"/>
    </row>
    <row r="721234" spans="7:15" s="29" customFormat="1" x14ac:dyDescent="0.3">
      <c r="G721234" s="15"/>
      <c r="H721234" s="15"/>
      <c r="I721234" s="15"/>
      <c r="K721234" s="15"/>
      <c r="M721234" s="15"/>
      <c r="N721234" s="30"/>
      <c r="O721234" s="15"/>
    </row>
    <row r="721235" spans="7:15" s="29" customFormat="1" x14ac:dyDescent="0.3">
      <c r="G721235" s="15"/>
      <c r="H721235" s="15"/>
      <c r="I721235" s="15"/>
      <c r="K721235" s="15"/>
      <c r="M721235" s="15"/>
      <c r="N721235" s="30"/>
      <c r="O721235" s="15"/>
    </row>
    <row r="721236" spans="7:15" s="29" customFormat="1" x14ac:dyDescent="0.3">
      <c r="G721236" s="15"/>
      <c r="H721236" s="15"/>
      <c r="I721236" s="15"/>
      <c r="K721236" s="15"/>
      <c r="M721236" s="15"/>
      <c r="N721236" s="30"/>
      <c r="O721236" s="15"/>
    </row>
    <row r="721237" spans="7:15" s="29" customFormat="1" x14ac:dyDescent="0.3">
      <c r="G721237" s="15"/>
      <c r="H721237" s="15"/>
      <c r="I721237" s="15"/>
      <c r="K721237" s="15"/>
      <c r="M721237" s="15"/>
      <c r="N721237" s="30"/>
      <c r="O721237" s="15"/>
    </row>
    <row r="721238" spans="7:15" s="29" customFormat="1" x14ac:dyDescent="0.3">
      <c r="G721238" s="15"/>
      <c r="H721238" s="15"/>
      <c r="I721238" s="15"/>
      <c r="K721238" s="15"/>
      <c r="M721238" s="15"/>
      <c r="N721238" s="30"/>
      <c r="O721238" s="15"/>
    </row>
    <row r="721239" spans="7:15" s="29" customFormat="1" x14ac:dyDescent="0.3">
      <c r="G721239" s="15"/>
      <c r="H721239" s="15"/>
      <c r="I721239" s="15"/>
      <c r="K721239" s="15"/>
      <c r="M721239" s="15"/>
      <c r="N721239" s="30"/>
      <c r="O721239" s="15"/>
    </row>
    <row r="721240" spans="7:15" s="29" customFormat="1" x14ac:dyDescent="0.3">
      <c r="G721240" s="15"/>
      <c r="H721240" s="15"/>
      <c r="I721240" s="15"/>
      <c r="K721240" s="15"/>
      <c r="M721240" s="15"/>
      <c r="N721240" s="30"/>
      <c r="O721240" s="15"/>
    </row>
    <row r="721241" spans="7:15" s="29" customFormat="1" x14ac:dyDescent="0.3">
      <c r="G721241" s="15"/>
      <c r="H721241" s="15"/>
      <c r="I721241" s="15"/>
      <c r="K721241" s="15"/>
      <c r="M721241" s="15"/>
      <c r="N721241" s="30"/>
      <c r="O721241" s="15"/>
    </row>
    <row r="721242" spans="7:15" s="29" customFormat="1" x14ac:dyDescent="0.3">
      <c r="G721242" s="15"/>
      <c r="H721242" s="15"/>
      <c r="I721242" s="15"/>
      <c r="K721242" s="15"/>
      <c r="M721242" s="15"/>
      <c r="N721242" s="30"/>
      <c r="O721242" s="15"/>
    </row>
    <row r="721243" spans="7:15" s="29" customFormat="1" x14ac:dyDescent="0.3">
      <c r="G721243" s="15"/>
      <c r="H721243" s="15"/>
      <c r="I721243" s="15"/>
      <c r="K721243" s="15"/>
      <c r="M721243" s="15"/>
      <c r="N721243" s="30"/>
      <c r="O721243" s="15"/>
    </row>
    <row r="721244" spans="7:15" s="29" customFormat="1" x14ac:dyDescent="0.3">
      <c r="G721244" s="15"/>
      <c r="H721244" s="15"/>
      <c r="I721244" s="15"/>
      <c r="K721244" s="15"/>
      <c r="M721244" s="15"/>
      <c r="N721244" s="30"/>
      <c r="O721244" s="15"/>
    </row>
    <row r="721245" spans="7:15" s="29" customFormat="1" x14ac:dyDescent="0.3">
      <c r="G721245" s="15"/>
      <c r="H721245" s="15"/>
      <c r="I721245" s="15"/>
      <c r="K721245" s="15"/>
      <c r="M721245" s="15"/>
      <c r="N721245" s="30"/>
      <c r="O721245" s="15"/>
    </row>
    <row r="721246" spans="7:15" s="29" customFormat="1" x14ac:dyDescent="0.3">
      <c r="G721246" s="15"/>
      <c r="H721246" s="15"/>
      <c r="I721246" s="15"/>
      <c r="K721246" s="15"/>
      <c r="M721246" s="15"/>
      <c r="N721246" s="30"/>
      <c r="O721246" s="15"/>
    </row>
    <row r="721247" spans="7:15" s="29" customFormat="1" x14ac:dyDescent="0.3">
      <c r="G721247" s="15"/>
      <c r="H721247" s="15"/>
      <c r="I721247" s="15"/>
      <c r="K721247" s="15"/>
      <c r="M721247" s="15"/>
      <c r="N721247" s="30"/>
      <c r="O721247" s="15"/>
    </row>
    <row r="721248" spans="7:15" s="29" customFormat="1" x14ac:dyDescent="0.3">
      <c r="G721248" s="15"/>
      <c r="H721248" s="15"/>
      <c r="I721248" s="15"/>
      <c r="K721248" s="15"/>
      <c r="M721248" s="15"/>
      <c r="N721248" s="30"/>
      <c r="O721248" s="15"/>
    </row>
    <row r="721249" spans="7:15" s="29" customFormat="1" x14ac:dyDescent="0.3">
      <c r="G721249" s="15"/>
      <c r="H721249" s="15"/>
      <c r="I721249" s="15"/>
      <c r="K721249" s="15"/>
      <c r="M721249" s="15"/>
      <c r="N721249" s="30"/>
      <c r="O721249" s="15"/>
    </row>
    <row r="721250" spans="7:15" s="29" customFormat="1" x14ac:dyDescent="0.3">
      <c r="G721250" s="15"/>
      <c r="H721250" s="15"/>
      <c r="I721250" s="15"/>
      <c r="K721250" s="15"/>
      <c r="M721250" s="15"/>
      <c r="N721250" s="30"/>
      <c r="O721250" s="15"/>
    </row>
    <row r="721251" spans="7:15" s="29" customFormat="1" x14ac:dyDescent="0.3">
      <c r="G721251" s="15"/>
      <c r="H721251" s="15"/>
      <c r="I721251" s="15"/>
      <c r="K721251" s="15"/>
      <c r="M721251" s="15"/>
      <c r="N721251" s="30"/>
      <c r="O721251" s="15"/>
    </row>
    <row r="721252" spans="7:15" s="29" customFormat="1" x14ac:dyDescent="0.3">
      <c r="G721252" s="15"/>
      <c r="H721252" s="15"/>
      <c r="I721252" s="15"/>
      <c r="K721252" s="15"/>
      <c r="M721252" s="15"/>
      <c r="N721252" s="30"/>
      <c r="O721252" s="15"/>
    </row>
    <row r="721253" spans="7:15" s="29" customFormat="1" x14ac:dyDescent="0.3">
      <c r="G721253" s="15"/>
      <c r="H721253" s="15"/>
      <c r="I721253" s="15"/>
      <c r="K721253" s="15"/>
      <c r="M721253" s="15"/>
      <c r="N721253" s="30"/>
      <c r="O721253" s="15"/>
    </row>
    <row r="721254" spans="7:15" s="29" customFormat="1" x14ac:dyDescent="0.3">
      <c r="G721254" s="15"/>
      <c r="H721254" s="15"/>
      <c r="I721254" s="15"/>
      <c r="K721254" s="15"/>
      <c r="M721254" s="15"/>
      <c r="N721254" s="30"/>
      <c r="O721254" s="15"/>
    </row>
    <row r="721255" spans="7:15" s="29" customFormat="1" x14ac:dyDescent="0.3">
      <c r="G721255" s="15"/>
      <c r="H721255" s="15"/>
      <c r="I721255" s="15"/>
      <c r="K721255" s="15"/>
      <c r="M721255" s="15"/>
      <c r="N721255" s="30"/>
      <c r="O721255" s="15"/>
    </row>
    <row r="721256" spans="7:15" s="29" customFormat="1" x14ac:dyDescent="0.3">
      <c r="G721256" s="15"/>
      <c r="H721256" s="15"/>
      <c r="I721256" s="15"/>
      <c r="K721256" s="15"/>
      <c r="M721256" s="15"/>
      <c r="N721256" s="30"/>
      <c r="O721256" s="15"/>
    </row>
    <row r="721257" spans="7:15" s="29" customFormat="1" x14ac:dyDescent="0.3">
      <c r="G721257" s="15"/>
      <c r="H721257" s="15"/>
      <c r="I721257" s="15"/>
      <c r="K721257" s="15"/>
      <c r="M721257" s="15"/>
      <c r="N721257" s="30"/>
      <c r="O721257" s="15"/>
    </row>
    <row r="721258" spans="7:15" s="29" customFormat="1" x14ac:dyDescent="0.3">
      <c r="G721258" s="15"/>
      <c r="H721258" s="15"/>
      <c r="I721258" s="15"/>
      <c r="K721258" s="15"/>
      <c r="M721258" s="15"/>
      <c r="N721258" s="30"/>
      <c r="O721258" s="15"/>
    </row>
    <row r="721259" spans="7:15" s="29" customFormat="1" x14ac:dyDescent="0.3">
      <c r="G721259" s="15"/>
      <c r="H721259" s="15"/>
      <c r="I721259" s="15"/>
      <c r="K721259" s="15"/>
      <c r="M721259" s="15"/>
      <c r="N721259" s="30"/>
      <c r="O721259" s="15"/>
    </row>
    <row r="721260" spans="7:15" s="29" customFormat="1" x14ac:dyDescent="0.3">
      <c r="G721260" s="15"/>
      <c r="H721260" s="15"/>
      <c r="I721260" s="15"/>
      <c r="K721260" s="15"/>
      <c r="M721260" s="15"/>
      <c r="N721260" s="30"/>
      <c r="O721260" s="15"/>
    </row>
    <row r="721261" spans="7:15" s="29" customFormat="1" x14ac:dyDescent="0.3">
      <c r="G721261" s="15"/>
      <c r="H721261" s="15"/>
      <c r="I721261" s="15"/>
      <c r="K721261" s="15"/>
      <c r="M721261" s="15"/>
      <c r="N721261" s="30"/>
      <c r="O721261" s="15"/>
    </row>
    <row r="721262" spans="7:15" s="29" customFormat="1" x14ac:dyDescent="0.3">
      <c r="G721262" s="15"/>
      <c r="H721262" s="15"/>
      <c r="I721262" s="15"/>
      <c r="K721262" s="15"/>
      <c r="M721262" s="15"/>
      <c r="N721262" s="30"/>
      <c r="O721262" s="15"/>
    </row>
    <row r="721263" spans="7:15" s="29" customFormat="1" x14ac:dyDescent="0.3">
      <c r="G721263" s="15"/>
      <c r="H721263" s="15"/>
      <c r="I721263" s="15"/>
      <c r="K721263" s="15"/>
      <c r="M721263" s="15"/>
      <c r="N721263" s="30"/>
      <c r="O721263" s="15"/>
    </row>
    <row r="721264" spans="7:15" s="29" customFormat="1" x14ac:dyDescent="0.3">
      <c r="G721264" s="15"/>
      <c r="H721264" s="15"/>
      <c r="I721264" s="15"/>
      <c r="K721264" s="15"/>
      <c r="M721264" s="15"/>
      <c r="N721264" s="30"/>
      <c r="O721264" s="15"/>
    </row>
    <row r="721265" spans="7:15" s="29" customFormat="1" x14ac:dyDescent="0.3">
      <c r="G721265" s="15"/>
      <c r="H721265" s="15"/>
      <c r="I721265" s="15"/>
      <c r="K721265" s="15"/>
      <c r="M721265" s="15"/>
      <c r="N721265" s="30"/>
      <c r="O721265" s="15"/>
    </row>
    <row r="721266" spans="7:15" s="29" customFormat="1" x14ac:dyDescent="0.3">
      <c r="G721266" s="15"/>
      <c r="H721266" s="15"/>
      <c r="I721266" s="15"/>
      <c r="K721266" s="15"/>
      <c r="M721266" s="15"/>
      <c r="N721266" s="30"/>
      <c r="O721266" s="15"/>
    </row>
    <row r="721267" spans="7:15" s="29" customFormat="1" x14ac:dyDescent="0.3">
      <c r="G721267" s="15"/>
      <c r="H721267" s="15"/>
      <c r="I721267" s="15"/>
      <c r="K721267" s="15"/>
      <c r="M721267" s="15"/>
      <c r="N721267" s="30"/>
      <c r="O721267" s="15"/>
    </row>
    <row r="721268" spans="7:15" s="29" customFormat="1" x14ac:dyDescent="0.3">
      <c r="G721268" s="15"/>
      <c r="H721268" s="15"/>
      <c r="I721268" s="15"/>
      <c r="K721268" s="15"/>
      <c r="M721268" s="15"/>
      <c r="N721268" s="30"/>
      <c r="O721268" s="15"/>
    </row>
    <row r="721269" spans="7:15" s="29" customFormat="1" x14ac:dyDescent="0.3">
      <c r="G721269" s="15"/>
      <c r="H721269" s="15"/>
      <c r="I721269" s="15"/>
      <c r="K721269" s="15"/>
      <c r="M721269" s="15"/>
      <c r="N721269" s="30"/>
      <c r="O721269" s="15"/>
    </row>
    <row r="721270" spans="7:15" s="29" customFormat="1" x14ac:dyDescent="0.3">
      <c r="G721270" s="15"/>
      <c r="H721270" s="15"/>
      <c r="I721270" s="15"/>
      <c r="K721270" s="15"/>
      <c r="M721270" s="15"/>
      <c r="N721270" s="30"/>
      <c r="O721270" s="15"/>
    </row>
    <row r="721271" spans="7:15" s="29" customFormat="1" x14ac:dyDescent="0.3">
      <c r="G721271" s="15"/>
      <c r="H721271" s="15"/>
      <c r="I721271" s="15"/>
      <c r="K721271" s="15"/>
      <c r="M721271" s="15"/>
      <c r="N721271" s="30"/>
      <c r="O721271" s="15"/>
    </row>
    <row r="721272" spans="7:15" s="29" customFormat="1" x14ac:dyDescent="0.3">
      <c r="G721272" s="15"/>
      <c r="H721272" s="15"/>
      <c r="I721272" s="15"/>
      <c r="K721272" s="15"/>
      <c r="M721272" s="15"/>
      <c r="N721272" s="30"/>
      <c r="O721272" s="15"/>
    </row>
    <row r="721273" spans="7:15" s="29" customFormat="1" x14ac:dyDescent="0.3">
      <c r="G721273" s="15"/>
      <c r="H721273" s="15"/>
      <c r="I721273" s="15"/>
      <c r="K721273" s="15"/>
      <c r="M721273" s="15"/>
      <c r="N721273" s="30"/>
      <c r="O721273" s="15"/>
    </row>
    <row r="721274" spans="7:15" s="29" customFormat="1" x14ac:dyDescent="0.3">
      <c r="G721274" s="15"/>
      <c r="H721274" s="15"/>
      <c r="I721274" s="15"/>
      <c r="K721274" s="15"/>
      <c r="M721274" s="15"/>
      <c r="N721274" s="30"/>
      <c r="O721274" s="15"/>
    </row>
    <row r="721275" spans="7:15" s="29" customFormat="1" x14ac:dyDescent="0.3">
      <c r="G721275" s="15"/>
      <c r="H721275" s="15"/>
      <c r="I721275" s="15"/>
      <c r="K721275" s="15"/>
      <c r="M721275" s="15"/>
      <c r="N721275" s="30"/>
      <c r="O721275" s="15"/>
    </row>
    <row r="721276" spans="7:15" s="29" customFormat="1" x14ac:dyDescent="0.3">
      <c r="G721276" s="15"/>
      <c r="H721276" s="15"/>
      <c r="I721276" s="15"/>
      <c r="K721276" s="15"/>
      <c r="M721276" s="15"/>
      <c r="N721276" s="30"/>
      <c r="O721276" s="15"/>
    </row>
    <row r="721277" spans="7:15" s="29" customFormat="1" x14ac:dyDescent="0.3">
      <c r="G721277" s="15"/>
      <c r="H721277" s="15"/>
      <c r="I721277" s="15"/>
      <c r="K721277" s="15"/>
      <c r="M721277" s="15"/>
      <c r="N721277" s="30"/>
      <c r="O721277" s="15"/>
    </row>
    <row r="721278" spans="7:15" s="29" customFormat="1" x14ac:dyDescent="0.3">
      <c r="G721278" s="15"/>
      <c r="H721278" s="15"/>
      <c r="I721278" s="15"/>
      <c r="K721278" s="15"/>
      <c r="M721278" s="15"/>
      <c r="N721278" s="30"/>
      <c r="O721278" s="15"/>
    </row>
    <row r="721279" spans="7:15" s="29" customFormat="1" x14ac:dyDescent="0.3">
      <c r="G721279" s="15"/>
      <c r="H721279" s="15"/>
      <c r="I721279" s="15"/>
      <c r="K721279" s="15"/>
      <c r="M721279" s="15"/>
      <c r="N721279" s="30"/>
      <c r="O721279" s="15"/>
    </row>
    <row r="721280" spans="7:15" s="29" customFormat="1" x14ac:dyDescent="0.3">
      <c r="G721280" s="15"/>
      <c r="H721280" s="15"/>
      <c r="I721280" s="15"/>
      <c r="K721280" s="15"/>
      <c r="M721280" s="15"/>
      <c r="N721280" s="30"/>
      <c r="O721280" s="15"/>
    </row>
    <row r="721281" spans="7:15" s="29" customFormat="1" x14ac:dyDescent="0.3">
      <c r="G721281" s="15"/>
      <c r="H721281" s="15"/>
      <c r="I721281" s="15"/>
      <c r="K721281" s="15"/>
      <c r="M721281" s="15"/>
      <c r="N721281" s="30"/>
      <c r="O721281" s="15"/>
    </row>
    <row r="721282" spans="7:15" s="29" customFormat="1" x14ac:dyDescent="0.3">
      <c r="G721282" s="15"/>
      <c r="H721282" s="15"/>
      <c r="I721282" s="15"/>
      <c r="K721282" s="15"/>
      <c r="M721282" s="15"/>
      <c r="N721282" s="30"/>
      <c r="O721282" s="15"/>
    </row>
    <row r="721283" spans="7:15" s="29" customFormat="1" x14ac:dyDescent="0.3">
      <c r="G721283" s="15"/>
      <c r="H721283" s="15"/>
      <c r="I721283" s="15"/>
      <c r="K721283" s="15"/>
      <c r="M721283" s="15"/>
      <c r="N721283" s="30"/>
      <c r="O721283" s="15"/>
    </row>
    <row r="721284" spans="7:15" s="29" customFormat="1" x14ac:dyDescent="0.3">
      <c r="G721284" s="15"/>
      <c r="H721284" s="15"/>
      <c r="I721284" s="15"/>
      <c r="K721284" s="15"/>
      <c r="M721284" s="15"/>
      <c r="N721284" s="30"/>
      <c r="O721284" s="15"/>
    </row>
    <row r="721285" spans="7:15" s="29" customFormat="1" x14ac:dyDescent="0.3">
      <c r="G721285" s="15"/>
      <c r="H721285" s="15"/>
      <c r="I721285" s="15"/>
      <c r="K721285" s="15"/>
      <c r="M721285" s="15"/>
      <c r="N721285" s="30"/>
      <c r="O721285" s="15"/>
    </row>
    <row r="721286" spans="7:15" s="29" customFormat="1" x14ac:dyDescent="0.3">
      <c r="G721286" s="15"/>
      <c r="H721286" s="15"/>
      <c r="I721286" s="15"/>
      <c r="K721286" s="15"/>
      <c r="M721286" s="15"/>
      <c r="N721286" s="30"/>
      <c r="O721286" s="15"/>
    </row>
    <row r="721287" spans="7:15" s="29" customFormat="1" x14ac:dyDescent="0.3">
      <c r="G721287" s="15"/>
      <c r="H721287" s="15"/>
      <c r="I721287" s="15"/>
      <c r="K721287" s="15"/>
      <c r="M721287" s="15"/>
      <c r="N721287" s="30"/>
      <c r="O721287" s="15"/>
    </row>
    <row r="721288" spans="7:15" s="29" customFormat="1" x14ac:dyDescent="0.3">
      <c r="G721288" s="15"/>
      <c r="H721288" s="15"/>
      <c r="I721288" s="15"/>
      <c r="K721288" s="15"/>
      <c r="M721288" s="15"/>
      <c r="N721288" s="30"/>
      <c r="O721288" s="15"/>
    </row>
    <row r="721289" spans="7:15" s="29" customFormat="1" x14ac:dyDescent="0.3">
      <c r="G721289" s="15"/>
      <c r="H721289" s="15"/>
      <c r="I721289" s="15"/>
      <c r="K721289" s="15"/>
      <c r="M721289" s="15"/>
      <c r="N721289" s="30"/>
      <c r="O721289" s="15"/>
    </row>
    <row r="721290" spans="7:15" s="29" customFormat="1" x14ac:dyDescent="0.3">
      <c r="G721290" s="15"/>
      <c r="H721290" s="15"/>
      <c r="I721290" s="15"/>
      <c r="K721290" s="15"/>
      <c r="M721290" s="15"/>
      <c r="N721290" s="30"/>
      <c r="O721290" s="15"/>
    </row>
    <row r="721291" spans="7:15" s="29" customFormat="1" x14ac:dyDescent="0.3">
      <c r="G721291" s="15"/>
      <c r="H721291" s="15"/>
      <c r="I721291" s="15"/>
      <c r="K721291" s="15"/>
      <c r="M721291" s="15"/>
      <c r="N721291" s="30"/>
      <c r="O721291" s="15"/>
    </row>
    <row r="721292" spans="7:15" s="29" customFormat="1" x14ac:dyDescent="0.3">
      <c r="G721292" s="15"/>
      <c r="H721292" s="15"/>
      <c r="I721292" s="15"/>
      <c r="K721292" s="15"/>
      <c r="M721292" s="15"/>
      <c r="N721292" s="30"/>
      <c r="O721292" s="15"/>
    </row>
    <row r="721293" spans="7:15" s="29" customFormat="1" x14ac:dyDescent="0.3">
      <c r="G721293" s="15"/>
      <c r="H721293" s="15"/>
      <c r="I721293" s="15"/>
      <c r="K721293" s="15"/>
      <c r="M721293" s="15"/>
      <c r="N721293" s="30"/>
      <c r="O721293" s="15"/>
    </row>
    <row r="721294" spans="7:15" s="29" customFormat="1" x14ac:dyDescent="0.3">
      <c r="G721294" s="15"/>
      <c r="H721294" s="15"/>
      <c r="I721294" s="15"/>
      <c r="K721294" s="15"/>
      <c r="M721294" s="15"/>
      <c r="N721294" s="30"/>
      <c r="O721294" s="15"/>
    </row>
    <row r="721295" spans="7:15" s="29" customFormat="1" x14ac:dyDescent="0.3">
      <c r="G721295" s="15"/>
      <c r="H721295" s="15"/>
      <c r="I721295" s="15"/>
      <c r="K721295" s="15"/>
      <c r="M721295" s="15"/>
      <c r="N721295" s="30"/>
      <c r="O721295" s="15"/>
    </row>
    <row r="721296" spans="7:15" s="29" customFormat="1" x14ac:dyDescent="0.3">
      <c r="G721296" s="15"/>
      <c r="H721296" s="15"/>
      <c r="I721296" s="15"/>
      <c r="K721296" s="15"/>
      <c r="M721296" s="15"/>
      <c r="N721296" s="30"/>
      <c r="O721296" s="15"/>
    </row>
    <row r="721297" spans="7:15" s="29" customFormat="1" x14ac:dyDescent="0.3">
      <c r="G721297" s="15"/>
      <c r="H721297" s="15"/>
      <c r="I721297" s="15"/>
      <c r="K721297" s="15"/>
      <c r="M721297" s="15"/>
      <c r="N721297" s="30"/>
      <c r="O721297" s="15"/>
    </row>
    <row r="721298" spans="7:15" s="29" customFormat="1" x14ac:dyDescent="0.3">
      <c r="G721298" s="15"/>
      <c r="H721298" s="15"/>
      <c r="I721298" s="15"/>
      <c r="K721298" s="15"/>
      <c r="M721298" s="15"/>
      <c r="N721298" s="30"/>
      <c r="O721298" s="15"/>
    </row>
    <row r="721299" spans="7:15" s="29" customFormat="1" x14ac:dyDescent="0.3">
      <c r="G721299" s="15"/>
      <c r="H721299" s="15"/>
      <c r="I721299" s="15"/>
      <c r="K721299" s="15"/>
      <c r="M721299" s="15"/>
      <c r="N721299" s="30"/>
      <c r="O721299" s="15"/>
    </row>
    <row r="721300" spans="7:15" s="29" customFormat="1" x14ac:dyDescent="0.3">
      <c r="G721300" s="15"/>
      <c r="H721300" s="15"/>
      <c r="I721300" s="15"/>
      <c r="K721300" s="15"/>
      <c r="M721300" s="15"/>
      <c r="N721300" s="30"/>
      <c r="O721300" s="15"/>
    </row>
    <row r="721301" spans="7:15" s="29" customFormat="1" x14ac:dyDescent="0.3">
      <c r="G721301" s="15"/>
      <c r="H721301" s="15"/>
      <c r="I721301" s="15"/>
      <c r="K721301" s="15"/>
      <c r="M721301" s="15"/>
      <c r="N721301" s="30"/>
      <c r="O721301" s="15"/>
    </row>
    <row r="721302" spans="7:15" s="29" customFormat="1" x14ac:dyDescent="0.3">
      <c r="G721302" s="15"/>
      <c r="H721302" s="15"/>
      <c r="I721302" s="15"/>
      <c r="K721302" s="15"/>
      <c r="M721302" s="15"/>
      <c r="N721302" s="30"/>
      <c r="O721302" s="15"/>
    </row>
    <row r="721303" spans="7:15" s="29" customFormat="1" x14ac:dyDescent="0.3">
      <c r="G721303" s="15"/>
      <c r="H721303" s="15"/>
      <c r="I721303" s="15"/>
      <c r="K721303" s="15"/>
      <c r="M721303" s="15"/>
      <c r="N721303" s="30"/>
      <c r="O721303" s="15"/>
    </row>
    <row r="721304" spans="7:15" s="29" customFormat="1" x14ac:dyDescent="0.3">
      <c r="G721304" s="15"/>
      <c r="H721304" s="15"/>
      <c r="I721304" s="15"/>
      <c r="K721304" s="15"/>
      <c r="M721304" s="15"/>
      <c r="N721304" s="30"/>
      <c r="O721304" s="15"/>
    </row>
    <row r="721305" spans="7:15" s="29" customFormat="1" x14ac:dyDescent="0.3">
      <c r="G721305" s="15"/>
      <c r="H721305" s="15"/>
      <c r="I721305" s="15"/>
      <c r="K721305" s="15"/>
      <c r="M721305" s="15"/>
      <c r="N721305" s="30"/>
      <c r="O721305" s="15"/>
    </row>
    <row r="721306" spans="7:15" s="29" customFormat="1" x14ac:dyDescent="0.3">
      <c r="G721306" s="15"/>
      <c r="H721306" s="15"/>
      <c r="I721306" s="15"/>
      <c r="K721306" s="15"/>
      <c r="M721306" s="15"/>
      <c r="N721306" s="30"/>
      <c r="O721306" s="15"/>
    </row>
    <row r="721307" spans="7:15" s="29" customFormat="1" x14ac:dyDescent="0.3">
      <c r="G721307" s="15"/>
      <c r="H721307" s="15"/>
      <c r="I721307" s="15"/>
      <c r="K721307" s="15"/>
      <c r="M721307" s="15"/>
      <c r="N721307" s="30"/>
      <c r="O721307" s="15"/>
    </row>
    <row r="721308" spans="7:15" s="29" customFormat="1" x14ac:dyDescent="0.3">
      <c r="G721308" s="15"/>
      <c r="H721308" s="15"/>
      <c r="I721308" s="15"/>
      <c r="K721308" s="15"/>
      <c r="M721308" s="15"/>
      <c r="N721308" s="30"/>
      <c r="O721308" s="15"/>
    </row>
    <row r="721309" spans="7:15" s="29" customFormat="1" x14ac:dyDescent="0.3">
      <c r="G721309" s="15"/>
      <c r="H721309" s="15"/>
      <c r="I721309" s="15"/>
      <c r="K721309" s="15"/>
      <c r="M721309" s="15"/>
      <c r="N721309" s="30"/>
      <c r="O721309" s="15"/>
    </row>
    <row r="721310" spans="7:15" s="29" customFormat="1" x14ac:dyDescent="0.3">
      <c r="G721310" s="15"/>
      <c r="H721310" s="15"/>
      <c r="I721310" s="15"/>
      <c r="K721310" s="15"/>
      <c r="M721310" s="15"/>
      <c r="N721310" s="30"/>
      <c r="O721310" s="15"/>
    </row>
    <row r="721311" spans="7:15" s="29" customFormat="1" x14ac:dyDescent="0.3">
      <c r="G721311" s="15"/>
      <c r="H721311" s="15"/>
      <c r="I721311" s="15"/>
      <c r="K721311" s="15"/>
      <c r="M721311" s="15"/>
      <c r="N721311" s="30"/>
      <c r="O721311" s="15"/>
    </row>
    <row r="721312" spans="7:15" s="29" customFormat="1" x14ac:dyDescent="0.3">
      <c r="G721312" s="15"/>
      <c r="H721312" s="15"/>
      <c r="I721312" s="15"/>
      <c r="K721312" s="15"/>
      <c r="M721312" s="15"/>
      <c r="N721312" s="30"/>
      <c r="O721312" s="15"/>
    </row>
    <row r="721313" spans="7:15" s="29" customFormat="1" x14ac:dyDescent="0.3">
      <c r="G721313" s="15"/>
      <c r="H721313" s="15"/>
      <c r="I721313" s="15"/>
      <c r="K721313" s="15"/>
      <c r="M721313" s="15"/>
      <c r="N721313" s="30"/>
      <c r="O721313" s="15"/>
    </row>
    <row r="721314" spans="7:15" s="29" customFormat="1" x14ac:dyDescent="0.3">
      <c r="G721314" s="15"/>
      <c r="H721314" s="15"/>
      <c r="I721314" s="15"/>
      <c r="K721314" s="15"/>
      <c r="M721314" s="15"/>
      <c r="N721314" s="30"/>
      <c r="O721314" s="15"/>
    </row>
    <row r="721315" spans="7:15" s="29" customFormat="1" x14ac:dyDescent="0.3">
      <c r="G721315" s="15"/>
      <c r="H721315" s="15"/>
      <c r="I721315" s="15"/>
      <c r="K721315" s="15"/>
      <c r="M721315" s="15"/>
      <c r="N721315" s="30"/>
      <c r="O721315" s="15"/>
    </row>
    <row r="721316" spans="7:15" s="29" customFormat="1" x14ac:dyDescent="0.3">
      <c r="G721316" s="15"/>
      <c r="H721316" s="15"/>
      <c r="I721316" s="15"/>
      <c r="K721316" s="15"/>
      <c r="M721316" s="15"/>
      <c r="N721316" s="30"/>
      <c r="O721316" s="15"/>
    </row>
    <row r="721317" spans="7:15" s="29" customFormat="1" x14ac:dyDescent="0.3">
      <c r="G721317" s="15"/>
      <c r="H721317" s="15"/>
      <c r="I721317" s="15"/>
      <c r="K721317" s="15"/>
      <c r="M721317" s="15"/>
      <c r="N721317" s="30"/>
      <c r="O721317" s="15"/>
    </row>
    <row r="721318" spans="7:15" s="29" customFormat="1" x14ac:dyDescent="0.3">
      <c r="G721318" s="15"/>
      <c r="H721318" s="15"/>
      <c r="I721318" s="15"/>
      <c r="K721318" s="15"/>
      <c r="M721318" s="15"/>
      <c r="N721318" s="30"/>
      <c r="O721318" s="15"/>
    </row>
    <row r="721319" spans="7:15" s="29" customFormat="1" x14ac:dyDescent="0.3">
      <c r="G721319" s="15"/>
      <c r="H721319" s="15"/>
      <c r="I721319" s="15"/>
      <c r="K721319" s="15"/>
      <c r="M721319" s="15"/>
      <c r="N721319" s="30"/>
      <c r="O721319" s="15"/>
    </row>
    <row r="721320" spans="7:15" s="29" customFormat="1" x14ac:dyDescent="0.3">
      <c r="G721320" s="15"/>
      <c r="H721320" s="15"/>
      <c r="I721320" s="15"/>
      <c r="K721320" s="15"/>
      <c r="M721320" s="15"/>
      <c r="N721320" s="30"/>
      <c r="O721320" s="15"/>
    </row>
    <row r="721321" spans="7:15" s="29" customFormat="1" x14ac:dyDescent="0.3">
      <c r="G721321" s="15"/>
      <c r="H721321" s="15"/>
      <c r="I721321" s="15"/>
      <c r="K721321" s="15"/>
      <c r="M721321" s="15"/>
      <c r="N721321" s="30"/>
      <c r="O721321" s="15"/>
    </row>
    <row r="721322" spans="7:15" s="29" customFormat="1" x14ac:dyDescent="0.3">
      <c r="G721322" s="15"/>
      <c r="H721322" s="15"/>
      <c r="I721322" s="15"/>
      <c r="K721322" s="15"/>
      <c r="M721322" s="15"/>
      <c r="N721322" s="30"/>
      <c r="O721322" s="15"/>
    </row>
    <row r="721323" spans="7:15" s="29" customFormat="1" x14ac:dyDescent="0.3">
      <c r="G721323" s="15"/>
      <c r="H721323" s="15"/>
      <c r="I721323" s="15"/>
      <c r="K721323" s="15"/>
      <c r="M721323" s="15"/>
      <c r="N721323" s="30"/>
      <c r="O721323" s="15"/>
    </row>
    <row r="721324" spans="7:15" s="29" customFormat="1" x14ac:dyDescent="0.3">
      <c r="G721324" s="15"/>
      <c r="H721324" s="15"/>
      <c r="I721324" s="15"/>
      <c r="K721324" s="15"/>
      <c r="M721324" s="15"/>
      <c r="N721324" s="30"/>
      <c r="O721324" s="15"/>
    </row>
    <row r="721325" spans="7:15" s="29" customFormat="1" x14ac:dyDescent="0.3">
      <c r="G721325" s="15"/>
      <c r="H721325" s="15"/>
      <c r="I721325" s="15"/>
      <c r="K721325" s="15"/>
      <c r="M721325" s="15"/>
      <c r="N721325" s="30"/>
      <c r="O721325" s="15"/>
    </row>
    <row r="721326" spans="7:15" s="29" customFormat="1" x14ac:dyDescent="0.3">
      <c r="G721326" s="15"/>
      <c r="H721326" s="15"/>
      <c r="I721326" s="15"/>
      <c r="K721326" s="15"/>
      <c r="M721326" s="15"/>
      <c r="N721326" s="30"/>
      <c r="O721326" s="15"/>
    </row>
    <row r="721327" spans="7:15" s="29" customFormat="1" x14ac:dyDescent="0.3">
      <c r="G721327" s="15"/>
      <c r="H721327" s="15"/>
      <c r="I721327" s="15"/>
      <c r="K721327" s="15"/>
      <c r="M721327" s="15"/>
      <c r="N721327" s="30"/>
      <c r="O721327" s="15"/>
    </row>
    <row r="721328" spans="7:15" s="29" customFormat="1" x14ac:dyDescent="0.3">
      <c r="G721328" s="15"/>
      <c r="H721328" s="15"/>
      <c r="I721328" s="15"/>
      <c r="K721328" s="15"/>
      <c r="M721328" s="15"/>
      <c r="N721328" s="30"/>
      <c r="O721328" s="15"/>
    </row>
    <row r="721329" spans="7:15" s="29" customFormat="1" x14ac:dyDescent="0.3">
      <c r="G721329" s="15"/>
      <c r="H721329" s="15"/>
      <c r="I721329" s="15"/>
      <c r="K721329" s="15"/>
      <c r="M721329" s="15"/>
      <c r="N721329" s="30"/>
      <c r="O721329" s="15"/>
    </row>
    <row r="721330" spans="7:15" s="29" customFormat="1" x14ac:dyDescent="0.3">
      <c r="G721330" s="15"/>
      <c r="H721330" s="15"/>
      <c r="I721330" s="15"/>
      <c r="K721330" s="15"/>
      <c r="M721330" s="15"/>
      <c r="N721330" s="30"/>
      <c r="O721330" s="15"/>
    </row>
    <row r="721331" spans="7:15" s="29" customFormat="1" x14ac:dyDescent="0.3">
      <c r="G721331" s="15"/>
      <c r="H721331" s="15"/>
      <c r="I721331" s="15"/>
      <c r="K721331" s="15"/>
      <c r="M721331" s="15"/>
      <c r="N721331" s="30"/>
      <c r="O721331" s="15"/>
    </row>
    <row r="721332" spans="7:15" s="29" customFormat="1" x14ac:dyDescent="0.3">
      <c r="G721332" s="15"/>
      <c r="H721332" s="15"/>
      <c r="I721332" s="15"/>
      <c r="K721332" s="15"/>
      <c r="M721332" s="15"/>
      <c r="N721332" s="30"/>
      <c r="O721332" s="15"/>
    </row>
    <row r="721333" spans="7:15" s="29" customFormat="1" x14ac:dyDescent="0.3">
      <c r="G721333" s="15"/>
      <c r="H721333" s="15"/>
      <c r="I721333" s="15"/>
      <c r="K721333" s="15"/>
      <c r="M721333" s="15"/>
      <c r="N721333" s="30"/>
      <c r="O721333" s="15"/>
    </row>
    <row r="721334" spans="7:15" s="29" customFormat="1" x14ac:dyDescent="0.3">
      <c r="G721334" s="15"/>
      <c r="H721334" s="15"/>
      <c r="I721334" s="15"/>
      <c r="K721334" s="15"/>
      <c r="M721334" s="15"/>
      <c r="N721334" s="30"/>
      <c r="O721334" s="15"/>
    </row>
    <row r="721335" spans="7:15" s="29" customFormat="1" x14ac:dyDescent="0.3">
      <c r="G721335" s="15"/>
      <c r="H721335" s="15"/>
      <c r="I721335" s="15"/>
      <c r="K721335" s="15"/>
      <c r="M721335" s="15"/>
      <c r="N721335" s="30"/>
      <c r="O721335" s="15"/>
    </row>
    <row r="721336" spans="7:15" s="29" customFormat="1" x14ac:dyDescent="0.3">
      <c r="G721336" s="15"/>
      <c r="H721336" s="15"/>
      <c r="I721336" s="15"/>
      <c r="K721336" s="15"/>
      <c r="M721336" s="15"/>
      <c r="N721336" s="30"/>
      <c r="O721336" s="15"/>
    </row>
    <row r="721337" spans="7:15" s="29" customFormat="1" x14ac:dyDescent="0.3">
      <c r="G721337" s="15"/>
      <c r="H721337" s="15"/>
      <c r="I721337" s="15"/>
      <c r="K721337" s="15"/>
      <c r="M721337" s="15"/>
      <c r="N721337" s="30"/>
      <c r="O721337" s="15"/>
    </row>
    <row r="721338" spans="7:15" s="29" customFormat="1" x14ac:dyDescent="0.3">
      <c r="G721338" s="15"/>
      <c r="H721338" s="15"/>
      <c r="I721338" s="15"/>
      <c r="K721338" s="15"/>
      <c r="M721338" s="15"/>
      <c r="N721338" s="30"/>
      <c r="O721338" s="15"/>
    </row>
    <row r="721339" spans="7:15" s="29" customFormat="1" x14ac:dyDescent="0.3">
      <c r="G721339" s="15"/>
      <c r="H721339" s="15"/>
      <c r="I721339" s="15"/>
      <c r="K721339" s="15"/>
      <c r="M721339" s="15"/>
      <c r="N721339" s="30"/>
      <c r="O721339" s="15"/>
    </row>
    <row r="721340" spans="7:15" s="29" customFormat="1" x14ac:dyDescent="0.3">
      <c r="G721340" s="15"/>
      <c r="H721340" s="15"/>
      <c r="I721340" s="15"/>
      <c r="K721340" s="15"/>
      <c r="M721340" s="15"/>
      <c r="N721340" s="30"/>
      <c r="O721340" s="15"/>
    </row>
    <row r="721341" spans="7:15" s="29" customFormat="1" x14ac:dyDescent="0.3">
      <c r="G721341" s="15"/>
      <c r="H721341" s="15"/>
      <c r="I721341" s="15"/>
      <c r="K721341" s="15"/>
      <c r="M721341" s="15"/>
      <c r="N721341" s="30"/>
      <c r="O721341" s="15"/>
    </row>
    <row r="721342" spans="7:15" s="29" customFormat="1" x14ac:dyDescent="0.3">
      <c r="G721342" s="15"/>
      <c r="H721342" s="15"/>
      <c r="I721342" s="15"/>
      <c r="K721342" s="15"/>
      <c r="M721342" s="15"/>
      <c r="N721342" s="30"/>
      <c r="O721342" s="15"/>
    </row>
    <row r="721343" spans="7:15" s="29" customFormat="1" x14ac:dyDescent="0.3">
      <c r="G721343" s="15"/>
      <c r="H721343" s="15"/>
      <c r="I721343" s="15"/>
      <c r="K721343" s="15"/>
      <c r="M721343" s="15"/>
      <c r="N721343" s="30"/>
      <c r="O721343" s="15"/>
    </row>
    <row r="721344" spans="7:15" s="29" customFormat="1" x14ac:dyDescent="0.3">
      <c r="G721344" s="15"/>
      <c r="H721344" s="15"/>
      <c r="I721344" s="15"/>
      <c r="K721344" s="15"/>
      <c r="M721344" s="15"/>
      <c r="N721344" s="30"/>
      <c r="O721344" s="15"/>
    </row>
    <row r="721345" spans="7:15" s="29" customFormat="1" x14ac:dyDescent="0.3">
      <c r="G721345" s="15"/>
      <c r="H721345" s="15"/>
      <c r="I721345" s="15"/>
      <c r="K721345" s="15"/>
      <c r="M721345" s="15"/>
      <c r="N721345" s="30"/>
      <c r="O721345" s="15"/>
    </row>
    <row r="721346" spans="7:15" s="29" customFormat="1" x14ac:dyDescent="0.3">
      <c r="G721346" s="15"/>
      <c r="H721346" s="15"/>
      <c r="I721346" s="15"/>
      <c r="K721346" s="15"/>
      <c r="M721346" s="15"/>
      <c r="N721346" s="30"/>
      <c r="O721346" s="15"/>
    </row>
    <row r="721347" spans="7:15" s="29" customFormat="1" x14ac:dyDescent="0.3">
      <c r="G721347" s="15"/>
      <c r="H721347" s="15"/>
      <c r="I721347" s="15"/>
      <c r="K721347" s="15"/>
      <c r="M721347" s="15"/>
      <c r="N721347" s="30"/>
      <c r="O721347" s="15"/>
    </row>
    <row r="721348" spans="7:15" s="29" customFormat="1" x14ac:dyDescent="0.3">
      <c r="G721348" s="15"/>
      <c r="H721348" s="15"/>
      <c r="I721348" s="15"/>
      <c r="K721348" s="15"/>
      <c r="M721348" s="15"/>
      <c r="N721348" s="30"/>
      <c r="O721348" s="15"/>
    </row>
    <row r="721349" spans="7:15" s="29" customFormat="1" x14ac:dyDescent="0.3">
      <c r="G721349" s="15"/>
      <c r="H721349" s="15"/>
      <c r="I721349" s="15"/>
      <c r="K721349" s="15"/>
      <c r="M721349" s="15"/>
      <c r="N721349" s="30"/>
      <c r="O721349" s="15"/>
    </row>
    <row r="721350" spans="7:15" s="29" customFormat="1" x14ac:dyDescent="0.3">
      <c r="G721350" s="15"/>
      <c r="H721350" s="15"/>
      <c r="I721350" s="15"/>
      <c r="K721350" s="15"/>
      <c r="M721350" s="15"/>
      <c r="N721350" s="30"/>
      <c r="O721350" s="15"/>
    </row>
    <row r="721351" spans="7:15" s="29" customFormat="1" x14ac:dyDescent="0.3">
      <c r="G721351" s="15"/>
      <c r="H721351" s="15"/>
      <c r="I721351" s="15"/>
      <c r="K721351" s="15"/>
      <c r="M721351" s="15"/>
      <c r="N721351" s="30"/>
      <c r="O721351" s="15"/>
    </row>
    <row r="721352" spans="7:15" s="29" customFormat="1" x14ac:dyDescent="0.3">
      <c r="G721352" s="15"/>
      <c r="H721352" s="15"/>
      <c r="I721352" s="15"/>
      <c r="K721352" s="15"/>
      <c r="M721352" s="15"/>
      <c r="N721352" s="30"/>
      <c r="O721352" s="15"/>
    </row>
    <row r="721353" spans="7:15" s="29" customFormat="1" x14ac:dyDescent="0.3">
      <c r="G721353" s="15"/>
      <c r="H721353" s="15"/>
      <c r="I721353" s="15"/>
      <c r="K721353" s="15"/>
      <c r="M721353" s="15"/>
      <c r="N721353" s="30"/>
      <c r="O721353" s="15"/>
    </row>
    <row r="721354" spans="7:15" s="29" customFormat="1" x14ac:dyDescent="0.3">
      <c r="G721354" s="15"/>
      <c r="H721354" s="15"/>
      <c r="I721354" s="15"/>
      <c r="K721354" s="15"/>
      <c r="M721354" s="15"/>
      <c r="N721354" s="30"/>
      <c r="O721354" s="15"/>
    </row>
    <row r="721355" spans="7:15" s="29" customFormat="1" x14ac:dyDescent="0.3">
      <c r="G721355" s="15"/>
      <c r="H721355" s="15"/>
      <c r="I721355" s="15"/>
      <c r="K721355" s="15"/>
      <c r="M721355" s="15"/>
      <c r="N721355" s="30"/>
      <c r="O721355" s="15"/>
    </row>
    <row r="721356" spans="7:15" s="29" customFormat="1" x14ac:dyDescent="0.3">
      <c r="G721356" s="15"/>
      <c r="H721356" s="15"/>
      <c r="I721356" s="15"/>
      <c r="K721356" s="15"/>
      <c r="M721356" s="15"/>
      <c r="N721356" s="30"/>
      <c r="O721356" s="15"/>
    </row>
    <row r="721357" spans="7:15" s="29" customFormat="1" x14ac:dyDescent="0.3">
      <c r="G721357" s="15"/>
      <c r="H721357" s="15"/>
      <c r="I721357" s="15"/>
      <c r="K721357" s="15"/>
      <c r="M721357" s="15"/>
      <c r="N721357" s="30"/>
      <c r="O721357" s="15"/>
    </row>
    <row r="721358" spans="7:15" s="29" customFormat="1" x14ac:dyDescent="0.3">
      <c r="G721358" s="15"/>
      <c r="H721358" s="15"/>
      <c r="I721358" s="15"/>
      <c r="K721358" s="15"/>
      <c r="M721358" s="15"/>
      <c r="N721358" s="30"/>
      <c r="O721358" s="15"/>
    </row>
    <row r="721359" spans="7:15" s="29" customFormat="1" x14ac:dyDescent="0.3">
      <c r="G721359" s="15"/>
      <c r="H721359" s="15"/>
      <c r="I721359" s="15"/>
      <c r="K721359" s="15"/>
      <c r="M721359" s="15"/>
      <c r="N721359" s="30"/>
      <c r="O721359" s="15"/>
    </row>
    <row r="721360" spans="7:15" s="29" customFormat="1" x14ac:dyDescent="0.3">
      <c r="G721360" s="15"/>
      <c r="H721360" s="15"/>
      <c r="I721360" s="15"/>
      <c r="K721360" s="15"/>
      <c r="M721360" s="15"/>
      <c r="N721360" s="30"/>
      <c r="O721360" s="15"/>
    </row>
    <row r="721361" spans="7:15" s="29" customFormat="1" x14ac:dyDescent="0.3">
      <c r="G721361" s="15"/>
      <c r="H721361" s="15"/>
      <c r="I721361" s="15"/>
      <c r="K721361" s="15"/>
      <c r="M721361" s="15"/>
      <c r="N721361" s="30"/>
      <c r="O721361" s="15"/>
    </row>
    <row r="721362" spans="7:15" s="29" customFormat="1" x14ac:dyDescent="0.3">
      <c r="G721362" s="15"/>
      <c r="H721362" s="15"/>
      <c r="I721362" s="15"/>
      <c r="K721362" s="15"/>
      <c r="M721362" s="15"/>
      <c r="N721362" s="30"/>
      <c r="O721362" s="15"/>
    </row>
    <row r="721363" spans="7:15" s="29" customFormat="1" x14ac:dyDescent="0.3">
      <c r="G721363" s="15"/>
      <c r="H721363" s="15"/>
      <c r="I721363" s="15"/>
      <c r="K721363" s="15"/>
      <c r="M721363" s="15"/>
      <c r="N721363" s="30"/>
      <c r="O721363" s="15"/>
    </row>
    <row r="721364" spans="7:15" s="29" customFormat="1" x14ac:dyDescent="0.3">
      <c r="G721364" s="15"/>
      <c r="H721364" s="15"/>
      <c r="I721364" s="15"/>
      <c r="K721364" s="15"/>
      <c r="M721364" s="15"/>
      <c r="N721364" s="30"/>
      <c r="O721364" s="15"/>
    </row>
    <row r="721365" spans="7:15" s="29" customFormat="1" x14ac:dyDescent="0.3">
      <c r="G721365" s="15"/>
      <c r="H721365" s="15"/>
      <c r="I721365" s="15"/>
      <c r="K721365" s="15"/>
      <c r="M721365" s="15"/>
      <c r="N721365" s="30"/>
      <c r="O721365" s="15"/>
    </row>
    <row r="721366" spans="7:15" s="29" customFormat="1" x14ac:dyDescent="0.3">
      <c r="G721366" s="15"/>
      <c r="H721366" s="15"/>
      <c r="I721366" s="15"/>
      <c r="K721366" s="15"/>
      <c r="M721366" s="15"/>
      <c r="N721366" s="30"/>
      <c r="O721366" s="15"/>
    </row>
    <row r="721367" spans="7:15" s="29" customFormat="1" x14ac:dyDescent="0.3">
      <c r="G721367" s="15"/>
      <c r="H721367" s="15"/>
      <c r="I721367" s="15"/>
      <c r="K721367" s="15"/>
      <c r="M721367" s="15"/>
      <c r="N721367" s="30"/>
      <c r="O721367" s="15"/>
    </row>
    <row r="721368" spans="7:15" s="29" customFormat="1" x14ac:dyDescent="0.3">
      <c r="G721368" s="15"/>
      <c r="H721368" s="15"/>
      <c r="I721368" s="15"/>
      <c r="K721368" s="15"/>
      <c r="M721368" s="15"/>
      <c r="N721368" s="30"/>
      <c r="O721368" s="15"/>
    </row>
    <row r="721369" spans="7:15" s="29" customFormat="1" x14ac:dyDescent="0.3">
      <c r="G721369" s="15"/>
      <c r="H721369" s="15"/>
      <c r="I721369" s="15"/>
      <c r="K721369" s="15"/>
      <c r="M721369" s="15"/>
      <c r="N721369" s="30"/>
      <c r="O721369" s="15"/>
    </row>
    <row r="721370" spans="7:15" s="29" customFormat="1" x14ac:dyDescent="0.3">
      <c r="G721370" s="15"/>
      <c r="H721370" s="15"/>
      <c r="I721370" s="15"/>
      <c r="K721370" s="15"/>
      <c r="M721370" s="15"/>
      <c r="N721370" s="30"/>
      <c r="O721370" s="15"/>
    </row>
    <row r="721371" spans="7:15" s="29" customFormat="1" x14ac:dyDescent="0.3">
      <c r="G721371" s="15"/>
      <c r="H721371" s="15"/>
      <c r="I721371" s="15"/>
      <c r="K721371" s="15"/>
      <c r="M721371" s="15"/>
      <c r="N721371" s="30"/>
      <c r="O721371" s="15"/>
    </row>
    <row r="721372" spans="7:15" s="29" customFormat="1" x14ac:dyDescent="0.3">
      <c r="G721372" s="15"/>
      <c r="H721372" s="15"/>
      <c r="I721372" s="15"/>
      <c r="K721372" s="15"/>
      <c r="M721372" s="15"/>
      <c r="N721372" s="30"/>
      <c r="O721372" s="15"/>
    </row>
    <row r="721373" spans="7:15" s="29" customFormat="1" x14ac:dyDescent="0.3">
      <c r="G721373" s="15"/>
      <c r="H721373" s="15"/>
      <c r="I721373" s="15"/>
      <c r="K721373" s="15"/>
      <c r="M721373" s="15"/>
      <c r="N721373" s="30"/>
      <c r="O721373" s="15"/>
    </row>
    <row r="721374" spans="7:15" s="29" customFormat="1" x14ac:dyDescent="0.3">
      <c r="G721374" s="15"/>
      <c r="H721374" s="15"/>
      <c r="I721374" s="15"/>
      <c r="K721374" s="15"/>
      <c r="M721374" s="15"/>
      <c r="N721374" s="30"/>
      <c r="O721374" s="15"/>
    </row>
    <row r="721375" spans="7:15" s="29" customFormat="1" x14ac:dyDescent="0.3">
      <c r="G721375" s="15"/>
      <c r="H721375" s="15"/>
      <c r="I721375" s="15"/>
      <c r="K721375" s="15"/>
      <c r="M721375" s="15"/>
      <c r="N721375" s="30"/>
      <c r="O721375" s="15"/>
    </row>
    <row r="721376" spans="7:15" s="29" customFormat="1" x14ac:dyDescent="0.3">
      <c r="G721376" s="15"/>
      <c r="H721376" s="15"/>
      <c r="I721376" s="15"/>
      <c r="K721376" s="15"/>
      <c r="M721376" s="15"/>
      <c r="N721376" s="30"/>
      <c r="O721376" s="15"/>
    </row>
    <row r="721377" spans="7:15" s="29" customFormat="1" x14ac:dyDescent="0.3">
      <c r="G721377" s="15"/>
      <c r="H721377" s="15"/>
      <c r="I721377" s="15"/>
      <c r="K721377" s="15"/>
      <c r="M721377" s="15"/>
      <c r="N721377" s="30"/>
      <c r="O721377" s="15"/>
    </row>
    <row r="721378" spans="7:15" s="29" customFormat="1" x14ac:dyDescent="0.3">
      <c r="G721378" s="15"/>
      <c r="H721378" s="15"/>
      <c r="I721378" s="15"/>
      <c r="K721378" s="15"/>
      <c r="M721378" s="15"/>
      <c r="N721378" s="30"/>
      <c r="O721378" s="15"/>
    </row>
    <row r="721379" spans="7:15" s="29" customFormat="1" x14ac:dyDescent="0.3">
      <c r="G721379" s="15"/>
      <c r="H721379" s="15"/>
      <c r="I721379" s="15"/>
      <c r="K721379" s="15"/>
      <c r="M721379" s="15"/>
      <c r="N721379" s="30"/>
      <c r="O721379" s="15"/>
    </row>
    <row r="721380" spans="7:15" s="29" customFormat="1" x14ac:dyDescent="0.3">
      <c r="G721380" s="15"/>
      <c r="H721380" s="15"/>
      <c r="I721380" s="15"/>
      <c r="K721380" s="15"/>
      <c r="M721380" s="15"/>
      <c r="N721380" s="30"/>
      <c r="O721380" s="15"/>
    </row>
    <row r="721381" spans="7:15" s="29" customFormat="1" x14ac:dyDescent="0.3">
      <c r="G721381" s="15"/>
      <c r="H721381" s="15"/>
      <c r="I721381" s="15"/>
      <c r="K721381" s="15"/>
      <c r="M721381" s="15"/>
      <c r="N721381" s="30"/>
      <c r="O721381" s="15"/>
    </row>
    <row r="721382" spans="7:15" s="29" customFormat="1" x14ac:dyDescent="0.3">
      <c r="G721382" s="15"/>
      <c r="H721382" s="15"/>
      <c r="I721382" s="15"/>
      <c r="K721382" s="15"/>
      <c r="M721382" s="15"/>
      <c r="N721382" s="30"/>
      <c r="O721382" s="15"/>
    </row>
    <row r="721383" spans="7:15" s="29" customFormat="1" x14ac:dyDescent="0.3">
      <c r="G721383" s="15"/>
      <c r="H721383" s="15"/>
      <c r="I721383" s="15"/>
      <c r="K721383" s="15"/>
      <c r="M721383" s="15"/>
      <c r="N721383" s="30"/>
      <c r="O721383" s="15"/>
    </row>
    <row r="721384" spans="7:15" s="29" customFormat="1" x14ac:dyDescent="0.3">
      <c r="G721384" s="15"/>
      <c r="H721384" s="15"/>
      <c r="I721384" s="15"/>
      <c r="K721384" s="15"/>
      <c r="M721384" s="15"/>
      <c r="N721384" s="30"/>
      <c r="O721384" s="15"/>
    </row>
    <row r="721385" spans="7:15" s="29" customFormat="1" x14ac:dyDescent="0.3">
      <c r="G721385" s="15"/>
      <c r="H721385" s="15"/>
      <c r="I721385" s="15"/>
      <c r="K721385" s="15"/>
      <c r="M721385" s="15"/>
      <c r="N721385" s="30"/>
      <c r="O721385" s="15"/>
    </row>
    <row r="721386" spans="7:15" s="29" customFormat="1" x14ac:dyDescent="0.3">
      <c r="G721386" s="15"/>
      <c r="H721386" s="15"/>
      <c r="I721386" s="15"/>
      <c r="K721386" s="15"/>
      <c r="M721386" s="15"/>
      <c r="N721386" s="30"/>
      <c r="O721386" s="15"/>
    </row>
    <row r="721387" spans="7:15" s="29" customFormat="1" x14ac:dyDescent="0.3">
      <c r="G721387" s="15"/>
      <c r="H721387" s="15"/>
      <c r="I721387" s="15"/>
      <c r="K721387" s="15"/>
      <c r="M721387" s="15"/>
      <c r="N721387" s="30"/>
      <c r="O721387" s="15"/>
    </row>
    <row r="721388" spans="7:15" s="29" customFormat="1" x14ac:dyDescent="0.3">
      <c r="G721388" s="15"/>
      <c r="H721388" s="15"/>
      <c r="I721388" s="15"/>
      <c r="K721388" s="15"/>
      <c r="M721388" s="15"/>
      <c r="N721388" s="30"/>
      <c r="O721388" s="15"/>
    </row>
    <row r="721389" spans="7:15" s="29" customFormat="1" x14ac:dyDescent="0.3">
      <c r="G721389" s="15"/>
      <c r="H721389" s="15"/>
      <c r="I721389" s="15"/>
      <c r="K721389" s="15"/>
      <c r="M721389" s="15"/>
      <c r="N721389" s="30"/>
      <c r="O721389" s="15"/>
    </row>
    <row r="721390" spans="7:15" s="29" customFormat="1" x14ac:dyDescent="0.3">
      <c r="G721390" s="15"/>
      <c r="H721390" s="15"/>
      <c r="I721390" s="15"/>
      <c r="K721390" s="15"/>
      <c r="M721390" s="15"/>
      <c r="N721390" s="30"/>
      <c r="O721390" s="15"/>
    </row>
    <row r="721391" spans="7:15" s="29" customFormat="1" x14ac:dyDescent="0.3">
      <c r="G721391" s="15"/>
      <c r="H721391" s="15"/>
      <c r="I721391" s="15"/>
      <c r="K721391" s="15"/>
      <c r="M721391" s="15"/>
      <c r="N721391" s="30"/>
      <c r="O721391" s="15"/>
    </row>
    <row r="721392" spans="7:15" s="29" customFormat="1" x14ac:dyDescent="0.3">
      <c r="G721392" s="15"/>
      <c r="H721392" s="15"/>
      <c r="I721392" s="15"/>
      <c r="K721392" s="15"/>
      <c r="M721392" s="15"/>
      <c r="N721392" s="30"/>
      <c r="O721392" s="15"/>
    </row>
    <row r="721393" spans="7:15" s="29" customFormat="1" x14ac:dyDescent="0.3">
      <c r="G721393" s="15"/>
      <c r="H721393" s="15"/>
      <c r="I721393" s="15"/>
      <c r="K721393" s="15"/>
      <c r="M721393" s="15"/>
      <c r="N721393" s="30"/>
      <c r="O721393" s="15"/>
    </row>
    <row r="721394" spans="7:15" s="29" customFormat="1" x14ac:dyDescent="0.3">
      <c r="G721394" s="15"/>
      <c r="H721394" s="15"/>
      <c r="I721394" s="15"/>
      <c r="K721394" s="15"/>
      <c r="M721394" s="15"/>
      <c r="N721394" s="30"/>
      <c r="O721394" s="15"/>
    </row>
    <row r="721395" spans="7:15" s="29" customFormat="1" x14ac:dyDescent="0.3">
      <c r="G721395" s="15"/>
      <c r="H721395" s="15"/>
      <c r="I721395" s="15"/>
      <c r="K721395" s="15"/>
      <c r="M721395" s="15"/>
      <c r="N721395" s="30"/>
      <c r="O721395" s="15"/>
    </row>
    <row r="721396" spans="7:15" s="29" customFormat="1" x14ac:dyDescent="0.3">
      <c r="G721396" s="15"/>
      <c r="H721396" s="15"/>
      <c r="I721396" s="15"/>
      <c r="K721396" s="15"/>
      <c r="M721396" s="15"/>
      <c r="N721396" s="30"/>
      <c r="O721396" s="15"/>
    </row>
    <row r="721397" spans="7:15" s="29" customFormat="1" x14ac:dyDescent="0.3">
      <c r="G721397" s="15"/>
      <c r="H721397" s="15"/>
      <c r="I721397" s="15"/>
      <c r="K721397" s="15"/>
      <c r="M721397" s="15"/>
      <c r="N721397" s="30"/>
      <c r="O721397" s="15"/>
    </row>
    <row r="721398" spans="7:15" s="29" customFormat="1" x14ac:dyDescent="0.3">
      <c r="G721398" s="15"/>
      <c r="H721398" s="15"/>
      <c r="I721398" s="15"/>
      <c r="K721398" s="15"/>
      <c r="M721398" s="15"/>
      <c r="N721398" s="30"/>
      <c r="O721398" s="15"/>
    </row>
    <row r="721399" spans="7:15" s="29" customFormat="1" x14ac:dyDescent="0.3">
      <c r="G721399" s="15"/>
      <c r="H721399" s="15"/>
      <c r="I721399" s="15"/>
      <c r="K721399" s="15"/>
      <c r="M721399" s="15"/>
      <c r="N721399" s="30"/>
      <c r="O721399" s="15"/>
    </row>
    <row r="721400" spans="7:15" s="29" customFormat="1" x14ac:dyDescent="0.3">
      <c r="G721400" s="15"/>
      <c r="H721400" s="15"/>
      <c r="I721400" s="15"/>
      <c r="K721400" s="15"/>
      <c r="M721400" s="15"/>
      <c r="N721400" s="30"/>
      <c r="O721400" s="15"/>
    </row>
    <row r="721401" spans="7:15" s="29" customFormat="1" x14ac:dyDescent="0.3">
      <c r="G721401" s="15"/>
      <c r="H721401" s="15"/>
      <c r="I721401" s="15"/>
      <c r="K721401" s="15"/>
      <c r="M721401" s="15"/>
      <c r="N721401" s="30"/>
      <c r="O721401" s="15"/>
    </row>
    <row r="721402" spans="7:15" s="29" customFormat="1" x14ac:dyDescent="0.3">
      <c r="G721402" s="15"/>
      <c r="H721402" s="15"/>
      <c r="I721402" s="15"/>
      <c r="K721402" s="15"/>
      <c r="M721402" s="15"/>
      <c r="N721402" s="30"/>
      <c r="O721402" s="15"/>
    </row>
    <row r="721403" spans="7:15" s="29" customFormat="1" x14ac:dyDescent="0.3">
      <c r="G721403" s="15"/>
      <c r="H721403" s="15"/>
      <c r="I721403" s="15"/>
      <c r="K721403" s="15"/>
      <c r="M721403" s="15"/>
      <c r="N721403" s="30"/>
      <c r="O721403" s="15"/>
    </row>
    <row r="721404" spans="7:15" s="29" customFormat="1" x14ac:dyDescent="0.3">
      <c r="G721404" s="15"/>
      <c r="H721404" s="15"/>
      <c r="I721404" s="15"/>
      <c r="K721404" s="15"/>
      <c r="M721404" s="15"/>
      <c r="N721404" s="30"/>
      <c r="O721404" s="15"/>
    </row>
    <row r="721405" spans="7:15" s="29" customFormat="1" x14ac:dyDescent="0.3">
      <c r="G721405" s="15"/>
      <c r="H721405" s="15"/>
      <c r="I721405" s="15"/>
      <c r="K721405" s="15"/>
      <c r="M721405" s="15"/>
      <c r="N721405" s="30"/>
      <c r="O721405" s="15"/>
    </row>
    <row r="721406" spans="7:15" s="29" customFormat="1" x14ac:dyDescent="0.3">
      <c r="G721406" s="15"/>
      <c r="H721406" s="15"/>
      <c r="I721406" s="15"/>
      <c r="K721406" s="15"/>
      <c r="M721406" s="15"/>
      <c r="N721406" s="30"/>
      <c r="O721406" s="15"/>
    </row>
    <row r="721407" spans="7:15" s="29" customFormat="1" x14ac:dyDescent="0.3">
      <c r="G721407" s="15"/>
      <c r="H721407" s="15"/>
      <c r="I721407" s="15"/>
      <c r="K721407" s="15"/>
      <c r="M721407" s="15"/>
      <c r="N721407" s="30"/>
      <c r="O721407" s="15"/>
    </row>
    <row r="721408" spans="7:15" s="29" customFormat="1" x14ac:dyDescent="0.3">
      <c r="G721408" s="15"/>
      <c r="H721408" s="15"/>
      <c r="I721408" s="15"/>
      <c r="K721408" s="15"/>
      <c r="M721408" s="15"/>
      <c r="N721408" s="30"/>
      <c r="O721408" s="15"/>
    </row>
    <row r="721409" spans="7:15" s="29" customFormat="1" x14ac:dyDescent="0.3">
      <c r="G721409" s="15"/>
      <c r="H721409" s="15"/>
      <c r="I721409" s="15"/>
      <c r="K721409" s="15"/>
      <c r="M721409" s="15"/>
      <c r="N721409" s="30"/>
      <c r="O721409" s="15"/>
    </row>
    <row r="721410" spans="7:15" s="29" customFormat="1" x14ac:dyDescent="0.3">
      <c r="G721410" s="15"/>
      <c r="H721410" s="15"/>
      <c r="I721410" s="15"/>
      <c r="K721410" s="15"/>
      <c r="M721410" s="15"/>
      <c r="N721410" s="30"/>
      <c r="O721410" s="15"/>
    </row>
    <row r="721411" spans="7:15" s="29" customFormat="1" x14ac:dyDescent="0.3">
      <c r="G721411" s="15"/>
      <c r="H721411" s="15"/>
      <c r="I721411" s="15"/>
      <c r="K721411" s="15"/>
      <c r="M721411" s="15"/>
      <c r="N721411" s="30"/>
      <c r="O721411" s="15"/>
    </row>
    <row r="721412" spans="7:15" s="29" customFormat="1" x14ac:dyDescent="0.3">
      <c r="G721412" s="15"/>
      <c r="H721412" s="15"/>
      <c r="I721412" s="15"/>
      <c r="K721412" s="15"/>
      <c r="M721412" s="15"/>
      <c r="N721412" s="30"/>
      <c r="O721412" s="15"/>
    </row>
    <row r="721413" spans="7:15" s="29" customFormat="1" x14ac:dyDescent="0.3">
      <c r="G721413" s="15"/>
      <c r="H721413" s="15"/>
      <c r="I721413" s="15"/>
      <c r="K721413" s="15"/>
      <c r="M721413" s="15"/>
      <c r="N721413" s="30"/>
      <c r="O721413" s="15"/>
    </row>
    <row r="721414" spans="7:15" s="29" customFormat="1" x14ac:dyDescent="0.3">
      <c r="G721414" s="15"/>
      <c r="H721414" s="15"/>
      <c r="I721414" s="15"/>
      <c r="K721414" s="15"/>
      <c r="M721414" s="15"/>
      <c r="N721414" s="30"/>
      <c r="O721414" s="15"/>
    </row>
    <row r="721415" spans="7:15" s="29" customFormat="1" x14ac:dyDescent="0.3">
      <c r="G721415" s="15"/>
      <c r="H721415" s="15"/>
      <c r="I721415" s="15"/>
      <c r="K721415" s="15"/>
      <c r="M721415" s="15"/>
      <c r="N721415" s="30"/>
      <c r="O721415" s="15"/>
    </row>
    <row r="721416" spans="7:15" s="29" customFormat="1" x14ac:dyDescent="0.3">
      <c r="G721416" s="15"/>
      <c r="H721416" s="15"/>
      <c r="I721416" s="15"/>
      <c r="K721416" s="15"/>
      <c r="M721416" s="15"/>
      <c r="N721416" s="30"/>
      <c r="O721416" s="15"/>
    </row>
    <row r="721417" spans="7:15" s="29" customFormat="1" x14ac:dyDescent="0.3">
      <c r="G721417" s="15"/>
      <c r="H721417" s="15"/>
      <c r="I721417" s="15"/>
      <c r="K721417" s="15"/>
      <c r="M721417" s="15"/>
      <c r="N721417" s="30"/>
      <c r="O721417" s="15"/>
    </row>
    <row r="721418" spans="7:15" s="29" customFormat="1" x14ac:dyDescent="0.3">
      <c r="G721418" s="15"/>
      <c r="H721418" s="15"/>
      <c r="I721418" s="15"/>
      <c r="K721418" s="15"/>
      <c r="M721418" s="15"/>
      <c r="N721418" s="30"/>
      <c r="O721418" s="15"/>
    </row>
    <row r="721419" spans="7:15" s="29" customFormat="1" x14ac:dyDescent="0.3">
      <c r="G721419" s="15"/>
      <c r="H721419" s="15"/>
      <c r="I721419" s="15"/>
      <c r="K721419" s="15"/>
      <c r="M721419" s="15"/>
      <c r="N721419" s="30"/>
      <c r="O721419" s="15"/>
    </row>
    <row r="721420" spans="7:15" s="29" customFormat="1" x14ac:dyDescent="0.3">
      <c r="G721420" s="15"/>
      <c r="H721420" s="15"/>
      <c r="I721420" s="15"/>
      <c r="K721420" s="15"/>
      <c r="M721420" s="15"/>
      <c r="N721420" s="30"/>
      <c r="O721420" s="15"/>
    </row>
    <row r="721421" spans="7:15" s="29" customFormat="1" x14ac:dyDescent="0.3">
      <c r="G721421" s="15"/>
      <c r="H721421" s="15"/>
      <c r="I721421" s="15"/>
      <c r="K721421" s="15"/>
      <c r="M721421" s="15"/>
      <c r="N721421" s="30"/>
      <c r="O721421" s="15"/>
    </row>
    <row r="721422" spans="7:15" s="29" customFormat="1" x14ac:dyDescent="0.3">
      <c r="G721422" s="15"/>
      <c r="H721422" s="15"/>
      <c r="I721422" s="15"/>
      <c r="K721422" s="15"/>
      <c r="M721422" s="15"/>
      <c r="N721422" s="30"/>
      <c r="O721422" s="15"/>
    </row>
    <row r="721423" spans="7:15" s="29" customFormat="1" x14ac:dyDescent="0.3">
      <c r="G721423" s="15"/>
      <c r="H721423" s="15"/>
      <c r="I721423" s="15"/>
      <c r="K721423" s="15"/>
      <c r="M721423" s="15"/>
      <c r="N721423" s="30"/>
      <c r="O721423" s="15"/>
    </row>
    <row r="721424" spans="7:15" s="29" customFormat="1" x14ac:dyDescent="0.3">
      <c r="G721424" s="15"/>
      <c r="H721424" s="15"/>
      <c r="I721424" s="15"/>
      <c r="K721424" s="15"/>
      <c r="M721424" s="15"/>
      <c r="N721424" s="30"/>
      <c r="O721424" s="15"/>
    </row>
    <row r="721425" spans="7:15" s="29" customFormat="1" x14ac:dyDescent="0.3">
      <c r="G721425" s="15"/>
      <c r="H721425" s="15"/>
      <c r="I721425" s="15"/>
      <c r="K721425" s="15"/>
      <c r="M721425" s="15"/>
      <c r="N721425" s="30"/>
      <c r="O721425" s="15"/>
    </row>
    <row r="721426" spans="7:15" s="29" customFormat="1" x14ac:dyDescent="0.3">
      <c r="G721426" s="15"/>
      <c r="H721426" s="15"/>
      <c r="I721426" s="15"/>
      <c r="K721426" s="15"/>
      <c r="M721426" s="15"/>
      <c r="N721426" s="30"/>
      <c r="O721426" s="15"/>
    </row>
    <row r="721427" spans="7:15" s="29" customFormat="1" x14ac:dyDescent="0.3">
      <c r="G721427" s="15"/>
      <c r="H721427" s="15"/>
      <c r="I721427" s="15"/>
      <c r="K721427" s="15"/>
      <c r="M721427" s="15"/>
      <c r="N721427" s="30"/>
      <c r="O721427" s="15"/>
    </row>
    <row r="721428" spans="7:15" s="29" customFormat="1" x14ac:dyDescent="0.3">
      <c r="G721428" s="15"/>
      <c r="H721428" s="15"/>
      <c r="I721428" s="15"/>
      <c r="K721428" s="15"/>
      <c r="M721428" s="15"/>
      <c r="N721428" s="30"/>
      <c r="O721428" s="15"/>
    </row>
    <row r="721429" spans="7:15" s="29" customFormat="1" x14ac:dyDescent="0.3">
      <c r="G721429" s="15"/>
      <c r="H721429" s="15"/>
      <c r="I721429" s="15"/>
      <c r="K721429" s="15"/>
      <c r="M721429" s="15"/>
      <c r="N721429" s="30"/>
      <c r="O721429" s="15"/>
    </row>
    <row r="721430" spans="7:15" s="29" customFormat="1" x14ac:dyDescent="0.3">
      <c r="G721430" s="15"/>
      <c r="H721430" s="15"/>
      <c r="I721430" s="15"/>
      <c r="K721430" s="15"/>
      <c r="M721430" s="15"/>
      <c r="N721430" s="30"/>
      <c r="O721430" s="15"/>
    </row>
    <row r="721431" spans="7:15" s="29" customFormat="1" x14ac:dyDescent="0.3">
      <c r="G721431" s="15"/>
      <c r="H721431" s="15"/>
      <c r="I721431" s="15"/>
      <c r="K721431" s="15"/>
      <c r="M721431" s="15"/>
      <c r="N721431" s="30"/>
      <c r="O721431" s="15"/>
    </row>
    <row r="721432" spans="7:15" s="29" customFormat="1" x14ac:dyDescent="0.3">
      <c r="G721432" s="15"/>
      <c r="H721432" s="15"/>
      <c r="I721432" s="15"/>
      <c r="K721432" s="15"/>
      <c r="M721432" s="15"/>
      <c r="N721432" s="30"/>
      <c r="O721432" s="15"/>
    </row>
    <row r="721433" spans="7:15" s="29" customFormat="1" x14ac:dyDescent="0.3">
      <c r="G721433" s="15"/>
      <c r="H721433" s="15"/>
      <c r="I721433" s="15"/>
      <c r="K721433" s="15"/>
      <c r="M721433" s="15"/>
      <c r="N721433" s="30"/>
      <c r="O721433" s="15"/>
    </row>
    <row r="721434" spans="7:15" s="29" customFormat="1" x14ac:dyDescent="0.3">
      <c r="G721434" s="15"/>
      <c r="H721434" s="15"/>
      <c r="I721434" s="15"/>
      <c r="K721434" s="15"/>
      <c r="M721434" s="15"/>
      <c r="N721434" s="30"/>
      <c r="O721434" s="15"/>
    </row>
    <row r="721435" spans="7:15" s="29" customFormat="1" x14ac:dyDescent="0.3">
      <c r="G721435" s="15"/>
      <c r="H721435" s="15"/>
      <c r="I721435" s="15"/>
      <c r="K721435" s="15"/>
      <c r="M721435" s="15"/>
      <c r="N721435" s="30"/>
      <c r="O721435" s="15"/>
    </row>
    <row r="721436" spans="7:15" s="29" customFormat="1" x14ac:dyDescent="0.3">
      <c r="G721436" s="15"/>
      <c r="H721436" s="15"/>
      <c r="I721436" s="15"/>
      <c r="K721436" s="15"/>
      <c r="M721436" s="15"/>
      <c r="N721436" s="30"/>
      <c r="O721436" s="15"/>
    </row>
    <row r="721437" spans="7:15" s="29" customFormat="1" x14ac:dyDescent="0.3">
      <c r="G721437" s="15"/>
      <c r="H721437" s="15"/>
      <c r="I721437" s="15"/>
      <c r="K721437" s="15"/>
      <c r="M721437" s="15"/>
      <c r="N721437" s="30"/>
      <c r="O721437" s="15"/>
    </row>
    <row r="721438" spans="7:15" s="29" customFormat="1" x14ac:dyDescent="0.3">
      <c r="G721438" s="15"/>
      <c r="H721438" s="15"/>
      <c r="I721438" s="15"/>
      <c r="K721438" s="15"/>
      <c r="M721438" s="15"/>
      <c r="N721438" s="30"/>
      <c r="O721438" s="15"/>
    </row>
    <row r="721439" spans="7:15" s="29" customFormat="1" x14ac:dyDescent="0.3">
      <c r="G721439" s="15"/>
      <c r="H721439" s="15"/>
      <c r="I721439" s="15"/>
      <c r="K721439" s="15"/>
      <c r="M721439" s="15"/>
      <c r="N721439" s="30"/>
      <c r="O721439" s="15"/>
    </row>
    <row r="721440" spans="7:15" s="29" customFormat="1" x14ac:dyDescent="0.3">
      <c r="G721440" s="15"/>
      <c r="H721440" s="15"/>
      <c r="I721440" s="15"/>
      <c r="K721440" s="15"/>
      <c r="M721440" s="15"/>
      <c r="N721440" s="30"/>
      <c r="O721440" s="15"/>
    </row>
    <row r="721441" spans="7:15" s="29" customFormat="1" x14ac:dyDescent="0.3">
      <c r="G721441" s="15"/>
      <c r="H721441" s="15"/>
      <c r="I721441" s="15"/>
      <c r="K721441" s="15"/>
      <c r="M721441" s="15"/>
      <c r="N721441" s="30"/>
      <c r="O721441" s="15"/>
    </row>
    <row r="737279" spans="7:15" s="29" customFormat="1" x14ac:dyDescent="0.3">
      <c r="G737279" s="15"/>
      <c r="H737279" s="15"/>
      <c r="I737279" s="15"/>
      <c r="K737279" s="15"/>
      <c r="M737279" s="15"/>
      <c r="N737279" s="30"/>
      <c r="O737279" s="15"/>
    </row>
    <row r="737280" spans="7:15" s="29" customFormat="1" x14ac:dyDescent="0.3">
      <c r="G737280" s="15"/>
      <c r="H737280" s="15"/>
      <c r="I737280" s="15"/>
      <c r="K737280" s="15"/>
      <c r="M737280" s="15"/>
      <c r="N737280" s="30"/>
      <c r="O737280" s="15"/>
    </row>
    <row r="737281" spans="7:15" s="29" customFormat="1" x14ac:dyDescent="0.3">
      <c r="G737281" s="15"/>
      <c r="H737281" s="15"/>
      <c r="I737281" s="15"/>
      <c r="K737281" s="15"/>
      <c r="M737281" s="15"/>
      <c r="N737281" s="30"/>
      <c r="O737281" s="15"/>
    </row>
    <row r="737282" spans="7:15" s="29" customFormat="1" x14ac:dyDescent="0.3">
      <c r="G737282" s="15"/>
      <c r="H737282" s="15"/>
      <c r="I737282" s="15"/>
      <c r="K737282" s="15"/>
      <c r="M737282" s="15"/>
      <c r="N737282" s="30"/>
      <c r="O737282" s="15"/>
    </row>
    <row r="737283" spans="7:15" s="29" customFormat="1" x14ac:dyDescent="0.3">
      <c r="G737283" s="15"/>
      <c r="H737283" s="15"/>
      <c r="I737283" s="15"/>
      <c r="K737283" s="15"/>
      <c r="M737283" s="15"/>
      <c r="N737283" s="30"/>
      <c r="O737283" s="15"/>
    </row>
    <row r="737284" spans="7:15" s="29" customFormat="1" x14ac:dyDescent="0.3">
      <c r="G737284" s="15"/>
      <c r="H737284" s="15"/>
      <c r="I737284" s="15"/>
      <c r="K737284" s="15"/>
      <c r="M737284" s="15"/>
      <c r="N737284" s="30"/>
      <c r="O737284" s="15"/>
    </row>
    <row r="737285" spans="7:15" s="29" customFormat="1" x14ac:dyDescent="0.3">
      <c r="G737285" s="15"/>
      <c r="H737285" s="15"/>
      <c r="I737285" s="15"/>
      <c r="K737285" s="15"/>
      <c r="M737285" s="15"/>
      <c r="N737285" s="30"/>
      <c r="O737285" s="15"/>
    </row>
    <row r="737286" spans="7:15" s="29" customFormat="1" x14ac:dyDescent="0.3">
      <c r="G737286" s="15"/>
      <c r="H737286" s="15"/>
      <c r="I737286" s="15"/>
      <c r="K737286" s="15"/>
      <c r="M737286" s="15"/>
      <c r="N737286" s="30"/>
      <c r="O737286" s="15"/>
    </row>
    <row r="737287" spans="7:15" s="29" customFormat="1" x14ac:dyDescent="0.3">
      <c r="G737287" s="15"/>
      <c r="H737287" s="15"/>
      <c r="I737287" s="15"/>
      <c r="K737287" s="15"/>
      <c r="M737287" s="15"/>
      <c r="N737287" s="30"/>
      <c r="O737287" s="15"/>
    </row>
    <row r="737288" spans="7:15" s="29" customFormat="1" x14ac:dyDescent="0.3">
      <c r="G737288" s="15"/>
      <c r="H737288" s="15"/>
      <c r="I737288" s="15"/>
      <c r="K737288" s="15"/>
      <c r="M737288" s="15"/>
      <c r="N737288" s="30"/>
      <c r="O737288" s="15"/>
    </row>
    <row r="737289" spans="7:15" s="29" customFormat="1" x14ac:dyDescent="0.3">
      <c r="G737289" s="15"/>
      <c r="H737289" s="15"/>
      <c r="I737289" s="15"/>
      <c r="K737289" s="15"/>
      <c r="M737289" s="15"/>
      <c r="N737289" s="30"/>
      <c r="O737289" s="15"/>
    </row>
    <row r="737290" spans="7:15" s="29" customFormat="1" x14ac:dyDescent="0.3">
      <c r="G737290" s="15"/>
      <c r="H737290" s="15"/>
      <c r="I737290" s="15"/>
      <c r="K737290" s="15"/>
      <c r="M737290" s="15"/>
      <c r="N737290" s="30"/>
      <c r="O737290" s="15"/>
    </row>
    <row r="737291" spans="7:15" s="29" customFormat="1" x14ac:dyDescent="0.3">
      <c r="G737291" s="15"/>
      <c r="H737291" s="15"/>
      <c r="I737291" s="15"/>
      <c r="K737291" s="15"/>
      <c r="M737291" s="15"/>
      <c r="N737291" s="30"/>
      <c r="O737291" s="15"/>
    </row>
    <row r="737292" spans="7:15" s="29" customFormat="1" x14ac:dyDescent="0.3">
      <c r="G737292" s="15"/>
      <c r="H737292" s="15"/>
      <c r="I737292" s="15"/>
      <c r="K737292" s="15"/>
      <c r="M737292" s="15"/>
      <c r="N737292" s="30"/>
      <c r="O737292" s="15"/>
    </row>
    <row r="737293" spans="7:15" s="29" customFormat="1" x14ac:dyDescent="0.3">
      <c r="G737293" s="15"/>
      <c r="H737293" s="15"/>
      <c r="I737293" s="15"/>
      <c r="K737293" s="15"/>
      <c r="M737293" s="15"/>
      <c r="N737293" s="30"/>
      <c r="O737293" s="15"/>
    </row>
    <row r="737294" spans="7:15" s="29" customFormat="1" x14ac:dyDescent="0.3">
      <c r="G737294" s="15"/>
      <c r="H737294" s="15"/>
      <c r="I737294" s="15"/>
      <c r="K737294" s="15"/>
      <c r="M737294" s="15"/>
      <c r="N737294" s="30"/>
      <c r="O737294" s="15"/>
    </row>
    <row r="737295" spans="7:15" s="29" customFormat="1" x14ac:dyDescent="0.3">
      <c r="G737295" s="15"/>
      <c r="H737295" s="15"/>
      <c r="I737295" s="15"/>
      <c r="K737295" s="15"/>
      <c r="M737295" s="15"/>
      <c r="N737295" s="30"/>
      <c r="O737295" s="15"/>
    </row>
    <row r="737296" spans="7:15" s="29" customFormat="1" x14ac:dyDescent="0.3">
      <c r="G737296" s="15"/>
      <c r="H737296" s="15"/>
      <c r="I737296" s="15"/>
      <c r="K737296" s="15"/>
      <c r="M737296" s="15"/>
      <c r="N737296" s="30"/>
      <c r="O737296" s="15"/>
    </row>
    <row r="737297" spans="7:15" s="29" customFormat="1" x14ac:dyDescent="0.3">
      <c r="G737297" s="15"/>
      <c r="H737297" s="15"/>
      <c r="I737297" s="15"/>
      <c r="K737297" s="15"/>
      <c r="M737297" s="15"/>
      <c r="N737297" s="30"/>
      <c r="O737297" s="15"/>
    </row>
    <row r="737298" spans="7:15" s="29" customFormat="1" x14ac:dyDescent="0.3">
      <c r="G737298" s="15"/>
      <c r="H737298" s="15"/>
      <c r="I737298" s="15"/>
      <c r="K737298" s="15"/>
      <c r="M737298" s="15"/>
      <c r="N737298" s="30"/>
      <c r="O737298" s="15"/>
    </row>
    <row r="737299" spans="7:15" s="29" customFormat="1" x14ac:dyDescent="0.3">
      <c r="G737299" s="15"/>
      <c r="H737299" s="15"/>
      <c r="I737299" s="15"/>
      <c r="K737299" s="15"/>
      <c r="M737299" s="15"/>
      <c r="N737299" s="30"/>
      <c r="O737299" s="15"/>
    </row>
    <row r="737300" spans="7:15" s="29" customFormat="1" x14ac:dyDescent="0.3">
      <c r="G737300" s="15"/>
      <c r="H737300" s="15"/>
      <c r="I737300" s="15"/>
      <c r="K737300" s="15"/>
      <c r="M737300" s="15"/>
      <c r="N737300" s="30"/>
      <c r="O737300" s="15"/>
    </row>
    <row r="737301" spans="7:15" s="29" customFormat="1" x14ac:dyDescent="0.3">
      <c r="G737301" s="15"/>
      <c r="H737301" s="15"/>
      <c r="I737301" s="15"/>
      <c r="K737301" s="15"/>
      <c r="M737301" s="15"/>
      <c r="N737301" s="30"/>
      <c r="O737301" s="15"/>
    </row>
    <row r="737302" spans="7:15" s="29" customFormat="1" x14ac:dyDescent="0.3">
      <c r="G737302" s="15"/>
      <c r="H737302" s="15"/>
      <c r="I737302" s="15"/>
      <c r="K737302" s="15"/>
      <c r="M737302" s="15"/>
      <c r="N737302" s="30"/>
      <c r="O737302" s="15"/>
    </row>
    <row r="737303" spans="7:15" s="29" customFormat="1" x14ac:dyDescent="0.3">
      <c r="G737303" s="15"/>
      <c r="H737303" s="15"/>
      <c r="I737303" s="15"/>
      <c r="K737303" s="15"/>
      <c r="M737303" s="15"/>
      <c r="N737303" s="30"/>
      <c r="O737303" s="15"/>
    </row>
    <row r="737304" spans="7:15" s="29" customFormat="1" x14ac:dyDescent="0.3">
      <c r="G737304" s="15"/>
      <c r="H737304" s="15"/>
      <c r="I737304" s="15"/>
      <c r="K737304" s="15"/>
      <c r="M737304" s="15"/>
      <c r="N737304" s="30"/>
      <c r="O737304" s="15"/>
    </row>
    <row r="737305" spans="7:15" s="29" customFormat="1" x14ac:dyDescent="0.3">
      <c r="G737305" s="15"/>
      <c r="H737305" s="15"/>
      <c r="I737305" s="15"/>
      <c r="K737305" s="15"/>
      <c r="M737305" s="15"/>
      <c r="N737305" s="30"/>
      <c r="O737305" s="15"/>
    </row>
    <row r="737306" spans="7:15" s="29" customFormat="1" x14ac:dyDescent="0.3">
      <c r="G737306" s="15"/>
      <c r="H737306" s="15"/>
      <c r="I737306" s="15"/>
      <c r="K737306" s="15"/>
      <c r="M737306" s="15"/>
      <c r="N737306" s="30"/>
      <c r="O737306" s="15"/>
    </row>
    <row r="737307" spans="7:15" s="29" customFormat="1" x14ac:dyDescent="0.3">
      <c r="G737307" s="15"/>
      <c r="H737307" s="15"/>
      <c r="I737307" s="15"/>
      <c r="K737307" s="15"/>
      <c r="M737307" s="15"/>
      <c r="N737307" s="30"/>
      <c r="O737307" s="15"/>
    </row>
    <row r="737308" spans="7:15" s="29" customFormat="1" x14ac:dyDescent="0.3">
      <c r="G737308" s="15"/>
      <c r="H737308" s="15"/>
      <c r="I737308" s="15"/>
      <c r="K737308" s="15"/>
      <c r="M737308" s="15"/>
      <c r="N737308" s="30"/>
      <c r="O737308" s="15"/>
    </row>
    <row r="737309" spans="7:15" s="29" customFormat="1" x14ac:dyDescent="0.3">
      <c r="G737309" s="15"/>
      <c r="H737309" s="15"/>
      <c r="I737309" s="15"/>
      <c r="K737309" s="15"/>
      <c r="M737309" s="15"/>
      <c r="N737309" s="30"/>
      <c r="O737309" s="15"/>
    </row>
    <row r="737310" spans="7:15" s="29" customFormat="1" x14ac:dyDescent="0.3">
      <c r="G737310" s="15"/>
      <c r="H737310" s="15"/>
      <c r="I737310" s="15"/>
      <c r="K737310" s="15"/>
      <c r="M737310" s="15"/>
      <c r="N737310" s="30"/>
      <c r="O737310" s="15"/>
    </row>
    <row r="737311" spans="7:15" s="29" customFormat="1" x14ac:dyDescent="0.3">
      <c r="G737311" s="15"/>
      <c r="H737311" s="15"/>
      <c r="I737311" s="15"/>
      <c r="K737311" s="15"/>
      <c r="M737311" s="15"/>
      <c r="N737311" s="30"/>
      <c r="O737311" s="15"/>
    </row>
    <row r="737312" spans="7:15" s="29" customFormat="1" x14ac:dyDescent="0.3">
      <c r="G737312" s="15"/>
      <c r="H737312" s="15"/>
      <c r="I737312" s="15"/>
      <c r="K737312" s="15"/>
      <c r="M737312" s="15"/>
      <c r="N737312" s="30"/>
      <c r="O737312" s="15"/>
    </row>
    <row r="737313" spans="7:15" s="29" customFormat="1" x14ac:dyDescent="0.3">
      <c r="G737313" s="15"/>
      <c r="H737313" s="15"/>
      <c r="I737313" s="15"/>
      <c r="K737313" s="15"/>
      <c r="M737313" s="15"/>
      <c r="N737313" s="30"/>
      <c r="O737313" s="15"/>
    </row>
    <row r="737314" spans="7:15" s="29" customFormat="1" x14ac:dyDescent="0.3">
      <c r="G737314" s="15"/>
      <c r="H737314" s="15"/>
      <c r="I737314" s="15"/>
      <c r="K737314" s="15"/>
      <c r="M737314" s="15"/>
      <c r="N737314" s="30"/>
      <c r="O737314" s="15"/>
    </row>
    <row r="737315" spans="7:15" s="29" customFormat="1" x14ac:dyDescent="0.3">
      <c r="G737315" s="15"/>
      <c r="H737315" s="15"/>
      <c r="I737315" s="15"/>
      <c r="K737315" s="15"/>
      <c r="M737315" s="15"/>
      <c r="N737315" s="30"/>
      <c r="O737315" s="15"/>
    </row>
    <row r="737316" spans="7:15" s="29" customFormat="1" x14ac:dyDescent="0.3">
      <c r="G737316" s="15"/>
      <c r="H737316" s="15"/>
      <c r="I737316" s="15"/>
      <c r="K737316" s="15"/>
      <c r="M737316" s="15"/>
      <c r="N737316" s="30"/>
      <c r="O737316" s="15"/>
    </row>
    <row r="737317" spans="7:15" s="29" customFormat="1" x14ac:dyDescent="0.3">
      <c r="G737317" s="15"/>
      <c r="H737317" s="15"/>
      <c r="I737317" s="15"/>
      <c r="K737317" s="15"/>
      <c r="M737317" s="15"/>
      <c r="N737317" s="30"/>
      <c r="O737317" s="15"/>
    </row>
    <row r="737318" spans="7:15" s="29" customFormat="1" x14ac:dyDescent="0.3">
      <c r="G737318" s="15"/>
      <c r="H737318" s="15"/>
      <c r="I737318" s="15"/>
      <c r="K737318" s="15"/>
      <c r="M737318" s="15"/>
      <c r="N737318" s="30"/>
      <c r="O737318" s="15"/>
    </row>
    <row r="737319" spans="7:15" s="29" customFormat="1" x14ac:dyDescent="0.3">
      <c r="G737319" s="15"/>
      <c r="H737319" s="15"/>
      <c r="I737319" s="15"/>
      <c r="K737319" s="15"/>
      <c r="M737319" s="15"/>
      <c r="N737319" s="30"/>
      <c r="O737319" s="15"/>
    </row>
    <row r="737320" spans="7:15" s="29" customFormat="1" x14ac:dyDescent="0.3">
      <c r="G737320" s="15"/>
      <c r="H737320" s="15"/>
      <c r="I737320" s="15"/>
      <c r="K737320" s="15"/>
      <c r="M737320" s="15"/>
      <c r="N737320" s="30"/>
      <c r="O737320" s="15"/>
    </row>
    <row r="737321" spans="7:15" s="29" customFormat="1" x14ac:dyDescent="0.3">
      <c r="G737321" s="15"/>
      <c r="H737321" s="15"/>
      <c r="I737321" s="15"/>
      <c r="K737321" s="15"/>
      <c r="M737321" s="15"/>
      <c r="N737321" s="30"/>
      <c r="O737321" s="15"/>
    </row>
    <row r="737322" spans="7:15" s="29" customFormat="1" x14ac:dyDescent="0.3">
      <c r="G737322" s="15"/>
      <c r="H737322" s="15"/>
      <c r="I737322" s="15"/>
      <c r="K737322" s="15"/>
      <c r="M737322" s="15"/>
      <c r="N737322" s="30"/>
      <c r="O737322" s="15"/>
    </row>
    <row r="737323" spans="7:15" s="29" customFormat="1" x14ac:dyDescent="0.3">
      <c r="G737323" s="15"/>
      <c r="H737323" s="15"/>
      <c r="I737323" s="15"/>
      <c r="K737323" s="15"/>
      <c r="M737323" s="15"/>
      <c r="N737323" s="30"/>
      <c r="O737323" s="15"/>
    </row>
    <row r="737324" spans="7:15" s="29" customFormat="1" x14ac:dyDescent="0.3">
      <c r="G737324" s="15"/>
      <c r="H737324" s="15"/>
      <c r="I737324" s="15"/>
      <c r="K737324" s="15"/>
      <c r="M737324" s="15"/>
      <c r="N737324" s="30"/>
      <c r="O737324" s="15"/>
    </row>
    <row r="737325" spans="7:15" s="29" customFormat="1" x14ac:dyDescent="0.3">
      <c r="G737325" s="15"/>
      <c r="H737325" s="15"/>
      <c r="I737325" s="15"/>
      <c r="K737325" s="15"/>
      <c r="M737325" s="15"/>
      <c r="N737325" s="30"/>
      <c r="O737325" s="15"/>
    </row>
    <row r="737326" spans="7:15" s="29" customFormat="1" x14ac:dyDescent="0.3">
      <c r="G737326" s="15"/>
      <c r="H737326" s="15"/>
      <c r="I737326" s="15"/>
      <c r="K737326" s="15"/>
      <c r="M737326" s="15"/>
      <c r="N737326" s="30"/>
      <c r="O737326" s="15"/>
    </row>
    <row r="737327" spans="7:15" s="29" customFormat="1" x14ac:dyDescent="0.3">
      <c r="G737327" s="15"/>
      <c r="H737327" s="15"/>
      <c r="I737327" s="15"/>
      <c r="K737327" s="15"/>
      <c r="M737327" s="15"/>
      <c r="N737327" s="30"/>
      <c r="O737327" s="15"/>
    </row>
    <row r="737328" spans="7:15" s="29" customFormat="1" x14ac:dyDescent="0.3">
      <c r="G737328" s="15"/>
      <c r="H737328" s="15"/>
      <c r="I737328" s="15"/>
      <c r="K737328" s="15"/>
      <c r="M737328" s="15"/>
      <c r="N737328" s="30"/>
      <c r="O737328" s="15"/>
    </row>
    <row r="737329" spans="7:15" s="29" customFormat="1" x14ac:dyDescent="0.3">
      <c r="G737329" s="15"/>
      <c r="H737329" s="15"/>
      <c r="I737329" s="15"/>
      <c r="K737329" s="15"/>
      <c r="M737329" s="15"/>
      <c r="N737329" s="30"/>
      <c r="O737329" s="15"/>
    </row>
    <row r="737330" spans="7:15" s="29" customFormat="1" x14ac:dyDescent="0.3">
      <c r="G737330" s="15"/>
      <c r="H737330" s="15"/>
      <c r="I737330" s="15"/>
      <c r="K737330" s="15"/>
      <c r="M737330" s="15"/>
      <c r="N737330" s="30"/>
      <c r="O737330" s="15"/>
    </row>
    <row r="737331" spans="7:15" s="29" customFormat="1" x14ac:dyDescent="0.3">
      <c r="G737331" s="15"/>
      <c r="H737331" s="15"/>
      <c r="I737331" s="15"/>
      <c r="K737331" s="15"/>
      <c r="M737331" s="15"/>
      <c r="N737331" s="30"/>
      <c r="O737331" s="15"/>
    </row>
    <row r="737332" spans="7:15" s="29" customFormat="1" x14ac:dyDescent="0.3">
      <c r="G737332" s="15"/>
      <c r="H737332" s="15"/>
      <c r="I737332" s="15"/>
      <c r="K737332" s="15"/>
      <c r="M737332" s="15"/>
      <c r="N737332" s="30"/>
      <c r="O737332" s="15"/>
    </row>
    <row r="737333" spans="7:15" s="29" customFormat="1" x14ac:dyDescent="0.3">
      <c r="G737333" s="15"/>
      <c r="H737333" s="15"/>
      <c r="I737333" s="15"/>
      <c r="K737333" s="15"/>
      <c r="M737333" s="15"/>
      <c r="N737333" s="30"/>
      <c r="O737333" s="15"/>
    </row>
    <row r="737334" spans="7:15" s="29" customFormat="1" x14ac:dyDescent="0.3">
      <c r="G737334" s="15"/>
      <c r="H737334" s="15"/>
      <c r="I737334" s="15"/>
      <c r="K737334" s="15"/>
      <c r="M737334" s="15"/>
      <c r="N737334" s="30"/>
      <c r="O737334" s="15"/>
    </row>
    <row r="737335" spans="7:15" s="29" customFormat="1" x14ac:dyDescent="0.3">
      <c r="G737335" s="15"/>
      <c r="H737335" s="15"/>
      <c r="I737335" s="15"/>
      <c r="K737335" s="15"/>
      <c r="M737335" s="15"/>
      <c r="N737335" s="30"/>
      <c r="O737335" s="15"/>
    </row>
    <row r="737336" spans="7:15" s="29" customFormat="1" x14ac:dyDescent="0.3">
      <c r="G737336" s="15"/>
      <c r="H737336" s="15"/>
      <c r="I737336" s="15"/>
      <c r="K737336" s="15"/>
      <c r="M737336" s="15"/>
      <c r="N737336" s="30"/>
      <c r="O737336" s="15"/>
    </row>
    <row r="737337" spans="7:15" s="29" customFormat="1" x14ac:dyDescent="0.3">
      <c r="G737337" s="15"/>
      <c r="H737337" s="15"/>
      <c r="I737337" s="15"/>
      <c r="K737337" s="15"/>
      <c r="M737337" s="15"/>
      <c r="N737337" s="30"/>
      <c r="O737337" s="15"/>
    </row>
    <row r="737338" spans="7:15" s="29" customFormat="1" x14ac:dyDescent="0.3">
      <c r="G737338" s="15"/>
      <c r="H737338" s="15"/>
      <c r="I737338" s="15"/>
      <c r="K737338" s="15"/>
      <c r="M737338" s="15"/>
      <c r="N737338" s="30"/>
      <c r="O737338" s="15"/>
    </row>
    <row r="737339" spans="7:15" s="29" customFormat="1" x14ac:dyDescent="0.3">
      <c r="G737339" s="15"/>
      <c r="H737339" s="15"/>
      <c r="I737339" s="15"/>
      <c r="K737339" s="15"/>
      <c r="M737339" s="15"/>
      <c r="N737339" s="30"/>
      <c r="O737339" s="15"/>
    </row>
    <row r="737340" spans="7:15" s="29" customFormat="1" x14ac:dyDescent="0.3">
      <c r="G737340" s="15"/>
      <c r="H737340" s="15"/>
      <c r="I737340" s="15"/>
      <c r="K737340" s="15"/>
      <c r="M737340" s="15"/>
      <c r="N737340" s="30"/>
      <c r="O737340" s="15"/>
    </row>
    <row r="737341" spans="7:15" s="29" customFormat="1" x14ac:dyDescent="0.3">
      <c r="G737341" s="15"/>
      <c r="H737341" s="15"/>
      <c r="I737341" s="15"/>
      <c r="K737341" s="15"/>
      <c r="M737341" s="15"/>
      <c r="N737341" s="30"/>
      <c r="O737341" s="15"/>
    </row>
    <row r="737342" spans="7:15" s="29" customFormat="1" x14ac:dyDescent="0.3">
      <c r="G737342" s="15"/>
      <c r="H737342" s="15"/>
      <c r="I737342" s="15"/>
      <c r="K737342" s="15"/>
      <c r="M737342" s="15"/>
      <c r="N737342" s="30"/>
      <c r="O737342" s="15"/>
    </row>
    <row r="737343" spans="7:15" s="29" customFormat="1" x14ac:dyDescent="0.3">
      <c r="G737343" s="15"/>
      <c r="H737343" s="15"/>
      <c r="I737343" s="15"/>
      <c r="K737343" s="15"/>
      <c r="M737343" s="15"/>
      <c r="N737343" s="30"/>
      <c r="O737343" s="15"/>
    </row>
    <row r="737344" spans="7:15" s="29" customFormat="1" x14ac:dyDescent="0.3">
      <c r="G737344" s="15"/>
      <c r="H737344" s="15"/>
      <c r="I737344" s="15"/>
      <c r="K737344" s="15"/>
      <c r="M737344" s="15"/>
      <c r="N737344" s="30"/>
      <c r="O737344" s="15"/>
    </row>
    <row r="737345" spans="7:15" s="29" customFormat="1" x14ac:dyDescent="0.3">
      <c r="G737345" s="15"/>
      <c r="H737345" s="15"/>
      <c r="I737345" s="15"/>
      <c r="K737345" s="15"/>
      <c r="M737345" s="15"/>
      <c r="N737345" s="30"/>
      <c r="O737345" s="15"/>
    </row>
    <row r="737346" spans="7:15" s="29" customFormat="1" x14ac:dyDescent="0.3">
      <c r="G737346" s="15"/>
      <c r="H737346" s="15"/>
      <c r="I737346" s="15"/>
      <c r="K737346" s="15"/>
      <c r="M737346" s="15"/>
      <c r="N737346" s="30"/>
      <c r="O737346" s="15"/>
    </row>
    <row r="737347" spans="7:15" s="29" customFormat="1" x14ac:dyDescent="0.3">
      <c r="G737347" s="15"/>
      <c r="H737347" s="15"/>
      <c r="I737347" s="15"/>
      <c r="K737347" s="15"/>
      <c r="M737347" s="15"/>
      <c r="N737347" s="30"/>
      <c r="O737347" s="15"/>
    </row>
    <row r="737348" spans="7:15" s="29" customFormat="1" x14ac:dyDescent="0.3">
      <c r="G737348" s="15"/>
      <c r="H737348" s="15"/>
      <c r="I737348" s="15"/>
      <c r="K737348" s="15"/>
      <c r="M737348" s="15"/>
      <c r="N737348" s="30"/>
      <c r="O737348" s="15"/>
    </row>
    <row r="737349" spans="7:15" s="29" customFormat="1" x14ac:dyDescent="0.3">
      <c r="G737349" s="15"/>
      <c r="H737349" s="15"/>
      <c r="I737349" s="15"/>
      <c r="K737349" s="15"/>
      <c r="M737349" s="15"/>
      <c r="N737349" s="30"/>
      <c r="O737349" s="15"/>
    </row>
    <row r="737350" spans="7:15" s="29" customFormat="1" x14ac:dyDescent="0.3">
      <c r="G737350" s="15"/>
      <c r="H737350" s="15"/>
      <c r="I737350" s="15"/>
      <c r="K737350" s="15"/>
      <c r="M737350" s="15"/>
      <c r="N737350" s="30"/>
      <c r="O737350" s="15"/>
    </row>
    <row r="737351" spans="7:15" s="29" customFormat="1" x14ac:dyDescent="0.3">
      <c r="G737351" s="15"/>
      <c r="H737351" s="15"/>
      <c r="I737351" s="15"/>
      <c r="K737351" s="15"/>
      <c r="M737351" s="15"/>
      <c r="N737351" s="30"/>
      <c r="O737351" s="15"/>
    </row>
    <row r="737352" spans="7:15" s="29" customFormat="1" x14ac:dyDescent="0.3">
      <c r="G737352" s="15"/>
      <c r="H737352" s="15"/>
      <c r="I737352" s="15"/>
      <c r="K737352" s="15"/>
      <c r="M737352" s="15"/>
      <c r="N737352" s="30"/>
      <c r="O737352" s="15"/>
    </row>
    <row r="737353" spans="7:15" s="29" customFormat="1" x14ac:dyDescent="0.3">
      <c r="G737353" s="15"/>
      <c r="H737353" s="15"/>
      <c r="I737353" s="15"/>
      <c r="K737353" s="15"/>
      <c r="M737353" s="15"/>
      <c r="N737353" s="30"/>
      <c r="O737353" s="15"/>
    </row>
    <row r="737354" spans="7:15" s="29" customFormat="1" x14ac:dyDescent="0.3">
      <c r="G737354" s="15"/>
      <c r="H737354" s="15"/>
      <c r="I737354" s="15"/>
      <c r="K737354" s="15"/>
      <c r="M737354" s="15"/>
      <c r="N737354" s="30"/>
      <c r="O737354" s="15"/>
    </row>
    <row r="737355" spans="7:15" s="29" customFormat="1" x14ac:dyDescent="0.3">
      <c r="G737355" s="15"/>
      <c r="H737355" s="15"/>
      <c r="I737355" s="15"/>
      <c r="K737355" s="15"/>
      <c r="M737355" s="15"/>
      <c r="N737355" s="30"/>
      <c r="O737355" s="15"/>
    </row>
    <row r="737356" spans="7:15" s="29" customFormat="1" x14ac:dyDescent="0.3">
      <c r="G737356" s="15"/>
      <c r="H737356" s="15"/>
      <c r="I737356" s="15"/>
      <c r="K737356" s="15"/>
      <c r="M737356" s="15"/>
      <c r="N737356" s="30"/>
      <c r="O737356" s="15"/>
    </row>
    <row r="737357" spans="7:15" s="29" customFormat="1" x14ac:dyDescent="0.3">
      <c r="G737357" s="15"/>
      <c r="H737357" s="15"/>
      <c r="I737357" s="15"/>
      <c r="K737357" s="15"/>
      <c r="M737357" s="15"/>
      <c r="N737357" s="30"/>
      <c r="O737357" s="15"/>
    </row>
    <row r="737358" spans="7:15" s="29" customFormat="1" x14ac:dyDescent="0.3">
      <c r="G737358" s="15"/>
      <c r="H737358" s="15"/>
      <c r="I737358" s="15"/>
      <c r="K737358" s="15"/>
      <c r="M737358" s="15"/>
      <c r="N737358" s="30"/>
      <c r="O737358" s="15"/>
    </row>
    <row r="737359" spans="7:15" s="29" customFormat="1" x14ac:dyDescent="0.3">
      <c r="G737359" s="15"/>
      <c r="H737359" s="15"/>
      <c r="I737359" s="15"/>
      <c r="K737359" s="15"/>
      <c r="M737359" s="15"/>
      <c r="N737359" s="30"/>
      <c r="O737359" s="15"/>
    </row>
    <row r="737360" spans="7:15" s="29" customFormat="1" x14ac:dyDescent="0.3">
      <c r="G737360" s="15"/>
      <c r="H737360" s="15"/>
      <c r="I737360" s="15"/>
      <c r="K737360" s="15"/>
      <c r="M737360" s="15"/>
      <c r="N737360" s="30"/>
      <c r="O737360" s="15"/>
    </row>
    <row r="737361" spans="7:15" s="29" customFormat="1" x14ac:dyDescent="0.3">
      <c r="G737361" s="15"/>
      <c r="H737361" s="15"/>
      <c r="I737361" s="15"/>
      <c r="K737361" s="15"/>
      <c r="M737361" s="15"/>
      <c r="N737361" s="30"/>
      <c r="O737361" s="15"/>
    </row>
    <row r="737362" spans="7:15" s="29" customFormat="1" x14ac:dyDescent="0.3">
      <c r="G737362" s="15"/>
      <c r="H737362" s="15"/>
      <c r="I737362" s="15"/>
      <c r="K737362" s="15"/>
      <c r="M737362" s="15"/>
      <c r="N737362" s="30"/>
      <c r="O737362" s="15"/>
    </row>
    <row r="737363" spans="7:15" s="29" customFormat="1" x14ac:dyDescent="0.3">
      <c r="G737363" s="15"/>
      <c r="H737363" s="15"/>
      <c r="I737363" s="15"/>
      <c r="K737363" s="15"/>
      <c r="M737363" s="15"/>
      <c r="N737363" s="30"/>
      <c r="O737363" s="15"/>
    </row>
    <row r="737364" spans="7:15" s="29" customFormat="1" x14ac:dyDescent="0.3">
      <c r="G737364" s="15"/>
      <c r="H737364" s="15"/>
      <c r="I737364" s="15"/>
      <c r="K737364" s="15"/>
      <c r="M737364" s="15"/>
      <c r="N737364" s="30"/>
      <c r="O737364" s="15"/>
    </row>
    <row r="737365" spans="7:15" s="29" customFormat="1" x14ac:dyDescent="0.3">
      <c r="G737365" s="15"/>
      <c r="H737365" s="15"/>
      <c r="I737365" s="15"/>
      <c r="K737365" s="15"/>
      <c r="M737365" s="15"/>
      <c r="N737365" s="30"/>
      <c r="O737365" s="15"/>
    </row>
    <row r="737366" spans="7:15" s="29" customFormat="1" x14ac:dyDescent="0.3">
      <c r="G737366" s="15"/>
      <c r="H737366" s="15"/>
      <c r="I737366" s="15"/>
      <c r="K737366" s="15"/>
      <c r="M737366" s="15"/>
      <c r="N737366" s="30"/>
      <c r="O737366" s="15"/>
    </row>
    <row r="737367" spans="7:15" s="29" customFormat="1" x14ac:dyDescent="0.3">
      <c r="G737367" s="15"/>
      <c r="H737367" s="15"/>
      <c r="I737367" s="15"/>
      <c r="K737367" s="15"/>
      <c r="M737367" s="15"/>
      <c r="N737367" s="30"/>
      <c r="O737367" s="15"/>
    </row>
    <row r="737368" spans="7:15" s="29" customFormat="1" x14ac:dyDescent="0.3">
      <c r="G737368" s="15"/>
      <c r="H737368" s="15"/>
      <c r="I737368" s="15"/>
      <c r="K737368" s="15"/>
      <c r="M737368" s="15"/>
      <c r="N737368" s="30"/>
      <c r="O737368" s="15"/>
    </row>
    <row r="737369" spans="7:15" s="29" customFormat="1" x14ac:dyDescent="0.3">
      <c r="G737369" s="15"/>
      <c r="H737369" s="15"/>
      <c r="I737369" s="15"/>
      <c r="K737369" s="15"/>
      <c r="M737369" s="15"/>
      <c r="N737369" s="30"/>
      <c r="O737369" s="15"/>
    </row>
    <row r="737370" spans="7:15" s="29" customFormat="1" x14ac:dyDescent="0.3">
      <c r="G737370" s="15"/>
      <c r="H737370" s="15"/>
      <c r="I737370" s="15"/>
      <c r="K737370" s="15"/>
      <c r="M737370" s="15"/>
      <c r="N737370" s="30"/>
      <c r="O737370" s="15"/>
    </row>
    <row r="737371" spans="7:15" s="29" customFormat="1" x14ac:dyDescent="0.3">
      <c r="G737371" s="15"/>
      <c r="H737371" s="15"/>
      <c r="I737371" s="15"/>
      <c r="K737371" s="15"/>
      <c r="M737371" s="15"/>
      <c r="N737371" s="30"/>
      <c r="O737371" s="15"/>
    </row>
    <row r="737372" spans="7:15" s="29" customFormat="1" x14ac:dyDescent="0.3">
      <c r="G737372" s="15"/>
      <c r="H737372" s="15"/>
      <c r="I737372" s="15"/>
      <c r="K737372" s="15"/>
      <c r="M737372" s="15"/>
      <c r="N737372" s="30"/>
      <c r="O737372" s="15"/>
    </row>
    <row r="737373" spans="7:15" s="29" customFormat="1" x14ac:dyDescent="0.3">
      <c r="G737373" s="15"/>
      <c r="H737373" s="15"/>
      <c r="I737373" s="15"/>
      <c r="K737373" s="15"/>
      <c r="M737373" s="15"/>
      <c r="N737373" s="30"/>
      <c r="O737373" s="15"/>
    </row>
    <row r="737374" spans="7:15" s="29" customFormat="1" x14ac:dyDescent="0.3">
      <c r="G737374" s="15"/>
      <c r="H737374" s="15"/>
      <c r="I737374" s="15"/>
      <c r="K737374" s="15"/>
      <c r="M737374" s="15"/>
      <c r="N737374" s="30"/>
      <c r="O737374" s="15"/>
    </row>
    <row r="737375" spans="7:15" s="29" customFormat="1" x14ac:dyDescent="0.3">
      <c r="G737375" s="15"/>
      <c r="H737375" s="15"/>
      <c r="I737375" s="15"/>
      <c r="K737375" s="15"/>
      <c r="M737375" s="15"/>
      <c r="N737375" s="30"/>
      <c r="O737375" s="15"/>
    </row>
    <row r="737376" spans="7:15" s="29" customFormat="1" x14ac:dyDescent="0.3">
      <c r="G737376" s="15"/>
      <c r="H737376" s="15"/>
      <c r="I737376" s="15"/>
      <c r="K737376" s="15"/>
      <c r="M737376" s="15"/>
      <c r="N737376" s="30"/>
      <c r="O737376" s="15"/>
    </row>
    <row r="737377" spans="7:15" s="29" customFormat="1" x14ac:dyDescent="0.3">
      <c r="G737377" s="15"/>
      <c r="H737377" s="15"/>
      <c r="I737377" s="15"/>
      <c r="K737377" s="15"/>
      <c r="M737377" s="15"/>
      <c r="N737377" s="30"/>
      <c r="O737377" s="15"/>
    </row>
    <row r="737378" spans="7:15" s="29" customFormat="1" x14ac:dyDescent="0.3">
      <c r="G737378" s="15"/>
      <c r="H737378" s="15"/>
      <c r="I737378" s="15"/>
      <c r="K737378" s="15"/>
      <c r="M737378" s="15"/>
      <c r="N737378" s="30"/>
      <c r="O737378" s="15"/>
    </row>
    <row r="737379" spans="7:15" s="29" customFormat="1" x14ac:dyDescent="0.3">
      <c r="G737379" s="15"/>
      <c r="H737379" s="15"/>
      <c r="I737379" s="15"/>
      <c r="K737379" s="15"/>
      <c r="M737379" s="15"/>
      <c r="N737379" s="30"/>
      <c r="O737379" s="15"/>
    </row>
    <row r="737380" spans="7:15" s="29" customFormat="1" x14ac:dyDescent="0.3">
      <c r="G737380" s="15"/>
      <c r="H737380" s="15"/>
      <c r="I737380" s="15"/>
      <c r="K737380" s="15"/>
      <c r="M737380" s="15"/>
      <c r="N737380" s="30"/>
      <c r="O737380" s="15"/>
    </row>
    <row r="737381" spans="7:15" s="29" customFormat="1" x14ac:dyDescent="0.3">
      <c r="G737381" s="15"/>
      <c r="H737381" s="15"/>
      <c r="I737381" s="15"/>
      <c r="K737381" s="15"/>
      <c r="M737381" s="15"/>
      <c r="N737381" s="30"/>
      <c r="O737381" s="15"/>
    </row>
    <row r="737382" spans="7:15" s="29" customFormat="1" x14ac:dyDescent="0.3">
      <c r="G737382" s="15"/>
      <c r="H737382" s="15"/>
      <c r="I737382" s="15"/>
      <c r="K737382" s="15"/>
      <c r="M737382" s="15"/>
      <c r="N737382" s="30"/>
      <c r="O737382" s="15"/>
    </row>
    <row r="737383" spans="7:15" s="29" customFormat="1" x14ac:dyDescent="0.3">
      <c r="G737383" s="15"/>
      <c r="H737383" s="15"/>
      <c r="I737383" s="15"/>
      <c r="K737383" s="15"/>
      <c r="M737383" s="15"/>
      <c r="N737383" s="30"/>
      <c r="O737383" s="15"/>
    </row>
    <row r="737384" spans="7:15" s="29" customFormat="1" x14ac:dyDescent="0.3">
      <c r="G737384" s="15"/>
      <c r="H737384" s="15"/>
      <c r="I737384" s="15"/>
      <c r="K737384" s="15"/>
      <c r="M737384" s="15"/>
      <c r="N737384" s="30"/>
      <c r="O737384" s="15"/>
    </row>
    <row r="737385" spans="7:15" s="29" customFormat="1" x14ac:dyDescent="0.3">
      <c r="G737385" s="15"/>
      <c r="H737385" s="15"/>
      <c r="I737385" s="15"/>
      <c r="K737385" s="15"/>
      <c r="M737385" s="15"/>
      <c r="N737385" s="30"/>
      <c r="O737385" s="15"/>
    </row>
    <row r="737386" spans="7:15" s="29" customFormat="1" x14ac:dyDescent="0.3">
      <c r="G737386" s="15"/>
      <c r="H737386" s="15"/>
      <c r="I737386" s="15"/>
      <c r="K737386" s="15"/>
      <c r="M737386" s="15"/>
      <c r="N737386" s="30"/>
      <c r="O737386" s="15"/>
    </row>
    <row r="737387" spans="7:15" s="29" customFormat="1" x14ac:dyDescent="0.3">
      <c r="G737387" s="15"/>
      <c r="H737387" s="15"/>
      <c r="I737387" s="15"/>
      <c r="K737387" s="15"/>
      <c r="M737387" s="15"/>
      <c r="N737387" s="30"/>
      <c r="O737387" s="15"/>
    </row>
    <row r="737388" spans="7:15" s="29" customFormat="1" x14ac:dyDescent="0.3">
      <c r="G737388" s="15"/>
      <c r="H737388" s="15"/>
      <c r="I737388" s="15"/>
      <c r="K737388" s="15"/>
      <c r="M737388" s="15"/>
      <c r="N737388" s="30"/>
      <c r="O737388" s="15"/>
    </row>
    <row r="737389" spans="7:15" s="29" customFormat="1" x14ac:dyDescent="0.3">
      <c r="G737389" s="15"/>
      <c r="H737389" s="15"/>
      <c r="I737389" s="15"/>
      <c r="K737389" s="15"/>
      <c r="M737389" s="15"/>
      <c r="N737389" s="30"/>
      <c r="O737389" s="15"/>
    </row>
    <row r="737390" spans="7:15" s="29" customFormat="1" x14ac:dyDescent="0.3">
      <c r="G737390" s="15"/>
      <c r="H737390" s="15"/>
      <c r="I737390" s="15"/>
      <c r="K737390" s="15"/>
      <c r="M737390" s="15"/>
      <c r="N737390" s="30"/>
      <c r="O737390" s="15"/>
    </row>
    <row r="737391" spans="7:15" s="29" customFormat="1" x14ac:dyDescent="0.3">
      <c r="G737391" s="15"/>
      <c r="H737391" s="15"/>
      <c r="I737391" s="15"/>
      <c r="K737391" s="15"/>
      <c r="M737391" s="15"/>
      <c r="N737391" s="30"/>
      <c r="O737391" s="15"/>
    </row>
    <row r="737392" spans="7:15" s="29" customFormat="1" x14ac:dyDescent="0.3">
      <c r="G737392" s="15"/>
      <c r="H737392" s="15"/>
      <c r="I737392" s="15"/>
      <c r="K737392" s="15"/>
      <c r="M737392" s="15"/>
      <c r="N737392" s="30"/>
      <c r="O737392" s="15"/>
    </row>
    <row r="737393" spans="7:15" s="29" customFormat="1" x14ac:dyDescent="0.3">
      <c r="G737393" s="15"/>
      <c r="H737393" s="15"/>
      <c r="I737393" s="15"/>
      <c r="K737393" s="15"/>
      <c r="M737393" s="15"/>
      <c r="N737393" s="30"/>
      <c r="O737393" s="15"/>
    </row>
    <row r="737394" spans="7:15" s="29" customFormat="1" x14ac:dyDescent="0.3">
      <c r="G737394" s="15"/>
      <c r="H737394" s="15"/>
      <c r="I737394" s="15"/>
      <c r="K737394" s="15"/>
      <c r="M737394" s="15"/>
      <c r="N737394" s="30"/>
      <c r="O737394" s="15"/>
    </row>
    <row r="737395" spans="7:15" s="29" customFormat="1" x14ac:dyDescent="0.3">
      <c r="G737395" s="15"/>
      <c r="H737395" s="15"/>
      <c r="I737395" s="15"/>
      <c r="K737395" s="15"/>
      <c r="M737395" s="15"/>
      <c r="N737395" s="30"/>
      <c r="O737395" s="15"/>
    </row>
    <row r="737396" spans="7:15" s="29" customFormat="1" x14ac:dyDescent="0.3">
      <c r="G737396" s="15"/>
      <c r="H737396" s="15"/>
      <c r="I737396" s="15"/>
      <c r="K737396" s="15"/>
      <c r="M737396" s="15"/>
      <c r="N737396" s="30"/>
      <c r="O737396" s="15"/>
    </row>
    <row r="737397" spans="7:15" s="29" customFormat="1" x14ac:dyDescent="0.3">
      <c r="G737397" s="15"/>
      <c r="H737397" s="15"/>
      <c r="I737397" s="15"/>
      <c r="K737397" s="15"/>
      <c r="M737397" s="15"/>
      <c r="N737397" s="30"/>
      <c r="O737397" s="15"/>
    </row>
    <row r="737398" spans="7:15" s="29" customFormat="1" x14ac:dyDescent="0.3">
      <c r="G737398" s="15"/>
      <c r="H737398" s="15"/>
      <c r="I737398" s="15"/>
      <c r="K737398" s="15"/>
      <c r="M737398" s="15"/>
      <c r="N737398" s="30"/>
      <c r="O737398" s="15"/>
    </row>
    <row r="737399" spans="7:15" s="29" customFormat="1" x14ac:dyDescent="0.3">
      <c r="G737399" s="15"/>
      <c r="H737399" s="15"/>
      <c r="I737399" s="15"/>
      <c r="K737399" s="15"/>
      <c r="M737399" s="15"/>
      <c r="N737399" s="30"/>
      <c r="O737399" s="15"/>
    </row>
    <row r="737400" spans="7:15" s="29" customFormat="1" x14ac:dyDescent="0.3">
      <c r="G737400" s="15"/>
      <c r="H737400" s="15"/>
      <c r="I737400" s="15"/>
      <c r="K737400" s="15"/>
      <c r="M737400" s="15"/>
      <c r="N737400" s="30"/>
      <c r="O737400" s="15"/>
    </row>
    <row r="737401" spans="7:15" s="29" customFormat="1" x14ac:dyDescent="0.3">
      <c r="G737401" s="15"/>
      <c r="H737401" s="15"/>
      <c r="I737401" s="15"/>
      <c r="K737401" s="15"/>
      <c r="M737401" s="15"/>
      <c r="N737401" s="30"/>
      <c r="O737401" s="15"/>
    </row>
    <row r="737402" spans="7:15" s="29" customFormat="1" x14ac:dyDescent="0.3">
      <c r="G737402" s="15"/>
      <c r="H737402" s="15"/>
      <c r="I737402" s="15"/>
      <c r="K737402" s="15"/>
      <c r="M737402" s="15"/>
      <c r="N737402" s="30"/>
      <c r="O737402" s="15"/>
    </row>
    <row r="737403" spans="7:15" s="29" customFormat="1" x14ac:dyDescent="0.3">
      <c r="G737403" s="15"/>
      <c r="H737403" s="15"/>
      <c r="I737403" s="15"/>
      <c r="K737403" s="15"/>
      <c r="M737403" s="15"/>
      <c r="N737403" s="30"/>
      <c r="O737403" s="15"/>
    </row>
    <row r="737404" spans="7:15" s="29" customFormat="1" x14ac:dyDescent="0.3">
      <c r="G737404" s="15"/>
      <c r="H737404" s="15"/>
      <c r="I737404" s="15"/>
      <c r="K737404" s="15"/>
      <c r="M737404" s="15"/>
      <c r="N737404" s="30"/>
      <c r="O737404" s="15"/>
    </row>
    <row r="737405" spans="7:15" s="29" customFormat="1" x14ac:dyDescent="0.3">
      <c r="G737405" s="15"/>
      <c r="H737405" s="15"/>
      <c r="I737405" s="15"/>
      <c r="K737405" s="15"/>
      <c r="M737405" s="15"/>
      <c r="N737405" s="30"/>
      <c r="O737405" s="15"/>
    </row>
    <row r="737406" spans="7:15" s="29" customFormat="1" x14ac:dyDescent="0.3">
      <c r="G737406" s="15"/>
      <c r="H737406" s="15"/>
      <c r="I737406" s="15"/>
      <c r="K737406" s="15"/>
      <c r="M737406" s="15"/>
      <c r="N737406" s="30"/>
      <c r="O737406" s="15"/>
    </row>
    <row r="737407" spans="7:15" s="29" customFormat="1" x14ac:dyDescent="0.3">
      <c r="G737407" s="15"/>
      <c r="H737407" s="15"/>
      <c r="I737407" s="15"/>
      <c r="K737407" s="15"/>
      <c r="M737407" s="15"/>
      <c r="N737407" s="30"/>
      <c r="O737407" s="15"/>
    </row>
    <row r="737408" spans="7:15" s="29" customFormat="1" x14ac:dyDescent="0.3">
      <c r="G737408" s="15"/>
      <c r="H737408" s="15"/>
      <c r="I737408" s="15"/>
      <c r="K737408" s="15"/>
      <c r="M737408" s="15"/>
      <c r="N737408" s="30"/>
      <c r="O737408" s="15"/>
    </row>
    <row r="737409" spans="7:15" s="29" customFormat="1" x14ac:dyDescent="0.3">
      <c r="G737409" s="15"/>
      <c r="H737409" s="15"/>
      <c r="I737409" s="15"/>
      <c r="K737409" s="15"/>
      <c r="M737409" s="15"/>
      <c r="N737409" s="30"/>
      <c r="O737409" s="15"/>
    </row>
    <row r="737410" spans="7:15" s="29" customFormat="1" x14ac:dyDescent="0.3">
      <c r="G737410" s="15"/>
      <c r="H737410" s="15"/>
      <c r="I737410" s="15"/>
      <c r="K737410" s="15"/>
      <c r="M737410" s="15"/>
      <c r="N737410" s="30"/>
      <c r="O737410" s="15"/>
    </row>
    <row r="737411" spans="7:15" s="29" customFormat="1" x14ac:dyDescent="0.3">
      <c r="G737411" s="15"/>
      <c r="H737411" s="15"/>
      <c r="I737411" s="15"/>
      <c r="K737411" s="15"/>
      <c r="M737411" s="15"/>
      <c r="N737411" s="30"/>
      <c r="O737411" s="15"/>
    </row>
    <row r="737412" spans="7:15" s="29" customFormat="1" x14ac:dyDescent="0.3">
      <c r="G737412" s="15"/>
      <c r="H737412" s="15"/>
      <c r="I737412" s="15"/>
      <c r="K737412" s="15"/>
      <c r="M737412" s="15"/>
      <c r="N737412" s="30"/>
      <c r="O737412" s="15"/>
    </row>
    <row r="737413" spans="7:15" s="29" customFormat="1" x14ac:dyDescent="0.3">
      <c r="G737413" s="15"/>
      <c r="H737413" s="15"/>
      <c r="I737413" s="15"/>
      <c r="K737413" s="15"/>
      <c r="M737413" s="15"/>
      <c r="N737413" s="30"/>
      <c r="O737413" s="15"/>
    </row>
    <row r="737414" spans="7:15" s="29" customFormat="1" x14ac:dyDescent="0.3">
      <c r="G737414" s="15"/>
      <c r="H737414" s="15"/>
      <c r="I737414" s="15"/>
      <c r="K737414" s="15"/>
      <c r="M737414" s="15"/>
      <c r="N737414" s="30"/>
      <c r="O737414" s="15"/>
    </row>
    <row r="737415" spans="7:15" s="29" customFormat="1" x14ac:dyDescent="0.3">
      <c r="G737415" s="15"/>
      <c r="H737415" s="15"/>
      <c r="I737415" s="15"/>
      <c r="K737415" s="15"/>
      <c r="M737415" s="15"/>
      <c r="N737415" s="30"/>
      <c r="O737415" s="15"/>
    </row>
    <row r="737416" spans="7:15" s="29" customFormat="1" x14ac:dyDescent="0.3">
      <c r="G737416" s="15"/>
      <c r="H737416" s="15"/>
      <c r="I737416" s="15"/>
      <c r="K737416" s="15"/>
      <c r="M737416" s="15"/>
      <c r="N737416" s="30"/>
      <c r="O737416" s="15"/>
    </row>
    <row r="737417" spans="7:15" s="29" customFormat="1" x14ac:dyDescent="0.3">
      <c r="G737417" s="15"/>
      <c r="H737417" s="15"/>
      <c r="I737417" s="15"/>
      <c r="K737417" s="15"/>
      <c r="M737417" s="15"/>
      <c r="N737417" s="30"/>
      <c r="O737417" s="15"/>
    </row>
    <row r="737418" spans="7:15" s="29" customFormat="1" x14ac:dyDescent="0.3">
      <c r="G737418" s="15"/>
      <c r="H737418" s="15"/>
      <c r="I737418" s="15"/>
      <c r="K737418" s="15"/>
      <c r="M737418" s="15"/>
      <c r="N737418" s="30"/>
      <c r="O737418" s="15"/>
    </row>
    <row r="737419" spans="7:15" s="29" customFormat="1" x14ac:dyDescent="0.3">
      <c r="G737419" s="15"/>
      <c r="H737419" s="15"/>
      <c r="I737419" s="15"/>
      <c r="K737419" s="15"/>
      <c r="M737419" s="15"/>
      <c r="N737419" s="30"/>
      <c r="O737419" s="15"/>
    </row>
    <row r="737420" spans="7:15" s="29" customFormat="1" x14ac:dyDescent="0.3">
      <c r="G737420" s="15"/>
      <c r="H737420" s="15"/>
      <c r="I737420" s="15"/>
      <c r="K737420" s="15"/>
      <c r="M737420" s="15"/>
      <c r="N737420" s="30"/>
      <c r="O737420" s="15"/>
    </row>
    <row r="737421" spans="7:15" s="29" customFormat="1" x14ac:dyDescent="0.3">
      <c r="G737421" s="15"/>
      <c r="H737421" s="15"/>
      <c r="I737421" s="15"/>
      <c r="K737421" s="15"/>
      <c r="M737421" s="15"/>
      <c r="N737421" s="30"/>
      <c r="O737421" s="15"/>
    </row>
    <row r="737422" spans="7:15" s="29" customFormat="1" x14ac:dyDescent="0.3">
      <c r="G737422" s="15"/>
      <c r="H737422" s="15"/>
      <c r="I737422" s="15"/>
      <c r="K737422" s="15"/>
      <c r="M737422" s="15"/>
      <c r="N737422" s="30"/>
      <c r="O737422" s="15"/>
    </row>
    <row r="737423" spans="7:15" s="29" customFormat="1" x14ac:dyDescent="0.3">
      <c r="G737423" s="15"/>
      <c r="H737423" s="15"/>
      <c r="I737423" s="15"/>
      <c r="K737423" s="15"/>
      <c r="M737423" s="15"/>
      <c r="N737423" s="30"/>
      <c r="O737423" s="15"/>
    </row>
    <row r="737424" spans="7:15" s="29" customFormat="1" x14ac:dyDescent="0.3">
      <c r="G737424" s="15"/>
      <c r="H737424" s="15"/>
      <c r="I737424" s="15"/>
      <c r="K737424" s="15"/>
      <c r="M737424" s="15"/>
      <c r="N737424" s="30"/>
      <c r="O737424" s="15"/>
    </row>
    <row r="737425" spans="7:15" s="29" customFormat="1" x14ac:dyDescent="0.3">
      <c r="G737425" s="15"/>
      <c r="H737425" s="15"/>
      <c r="I737425" s="15"/>
      <c r="K737425" s="15"/>
      <c r="M737425" s="15"/>
      <c r="N737425" s="30"/>
      <c r="O737425" s="15"/>
    </row>
    <row r="737426" spans="7:15" s="29" customFormat="1" x14ac:dyDescent="0.3">
      <c r="G737426" s="15"/>
      <c r="H737426" s="15"/>
      <c r="I737426" s="15"/>
      <c r="K737426" s="15"/>
      <c r="M737426" s="15"/>
      <c r="N737426" s="30"/>
      <c r="O737426" s="15"/>
    </row>
    <row r="737427" spans="7:15" s="29" customFormat="1" x14ac:dyDescent="0.3">
      <c r="G737427" s="15"/>
      <c r="H737427" s="15"/>
      <c r="I737427" s="15"/>
      <c r="K737427" s="15"/>
      <c r="M737427" s="15"/>
      <c r="N737427" s="30"/>
      <c r="O737427" s="15"/>
    </row>
    <row r="737428" spans="7:15" s="29" customFormat="1" x14ac:dyDescent="0.3">
      <c r="G737428" s="15"/>
      <c r="H737428" s="15"/>
      <c r="I737428" s="15"/>
      <c r="K737428" s="15"/>
      <c r="M737428" s="15"/>
      <c r="N737428" s="30"/>
      <c r="O737428" s="15"/>
    </row>
    <row r="737429" spans="7:15" s="29" customFormat="1" x14ac:dyDescent="0.3">
      <c r="G737429" s="15"/>
      <c r="H737429" s="15"/>
      <c r="I737429" s="15"/>
      <c r="K737429" s="15"/>
      <c r="M737429" s="15"/>
      <c r="N737429" s="30"/>
      <c r="O737429" s="15"/>
    </row>
    <row r="737430" spans="7:15" s="29" customFormat="1" x14ac:dyDescent="0.3">
      <c r="G737430" s="15"/>
      <c r="H737430" s="15"/>
      <c r="I737430" s="15"/>
      <c r="K737430" s="15"/>
      <c r="M737430" s="15"/>
      <c r="N737430" s="30"/>
      <c r="O737430" s="15"/>
    </row>
    <row r="737431" spans="7:15" s="29" customFormat="1" x14ac:dyDescent="0.3">
      <c r="G737431" s="15"/>
      <c r="H737431" s="15"/>
      <c r="I737431" s="15"/>
      <c r="K737431" s="15"/>
      <c r="M737431" s="15"/>
      <c r="N737431" s="30"/>
      <c r="O737431" s="15"/>
    </row>
    <row r="737432" spans="7:15" s="29" customFormat="1" x14ac:dyDescent="0.3">
      <c r="G737432" s="15"/>
      <c r="H737432" s="15"/>
      <c r="I737432" s="15"/>
      <c r="K737432" s="15"/>
      <c r="M737432" s="15"/>
      <c r="N737432" s="30"/>
      <c r="O737432" s="15"/>
    </row>
    <row r="737433" spans="7:15" s="29" customFormat="1" x14ac:dyDescent="0.3">
      <c r="G737433" s="15"/>
      <c r="H737433" s="15"/>
      <c r="I737433" s="15"/>
      <c r="K737433" s="15"/>
      <c r="M737433" s="15"/>
      <c r="N737433" s="30"/>
      <c r="O737433" s="15"/>
    </row>
    <row r="737434" spans="7:15" s="29" customFormat="1" x14ac:dyDescent="0.3">
      <c r="G737434" s="15"/>
      <c r="H737434" s="15"/>
      <c r="I737434" s="15"/>
      <c r="K737434" s="15"/>
      <c r="M737434" s="15"/>
      <c r="N737434" s="30"/>
      <c r="O737434" s="15"/>
    </row>
    <row r="737435" spans="7:15" s="29" customFormat="1" x14ac:dyDescent="0.3">
      <c r="G737435" s="15"/>
      <c r="H737435" s="15"/>
      <c r="I737435" s="15"/>
      <c r="K737435" s="15"/>
      <c r="M737435" s="15"/>
      <c r="N737435" s="30"/>
      <c r="O737435" s="15"/>
    </row>
    <row r="737436" spans="7:15" s="29" customFormat="1" x14ac:dyDescent="0.3">
      <c r="G737436" s="15"/>
      <c r="H737436" s="15"/>
      <c r="I737436" s="15"/>
      <c r="K737436" s="15"/>
      <c r="M737436" s="15"/>
      <c r="N737436" s="30"/>
      <c r="O737436" s="15"/>
    </row>
    <row r="737437" spans="7:15" s="29" customFormat="1" x14ac:dyDescent="0.3">
      <c r="G737437" s="15"/>
      <c r="H737437" s="15"/>
      <c r="I737437" s="15"/>
      <c r="K737437" s="15"/>
      <c r="M737437" s="15"/>
      <c r="N737437" s="30"/>
      <c r="O737437" s="15"/>
    </row>
    <row r="737438" spans="7:15" s="29" customFormat="1" x14ac:dyDescent="0.3">
      <c r="G737438" s="15"/>
      <c r="H737438" s="15"/>
      <c r="I737438" s="15"/>
      <c r="K737438" s="15"/>
      <c r="M737438" s="15"/>
      <c r="N737438" s="30"/>
      <c r="O737438" s="15"/>
    </row>
    <row r="737439" spans="7:15" s="29" customFormat="1" x14ac:dyDescent="0.3">
      <c r="G737439" s="15"/>
      <c r="H737439" s="15"/>
      <c r="I737439" s="15"/>
      <c r="K737439" s="15"/>
      <c r="M737439" s="15"/>
      <c r="N737439" s="30"/>
      <c r="O737439" s="15"/>
    </row>
    <row r="737440" spans="7:15" s="29" customFormat="1" x14ac:dyDescent="0.3">
      <c r="G737440" s="15"/>
      <c r="H737440" s="15"/>
      <c r="I737440" s="15"/>
      <c r="K737440" s="15"/>
      <c r="M737440" s="15"/>
      <c r="N737440" s="30"/>
      <c r="O737440" s="15"/>
    </row>
    <row r="737441" spans="7:15" s="29" customFormat="1" x14ac:dyDescent="0.3">
      <c r="G737441" s="15"/>
      <c r="H737441" s="15"/>
      <c r="I737441" s="15"/>
      <c r="K737441" s="15"/>
      <c r="M737441" s="15"/>
      <c r="N737441" s="30"/>
      <c r="O737441" s="15"/>
    </row>
    <row r="737442" spans="7:15" s="29" customFormat="1" x14ac:dyDescent="0.3">
      <c r="G737442" s="15"/>
      <c r="H737442" s="15"/>
      <c r="I737442" s="15"/>
      <c r="K737442" s="15"/>
      <c r="M737442" s="15"/>
      <c r="N737442" s="30"/>
      <c r="O737442" s="15"/>
    </row>
    <row r="737443" spans="7:15" s="29" customFormat="1" x14ac:dyDescent="0.3">
      <c r="G737443" s="15"/>
      <c r="H737443" s="15"/>
      <c r="I737443" s="15"/>
      <c r="K737443" s="15"/>
      <c r="M737443" s="15"/>
      <c r="N737443" s="30"/>
      <c r="O737443" s="15"/>
    </row>
    <row r="737444" spans="7:15" s="29" customFormat="1" x14ac:dyDescent="0.3">
      <c r="G737444" s="15"/>
      <c r="H737444" s="15"/>
      <c r="I737444" s="15"/>
      <c r="K737444" s="15"/>
      <c r="M737444" s="15"/>
      <c r="N737444" s="30"/>
      <c r="O737444" s="15"/>
    </row>
    <row r="737445" spans="7:15" s="29" customFormat="1" x14ac:dyDescent="0.3">
      <c r="G737445" s="15"/>
      <c r="H737445" s="15"/>
      <c r="I737445" s="15"/>
      <c r="K737445" s="15"/>
      <c r="M737445" s="15"/>
      <c r="N737445" s="30"/>
      <c r="O737445" s="15"/>
    </row>
    <row r="737446" spans="7:15" s="29" customFormat="1" x14ac:dyDescent="0.3">
      <c r="G737446" s="15"/>
      <c r="H737446" s="15"/>
      <c r="I737446" s="15"/>
      <c r="K737446" s="15"/>
      <c r="M737446" s="15"/>
      <c r="N737446" s="30"/>
      <c r="O737446" s="15"/>
    </row>
    <row r="737447" spans="7:15" s="29" customFormat="1" x14ac:dyDescent="0.3">
      <c r="G737447" s="15"/>
      <c r="H737447" s="15"/>
      <c r="I737447" s="15"/>
      <c r="K737447" s="15"/>
      <c r="M737447" s="15"/>
      <c r="N737447" s="30"/>
      <c r="O737447" s="15"/>
    </row>
    <row r="737448" spans="7:15" s="29" customFormat="1" x14ac:dyDescent="0.3">
      <c r="G737448" s="15"/>
      <c r="H737448" s="15"/>
      <c r="I737448" s="15"/>
      <c r="K737448" s="15"/>
      <c r="M737448" s="15"/>
      <c r="N737448" s="30"/>
      <c r="O737448" s="15"/>
    </row>
    <row r="737449" spans="7:15" s="29" customFormat="1" x14ac:dyDescent="0.3">
      <c r="G737449" s="15"/>
      <c r="H737449" s="15"/>
      <c r="I737449" s="15"/>
      <c r="K737449" s="15"/>
      <c r="M737449" s="15"/>
      <c r="N737449" s="30"/>
      <c r="O737449" s="15"/>
    </row>
    <row r="737450" spans="7:15" s="29" customFormat="1" x14ac:dyDescent="0.3">
      <c r="G737450" s="15"/>
      <c r="H737450" s="15"/>
      <c r="I737450" s="15"/>
      <c r="K737450" s="15"/>
      <c r="M737450" s="15"/>
      <c r="N737450" s="30"/>
      <c r="O737450" s="15"/>
    </row>
    <row r="737451" spans="7:15" s="29" customFormat="1" x14ac:dyDescent="0.3">
      <c r="G737451" s="15"/>
      <c r="H737451" s="15"/>
      <c r="I737451" s="15"/>
      <c r="K737451" s="15"/>
      <c r="M737451" s="15"/>
      <c r="N737451" s="30"/>
      <c r="O737451" s="15"/>
    </row>
    <row r="737452" spans="7:15" s="29" customFormat="1" x14ac:dyDescent="0.3">
      <c r="G737452" s="15"/>
      <c r="H737452" s="15"/>
      <c r="I737452" s="15"/>
      <c r="K737452" s="15"/>
      <c r="M737452" s="15"/>
      <c r="N737452" s="30"/>
      <c r="O737452" s="15"/>
    </row>
    <row r="737453" spans="7:15" s="29" customFormat="1" x14ac:dyDescent="0.3">
      <c r="G737453" s="15"/>
      <c r="H737453" s="15"/>
      <c r="I737453" s="15"/>
      <c r="K737453" s="15"/>
      <c r="M737453" s="15"/>
      <c r="N737453" s="30"/>
      <c r="O737453" s="15"/>
    </row>
    <row r="737454" spans="7:15" s="29" customFormat="1" x14ac:dyDescent="0.3">
      <c r="G737454" s="15"/>
      <c r="H737454" s="15"/>
      <c r="I737454" s="15"/>
      <c r="K737454" s="15"/>
      <c r="M737454" s="15"/>
      <c r="N737454" s="30"/>
      <c r="O737454" s="15"/>
    </row>
    <row r="737455" spans="7:15" s="29" customFormat="1" x14ac:dyDescent="0.3">
      <c r="G737455" s="15"/>
      <c r="H737455" s="15"/>
      <c r="I737455" s="15"/>
      <c r="K737455" s="15"/>
      <c r="M737455" s="15"/>
      <c r="N737455" s="30"/>
      <c r="O737455" s="15"/>
    </row>
    <row r="737456" spans="7:15" s="29" customFormat="1" x14ac:dyDescent="0.3">
      <c r="G737456" s="15"/>
      <c r="H737456" s="15"/>
      <c r="I737456" s="15"/>
      <c r="K737456" s="15"/>
      <c r="M737456" s="15"/>
      <c r="N737456" s="30"/>
      <c r="O737456" s="15"/>
    </row>
    <row r="737457" spans="7:15" s="29" customFormat="1" x14ac:dyDescent="0.3">
      <c r="G737457" s="15"/>
      <c r="H737457" s="15"/>
      <c r="I737457" s="15"/>
      <c r="K737457" s="15"/>
      <c r="M737457" s="15"/>
      <c r="N737457" s="30"/>
      <c r="O737457" s="15"/>
    </row>
    <row r="737458" spans="7:15" s="29" customFormat="1" x14ac:dyDescent="0.3">
      <c r="G737458" s="15"/>
      <c r="H737458" s="15"/>
      <c r="I737458" s="15"/>
      <c r="K737458" s="15"/>
      <c r="M737458" s="15"/>
      <c r="N737458" s="30"/>
      <c r="O737458" s="15"/>
    </row>
    <row r="737459" spans="7:15" s="29" customFormat="1" x14ac:dyDescent="0.3">
      <c r="G737459" s="15"/>
      <c r="H737459" s="15"/>
      <c r="I737459" s="15"/>
      <c r="K737459" s="15"/>
      <c r="M737459" s="15"/>
      <c r="N737459" s="30"/>
      <c r="O737459" s="15"/>
    </row>
    <row r="737460" spans="7:15" s="29" customFormat="1" x14ac:dyDescent="0.3">
      <c r="G737460" s="15"/>
      <c r="H737460" s="15"/>
      <c r="I737460" s="15"/>
      <c r="K737460" s="15"/>
      <c r="M737460" s="15"/>
      <c r="N737460" s="30"/>
      <c r="O737460" s="15"/>
    </row>
    <row r="737461" spans="7:15" s="29" customFormat="1" x14ac:dyDescent="0.3">
      <c r="G737461" s="15"/>
      <c r="H737461" s="15"/>
      <c r="I737461" s="15"/>
      <c r="K737461" s="15"/>
      <c r="M737461" s="15"/>
      <c r="N737461" s="30"/>
      <c r="O737461" s="15"/>
    </row>
    <row r="737462" spans="7:15" s="29" customFormat="1" x14ac:dyDescent="0.3">
      <c r="G737462" s="15"/>
      <c r="H737462" s="15"/>
      <c r="I737462" s="15"/>
      <c r="K737462" s="15"/>
      <c r="M737462" s="15"/>
      <c r="N737462" s="30"/>
      <c r="O737462" s="15"/>
    </row>
    <row r="737463" spans="7:15" s="29" customFormat="1" x14ac:dyDescent="0.3">
      <c r="G737463" s="15"/>
      <c r="H737463" s="15"/>
      <c r="I737463" s="15"/>
      <c r="K737463" s="15"/>
      <c r="M737463" s="15"/>
      <c r="N737463" s="30"/>
      <c r="O737463" s="15"/>
    </row>
    <row r="737464" spans="7:15" s="29" customFormat="1" x14ac:dyDescent="0.3">
      <c r="G737464" s="15"/>
      <c r="H737464" s="15"/>
      <c r="I737464" s="15"/>
      <c r="K737464" s="15"/>
      <c r="M737464" s="15"/>
      <c r="N737464" s="30"/>
      <c r="O737464" s="15"/>
    </row>
    <row r="737465" spans="7:15" s="29" customFormat="1" x14ac:dyDescent="0.3">
      <c r="G737465" s="15"/>
      <c r="H737465" s="15"/>
      <c r="I737465" s="15"/>
      <c r="K737465" s="15"/>
      <c r="M737465" s="15"/>
      <c r="N737465" s="30"/>
      <c r="O737465" s="15"/>
    </row>
    <row r="737466" spans="7:15" s="29" customFormat="1" x14ac:dyDescent="0.3">
      <c r="G737466" s="15"/>
      <c r="H737466" s="15"/>
      <c r="I737466" s="15"/>
      <c r="K737466" s="15"/>
      <c r="M737466" s="15"/>
      <c r="N737466" s="30"/>
      <c r="O737466" s="15"/>
    </row>
    <row r="737467" spans="7:15" s="29" customFormat="1" x14ac:dyDescent="0.3">
      <c r="G737467" s="15"/>
      <c r="H737467" s="15"/>
      <c r="I737467" s="15"/>
      <c r="K737467" s="15"/>
      <c r="M737467" s="15"/>
      <c r="N737467" s="30"/>
      <c r="O737467" s="15"/>
    </row>
    <row r="737468" spans="7:15" s="29" customFormat="1" x14ac:dyDescent="0.3">
      <c r="G737468" s="15"/>
      <c r="H737468" s="15"/>
      <c r="I737468" s="15"/>
      <c r="K737468" s="15"/>
      <c r="M737468" s="15"/>
      <c r="N737468" s="30"/>
      <c r="O737468" s="15"/>
    </row>
    <row r="737469" spans="7:15" s="29" customFormat="1" x14ac:dyDescent="0.3">
      <c r="G737469" s="15"/>
      <c r="H737469" s="15"/>
      <c r="I737469" s="15"/>
      <c r="K737469" s="15"/>
      <c r="M737469" s="15"/>
      <c r="N737469" s="30"/>
      <c r="O737469" s="15"/>
    </row>
    <row r="737470" spans="7:15" s="29" customFormat="1" x14ac:dyDescent="0.3">
      <c r="G737470" s="15"/>
      <c r="H737470" s="15"/>
      <c r="I737470" s="15"/>
      <c r="K737470" s="15"/>
      <c r="M737470" s="15"/>
      <c r="N737470" s="30"/>
      <c r="O737470" s="15"/>
    </row>
    <row r="737471" spans="7:15" s="29" customFormat="1" x14ac:dyDescent="0.3">
      <c r="G737471" s="15"/>
      <c r="H737471" s="15"/>
      <c r="I737471" s="15"/>
      <c r="K737471" s="15"/>
      <c r="M737471" s="15"/>
      <c r="N737471" s="30"/>
      <c r="O737471" s="15"/>
    </row>
    <row r="737472" spans="7:15" s="29" customFormat="1" x14ac:dyDescent="0.3">
      <c r="G737472" s="15"/>
      <c r="H737472" s="15"/>
      <c r="I737472" s="15"/>
      <c r="K737472" s="15"/>
      <c r="M737472" s="15"/>
      <c r="N737472" s="30"/>
      <c r="O737472" s="15"/>
    </row>
    <row r="737473" spans="7:15" s="29" customFormat="1" x14ac:dyDescent="0.3">
      <c r="G737473" s="15"/>
      <c r="H737473" s="15"/>
      <c r="I737473" s="15"/>
      <c r="K737473" s="15"/>
      <c r="M737473" s="15"/>
      <c r="N737473" s="30"/>
      <c r="O737473" s="15"/>
    </row>
    <row r="737474" spans="7:15" s="29" customFormat="1" x14ac:dyDescent="0.3">
      <c r="G737474" s="15"/>
      <c r="H737474" s="15"/>
      <c r="I737474" s="15"/>
      <c r="K737474" s="15"/>
      <c r="M737474" s="15"/>
      <c r="N737474" s="30"/>
      <c r="O737474" s="15"/>
    </row>
    <row r="737475" spans="7:15" s="29" customFormat="1" x14ac:dyDescent="0.3">
      <c r="G737475" s="15"/>
      <c r="H737475" s="15"/>
      <c r="I737475" s="15"/>
      <c r="K737475" s="15"/>
      <c r="M737475" s="15"/>
      <c r="N737475" s="30"/>
      <c r="O737475" s="15"/>
    </row>
    <row r="737476" spans="7:15" s="29" customFormat="1" x14ac:dyDescent="0.3">
      <c r="G737476" s="15"/>
      <c r="H737476" s="15"/>
      <c r="I737476" s="15"/>
      <c r="K737476" s="15"/>
      <c r="M737476" s="15"/>
      <c r="N737476" s="30"/>
      <c r="O737476" s="15"/>
    </row>
    <row r="737477" spans="7:15" s="29" customFormat="1" x14ac:dyDescent="0.3">
      <c r="G737477" s="15"/>
      <c r="H737477" s="15"/>
      <c r="I737477" s="15"/>
      <c r="K737477" s="15"/>
      <c r="M737477" s="15"/>
      <c r="N737477" s="30"/>
      <c r="O737477" s="15"/>
    </row>
    <row r="737478" spans="7:15" s="29" customFormat="1" x14ac:dyDescent="0.3">
      <c r="G737478" s="15"/>
      <c r="H737478" s="15"/>
      <c r="I737478" s="15"/>
      <c r="K737478" s="15"/>
      <c r="M737478" s="15"/>
      <c r="N737478" s="30"/>
      <c r="O737478" s="15"/>
    </row>
    <row r="737479" spans="7:15" s="29" customFormat="1" x14ac:dyDescent="0.3">
      <c r="G737479" s="15"/>
      <c r="H737479" s="15"/>
      <c r="I737479" s="15"/>
      <c r="K737479" s="15"/>
      <c r="M737479" s="15"/>
      <c r="N737479" s="30"/>
      <c r="O737479" s="15"/>
    </row>
    <row r="737480" spans="7:15" s="29" customFormat="1" x14ac:dyDescent="0.3">
      <c r="G737480" s="15"/>
      <c r="H737480" s="15"/>
      <c r="I737480" s="15"/>
      <c r="K737480" s="15"/>
      <c r="M737480" s="15"/>
      <c r="N737480" s="30"/>
      <c r="O737480" s="15"/>
    </row>
    <row r="737481" spans="7:15" s="29" customFormat="1" x14ac:dyDescent="0.3">
      <c r="G737481" s="15"/>
      <c r="H737481" s="15"/>
      <c r="I737481" s="15"/>
      <c r="K737481" s="15"/>
      <c r="M737481" s="15"/>
      <c r="N737481" s="30"/>
      <c r="O737481" s="15"/>
    </row>
    <row r="737482" spans="7:15" s="29" customFormat="1" x14ac:dyDescent="0.3">
      <c r="G737482" s="15"/>
      <c r="H737482" s="15"/>
      <c r="I737482" s="15"/>
      <c r="K737482" s="15"/>
      <c r="M737482" s="15"/>
      <c r="N737482" s="30"/>
      <c r="O737482" s="15"/>
    </row>
    <row r="737483" spans="7:15" s="29" customFormat="1" x14ac:dyDescent="0.3">
      <c r="G737483" s="15"/>
      <c r="H737483" s="15"/>
      <c r="I737483" s="15"/>
      <c r="K737483" s="15"/>
      <c r="M737483" s="15"/>
      <c r="N737483" s="30"/>
      <c r="O737483" s="15"/>
    </row>
    <row r="737484" spans="7:15" s="29" customFormat="1" x14ac:dyDescent="0.3">
      <c r="G737484" s="15"/>
      <c r="H737484" s="15"/>
      <c r="I737484" s="15"/>
      <c r="K737484" s="15"/>
      <c r="M737484" s="15"/>
      <c r="N737484" s="30"/>
      <c r="O737484" s="15"/>
    </row>
    <row r="737485" spans="7:15" s="29" customFormat="1" x14ac:dyDescent="0.3">
      <c r="G737485" s="15"/>
      <c r="H737485" s="15"/>
      <c r="I737485" s="15"/>
      <c r="K737485" s="15"/>
      <c r="M737485" s="15"/>
      <c r="N737485" s="30"/>
      <c r="O737485" s="15"/>
    </row>
    <row r="737486" spans="7:15" s="29" customFormat="1" x14ac:dyDescent="0.3">
      <c r="G737486" s="15"/>
      <c r="H737486" s="15"/>
      <c r="I737486" s="15"/>
      <c r="K737486" s="15"/>
      <c r="M737486" s="15"/>
      <c r="N737486" s="30"/>
      <c r="O737486" s="15"/>
    </row>
    <row r="737487" spans="7:15" s="29" customFormat="1" x14ac:dyDescent="0.3">
      <c r="G737487" s="15"/>
      <c r="H737487" s="15"/>
      <c r="I737487" s="15"/>
      <c r="K737487" s="15"/>
      <c r="M737487" s="15"/>
      <c r="N737487" s="30"/>
      <c r="O737487" s="15"/>
    </row>
    <row r="737488" spans="7:15" s="29" customFormat="1" x14ac:dyDescent="0.3">
      <c r="G737488" s="15"/>
      <c r="H737488" s="15"/>
      <c r="I737488" s="15"/>
      <c r="K737488" s="15"/>
      <c r="M737488" s="15"/>
      <c r="N737488" s="30"/>
      <c r="O737488" s="15"/>
    </row>
    <row r="737489" spans="7:15" s="29" customFormat="1" x14ac:dyDescent="0.3">
      <c r="G737489" s="15"/>
      <c r="H737489" s="15"/>
      <c r="I737489" s="15"/>
      <c r="K737489" s="15"/>
      <c r="M737489" s="15"/>
      <c r="N737489" s="30"/>
      <c r="O737489" s="15"/>
    </row>
    <row r="737490" spans="7:15" s="29" customFormat="1" x14ac:dyDescent="0.3">
      <c r="G737490" s="15"/>
      <c r="H737490" s="15"/>
      <c r="I737490" s="15"/>
      <c r="K737490" s="15"/>
      <c r="M737490" s="15"/>
      <c r="N737490" s="30"/>
      <c r="O737490" s="15"/>
    </row>
    <row r="737491" spans="7:15" s="29" customFormat="1" x14ac:dyDescent="0.3">
      <c r="G737491" s="15"/>
      <c r="H737491" s="15"/>
      <c r="I737491" s="15"/>
      <c r="K737491" s="15"/>
      <c r="M737491" s="15"/>
      <c r="N737491" s="30"/>
      <c r="O737491" s="15"/>
    </row>
    <row r="737492" spans="7:15" s="29" customFormat="1" x14ac:dyDescent="0.3">
      <c r="G737492" s="15"/>
      <c r="H737492" s="15"/>
      <c r="I737492" s="15"/>
      <c r="K737492" s="15"/>
      <c r="M737492" s="15"/>
      <c r="N737492" s="30"/>
      <c r="O737492" s="15"/>
    </row>
    <row r="737493" spans="7:15" s="29" customFormat="1" x14ac:dyDescent="0.3">
      <c r="G737493" s="15"/>
      <c r="H737493" s="15"/>
      <c r="I737493" s="15"/>
      <c r="K737493" s="15"/>
      <c r="M737493" s="15"/>
      <c r="N737493" s="30"/>
      <c r="O737493" s="15"/>
    </row>
    <row r="737494" spans="7:15" s="29" customFormat="1" x14ac:dyDescent="0.3">
      <c r="G737494" s="15"/>
      <c r="H737494" s="15"/>
      <c r="I737494" s="15"/>
      <c r="K737494" s="15"/>
      <c r="M737494" s="15"/>
      <c r="N737494" s="30"/>
      <c r="O737494" s="15"/>
    </row>
    <row r="737495" spans="7:15" s="29" customFormat="1" x14ac:dyDescent="0.3">
      <c r="G737495" s="15"/>
      <c r="H737495" s="15"/>
      <c r="I737495" s="15"/>
      <c r="K737495" s="15"/>
      <c r="M737495" s="15"/>
      <c r="N737495" s="30"/>
      <c r="O737495" s="15"/>
    </row>
    <row r="737496" spans="7:15" s="29" customFormat="1" x14ac:dyDescent="0.3">
      <c r="G737496" s="15"/>
      <c r="H737496" s="15"/>
      <c r="I737496" s="15"/>
      <c r="K737496" s="15"/>
      <c r="M737496" s="15"/>
      <c r="N737496" s="30"/>
      <c r="O737496" s="15"/>
    </row>
    <row r="737497" spans="7:15" s="29" customFormat="1" x14ac:dyDescent="0.3">
      <c r="G737497" s="15"/>
      <c r="H737497" s="15"/>
      <c r="I737497" s="15"/>
      <c r="K737497" s="15"/>
      <c r="M737497" s="15"/>
      <c r="N737497" s="30"/>
      <c r="O737497" s="15"/>
    </row>
    <row r="737498" spans="7:15" s="29" customFormat="1" x14ac:dyDescent="0.3">
      <c r="G737498" s="15"/>
      <c r="H737498" s="15"/>
      <c r="I737498" s="15"/>
      <c r="K737498" s="15"/>
      <c r="M737498" s="15"/>
      <c r="N737498" s="30"/>
      <c r="O737498" s="15"/>
    </row>
    <row r="737499" spans="7:15" s="29" customFormat="1" x14ac:dyDescent="0.3">
      <c r="G737499" s="15"/>
      <c r="H737499" s="15"/>
      <c r="I737499" s="15"/>
      <c r="K737499" s="15"/>
      <c r="M737499" s="15"/>
      <c r="N737499" s="30"/>
      <c r="O737499" s="15"/>
    </row>
    <row r="737500" spans="7:15" s="29" customFormat="1" x14ac:dyDescent="0.3">
      <c r="G737500" s="15"/>
      <c r="H737500" s="15"/>
      <c r="I737500" s="15"/>
      <c r="K737500" s="15"/>
      <c r="M737500" s="15"/>
      <c r="N737500" s="30"/>
      <c r="O737500" s="15"/>
    </row>
    <row r="737501" spans="7:15" s="29" customFormat="1" x14ac:dyDescent="0.3">
      <c r="G737501" s="15"/>
      <c r="H737501" s="15"/>
      <c r="I737501" s="15"/>
      <c r="K737501" s="15"/>
      <c r="M737501" s="15"/>
      <c r="N737501" s="30"/>
      <c r="O737501" s="15"/>
    </row>
    <row r="737502" spans="7:15" s="29" customFormat="1" x14ac:dyDescent="0.3">
      <c r="G737502" s="15"/>
      <c r="H737502" s="15"/>
      <c r="I737502" s="15"/>
      <c r="K737502" s="15"/>
      <c r="M737502" s="15"/>
      <c r="N737502" s="30"/>
      <c r="O737502" s="15"/>
    </row>
    <row r="737503" spans="7:15" s="29" customFormat="1" x14ac:dyDescent="0.3">
      <c r="G737503" s="15"/>
      <c r="H737503" s="15"/>
      <c r="I737503" s="15"/>
      <c r="K737503" s="15"/>
      <c r="M737503" s="15"/>
      <c r="N737503" s="30"/>
      <c r="O737503" s="15"/>
    </row>
    <row r="737504" spans="7:15" s="29" customFormat="1" x14ac:dyDescent="0.3">
      <c r="G737504" s="15"/>
      <c r="H737504" s="15"/>
      <c r="I737504" s="15"/>
      <c r="K737504" s="15"/>
      <c r="M737504" s="15"/>
      <c r="N737504" s="30"/>
      <c r="O737504" s="15"/>
    </row>
    <row r="737505" spans="7:15" s="29" customFormat="1" x14ac:dyDescent="0.3">
      <c r="G737505" s="15"/>
      <c r="H737505" s="15"/>
      <c r="I737505" s="15"/>
      <c r="K737505" s="15"/>
      <c r="M737505" s="15"/>
      <c r="N737505" s="30"/>
      <c r="O737505" s="15"/>
    </row>
    <row r="737506" spans="7:15" s="29" customFormat="1" x14ac:dyDescent="0.3">
      <c r="G737506" s="15"/>
      <c r="H737506" s="15"/>
      <c r="I737506" s="15"/>
      <c r="K737506" s="15"/>
      <c r="M737506" s="15"/>
      <c r="N737506" s="30"/>
      <c r="O737506" s="15"/>
    </row>
    <row r="737507" spans="7:15" s="29" customFormat="1" x14ac:dyDescent="0.3">
      <c r="G737507" s="15"/>
      <c r="H737507" s="15"/>
      <c r="I737507" s="15"/>
      <c r="K737507" s="15"/>
      <c r="M737507" s="15"/>
      <c r="N737507" s="30"/>
      <c r="O737507" s="15"/>
    </row>
    <row r="737508" spans="7:15" s="29" customFormat="1" x14ac:dyDescent="0.3">
      <c r="G737508" s="15"/>
      <c r="H737508" s="15"/>
      <c r="I737508" s="15"/>
      <c r="K737508" s="15"/>
      <c r="M737508" s="15"/>
      <c r="N737508" s="30"/>
      <c r="O737508" s="15"/>
    </row>
    <row r="737509" spans="7:15" s="29" customFormat="1" x14ac:dyDescent="0.3">
      <c r="G737509" s="15"/>
      <c r="H737509" s="15"/>
      <c r="I737509" s="15"/>
      <c r="K737509" s="15"/>
      <c r="M737509" s="15"/>
      <c r="N737509" s="30"/>
      <c r="O737509" s="15"/>
    </row>
    <row r="737510" spans="7:15" s="29" customFormat="1" x14ac:dyDescent="0.3">
      <c r="G737510" s="15"/>
      <c r="H737510" s="15"/>
      <c r="I737510" s="15"/>
      <c r="K737510" s="15"/>
      <c r="M737510" s="15"/>
      <c r="N737510" s="30"/>
      <c r="O737510" s="15"/>
    </row>
    <row r="737511" spans="7:15" s="29" customFormat="1" x14ac:dyDescent="0.3">
      <c r="G737511" s="15"/>
      <c r="H737511" s="15"/>
      <c r="I737511" s="15"/>
      <c r="K737511" s="15"/>
      <c r="M737511" s="15"/>
      <c r="N737511" s="30"/>
      <c r="O737511" s="15"/>
    </row>
    <row r="737512" spans="7:15" s="29" customFormat="1" x14ac:dyDescent="0.3">
      <c r="G737512" s="15"/>
      <c r="H737512" s="15"/>
      <c r="I737512" s="15"/>
      <c r="K737512" s="15"/>
      <c r="M737512" s="15"/>
      <c r="N737512" s="30"/>
      <c r="O737512" s="15"/>
    </row>
    <row r="737513" spans="7:15" s="29" customFormat="1" x14ac:dyDescent="0.3">
      <c r="G737513" s="15"/>
      <c r="H737513" s="15"/>
      <c r="I737513" s="15"/>
      <c r="K737513" s="15"/>
      <c r="M737513" s="15"/>
      <c r="N737513" s="30"/>
      <c r="O737513" s="15"/>
    </row>
    <row r="737514" spans="7:15" s="29" customFormat="1" x14ac:dyDescent="0.3">
      <c r="G737514" s="15"/>
      <c r="H737514" s="15"/>
      <c r="I737514" s="15"/>
      <c r="K737514" s="15"/>
      <c r="M737514" s="15"/>
      <c r="N737514" s="30"/>
      <c r="O737514" s="15"/>
    </row>
    <row r="737515" spans="7:15" s="29" customFormat="1" x14ac:dyDescent="0.3">
      <c r="G737515" s="15"/>
      <c r="H737515" s="15"/>
      <c r="I737515" s="15"/>
      <c r="K737515" s="15"/>
      <c r="M737515" s="15"/>
      <c r="N737515" s="30"/>
      <c r="O737515" s="15"/>
    </row>
    <row r="737516" spans="7:15" s="29" customFormat="1" x14ac:dyDescent="0.3">
      <c r="G737516" s="15"/>
      <c r="H737516" s="15"/>
      <c r="I737516" s="15"/>
      <c r="K737516" s="15"/>
      <c r="M737516" s="15"/>
      <c r="N737516" s="30"/>
      <c r="O737516" s="15"/>
    </row>
    <row r="737517" spans="7:15" s="29" customFormat="1" x14ac:dyDescent="0.3">
      <c r="G737517" s="15"/>
      <c r="H737517" s="15"/>
      <c r="I737517" s="15"/>
      <c r="K737517" s="15"/>
      <c r="M737517" s="15"/>
      <c r="N737517" s="30"/>
      <c r="O737517" s="15"/>
    </row>
    <row r="737518" spans="7:15" s="29" customFormat="1" x14ac:dyDescent="0.3">
      <c r="G737518" s="15"/>
      <c r="H737518" s="15"/>
      <c r="I737518" s="15"/>
      <c r="K737518" s="15"/>
      <c r="M737518" s="15"/>
      <c r="N737518" s="30"/>
      <c r="O737518" s="15"/>
    </row>
    <row r="737519" spans="7:15" s="29" customFormat="1" x14ac:dyDescent="0.3">
      <c r="G737519" s="15"/>
      <c r="H737519" s="15"/>
      <c r="I737519" s="15"/>
      <c r="K737519" s="15"/>
      <c r="M737519" s="15"/>
      <c r="N737519" s="30"/>
      <c r="O737519" s="15"/>
    </row>
    <row r="737520" spans="7:15" s="29" customFormat="1" x14ac:dyDescent="0.3">
      <c r="G737520" s="15"/>
      <c r="H737520" s="15"/>
      <c r="I737520" s="15"/>
      <c r="K737520" s="15"/>
      <c r="M737520" s="15"/>
      <c r="N737520" s="30"/>
      <c r="O737520" s="15"/>
    </row>
    <row r="737521" spans="7:15" s="29" customFormat="1" x14ac:dyDescent="0.3">
      <c r="G737521" s="15"/>
      <c r="H737521" s="15"/>
      <c r="I737521" s="15"/>
      <c r="K737521" s="15"/>
      <c r="M737521" s="15"/>
      <c r="N737521" s="30"/>
      <c r="O737521" s="15"/>
    </row>
    <row r="737522" spans="7:15" s="29" customFormat="1" x14ac:dyDescent="0.3">
      <c r="G737522" s="15"/>
      <c r="H737522" s="15"/>
      <c r="I737522" s="15"/>
      <c r="K737522" s="15"/>
      <c r="M737522" s="15"/>
      <c r="N737522" s="30"/>
      <c r="O737522" s="15"/>
    </row>
    <row r="737523" spans="7:15" s="29" customFormat="1" x14ac:dyDescent="0.3">
      <c r="G737523" s="15"/>
      <c r="H737523" s="15"/>
      <c r="I737523" s="15"/>
      <c r="K737523" s="15"/>
      <c r="M737523" s="15"/>
      <c r="N737523" s="30"/>
      <c r="O737523" s="15"/>
    </row>
    <row r="737524" spans="7:15" s="29" customFormat="1" x14ac:dyDescent="0.3">
      <c r="G737524" s="15"/>
      <c r="H737524" s="15"/>
      <c r="I737524" s="15"/>
      <c r="K737524" s="15"/>
      <c r="M737524" s="15"/>
      <c r="N737524" s="30"/>
      <c r="O737524" s="15"/>
    </row>
    <row r="737525" spans="7:15" s="29" customFormat="1" x14ac:dyDescent="0.3">
      <c r="G737525" s="15"/>
      <c r="H737525" s="15"/>
      <c r="I737525" s="15"/>
      <c r="K737525" s="15"/>
      <c r="M737525" s="15"/>
      <c r="N737525" s="30"/>
      <c r="O737525" s="15"/>
    </row>
    <row r="737526" spans="7:15" s="29" customFormat="1" x14ac:dyDescent="0.3">
      <c r="G737526" s="15"/>
      <c r="H737526" s="15"/>
      <c r="I737526" s="15"/>
      <c r="K737526" s="15"/>
      <c r="M737526" s="15"/>
      <c r="N737526" s="30"/>
      <c r="O737526" s="15"/>
    </row>
    <row r="737527" spans="7:15" s="29" customFormat="1" x14ac:dyDescent="0.3">
      <c r="G737527" s="15"/>
      <c r="H737527" s="15"/>
      <c r="I737527" s="15"/>
      <c r="K737527" s="15"/>
      <c r="M737527" s="15"/>
      <c r="N737527" s="30"/>
      <c r="O737527" s="15"/>
    </row>
    <row r="737528" spans="7:15" s="29" customFormat="1" x14ac:dyDescent="0.3">
      <c r="G737528" s="15"/>
      <c r="H737528" s="15"/>
      <c r="I737528" s="15"/>
      <c r="K737528" s="15"/>
      <c r="M737528" s="15"/>
      <c r="N737528" s="30"/>
      <c r="O737528" s="15"/>
    </row>
    <row r="737529" spans="7:15" s="29" customFormat="1" x14ac:dyDescent="0.3">
      <c r="G737529" s="15"/>
      <c r="H737529" s="15"/>
      <c r="I737529" s="15"/>
      <c r="K737529" s="15"/>
      <c r="M737529" s="15"/>
      <c r="N737529" s="30"/>
      <c r="O737529" s="15"/>
    </row>
    <row r="737530" spans="7:15" s="29" customFormat="1" x14ac:dyDescent="0.3">
      <c r="G737530" s="15"/>
      <c r="H737530" s="15"/>
      <c r="I737530" s="15"/>
      <c r="K737530" s="15"/>
      <c r="M737530" s="15"/>
      <c r="N737530" s="30"/>
      <c r="O737530" s="15"/>
    </row>
    <row r="737531" spans="7:15" s="29" customFormat="1" x14ac:dyDescent="0.3">
      <c r="G737531" s="15"/>
      <c r="H737531" s="15"/>
      <c r="I737531" s="15"/>
      <c r="K737531" s="15"/>
      <c r="M737531" s="15"/>
      <c r="N737531" s="30"/>
      <c r="O737531" s="15"/>
    </row>
    <row r="737532" spans="7:15" s="29" customFormat="1" x14ac:dyDescent="0.3">
      <c r="G737532" s="15"/>
      <c r="H737532" s="15"/>
      <c r="I737532" s="15"/>
      <c r="K737532" s="15"/>
      <c r="M737532" s="15"/>
      <c r="N737532" s="30"/>
      <c r="O737532" s="15"/>
    </row>
    <row r="737533" spans="7:15" s="29" customFormat="1" x14ac:dyDescent="0.3">
      <c r="G737533" s="15"/>
      <c r="H737533" s="15"/>
      <c r="I737533" s="15"/>
      <c r="K737533" s="15"/>
      <c r="M737533" s="15"/>
      <c r="N737533" s="30"/>
      <c r="O737533" s="15"/>
    </row>
    <row r="737534" spans="7:15" s="29" customFormat="1" x14ac:dyDescent="0.3">
      <c r="G737534" s="15"/>
      <c r="H737534" s="15"/>
      <c r="I737534" s="15"/>
      <c r="K737534" s="15"/>
      <c r="M737534" s="15"/>
      <c r="N737534" s="30"/>
      <c r="O737534" s="15"/>
    </row>
    <row r="737535" spans="7:15" s="29" customFormat="1" x14ac:dyDescent="0.3">
      <c r="G737535" s="15"/>
      <c r="H737535" s="15"/>
      <c r="I737535" s="15"/>
      <c r="K737535" s="15"/>
      <c r="M737535" s="15"/>
      <c r="N737535" s="30"/>
      <c r="O737535" s="15"/>
    </row>
    <row r="737536" spans="7:15" s="29" customFormat="1" x14ac:dyDescent="0.3">
      <c r="G737536" s="15"/>
      <c r="H737536" s="15"/>
      <c r="I737536" s="15"/>
      <c r="K737536" s="15"/>
      <c r="M737536" s="15"/>
      <c r="N737536" s="30"/>
      <c r="O737536" s="15"/>
    </row>
    <row r="737537" spans="7:15" s="29" customFormat="1" x14ac:dyDescent="0.3">
      <c r="G737537" s="15"/>
      <c r="H737537" s="15"/>
      <c r="I737537" s="15"/>
      <c r="K737537" s="15"/>
      <c r="M737537" s="15"/>
      <c r="N737537" s="30"/>
      <c r="O737537" s="15"/>
    </row>
    <row r="737538" spans="7:15" s="29" customFormat="1" x14ac:dyDescent="0.3">
      <c r="G737538" s="15"/>
      <c r="H737538" s="15"/>
      <c r="I737538" s="15"/>
      <c r="K737538" s="15"/>
      <c r="M737538" s="15"/>
      <c r="N737538" s="30"/>
      <c r="O737538" s="15"/>
    </row>
    <row r="737539" spans="7:15" s="29" customFormat="1" x14ac:dyDescent="0.3">
      <c r="G737539" s="15"/>
      <c r="H737539" s="15"/>
      <c r="I737539" s="15"/>
      <c r="K737539" s="15"/>
      <c r="M737539" s="15"/>
      <c r="N737539" s="30"/>
      <c r="O737539" s="15"/>
    </row>
    <row r="737540" spans="7:15" s="29" customFormat="1" x14ac:dyDescent="0.3">
      <c r="G737540" s="15"/>
      <c r="H737540" s="15"/>
      <c r="I737540" s="15"/>
      <c r="K737540" s="15"/>
      <c r="M737540" s="15"/>
      <c r="N737540" s="30"/>
      <c r="O737540" s="15"/>
    </row>
    <row r="737541" spans="7:15" s="29" customFormat="1" x14ac:dyDescent="0.3">
      <c r="G737541" s="15"/>
      <c r="H737541" s="15"/>
      <c r="I737541" s="15"/>
      <c r="K737541" s="15"/>
      <c r="M737541" s="15"/>
      <c r="N737541" s="30"/>
      <c r="O737541" s="15"/>
    </row>
    <row r="737542" spans="7:15" s="29" customFormat="1" x14ac:dyDescent="0.3">
      <c r="G737542" s="15"/>
      <c r="H737542" s="15"/>
      <c r="I737542" s="15"/>
      <c r="K737542" s="15"/>
      <c r="M737542" s="15"/>
      <c r="N737542" s="30"/>
      <c r="O737542" s="15"/>
    </row>
    <row r="737543" spans="7:15" s="29" customFormat="1" x14ac:dyDescent="0.3">
      <c r="G737543" s="15"/>
      <c r="H737543" s="15"/>
      <c r="I737543" s="15"/>
      <c r="K737543" s="15"/>
      <c r="M737543" s="15"/>
      <c r="N737543" s="30"/>
      <c r="O737543" s="15"/>
    </row>
    <row r="737544" spans="7:15" s="29" customFormat="1" x14ac:dyDescent="0.3">
      <c r="G737544" s="15"/>
      <c r="H737544" s="15"/>
      <c r="I737544" s="15"/>
      <c r="K737544" s="15"/>
      <c r="M737544" s="15"/>
      <c r="N737544" s="30"/>
      <c r="O737544" s="15"/>
    </row>
    <row r="737545" spans="7:15" s="29" customFormat="1" x14ac:dyDescent="0.3">
      <c r="G737545" s="15"/>
      <c r="H737545" s="15"/>
      <c r="I737545" s="15"/>
      <c r="K737545" s="15"/>
      <c r="M737545" s="15"/>
      <c r="N737545" s="30"/>
      <c r="O737545" s="15"/>
    </row>
    <row r="737546" spans="7:15" s="29" customFormat="1" x14ac:dyDescent="0.3">
      <c r="G737546" s="15"/>
      <c r="H737546" s="15"/>
      <c r="I737546" s="15"/>
      <c r="K737546" s="15"/>
      <c r="M737546" s="15"/>
      <c r="N737546" s="30"/>
      <c r="O737546" s="15"/>
    </row>
    <row r="737547" spans="7:15" s="29" customFormat="1" x14ac:dyDescent="0.3">
      <c r="G737547" s="15"/>
      <c r="H737547" s="15"/>
      <c r="I737547" s="15"/>
      <c r="K737547" s="15"/>
      <c r="M737547" s="15"/>
      <c r="N737547" s="30"/>
      <c r="O737547" s="15"/>
    </row>
    <row r="737548" spans="7:15" s="29" customFormat="1" x14ac:dyDescent="0.3">
      <c r="G737548" s="15"/>
      <c r="H737548" s="15"/>
      <c r="I737548" s="15"/>
      <c r="K737548" s="15"/>
      <c r="M737548" s="15"/>
      <c r="N737548" s="30"/>
      <c r="O737548" s="15"/>
    </row>
    <row r="737549" spans="7:15" s="29" customFormat="1" x14ac:dyDescent="0.3">
      <c r="G737549" s="15"/>
      <c r="H737549" s="15"/>
      <c r="I737549" s="15"/>
      <c r="K737549" s="15"/>
      <c r="M737549" s="15"/>
      <c r="N737549" s="30"/>
      <c r="O737549" s="15"/>
    </row>
    <row r="737550" spans="7:15" s="29" customFormat="1" x14ac:dyDescent="0.3">
      <c r="G737550" s="15"/>
      <c r="H737550" s="15"/>
      <c r="I737550" s="15"/>
      <c r="K737550" s="15"/>
      <c r="M737550" s="15"/>
      <c r="N737550" s="30"/>
      <c r="O737550" s="15"/>
    </row>
    <row r="737551" spans="7:15" s="29" customFormat="1" x14ac:dyDescent="0.3">
      <c r="G737551" s="15"/>
      <c r="H737551" s="15"/>
      <c r="I737551" s="15"/>
      <c r="K737551" s="15"/>
      <c r="M737551" s="15"/>
      <c r="N737551" s="30"/>
      <c r="O737551" s="15"/>
    </row>
    <row r="737552" spans="7:15" s="29" customFormat="1" x14ac:dyDescent="0.3">
      <c r="G737552" s="15"/>
      <c r="H737552" s="15"/>
      <c r="I737552" s="15"/>
      <c r="K737552" s="15"/>
      <c r="M737552" s="15"/>
      <c r="N737552" s="30"/>
      <c r="O737552" s="15"/>
    </row>
    <row r="737553" spans="7:15" s="29" customFormat="1" x14ac:dyDescent="0.3">
      <c r="G737553" s="15"/>
      <c r="H737553" s="15"/>
      <c r="I737553" s="15"/>
      <c r="K737553" s="15"/>
      <c r="M737553" s="15"/>
      <c r="N737553" s="30"/>
      <c r="O737553" s="15"/>
    </row>
    <row r="737554" spans="7:15" s="29" customFormat="1" x14ac:dyDescent="0.3">
      <c r="G737554" s="15"/>
      <c r="H737554" s="15"/>
      <c r="I737554" s="15"/>
      <c r="K737554" s="15"/>
      <c r="M737554" s="15"/>
      <c r="N737554" s="30"/>
      <c r="O737554" s="15"/>
    </row>
    <row r="737555" spans="7:15" s="29" customFormat="1" x14ac:dyDescent="0.3">
      <c r="G737555" s="15"/>
      <c r="H737555" s="15"/>
      <c r="I737555" s="15"/>
      <c r="K737555" s="15"/>
      <c r="M737555" s="15"/>
      <c r="N737555" s="30"/>
      <c r="O737555" s="15"/>
    </row>
    <row r="737556" spans="7:15" s="29" customFormat="1" x14ac:dyDescent="0.3">
      <c r="G737556" s="15"/>
      <c r="H737556" s="15"/>
      <c r="I737556" s="15"/>
      <c r="K737556" s="15"/>
      <c r="M737556" s="15"/>
      <c r="N737556" s="30"/>
      <c r="O737556" s="15"/>
    </row>
    <row r="737557" spans="7:15" s="29" customFormat="1" x14ac:dyDescent="0.3">
      <c r="G737557" s="15"/>
      <c r="H737557" s="15"/>
      <c r="I737557" s="15"/>
      <c r="K737557" s="15"/>
      <c r="M737557" s="15"/>
      <c r="N737557" s="30"/>
      <c r="O737557" s="15"/>
    </row>
    <row r="737558" spans="7:15" s="29" customFormat="1" x14ac:dyDescent="0.3">
      <c r="G737558" s="15"/>
      <c r="H737558" s="15"/>
      <c r="I737558" s="15"/>
      <c r="K737558" s="15"/>
      <c r="M737558" s="15"/>
      <c r="N737558" s="30"/>
      <c r="O737558" s="15"/>
    </row>
    <row r="737559" spans="7:15" s="29" customFormat="1" x14ac:dyDescent="0.3">
      <c r="G737559" s="15"/>
      <c r="H737559" s="15"/>
      <c r="I737559" s="15"/>
      <c r="K737559" s="15"/>
      <c r="M737559" s="15"/>
      <c r="N737559" s="30"/>
      <c r="O737559" s="15"/>
    </row>
    <row r="737560" spans="7:15" s="29" customFormat="1" x14ac:dyDescent="0.3">
      <c r="G737560" s="15"/>
      <c r="H737560" s="15"/>
      <c r="I737560" s="15"/>
      <c r="K737560" s="15"/>
      <c r="M737560" s="15"/>
      <c r="N737560" s="30"/>
      <c r="O737560" s="15"/>
    </row>
    <row r="737561" spans="7:15" s="29" customFormat="1" x14ac:dyDescent="0.3">
      <c r="G737561" s="15"/>
      <c r="H737561" s="15"/>
      <c r="I737561" s="15"/>
      <c r="K737561" s="15"/>
      <c r="M737561" s="15"/>
      <c r="N737561" s="30"/>
      <c r="O737561" s="15"/>
    </row>
    <row r="737562" spans="7:15" s="29" customFormat="1" x14ac:dyDescent="0.3">
      <c r="G737562" s="15"/>
      <c r="H737562" s="15"/>
      <c r="I737562" s="15"/>
      <c r="K737562" s="15"/>
      <c r="M737562" s="15"/>
      <c r="N737562" s="30"/>
      <c r="O737562" s="15"/>
    </row>
    <row r="737563" spans="7:15" s="29" customFormat="1" x14ac:dyDescent="0.3">
      <c r="G737563" s="15"/>
      <c r="H737563" s="15"/>
      <c r="I737563" s="15"/>
      <c r="K737563" s="15"/>
      <c r="M737563" s="15"/>
      <c r="N737563" s="30"/>
      <c r="O737563" s="15"/>
    </row>
    <row r="737564" spans="7:15" s="29" customFormat="1" x14ac:dyDescent="0.3">
      <c r="G737564" s="15"/>
      <c r="H737564" s="15"/>
      <c r="I737564" s="15"/>
      <c r="K737564" s="15"/>
      <c r="M737564" s="15"/>
      <c r="N737564" s="30"/>
      <c r="O737564" s="15"/>
    </row>
    <row r="737565" spans="7:15" s="29" customFormat="1" x14ac:dyDescent="0.3">
      <c r="G737565" s="15"/>
      <c r="H737565" s="15"/>
      <c r="I737565" s="15"/>
      <c r="K737565" s="15"/>
      <c r="M737565" s="15"/>
      <c r="N737565" s="30"/>
      <c r="O737565" s="15"/>
    </row>
    <row r="737566" spans="7:15" s="29" customFormat="1" x14ac:dyDescent="0.3">
      <c r="G737566" s="15"/>
      <c r="H737566" s="15"/>
      <c r="I737566" s="15"/>
      <c r="K737566" s="15"/>
      <c r="M737566" s="15"/>
      <c r="N737566" s="30"/>
      <c r="O737566" s="15"/>
    </row>
    <row r="737567" spans="7:15" s="29" customFormat="1" x14ac:dyDescent="0.3">
      <c r="G737567" s="15"/>
      <c r="H737567" s="15"/>
      <c r="I737567" s="15"/>
      <c r="K737567" s="15"/>
      <c r="M737567" s="15"/>
      <c r="N737567" s="30"/>
      <c r="O737567" s="15"/>
    </row>
    <row r="737568" spans="7:15" s="29" customFormat="1" x14ac:dyDescent="0.3">
      <c r="G737568" s="15"/>
      <c r="H737568" s="15"/>
      <c r="I737568" s="15"/>
      <c r="K737568" s="15"/>
      <c r="M737568" s="15"/>
      <c r="N737568" s="30"/>
      <c r="O737568" s="15"/>
    </row>
    <row r="737569" spans="7:15" s="29" customFormat="1" x14ac:dyDescent="0.3">
      <c r="G737569" s="15"/>
      <c r="H737569" s="15"/>
      <c r="I737569" s="15"/>
      <c r="K737569" s="15"/>
      <c r="M737569" s="15"/>
      <c r="N737569" s="30"/>
      <c r="O737569" s="15"/>
    </row>
    <row r="737570" spans="7:15" s="29" customFormat="1" x14ac:dyDescent="0.3">
      <c r="G737570" s="15"/>
      <c r="H737570" s="15"/>
      <c r="I737570" s="15"/>
      <c r="K737570" s="15"/>
      <c r="M737570" s="15"/>
      <c r="N737570" s="30"/>
      <c r="O737570" s="15"/>
    </row>
    <row r="737571" spans="7:15" s="29" customFormat="1" x14ac:dyDescent="0.3">
      <c r="G737571" s="15"/>
      <c r="H737571" s="15"/>
      <c r="I737571" s="15"/>
      <c r="K737571" s="15"/>
      <c r="M737571" s="15"/>
      <c r="N737571" s="30"/>
      <c r="O737571" s="15"/>
    </row>
    <row r="737572" spans="7:15" s="29" customFormat="1" x14ac:dyDescent="0.3">
      <c r="G737572" s="15"/>
      <c r="H737572" s="15"/>
      <c r="I737572" s="15"/>
      <c r="K737572" s="15"/>
      <c r="M737572" s="15"/>
      <c r="N737572" s="30"/>
      <c r="O737572" s="15"/>
    </row>
    <row r="737573" spans="7:15" s="29" customFormat="1" x14ac:dyDescent="0.3">
      <c r="G737573" s="15"/>
      <c r="H737573" s="15"/>
      <c r="I737573" s="15"/>
      <c r="K737573" s="15"/>
      <c r="M737573" s="15"/>
      <c r="N737573" s="30"/>
      <c r="O737573" s="15"/>
    </row>
    <row r="737574" spans="7:15" s="29" customFormat="1" x14ac:dyDescent="0.3">
      <c r="G737574" s="15"/>
      <c r="H737574" s="15"/>
      <c r="I737574" s="15"/>
      <c r="K737574" s="15"/>
      <c r="M737574" s="15"/>
      <c r="N737574" s="30"/>
      <c r="O737574" s="15"/>
    </row>
    <row r="737575" spans="7:15" s="29" customFormat="1" x14ac:dyDescent="0.3">
      <c r="G737575" s="15"/>
      <c r="H737575" s="15"/>
      <c r="I737575" s="15"/>
      <c r="K737575" s="15"/>
      <c r="M737575" s="15"/>
      <c r="N737575" s="30"/>
      <c r="O737575" s="15"/>
    </row>
    <row r="737576" spans="7:15" s="29" customFormat="1" x14ac:dyDescent="0.3">
      <c r="G737576" s="15"/>
      <c r="H737576" s="15"/>
      <c r="I737576" s="15"/>
      <c r="K737576" s="15"/>
      <c r="M737576" s="15"/>
      <c r="N737576" s="30"/>
      <c r="O737576" s="15"/>
    </row>
    <row r="737577" spans="7:15" s="29" customFormat="1" x14ac:dyDescent="0.3">
      <c r="G737577" s="15"/>
      <c r="H737577" s="15"/>
      <c r="I737577" s="15"/>
      <c r="K737577" s="15"/>
      <c r="M737577" s="15"/>
      <c r="N737577" s="30"/>
      <c r="O737577" s="15"/>
    </row>
    <row r="737578" spans="7:15" s="29" customFormat="1" x14ac:dyDescent="0.3">
      <c r="G737578" s="15"/>
      <c r="H737578" s="15"/>
      <c r="I737578" s="15"/>
      <c r="K737578" s="15"/>
      <c r="M737578" s="15"/>
      <c r="N737578" s="30"/>
      <c r="O737578" s="15"/>
    </row>
    <row r="737579" spans="7:15" s="29" customFormat="1" x14ac:dyDescent="0.3">
      <c r="G737579" s="15"/>
      <c r="H737579" s="15"/>
      <c r="I737579" s="15"/>
      <c r="K737579" s="15"/>
      <c r="M737579" s="15"/>
      <c r="N737579" s="30"/>
      <c r="O737579" s="15"/>
    </row>
    <row r="737580" spans="7:15" s="29" customFormat="1" x14ac:dyDescent="0.3">
      <c r="G737580" s="15"/>
      <c r="H737580" s="15"/>
      <c r="I737580" s="15"/>
      <c r="K737580" s="15"/>
      <c r="M737580" s="15"/>
      <c r="N737580" s="30"/>
      <c r="O737580" s="15"/>
    </row>
    <row r="737581" spans="7:15" s="29" customFormat="1" x14ac:dyDescent="0.3">
      <c r="G737581" s="15"/>
      <c r="H737581" s="15"/>
      <c r="I737581" s="15"/>
      <c r="K737581" s="15"/>
      <c r="M737581" s="15"/>
      <c r="N737581" s="30"/>
      <c r="O737581" s="15"/>
    </row>
    <row r="737582" spans="7:15" s="29" customFormat="1" x14ac:dyDescent="0.3">
      <c r="G737582" s="15"/>
      <c r="H737582" s="15"/>
      <c r="I737582" s="15"/>
      <c r="K737582" s="15"/>
      <c r="M737582" s="15"/>
      <c r="N737582" s="30"/>
      <c r="O737582" s="15"/>
    </row>
    <row r="737583" spans="7:15" s="29" customFormat="1" x14ac:dyDescent="0.3">
      <c r="G737583" s="15"/>
      <c r="H737583" s="15"/>
      <c r="I737583" s="15"/>
      <c r="K737583" s="15"/>
      <c r="M737583" s="15"/>
      <c r="N737583" s="30"/>
      <c r="O737583" s="15"/>
    </row>
    <row r="737584" spans="7:15" s="29" customFormat="1" x14ac:dyDescent="0.3">
      <c r="G737584" s="15"/>
      <c r="H737584" s="15"/>
      <c r="I737584" s="15"/>
      <c r="K737584" s="15"/>
      <c r="M737584" s="15"/>
      <c r="N737584" s="30"/>
      <c r="O737584" s="15"/>
    </row>
    <row r="737585" spans="7:15" s="29" customFormat="1" x14ac:dyDescent="0.3">
      <c r="G737585" s="15"/>
      <c r="H737585" s="15"/>
      <c r="I737585" s="15"/>
      <c r="K737585" s="15"/>
      <c r="M737585" s="15"/>
      <c r="N737585" s="30"/>
      <c r="O737585" s="15"/>
    </row>
    <row r="737586" spans="7:15" s="29" customFormat="1" x14ac:dyDescent="0.3">
      <c r="G737586" s="15"/>
      <c r="H737586" s="15"/>
      <c r="I737586" s="15"/>
      <c r="K737586" s="15"/>
      <c r="M737586" s="15"/>
      <c r="N737586" s="30"/>
      <c r="O737586" s="15"/>
    </row>
    <row r="737587" spans="7:15" s="29" customFormat="1" x14ac:dyDescent="0.3">
      <c r="G737587" s="15"/>
      <c r="H737587" s="15"/>
      <c r="I737587" s="15"/>
      <c r="K737587" s="15"/>
      <c r="M737587" s="15"/>
      <c r="N737587" s="30"/>
      <c r="O737587" s="15"/>
    </row>
    <row r="737588" spans="7:15" s="29" customFormat="1" x14ac:dyDescent="0.3">
      <c r="G737588" s="15"/>
      <c r="H737588" s="15"/>
      <c r="I737588" s="15"/>
      <c r="K737588" s="15"/>
      <c r="M737588" s="15"/>
      <c r="N737588" s="30"/>
      <c r="O737588" s="15"/>
    </row>
    <row r="737589" spans="7:15" s="29" customFormat="1" x14ac:dyDescent="0.3">
      <c r="G737589" s="15"/>
      <c r="H737589" s="15"/>
      <c r="I737589" s="15"/>
      <c r="K737589" s="15"/>
      <c r="M737589" s="15"/>
      <c r="N737589" s="30"/>
      <c r="O737589" s="15"/>
    </row>
    <row r="737590" spans="7:15" s="29" customFormat="1" x14ac:dyDescent="0.3">
      <c r="G737590" s="15"/>
      <c r="H737590" s="15"/>
      <c r="I737590" s="15"/>
      <c r="K737590" s="15"/>
      <c r="M737590" s="15"/>
      <c r="N737590" s="30"/>
      <c r="O737590" s="15"/>
    </row>
    <row r="737591" spans="7:15" s="29" customFormat="1" x14ac:dyDescent="0.3">
      <c r="G737591" s="15"/>
      <c r="H737591" s="15"/>
      <c r="I737591" s="15"/>
      <c r="K737591" s="15"/>
      <c r="M737591" s="15"/>
      <c r="N737591" s="30"/>
      <c r="O737591" s="15"/>
    </row>
    <row r="737592" spans="7:15" s="29" customFormat="1" x14ac:dyDescent="0.3">
      <c r="G737592" s="15"/>
      <c r="H737592" s="15"/>
      <c r="I737592" s="15"/>
      <c r="K737592" s="15"/>
      <c r="M737592" s="15"/>
      <c r="N737592" s="30"/>
      <c r="O737592" s="15"/>
    </row>
    <row r="737593" spans="7:15" s="29" customFormat="1" x14ac:dyDescent="0.3">
      <c r="G737593" s="15"/>
      <c r="H737593" s="15"/>
      <c r="I737593" s="15"/>
      <c r="K737593" s="15"/>
      <c r="M737593" s="15"/>
      <c r="N737593" s="30"/>
      <c r="O737593" s="15"/>
    </row>
    <row r="737594" spans="7:15" s="29" customFormat="1" x14ac:dyDescent="0.3">
      <c r="G737594" s="15"/>
      <c r="H737594" s="15"/>
      <c r="I737594" s="15"/>
      <c r="K737594" s="15"/>
      <c r="M737594" s="15"/>
      <c r="N737594" s="30"/>
      <c r="O737594" s="15"/>
    </row>
    <row r="737595" spans="7:15" s="29" customFormat="1" x14ac:dyDescent="0.3">
      <c r="G737595" s="15"/>
      <c r="H737595" s="15"/>
      <c r="I737595" s="15"/>
      <c r="K737595" s="15"/>
      <c r="M737595" s="15"/>
      <c r="N737595" s="30"/>
      <c r="O737595" s="15"/>
    </row>
    <row r="737596" spans="7:15" s="29" customFormat="1" x14ac:dyDescent="0.3">
      <c r="G737596" s="15"/>
      <c r="H737596" s="15"/>
      <c r="I737596" s="15"/>
      <c r="K737596" s="15"/>
      <c r="M737596" s="15"/>
      <c r="N737596" s="30"/>
      <c r="O737596" s="15"/>
    </row>
    <row r="737597" spans="7:15" s="29" customFormat="1" x14ac:dyDescent="0.3">
      <c r="G737597" s="15"/>
      <c r="H737597" s="15"/>
      <c r="I737597" s="15"/>
      <c r="K737597" s="15"/>
      <c r="M737597" s="15"/>
      <c r="N737597" s="30"/>
      <c r="O737597" s="15"/>
    </row>
    <row r="737598" spans="7:15" s="29" customFormat="1" x14ac:dyDescent="0.3">
      <c r="G737598" s="15"/>
      <c r="H737598" s="15"/>
      <c r="I737598" s="15"/>
      <c r="K737598" s="15"/>
      <c r="M737598" s="15"/>
      <c r="N737598" s="30"/>
      <c r="O737598" s="15"/>
    </row>
    <row r="737599" spans="7:15" s="29" customFormat="1" x14ac:dyDescent="0.3">
      <c r="G737599" s="15"/>
      <c r="H737599" s="15"/>
      <c r="I737599" s="15"/>
      <c r="K737599" s="15"/>
      <c r="M737599" s="15"/>
      <c r="N737599" s="30"/>
      <c r="O737599" s="15"/>
    </row>
    <row r="737600" spans="7:15" s="29" customFormat="1" x14ac:dyDescent="0.3">
      <c r="G737600" s="15"/>
      <c r="H737600" s="15"/>
      <c r="I737600" s="15"/>
      <c r="K737600" s="15"/>
      <c r="M737600" s="15"/>
      <c r="N737600" s="30"/>
      <c r="O737600" s="15"/>
    </row>
    <row r="737601" spans="7:15" s="29" customFormat="1" x14ac:dyDescent="0.3">
      <c r="G737601" s="15"/>
      <c r="H737601" s="15"/>
      <c r="I737601" s="15"/>
      <c r="K737601" s="15"/>
      <c r="M737601" s="15"/>
      <c r="N737601" s="30"/>
      <c r="O737601" s="15"/>
    </row>
    <row r="737602" spans="7:15" s="29" customFormat="1" x14ac:dyDescent="0.3">
      <c r="G737602" s="15"/>
      <c r="H737602" s="15"/>
      <c r="I737602" s="15"/>
      <c r="K737602" s="15"/>
      <c r="M737602" s="15"/>
      <c r="N737602" s="30"/>
      <c r="O737602" s="15"/>
    </row>
    <row r="737603" spans="7:15" s="29" customFormat="1" x14ac:dyDescent="0.3">
      <c r="G737603" s="15"/>
      <c r="H737603" s="15"/>
      <c r="I737603" s="15"/>
      <c r="K737603" s="15"/>
      <c r="M737603" s="15"/>
      <c r="N737603" s="30"/>
      <c r="O737603" s="15"/>
    </row>
    <row r="737604" spans="7:15" s="29" customFormat="1" x14ac:dyDescent="0.3">
      <c r="G737604" s="15"/>
      <c r="H737604" s="15"/>
      <c r="I737604" s="15"/>
      <c r="K737604" s="15"/>
      <c r="M737604" s="15"/>
      <c r="N737604" s="30"/>
      <c r="O737604" s="15"/>
    </row>
    <row r="737605" spans="7:15" s="29" customFormat="1" x14ac:dyDescent="0.3">
      <c r="G737605" s="15"/>
      <c r="H737605" s="15"/>
      <c r="I737605" s="15"/>
      <c r="K737605" s="15"/>
      <c r="M737605" s="15"/>
      <c r="N737605" s="30"/>
      <c r="O737605" s="15"/>
    </row>
    <row r="737606" spans="7:15" s="29" customFormat="1" x14ac:dyDescent="0.3">
      <c r="G737606" s="15"/>
      <c r="H737606" s="15"/>
      <c r="I737606" s="15"/>
      <c r="K737606" s="15"/>
      <c r="M737606" s="15"/>
      <c r="N737606" s="30"/>
      <c r="O737606" s="15"/>
    </row>
    <row r="737607" spans="7:15" s="29" customFormat="1" x14ac:dyDescent="0.3">
      <c r="G737607" s="15"/>
      <c r="H737607" s="15"/>
      <c r="I737607" s="15"/>
      <c r="K737607" s="15"/>
      <c r="M737607" s="15"/>
      <c r="N737607" s="30"/>
      <c r="O737607" s="15"/>
    </row>
    <row r="737608" spans="7:15" s="29" customFormat="1" x14ac:dyDescent="0.3">
      <c r="G737608" s="15"/>
      <c r="H737608" s="15"/>
      <c r="I737608" s="15"/>
      <c r="K737608" s="15"/>
      <c r="M737608" s="15"/>
      <c r="N737608" s="30"/>
      <c r="O737608" s="15"/>
    </row>
    <row r="737609" spans="7:15" s="29" customFormat="1" x14ac:dyDescent="0.3">
      <c r="G737609" s="15"/>
      <c r="H737609" s="15"/>
      <c r="I737609" s="15"/>
      <c r="K737609" s="15"/>
      <c r="M737609" s="15"/>
      <c r="N737609" s="30"/>
      <c r="O737609" s="15"/>
    </row>
    <row r="737610" spans="7:15" s="29" customFormat="1" x14ac:dyDescent="0.3">
      <c r="G737610" s="15"/>
      <c r="H737610" s="15"/>
      <c r="I737610" s="15"/>
      <c r="K737610" s="15"/>
      <c r="M737610" s="15"/>
      <c r="N737610" s="30"/>
      <c r="O737610" s="15"/>
    </row>
    <row r="737611" spans="7:15" s="29" customFormat="1" x14ac:dyDescent="0.3">
      <c r="G737611" s="15"/>
      <c r="H737611" s="15"/>
      <c r="I737611" s="15"/>
      <c r="K737611" s="15"/>
      <c r="M737611" s="15"/>
      <c r="N737611" s="30"/>
      <c r="O737611" s="15"/>
    </row>
    <row r="737612" spans="7:15" s="29" customFormat="1" x14ac:dyDescent="0.3">
      <c r="G737612" s="15"/>
      <c r="H737612" s="15"/>
      <c r="I737612" s="15"/>
      <c r="K737612" s="15"/>
      <c r="M737612" s="15"/>
      <c r="N737612" s="30"/>
      <c r="O737612" s="15"/>
    </row>
    <row r="737613" spans="7:15" s="29" customFormat="1" x14ac:dyDescent="0.3">
      <c r="G737613" s="15"/>
      <c r="H737613" s="15"/>
      <c r="I737613" s="15"/>
      <c r="K737613" s="15"/>
      <c r="M737613" s="15"/>
      <c r="N737613" s="30"/>
      <c r="O737613" s="15"/>
    </row>
    <row r="737614" spans="7:15" s="29" customFormat="1" x14ac:dyDescent="0.3">
      <c r="G737614" s="15"/>
      <c r="H737614" s="15"/>
      <c r="I737614" s="15"/>
      <c r="K737614" s="15"/>
      <c r="M737614" s="15"/>
      <c r="N737614" s="30"/>
      <c r="O737614" s="15"/>
    </row>
    <row r="737615" spans="7:15" s="29" customFormat="1" x14ac:dyDescent="0.3">
      <c r="G737615" s="15"/>
      <c r="H737615" s="15"/>
      <c r="I737615" s="15"/>
      <c r="K737615" s="15"/>
      <c r="M737615" s="15"/>
      <c r="N737615" s="30"/>
      <c r="O737615" s="15"/>
    </row>
    <row r="737616" spans="7:15" s="29" customFormat="1" x14ac:dyDescent="0.3">
      <c r="G737616" s="15"/>
      <c r="H737616" s="15"/>
      <c r="I737616" s="15"/>
      <c r="K737616" s="15"/>
      <c r="M737616" s="15"/>
      <c r="N737616" s="30"/>
      <c r="O737616" s="15"/>
    </row>
    <row r="737617" spans="7:15" s="29" customFormat="1" x14ac:dyDescent="0.3">
      <c r="G737617" s="15"/>
      <c r="H737617" s="15"/>
      <c r="I737617" s="15"/>
      <c r="K737617" s="15"/>
      <c r="M737617" s="15"/>
      <c r="N737617" s="30"/>
      <c r="O737617" s="15"/>
    </row>
    <row r="737618" spans="7:15" s="29" customFormat="1" x14ac:dyDescent="0.3">
      <c r="G737618" s="15"/>
      <c r="H737618" s="15"/>
      <c r="I737618" s="15"/>
      <c r="K737618" s="15"/>
      <c r="M737618" s="15"/>
      <c r="N737618" s="30"/>
      <c r="O737618" s="15"/>
    </row>
    <row r="737619" spans="7:15" s="29" customFormat="1" x14ac:dyDescent="0.3">
      <c r="G737619" s="15"/>
      <c r="H737619" s="15"/>
      <c r="I737619" s="15"/>
      <c r="K737619" s="15"/>
      <c r="M737619" s="15"/>
      <c r="N737619" s="30"/>
      <c r="O737619" s="15"/>
    </row>
    <row r="737620" spans="7:15" s="29" customFormat="1" x14ac:dyDescent="0.3">
      <c r="G737620" s="15"/>
      <c r="H737620" s="15"/>
      <c r="I737620" s="15"/>
      <c r="K737620" s="15"/>
      <c r="M737620" s="15"/>
      <c r="N737620" s="30"/>
      <c r="O737620" s="15"/>
    </row>
    <row r="737621" spans="7:15" s="29" customFormat="1" x14ac:dyDescent="0.3">
      <c r="G737621" s="15"/>
      <c r="H737621" s="15"/>
      <c r="I737621" s="15"/>
      <c r="K737621" s="15"/>
      <c r="M737621" s="15"/>
      <c r="N737621" s="30"/>
      <c r="O737621" s="15"/>
    </row>
    <row r="737622" spans="7:15" s="29" customFormat="1" x14ac:dyDescent="0.3">
      <c r="G737622" s="15"/>
      <c r="H737622" s="15"/>
      <c r="I737622" s="15"/>
      <c r="K737622" s="15"/>
      <c r="M737622" s="15"/>
      <c r="N737622" s="30"/>
      <c r="O737622" s="15"/>
    </row>
    <row r="737623" spans="7:15" s="29" customFormat="1" x14ac:dyDescent="0.3">
      <c r="G737623" s="15"/>
      <c r="H737623" s="15"/>
      <c r="I737623" s="15"/>
      <c r="K737623" s="15"/>
      <c r="M737623" s="15"/>
      <c r="N737623" s="30"/>
      <c r="O737623" s="15"/>
    </row>
    <row r="737624" spans="7:15" s="29" customFormat="1" x14ac:dyDescent="0.3">
      <c r="G737624" s="15"/>
      <c r="H737624" s="15"/>
      <c r="I737624" s="15"/>
      <c r="K737624" s="15"/>
      <c r="M737624" s="15"/>
      <c r="N737624" s="30"/>
      <c r="O737624" s="15"/>
    </row>
    <row r="737625" spans="7:15" s="29" customFormat="1" x14ac:dyDescent="0.3">
      <c r="G737625" s="15"/>
      <c r="H737625" s="15"/>
      <c r="I737625" s="15"/>
      <c r="K737625" s="15"/>
      <c r="M737625" s="15"/>
      <c r="N737625" s="30"/>
      <c r="O737625" s="15"/>
    </row>
    <row r="737626" spans="7:15" s="29" customFormat="1" x14ac:dyDescent="0.3">
      <c r="G737626" s="15"/>
      <c r="H737626" s="15"/>
      <c r="I737626" s="15"/>
      <c r="K737626" s="15"/>
      <c r="M737626" s="15"/>
      <c r="N737626" s="30"/>
      <c r="O737626" s="15"/>
    </row>
    <row r="737627" spans="7:15" s="29" customFormat="1" x14ac:dyDescent="0.3">
      <c r="G737627" s="15"/>
      <c r="H737627" s="15"/>
      <c r="I737627" s="15"/>
      <c r="K737627" s="15"/>
      <c r="M737627" s="15"/>
      <c r="N737627" s="30"/>
      <c r="O737627" s="15"/>
    </row>
    <row r="737628" spans="7:15" s="29" customFormat="1" x14ac:dyDescent="0.3">
      <c r="G737628" s="15"/>
      <c r="H737628" s="15"/>
      <c r="I737628" s="15"/>
      <c r="K737628" s="15"/>
      <c r="M737628" s="15"/>
      <c r="N737628" s="30"/>
      <c r="O737628" s="15"/>
    </row>
    <row r="737629" spans="7:15" s="29" customFormat="1" x14ac:dyDescent="0.3">
      <c r="G737629" s="15"/>
      <c r="H737629" s="15"/>
      <c r="I737629" s="15"/>
      <c r="K737629" s="15"/>
      <c r="M737629" s="15"/>
      <c r="N737629" s="30"/>
      <c r="O737629" s="15"/>
    </row>
    <row r="737630" spans="7:15" s="29" customFormat="1" x14ac:dyDescent="0.3">
      <c r="G737630" s="15"/>
      <c r="H737630" s="15"/>
      <c r="I737630" s="15"/>
      <c r="K737630" s="15"/>
      <c r="M737630" s="15"/>
      <c r="N737630" s="30"/>
      <c r="O737630" s="15"/>
    </row>
    <row r="737631" spans="7:15" s="29" customFormat="1" x14ac:dyDescent="0.3">
      <c r="G737631" s="15"/>
      <c r="H737631" s="15"/>
      <c r="I737631" s="15"/>
      <c r="K737631" s="15"/>
      <c r="M737631" s="15"/>
      <c r="N737631" s="30"/>
      <c r="O737631" s="15"/>
    </row>
    <row r="737632" spans="7:15" s="29" customFormat="1" x14ac:dyDescent="0.3">
      <c r="G737632" s="15"/>
      <c r="H737632" s="15"/>
      <c r="I737632" s="15"/>
      <c r="K737632" s="15"/>
      <c r="M737632" s="15"/>
      <c r="N737632" s="30"/>
      <c r="O737632" s="15"/>
    </row>
    <row r="737633" spans="7:15" s="29" customFormat="1" x14ac:dyDescent="0.3">
      <c r="G737633" s="15"/>
      <c r="H737633" s="15"/>
      <c r="I737633" s="15"/>
      <c r="K737633" s="15"/>
      <c r="M737633" s="15"/>
      <c r="N737633" s="30"/>
      <c r="O737633" s="15"/>
    </row>
    <row r="737634" spans="7:15" s="29" customFormat="1" x14ac:dyDescent="0.3">
      <c r="G737634" s="15"/>
      <c r="H737634" s="15"/>
      <c r="I737634" s="15"/>
      <c r="K737634" s="15"/>
      <c r="M737634" s="15"/>
      <c r="N737634" s="30"/>
      <c r="O737634" s="15"/>
    </row>
    <row r="737635" spans="7:15" s="29" customFormat="1" x14ac:dyDescent="0.3">
      <c r="G737635" s="15"/>
      <c r="H737635" s="15"/>
      <c r="I737635" s="15"/>
      <c r="K737635" s="15"/>
      <c r="M737635" s="15"/>
      <c r="N737635" s="30"/>
      <c r="O737635" s="15"/>
    </row>
    <row r="737636" spans="7:15" s="29" customFormat="1" x14ac:dyDescent="0.3">
      <c r="G737636" s="15"/>
      <c r="H737636" s="15"/>
      <c r="I737636" s="15"/>
      <c r="K737636" s="15"/>
      <c r="M737636" s="15"/>
      <c r="N737636" s="30"/>
      <c r="O737636" s="15"/>
    </row>
    <row r="737637" spans="7:15" s="29" customFormat="1" x14ac:dyDescent="0.3">
      <c r="G737637" s="15"/>
      <c r="H737637" s="15"/>
      <c r="I737637" s="15"/>
      <c r="K737637" s="15"/>
      <c r="M737637" s="15"/>
      <c r="N737637" s="30"/>
      <c r="O737637" s="15"/>
    </row>
    <row r="737638" spans="7:15" s="29" customFormat="1" x14ac:dyDescent="0.3">
      <c r="G737638" s="15"/>
      <c r="H737638" s="15"/>
      <c r="I737638" s="15"/>
      <c r="K737638" s="15"/>
      <c r="M737638" s="15"/>
      <c r="N737638" s="30"/>
      <c r="O737638" s="15"/>
    </row>
    <row r="737639" spans="7:15" s="29" customFormat="1" x14ac:dyDescent="0.3">
      <c r="G737639" s="15"/>
      <c r="H737639" s="15"/>
      <c r="I737639" s="15"/>
      <c r="K737639" s="15"/>
      <c r="M737639" s="15"/>
      <c r="N737639" s="30"/>
      <c r="O737639" s="15"/>
    </row>
    <row r="737640" spans="7:15" s="29" customFormat="1" x14ac:dyDescent="0.3">
      <c r="G737640" s="15"/>
      <c r="H737640" s="15"/>
      <c r="I737640" s="15"/>
      <c r="K737640" s="15"/>
      <c r="M737640" s="15"/>
      <c r="N737640" s="30"/>
      <c r="O737640" s="15"/>
    </row>
    <row r="737641" spans="7:15" s="29" customFormat="1" x14ac:dyDescent="0.3">
      <c r="G737641" s="15"/>
      <c r="H737641" s="15"/>
      <c r="I737641" s="15"/>
      <c r="K737641" s="15"/>
      <c r="M737641" s="15"/>
      <c r="N737641" s="30"/>
      <c r="O737641" s="15"/>
    </row>
    <row r="737642" spans="7:15" s="29" customFormat="1" x14ac:dyDescent="0.3">
      <c r="G737642" s="15"/>
      <c r="H737642" s="15"/>
      <c r="I737642" s="15"/>
      <c r="K737642" s="15"/>
      <c r="M737642" s="15"/>
      <c r="N737642" s="30"/>
      <c r="O737642" s="15"/>
    </row>
    <row r="737643" spans="7:15" s="29" customFormat="1" x14ac:dyDescent="0.3">
      <c r="G737643" s="15"/>
      <c r="H737643" s="15"/>
      <c r="I737643" s="15"/>
      <c r="K737643" s="15"/>
      <c r="M737643" s="15"/>
      <c r="N737643" s="30"/>
      <c r="O737643" s="15"/>
    </row>
    <row r="737644" spans="7:15" s="29" customFormat="1" x14ac:dyDescent="0.3">
      <c r="G737644" s="15"/>
      <c r="H737644" s="15"/>
      <c r="I737644" s="15"/>
      <c r="K737644" s="15"/>
      <c r="M737644" s="15"/>
      <c r="N737644" s="30"/>
      <c r="O737644" s="15"/>
    </row>
    <row r="737645" spans="7:15" s="29" customFormat="1" x14ac:dyDescent="0.3">
      <c r="G737645" s="15"/>
      <c r="H737645" s="15"/>
      <c r="I737645" s="15"/>
      <c r="K737645" s="15"/>
      <c r="M737645" s="15"/>
      <c r="N737645" s="30"/>
      <c r="O737645" s="15"/>
    </row>
    <row r="737646" spans="7:15" s="29" customFormat="1" x14ac:dyDescent="0.3">
      <c r="G737646" s="15"/>
      <c r="H737646" s="15"/>
      <c r="I737646" s="15"/>
      <c r="K737646" s="15"/>
      <c r="M737646" s="15"/>
      <c r="N737646" s="30"/>
      <c r="O737646" s="15"/>
    </row>
    <row r="737647" spans="7:15" s="29" customFormat="1" x14ac:dyDescent="0.3">
      <c r="G737647" s="15"/>
      <c r="H737647" s="15"/>
      <c r="I737647" s="15"/>
      <c r="K737647" s="15"/>
      <c r="M737647" s="15"/>
      <c r="N737647" s="30"/>
      <c r="O737647" s="15"/>
    </row>
    <row r="737648" spans="7:15" s="29" customFormat="1" x14ac:dyDescent="0.3">
      <c r="G737648" s="15"/>
      <c r="H737648" s="15"/>
      <c r="I737648" s="15"/>
      <c r="K737648" s="15"/>
      <c r="M737648" s="15"/>
      <c r="N737648" s="30"/>
      <c r="O737648" s="15"/>
    </row>
    <row r="737649" spans="7:15" s="29" customFormat="1" x14ac:dyDescent="0.3">
      <c r="G737649" s="15"/>
      <c r="H737649" s="15"/>
      <c r="I737649" s="15"/>
      <c r="K737649" s="15"/>
      <c r="M737649" s="15"/>
      <c r="N737649" s="30"/>
      <c r="O737649" s="15"/>
    </row>
    <row r="737650" spans="7:15" s="29" customFormat="1" x14ac:dyDescent="0.3">
      <c r="G737650" s="15"/>
      <c r="H737650" s="15"/>
      <c r="I737650" s="15"/>
      <c r="K737650" s="15"/>
      <c r="M737650" s="15"/>
      <c r="N737650" s="30"/>
      <c r="O737650" s="15"/>
    </row>
    <row r="737651" spans="7:15" s="29" customFormat="1" x14ac:dyDescent="0.3">
      <c r="G737651" s="15"/>
      <c r="H737651" s="15"/>
      <c r="I737651" s="15"/>
      <c r="K737651" s="15"/>
      <c r="M737651" s="15"/>
      <c r="N737651" s="30"/>
      <c r="O737651" s="15"/>
    </row>
    <row r="737652" spans="7:15" s="29" customFormat="1" x14ac:dyDescent="0.3">
      <c r="G737652" s="15"/>
      <c r="H737652" s="15"/>
      <c r="I737652" s="15"/>
      <c r="K737652" s="15"/>
      <c r="M737652" s="15"/>
      <c r="N737652" s="30"/>
      <c r="O737652" s="15"/>
    </row>
    <row r="737653" spans="7:15" s="29" customFormat="1" x14ac:dyDescent="0.3">
      <c r="G737653" s="15"/>
      <c r="H737653" s="15"/>
      <c r="I737653" s="15"/>
      <c r="K737653" s="15"/>
      <c r="M737653" s="15"/>
      <c r="N737653" s="30"/>
      <c r="O737653" s="15"/>
    </row>
    <row r="737654" spans="7:15" s="29" customFormat="1" x14ac:dyDescent="0.3">
      <c r="G737654" s="15"/>
      <c r="H737654" s="15"/>
      <c r="I737654" s="15"/>
      <c r="K737654" s="15"/>
      <c r="M737654" s="15"/>
      <c r="N737654" s="30"/>
      <c r="O737654" s="15"/>
    </row>
    <row r="737655" spans="7:15" s="29" customFormat="1" x14ac:dyDescent="0.3">
      <c r="G737655" s="15"/>
      <c r="H737655" s="15"/>
      <c r="I737655" s="15"/>
      <c r="K737655" s="15"/>
      <c r="M737655" s="15"/>
      <c r="N737655" s="30"/>
      <c r="O737655" s="15"/>
    </row>
    <row r="737656" spans="7:15" s="29" customFormat="1" x14ac:dyDescent="0.3">
      <c r="G737656" s="15"/>
      <c r="H737656" s="15"/>
      <c r="I737656" s="15"/>
      <c r="K737656" s="15"/>
      <c r="M737656" s="15"/>
      <c r="N737656" s="30"/>
      <c r="O737656" s="15"/>
    </row>
    <row r="737657" spans="7:15" s="29" customFormat="1" x14ac:dyDescent="0.3">
      <c r="G737657" s="15"/>
      <c r="H737657" s="15"/>
      <c r="I737657" s="15"/>
      <c r="K737657" s="15"/>
      <c r="M737657" s="15"/>
      <c r="N737657" s="30"/>
      <c r="O737657" s="15"/>
    </row>
    <row r="737658" spans="7:15" s="29" customFormat="1" x14ac:dyDescent="0.3">
      <c r="G737658" s="15"/>
      <c r="H737658" s="15"/>
      <c r="I737658" s="15"/>
      <c r="K737658" s="15"/>
      <c r="M737658" s="15"/>
      <c r="N737658" s="30"/>
      <c r="O737658" s="15"/>
    </row>
    <row r="737659" spans="7:15" s="29" customFormat="1" x14ac:dyDescent="0.3">
      <c r="G737659" s="15"/>
      <c r="H737659" s="15"/>
      <c r="I737659" s="15"/>
      <c r="K737659" s="15"/>
      <c r="M737659" s="15"/>
      <c r="N737659" s="30"/>
      <c r="O737659" s="15"/>
    </row>
    <row r="737660" spans="7:15" s="29" customFormat="1" x14ac:dyDescent="0.3">
      <c r="G737660" s="15"/>
      <c r="H737660" s="15"/>
      <c r="I737660" s="15"/>
      <c r="K737660" s="15"/>
      <c r="M737660" s="15"/>
      <c r="N737660" s="30"/>
      <c r="O737660" s="15"/>
    </row>
    <row r="737661" spans="7:15" s="29" customFormat="1" x14ac:dyDescent="0.3">
      <c r="G737661" s="15"/>
      <c r="H737661" s="15"/>
      <c r="I737661" s="15"/>
      <c r="K737661" s="15"/>
      <c r="M737661" s="15"/>
      <c r="N737661" s="30"/>
      <c r="O737661" s="15"/>
    </row>
    <row r="737662" spans="7:15" s="29" customFormat="1" x14ac:dyDescent="0.3">
      <c r="G737662" s="15"/>
      <c r="H737662" s="15"/>
      <c r="I737662" s="15"/>
      <c r="K737662" s="15"/>
      <c r="M737662" s="15"/>
      <c r="N737662" s="30"/>
      <c r="O737662" s="15"/>
    </row>
    <row r="737663" spans="7:15" s="29" customFormat="1" x14ac:dyDescent="0.3">
      <c r="G737663" s="15"/>
      <c r="H737663" s="15"/>
      <c r="I737663" s="15"/>
      <c r="K737663" s="15"/>
      <c r="M737663" s="15"/>
      <c r="N737663" s="30"/>
      <c r="O737663" s="15"/>
    </row>
    <row r="737664" spans="7:15" s="29" customFormat="1" x14ac:dyDescent="0.3">
      <c r="G737664" s="15"/>
      <c r="H737664" s="15"/>
      <c r="I737664" s="15"/>
      <c r="K737664" s="15"/>
      <c r="M737664" s="15"/>
      <c r="N737664" s="30"/>
      <c r="O737664" s="15"/>
    </row>
    <row r="737665" spans="7:15" s="29" customFormat="1" x14ac:dyDescent="0.3">
      <c r="G737665" s="15"/>
      <c r="H737665" s="15"/>
      <c r="I737665" s="15"/>
      <c r="K737665" s="15"/>
      <c r="M737665" s="15"/>
      <c r="N737665" s="30"/>
      <c r="O737665" s="15"/>
    </row>
    <row r="737666" spans="7:15" s="29" customFormat="1" x14ac:dyDescent="0.3">
      <c r="G737666" s="15"/>
      <c r="H737666" s="15"/>
      <c r="I737666" s="15"/>
      <c r="K737666" s="15"/>
      <c r="M737666" s="15"/>
      <c r="N737666" s="30"/>
      <c r="O737666" s="15"/>
    </row>
    <row r="737667" spans="7:15" s="29" customFormat="1" x14ac:dyDescent="0.3">
      <c r="G737667" s="15"/>
      <c r="H737667" s="15"/>
      <c r="I737667" s="15"/>
      <c r="K737667" s="15"/>
      <c r="M737667" s="15"/>
      <c r="N737667" s="30"/>
      <c r="O737667" s="15"/>
    </row>
    <row r="737668" spans="7:15" s="29" customFormat="1" x14ac:dyDescent="0.3">
      <c r="G737668" s="15"/>
      <c r="H737668" s="15"/>
      <c r="I737668" s="15"/>
      <c r="K737668" s="15"/>
      <c r="M737668" s="15"/>
      <c r="N737668" s="30"/>
      <c r="O737668" s="15"/>
    </row>
    <row r="737669" spans="7:15" s="29" customFormat="1" x14ac:dyDescent="0.3">
      <c r="G737669" s="15"/>
      <c r="H737669" s="15"/>
      <c r="I737669" s="15"/>
      <c r="K737669" s="15"/>
      <c r="M737669" s="15"/>
      <c r="N737669" s="30"/>
      <c r="O737669" s="15"/>
    </row>
    <row r="737670" spans="7:15" s="29" customFormat="1" x14ac:dyDescent="0.3">
      <c r="G737670" s="15"/>
      <c r="H737670" s="15"/>
      <c r="I737670" s="15"/>
      <c r="K737670" s="15"/>
      <c r="M737670" s="15"/>
      <c r="N737670" s="30"/>
      <c r="O737670" s="15"/>
    </row>
    <row r="737671" spans="7:15" s="29" customFormat="1" x14ac:dyDescent="0.3">
      <c r="G737671" s="15"/>
      <c r="H737671" s="15"/>
      <c r="I737671" s="15"/>
      <c r="K737671" s="15"/>
      <c r="M737671" s="15"/>
      <c r="N737671" s="30"/>
      <c r="O737671" s="15"/>
    </row>
    <row r="737672" spans="7:15" s="29" customFormat="1" x14ac:dyDescent="0.3">
      <c r="G737672" s="15"/>
      <c r="H737672" s="15"/>
      <c r="I737672" s="15"/>
      <c r="K737672" s="15"/>
      <c r="M737672" s="15"/>
      <c r="N737672" s="30"/>
      <c r="O737672" s="15"/>
    </row>
    <row r="737673" spans="7:15" s="29" customFormat="1" x14ac:dyDescent="0.3">
      <c r="G737673" s="15"/>
      <c r="H737673" s="15"/>
      <c r="I737673" s="15"/>
      <c r="K737673" s="15"/>
      <c r="M737673" s="15"/>
      <c r="N737673" s="30"/>
      <c r="O737673" s="15"/>
    </row>
    <row r="737674" spans="7:15" s="29" customFormat="1" x14ac:dyDescent="0.3">
      <c r="G737674" s="15"/>
      <c r="H737674" s="15"/>
      <c r="I737674" s="15"/>
      <c r="K737674" s="15"/>
      <c r="M737674" s="15"/>
      <c r="N737674" s="30"/>
      <c r="O737674" s="15"/>
    </row>
    <row r="737675" spans="7:15" s="29" customFormat="1" x14ac:dyDescent="0.3">
      <c r="G737675" s="15"/>
      <c r="H737675" s="15"/>
      <c r="I737675" s="15"/>
      <c r="K737675" s="15"/>
      <c r="M737675" s="15"/>
      <c r="N737675" s="30"/>
      <c r="O737675" s="15"/>
    </row>
    <row r="737676" spans="7:15" s="29" customFormat="1" x14ac:dyDescent="0.3">
      <c r="G737676" s="15"/>
      <c r="H737676" s="15"/>
      <c r="I737676" s="15"/>
      <c r="K737676" s="15"/>
      <c r="M737676" s="15"/>
      <c r="N737676" s="30"/>
      <c r="O737676" s="15"/>
    </row>
    <row r="737677" spans="7:15" s="29" customFormat="1" x14ac:dyDescent="0.3">
      <c r="G737677" s="15"/>
      <c r="H737677" s="15"/>
      <c r="I737677" s="15"/>
      <c r="K737677" s="15"/>
      <c r="M737677" s="15"/>
      <c r="N737677" s="30"/>
      <c r="O737677" s="15"/>
    </row>
    <row r="737678" spans="7:15" s="29" customFormat="1" x14ac:dyDescent="0.3">
      <c r="G737678" s="15"/>
      <c r="H737678" s="15"/>
      <c r="I737678" s="15"/>
      <c r="K737678" s="15"/>
      <c r="M737678" s="15"/>
      <c r="N737678" s="30"/>
      <c r="O737678" s="15"/>
    </row>
    <row r="737679" spans="7:15" s="29" customFormat="1" x14ac:dyDescent="0.3">
      <c r="G737679" s="15"/>
      <c r="H737679" s="15"/>
      <c r="I737679" s="15"/>
      <c r="K737679" s="15"/>
      <c r="M737679" s="15"/>
      <c r="N737679" s="30"/>
      <c r="O737679" s="15"/>
    </row>
    <row r="737680" spans="7:15" s="29" customFormat="1" x14ac:dyDescent="0.3">
      <c r="G737680" s="15"/>
      <c r="H737680" s="15"/>
      <c r="I737680" s="15"/>
      <c r="K737680" s="15"/>
      <c r="M737680" s="15"/>
      <c r="N737680" s="30"/>
      <c r="O737680" s="15"/>
    </row>
    <row r="737681" spans="7:15" s="29" customFormat="1" x14ac:dyDescent="0.3">
      <c r="G737681" s="15"/>
      <c r="H737681" s="15"/>
      <c r="I737681" s="15"/>
      <c r="K737681" s="15"/>
      <c r="M737681" s="15"/>
      <c r="N737681" s="30"/>
      <c r="O737681" s="15"/>
    </row>
    <row r="737682" spans="7:15" s="29" customFormat="1" x14ac:dyDescent="0.3">
      <c r="G737682" s="15"/>
      <c r="H737682" s="15"/>
      <c r="I737682" s="15"/>
      <c r="K737682" s="15"/>
      <c r="M737682" s="15"/>
      <c r="N737682" s="30"/>
      <c r="O737682" s="15"/>
    </row>
    <row r="737683" spans="7:15" s="29" customFormat="1" x14ac:dyDescent="0.3">
      <c r="G737683" s="15"/>
      <c r="H737683" s="15"/>
      <c r="I737683" s="15"/>
      <c r="K737683" s="15"/>
      <c r="M737683" s="15"/>
      <c r="N737683" s="30"/>
      <c r="O737683" s="15"/>
    </row>
    <row r="737684" spans="7:15" s="29" customFormat="1" x14ac:dyDescent="0.3">
      <c r="G737684" s="15"/>
      <c r="H737684" s="15"/>
      <c r="I737684" s="15"/>
      <c r="K737684" s="15"/>
      <c r="M737684" s="15"/>
      <c r="N737684" s="30"/>
      <c r="O737684" s="15"/>
    </row>
    <row r="737685" spans="7:15" s="29" customFormat="1" x14ac:dyDescent="0.3">
      <c r="G737685" s="15"/>
      <c r="H737685" s="15"/>
      <c r="I737685" s="15"/>
      <c r="K737685" s="15"/>
      <c r="M737685" s="15"/>
      <c r="N737685" s="30"/>
      <c r="O737685" s="15"/>
    </row>
    <row r="737686" spans="7:15" s="29" customFormat="1" x14ac:dyDescent="0.3">
      <c r="G737686" s="15"/>
      <c r="H737686" s="15"/>
      <c r="I737686" s="15"/>
      <c r="K737686" s="15"/>
      <c r="M737686" s="15"/>
      <c r="N737686" s="30"/>
      <c r="O737686" s="15"/>
    </row>
    <row r="737687" spans="7:15" s="29" customFormat="1" x14ac:dyDescent="0.3">
      <c r="G737687" s="15"/>
      <c r="H737687" s="15"/>
      <c r="I737687" s="15"/>
      <c r="K737687" s="15"/>
      <c r="M737687" s="15"/>
      <c r="N737687" s="30"/>
      <c r="O737687" s="15"/>
    </row>
    <row r="737688" spans="7:15" s="29" customFormat="1" x14ac:dyDescent="0.3">
      <c r="G737688" s="15"/>
      <c r="H737688" s="15"/>
      <c r="I737688" s="15"/>
      <c r="K737688" s="15"/>
      <c r="M737688" s="15"/>
      <c r="N737688" s="30"/>
      <c r="O737688" s="15"/>
    </row>
    <row r="737689" spans="7:15" s="29" customFormat="1" x14ac:dyDescent="0.3">
      <c r="G737689" s="15"/>
      <c r="H737689" s="15"/>
      <c r="I737689" s="15"/>
      <c r="K737689" s="15"/>
      <c r="M737689" s="15"/>
      <c r="N737689" s="30"/>
      <c r="O737689" s="15"/>
    </row>
    <row r="737690" spans="7:15" s="29" customFormat="1" x14ac:dyDescent="0.3">
      <c r="G737690" s="15"/>
      <c r="H737690" s="15"/>
      <c r="I737690" s="15"/>
      <c r="K737690" s="15"/>
      <c r="M737690" s="15"/>
      <c r="N737690" s="30"/>
      <c r="O737690" s="15"/>
    </row>
    <row r="737691" spans="7:15" s="29" customFormat="1" x14ac:dyDescent="0.3">
      <c r="G737691" s="15"/>
      <c r="H737691" s="15"/>
      <c r="I737691" s="15"/>
      <c r="K737691" s="15"/>
      <c r="M737691" s="15"/>
      <c r="N737691" s="30"/>
      <c r="O737691" s="15"/>
    </row>
    <row r="737692" spans="7:15" s="29" customFormat="1" x14ac:dyDescent="0.3">
      <c r="G737692" s="15"/>
      <c r="H737692" s="15"/>
      <c r="I737692" s="15"/>
      <c r="K737692" s="15"/>
      <c r="M737692" s="15"/>
      <c r="N737692" s="30"/>
      <c r="O737692" s="15"/>
    </row>
    <row r="737693" spans="7:15" s="29" customFormat="1" x14ac:dyDescent="0.3">
      <c r="G737693" s="15"/>
      <c r="H737693" s="15"/>
      <c r="I737693" s="15"/>
      <c r="K737693" s="15"/>
      <c r="M737693" s="15"/>
      <c r="N737693" s="30"/>
      <c r="O737693" s="15"/>
    </row>
    <row r="737694" spans="7:15" s="29" customFormat="1" x14ac:dyDescent="0.3">
      <c r="G737694" s="15"/>
      <c r="H737694" s="15"/>
      <c r="I737694" s="15"/>
      <c r="K737694" s="15"/>
      <c r="M737694" s="15"/>
      <c r="N737694" s="30"/>
      <c r="O737694" s="15"/>
    </row>
    <row r="737695" spans="7:15" s="29" customFormat="1" x14ac:dyDescent="0.3">
      <c r="G737695" s="15"/>
      <c r="H737695" s="15"/>
      <c r="I737695" s="15"/>
      <c r="K737695" s="15"/>
      <c r="M737695" s="15"/>
      <c r="N737695" s="30"/>
      <c r="O737695" s="15"/>
    </row>
    <row r="737696" spans="7:15" s="29" customFormat="1" x14ac:dyDescent="0.3">
      <c r="G737696" s="15"/>
      <c r="H737696" s="15"/>
      <c r="I737696" s="15"/>
      <c r="K737696" s="15"/>
      <c r="M737696" s="15"/>
      <c r="N737696" s="30"/>
      <c r="O737696" s="15"/>
    </row>
    <row r="737697" spans="7:15" s="29" customFormat="1" x14ac:dyDescent="0.3">
      <c r="G737697" s="15"/>
      <c r="H737697" s="15"/>
      <c r="I737697" s="15"/>
      <c r="K737697" s="15"/>
      <c r="M737697" s="15"/>
      <c r="N737697" s="30"/>
      <c r="O737697" s="15"/>
    </row>
    <row r="737698" spans="7:15" s="29" customFormat="1" x14ac:dyDescent="0.3">
      <c r="G737698" s="15"/>
      <c r="H737698" s="15"/>
      <c r="I737698" s="15"/>
      <c r="K737698" s="15"/>
      <c r="M737698" s="15"/>
      <c r="N737698" s="30"/>
      <c r="O737698" s="15"/>
    </row>
    <row r="737699" spans="7:15" s="29" customFormat="1" x14ac:dyDescent="0.3">
      <c r="G737699" s="15"/>
      <c r="H737699" s="15"/>
      <c r="I737699" s="15"/>
      <c r="K737699" s="15"/>
      <c r="M737699" s="15"/>
      <c r="N737699" s="30"/>
      <c r="O737699" s="15"/>
    </row>
    <row r="737700" spans="7:15" s="29" customFormat="1" x14ac:dyDescent="0.3">
      <c r="G737700" s="15"/>
      <c r="H737700" s="15"/>
      <c r="I737700" s="15"/>
      <c r="K737700" s="15"/>
      <c r="M737700" s="15"/>
      <c r="N737700" s="30"/>
      <c r="O737700" s="15"/>
    </row>
    <row r="737701" spans="7:15" s="29" customFormat="1" x14ac:dyDescent="0.3">
      <c r="G737701" s="15"/>
      <c r="H737701" s="15"/>
      <c r="I737701" s="15"/>
      <c r="K737701" s="15"/>
      <c r="M737701" s="15"/>
      <c r="N737701" s="30"/>
      <c r="O737701" s="15"/>
    </row>
    <row r="737702" spans="7:15" s="29" customFormat="1" x14ac:dyDescent="0.3">
      <c r="G737702" s="15"/>
      <c r="H737702" s="15"/>
      <c r="I737702" s="15"/>
      <c r="K737702" s="15"/>
      <c r="M737702" s="15"/>
      <c r="N737702" s="30"/>
      <c r="O737702" s="15"/>
    </row>
    <row r="737703" spans="7:15" s="29" customFormat="1" x14ac:dyDescent="0.3">
      <c r="G737703" s="15"/>
      <c r="H737703" s="15"/>
      <c r="I737703" s="15"/>
      <c r="K737703" s="15"/>
      <c r="M737703" s="15"/>
      <c r="N737703" s="30"/>
      <c r="O737703" s="15"/>
    </row>
    <row r="737704" spans="7:15" s="29" customFormat="1" x14ac:dyDescent="0.3">
      <c r="G737704" s="15"/>
      <c r="H737704" s="15"/>
      <c r="I737704" s="15"/>
      <c r="K737704" s="15"/>
      <c r="M737704" s="15"/>
      <c r="N737704" s="30"/>
      <c r="O737704" s="15"/>
    </row>
    <row r="737705" spans="7:15" s="29" customFormat="1" x14ac:dyDescent="0.3">
      <c r="G737705" s="15"/>
      <c r="H737705" s="15"/>
      <c r="I737705" s="15"/>
      <c r="K737705" s="15"/>
      <c r="M737705" s="15"/>
      <c r="N737705" s="30"/>
      <c r="O737705" s="15"/>
    </row>
    <row r="737706" spans="7:15" s="29" customFormat="1" x14ac:dyDescent="0.3">
      <c r="G737706" s="15"/>
      <c r="H737706" s="15"/>
      <c r="I737706" s="15"/>
      <c r="K737706" s="15"/>
      <c r="M737706" s="15"/>
      <c r="N737706" s="30"/>
      <c r="O737706" s="15"/>
    </row>
    <row r="737707" spans="7:15" s="29" customFormat="1" x14ac:dyDescent="0.3">
      <c r="G737707" s="15"/>
      <c r="H737707" s="15"/>
      <c r="I737707" s="15"/>
      <c r="K737707" s="15"/>
      <c r="M737707" s="15"/>
      <c r="N737707" s="30"/>
      <c r="O737707" s="15"/>
    </row>
    <row r="737708" spans="7:15" s="29" customFormat="1" x14ac:dyDescent="0.3">
      <c r="G737708" s="15"/>
      <c r="H737708" s="15"/>
      <c r="I737708" s="15"/>
      <c r="K737708" s="15"/>
      <c r="M737708" s="15"/>
      <c r="N737708" s="30"/>
      <c r="O737708" s="15"/>
    </row>
    <row r="737709" spans="7:15" s="29" customFormat="1" x14ac:dyDescent="0.3">
      <c r="G737709" s="15"/>
      <c r="H737709" s="15"/>
      <c r="I737709" s="15"/>
      <c r="K737709" s="15"/>
      <c r="M737709" s="15"/>
      <c r="N737709" s="30"/>
      <c r="O737709" s="15"/>
    </row>
    <row r="737710" spans="7:15" s="29" customFormat="1" x14ac:dyDescent="0.3">
      <c r="G737710" s="15"/>
      <c r="H737710" s="15"/>
      <c r="I737710" s="15"/>
      <c r="K737710" s="15"/>
      <c r="M737710" s="15"/>
      <c r="N737710" s="30"/>
      <c r="O737710" s="15"/>
    </row>
    <row r="737711" spans="7:15" s="29" customFormat="1" x14ac:dyDescent="0.3">
      <c r="G737711" s="15"/>
      <c r="H737711" s="15"/>
      <c r="I737711" s="15"/>
      <c r="K737711" s="15"/>
      <c r="M737711" s="15"/>
      <c r="N737711" s="30"/>
      <c r="O737711" s="15"/>
    </row>
    <row r="737712" spans="7:15" s="29" customFormat="1" x14ac:dyDescent="0.3">
      <c r="G737712" s="15"/>
      <c r="H737712" s="15"/>
      <c r="I737712" s="15"/>
      <c r="K737712" s="15"/>
      <c r="M737712" s="15"/>
      <c r="N737712" s="30"/>
      <c r="O737712" s="15"/>
    </row>
    <row r="737713" spans="7:15" s="29" customFormat="1" x14ac:dyDescent="0.3">
      <c r="G737713" s="15"/>
      <c r="H737713" s="15"/>
      <c r="I737713" s="15"/>
      <c r="K737713" s="15"/>
      <c r="M737713" s="15"/>
      <c r="N737713" s="30"/>
      <c r="O737713" s="15"/>
    </row>
    <row r="737714" spans="7:15" s="29" customFormat="1" x14ac:dyDescent="0.3">
      <c r="G737714" s="15"/>
      <c r="H737714" s="15"/>
      <c r="I737714" s="15"/>
      <c r="K737714" s="15"/>
      <c r="M737714" s="15"/>
      <c r="N737714" s="30"/>
      <c r="O737714" s="15"/>
    </row>
    <row r="737715" spans="7:15" s="29" customFormat="1" x14ac:dyDescent="0.3">
      <c r="G737715" s="15"/>
      <c r="H737715" s="15"/>
      <c r="I737715" s="15"/>
      <c r="K737715" s="15"/>
      <c r="M737715" s="15"/>
      <c r="N737715" s="30"/>
      <c r="O737715" s="15"/>
    </row>
    <row r="737716" spans="7:15" s="29" customFormat="1" x14ac:dyDescent="0.3">
      <c r="G737716" s="15"/>
      <c r="H737716" s="15"/>
      <c r="I737716" s="15"/>
      <c r="K737716" s="15"/>
      <c r="M737716" s="15"/>
      <c r="N737716" s="30"/>
      <c r="O737716" s="15"/>
    </row>
    <row r="737717" spans="7:15" s="29" customFormat="1" x14ac:dyDescent="0.3">
      <c r="G737717" s="15"/>
      <c r="H737717" s="15"/>
      <c r="I737717" s="15"/>
      <c r="K737717" s="15"/>
      <c r="M737717" s="15"/>
      <c r="N737717" s="30"/>
      <c r="O737717" s="15"/>
    </row>
    <row r="737718" spans="7:15" s="29" customFormat="1" x14ac:dyDescent="0.3">
      <c r="G737718" s="15"/>
      <c r="H737718" s="15"/>
      <c r="I737718" s="15"/>
      <c r="K737718" s="15"/>
      <c r="M737718" s="15"/>
      <c r="N737718" s="30"/>
      <c r="O737718" s="15"/>
    </row>
    <row r="737719" spans="7:15" s="29" customFormat="1" x14ac:dyDescent="0.3">
      <c r="G737719" s="15"/>
      <c r="H737719" s="15"/>
      <c r="I737719" s="15"/>
      <c r="K737719" s="15"/>
      <c r="M737719" s="15"/>
      <c r="N737719" s="30"/>
      <c r="O737719" s="15"/>
    </row>
    <row r="737720" spans="7:15" s="29" customFormat="1" x14ac:dyDescent="0.3">
      <c r="G737720" s="15"/>
      <c r="H737720" s="15"/>
      <c r="I737720" s="15"/>
      <c r="K737720" s="15"/>
      <c r="M737720" s="15"/>
      <c r="N737720" s="30"/>
      <c r="O737720" s="15"/>
    </row>
    <row r="737721" spans="7:15" s="29" customFormat="1" x14ac:dyDescent="0.3">
      <c r="G737721" s="15"/>
      <c r="H737721" s="15"/>
      <c r="I737721" s="15"/>
      <c r="K737721" s="15"/>
      <c r="M737721" s="15"/>
      <c r="N737721" s="30"/>
      <c r="O737721" s="15"/>
    </row>
    <row r="737722" spans="7:15" s="29" customFormat="1" x14ac:dyDescent="0.3">
      <c r="G737722" s="15"/>
      <c r="H737722" s="15"/>
      <c r="I737722" s="15"/>
      <c r="K737722" s="15"/>
      <c r="M737722" s="15"/>
      <c r="N737722" s="30"/>
      <c r="O737722" s="15"/>
    </row>
    <row r="737723" spans="7:15" s="29" customFormat="1" x14ac:dyDescent="0.3">
      <c r="G737723" s="15"/>
      <c r="H737723" s="15"/>
      <c r="I737723" s="15"/>
      <c r="K737723" s="15"/>
      <c r="M737723" s="15"/>
      <c r="N737723" s="30"/>
      <c r="O737723" s="15"/>
    </row>
    <row r="737724" spans="7:15" s="29" customFormat="1" x14ac:dyDescent="0.3">
      <c r="G737724" s="15"/>
      <c r="H737724" s="15"/>
      <c r="I737724" s="15"/>
      <c r="K737724" s="15"/>
      <c r="M737724" s="15"/>
      <c r="N737724" s="30"/>
      <c r="O737724" s="15"/>
    </row>
    <row r="737725" spans="7:15" s="29" customFormat="1" x14ac:dyDescent="0.3">
      <c r="G737725" s="15"/>
      <c r="H737725" s="15"/>
      <c r="I737725" s="15"/>
      <c r="K737725" s="15"/>
      <c r="M737725" s="15"/>
      <c r="N737725" s="30"/>
      <c r="O737725" s="15"/>
    </row>
    <row r="737726" spans="7:15" s="29" customFormat="1" x14ac:dyDescent="0.3">
      <c r="G737726" s="15"/>
      <c r="H737726" s="15"/>
      <c r="I737726" s="15"/>
      <c r="K737726" s="15"/>
      <c r="M737726" s="15"/>
      <c r="N737726" s="30"/>
      <c r="O737726" s="15"/>
    </row>
    <row r="737727" spans="7:15" s="29" customFormat="1" x14ac:dyDescent="0.3">
      <c r="G737727" s="15"/>
      <c r="H737727" s="15"/>
      <c r="I737727" s="15"/>
      <c r="K737727" s="15"/>
      <c r="M737727" s="15"/>
      <c r="N737727" s="30"/>
      <c r="O737727" s="15"/>
    </row>
    <row r="737728" spans="7:15" s="29" customFormat="1" x14ac:dyDescent="0.3">
      <c r="G737728" s="15"/>
      <c r="H737728" s="15"/>
      <c r="I737728" s="15"/>
      <c r="K737728" s="15"/>
      <c r="M737728" s="15"/>
      <c r="N737728" s="30"/>
      <c r="O737728" s="15"/>
    </row>
    <row r="737729" spans="7:15" s="29" customFormat="1" x14ac:dyDescent="0.3">
      <c r="G737729" s="15"/>
      <c r="H737729" s="15"/>
      <c r="I737729" s="15"/>
      <c r="K737729" s="15"/>
      <c r="M737729" s="15"/>
      <c r="N737729" s="30"/>
      <c r="O737729" s="15"/>
    </row>
    <row r="737730" spans="7:15" s="29" customFormat="1" x14ac:dyDescent="0.3">
      <c r="G737730" s="15"/>
      <c r="H737730" s="15"/>
      <c r="I737730" s="15"/>
      <c r="K737730" s="15"/>
      <c r="M737730" s="15"/>
      <c r="N737730" s="30"/>
      <c r="O737730" s="15"/>
    </row>
    <row r="737731" spans="7:15" s="29" customFormat="1" x14ac:dyDescent="0.3">
      <c r="G737731" s="15"/>
      <c r="H737731" s="15"/>
      <c r="I737731" s="15"/>
      <c r="K737731" s="15"/>
      <c r="M737731" s="15"/>
      <c r="N737731" s="30"/>
      <c r="O737731" s="15"/>
    </row>
    <row r="737732" spans="7:15" s="29" customFormat="1" x14ac:dyDescent="0.3">
      <c r="G737732" s="15"/>
      <c r="H737732" s="15"/>
      <c r="I737732" s="15"/>
      <c r="K737732" s="15"/>
      <c r="M737732" s="15"/>
      <c r="N737732" s="30"/>
      <c r="O737732" s="15"/>
    </row>
    <row r="737733" spans="7:15" s="29" customFormat="1" x14ac:dyDescent="0.3">
      <c r="G737733" s="15"/>
      <c r="H737733" s="15"/>
      <c r="I737733" s="15"/>
      <c r="K737733" s="15"/>
      <c r="M737733" s="15"/>
      <c r="N737733" s="30"/>
      <c r="O737733" s="15"/>
    </row>
    <row r="737734" spans="7:15" s="29" customFormat="1" x14ac:dyDescent="0.3">
      <c r="G737734" s="15"/>
      <c r="H737734" s="15"/>
      <c r="I737734" s="15"/>
      <c r="K737734" s="15"/>
      <c r="M737734" s="15"/>
      <c r="N737734" s="30"/>
      <c r="O737734" s="15"/>
    </row>
    <row r="737735" spans="7:15" s="29" customFormat="1" x14ac:dyDescent="0.3">
      <c r="G737735" s="15"/>
      <c r="H737735" s="15"/>
      <c r="I737735" s="15"/>
      <c r="K737735" s="15"/>
      <c r="M737735" s="15"/>
      <c r="N737735" s="30"/>
      <c r="O737735" s="15"/>
    </row>
    <row r="737736" spans="7:15" s="29" customFormat="1" x14ac:dyDescent="0.3">
      <c r="G737736" s="15"/>
      <c r="H737736" s="15"/>
      <c r="I737736" s="15"/>
      <c r="K737736" s="15"/>
      <c r="M737736" s="15"/>
      <c r="N737736" s="30"/>
      <c r="O737736" s="15"/>
    </row>
    <row r="737737" spans="7:15" s="29" customFormat="1" x14ac:dyDescent="0.3">
      <c r="G737737" s="15"/>
      <c r="H737737" s="15"/>
      <c r="I737737" s="15"/>
      <c r="K737737" s="15"/>
      <c r="M737737" s="15"/>
      <c r="N737737" s="30"/>
      <c r="O737737" s="15"/>
    </row>
    <row r="737738" spans="7:15" s="29" customFormat="1" x14ac:dyDescent="0.3">
      <c r="G737738" s="15"/>
      <c r="H737738" s="15"/>
      <c r="I737738" s="15"/>
      <c r="K737738" s="15"/>
      <c r="M737738" s="15"/>
      <c r="N737738" s="30"/>
      <c r="O737738" s="15"/>
    </row>
    <row r="737739" spans="7:15" s="29" customFormat="1" x14ac:dyDescent="0.3">
      <c r="G737739" s="15"/>
      <c r="H737739" s="15"/>
      <c r="I737739" s="15"/>
      <c r="K737739" s="15"/>
      <c r="M737739" s="15"/>
      <c r="N737739" s="30"/>
      <c r="O737739" s="15"/>
    </row>
    <row r="737740" spans="7:15" s="29" customFormat="1" x14ac:dyDescent="0.3">
      <c r="G737740" s="15"/>
      <c r="H737740" s="15"/>
      <c r="I737740" s="15"/>
      <c r="K737740" s="15"/>
      <c r="M737740" s="15"/>
      <c r="N737740" s="30"/>
      <c r="O737740" s="15"/>
    </row>
    <row r="737741" spans="7:15" s="29" customFormat="1" x14ac:dyDescent="0.3">
      <c r="G737741" s="15"/>
      <c r="H737741" s="15"/>
      <c r="I737741" s="15"/>
      <c r="K737741" s="15"/>
      <c r="M737741" s="15"/>
      <c r="N737741" s="30"/>
      <c r="O737741" s="15"/>
    </row>
    <row r="737742" spans="7:15" s="29" customFormat="1" x14ac:dyDescent="0.3">
      <c r="G737742" s="15"/>
      <c r="H737742" s="15"/>
      <c r="I737742" s="15"/>
      <c r="K737742" s="15"/>
      <c r="M737742" s="15"/>
      <c r="N737742" s="30"/>
      <c r="O737742" s="15"/>
    </row>
    <row r="737743" spans="7:15" s="29" customFormat="1" x14ac:dyDescent="0.3">
      <c r="G737743" s="15"/>
      <c r="H737743" s="15"/>
      <c r="I737743" s="15"/>
      <c r="K737743" s="15"/>
      <c r="M737743" s="15"/>
      <c r="N737743" s="30"/>
      <c r="O737743" s="15"/>
    </row>
    <row r="737744" spans="7:15" s="29" customFormat="1" x14ac:dyDescent="0.3">
      <c r="G737744" s="15"/>
      <c r="H737744" s="15"/>
      <c r="I737744" s="15"/>
      <c r="K737744" s="15"/>
      <c r="M737744" s="15"/>
      <c r="N737744" s="30"/>
      <c r="O737744" s="15"/>
    </row>
    <row r="737745" spans="7:15" s="29" customFormat="1" x14ac:dyDescent="0.3">
      <c r="G737745" s="15"/>
      <c r="H737745" s="15"/>
      <c r="I737745" s="15"/>
      <c r="K737745" s="15"/>
      <c r="M737745" s="15"/>
      <c r="N737745" s="30"/>
      <c r="O737745" s="15"/>
    </row>
    <row r="737746" spans="7:15" s="29" customFormat="1" x14ac:dyDescent="0.3">
      <c r="G737746" s="15"/>
      <c r="H737746" s="15"/>
      <c r="I737746" s="15"/>
      <c r="K737746" s="15"/>
      <c r="M737746" s="15"/>
      <c r="N737746" s="30"/>
      <c r="O737746" s="15"/>
    </row>
    <row r="737747" spans="7:15" s="29" customFormat="1" x14ac:dyDescent="0.3">
      <c r="G737747" s="15"/>
      <c r="H737747" s="15"/>
      <c r="I737747" s="15"/>
      <c r="K737747" s="15"/>
      <c r="M737747" s="15"/>
      <c r="N737747" s="30"/>
      <c r="O737747" s="15"/>
    </row>
    <row r="737748" spans="7:15" s="29" customFormat="1" x14ac:dyDescent="0.3">
      <c r="G737748" s="15"/>
      <c r="H737748" s="15"/>
      <c r="I737748" s="15"/>
      <c r="K737748" s="15"/>
      <c r="M737748" s="15"/>
      <c r="N737748" s="30"/>
      <c r="O737748" s="15"/>
    </row>
    <row r="737749" spans="7:15" s="29" customFormat="1" x14ac:dyDescent="0.3">
      <c r="G737749" s="15"/>
      <c r="H737749" s="15"/>
      <c r="I737749" s="15"/>
      <c r="K737749" s="15"/>
      <c r="M737749" s="15"/>
      <c r="N737749" s="30"/>
      <c r="O737749" s="15"/>
    </row>
    <row r="737750" spans="7:15" s="29" customFormat="1" x14ac:dyDescent="0.3">
      <c r="G737750" s="15"/>
      <c r="H737750" s="15"/>
      <c r="I737750" s="15"/>
      <c r="K737750" s="15"/>
      <c r="M737750" s="15"/>
      <c r="N737750" s="30"/>
      <c r="O737750" s="15"/>
    </row>
    <row r="737751" spans="7:15" s="29" customFormat="1" x14ac:dyDescent="0.3">
      <c r="G737751" s="15"/>
      <c r="H737751" s="15"/>
      <c r="I737751" s="15"/>
      <c r="K737751" s="15"/>
      <c r="M737751" s="15"/>
      <c r="N737751" s="30"/>
      <c r="O737751" s="15"/>
    </row>
    <row r="737752" spans="7:15" s="29" customFormat="1" x14ac:dyDescent="0.3">
      <c r="G737752" s="15"/>
      <c r="H737752" s="15"/>
      <c r="I737752" s="15"/>
      <c r="K737752" s="15"/>
      <c r="M737752" s="15"/>
      <c r="N737752" s="30"/>
      <c r="O737752" s="15"/>
    </row>
    <row r="737753" spans="7:15" s="29" customFormat="1" x14ac:dyDescent="0.3">
      <c r="G737753" s="15"/>
      <c r="H737753" s="15"/>
      <c r="I737753" s="15"/>
      <c r="K737753" s="15"/>
      <c r="M737753" s="15"/>
      <c r="N737753" s="30"/>
      <c r="O737753" s="15"/>
    </row>
    <row r="737754" spans="7:15" s="29" customFormat="1" x14ac:dyDescent="0.3">
      <c r="G737754" s="15"/>
      <c r="H737754" s="15"/>
      <c r="I737754" s="15"/>
      <c r="K737754" s="15"/>
      <c r="M737754" s="15"/>
      <c r="N737754" s="30"/>
      <c r="O737754" s="15"/>
    </row>
    <row r="737755" spans="7:15" s="29" customFormat="1" x14ac:dyDescent="0.3">
      <c r="G737755" s="15"/>
      <c r="H737755" s="15"/>
      <c r="I737755" s="15"/>
      <c r="K737755" s="15"/>
      <c r="M737755" s="15"/>
      <c r="N737755" s="30"/>
      <c r="O737755" s="15"/>
    </row>
    <row r="737756" spans="7:15" s="29" customFormat="1" x14ac:dyDescent="0.3">
      <c r="G737756" s="15"/>
      <c r="H737756" s="15"/>
      <c r="I737756" s="15"/>
      <c r="K737756" s="15"/>
      <c r="M737756" s="15"/>
      <c r="N737756" s="30"/>
      <c r="O737756" s="15"/>
    </row>
    <row r="737757" spans="7:15" s="29" customFormat="1" x14ac:dyDescent="0.3">
      <c r="G737757" s="15"/>
      <c r="H737757" s="15"/>
      <c r="I737757" s="15"/>
      <c r="K737757" s="15"/>
      <c r="M737757" s="15"/>
      <c r="N737757" s="30"/>
      <c r="O737757" s="15"/>
    </row>
    <row r="737758" spans="7:15" s="29" customFormat="1" x14ac:dyDescent="0.3">
      <c r="G737758" s="15"/>
      <c r="H737758" s="15"/>
      <c r="I737758" s="15"/>
      <c r="K737758" s="15"/>
      <c r="M737758" s="15"/>
      <c r="N737758" s="30"/>
      <c r="O737758" s="15"/>
    </row>
    <row r="737759" spans="7:15" s="29" customFormat="1" x14ac:dyDescent="0.3">
      <c r="G737759" s="15"/>
      <c r="H737759" s="15"/>
      <c r="I737759" s="15"/>
      <c r="K737759" s="15"/>
      <c r="M737759" s="15"/>
      <c r="N737759" s="30"/>
      <c r="O737759" s="15"/>
    </row>
    <row r="737760" spans="7:15" s="29" customFormat="1" x14ac:dyDescent="0.3">
      <c r="G737760" s="15"/>
      <c r="H737760" s="15"/>
      <c r="I737760" s="15"/>
      <c r="K737760" s="15"/>
      <c r="M737760" s="15"/>
      <c r="N737760" s="30"/>
      <c r="O737760" s="15"/>
    </row>
    <row r="737761" spans="7:15" s="29" customFormat="1" x14ac:dyDescent="0.3">
      <c r="G737761" s="15"/>
      <c r="H737761" s="15"/>
      <c r="I737761" s="15"/>
      <c r="K737761" s="15"/>
      <c r="M737761" s="15"/>
      <c r="N737761" s="30"/>
      <c r="O737761" s="15"/>
    </row>
    <row r="737762" spans="7:15" s="29" customFormat="1" x14ac:dyDescent="0.3">
      <c r="G737762" s="15"/>
      <c r="H737762" s="15"/>
      <c r="I737762" s="15"/>
      <c r="K737762" s="15"/>
      <c r="M737762" s="15"/>
      <c r="N737762" s="30"/>
      <c r="O737762" s="15"/>
    </row>
    <row r="737763" spans="7:15" s="29" customFormat="1" x14ac:dyDescent="0.3">
      <c r="G737763" s="15"/>
      <c r="H737763" s="15"/>
      <c r="I737763" s="15"/>
      <c r="K737763" s="15"/>
      <c r="M737763" s="15"/>
      <c r="N737763" s="30"/>
      <c r="O737763" s="15"/>
    </row>
    <row r="737764" spans="7:15" s="29" customFormat="1" x14ac:dyDescent="0.3">
      <c r="G737764" s="15"/>
      <c r="H737764" s="15"/>
      <c r="I737764" s="15"/>
      <c r="K737764" s="15"/>
      <c r="M737764" s="15"/>
      <c r="N737764" s="30"/>
      <c r="O737764" s="15"/>
    </row>
    <row r="737765" spans="7:15" s="29" customFormat="1" x14ac:dyDescent="0.3">
      <c r="G737765" s="15"/>
      <c r="H737765" s="15"/>
      <c r="I737765" s="15"/>
      <c r="K737765" s="15"/>
      <c r="M737765" s="15"/>
      <c r="N737765" s="30"/>
      <c r="O737765" s="15"/>
    </row>
    <row r="737766" spans="7:15" s="29" customFormat="1" x14ac:dyDescent="0.3">
      <c r="G737766" s="15"/>
      <c r="H737766" s="15"/>
      <c r="I737766" s="15"/>
      <c r="K737766" s="15"/>
      <c r="M737766" s="15"/>
      <c r="N737766" s="30"/>
      <c r="O737766" s="15"/>
    </row>
    <row r="737767" spans="7:15" s="29" customFormat="1" x14ac:dyDescent="0.3">
      <c r="G737767" s="15"/>
      <c r="H737767" s="15"/>
      <c r="I737767" s="15"/>
      <c r="K737767" s="15"/>
      <c r="M737767" s="15"/>
      <c r="N737767" s="30"/>
      <c r="O737767" s="15"/>
    </row>
    <row r="737768" spans="7:15" s="29" customFormat="1" x14ac:dyDescent="0.3">
      <c r="G737768" s="15"/>
      <c r="H737768" s="15"/>
      <c r="I737768" s="15"/>
      <c r="K737768" s="15"/>
      <c r="M737768" s="15"/>
      <c r="N737768" s="30"/>
      <c r="O737768" s="15"/>
    </row>
    <row r="737769" spans="7:15" s="29" customFormat="1" x14ac:dyDescent="0.3">
      <c r="G737769" s="15"/>
      <c r="H737769" s="15"/>
      <c r="I737769" s="15"/>
      <c r="K737769" s="15"/>
      <c r="M737769" s="15"/>
      <c r="N737769" s="30"/>
      <c r="O737769" s="15"/>
    </row>
    <row r="737770" spans="7:15" s="29" customFormat="1" x14ac:dyDescent="0.3">
      <c r="G737770" s="15"/>
      <c r="H737770" s="15"/>
      <c r="I737770" s="15"/>
      <c r="K737770" s="15"/>
      <c r="M737770" s="15"/>
      <c r="N737770" s="30"/>
      <c r="O737770" s="15"/>
    </row>
    <row r="737771" spans="7:15" s="29" customFormat="1" x14ac:dyDescent="0.3">
      <c r="G737771" s="15"/>
      <c r="H737771" s="15"/>
      <c r="I737771" s="15"/>
      <c r="K737771" s="15"/>
      <c r="M737771" s="15"/>
      <c r="N737771" s="30"/>
      <c r="O737771" s="15"/>
    </row>
    <row r="737772" spans="7:15" s="29" customFormat="1" x14ac:dyDescent="0.3">
      <c r="G737772" s="15"/>
      <c r="H737772" s="15"/>
      <c r="I737772" s="15"/>
      <c r="K737772" s="15"/>
      <c r="M737772" s="15"/>
      <c r="N737772" s="30"/>
      <c r="O737772" s="15"/>
    </row>
    <row r="737773" spans="7:15" s="29" customFormat="1" x14ac:dyDescent="0.3">
      <c r="G737773" s="15"/>
      <c r="H737773" s="15"/>
      <c r="I737773" s="15"/>
      <c r="K737773" s="15"/>
      <c r="M737773" s="15"/>
      <c r="N737773" s="30"/>
      <c r="O737773" s="15"/>
    </row>
    <row r="737774" spans="7:15" s="29" customFormat="1" x14ac:dyDescent="0.3">
      <c r="G737774" s="15"/>
      <c r="H737774" s="15"/>
      <c r="I737774" s="15"/>
      <c r="K737774" s="15"/>
      <c r="M737774" s="15"/>
      <c r="N737774" s="30"/>
      <c r="O737774" s="15"/>
    </row>
    <row r="737775" spans="7:15" s="29" customFormat="1" x14ac:dyDescent="0.3">
      <c r="G737775" s="15"/>
      <c r="H737775" s="15"/>
      <c r="I737775" s="15"/>
      <c r="K737775" s="15"/>
      <c r="M737775" s="15"/>
      <c r="N737775" s="30"/>
      <c r="O737775" s="15"/>
    </row>
    <row r="737776" spans="7:15" s="29" customFormat="1" x14ac:dyDescent="0.3">
      <c r="G737776" s="15"/>
      <c r="H737776" s="15"/>
      <c r="I737776" s="15"/>
      <c r="K737776" s="15"/>
      <c r="M737776" s="15"/>
      <c r="N737776" s="30"/>
      <c r="O737776" s="15"/>
    </row>
    <row r="737777" spans="7:15" s="29" customFormat="1" x14ac:dyDescent="0.3">
      <c r="G737777" s="15"/>
      <c r="H737777" s="15"/>
      <c r="I737777" s="15"/>
      <c r="K737777" s="15"/>
      <c r="M737777" s="15"/>
      <c r="N737777" s="30"/>
      <c r="O737777" s="15"/>
    </row>
    <row r="737778" spans="7:15" s="29" customFormat="1" x14ac:dyDescent="0.3">
      <c r="G737778" s="15"/>
      <c r="H737778" s="15"/>
      <c r="I737778" s="15"/>
      <c r="K737778" s="15"/>
      <c r="M737778" s="15"/>
      <c r="N737778" s="30"/>
      <c r="O737778" s="15"/>
    </row>
    <row r="737779" spans="7:15" s="29" customFormat="1" x14ac:dyDescent="0.3">
      <c r="G737779" s="15"/>
      <c r="H737779" s="15"/>
      <c r="I737779" s="15"/>
      <c r="K737779" s="15"/>
      <c r="M737779" s="15"/>
      <c r="N737779" s="30"/>
      <c r="O737779" s="15"/>
    </row>
    <row r="737780" spans="7:15" s="29" customFormat="1" x14ac:dyDescent="0.3">
      <c r="G737780" s="15"/>
      <c r="H737780" s="15"/>
      <c r="I737780" s="15"/>
      <c r="K737780" s="15"/>
      <c r="M737780" s="15"/>
      <c r="N737780" s="30"/>
      <c r="O737780" s="15"/>
    </row>
    <row r="737781" spans="7:15" s="29" customFormat="1" x14ac:dyDescent="0.3">
      <c r="G737781" s="15"/>
      <c r="H737781" s="15"/>
      <c r="I737781" s="15"/>
      <c r="K737781" s="15"/>
      <c r="M737781" s="15"/>
      <c r="N737781" s="30"/>
      <c r="O737781" s="15"/>
    </row>
    <row r="737782" spans="7:15" s="29" customFormat="1" x14ac:dyDescent="0.3">
      <c r="G737782" s="15"/>
      <c r="H737782" s="15"/>
      <c r="I737782" s="15"/>
      <c r="K737782" s="15"/>
      <c r="M737782" s="15"/>
      <c r="N737782" s="30"/>
      <c r="O737782" s="15"/>
    </row>
    <row r="737783" spans="7:15" s="29" customFormat="1" x14ac:dyDescent="0.3">
      <c r="G737783" s="15"/>
      <c r="H737783" s="15"/>
      <c r="I737783" s="15"/>
      <c r="K737783" s="15"/>
      <c r="M737783" s="15"/>
      <c r="N737783" s="30"/>
      <c r="O737783" s="15"/>
    </row>
    <row r="737784" spans="7:15" s="29" customFormat="1" x14ac:dyDescent="0.3">
      <c r="G737784" s="15"/>
      <c r="H737784" s="15"/>
      <c r="I737784" s="15"/>
      <c r="K737784" s="15"/>
      <c r="M737784" s="15"/>
      <c r="N737784" s="30"/>
      <c r="O737784" s="15"/>
    </row>
    <row r="737785" spans="7:15" s="29" customFormat="1" x14ac:dyDescent="0.3">
      <c r="G737785" s="15"/>
      <c r="H737785" s="15"/>
      <c r="I737785" s="15"/>
      <c r="K737785" s="15"/>
      <c r="M737785" s="15"/>
      <c r="N737785" s="30"/>
      <c r="O737785" s="15"/>
    </row>
    <row r="737786" spans="7:15" s="29" customFormat="1" x14ac:dyDescent="0.3">
      <c r="G737786" s="15"/>
      <c r="H737786" s="15"/>
      <c r="I737786" s="15"/>
      <c r="K737786" s="15"/>
      <c r="M737786" s="15"/>
      <c r="N737786" s="30"/>
      <c r="O737786" s="15"/>
    </row>
    <row r="737787" spans="7:15" s="29" customFormat="1" x14ac:dyDescent="0.3">
      <c r="G737787" s="15"/>
      <c r="H737787" s="15"/>
      <c r="I737787" s="15"/>
      <c r="K737787" s="15"/>
      <c r="M737787" s="15"/>
      <c r="N737787" s="30"/>
      <c r="O737787" s="15"/>
    </row>
    <row r="737788" spans="7:15" s="29" customFormat="1" x14ac:dyDescent="0.3">
      <c r="G737788" s="15"/>
      <c r="H737788" s="15"/>
      <c r="I737788" s="15"/>
      <c r="K737788" s="15"/>
      <c r="M737788" s="15"/>
      <c r="N737788" s="30"/>
      <c r="O737788" s="15"/>
    </row>
    <row r="737789" spans="7:15" s="29" customFormat="1" x14ac:dyDescent="0.3">
      <c r="G737789" s="15"/>
      <c r="H737789" s="15"/>
      <c r="I737789" s="15"/>
      <c r="K737789" s="15"/>
      <c r="M737789" s="15"/>
      <c r="N737789" s="30"/>
      <c r="O737789" s="15"/>
    </row>
    <row r="737790" spans="7:15" s="29" customFormat="1" x14ac:dyDescent="0.3">
      <c r="G737790" s="15"/>
      <c r="H737790" s="15"/>
      <c r="I737790" s="15"/>
      <c r="K737790" s="15"/>
      <c r="M737790" s="15"/>
      <c r="N737790" s="30"/>
      <c r="O737790" s="15"/>
    </row>
    <row r="737791" spans="7:15" s="29" customFormat="1" x14ac:dyDescent="0.3">
      <c r="G737791" s="15"/>
      <c r="H737791" s="15"/>
      <c r="I737791" s="15"/>
      <c r="K737791" s="15"/>
      <c r="M737791" s="15"/>
      <c r="N737791" s="30"/>
      <c r="O737791" s="15"/>
    </row>
    <row r="737792" spans="7:15" s="29" customFormat="1" x14ac:dyDescent="0.3">
      <c r="G737792" s="15"/>
      <c r="H737792" s="15"/>
      <c r="I737792" s="15"/>
      <c r="K737792" s="15"/>
      <c r="M737792" s="15"/>
      <c r="N737792" s="30"/>
      <c r="O737792" s="15"/>
    </row>
    <row r="737793" spans="7:15" s="29" customFormat="1" x14ac:dyDescent="0.3">
      <c r="G737793" s="15"/>
      <c r="H737793" s="15"/>
      <c r="I737793" s="15"/>
      <c r="K737793" s="15"/>
      <c r="M737793" s="15"/>
      <c r="N737793" s="30"/>
      <c r="O737793" s="15"/>
    </row>
    <row r="737794" spans="7:15" s="29" customFormat="1" x14ac:dyDescent="0.3">
      <c r="G737794" s="15"/>
      <c r="H737794" s="15"/>
      <c r="I737794" s="15"/>
      <c r="K737794" s="15"/>
      <c r="M737794" s="15"/>
      <c r="N737794" s="30"/>
      <c r="O737794" s="15"/>
    </row>
    <row r="737795" spans="7:15" s="29" customFormat="1" x14ac:dyDescent="0.3">
      <c r="G737795" s="15"/>
      <c r="H737795" s="15"/>
      <c r="I737795" s="15"/>
      <c r="K737795" s="15"/>
      <c r="M737795" s="15"/>
      <c r="N737795" s="30"/>
      <c r="O737795" s="15"/>
    </row>
    <row r="737796" spans="7:15" s="29" customFormat="1" x14ac:dyDescent="0.3">
      <c r="G737796" s="15"/>
      <c r="H737796" s="15"/>
      <c r="I737796" s="15"/>
      <c r="K737796" s="15"/>
      <c r="M737796" s="15"/>
      <c r="N737796" s="30"/>
      <c r="O737796" s="15"/>
    </row>
    <row r="737797" spans="7:15" s="29" customFormat="1" x14ac:dyDescent="0.3">
      <c r="G737797" s="15"/>
      <c r="H737797" s="15"/>
      <c r="I737797" s="15"/>
      <c r="K737797" s="15"/>
      <c r="M737797" s="15"/>
      <c r="N737797" s="30"/>
      <c r="O737797" s="15"/>
    </row>
    <row r="737798" spans="7:15" s="29" customFormat="1" x14ac:dyDescent="0.3">
      <c r="G737798" s="15"/>
      <c r="H737798" s="15"/>
      <c r="I737798" s="15"/>
      <c r="K737798" s="15"/>
      <c r="M737798" s="15"/>
      <c r="N737798" s="30"/>
      <c r="O737798" s="15"/>
    </row>
    <row r="737799" spans="7:15" s="29" customFormat="1" x14ac:dyDescent="0.3">
      <c r="G737799" s="15"/>
      <c r="H737799" s="15"/>
      <c r="I737799" s="15"/>
      <c r="K737799" s="15"/>
      <c r="M737799" s="15"/>
      <c r="N737799" s="30"/>
      <c r="O737799" s="15"/>
    </row>
    <row r="737800" spans="7:15" s="29" customFormat="1" x14ac:dyDescent="0.3">
      <c r="G737800" s="15"/>
      <c r="H737800" s="15"/>
      <c r="I737800" s="15"/>
      <c r="K737800" s="15"/>
      <c r="M737800" s="15"/>
      <c r="N737800" s="30"/>
      <c r="O737800" s="15"/>
    </row>
    <row r="737801" spans="7:15" s="29" customFormat="1" x14ac:dyDescent="0.3">
      <c r="G737801" s="15"/>
      <c r="H737801" s="15"/>
      <c r="I737801" s="15"/>
      <c r="K737801" s="15"/>
      <c r="M737801" s="15"/>
      <c r="N737801" s="30"/>
      <c r="O737801" s="15"/>
    </row>
    <row r="737802" spans="7:15" s="29" customFormat="1" x14ac:dyDescent="0.3">
      <c r="G737802" s="15"/>
      <c r="H737802" s="15"/>
      <c r="I737802" s="15"/>
      <c r="K737802" s="15"/>
      <c r="M737802" s="15"/>
      <c r="N737802" s="30"/>
      <c r="O737802" s="15"/>
    </row>
    <row r="737803" spans="7:15" s="29" customFormat="1" x14ac:dyDescent="0.3">
      <c r="G737803" s="15"/>
      <c r="H737803" s="15"/>
      <c r="I737803" s="15"/>
      <c r="K737803" s="15"/>
      <c r="M737803" s="15"/>
      <c r="N737803" s="30"/>
      <c r="O737803" s="15"/>
    </row>
    <row r="737804" spans="7:15" s="29" customFormat="1" x14ac:dyDescent="0.3">
      <c r="G737804" s="15"/>
      <c r="H737804" s="15"/>
      <c r="I737804" s="15"/>
      <c r="K737804" s="15"/>
      <c r="M737804" s="15"/>
      <c r="N737804" s="30"/>
      <c r="O737804" s="15"/>
    </row>
    <row r="737805" spans="7:15" s="29" customFormat="1" x14ac:dyDescent="0.3">
      <c r="G737805" s="15"/>
      <c r="H737805" s="15"/>
      <c r="I737805" s="15"/>
      <c r="K737805" s="15"/>
      <c r="M737805" s="15"/>
      <c r="N737805" s="30"/>
      <c r="O737805" s="15"/>
    </row>
    <row r="737806" spans="7:15" s="29" customFormat="1" x14ac:dyDescent="0.3">
      <c r="G737806" s="15"/>
      <c r="H737806" s="15"/>
      <c r="I737806" s="15"/>
      <c r="K737806" s="15"/>
      <c r="M737806" s="15"/>
      <c r="N737806" s="30"/>
      <c r="O737806" s="15"/>
    </row>
    <row r="737807" spans="7:15" s="29" customFormat="1" x14ac:dyDescent="0.3">
      <c r="G737807" s="15"/>
      <c r="H737807" s="15"/>
      <c r="I737807" s="15"/>
      <c r="K737807" s="15"/>
      <c r="M737807" s="15"/>
      <c r="N737807" s="30"/>
      <c r="O737807" s="15"/>
    </row>
    <row r="737808" spans="7:15" s="29" customFormat="1" x14ac:dyDescent="0.3">
      <c r="G737808" s="15"/>
      <c r="H737808" s="15"/>
      <c r="I737808" s="15"/>
      <c r="K737808" s="15"/>
      <c r="M737808" s="15"/>
      <c r="N737808" s="30"/>
      <c r="O737808" s="15"/>
    </row>
    <row r="737809" spans="7:15" s="29" customFormat="1" x14ac:dyDescent="0.3">
      <c r="G737809" s="15"/>
      <c r="H737809" s="15"/>
      <c r="I737809" s="15"/>
      <c r="K737809" s="15"/>
      <c r="M737809" s="15"/>
      <c r="N737809" s="30"/>
      <c r="O737809" s="15"/>
    </row>
    <row r="737810" spans="7:15" s="29" customFormat="1" x14ac:dyDescent="0.3">
      <c r="G737810" s="15"/>
      <c r="H737810" s="15"/>
      <c r="I737810" s="15"/>
      <c r="K737810" s="15"/>
      <c r="M737810" s="15"/>
      <c r="N737810" s="30"/>
      <c r="O737810" s="15"/>
    </row>
    <row r="737811" spans="7:15" s="29" customFormat="1" x14ac:dyDescent="0.3">
      <c r="G737811" s="15"/>
      <c r="H737811" s="15"/>
      <c r="I737811" s="15"/>
      <c r="K737811" s="15"/>
      <c r="M737811" s="15"/>
      <c r="N737811" s="30"/>
      <c r="O737811" s="15"/>
    </row>
    <row r="737812" spans="7:15" s="29" customFormat="1" x14ac:dyDescent="0.3">
      <c r="G737812" s="15"/>
      <c r="H737812" s="15"/>
      <c r="I737812" s="15"/>
      <c r="K737812" s="15"/>
      <c r="M737812" s="15"/>
      <c r="N737812" s="30"/>
      <c r="O737812" s="15"/>
    </row>
    <row r="737813" spans="7:15" s="29" customFormat="1" x14ac:dyDescent="0.3">
      <c r="G737813" s="15"/>
      <c r="H737813" s="15"/>
      <c r="I737813" s="15"/>
      <c r="K737813" s="15"/>
      <c r="M737813" s="15"/>
      <c r="N737813" s="30"/>
      <c r="O737813" s="15"/>
    </row>
    <row r="737814" spans="7:15" s="29" customFormat="1" x14ac:dyDescent="0.3">
      <c r="G737814" s="15"/>
      <c r="H737814" s="15"/>
      <c r="I737814" s="15"/>
      <c r="K737814" s="15"/>
      <c r="M737814" s="15"/>
      <c r="N737814" s="30"/>
      <c r="O737814" s="15"/>
    </row>
    <row r="737815" spans="7:15" s="29" customFormat="1" x14ac:dyDescent="0.3">
      <c r="G737815" s="15"/>
      <c r="H737815" s="15"/>
      <c r="I737815" s="15"/>
      <c r="K737815" s="15"/>
      <c r="M737815" s="15"/>
      <c r="N737815" s="30"/>
      <c r="O737815" s="15"/>
    </row>
    <row r="737816" spans="7:15" s="29" customFormat="1" x14ac:dyDescent="0.3">
      <c r="G737816" s="15"/>
      <c r="H737816" s="15"/>
      <c r="I737816" s="15"/>
      <c r="K737816" s="15"/>
      <c r="M737816" s="15"/>
      <c r="N737816" s="30"/>
      <c r="O737816" s="15"/>
    </row>
    <row r="737817" spans="7:15" s="29" customFormat="1" x14ac:dyDescent="0.3">
      <c r="G737817" s="15"/>
      <c r="H737817" s="15"/>
      <c r="I737817" s="15"/>
      <c r="K737817" s="15"/>
      <c r="M737817" s="15"/>
      <c r="N737817" s="30"/>
      <c r="O737817" s="15"/>
    </row>
    <row r="737818" spans="7:15" s="29" customFormat="1" x14ac:dyDescent="0.3">
      <c r="G737818" s="15"/>
      <c r="H737818" s="15"/>
      <c r="I737818" s="15"/>
      <c r="K737818" s="15"/>
      <c r="M737818" s="15"/>
      <c r="N737818" s="30"/>
      <c r="O737818" s="15"/>
    </row>
    <row r="737819" spans="7:15" s="29" customFormat="1" x14ac:dyDescent="0.3">
      <c r="G737819" s="15"/>
      <c r="H737819" s="15"/>
      <c r="I737819" s="15"/>
      <c r="K737819" s="15"/>
      <c r="M737819" s="15"/>
      <c r="N737819" s="30"/>
      <c r="O737819" s="15"/>
    </row>
    <row r="737820" spans="7:15" s="29" customFormat="1" x14ac:dyDescent="0.3">
      <c r="G737820" s="15"/>
      <c r="H737820" s="15"/>
      <c r="I737820" s="15"/>
      <c r="K737820" s="15"/>
      <c r="M737820" s="15"/>
      <c r="N737820" s="30"/>
      <c r="O737820" s="15"/>
    </row>
    <row r="737821" spans="7:15" s="29" customFormat="1" x14ac:dyDescent="0.3">
      <c r="G737821" s="15"/>
      <c r="H737821" s="15"/>
      <c r="I737821" s="15"/>
      <c r="K737821" s="15"/>
      <c r="M737821" s="15"/>
      <c r="N737821" s="30"/>
      <c r="O737821" s="15"/>
    </row>
    <row r="737822" spans="7:15" s="29" customFormat="1" x14ac:dyDescent="0.3">
      <c r="G737822" s="15"/>
      <c r="H737822" s="15"/>
      <c r="I737822" s="15"/>
      <c r="K737822" s="15"/>
      <c r="M737822" s="15"/>
      <c r="N737822" s="30"/>
      <c r="O737822" s="15"/>
    </row>
    <row r="737823" spans="7:15" s="29" customFormat="1" x14ac:dyDescent="0.3">
      <c r="G737823" s="15"/>
      <c r="H737823" s="15"/>
      <c r="I737823" s="15"/>
      <c r="K737823" s="15"/>
      <c r="M737823" s="15"/>
      <c r="N737823" s="30"/>
      <c r="O737823" s="15"/>
    </row>
    <row r="737824" spans="7:15" s="29" customFormat="1" x14ac:dyDescent="0.3">
      <c r="G737824" s="15"/>
      <c r="H737824" s="15"/>
      <c r="I737824" s="15"/>
      <c r="K737824" s="15"/>
      <c r="M737824" s="15"/>
      <c r="N737824" s="30"/>
      <c r="O737824" s="15"/>
    </row>
    <row r="737825" spans="7:15" s="29" customFormat="1" x14ac:dyDescent="0.3">
      <c r="G737825" s="15"/>
      <c r="H737825" s="15"/>
      <c r="I737825" s="15"/>
      <c r="K737825" s="15"/>
      <c r="M737825" s="15"/>
      <c r="N737825" s="30"/>
      <c r="O737825" s="15"/>
    </row>
    <row r="753663" spans="7:15" s="29" customFormat="1" x14ac:dyDescent="0.3">
      <c r="G753663" s="15"/>
      <c r="H753663" s="15"/>
      <c r="I753663" s="15"/>
      <c r="K753663" s="15"/>
      <c r="M753663" s="15"/>
      <c r="N753663" s="30"/>
      <c r="O753663" s="15"/>
    </row>
    <row r="753664" spans="7:15" s="29" customFormat="1" x14ac:dyDescent="0.3">
      <c r="G753664" s="15"/>
      <c r="H753664" s="15"/>
      <c r="I753664" s="15"/>
      <c r="K753664" s="15"/>
      <c r="M753664" s="15"/>
      <c r="N753664" s="30"/>
      <c r="O753664" s="15"/>
    </row>
    <row r="753665" spans="7:15" s="29" customFormat="1" x14ac:dyDescent="0.3">
      <c r="G753665" s="15"/>
      <c r="H753665" s="15"/>
      <c r="I753665" s="15"/>
      <c r="K753665" s="15"/>
      <c r="M753665" s="15"/>
      <c r="N753665" s="30"/>
      <c r="O753665" s="15"/>
    </row>
    <row r="753666" spans="7:15" s="29" customFormat="1" x14ac:dyDescent="0.3">
      <c r="G753666" s="15"/>
      <c r="H753666" s="15"/>
      <c r="I753666" s="15"/>
      <c r="K753666" s="15"/>
      <c r="M753666" s="15"/>
      <c r="N753666" s="30"/>
      <c r="O753666" s="15"/>
    </row>
    <row r="753667" spans="7:15" s="29" customFormat="1" x14ac:dyDescent="0.3">
      <c r="G753667" s="15"/>
      <c r="H753667" s="15"/>
      <c r="I753667" s="15"/>
      <c r="K753667" s="15"/>
      <c r="M753667" s="15"/>
      <c r="N753667" s="30"/>
      <c r="O753667" s="15"/>
    </row>
    <row r="753668" spans="7:15" s="29" customFormat="1" x14ac:dyDescent="0.3">
      <c r="G753668" s="15"/>
      <c r="H753668" s="15"/>
      <c r="I753668" s="15"/>
      <c r="K753668" s="15"/>
      <c r="M753668" s="15"/>
      <c r="N753668" s="30"/>
      <c r="O753668" s="15"/>
    </row>
    <row r="753669" spans="7:15" s="29" customFormat="1" x14ac:dyDescent="0.3">
      <c r="G753669" s="15"/>
      <c r="H753669" s="15"/>
      <c r="I753669" s="15"/>
      <c r="K753669" s="15"/>
      <c r="M753669" s="15"/>
      <c r="N753669" s="30"/>
      <c r="O753669" s="15"/>
    </row>
    <row r="753670" spans="7:15" s="29" customFormat="1" x14ac:dyDescent="0.3">
      <c r="G753670" s="15"/>
      <c r="H753670" s="15"/>
      <c r="I753670" s="15"/>
      <c r="K753670" s="15"/>
      <c r="M753670" s="15"/>
      <c r="N753670" s="30"/>
      <c r="O753670" s="15"/>
    </row>
    <row r="753671" spans="7:15" s="29" customFormat="1" x14ac:dyDescent="0.3">
      <c r="G753671" s="15"/>
      <c r="H753671" s="15"/>
      <c r="I753671" s="15"/>
      <c r="K753671" s="15"/>
      <c r="M753671" s="15"/>
      <c r="N753671" s="30"/>
      <c r="O753671" s="15"/>
    </row>
    <row r="753672" spans="7:15" s="29" customFormat="1" x14ac:dyDescent="0.3">
      <c r="G753672" s="15"/>
      <c r="H753672" s="15"/>
      <c r="I753672" s="15"/>
      <c r="K753672" s="15"/>
      <c r="M753672" s="15"/>
      <c r="N753672" s="30"/>
      <c r="O753672" s="15"/>
    </row>
    <row r="753673" spans="7:15" s="29" customFormat="1" x14ac:dyDescent="0.3">
      <c r="G753673" s="15"/>
      <c r="H753673" s="15"/>
      <c r="I753673" s="15"/>
      <c r="K753673" s="15"/>
      <c r="M753673" s="15"/>
      <c r="N753673" s="30"/>
      <c r="O753673" s="15"/>
    </row>
    <row r="753674" spans="7:15" s="29" customFormat="1" x14ac:dyDescent="0.3">
      <c r="G753674" s="15"/>
      <c r="H753674" s="15"/>
      <c r="I753674" s="15"/>
      <c r="K753674" s="15"/>
      <c r="M753674" s="15"/>
      <c r="N753674" s="30"/>
      <c r="O753674" s="15"/>
    </row>
    <row r="753675" spans="7:15" s="29" customFormat="1" x14ac:dyDescent="0.3">
      <c r="G753675" s="15"/>
      <c r="H753675" s="15"/>
      <c r="I753675" s="15"/>
      <c r="K753675" s="15"/>
      <c r="M753675" s="15"/>
      <c r="N753675" s="30"/>
      <c r="O753675" s="15"/>
    </row>
    <row r="753676" spans="7:15" s="29" customFormat="1" x14ac:dyDescent="0.3">
      <c r="G753676" s="15"/>
      <c r="H753676" s="15"/>
      <c r="I753676" s="15"/>
      <c r="K753676" s="15"/>
      <c r="M753676" s="15"/>
      <c r="N753676" s="30"/>
      <c r="O753676" s="15"/>
    </row>
    <row r="753677" spans="7:15" s="29" customFormat="1" x14ac:dyDescent="0.3">
      <c r="G753677" s="15"/>
      <c r="H753677" s="15"/>
      <c r="I753677" s="15"/>
      <c r="K753677" s="15"/>
      <c r="M753677" s="15"/>
      <c r="N753677" s="30"/>
      <c r="O753677" s="15"/>
    </row>
    <row r="753678" spans="7:15" s="29" customFormat="1" x14ac:dyDescent="0.3">
      <c r="G753678" s="15"/>
      <c r="H753678" s="15"/>
      <c r="I753678" s="15"/>
      <c r="K753678" s="15"/>
      <c r="M753678" s="15"/>
      <c r="N753678" s="30"/>
      <c r="O753678" s="15"/>
    </row>
    <row r="753679" spans="7:15" s="29" customFormat="1" x14ac:dyDescent="0.3">
      <c r="G753679" s="15"/>
      <c r="H753679" s="15"/>
      <c r="I753679" s="15"/>
      <c r="K753679" s="15"/>
      <c r="M753679" s="15"/>
      <c r="N753679" s="30"/>
      <c r="O753679" s="15"/>
    </row>
    <row r="753680" spans="7:15" s="29" customFormat="1" x14ac:dyDescent="0.3">
      <c r="G753680" s="15"/>
      <c r="H753680" s="15"/>
      <c r="I753680" s="15"/>
      <c r="K753680" s="15"/>
      <c r="M753680" s="15"/>
      <c r="N753680" s="30"/>
      <c r="O753680" s="15"/>
    </row>
    <row r="753681" spans="7:15" s="29" customFormat="1" x14ac:dyDescent="0.3">
      <c r="G753681" s="15"/>
      <c r="H753681" s="15"/>
      <c r="I753681" s="15"/>
      <c r="K753681" s="15"/>
      <c r="M753681" s="15"/>
      <c r="N753681" s="30"/>
      <c r="O753681" s="15"/>
    </row>
    <row r="753682" spans="7:15" s="29" customFormat="1" x14ac:dyDescent="0.3">
      <c r="G753682" s="15"/>
      <c r="H753682" s="15"/>
      <c r="I753682" s="15"/>
      <c r="K753682" s="15"/>
      <c r="M753682" s="15"/>
      <c r="N753682" s="30"/>
      <c r="O753682" s="15"/>
    </row>
    <row r="753683" spans="7:15" s="29" customFormat="1" x14ac:dyDescent="0.3">
      <c r="G753683" s="15"/>
      <c r="H753683" s="15"/>
      <c r="I753683" s="15"/>
      <c r="K753683" s="15"/>
      <c r="M753683" s="15"/>
      <c r="N753683" s="30"/>
      <c r="O753683" s="15"/>
    </row>
    <row r="753684" spans="7:15" s="29" customFormat="1" x14ac:dyDescent="0.3">
      <c r="G753684" s="15"/>
      <c r="H753684" s="15"/>
      <c r="I753684" s="15"/>
      <c r="K753684" s="15"/>
      <c r="M753684" s="15"/>
      <c r="N753684" s="30"/>
      <c r="O753684" s="15"/>
    </row>
    <row r="753685" spans="7:15" s="29" customFormat="1" x14ac:dyDescent="0.3">
      <c r="G753685" s="15"/>
      <c r="H753685" s="15"/>
      <c r="I753685" s="15"/>
      <c r="K753685" s="15"/>
      <c r="M753685" s="15"/>
      <c r="N753685" s="30"/>
      <c r="O753685" s="15"/>
    </row>
    <row r="753686" spans="7:15" s="29" customFormat="1" x14ac:dyDescent="0.3">
      <c r="G753686" s="15"/>
      <c r="H753686" s="15"/>
      <c r="I753686" s="15"/>
      <c r="K753686" s="15"/>
      <c r="M753686" s="15"/>
      <c r="N753686" s="30"/>
      <c r="O753686" s="15"/>
    </row>
    <row r="753687" spans="7:15" s="29" customFormat="1" x14ac:dyDescent="0.3">
      <c r="G753687" s="15"/>
      <c r="H753687" s="15"/>
      <c r="I753687" s="15"/>
      <c r="K753687" s="15"/>
      <c r="M753687" s="15"/>
      <c r="N753687" s="30"/>
      <c r="O753687" s="15"/>
    </row>
    <row r="753688" spans="7:15" s="29" customFormat="1" x14ac:dyDescent="0.3">
      <c r="G753688" s="15"/>
      <c r="H753688" s="15"/>
      <c r="I753688" s="15"/>
      <c r="K753688" s="15"/>
      <c r="M753688" s="15"/>
      <c r="N753688" s="30"/>
      <c r="O753688" s="15"/>
    </row>
    <row r="753689" spans="7:15" s="29" customFormat="1" x14ac:dyDescent="0.3">
      <c r="G753689" s="15"/>
      <c r="H753689" s="15"/>
      <c r="I753689" s="15"/>
      <c r="K753689" s="15"/>
      <c r="M753689" s="15"/>
      <c r="N753689" s="30"/>
      <c r="O753689" s="15"/>
    </row>
    <row r="753690" spans="7:15" s="29" customFormat="1" x14ac:dyDescent="0.3">
      <c r="G753690" s="15"/>
      <c r="H753690" s="15"/>
      <c r="I753690" s="15"/>
      <c r="K753690" s="15"/>
      <c r="M753690" s="15"/>
      <c r="N753690" s="30"/>
      <c r="O753690" s="15"/>
    </row>
    <row r="753691" spans="7:15" s="29" customFormat="1" x14ac:dyDescent="0.3">
      <c r="G753691" s="15"/>
      <c r="H753691" s="15"/>
      <c r="I753691" s="15"/>
      <c r="K753691" s="15"/>
      <c r="M753691" s="15"/>
      <c r="N753691" s="30"/>
      <c r="O753691" s="15"/>
    </row>
    <row r="753692" spans="7:15" s="29" customFormat="1" x14ac:dyDescent="0.3">
      <c r="G753692" s="15"/>
      <c r="H753692" s="15"/>
      <c r="I753692" s="15"/>
      <c r="K753692" s="15"/>
      <c r="M753692" s="15"/>
      <c r="N753692" s="30"/>
      <c r="O753692" s="15"/>
    </row>
    <row r="753693" spans="7:15" s="29" customFormat="1" x14ac:dyDescent="0.3">
      <c r="G753693" s="15"/>
      <c r="H753693" s="15"/>
      <c r="I753693" s="15"/>
      <c r="K753693" s="15"/>
      <c r="M753693" s="15"/>
      <c r="N753693" s="30"/>
      <c r="O753693" s="15"/>
    </row>
    <row r="753694" spans="7:15" s="29" customFormat="1" x14ac:dyDescent="0.3">
      <c r="G753694" s="15"/>
      <c r="H753694" s="15"/>
      <c r="I753694" s="15"/>
      <c r="K753694" s="15"/>
      <c r="M753694" s="15"/>
      <c r="N753694" s="30"/>
      <c r="O753694" s="15"/>
    </row>
    <row r="753695" spans="7:15" s="29" customFormat="1" x14ac:dyDescent="0.3">
      <c r="G753695" s="15"/>
      <c r="H753695" s="15"/>
      <c r="I753695" s="15"/>
      <c r="K753695" s="15"/>
      <c r="M753695" s="15"/>
      <c r="N753695" s="30"/>
      <c r="O753695" s="15"/>
    </row>
    <row r="753696" spans="7:15" s="29" customFormat="1" x14ac:dyDescent="0.3">
      <c r="G753696" s="15"/>
      <c r="H753696" s="15"/>
      <c r="I753696" s="15"/>
      <c r="K753696" s="15"/>
      <c r="M753696" s="15"/>
      <c r="N753696" s="30"/>
      <c r="O753696" s="15"/>
    </row>
    <row r="753697" spans="7:15" s="29" customFormat="1" x14ac:dyDescent="0.3">
      <c r="G753697" s="15"/>
      <c r="H753697" s="15"/>
      <c r="I753697" s="15"/>
      <c r="K753697" s="15"/>
      <c r="M753697" s="15"/>
      <c r="N753697" s="30"/>
      <c r="O753697" s="15"/>
    </row>
    <row r="753698" spans="7:15" s="29" customFormat="1" x14ac:dyDescent="0.3">
      <c r="G753698" s="15"/>
      <c r="H753698" s="15"/>
      <c r="I753698" s="15"/>
      <c r="K753698" s="15"/>
      <c r="M753698" s="15"/>
      <c r="N753698" s="30"/>
      <c r="O753698" s="15"/>
    </row>
    <row r="753699" spans="7:15" s="29" customFormat="1" x14ac:dyDescent="0.3">
      <c r="G753699" s="15"/>
      <c r="H753699" s="15"/>
      <c r="I753699" s="15"/>
      <c r="K753699" s="15"/>
      <c r="M753699" s="15"/>
      <c r="N753699" s="30"/>
      <c r="O753699" s="15"/>
    </row>
    <row r="753700" spans="7:15" s="29" customFormat="1" x14ac:dyDescent="0.3">
      <c r="G753700" s="15"/>
      <c r="H753700" s="15"/>
      <c r="I753700" s="15"/>
      <c r="K753700" s="15"/>
      <c r="M753700" s="15"/>
      <c r="N753700" s="30"/>
      <c r="O753700" s="15"/>
    </row>
    <row r="753701" spans="7:15" s="29" customFormat="1" x14ac:dyDescent="0.3">
      <c r="G753701" s="15"/>
      <c r="H753701" s="15"/>
      <c r="I753701" s="15"/>
      <c r="K753701" s="15"/>
      <c r="M753701" s="15"/>
      <c r="N753701" s="30"/>
      <c r="O753701" s="15"/>
    </row>
    <row r="753702" spans="7:15" s="29" customFormat="1" x14ac:dyDescent="0.3">
      <c r="G753702" s="15"/>
      <c r="H753702" s="15"/>
      <c r="I753702" s="15"/>
      <c r="K753702" s="15"/>
      <c r="M753702" s="15"/>
      <c r="N753702" s="30"/>
      <c r="O753702" s="15"/>
    </row>
    <row r="753703" spans="7:15" s="29" customFormat="1" x14ac:dyDescent="0.3">
      <c r="G753703" s="15"/>
      <c r="H753703" s="15"/>
      <c r="I753703" s="15"/>
      <c r="K753703" s="15"/>
      <c r="M753703" s="15"/>
      <c r="N753703" s="30"/>
      <c r="O753703" s="15"/>
    </row>
    <row r="753704" spans="7:15" s="29" customFormat="1" x14ac:dyDescent="0.3">
      <c r="G753704" s="15"/>
      <c r="H753704" s="15"/>
      <c r="I753704" s="15"/>
      <c r="K753704" s="15"/>
      <c r="M753704" s="15"/>
      <c r="N753704" s="30"/>
      <c r="O753704" s="15"/>
    </row>
    <row r="753705" spans="7:15" s="29" customFormat="1" x14ac:dyDescent="0.3">
      <c r="G753705" s="15"/>
      <c r="H753705" s="15"/>
      <c r="I753705" s="15"/>
      <c r="K753705" s="15"/>
      <c r="M753705" s="15"/>
      <c r="N753705" s="30"/>
      <c r="O753705" s="15"/>
    </row>
    <row r="753706" spans="7:15" s="29" customFormat="1" x14ac:dyDescent="0.3">
      <c r="G753706" s="15"/>
      <c r="H753706" s="15"/>
      <c r="I753706" s="15"/>
      <c r="K753706" s="15"/>
      <c r="M753706" s="15"/>
      <c r="N753706" s="30"/>
      <c r="O753706" s="15"/>
    </row>
    <row r="753707" spans="7:15" s="29" customFormat="1" x14ac:dyDescent="0.3">
      <c r="G753707" s="15"/>
      <c r="H753707" s="15"/>
      <c r="I753707" s="15"/>
      <c r="K753707" s="15"/>
      <c r="M753707" s="15"/>
      <c r="N753707" s="30"/>
      <c r="O753707" s="15"/>
    </row>
    <row r="753708" spans="7:15" s="29" customFormat="1" x14ac:dyDescent="0.3">
      <c r="G753708" s="15"/>
      <c r="H753708" s="15"/>
      <c r="I753708" s="15"/>
      <c r="K753708" s="15"/>
      <c r="M753708" s="15"/>
      <c r="N753708" s="30"/>
      <c r="O753708" s="15"/>
    </row>
    <row r="753709" spans="7:15" s="29" customFormat="1" x14ac:dyDescent="0.3">
      <c r="G753709" s="15"/>
      <c r="H753709" s="15"/>
      <c r="I753709" s="15"/>
      <c r="K753709" s="15"/>
      <c r="M753709" s="15"/>
      <c r="N753709" s="30"/>
      <c r="O753709" s="15"/>
    </row>
    <row r="753710" spans="7:15" s="29" customFormat="1" x14ac:dyDescent="0.3">
      <c r="G753710" s="15"/>
      <c r="H753710" s="15"/>
      <c r="I753710" s="15"/>
      <c r="K753710" s="15"/>
      <c r="M753710" s="15"/>
      <c r="N753710" s="30"/>
      <c r="O753710" s="15"/>
    </row>
    <row r="753711" spans="7:15" s="29" customFormat="1" x14ac:dyDescent="0.3">
      <c r="G753711" s="15"/>
      <c r="H753711" s="15"/>
      <c r="I753711" s="15"/>
      <c r="K753711" s="15"/>
      <c r="M753711" s="15"/>
      <c r="N753711" s="30"/>
      <c r="O753711" s="15"/>
    </row>
    <row r="753712" spans="7:15" s="29" customFormat="1" x14ac:dyDescent="0.3">
      <c r="G753712" s="15"/>
      <c r="H753712" s="15"/>
      <c r="I753712" s="15"/>
      <c r="K753712" s="15"/>
      <c r="M753712" s="15"/>
      <c r="N753712" s="30"/>
      <c r="O753712" s="15"/>
    </row>
    <row r="753713" spans="7:15" s="29" customFormat="1" x14ac:dyDescent="0.3">
      <c r="G753713" s="15"/>
      <c r="H753713" s="15"/>
      <c r="I753713" s="15"/>
      <c r="K753713" s="15"/>
      <c r="M753713" s="15"/>
      <c r="N753713" s="30"/>
      <c r="O753713" s="15"/>
    </row>
    <row r="753714" spans="7:15" s="29" customFormat="1" x14ac:dyDescent="0.3">
      <c r="G753714" s="15"/>
      <c r="H753714" s="15"/>
      <c r="I753714" s="15"/>
      <c r="K753714" s="15"/>
      <c r="M753714" s="15"/>
      <c r="N753714" s="30"/>
      <c r="O753714" s="15"/>
    </row>
    <row r="753715" spans="7:15" s="29" customFormat="1" x14ac:dyDescent="0.3">
      <c r="G753715" s="15"/>
      <c r="H753715" s="15"/>
      <c r="I753715" s="15"/>
      <c r="K753715" s="15"/>
      <c r="M753715" s="15"/>
      <c r="N753715" s="30"/>
      <c r="O753715" s="15"/>
    </row>
    <row r="753716" spans="7:15" s="29" customFormat="1" x14ac:dyDescent="0.3">
      <c r="G753716" s="15"/>
      <c r="H753716" s="15"/>
      <c r="I753716" s="15"/>
      <c r="K753716" s="15"/>
      <c r="M753716" s="15"/>
      <c r="N753716" s="30"/>
      <c r="O753716" s="15"/>
    </row>
    <row r="753717" spans="7:15" s="29" customFormat="1" x14ac:dyDescent="0.3">
      <c r="G753717" s="15"/>
      <c r="H753717" s="15"/>
      <c r="I753717" s="15"/>
      <c r="K753717" s="15"/>
      <c r="M753717" s="15"/>
      <c r="N753717" s="30"/>
      <c r="O753717" s="15"/>
    </row>
    <row r="753718" spans="7:15" s="29" customFormat="1" x14ac:dyDescent="0.3">
      <c r="G753718" s="15"/>
      <c r="H753718" s="15"/>
      <c r="I753718" s="15"/>
      <c r="K753718" s="15"/>
      <c r="M753718" s="15"/>
      <c r="N753718" s="30"/>
      <c r="O753718" s="15"/>
    </row>
    <row r="753719" spans="7:15" s="29" customFormat="1" x14ac:dyDescent="0.3">
      <c r="G753719" s="15"/>
      <c r="H753719" s="15"/>
      <c r="I753719" s="15"/>
      <c r="K753719" s="15"/>
      <c r="M753719" s="15"/>
      <c r="N753719" s="30"/>
      <c r="O753719" s="15"/>
    </row>
    <row r="753720" spans="7:15" s="29" customFormat="1" x14ac:dyDescent="0.3">
      <c r="G753720" s="15"/>
      <c r="H753720" s="15"/>
      <c r="I753720" s="15"/>
      <c r="K753720" s="15"/>
      <c r="M753720" s="15"/>
      <c r="N753720" s="30"/>
      <c r="O753720" s="15"/>
    </row>
    <row r="753721" spans="7:15" s="29" customFormat="1" x14ac:dyDescent="0.3">
      <c r="G753721" s="15"/>
      <c r="H753721" s="15"/>
      <c r="I753721" s="15"/>
      <c r="K753721" s="15"/>
      <c r="M753721" s="15"/>
      <c r="N753721" s="30"/>
      <c r="O753721" s="15"/>
    </row>
    <row r="753722" spans="7:15" s="29" customFormat="1" x14ac:dyDescent="0.3">
      <c r="G753722" s="15"/>
      <c r="H753722" s="15"/>
      <c r="I753722" s="15"/>
      <c r="K753722" s="15"/>
      <c r="M753722" s="15"/>
      <c r="N753722" s="30"/>
      <c r="O753722" s="15"/>
    </row>
    <row r="753723" spans="7:15" s="29" customFormat="1" x14ac:dyDescent="0.3">
      <c r="G753723" s="15"/>
      <c r="H753723" s="15"/>
      <c r="I753723" s="15"/>
      <c r="K753723" s="15"/>
      <c r="M753723" s="15"/>
      <c r="N753723" s="30"/>
      <c r="O753723" s="15"/>
    </row>
    <row r="753724" spans="7:15" s="29" customFormat="1" x14ac:dyDescent="0.3">
      <c r="G753724" s="15"/>
      <c r="H753724" s="15"/>
      <c r="I753724" s="15"/>
      <c r="K753724" s="15"/>
      <c r="M753724" s="15"/>
      <c r="N753724" s="30"/>
      <c r="O753724" s="15"/>
    </row>
    <row r="753725" spans="7:15" s="29" customFormat="1" x14ac:dyDescent="0.3">
      <c r="G753725" s="15"/>
      <c r="H753725" s="15"/>
      <c r="I753725" s="15"/>
      <c r="K753725" s="15"/>
      <c r="M753725" s="15"/>
      <c r="N753725" s="30"/>
      <c r="O753725" s="15"/>
    </row>
    <row r="753726" spans="7:15" s="29" customFormat="1" x14ac:dyDescent="0.3">
      <c r="G753726" s="15"/>
      <c r="H753726" s="15"/>
      <c r="I753726" s="15"/>
      <c r="K753726" s="15"/>
      <c r="M753726" s="15"/>
      <c r="N753726" s="30"/>
      <c r="O753726" s="15"/>
    </row>
    <row r="753727" spans="7:15" s="29" customFormat="1" x14ac:dyDescent="0.3">
      <c r="G753727" s="15"/>
      <c r="H753727" s="15"/>
      <c r="I753727" s="15"/>
      <c r="K753727" s="15"/>
      <c r="M753727" s="15"/>
      <c r="N753727" s="30"/>
      <c r="O753727" s="15"/>
    </row>
    <row r="753728" spans="7:15" s="29" customFormat="1" x14ac:dyDescent="0.3">
      <c r="G753728" s="15"/>
      <c r="H753728" s="15"/>
      <c r="I753728" s="15"/>
      <c r="K753728" s="15"/>
      <c r="M753728" s="15"/>
      <c r="N753728" s="30"/>
      <c r="O753728" s="15"/>
    </row>
    <row r="753729" spans="7:15" s="29" customFormat="1" x14ac:dyDescent="0.3">
      <c r="G753729" s="15"/>
      <c r="H753729" s="15"/>
      <c r="I753729" s="15"/>
      <c r="K753729" s="15"/>
      <c r="M753729" s="15"/>
      <c r="N753729" s="30"/>
      <c r="O753729" s="15"/>
    </row>
    <row r="753730" spans="7:15" s="29" customFormat="1" x14ac:dyDescent="0.3">
      <c r="G753730" s="15"/>
      <c r="H753730" s="15"/>
      <c r="I753730" s="15"/>
      <c r="K753730" s="15"/>
      <c r="M753730" s="15"/>
      <c r="N753730" s="30"/>
      <c r="O753730" s="15"/>
    </row>
    <row r="753731" spans="7:15" s="29" customFormat="1" x14ac:dyDescent="0.3">
      <c r="G753731" s="15"/>
      <c r="H753731" s="15"/>
      <c r="I753731" s="15"/>
      <c r="K753731" s="15"/>
      <c r="M753731" s="15"/>
      <c r="N753731" s="30"/>
      <c r="O753731" s="15"/>
    </row>
    <row r="753732" spans="7:15" s="29" customFormat="1" x14ac:dyDescent="0.3">
      <c r="G753732" s="15"/>
      <c r="H753732" s="15"/>
      <c r="I753732" s="15"/>
      <c r="K753732" s="15"/>
      <c r="M753732" s="15"/>
      <c r="N753732" s="30"/>
      <c r="O753732" s="15"/>
    </row>
    <row r="753733" spans="7:15" s="29" customFormat="1" x14ac:dyDescent="0.3">
      <c r="G753733" s="15"/>
      <c r="H753733" s="15"/>
      <c r="I753733" s="15"/>
      <c r="K753733" s="15"/>
      <c r="M753733" s="15"/>
      <c r="N753733" s="30"/>
      <c r="O753733" s="15"/>
    </row>
    <row r="753734" spans="7:15" s="29" customFormat="1" x14ac:dyDescent="0.3">
      <c r="G753734" s="15"/>
      <c r="H753734" s="15"/>
      <c r="I753734" s="15"/>
      <c r="K753734" s="15"/>
      <c r="M753734" s="15"/>
      <c r="N753734" s="30"/>
      <c r="O753734" s="15"/>
    </row>
    <row r="753735" spans="7:15" s="29" customFormat="1" x14ac:dyDescent="0.3">
      <c r="G753735" s="15"/>
      <c r="H753735" s="15"/>
      <c r="I753735" s="15"/>
      <c r="K753735" s="15"/>
      <c r="M753735" s="15"/>
      <c r="N753735" s="30"/>
      <c r="O753735" s="15"/>
    </row>
    <row r="753736" spans="7:15" s="29" customFormat="1" x14ac:dyDescent="0.3">
      <c r="G753736" s="15"/>
      <c r="H753736" s="15"/>
      <c r="I753736" s="15"/>
      <c r="K753736" s="15"/>
      <c r="M753736" s="15"/>
      <c r="N753736" s="30"/>
      <c r="O753736" s="15"/>
    </row>
    <row r="753737" spans="7:15" s="29" customFormat="1" x14ac:dyDescent="0.3">
      <c r="G753737" s="15"/>
      <c r="H753737" s="15"/>
      <c r="I753737" s="15"/>
      <c r="K753737" s="15"/>
      <c r="M753737" s="15"/>
      <c r="N753737" s="30"/>
      <c r="O753737" s="15"/>
    </row>
    <row r="753738" spans="7:15" s="29" customFormat="1" x14ac:dyDescent="0.3">
      <c r="G753738" s="15"/>
      <c r="H753738" s="15"/>
      <c r="I753738" s="15"/>
      <c r="K753738" s="15"/>
      <c r="M753738" s="15"/>
      <c r="N753738" s="30"/>
      <c r="O753738" s="15"/>
    </row>
    <row r="753739" spans="7:15" s="29" customFormat="1" x14ac:dyDescent="0.3">
      <c r="G753739" s="15"/>
      <c r="H753739" s="15"/>
      <c r="I753739" s="15"/>
      <c r="K753739" s="15"/>
      <c r="M753739" s="15"/>
      <c r="N753739" s="30"/>
      <c r="O753739" s="15"/>
    </row>
    <row r="753740" spans="7:15" s="29" customFormat="1" x14ac:dyDescent="0.3">
      <c r="G753740" s="15"/>
      <c r="H753740" s="15"/>
      <c r="I753740" s="15"/>
      <c r="K753740" s="15"/>
      <c r="M753740" s="15"/>
      <c r="N753740" s="30"/>
      <c r="O753740" s="15"/>
    </row>
    <row r="753741" spans="7:15" s="29" customFormat="1" x14ac:dyDescent="0.3">
      <c r="G753741" s="15"/>
      <c r="H753741" s="15"/>
      <c r="I753741" s="15"/>
      <c r="K753741" s="15"/>
      <c r="M753741" s="15"/>
      <c r="N753741" s="30"/>
      <c r="O753741" s="15"/>
    </row>
    <row r="753742" spans="7:15" s="29" customFormat="1" x14ac:dyDescent="0.3">
      <c r="G753742" s="15"/>
      <c r="H753742" s="15"/>
      <c r="I753742" s="15"/>
      <c r="K753742" s="15"/>
      <c r="M753742" s="15"/>
      <c r="N753742" s="30"/>
      <c r="O753742" s="15"/>
    </row>
    <row r="753743" spans="7:15" s="29" customFormat="1" x14ac:dyDescent="0.3">
      <c r="G753743" s="15"/>
      <c r="H753743" s="15"/>
      <c r="I753743" s="15"/>
      <c r="K753743" s="15"/>
      <c r="M753743" s="15"/>
      <c r="N753743" s="30"/>
      <c r="O753743" s="15"/>
    </row>
    <row r="753744" spans="7:15" s="29" customFormat="1" x14ac:dyDescent="0.3">
      <c r="G753744" s="15"/>
      <c r="H753744" s="15"/>
      <c r="I753744" s="15"/>
      <c r="K753744" s="15"/>
      <c r="M753744" s="15"/>
      <c r="N753744" s="30"/>
      <c r="O753744" s="15"/>
    </row>
    <row r="753745" spans="7:15" s="29" customFormat="1" x14ac:dyDescent="0.3">
      <c r="G753745" s="15"/>
      <c r="H753745" s="15"/>
      <c r="I753745" s="15"/>
      <c r="K753745" s="15"/>
      <c r="M753745" s="15"/>
      <c r="N753745" s="30"/>
      <c r="O753745" s="15"/>
    </row>
    <row r="753746" spans="7:15" s="29" customFormat="1" x14ac:dyDescent="0.3">
      <c r="G753746" s="15"/>
      <c r="H753746" s="15"/>
      <c r="I753746" s="15"/>
      <c r="K753746" s="15"/>
      <c r="M753746" s="15"/>
      <c r="N753746" s="30"/>
      <c r="O753746" s="15"/>
    </row>
    <row r="753747" spans="7:15" s="29" customFormat="1" x14ac:dyDescent="0.3">
      <c r="G753747" s="15"/>
      <c r="H753747" s="15"/>
      <c r="I753747" s="15"/>
      <c r="K753747" s="15"/>
      <c r="M753747" s="15"/>
      <c r="N753747" s="30"/>
      <c r="O753747" s="15"/>
    </row>
    <row r="753748" spans="7:15" s="29" customFormat="1" x14ac:dyDescent="0.3">
      <c r="G753748" s="15"/>
      <c r="H753748" s="15"/>
      <c r="I753748" s="15"/>
      <c r="K753748" s="15"/>
      <c r="M753748" s="15"/>
      <c r="N753748" s="30"/>
      <c r="O753748" s="15"/>
    </row>
    <row r="753749" spans="7:15" s="29" customFormat="1" x14ac:dyDescent="0.3">
      <c r="G753749" s="15"/>
      <c r="H753749" s="15"/>
      <c r="I753749" s="15"/>
      <c r="K753749" s="15"/>
      <c r="M753749" s="15"/>
      <c r="N753749" s="30"/>
      <c r="O753749" s="15"/>
    </row>
    <row r="753750" spans="7:15" s="29" customFormat="1" x14ac:dyDescent="0.3">
      <c r="G753750" s="15"/>
      <c r="H753750" s="15"/>
      <c r="I753750" s="15"/>
      <c r="K753750" s="15"/>
      <c r="M753750" s="15"/>
      <c r="N753750" s="30"/>
      <c r="O753750" s="15"/>
    </row>
    <row r="753751" spans="7:15" s="29" customFormat="1" x14ac:dyDescent="0.3">
      <c r="G753751" s="15"/>
      <c r="H753751" s="15"/>
      <c r="I753751" s="15"/>
      <c r="K753751" s="15"/>
      <c r="M753751" s="15"/>
      <c r="N753751" s="30"/>
      <c r="O753751" s="15"/>
    </row>
    <row r="753752" spans="7:15" s="29" customFormat="1" x14ac:dyDescent="0.3">
      <c r="G753752" s="15"/>
      <c r="H753752" s="15"/>
      <c r="I753752" s="15"/>
      <c r="K753752" s="15"/>
      <c r="M753752" s="15"/>
      <c r="N753752" s="30"/>
      <c r="O753752" s="15"/>
    </row>
    <row r="753753" spans="7:15" s="29" customFormat="1" x14ac:dyDescent="0.3">
      <c r="G753753" s="15"/>
      <c r="H753753" s="15"/>
      <c r="I753753" s="15"/>
      <c r="K753753" s="15"/>
      <c r="M753753" s="15"/>
      <c r="N753753" s="30"/>
      <c r="O753753" s="15"/>
    </row>
    <row r="753754" spans="7:15" s="29" customFormat="1" x14ac:dyDescent="0.3">
      <c r="G753754" s="15"/>
      <c r="H753754" s="15"/>
      <c r="I753754" s="15"/>
      <c r="K753754" s="15"/>
      <c r="M753754" s="15"/>
      <c r="N753754" s="30"/>
      <c r="O753754" s="15"/>
    </row>
    <row r="753755" spans="7:15" s="29" customFormat="1" x14ac:dyDescent="0.3">
      <c r="G753755" s="15"/>
      <c r="H753755" s="15"/>
      <c r="I753755" s="15"/>
      <c r="K753755" s="15"/>
      <c r="M753755" s="15"/>
      <c r="N753755" s="30"/>
      <c r="O753755" s="15"/>
    </row>
    <row r="753756" spans="7:15" s="29" customFormat="1" x14ac:dyDescent="0.3">
      <c r="G753756" s="15"/>
      <c r="H753756" s="15"/>
      <c r="I753756" s="15"/>
      <c r="K753756" s="15"/>
      <c r="M753756" s="15"/>
      <c r="N753756" s="30"/>
      <c r="O753756" s="15"/>
    </row>
    <row r="753757" spans="7:15" s="29" customFormat="1" x14ac:dyDescent="0.3">
      <c r="G753757" s="15"/>
      <c r="H753757" s="15"/>
      <c r="I753757" s="15"/>
      <c r="K753757" s="15"/>
      <c r="M753757" s="15"/>
      <c r="N753757" s="30"/>
      <c r="O753757" s="15"/>
    </row>
    <row r="753758" spans="7:15" s="29" customFormat="1" x14ac:dyDescent="0.3">
      <c r="G753758" s="15"/>
      <c r="H753758" s="15"/>
      <c r="I753758" s="15"/>
      <c r="K753758" s="15"/>
      <c r="M753758" s="15"/>
      <c r="N753758" s="30"/>
      <c r="O753758" s="15"/>
    </row>
    <row r="753759" spans="7:15" s="29" customFormat="1" x14ac:dyDescent="0.3">
      <c r="G753759" s="15"/>
      <c r="H753759" s="15"/>
      <c r="I753759" s="15"/>
      <c r="K753759" s="15"/>
      <c r="M753759" s="15"/>
      <c r="N753759" s="30"/>
      <c r="O753759" s="15"/>
    </row>
    <row r="753760" spans="7:15" s="29" customFormat="1" x14ac:dyDescent="0.3">
      <c r="G753760" s="15"/>
      <c r="H753760" s="15"/>
      <c r="I753760" s="15"/>
      <c r="K753760" s="15"/>
      <c r="M753760" s="15"/>
      <c r="N753760" s="30"/>
      <c r="O753760" s="15"/>
    </row>
    <row r="753761" spans="7:15" s="29" customFormat="1" x14ac:dyDescent="0.3">
      <c r="G753761" s="15"/>
      <c r="H753761" s="15"/>
      <c r="I753761" s="15"/>
      <c r="K753761" s="15"/>
      <c r="M753761" s="15"/>
      <c r="N753761" s="30"/>
      <c r="O753761" s="15"/>
    </row>
    <row r="753762" spans="7:15" s="29" customFormat="1" x14ac:dyDescent="0.3">
      <c r="G753762" s="15"/>
      <c r="H753762" s="15"/>
      <c r="I753762" s="15"/>
      <c r="K753762" s="15"/>
      <c r="M753762" s="15"/>
      <c r="N753762" s="30"/>
      <c r="O753762" s="15"/>
    </row>
    <row r="753763" spans="7:15" s="29" customFormat="1" x14ac:dyDescent="0.3">
      <c r="G753763" s="15"/>
      <c r="H753763" s="15"/>
      <c r="I753763" s="15"/>
      <c r="K753763" s="15"/>
      <c r="M753763" s="15"/>
      <c r="N753763" s="30"/>
      <c r="O753763" s="15"/>
    </row>
    <row r="753764" spans="7:15" s="29" customFormat="1" x14ac:dyDescent="0.3">
      <c r="G753764" s="15"/>
      <c r="H753764" s="15"/>
      <c r="I753764" s="15"/>
      <c r="K753764" s="15"/>
      <c r="M753764" s="15"/>
      <c r="N753764" s="30"/>
      <c r="O753764" s="15"/>
    </row>
    <row r="753765" spans="7:15" s="29" customFormat="1" x14ac:dyDescent="0.3">
      <c r="G753765" s="15"/>
      <c r="H753765" s="15"/>
      <c r="I753765" s="15"/>
      <c r="K753765" s="15"/>
      <c r="M753765" s="15"/>
      <c r="N753765" s="30"/>
      <c r="O753765" s="15"/>
    </row>
    <row r="753766" spans="7:15" s="29" customFormat="1" x14ac:dyDescent="0.3">
      <c r="G753766" s="15"/>
      <c r="H753766" s="15"/>
      <c r="I753766" s="15"/>
      <c r="K753766" s="15"/>
      <c r="M753766" s="15"/>
      <c r="N753766" s="30"/>
      <c r="O753766" s="15"/>
    </row>
    <row r="753767" spans="7:15" s="29" customFormat="1" x14ac:dyDescent="0.3">
      <c r="G753767" s="15"/>
      <c r="H753767" s="15"/>
      <c r="I753767" s="15"/>
      <c r="K753767" s="15"/>
      <c r="M753767" s="15"/>
      <c r="N753767" s="30"/>
      <c r="O753767" s="15"/>
    </row>
    <row r="753768" spans="7:15" s="29" customFormat="1" x14ac:dyDescent="0.3">
      <c r="G753768" s="15"/>
      <c r="H753768" s="15"/>
      <c r="I753768" s="15"/>
      <c r="K753768" s="15"/>
      <c r="M753768" s="15"/>
      <c r="N753768" s="30"/>
      <c r="O753768" s="15"/>
    </row>
    <row r="753769" spans="7:15" s="29" customFormat="1" x14ac:dyDescent="0.3">
      <c r="G753769" s="15"/>
      <c r="H753769" s="15"/>
      <c r="I753769" s="15"/>
      <c r="K753769" s="15"/>
      <c r="M753769" s="15"/>
      <c r="N753769" s="30"/>
      <c r="O753769" s="15"/>
    </row>
    <row r="753770" spans="7:15" s="29" customFormat="1" x14ac:dyDescent="0.3">
      <c r="G753770" s="15"/>
      <c r="H753770" s="15"/>
      <c r="I753770" s="15"/>
      <c r="K753770" s="15"/>
      <c r="M753770" s="15"/>
      <c r="N753770" s="30"/>
      <c r="O753770" s="15"/>
    </row>
    <row r="753771" spans="7:15" s="29" customFormat="1" x14ac:dyDescent="0.3">
      <c r="G753771" s="15"/>
      <c r="H753771" s="15"/>
      <c r="I753771" s="15"/>
      <c r="K753771" s="15"/>
      <c r="M753771" s="15"/>
      <c r="N753771" s="30"/>
      <c r="O753771" s="15"/>
    </row>
    <row r="753772" spans="7:15" s="29" customFormat="1" x14ac:dyDescent="0.3">
      <c r="G753772" s="15"/>
      <c r="H753772" s="15"/>
      <c r="I753772" s="15"/>
      <c r="K753772" s="15"/>
      <c r="M753772" s="15"/>
      <c r="N753772" s="30"/>
      <c r="O753772" s="15"/>
    </row>
    <row r="753773" spans="7:15" s="29" customFormat="1" x14ac:dyDescent="0.3">
      <c r="G753773" s="15"/>
      <c r="H753773" s="15"/>
      <c r="I753773" s="15"/>
      <c r="K753773" s="15"/>
      <c r="M753773" s="15"/>
      <c r="N753773" s="30"/>
      <c r="O753773" s="15"/>
    </row>
    <row r="753774" spans="7:15" s="29" customFormat="1" x14ac:dyDescent="0.3">
      <c r="G753774" s="15"/>
      <c r="H753774" s="15"/>
      <c r="I753774" s="15"/>
      <c r="K753774" s="15"/>
      <c r="M753774" s="15"/>
      <c r="N753774" s="30"/>
      <c r="O753774" s="15"/>
    </row>
    <row r="753775" spans="7:15" s="29" customFormat="1" x14ac:dyDescent="0.3">
      <c r="G753775" s="15"/>
      <c r="H753775" s="15"/>
      <c r="I753775" s="15"/>
      <c r="K753775" s="15"/>
      <c r="M753775" s="15"/>
      <c r="N753775" s="30"/>
      <c r="O753775" s="15"/>
    </row>
    <row r="753776" spans="7:15" s="29" customFormat="1" x14ac:dyDescent="0.3">
      <c r="G753776" s="15"/>
      <c r="H753776" s="15"/>
      <c r="I753776" s="15"/>
      <c r="K753776" s="15"/>
      <c r="M753776" s="15"/>
      <c r="N753776" s="30"/>
      <c r="O753776" s="15"/>
    </row>
    <row r="753777" spans="7:15" s="29" customFormat="1" x14ac:dyDescent="0.3">
      <c r="G753777" s="15"/>
      <c r="H753777" s="15"/>
      <c r="I753777" s="15"/>
      <c r="K753777" s="15"/>
      <c r="M753777" s="15"/>
      <c r="N753777" s="30"/>
      <c r="O753777" s="15"/>
    </row>
    <row r="753778" spans="7:15" s="29" customFormat="1" x14ac:dyDescent="0.3">
      <c r="G753778" s="15"/>
      <c r="H753778" s="15"/>
      <c r="I753778" s="15"/>
      <c r="K753778" s="15"/>
      <c r="M753778" s="15"/>
      <c r="N753778" s="30"/>
      <c r="O753778" s="15"/>
    </row>
    <row r="753779" spans="7:15" s="29" customFormat="1" x14ac:dyDescent="0.3">
      <c r="G753779" s="15"/>
      <c r="H753779" s="15"/>
      <c r="I753779" s="15"/>
      <c r="K753779" s="15"/>
      <c r="M753779" s="15"/>
      <c r="N753779" s="30"/>
      <c r="O753779" s="15"/>
    </row>
    <row r="753780" spans="7:15" s="29" customFormat="1" x14ac:dyDescent="0.3">
      <c r="G753780" s="15"/>
      <c r="H753780" s="15"/>
      <c r="I753780" s="15"/>
      <c r="K753780" s="15"/>
      <c r="M753780" s="15"/>
      <c r="N753780" s="30"/>
      <c r="O753780" s="15"/>
    </row>
    <row r="753781" spans="7:15" s="29" customFormat="1" x14ac:dyDescent="0.3">
      <c r="G753781" s="15"/>
      <c r="H753781" s="15"/>
      <c r="I753781" s="15"/>
      <c r="K753781" s="15"/>
      <c r="M753781" s="15"/>
      <c r="N753781" s="30"/>
      <c r="O753781" s="15"/>
    </row>
    <row r="753782" spans="7:15" s="29" customFormat="1" x14ac:dyDescent="0.3">
      <c r="G753782" s="15"/>
      <c r="H753782" s="15"/>
      <c r="I753782" s="15"/>
      <c r="K753782" s="15"/>
      <c r="M753782" s="15"/>
      <c r="N753782" s="30"/>
      <c r="O753782" s="15"/>
    </row>
    <row r="753783" spans="7:15" s="29" customFormat="1" x14ac:dyDescent="0.3">
      <c r="G753783" s="15"/>
      <c r="H753783" s="15"/>
      <c r="I753783" s="15"/>
      <c r="K753783" s="15"/>
      <c r="M753783" s="15"/>
      <c r="N753783" s="30"/>
      <c r="O753783" s="15"/>
    </row>
    <row r="753784" spans="7:15" s="29" customFormat="1" x14ac:dyDescent="0.3">
      <c r="G753784" s="15"/>
      <c r="H753784" s="15"/>
      <c r="I753784" s="15"/>
      <c r="K753784" s="15"/>
      <c r="M753784" s="15"/>
      <c r="N753784" s="30"/>
      <c r="O753784" s="15"/>
    </row>
    <row r="753785" spans="7:15" s="29" customFormat="1" x14ac:dyDescent="0.3">
      <c r="G753785" s="15"/>
      <c r="H753785" s="15"/>
      <c r="I753785" s="15"/>
      <c r="K753785" s="15"/>
      <c r="M753785" s="15"/>
      <c r="N753785" s="30"/>
      <c r="O753785" s="15"/>
    </row>
    <row r="753786" spans="7:15" s="29" customFormat="1" x14ac:dyDescent="0.3">
      <c r="G753786" s="15"/>
      <c r="H753786" s="15"/>
      <c r="I753786" s="15"/>
      <c r="K753786" s="15"/>
      <c r="M753786" s="15"/>
      <c r="N753786" s="30"/>
      <c r="O753786" s="15"/>
    </row>
    <row r="753787" spans="7:15" s="29" customFormat="1" x14ac:dyDescent="0.3">
      <c r="G753787" s="15"/>
      <c r="H753787" s="15"/>
      <c r="I753787" s="15"/>
      <c r="K753787" s="15"/>
      <c r="M753787" s="15"/>
      <c r="N753787" s="30"/>
      <c r="O753787" s="15"/>
    </row>
    <row r="753788" spans="7:15" s="29" customFormat="1" x14ac:dyDescent="0.3">
      <c r="G753788" s="15"/>
      <c r="H753788" s="15"/>
      <c r="I753788" s="15"/>
      <c r="K753788" s="15"/>
      <c r="M753788" s="15"/>
      <c r="N753788" s="30"/>
      <c r="O753788" s="15"/>
    </row>
    <row r="753789" spans="7:15" s="29" customFormat="1" x14ac:dyDescent="0.3">
      <c r="G753789" s="15"/>
      <c r="H753789" s="15"/>
      <c r="I753789" s="15"/>
      <c r="K753789" s="15"/>
      <c r="M753789" s="15"/>
      <c r="N753789" s="30"/>
      <c r="O753789" s="15"/>
    </row>
    <row r="753790" spans="7:15" s="29" customFormat="1" x14ac:dyDescent="0.3">
      <c r="G753790" s="15"/>
      <c r="H753790" s="15"/>
      <c r="I753790" s="15"/>
      <c r="K753790" s="15"/>
      <c r="M753790" s="15"/>
      <c r="N753790" s="30"/>
      <c r="O753790" s="15"/>
    </row>
    <row r="753791" spans="7:15" s="29" customFormat="1" x14ac:dyDescent="0.3">
      <c r="G753791" s="15"/>
      <c r="H753791" s="15"/>
      <c r="I753791" s="15"/>
      <c r="K753791" s="15"/>
      <c r="M753791" s="15"/>
      <c r="N753791" s="30"/>
      <c r="O753791" s="15"/>
    </row>
    <row r="753792" spans="7:15" s="29" customFormat="1" x14ac:dyDescent="0.3">
      <c r="G753792" s="15"/>
      <c r="H753792" s="15"/>
      <c r="I753792" s="15"/>
      <c r="K753792" s="15"/>
      <c r="M753792" s="15"/>
      <c r="N753792" s="30"/>
      <c r="O753792" s="15"/>
    </row>
    <row r="753793" spans="7:15" s="29" customFormat="1" x14ac:dyDescent="0.3">
      <c r="G753793" s="15"/>
      <c r="H753793" s="15"/>
      <c r="I753793" s="15"/>
      <c r="K753793" s="15"/>
      <c r="M753793" s="15"/>
      <c r="N753793" s="30"/>
      <c r="O753793" s="15"/>
    </row>
    <row r="753794" spans="7:15" s="29" customFormat="1" x14ac:dyDescent="0.3">
      <c r="G753794" s="15"/>
      <c r="H753794" s="15"/>
      <c r="I753794" s="15"/>
      <c r="K753794" s="15"/>
      <c r="M753794" s="15"/>
      <c r="N753794" s="30"/>
      <c r="O753794" s="15"/>
    </row>
    <row r="753795" spans="7:15" s="29" customFormat="1" x14ac:dyDescent="0.3">
      <c r="G753795" s="15"/>
      <c r="H753795" s="15"/>
      <c r="I753795" s="15"/>
      <c r="K753795" s="15"/>
      <c r="M753795" s="15"/>
      <c r="N753795" s="30"/>
      <c r="O753795" s="15"/>
    </row>
    <row r="753796" spans="7:15" s="29" customFormat="1" x14ac:dyDescent="0.3">
      <c r="G753796" s="15"/>
      <c r="H753796" s="15"/>
      <c r="I753796" s="15"/>
      <c r="K753796" s="15"/>
      <c r="M753796" s="15"/>
      <c r="N753796" s="30"/>
      <c r="O753796" s="15"/>
    </row>
    <row r="753797" spans="7:15" s="29" customFormat="1" x14ac:dyDescent="0.3">
      <c r="G753797" s="15"/>
      <c r="H753797" s="15"/>
      <c r="I753797" s="15"/>
      <c r="K753797" s="15"/>
      <c r="M753797" s="15"/>
      <c r="N753797" s="30"/>
      <c r="O753797" s="15"/>
    </row>
    <row r="753798" spans="7:15" s="29" customFormat="1" x14ac:dyDescent="0.3">
      <c r="G753798" s="15"/>
      <c r="H753798" s="15"/>
      <c r="I753798" s="15"/>
      <c r="K753798" s="15"/>
      <c r="M753798" s="15"/>
      <c r="N753798" s="30"/>
      <c r="O753798" s="15"/>
    </row>
    <row r="753799" spans="7:15" s="29" customFormat="1" x14ac:dyDescent="0.3">
      <c r="G753799" s="15"/>
      <c r="H753799" s="15"/>
      <c r="I753799" s="15"/>
      <c r="K753799" s="15"/>
      <c r="M753799" s="15"/>
      <c r="N753799" s="30"/>
      <c r="O753799" s="15"/>
    </row>
    <row r="753800" spans="7:15" s="29" customFormat="1" x14ac:dyDescent="0.3">
      <c r="G753800" s="15"/>
      <c r="H753800" s="15"/>
      <c r="I753800" s="15"/>
      <c r="K753800" s="15"/>
      <c r="M753800" s="15"/>
      <c r="N753800" s="30"/>
      <c r="O753800" s="15"/>
    </row>
    <row r="753801" spans="7:15" s="29" customFormat="1" x14ac:dyDescent="0.3">
      <c r="G753801" s="15"/>
      <c r="H753801" s="15"/>
      <c r="I753801" s="15"/>
      <c r="K753801" s="15"/>
      <c r="M753801" s="15"/>
      <c r="N753801" s="30"/>
      <c r="O753801" s="15"/>
    </row>
    <row r="753802" spans="7:15" s="29" customFormat="1" x14ac:dyDescent="0.3">
      <c r="G753802" s="15"/>
      <c r="H753802" s="15"/>
      <c r="I753802" s="15"/>
      <c r="K753802" s="15"/>
      <c r="M753802" s="15"/>
      <c r="N753802" s="30"/>
      <c r="O753802" s="15"/>
    </row>
    <row r="753803" spans="7:15" s="29" customFormat="1" x14ac:dyDescent="0.3">
      <c r="G753803" s="15"/>
      <c r="H753803" s="15"/>
      <c r="I753803" s="15"/>
      <c r="K753803" s="15"/>
      <c r="M753803" s="15"/>
      <c r="N753803" s="30"/>
      <c r="O753803" s="15"/>
    </row>
    <row r="753804" spans="7:15" s="29" customFormat="1" x14ac:dyDescent="0.3">
      <c r="G753804" s="15"/>
      <c r="H753804" s="15"/>
      <c r="I753804" s="15"/>
      <c r="K753804" s="15"/>
      <c r="M753804" s="15"/>
      <c r="N753804" s="30"/>
      <c r="O753804" s="15"/>
    </row>
    <row r="753805" spans="7:15" s="29" customFormat="1" x14ac:dyDescent="0.3">
      <c r="G753805" s="15"/>
      <c r="H753805" s="15"/>
      <c r="I753805" s="15"/>
      <c r="K753805" s="15"/>
      <c r="M753805" s="15"/>
      <c r="N753805" s="30"/>
      <c r="O753805" s="15"/>
    </row>
    <row r="753806" spans="7:15" s="29" customFormat="1" x14ac:dyDescent="0.3">
      <c r="G753806" s="15"/>
      <c r="H753806" s="15"/>
      <c r="I753806" s="15"/>
      <c r="K753806" s="15"/>
      <c r="M753806" s="15"/>
      <c r="N753806" s="30"/>
      <c r="O753806" s="15"/>
    </row>
    <row r="753807" spans="7:15" s="29" customFormat="1" x14ac:dyDescent="0.3">
      <c r="G753807" s="15"/>
      <c r="H753807" s="15"/>
      <c r="I753807" s="15"/>
      <c r="K753807" s="15"/>
      <c r="M753807" s="15"/>
      <c r="N753807" s="30"/>
      <c r="O753807" s="15"/>
    </row>
    <row r="753808" spans="7:15" s="29" customFormat="1" x14ac:dyDescent="0.3">
      <c r="G753808" s="15"/>
      <c r="H753808" s="15"/>
      <c r="I753808" s="15"/>
      <c r="K753808" s="15"/>
      <c r="M753808" s="15"/>
      <c r="N753808" s="30"/>
      <c r="O753808" s="15"/>
    </row>
    <row r="753809" spans="7:15" s="29" customFormat="1" x14ac:dyDescent="0.3">
      <c r="G753809" s="15"/>
      <c r="H753809" s="15"/>
      <c r="I753809" s="15"/>
      <c r="K753809" s="15"/>
      <c r="M753809" s="15"/>
      <c r="N753809" s="30"/>
      <c r="O753809" s="15"/>
    </row>
    <row r="753810" spans="7:15" s="29" customFormat="1" x14ac:dyDescent="0.3">
      <c r="G753810" s="15"/>
      <c r="H753810" s="15"/>
      <c r="I753810" s="15"/>
      <c r="K753810" s="15"/>
      <c r="M753810" s="15"/>
      <c r="N753810" s="30"/>
      <c r="O753810" s="15"/>
    </row>
    <row r="753811" spans="7:15" s="29" customFormat="1" x14ac:dyDescent="0.3">
      <c r="G753811" s="15"/>
      <c r="H753811" s="15"/>
      <c r="I753811" s="15"/>
      <c r="K753811" s="15"/>
      <c r="M753811" s="15"/>
      <c r="N753811" s="30"/>
      <c r="O753811" s="15"/>
    </row>
    <row r="753812" spans="7:15" s="29" customFormat="1" x14ac:dyDescent="0.3">
      <c r="G753812" s="15"/>
      <c r="H753812" s="15"/>
      <c r="I753812" s="15"/>
      <c r="K753812" s="15"/>
      <c r="M753812" s="15"/>
      <c r="N753812" s="30"/>
      <c r="O753812" s="15"/>
    </row>
    <row r="753813" spans="7:15" s="29" customFormat="1" x14ac:dyDescent="0.3">
      <c r="G753813" s="15"/>
      <c r="H753813" s="15"/>
      <c r="I753813" s="15"/>
      <c r="K753813" s="15"/>
      <c r="M753813" s="15"/>
      <c r="N753813" s="30"/>
      <c r="O753813" s="15"/>
    </row>
    <row r="753814" spans="7:15" s="29" customFormat="1" x14ac:dyDescent="0.3">
      <c r="G753814" s="15"/>
      <c r="H753814" s="15"/>
      <c r="I753814" s="15"/>
      <c r="K753814" s="15"/>
      <c r="M753814" s="15"/>
      <c r="N753814" s="30"/>
      <c r="O753814" s="15"/>
    </row>
    <row r="753815" spans="7:15" s="29" customFormat="1" x14ac:dyDescent="0.3">
      <c r="G753815" s="15"/>
      <c r="H753815" s="15"/>
      <c r="I753815" s="15"/>
      <c r="K753815" s="15"/>
      <c r="M753815" s="15"/>
      <c r="N753815" s="30"/>
      <c r="O753815" s="15"/>
    </row>
    <row r="753816" spans="7:15" s="29" customFormat="1" x14ac:dyDescent="0.3">
      <c r="G753816" s="15"/>
      <c r="H753816" s="15"/>
      <c r="I753816" s="15"/>
      <c r="K753816" s="15"/>
      <c r="M753816" s="15"/>
      <c r="N753816" s="30"/>
      <c r="O753816" s="15"/>
    </row>
    <row r="753817" spans="7:15" s="29" customFormat="1" x14ac:dyDescent="0.3">
      <c r="G753817" s="15"/>
      <c r="H753817" s="15"/>
      <c r="I753817" s="15"/>
      <c r="K753817" s="15"/>
      <c r="M753817" s="15"/>
      <c r="N753817" s="30"/>
      <c r="O753817" s="15"/>
    </row>
    <row r="753818" spans="7:15" s="29" customFormat="1" x14ac:dyDescent="0.3">
      <c r="G753818" s="15"/>
      <c r="H753818" s="15"/>
      <c r="I753818" s="15"/>
      <c r="K753818" s="15"/>
      <c r="M753818" s="15"/>
      <c r="N753818" s="30"/>
      <c r="O753818" s="15"/>
    </row>
    <row r="753819" spans="7:15" s="29" customFormat="1" x14ac:dyDescent="0.3">
      <c r="G753819" s="15"/>
      <c r="H753819" s="15"/>
      <c r="I753819" s="15"/>
      <c r="K753819" s="15"/>
      <c r="M753819" s="15"/>
      <c r="N753819" s="30"/>
      <c r="O753819" s="15"/>
    </row>
    <row r="753820" spans="7:15" s="29" customFormat="1" x14ac:dyDescent="0.3">
      <c r="G753820" s="15"/>
      <c r="H753820" s="15"/>
      <c r="I753820" s="15"/>
      <c r="K753820" s="15"/>
      <c r="M753820" s="15"/>
      <c r="N753820" s="30"/>
      <c r="O753820" s="15"/>
    </row>
    <row r="753821" spans="7:15" s="29" customFormat="1" x14ac:dyDescent="0.3">
      <c r="G753821" s="15"/>
      <c r="H753821" s="15"/>
      <c r="I753821" s="15"/>
      <c r="K753821" s="15"/>
      <c r="M753821" s="15"/>
      <c r="N753821" s="30"/>
      <c r="O753821" s="15"/>
    </row>
    <row r="753822" spans="7:15" s="29" customFormat="1" x14ac:dyDescent="0.3">
      <c r="G753822" s="15"/>
      <c r="H753822" s="15"/>
      <c r="I753822" s="15"/>
      <c r="K753822" s="15"/>
      <c r="M753822" s="15"/>
      <c r="N753822" s="30"/>
      <c r="O753822" s="15"/>
    </row>
    <row r="753823" spans="7:15" s="29" customFormat="1" x14ac:dyDescent="0.3">
      <c r="G753823" s="15"/>
      <c r="H753823" s="15"/>
      <c r="I753823" s="15"/>
      <c r="K753823" s="15"/>
      <c r="M753823" s="15"/>
      <c r="N753823" s="30"/>
      <c r="O753823" s="15"/>
    </row>
    <row r="753824" spans="7:15" s="29" customFormat="1" x14ac:dyDescent="0.3">
      <c r="G753824" s="15"/>
      <c r="H753824" s="15"/>
      <c r="I753824" s="15"/>
      <c r="K753824" s="15"/>
      <c r="M753824" s="15"/>
      <c r="N753824" s="30"/>
      <c r="O753824" s="15"/>
    </row>
    <row r="753825" spans="7:15" s="29" customFormat="1" x14ac:dyDescent="0.3">
      <c r="G753825" s="15"/>
      <c r="H753825" s="15"/>
      <c r="I753825" s="15"/>
      <c r="K753825" s="15"/>
      <c r="M753825" s="15"/>
      <c r="N753825" s="30"/>
      <c r="O753825" s="15"/>
    </row>
    <row r="753826" spans="7:15" s="29" customFormat="1" x14ac:dyDescent="0.3">
      <c r="G753826" s="15"/>
      <c r="H753826" s="15"/>
      <c r="I753826" s="15"/>
      <c r="K753826" s="15"/>
      <c r="M753826" s="15"/>
      <c r="N753826" s="30"/>
      <c r="O753826" s="15"/>
    </row>
    <row r="753827" spans="7:15" s="29" customFormat="1" x14ac:dyDescent="0.3">
      <c r="G753827" s="15"/>
      <c r="H753827" s="15"/>
      <c r="I753827" s="15"/>
      <c r="K753827" s="15"/>
      <c r="M753827" s="15"/>
      <c r="N753827" s="30"/>
      <c r="O753827" s="15"/>
    </row>
    <row r="753828" spans="7:15" s="29" customFormat="1" x14ac:dyDescent="0.3">
      <c r="G753828" s="15"/>
      <c r="H753828" s="15"/>
      <c r="I753828" s="15"/>
      <c r="K753828" s="15"/>
      <c r="M753828" s="15"/>
      <c r="N753828" s="30"/>
      <c r="O753828" s="15"/>
    </row>
    <row r="753829" spans="7:15" s="29" customFormat="1" x14ac:dyDescent="0.3">
      <c r="G753829" s="15"/>
      <c r="H753829" s="15"/>
      <c r="I753829" s="15"/>
      <c r="K753829" s="15"/>
      <c r="M753829" s="15"/>
      <c r="N753829" s="30"/>
      <c r="O753829" s="15"/>
    </row>
    <row r="753830" spans="7:15" s="29" customFormat="1" x14ac:dyDescent="0.3">
      <c r="G753830" s="15"/>
      <c r="H753830" s="15"/>
      <c r="I753830" s="15"/>
      <c r="K753830" s="15"/>
      <c r="M753830" s="15"/>
      <c r="N753830" s="30"/>
      <c r="O753830" s="15"/>
    </row>
    <row r="753831" spans="7:15" s="29" customFormat="1" x14ac:dyDescent="0.3">
      <c r="G753831" s="15"/>
      <c r="H753831" s="15"/>
      <c r="I753831" s="15"/>
      <c r="K753831" s="15"/>
      <c r="M753831" s="15"/>
      <c r="N753831" s="30"/>
      <c r="O753831" s="15"/>
    </row>
    <row r="753832" spans="7:15" s="29" customFormat="1" x14ac:dyDescent="0.3">
      <c r="G753832" s="15"/>
      <c r="H753832" s="15"/>
      <c r="I753832" s="15"/>
      <c r="K753832" s="15"/>
      <c r="M753832" s="15"/>
      <c r="N753832" s="30"/>
      <c r="O753832" s="15"/>
    </row>
    <row r="753833" spans="7:15" s="29" customFormat="1" x14ac:dyDescent="0.3">
      <c r="G753833" s="15"/>
      <c r="H753833" s="15"/>
      <c r="I753833" s="15"/>
      <c r="K753833" s="15"/>
      <c r="M753833" s="15"/>
      <c r="N753833" s="30"/>
      <c r="O753833" s="15"/>
    </row>
    <row r="753834" spans="7:15" s="29" customFormat="1" x14ac:dyDescent="0.3">
      <c r="G753834" s="15"/>
      <c r="H753834" s="15"/>
      <c r="I753834" s="15"/>
      <c r="K753834" s="15"/>
      <c r="M753834" s="15"/>
      <c r="N753834" s="30"/>
      <c r="O753834" s="15"/>
    </row>
    <row r="753835" spans="7:15" s="29" customFormat="1" x14ac:dyDescent="0.3">
      <c r="G753835" s="15"/>
      <c r="H753835" s="15"/>
      <c r="I753835" s="15"/>
      <c r="K753835" s="15"/>
      <c r="M753835" s="15"/>
      <c r="N753835" s="30"/>
      <c r="O753835" s="15"/>
    </row>
    <row r="753836" spans="7:15" s="29" customFormat="1" x14ac:dyDescent="0.3">
      <c r="G753836" s="15"/>
      <c r="H753836" s="15"/>
      <c r="I753836" s="15"/>
      <c r="K753836" s="15"/>
      <c r="M753836" s="15"/>
      <c r="N753836" s="30"/>
      <c r="O753836" s="15"/>
    </row>
    <row r="753837" spans="7:15" s="29" customFormat="1" x14ac:dyDescent="0.3">
      <c r="G753837" s="15"/>
      <c r="H753837" s="15"/>
      <c r="I753837" s="15"/>
      <c r="K753837" s="15"/>
      <c r="M753837" s="15"/>
      <c r="N753837" s="30"/>
      <c r="O753837" s="15"/>
    </row>
    <row r="753838" spans="7:15" s="29" customFormat="1" x14ac:dyDescent="0.3">
      <c r="G753838" s="15"/>
      <c r="H753838" s="15"/>
      <c r="I753838" s="15"/>
      <c r="K753838" s="15"/>
      <c r="M753838" s="15"/>
      <c r="N753838" s="30"/>
      <c r="O753838" s="15"/>
    </row>
    <row r="753839" spans="7:15" s="29" customFormat="1" x14ac:dyDescent="0.3">
      <c r="G753839" s="15"/>
      <c r="H753839" s="15"/>
      <c r="I753839" s="15"/>
      <c r="K753839" s="15"/>
      <c r="M753839" s="15"/>
      <c r="N753839" s="30"/>
      <c r="O753839" s="15"/>
    </row>
    <row r="753840" spans="7:15" s="29" customFormat="1" x14ac:dyDescent="0.3">
      <c r="G753840" s="15"/>
      <c r="H753840" s="15"/>
      <c r="I753840" s="15"/>
      <c r="K753840" s="15"/>
      <c r="M753840" s="15"/>
      <c r="N753840" s="30"/>
      <c r="O753840" s="15"/>
    </row>
    <row r="753841" spans="7:15" s="29" customFormat="1" x14ac:dyDescent="0.3">
      <c r="G753841" s="15"/>
      <c r="H753841" s="15"/>
      <c r="I753841" s="15"/>
      <c r="K753841" s="15"/>
      <c r="M753841" s="15"/>
      <c r="N753841" s="30"/>
      <c r="O753841" s="15"/>
    </row>
    <row r="753842" spans="7:15" s="29" customFormat="1" x14ac:dyDescent="0.3">
      <c r="G753842" s="15"/>
      <c r="H753842" s="15"/>
      <c r="I753842" s="15"/>
      <c r="K753842" s="15"/>
      <c r="M753842" s="15"/>
      <c r="N753842" s="30"/>
      <c r="O753842" s="15"/>
    </row>
    <row r="753843" spans="7:15" s="29" customFormat="1" x14ac:dyDescent="0.3">
      <c r="G753843" s="15"/>
      <c r="H753843" s="15"/>
      <c r="I753843" s="15"/>
      <c r="K753843" s="15"/>
      <c r="M753843" s="15"/>
      <c r="N753843" s="30"/>
      <c r="O753843" s="15"/>
    </row>
    <row r="753844" spans="7:15" s="29" customFormat="1" x14ac:dyDescent="0.3">
      <c r="G753844" s="15"/>
      <c r="H753844" s="15"/>
      <c r="I753844" s="15"/>
      <c r="K753844" s="15"/>
      <c r="M753844" s="15"/>
      <c r="N753844" s="30"/>
      <c r="O753844" s="15"/>
    </row>
    <row r="753845" spans="7:15" s="29" customFormat="1" x14ac:dyDescent="0.3">
      <c r="G753845" s="15"/>
      <c r="H753845" s="15"/>
      <c r="I753845" s="15"/>
      <c r="K753845" s="15"/>
      <c r="M753845" s="15"/>
      <c r="N753845" s="30"/>
      <c r="O753845" s="15"/>
    </row>
    <row r="753846" spans="7:15" s="29" customFormat="1" x14ac:dyDescent="0.3">
      <c r="G753846" s="15"/>
      <c r="H753846" s="15"/>
      <c r="I753846" s="15"/>
      <c r="K753846" s="15"/>
      <c r="M753846" s="15"/>
      <c r="N753846" s="30"/>
      <c r="O753846" s="15"/>
    </row>
    <row r="753847" spans="7:15" s="29" customFormat="1" x14ac:dyDescent="0.3">
      <c r="G753847" s="15"/>
      <c r="H753847" s="15"/>
      <c r="I753847" s="15"/>
      <c r="K753847" s="15"/>
      <c r="M753847" s="15"/>
      <c r="N753847" s="30"/>
      <c r="O753847" s="15"/>
    </row>
    <row r="753848" spans="7:15" s="29" customFormat="1" x14ac:dyDescent="0.3">
      <c r="G753848" s="15"/>
      <c r="H753848" s="15"/>
      <c r="I753848" s="15"/>
      <c r="K753848" s="15"/>
      <c r="M753848" s="15"/>
      <c r="N753848" s="30"/>
      <c r="O753848" s="15"/>
    </row>
    <row r="753849" spans="7:15" s="29" customFormat="1" x14ac:dyDescent="0.3">
      <c r="G753849" s="15"/>
      <c r="H753849" s="15"/>
      <c r="I753849" s="15"/>
      <c r="K753849" s="15"/>
      <c r="M753849" s="15"/>
      <c r="N753849" s="30"/>
      <c r="O753849" s="15"/>
    </row>
    <row r="753850" spans="7:15" s="29" customFormat="1" x14ac:dyDescent="0.3">
      <c r="G753850" s="15"/>
      <c r="H753850" s="15"/>
      <c r="I753850" s="15"/>
      <c r="K753850" s="15"/>
      <c r="M753850" s="15"/>
      <c r="N753850" s="30"/>
      <c r="O753850" s="15"/>
    </row>
    <row r="753851" spans="7:15" s="29" customFormat="1" x14ac:dyDescent="0.3">
      <c r="G753851" s="15"/>
      <c r="H753851" s="15"/>
      <c r="I753851" s="15"/>
      <c r="K753851" s="15"/>
      <c r="M753851" s="15"/>
      <c r="N753851" s="30"/>
      <c r="O753851" s="15"/>
    </row>
    <row r="753852" spans="7:15" s="29" customFormat="1" x14ac:dyDescent="0.3">
      <c r="G753852" s="15"/>
      <c r="H753852" s="15"/>
      <c r="I753852" s="15"/>
      <c r="K753852" s="15"/>
      <c r="M753852" s="15"/>
      <c r="N753852" s="30"/>
      <c r="O753852" s="15"/>
    </row>
    <row r="753853" spans="7:15" s="29" customFormat="1" x14ac:dyDescent="0.3">
      <c r="G753853" s="15"/>
      <c r="H753853" s="15"/>
      <c r="I753853" s="15"/>
      <c r="K753853" s="15"/>
      <c r="M753853" s="15"/>
      <c r="N753853" s="30"/>
      <c r="O753853" s="15"/>
    </row>
    <row r="753854" spans="7:15" s="29" customFormat="1" x14ac:dyDescent="0.3">
      <c r="G753854" s="15"/>
      <c r="H753854" s="15"/>
      <c r="I753854" s="15"/>
      <c r="K753854" s="15"/>
      <c r="M753854" s="15"/>
      <c r="N753854" s="30"/>
      <c r="O753854" s="15"/>
    </row>
    <row r="753855" spans="7:15" s="29" customFormat="1" x14ac:dyDescent="0.3">
      <c r="G753855" s="15"/>
      <c r="H753855" s="15"/>
      <c r="I753855" s="15"/>
      <c r="K753855" s="15"/>
      <c r="M753855" s="15"/>
      <c r="N753855" s="30"/>
      <c r="O753855" s="15"/>
    </row>
    <row r="753856" spans="7:15" s="29" customFormat="1" x14ac:dyDescent="0.3">
      <c r="G753856" s="15"/>
      <c r="H753856" s="15"/>
      <c r="I753856" s="15"/>
      <c r="K753856" s="15"/>
      <c r="M753856" s="15"/>
      <c r="N753856" s="30"/>
      <c r="O753856" s="15"/>
    </row>
    <row r="753857" spans="7:15" s="29" customFormat="1" x14ac:dyDescent="0.3">
      <c r="G753857" s="15"/>
      <c r="H753857" s="15"/>
      <c r="I753857" s="15"/>
      <c r="K753857" s="15"/>
      <c r="M753857" s="15"/>
      <c r="N753857" s="30"/>
      <c r="O753857" s="15"/>
    </row>
    <row r="753858" spans="7:15" s="29" customFormat="1" x14ac:dyDescent="0.3">
      <c r="G753858" s="15"/>
      <c r="H753858" s="15"/>
      <c r="I753858" s="15"/>
      <c r="K753858" s="15"/>
      <c r="M753858" s="15"/>
      <c r="N753858" s="30"/>
      <c r="O753858" s="15"/>
    </row>
    <row r="753859" spans="7:15" s="29" customFormat="1" x14ac:dyDescent="0.3">
      <c r="G753859" s="15"/>
      <c r="H753859" s="15"/>
      <c r="I753859" s="15"/>
      <c r="K753859" s="15"/>
      <c r="M753859" s="15"/>
      <c r="N753859" s="30"/>
      <c r="O753859" s="15"/>
    </row>
    <row r="753860" spans="7:15" s="29" customFormat="1" x14ac:dyDescent="0.3">
      <c r="G753860" s="15"/>
      <c r="H753860" s="15"/>
      <c r="I753860" s="15"/>
      <c r="K753860" s="15"/>
      <c r="M753860" s="15"/>
      <c r="N753860" s="30"/>
      <c r="O753860" s="15"/>
    </row>
    <row r="753861" spans="7:15" s="29" customFormat="1" x14ac:dyDescent="0.3">
      <c r="G753861" s="15"/>
      <c r="H753861" s="15"/>
      <c r="I753861" s="15"/>
      <c r="K753861" s="15"/>
      <c r="M753861" s="15"/>
      <c r="N753861" s="30"/>
      <c r="O753861" s="15"/>
    </row>
    <row r="753862" spans="7:15" s="29" customFormat="1" x14ac:dyDescent="0.3">
      <c r="G753862" s="15"/>
      <c r="H753862" s="15"/>
      <c r="I753862" s="15"/>
      <c r="K753862" s="15"/>
      <c r="M753862" s="15"/>
      <c r="N753862" s="30"/>
      <c r="O753862" s="15"/>
    </row>
    <row r="753863" spans="7:15" s="29" customFormat="1" x14ac:dyDescent="0.3">
      <c r="G753863" s="15"/>
      <c r="H753863" s="15"/>
      <c r="I753863" s="15"/>
      <c r="K753863" s="15"/>
      <c r="M753863" s="15"/>
      <c r="N753863" s="30"/>
      <c r="O753863" s="15"/>
    </row>
    <row r="753864" spans="7:15" s="29" customFormat="1" x14ac:dyDescent="0.3">
      <c r="G753864" s="15"/>
      <c r="H753864" s="15"/>
      <c r="I753864" s="15"/>
      <c r="K753864" s="15"/>
      <c r="M753864" s="15"/>
      <c r="N753864" s="30"/>
      <c r="O753864" s="15"/>
    </row>
    <row r="753865" spans="7:15" s="29" customFormat="1" x14ac:dyDescent="0.3">
      <c r="G753865" s="15"/>
      <c r="H753865" s="15"/>
      <c r="I753865" s="15"/>
      <c r="K753865" s="15"/>
      <c r="M753865" s="15"/>
      <c r="N753865" s="30"/>
      <c r="O753865" s="15"/>
    </row>
    <row r="753866" spans="7:15" s="29" customFormat="1" x14ac:dyDescent="0.3">
      <c r="G753866" s="15"/>
      <c r="H753866" s="15"/>
      <c r="I753866" s="15"/>
      <c r="K753866" s="15"/>
      <c r="M753866" s="15"/>
      <c r="N753866" s="30"/>
      <c r="O753866" s="15"/>
    </row>
    <row r="753867" spans="7:15" s="29" customFormat="1" x14ac:dyDescent="0.3">
      <c r="G753867" s="15"/>
      <c r="H753867" s="15"/>
      <c r="I753867" s="15"/>
      <c r="K753867" s="15"/>
      <c r="M753867" s="15"/>
      <c r="N753867" s="30"/>
      <c r="O753867" s="15"/>
    </row>
    <row r="753868" spans="7:15" s="29" customFormat="1" x14ac:dyDescent="0.3">
      <c r="G753868" s="15"/>
      <c r="H753868" s="15"/>
      <c r="I753868" s="15"/>
      <c r="K753868" s="15"/>
      <c r="M753868" s="15"/>
      <c r="N753868" s="30"/>
      <c r="O753868" s="15"/>
    </row>
    <row r="753869" spans="7:15" s="29" customFormat="1" x14ac:dyDescent="0.3">
      <c r="G753869" s="15"/>
      <c r="H753869" s="15"/>
      <c r="I753869" s="15"/>
      <c r="K753869" s="15"/>
      <c r="M753869" s="15"/>
      <c r="N753869" s="30"/>
      <c r="O753869" s="15"/>
    </row>
    <row r="753870" spans="7:15" s="29" customFormat="1" x14ac:dyDescent="0.3">
      <c r="G753870" s="15"/>
      <c r="H753870" s="15"/>
      <c r="I753870" s="15"/>
      <c r="K753870" s="15"/>
      <c r="M753870" s="15"/>
      <c r="N753870" s="30"/>
      <c r="O753870" s="15"/>
    </row>
    <row r="753871" spans="7:15" s="29" customFormat="1" x14ac:dyDescent="0.3">
      <c r="G753871" s="15"/>
      <c r="H753871" s="15"/>
      <c r="I753871" s="15"/>
      <c r="K753871" s="15"/>
      <c r="M753871" s="15"/>
      <c r="N753871" s="30"/>
      <c r="O753871" s="15"/>
    </row>
    <row r="753872" spans="7:15" s="29" customFormat="1" x14ac:dyDescent="0.3">
      <c r="G753872" s="15"/>
      <c r="H753872" s="15"/>
      <c r="I753872" s="15"/>
      <c r="K753872" s="15"/>
      <c r="M753872" s="15"/>
      <c r="N753872" s="30"/>
      <c r="O753872" s="15"/>
    </row>
    <row r="753873" spans="7:15" s="29" customFormat="1" x14ac:dyDescent="0.3">
      <c r="G753873" s="15"/>
      <c r="H753873" s="15"/>
      <c r="I753873" s="15"/>
      <c r="K753873" s="15"/>
      <c r="M753873" s="15"/>
      <c r="N753873" s="30"/>
      <c r="O753873" s="15"/>
    </row>
    <row r="753874" spans="7:15" s="29" customFormat="1" x14ac:dyDescent="0.3">
      <c r="G753874" s="15"/>
      <c r="H753874" s="15"/>
      <c r="I753874" s="15"/>
      <c r="K753874" s="15"/>
      <c r="M753874" s="15"/>
      <c r="N753874" s="30"/>
      <c r="O753874" s="15"/>
    </row>
    <row r="753875" spans="7:15" s="29" customFormat="1" x14ac:dyDescent="0.3">
      <c r="G753875" s="15"/>
      <c r="H753875" s="15"/>
      <c r="I753875" s="15"/>
      <c r="K753875" s="15"/>
      <c r="M753875" s="15"/>
      <c r="N753875" s="30"/>
      <c r="O753875" s="15"/>
    </row>
    <row r="753876" spans="7:15" s="29" customFormat="1" x14ac:dyDescent="0.3">
      <c r="G753876" s="15"/>
      <c r="H753876" s="15"/>
      <c r="I753876" s="15"/>
      <c r="K753876" s="15"/>
      <c r="M753876" s="15"/>
      <c r="N753876" s="30"/>
      <c r="O753876" s="15"/>
    </row>
    <row r="753877" spans="7:15" s="29" customFormat="1" x14ac:dyDescent="0.3">
      <c r="G753877" s="15"/>
      <c r="H753877" s="15"/>
      <c r="I753877" s="15"/>
      <c r="K753877" s="15"/>
      <c r="M753877" s="15"/>
      <c r="N753877" s="30"/>
      <c r="O753877" s="15"/>
    </row>
    <row r="753878" spans="7:15" s="29" customFormat="1" x14ac:dyDescent="0.3">
      <c r="G753878" s="15"/>
      <c r="H753878" s="15"/>
      <c r="I753878" s="15"/>
      <c r="K753878" s="15"/>
      <c r="M753878" s="15"/>
      <c r="N753878" s="30"/>
      <c r="O753878" s="15"/>
    </row>
    <row r="753879" spans="7:15" s="29" customFormat="1" x14ac:dyDescent="0.3">
      <c r="G753879" s="15"/>
      <c r="H753879" s="15"/>
      <c r="I753879" s="15"/>
      <c r="K753879" s="15"/>
      <c r="M753879" s="15"/>
      <c r="N753879" s="30"/>
      <c r="O753879" s="15"/>
    </row>
    <row r="753880" spans="7:15" s="29" customFormat="1" x14ac:dyDescent="0.3">
      <c r="G753880" s="15"/>
      <c r="H753880" s="15"/>
      <c r="I753880" s="15"/>
      <c r="K753880" s="15"/>
      <c r="M753880" s="15"/>
      <c r="N753880" s="30"/>
      <c r="O753880" s="15"/>
    </row>
    <row r="753881" spans="7:15" s="29" customFormat="1" x14ac:dyDescent="0.3">
      <c r="G753881" s="15"/>
      <c r="H753881" s="15"/>
      <c r="I753881" s="15"/>
      <c r="K753881" s="15"/>
      <c r="M753881" s="15"/>
      <c r="N753881" s="30"/>
      <c r="O753881" s="15"/>
    </row>
    <row r="753882" spans="7:15" s="29" customFormat="1" x14ac:dyDescent="0.3">
      <c r="G753882" s="15"/>
      <c r="H753882" s="15"/>
      <c r="I753882" s="15"/>
      <c r="K753882" s="15"/>
      <c r="M753882" s="15"/>
      <c r="N753882" s="30"/>
      <c r="O753882" s="15"/>
    </row>
    <row r="753883" spans="7:15" s="29" customFormat="1" x14ac:dyDescent="0.3">
      <c r="G753883" s="15"/>
      <c r="H753883" s="15"/>
      <c r="I753883" s="15"/>
      <c r="K753883" s="15"/>
      <c r="M753883" s="15"/>
      <c r="N753883" s="30"/>
      <c r="O753883" s="15"/>
    </row>
    <row r="753884" spans="7:15" s="29" customFormat="1" x14ac:dyDescent="0.3">
      <c r="G753884" s="15"/>
      <c r="H753884" s="15"/>
      <c r="I753884" s="15"/>
      <c r="K753884" s="15"/>
      <c r="M753884" s="15"/>
      <c r="N753884" s="30"/>
      <c r="O753884" s="15"/>
    </row>
    <row r="753885" spans="7:15" s="29" customFormat="1" x14ac:dyDescent="0.3">
      <c r="G753885" s="15"/>
      <c r="H753885" s="15"/>
      <c r="I753885" s="15"/>
      <c r="K753885" s="15"/>
      <c r="M753885" s="15"/>
      <c r="N753885" s="30"/>
      <c r="O753885" s="15"/>
    </row>
    <row r="753886" spans="7:15" s="29" customFormat="1" x14ac:dyDescent="0.3">
      <c r="G753886" s="15"/>
      <c r="H753886" s="15"/>
      <c r="I753886" s="15"/>
      <c r="K753886" s="15"/>
      <c r="M753886" s="15"/>
      <c r="N753886" s="30"/>
      <c r="O753886" s="15"/>
    </row>
    <row r="753887" spans="7:15" s="29" customFormat="1" x14ac:dyDescent="0.3">
      <c r="G753887" s="15"/>
      <c r="H753887" s="15"/>
      <c r="I753887" s="15"/>
      <c r="K753887" s="15"/>
      <c r="M753887" s="15"/>
      <c r="N753887" s="30"/>
      <c r="O753887" s="15"/>
    </row>
    <row r="753888" spans="7:15" s="29" customFormat="1" x14ac:dyDescent="0.3">
      <c r="G753888" s="15"/>
      <c r="H753888" s="15"/>
      <c r="I753888" s="15"/>
      <c r="K753888" s="15"/>
      <c r="M753888" s="15"/>
      <c r="N753888" s="30"/>
      <c r="O753888" s="15"/>
    </row>
    <row r="753889" spans="7:15" s="29" customFormat="1" x14ac:dyDescent="0.3">
      <c r="G753889" s="15"/>
      <c r="H753889" s="15"/>
      <c r="I753889" s="15"/>
      <c r="K753889" s="15"/>
      <c r="M753889" s="15"/>
      <c r="N753889" s="30"/>
      <c r="O753889" s="15"/>
    </row>
    <row r="753890" spans="7:15" s="29" customFormat="1" x14ac:dyDescent="0.3">
      <c r="G753890" s="15"/>
      <c r="H753890" s="15"/>
      <c r="I753890" s="15"/>
      <c r="K753890" s="15"/>
      <c r="M753890" s="15"/>
      <c r="N753890" s="30"/>
      <c r="O753890" s="15"/>
    </row>
    <row r="753891" spans="7:15" s="29" customFormat="1" x14ac:dyDescent="0.3">
      <c r="G753891" s="15"/>
      <c r="H753891" s="15"/>
      <c r="I753891" s="15"/>
      <c r="K753891" s="15"/>
      <c r="M753891" s="15"/>
      <c r="N753891" s="30"/>
      <c r="O753891" s="15"/>
    </row>
    <row r="753892" spans="7:15" s="29" customFormat="1" x14ac:dyDescent="0.3">
      <c r="G753892" s="15"/>
      <c r="H753892" s="15"/>
      <c r="I753892" s="15"/>
      <c r="K753892" s="15"/>
      <c r="M753892" s="15"/>
      <c r="N753892" s="30"/>
      <c r="O753892" s="15"/>
    </row>
    <row r="753893" spans="7:15" s="29" customFormat="1" x14ac:dyDescent="0.3">
      <c r="G753893" s="15"/>
      <c r="H753893" s="15"/>
      <c r="I753893" s="15"/>
      <c r="K753893" s="15"/>
      <c r="M753893" s="15"/>
      <c r="N753893" s="30"/>
      <c r="O753893" s="15"/>
    </row>
    <row r="753894" spans="7:15" s="29" customFormat="1" x14ac:dyDescent="0.3">
      <c r="G753894" s="15"/>
      <c r="H753894" s="15"/>
      <c r="I753894" s="15"/>
      <c r="K753894" s="15"/>
      <c r="M753894" s="15"/>
      <c r="N753894" s="30"/>
      <c r="O753894" s="15"/>
    </row>
    <row r="753895" spans="7:15" s="29" customFormat="1" x14ac:dyDescent="0.3">
      <c r="G753895" s="15"/>
      <c r="H753895" s="15"/>
      <c r="I753895" s="15"/>
      <c r="K753895" s="15"/>
      <c r="M753895" s="15"/>
      <c r="N753895" s="30"/>
      <c r="O753895" s="15"/>
    </row>
    <row r="753896" spans="7:15" s="29" customFormat="1" x14ac:dyDescent="0.3">
      <c r="G753896" s="15"/>
      <c r="H753896" s="15"/>
      <c r="I753896" s="15"/>
      <c r="K753896" s="15"/>
      <c r="M753896" s="15"/>
      <c r="N753896" s="30"/>
      <c r="O753896" s="15"/>
    </row>
    <row r="753897" spans="7:15" s="29" customFormat="1" x14ac:dyDescent="0.3">
      <c r="G753897" s="15"/>
      <c r="H753897" s="15"/>
      <c r="I753897" s="15"/>
      <c r="K753897" s="15"/>
      <c r="M753897" s="15"/>
      <c r="N753897" s="30"/>
      <c r="O753897" s="15"/>
    </row>
    <row r="753898" spans="7:15" s="29" customFormat="1" x14ac:dyDescent="0.3">
      <c r="G753898" s="15"/>
      <c r="H753898" s="15"/>
      <c r="I753898" s="15"/>
      <c r="K753898" s="15"/>
      <c r="M753898" s="15"/>
      <c r="N753898" s="30"/>
      <c r="O753898" s="15"/>
    </row>
    <row r="753899" spans="7:15" s="29" customFormat="1" x14ac:dyDescent="0.3">
      <c r="G753899" s="15"/>
      <c r="H753899" s="15"/>
      <c r="I753899" s="15"/>
      <c r="K753899" s="15"/>
      <c r="M753899" s="15"/>
      <c r="N753899" s="30"/>
      <c r="O753899" s="15"/>
    </row>
    <row r="753900" spans="7:15" s="29" customFormat="1" x14ac:dyDescent="0.3">
      <c r="G753900" s="15"/>
      <c r="H753900" s="15"/>
      <c r="I753900" s="15"/>
      <c r="K753900" s="15"/>
      <c r="M753900" s="15"/>
      <c r="N753900" s="30"/>
      <c r="O753900" s="15"/>
    </row>
    <row r="753901" spans="7:15" s="29" customFormat="1" x14ac:dyDescent="0.3">
      <c r="G753901" s="15"/>
      <c r="H753901" s="15"/>
      <c r="I753901" s="15"/>
      <c r="K753901" s="15"/>
      <c r="M753901" s="15"/>
      <c r="N753901" s="30"/>
      <c r="O753901" s="15"/>
    </row>
    <row r="753902" spans="7:15" s="29" customFormat="1" x14ac:dyDescent="0.3">
      <c r="G753902" s="15"/>
      <c r="H753902" s="15"/>
      <c r="I753902" s="15"/>
      <c r="K753902" s="15"/>
      <c r="M753902" s="15"/>
      <c r="N753902" s="30"/>
      <c r="O753902" s="15"/>
    </row>
    <row r="753903" spans="7:15" s="29" customFormat="1" x14ac:dyDescent="0.3">
      <c r="G753903" s="15"/>
      <c r="H753903" s="15"/>
      <c r="I753903" s="15"/>
      <c r="K753903" s="15"/>
      <c r="M753903" s="15"/>
      <c r="N753903" s="30"/>
      <c r="O753903" s="15"/>
    </row>
    <row r="753904" spans="7:15" s="29" customFormat="1" x14ac:dyDescent="0.3">
      <c r="G753904" s="15"/>
      <c r="H753904" s="15"/>
      <c r="I753904" s="15"/>
      <c r="K753904" s="15"/>
      <c r="M753904" s="15"/>
      <c r="N753904" s="30"/>
      <c r="O753904" s="15"/>
    </row>
    <row r="753905" spans="7:15" s="29" customFormat="1" x14ac:dyDescent="0.3">
      <c r="G753905" s="15"/>
      <c r="H753905" s="15"/>
      <c r="I753905" s="15"/>
      <c r="K753905" s="15"/>
      <c r="M753905" s="15"/>
      <c r="N753905" s="30"/>
      <c r="O753905" s="15"/>
    </row>
    <row r="753906" spans="7:15" s="29" customFormat="1" x14ac:dyDescent="0.3">
      <c r="G753906" s="15"/>
      <c r="H753906" s="15"/>
      <c r="I753906" s="15"/>
      <c r="K753906" s="15"/>
      <c r="M753906" s="15"/>
      <c r="N753906" s="30"/>
      <c r="O753906" s="15"/>
    </row>
    <row r="753907" spans="7:15" s="29" customFormat="1" x14ac:dyDescent="0.3">
      <c r="G753907" s="15"/>
      <c r="H753907" s="15"/>
      <c r="I753907" s="15"/>
      <c r="K753907" s="15"/>
      <c r="M753907" s="15"/>
      <c r="N753907" s="30"/>
      <c r="O753907" s="15"/>
    </row>
    <row r="753908" spans="7:15" s="29" customFormat="1" x14ac:dyDescent="0.3">
      <c r="G753908" s="15"/>
      <c r="H753908" s="15"/>
      <c r="I753908" s="15"/>
      <c r="K753908" s="15"/>
      <c r="M753908" s="15"/>
      <c r="N753908" s="30"/>
      <c r="O753908" s="15"/>
    </row>
    <row r="753909" spans="7:15" s="29" customFormat="1" x14ac:dyDescent="0.3">
      <c r="G753909" s="15"/>
      <c r="H753909" s="15"/>
      <c r="I753909" s="15"/>
      <c r="K753909" s="15"/>
      <c r="M753909" s="15"/>
      <c r="N753909" s="30"/>
      <c r="O753909" s="15"/>
    </row>
    <row r="753910" spans="7:15" s="29" customFormat="1" x14ac:dyDescent="0.3">
      <c r="G753910" s="15"/>
      <c r="H753910" s="15"/>
      <c r="I753910" s="15"/>
      <c r="K753910" s="15"/>
      <c r="M753910" s="15"/>
      <c r="N753910" s="30"/>
      <c r="O753910" s="15"/>
    </row>
    <row r="753911" spans="7:15" s="29" customFormat="1" x14ac:dyDescent="0.3">
      <c r="G753911" s="15"/>
      <c r="H753911" s="15"/>
      <c r="I753911" s="15"/>
      <c r="K753911" s="15"/>
      <c r="M753911" s="15"/>
      <c r="N753911" s="30"/>
      <c r="O753911" s="15"/>
    </row>
    <row r="753912" spans="7:15" s="29" customFormat="1" x14ac:dyDescent="0.3">
      <c r="G753912" s="15"/>
      <c r="H753912" s="15"/>
      <c r="I753912" s="15"/>
      <c r="K753912" s="15"/>
      <c r="M753912" s="15"/>
      <c r="N753912" s="30"/>
      <c r="O753912" s="15"/>
    </row>
    <row r="753913" spans="7:15" s="29" customFormat="1" x14ac:dyDescent="0.3">
      <c r="G753913" s="15"/>
      <c r="H753913" s="15"/>
      <c r="I753913" s="15"/>
      <c r="K753913" s="15"/>
      <c r="M753913" s="15"/>
      <c r="N753913" s="30"/>
      <c r="O753913" s="15"/>
    </row>
    <row r="753914" spans="7:15" s="29" customFormat="1" x14ac:dyDescent="0.3">
      <c r="G753914" s="15"/>
      <c r="H753914" s="15"/>
      <c r="I753914" s="15"/>
      <c r="K753914" s="15"/>
      <c r="M753914" s="15"/>
      <c r="N753914" s="30"/>
      <c r="O753914" s="15"/>
    </row>
    <row r="753915" spans="7:15" s="29" customFormat="1" x14ac:dyDescent="0.3">
      <c r="G753915" s="15"/>
      <c r="H753915" s="15"/>
      <c r="I753915" s="15"/>
      <c r="K753915" s="15"/>
      <c r="M753915" s="15"/>
      <c r="N753915" s="30"/>
      <c r="O753915" s="15"/>
    </row>
    <row r="753916" spans="7:15" s="29" customFormat="1" x14ac:dyDescent="0.3">
      <c r="G753916" s="15"/>
      <c r="H753916" s="15"/>
      <c r="I753916" s="15"/>
      <c r="K753916" s="15"/>
      <c r="M753916" s="15"/>
      <c r="N753916" s="30"/>
      <c r="O753916" s="15"/>
    </row>
    <row r="753917" spans="7:15" s="29" customFormat="1" x14ac:dyDescent="0.3">
      <c r="G753917" s="15"/>
      <c r="H753917" s="15"/>
      <c r="I753917" s="15"/>
      <c r="K753917" s="15"/>
      <c r="M753917" s="15"/>
      <c r="N753917" s="30"/>
      <c r="O753917" s="15"/>
    </row>
    <row r="753918" spans="7:15" s="29" customFormat="1" x14ac:dyDescent="0.3">
      <c r="G753918" s="15"/>
      <c r="H753918" s="15"/>
      <c r="I753918" s="15"/>
      <c r="K753918" s="15"/>
      <c r="M753918" s="15"/>
      <c r="N753918" s="30"/>
      <c r="O753918" s="15"/>
    </row>
    <row r="753919" spans="7:15" s="29" customFormat="1" x14ac:dyDescent="0.3">
      <c r="G753919" s="15"/>
      <c r="H753919" s="15"/>
      <c r="I753919" s="15"/>
      <c r="K753919" s="15"/>
      <c r="M753919" s="15"/>
      <c r="N753919" s="30"/>
      <c r="O753919" s="15"/>
    </row>
    <row r="753920" spans="7:15" s="29" customFormat="1" x14ac:dyDescent="0.3">
      <c r="G753920" s="15"/>
      <c r="H753920" s="15"/>
      <c r="I753920" s="15"/>
      <c r="K753920" s="15"/>
      <c r="M753920" s="15"/>
      <c r="N753920" s="30"/>
      <c r="O753920" s="15"/>
    </row>
    <row r="753921" spans="7:15" s="29" customFormat="1" x14ac:dyDescent="0.3">
      <c r="G753921" s="15"/>
      <c r="H753921" s="15"/>
      <c r="I753921" s="15"/>
      <c r="K753921" s="15"/>
      <c r="M753921" s="15"/>
      <c r="N753921" s="30"/>
      <c r="O753921" s="15"/>
    </row>
    <row r="753922" spans="7:15" s="29" customFormat="1" x14ac:dyDescent="0.3">
      <c r="G753922" s="15"/>
      <c r="H753922" s="15"/>
      <c r="I753922" s="15"/>
      <c r="K753922" s="15"/>
      <c r="M753922" s="15"/>
      <c r="N753922" s="30"/>
      <c r="O753922" s="15"/>
    </row>
    <row r="753923" spans="7:15" s="29" customFormat="1" x14ac:dyDescent="0.3">
      <c r="G753923" s="15"/>
      <c r="H753923" s="15"/>
      <c r="I753923" s="15"/>
      <c r="K753923" s="15"/>
      <c r="M753923" s="15"/>
      <c r="N753923" s="30"/>
      <c r="O753923" s="15"/>
    </row>
    <row r="753924" spans="7:15" s="29" customFormat="1" x14ac:dyDescent="0.3">
      <c r="G753924" s="15"/>
      <c r="H753924" s="15"/>
      <c r="I753924" s="15"/>
      <c r="K753924" s="15"/>
      <c r="M753924" s="15"/>
      <c r="N753924" s="30"/>
      <c r="O753924" s="15"/>
    </row>
    <row r="753925" spans="7:15" s="29" customFormat="1" x14ac:dyDescent="0.3">
      <c r="G753925" s="15"/>
      <c r="H753925" s="15"/>
      <c r="I753925" s="15"/>
      <c r="K753925" s="15"/>
      <c r="M753925" s="15"/>
      <c r="N753925" s="30"/>
      <c r="O753925" s="15"/>
    </row>
    <row r="753926" spans="7:15" s="29" customFormat="1" x14ac:dyDescent="0.3">
      <c r="G753926" s="15"/>
      <c r="H753926" s="15"/>
      <c r="I753926" s="15"/>
      <c r="K753926" s="15"/>
      <c r="M753926" s="15"/>
      <c r="N753926" s="30"/>
      <c r="O753926" s="15"/>
    </row>
    <row r="753927" spans="7:15" s="29" customFormat="1" x14ac:dyDescent="0.3">
      <c r="G753927" s="15"/>
      <c r="H753927" s="15"/>
      <c r="I753927" s="15"/>
      <c r="K753927" s="15"/>
      <c r="M753927" s="15"/>
      <c r="N753927" s="30"/>
      <c r="O753927" s="15"/>
    </row>
    <row r="753928" spans="7:15" s="29" customFormat="1" x14ac:dyDescent="0.3">
      <c r="G753928" s="15"/>
      <c r="H753928" s="15"/>
      <c r="I753928" s="15"/>
      <c r="K753928" s="15"/>
      <c r="M753928" s="15"/>
      <c r="N753928" s="30"/>
      <c r="O753928" s="15"/>
    </row>
    <row r="753929" spans="7:15" s="29" customFormat="1" x14ac:dyDescent="0.3">
      <c r="G753929" s="15"/>
      <c r="H753929" s="15"/>
      <c r="I753929" s="15"/>
      <c r="K753929" s="15"/>
      <c r="M753929" s="15"/>
      <c r="N753929" s="30"/>
      <c r="O753929" s="15"/>
    </row>
    <row r="753930" spans="7:15" s="29" customFormat="1" x14ac:dyDescent="0.3">
      <c r="G753930" s="15"/>
      <c r="H753930" s="15"/>
      <c r="I753930" s="15"/>
      <c r="K753930" s="15"/>
      <c r="M753930" s="15"/>
      <c r="N753930" s="30"/>
      <c r="O753930" s="15"/>
    </row>
    <row r="753931" spans="7:15" s="29" customFormat="1" x14ac:dyDescent="0.3">
      <c r="G753931" s="15"/>
      <c r="H753931" s="15"/>
      <c r="I753931" s="15"/>
      <c r="K753931" s="15"/>
      <c r="M753931" s="15"/>
      <c r="N753931" s="30"/>
      <c r="O753931" s="15"/>
    </row>
    <row r="753932" spans="7:15" s="29" customFormat="1" x14ac:dyDescent="0.3">
      <c r="G753932" s="15"/>
      <c r="H753932" s="15"/>
      <c r="I753932" s="15"/>
      <c r="K753932" s="15"/>
      <c r="M753932" s="15"/>
      <c r="N753932" s="30"/>
      <c r="O753932" s="15"/>
    </row>
    <row r="753933" spans="7:15" s="29" customFormat="1" x14ac:dyDescent="0.3">
      <c r="G753933" s="15"/>
      <c r="H753933" s="15"/>
      <c r="I753933" s="15"/>
      <c r="K753933" s="15"/>
      <c r="M753933" s="15"/>
      <c r="N753933" s="30"/>
      <c r="O753933" s="15"/>
    </row>
    <row r="753934" spans="7:15" s="29" customFormat="1" x14ac:dyDescent="0.3">
      <c r="G753934" s="15"/>
      <c r="H753934" s="15"/>
      <c r="I753934" s="15"/>
      <c r="K753934" s="15"/>
      <c r="M753934" s="15"/>
      <c r="N753934" s="30"/>
      <c r="O753934" s="15"/>
    </row>
    <row r="753935" spans="7:15" s="29" customFormat="1" x14ac:dyDescent="0.3">
      <c r="G753935" s="15"/>
      <c r="H753935" s="15"/>
      <c r="I753935" s="15"/>
      <c r="K753935" s="15"/>
      <c r="M753935" s="15"/>
      <c r="N753935" s="30"/>
      <c r="O753935" s="15"/>
    </row>
    <row r="753936" spans="7:15" s="29" customFormat="1" x14ac:dyDescent="0.3">
      <c r="G753936" s="15"/>
      <c r="H753936" s="15"/>
      <c r="I753936" s="15"/>
      <c r="K753936" s="15"/>
      <c r="M753936" s="15"/>
      <c r="N753936" s="30"/>
      <c r="O753936" s="15"/>
    </row>
    <row r="753937" spans="7:15" s="29" customFormat="1" x14ac:dyDescent="0.3">
      <c r="G753937" s="15"/>
      <c r="H753937" s="15"/>
      <c r="I753937" s="15"/>
      <c r="K753937" s="15"/>
      <c r="M753937" s="15"/>
      <c r="N753937" s="30"/>
      <c r="O753937" s="15"/>
    </row>
    <row r="753938" spans="7:15" s="29" customFormat="1" x14ac:dyDescent="0.3">
      <c r="G753938" s="15"/>
      <c r="H753938" s="15"/>
      <c r="I753938" s="15"/>
      <c r="K753938" s="15"/>
      <c r="M753938" s="15"/>
      <c r="N753938" s="30"/>
      <c r="O753938" s="15"/>
    </row>
    <row r="753939" spans="7:15" s="29" customFormat="1" x14ac:dyDescent="0.3">
      <c r="G753939" s="15"/>
      <c r="H753939" s="15"/>
      <c r="I753939" s="15"/>
      <c r="K753939" s="15"/>
      <c r="M753939" s="15"/>
      <c r="N753939" s="30"/>
      <c r="O753939" s="15"/>
    </row>
    <row r="753940" spans="7:15" s="29" customFormat="1" x14ac:dyDescent="0.3">
      <c r="G753940" s="15"/>
      <c r="H753940" s="15"/>
      <c r="I753940" s="15"/>
      <c r="K753940" s="15"/>
      <c r="M753940" s="15"/>
      <c r="N753940" s="30"/>
      <c r="O753940" s="15"/>
    </row>
    <row r="753941" spans="7:15" s="29" customFormat="1" x14ac:dyDescent="0.3">
      <c r="G753941" s="15"/>
      <c r="H753941" s="15"/>
      <c r="I753941" s="15"/>
      <c r="K753941" s="15"/>
      <c r="M753941" s="15"/>
      <c r="N753941" s="30"/>
      <c r="O753941" s="15"/>
    </row>
    <row r="753942" spans="7:15" s="29" customFormat="1" x14ac:dyDescent="0.3">
      <c r="G753942" s="15"/>
      <c r="H753942" s="15"/>
      <c r="I753942" s="15"/>
      <c r="K753942" s="15"/>
      <c r="M753942" s="15"/>
      <c r="N753942" s="30"/>
      <c r="O753942" s="15"/>
    </row>
    <row r="753943" spans="7:15" s="29" customFormat="1" x14ac:dyDescent="0.3">
      <c r="G753943" s="15"/>
      <c r="H753943" s="15"/>
      <c r="I753943" s="15"/>
      <c r="K753943" s="15"/>
      <c r="M753943" s="15"/>
      <c r="N753943" s="30"/>
      <c r="O753943" s="15"/>
    </row>
    <row r="753944" spans="7:15" s="29" customFormat="1" x14ac:dyDescent="0.3">
      <c r="G753944" s="15"/>
      <c r="H753944" s="15"/>
      <c r="I753944" s="15"/>
      <c r="K753944" s="15"/>
      <c r="M753944" s="15"/>
      <c r="N753944" s="30"/>
      <c r="O753944" s="15"/>
    </row>
    <row r="753945" spans="7:15" s="29" customFormat="1" x14ac:dyDescent="0.3">
      <c r="G753945" s="15"/>
      <c r="H753945" s="15"/>
      <c r="I753945" s="15"/>
      <c r="K753945" s="15"/>
      <c r="M753945" s="15"/>
      <c r="N753945" s="30"/>
      <c r="O753945" s="15"/>
    </row>
    <row r="753946" spans="7:15" s="29" customFormat="1" x14ac:dyDescent="0.3">
      <c r="G753946" s="15"/>
      <c r="H753946" s="15"/>
      <c r="I753946" s="15"/>
      <c r="K753946" s="15"/>
      <c r="M753946" s="15"/>
      <c r="N753946" s="30"/>
      <c r="O753946" s="15"/>
    </row>
    <row r="753947" spans="7:15" s="29" customFormat="1" x14ac:dyDescent="0.3">
      <c r="G753947" s="15"/>
      <c r="H753947" s="15"/>
      <c r="I753947" s="15"/>
      <c r="K753947" s="15"/>
      <c r="M753947" s="15"/>
      <c r="N753947" s="30"/>
      <c r="O753947" s="15"/>
    </row>
    <row r="753948" spans="7:15" s="29" customFormat="1" x14ac:dyDescent="0.3">
      <c r="G753948" s="15"/>
      <c r="H753948" s="15"/>
      <c r="I753948" s="15"/>
      <c r="K753948" s="15"/>
      <c r="M753948" s="15"/>
      <c r="N753948" s="30"/>
      <c r="O753948" s="15"/>
    </row>
    <row r="753949" spans="7:15" s="29" customFormat="1" x14ac:dyDescent="0.3">
      <c r="G753949" s="15"/>
      <c r="H753949" s="15"/>
      <c r="I753949" s="15"/>
      <c r="K753949" s="15"/>
      <c r="M753949" s="15"/>
      <c r="N753949" s="30"/>
      <c r="O753949" s="15"/>
    </row>
    <row r="753950" spans="7:15" s="29" customFormat="1" x14ac:dyDescent="0.3">
      <c r="G753950" s="15"/>
      <c r="H753950" s="15"/>
      <c r="I753950" s="15"/>
      <c r="K753950" s="15"/>
      <c r="M753950" s="15"/>
      <c r="N753950" s="30"/>
      <c r="O753950" s="15"/>
    </row>
    <row r="753951" spans="7:15" s="29" customFormat="1" x14ac:dyDescent="0.3">
      <c r="G753951" s="15"/>
      <c r="H753951" s="15"/>
      <c r="I753951" s="15"/>
      <c r="K753951" s="15"/>
      <c r="M753951" s="15"/>
      <c r="N753951" s="30"/>
      <c r="O753951" s="15"/>
    </row>
    <row r="753952" spans="7:15" s="29" customFormat="1" x14ac:dyDescent="0.3">
      <c r="G753952" s="15"/>
      <c r="H753952" s="15"/>
      <c r="I753952" s="15"/>
      <c r="K753952" s="15"/>
      <c r="M753952" s="15"/>
      <c r="N753952" s="30"/>
      <c r="O753952" s="15"/>
    </row>
    <row r="753953" spans="7:15" s="29" customFormat="1" x14ac:dyDescent="0.3">
      <c r="G753953" s="15"/>
      <c r="H753953" s="15"/>
      <c r="I753953" s="15"/>
      <c r="K753953" s="15"/>
      <c r="M753953" s="15"/>
      <c r="N753953" s="30"/>
      <c r="O753953" s="15"/>
    </row>
    <row r="753954" spans="7:15" s="29" customFormat="1" x14ac:dyDescent="0.3">
      <c r="G753954" s="15"/>
      <c r="H753954" s="15"/>
      <c r="I753954" s="15"/>
      <c r="K753954" s="15"/>
      <c r="M753954" s="15"/>
      <c r="N753954" s="30"/>
      <c r="O753954" s="15"/>
    </row>
    <row r="753955" spans="7:15" s="29" customFormat="1" x14ac:dyDescent="0.3">
      <c r="G753955" s="15"/>
      <c r="H753955" s="15"/>
      <c r="I753955" s="15"/>
      <c r="K753955" s="15"/>
      <c r="M753955" s="15"/>
      <c r="N753955" s="30"/>
      <c r="O753955" s="15"/>
    </row>
    <row r="753956" spans="7:15" s="29" customFormat="1" x14ac:dyDescent="0.3">
      <c r="G753956" s="15"/>
      <c r="H753956" s="15"/>
      <c r="I753956" s="15"/>
      <c r="K753956" s="15"/>
      <c r="M753956" s="15"/>
      <c r="N753956" s="30"/>
      <c r="O753956" s="15"/>
    </row>
    <row r="753957" spans="7:15" s="29" customFormat="1" x14ac:dyDescent="0.3">
      <c r="G753957" s="15"/>
      <c r="H753957" s="15"/>
      <c r="I753957" s="15"/>
      <c r="K753957" s="15"/>
      <c r="M753957" s="15"/>
      <c r="N753957" s="30"/>
      <c r="O753957" s="15"/>
    </row>
    <row r="753958" spans="7:15" s="29" customFormat="1" x14ac:dyDescent="0.3">
      <c r="G753958" s="15"/>
      <c r="H753958" s="15"/>
      <c r="I753958" s="15"/>
      <c r="K753958" s="15"/>
      <c r="M753958" s="15"/>
      <c r="N753958" s="30"/>
      <c r="O753958" s="15"/>
    </row>
    <row r="753959" spans="7:15" s="29" customFormat="1" x14ac:dyDescent="0.3">
      <c r="G753959" s="15"/>
      <c r="H753959" s="15"/>
      <c r="I753959" s="15"/>
      <c r="K753959" s="15"/>
      <c r="M753959" s="15"/>
      <c r="N753959" s="30"/>
      <c r="O753959" s="15"/>
    </row>
    <row r="753960" spans="7:15" s="29" customFormat="1" x14ac:dyDescent="0.3">
      <c r="G753960" s="15"/>
      <c r="H753960" s="15"/>
      <c r="I753960" s="15"/>
      <c r="K753960" s="15"/>
      <c r="M753960" s="15"/>
      <c r="N753960" s="30"/>
      <c r="O753960" s="15"/>
    </row>
    <row r="753961" spans="7:15" s="29" customFormat="1" x14ac:dyDescent="0.3">
      <c r="G753961" s="15"/>
      <c r="H753961" s="15"/>
      <c r="I753961" s="15"/>
      <c r="K753961" s="15"/>
      <c r="M753961" s="15"/>
      <c r="N753961" s="30"/>
      <c r="O753961" s="15"/>
    </row>
    <row r="753962" spans="7:15" s="29" customFormat="1" x14ac:dyDescent="0.3">
      <c r="G753962" s="15"/>
      <c r="H753962" s="15"/>
      <c r="I753962" s="15"/>
      <c r="K753962" s="15"/>
      <c r="M753962" s="15"/>
      <c r="N753962" s="30"/>
      <c r="O753962" s="15"/>
    </row>
    <row r="753963" spans="7:15" s="29" customFormat="1" x14ac:dyDescent="0.3">
      <c r="G753963" s="15"/>
      <c r="H753963" s="15"/>
      <c r="I753963" s="15"/>
      <c r="K753963" s="15"/>
      <c r="M753963" s="15"/>
      <c r="N753963" s="30"/>
      <c r="O753963" s="15"/>
    </row>
    <row r="753964" spans="7:15" s="29" customFormat="1" x14ac:dyDescent="0.3">
      <c r="G753964" s="15"/>
      <c r="H753964" s="15"/>
      <c r="I753964" s="15"/>
      <c r="K753964" s="15"/>
      <c r="M753964" s="15"/>
      <c r="N753964" s="30"/>
      <c r="O753964" s="15"/>
    </row>
    <row r="753965" spans="7:15" s="29" customFormat="1" x14ac:dyDescent="0.3">
      <c r="G753965" s="15"/>
      <c r="H753965" s="15"/>
      <c r="I753965" s="15"/>
      <c r="K753965" s="15"/>
      <c r="M753965" s="15"/>
      <c r="N753965" s="30"/>
      <c r="O753965" s="15"/>
    </row>
    <row r="753966" spans="7:15" s="29" customFormat="1" x14ac:dyDescent="0.3">
      <c r="G753966" s="15"/>
      <c r="H753966" s="15"/>
      <c r="I753966" s="15"/>
      <c r="K753966" s="15"/>
      <c r="M753966" s="15"/>
      <c r="N753966" s="30"/>
      <c r="O753966" s="15"/>
    </row>
    <row r="753967" spans="7:15" s="29" customFormat="1" x14ac:dyDescent="0.3">
      <c r="G753967" s="15"/>
      <c r="H753967" s="15"/>
      <c r="I753967" s="15"/>
      <c r="K753967" s="15"/>
      <c r="M753967" s="15"/>
      <c r="N753967" s="30"/>
      <c r="O753967" s="15"/>
    </row>
    <row r="753968" spans="7:15" s="29" customFormat="1" x14ac:dyDescent="0.3">
      <c r="G753968" s="15"/>
      <c r="H753968" s="15"/>
      <c r="I753968" s="15"/>
      <c r="K753968" s="15"/>
      <c r="M753968" s="15"/>
      <c r="N753968" s="30"/>
      <c r="O753968" s="15"/>
    </row>
    <row r="753969" spans="7:15" s="29" customFormat="1" x14ac:dyDescent="0.3">
      <c r="G753969" s="15"/>
      <c r="H753969" s="15"/>
      <c r="I753969" s="15"/>
      <c r="K753969" s="15"/>
      <c r="M753969" s="15"/>
      <c r="N753969" s="30"/>
      <c r="O753969" s="15"/>
    </row>
    <row r="753970" spans="7:15" s="29" customFormat="1" x14ac:dyDescent="0.3">
      <c r="G753970" s="15"/>
      <c r="H753970" s="15"/>
      <c r="I753970" s="15"/>
      <c r="K753970" s="15"/>
      <c r="M753970" s="15"/>
      <c r="N753970" s="30"/>
      <c r="O753970" s="15"/>
    </row>
    <row r="753971" spans="7:15" s="29" customFormat="1" x14ac:dyDescent="0.3">
      <c r="G753971" s="15"/>
      <c r="H753971" s="15"/>
      <c r="I753971" s="15"/>
      <c r="K753971" s="15"/>
      <c r="M753971" s="15"/>
      <c r="N753971" s="30"/>
      <c r="O753971" s="15"/>
    </row>
    <row r="753972" spans="7:15" s="29" customFormat="1" x14ac:dyDescent="0.3">
      <c r="G753972" s="15"/>
      <c r="H753972" s="15"/>
      <c r="I753972" s="15"/>
      <c r="K753972" s="15"/>
      <c r="M753972" s="15"/>
      <c r="N753972" s="30"/>
      <c r="O753972" s="15"/>
    </row>
    <row r="753973" spans="7:15" s="29" customFormat="1" x14ac:dyDescent="0.3">
      <c r="G753973" s="15"/>
      <c r="H753973" s="15"/>
      <c r="I753973" s="15"/>
      <c r="K753973" s="15"/>
      <c r="M753973" s="15"/>
      <c r="N753973" s="30"/>
      <c r="O753973" s="15"/>
    </row>
    <row r="753974" spans="7:15" s="29" customFormat="1" x14ac:dyDescent="0.3">
      <c r="G753974" s="15"/>
      <c r="H753974" s="15"/>
      <c r="I753974" s="15"/>
      <c r="K753974" s="15"/>
      <c r="M753974" s="15"/>
      <c r="N753974" s="30"/>
      <c r="O753974" s="15"/>
    </row>
    <row r="753975" spans="7:15" s="29" customFormat="1" x14ac:dyDescent="0.3">
      <c r="G753975" s="15"/>
      <c r="H753975" s="15"/>
      <c r="I753975" s="15"/>
      <c r="K753975" s="15"/>
      <c r="M753975" s="15"/>
      <c r="N753975" s="30"/>
      <c r="O753975" s="15"/>
    </row>
    <row r="753976" spans="7:15" s="29" customFormat="1" x14ac:dyDescent="0.3">
      <c r="G753976" s="15"/>
      <c r="H753976" s="15"/>
      <c r="I753976" s="15"/>
      <c r="K753976" s="15"/>
      <c r="M753976" s="15"/>
      <c r="N753976" s="30"/>
      <c r="O753976" s="15"/>
    </row>
    <row r="753977" spans="7:15" s="29" customFormat="1" x14ac:dyDescent="0.3">
      <c r="G753977" s="15"/>
      <c r="H753977" s="15"/>
      <c r="I753977" s="15"/>
      <c r="K753977" s="15"/>
      <c r="M753977" s="15"/>
      <c r="N753977" s="30"/>
      <c r="O753977" s="15"/>
    </row>
    <row r="753978" spans="7:15" s="29" customFormat="1" x14ac:dyDescent="0.3">
      <c r="G753978" s="15"/>
      <c r="H753978" s="15"/>
      <c r="I753978" s="15"/>
      <c r="K753978" s="15"/>
      <c r="M753978" s="15"/>
      <c r="N753978" s="30"/>
      <c r="O753978" s="15"/>
    </row>
    <row r="753979" spans="7:15" s="29" customFormat="1" x14ac:dyDescent="0.3">
      <c r="G753979" s="15"/>
      <c r="H753979" s="15"/>
      <c r="I753979" s="15"/>
      <c r="K753979" s="15"/>
      <c r="M753979" s="15"/>
      <c r="N753979" s="30"/>
      <c r="O753979" s="15"/>
    </row>
    <row r="753980" spans="7:15" s="29" customFormat="1" x14ac:dyDescent="0.3">
      <c r="G753980" s="15"/>
      <c r="H753980" s="15"/>
      <c r="I753980" s="15"/>
      <c r="K753980" s="15"/>
      <c r="M753980" s="15"/>
      <c r="N753980" s="30"/>
      <c r="O753980" s="15"/>
    </row>
    <row r="753981" spans="7:15" s="29" customFormat="1" x14ac:dyDescent="0.3">
      <c r="G753981" s="15"/>
      <c r="H753981" s="15"/>
      <c r="I753981" s="15"/>
      <c r="K753981" s="15"/>
      <c r="M753981" s="15"/>
      <c r="N753981" s="30"/>
      <c r="O753981" s="15"/>
    </row>
    <row r="753982" spans="7:15" s="29" customFormat="1" x14ac:dyDescent="0.3">
      <c r="G753982" s="15"/>
      <c r="H753982" s="15"/>
      <c r="I753982" s="15"/>
      <c r="K753982" s="15"/>
      <c r="M753982" s="15"/>
      <c r="N753982" s="30"/>
      <c r="O753982" s="15"/>
    </row>
    <row r="753983" spans="7:15" s="29" customFormat="1" x14ac:dyDescent="0.3">
      <c r="G753983" s="15"/>
      <c r="H753983" s="15"/>
      <c r="I753983" s="15"/>
      <c r="K753983" s="15"/>
      <c r="M753983" s="15"/>
      <c r="N753983" s="30"/>
      <c r="O753983" s="15"/>
    </row>
    <row r="753984" spans="7:15" s="29" customFormat="1" x14ac:dyDescent="0.3">
      <c r="G753984" s="15"/>
      <c r="H753984" s="15"/>
      <c r="I753984" s="15"/>
      <c r="K753984" s="15"/>
      <c r="M753984" s="15"/>
      <c r="N753984" s="30"/>
      <c r="O753984" s="15"/>
    </row>
    <row r="753985" spans="7:15" s="29" customFormat="1" x14ac:dyDescent="0.3">
      <c r="G753985" s="15"/>
      <c r="H753985" s="15"/>
      <c r="I753985" s="15"/>
      <c r="K753985" s="15"/>
      <c r="M753985" s="15"/>
      <c r="N753985" s="30"/>
      <c r="O753985" s="15"/>
    </row>
    <row r="753986" spans="7:15" s="29" customFormat="1" x14ac:dyDescent="0.3">
      <c r="G753986" s="15"/>
      <c r="H753986" s="15"/>
      <c r="I753986" s="15"/>
      <c r="K753986" s="15"/>
      <c r="M753986" s="15"/>
      <c r="N753986" s="30"/>
      <c r="O753986" s="15"/>
    </row>
    <row r="753987" spans="7:15" s="29" customFormat="1" x14ac:dyDescent="0.3">
      <c r="G753987" s="15"/>
      <c r="H753987" s="15"/>
      <c r="I753987" s="15"/>
      <c r="K753987" s="15"/>
      <c r="M753987" s="15"/>
      <c r="N753987" s="30"/>
      <c r="O753987" s="15"/>
    </row>
    <row r="753988" spans="7:15" s="29" customFormat="1" x14ac:dyDescent="0.3">
      <c r="G753988" s="15"/>
      <c r="H753988" s="15"/>
      <c r="I753988" s="15"/>
      <c r="K753988" s="15"/>
      <c r="M753988" s="15"/>
      <c r="N753988" s="30"/>
      <c r="O753988" s="15"/>
    </row>
    <row r="753989" spans="7:15" s="29" customFormat="1" x14ac:dyDescent="0.3">
      <c r="G753989" s="15"/>
      <c r="H753989" s="15"/>
      <c r="I753989" s="15"/>
      <c r="K753989" s="15"/>
      <c r="M753989" s="15"/>
      <c r="N753989" s="30"/>
      <c r="O753989" s="15"/>
    </row>
    <row r="753990" spans="7:15" s="29" customFormat="1" x14ac:dyDescent="0.3">
      <c r="G753990" s="15"/>
      <c r="H753990" s="15"/>
      <c r="I753990" s="15"/>
      <c r="K753990" s="15"/>
      <c r="M753990" s="15"/>
      <c r="N753990" s="30"/>
      <c r="O753990" s="15"/>
    </row>
    <row r="753991" spans="7:15" s="29" customFormat="1" x14ac:dyDescent="0.3">
      <c r="G753991" s="15"/>
      <c r="H753991" s="15"/>
      <c r="I753991" s="15"/>
      <c r="K753991" s="15"/>
      <c r="M753991" s="15"/>
      <c r="N753991" s="30"/>
      <c r="O753991" s="15"/>
    </row>
    <row r="753992" spans="7:15" s="29" customFormat="1" x14ac:dyDescent="0.3">
      <c r="G753992" s="15"/>
      <c r="H753992" s="15"/>
      <c r="I753992" s="15"/>
      <c r="K753992" s="15"/>
      <c r="M753992" s="15"/>
      <c r="N753992" s="30"/>
      <c r="O753992" s="15"/>
    </row>
    <row r="753993" spans="7:15" s="29" customFormat="1" x14ac:dyDescent="0.3">
      <c r="G753993" s="15"/>
      <c r="H753993" s="15"/>
      <c r="I753993" s="15"/>
      <c r="K753993" s="15"/>
      <c r="M753993" s="15"/>
      <c r="N753993" s="30"/>
      <c r="O753993" s="15"/>
    </row>
    <row r="753994" spans="7:15" s="29" customFormat="1" x14ac:dyDescent="0.3">
      <c r="G753994" s="15"/>
      <c r="H753994" s="15"/>
      <c r="I753994" s="15"/>
      <c r="K753994" s="15"/>
      <c r="M753994" s="15"/>
      <c r="N753994" s="30"/>
      <c r="O753994" s="15"/>
    </row>
    <row r="753995" spans="7:15" s="29" customFormat="1" x14ac:dyDescent="0.3">
      <c r="G753995" s="15"/>
      <c r="H753995" s="15"/>
      <c r="I753995" s="15"/>
      <c r="K753995" s="15"/>
      <c r="M753995" s="15"/>
      <c r="N753995" s="30"/>
      <c r="O753995" s="15"/>
    </row>
    <row r="753996" spans="7:15" s="29" customFormat="1" x14ac:dyDescent="0.3">
      <c r="G753996" s="15"/>
      <c r="H753996" s="15"/>
      <c r="I753996" s="15"/>
      <c r="K753996" s="15"/>
      <c r="M753996" s="15"/>
      <c r="N753996" s="30"/>
      <c r="O753996" s="15"/>
    </row>
    <row r="753997" spans="7:15" s="29" customFormat="1" x14ac:dyDescent="0.3">
      <c r="G753997" s="15"/>
      <c r="H753997" s="15"/>
      <c r="I753997" s="15"/>
      <c r="K753997" s="15"/>
      <c r="M753997" s="15"/>
      <c r="N753997" s="30"/>
      <c r="O753997" s="15"/>
    </row>
    <row r="753998" spans="7:15" s="29" customFormat="1" x14ac:dyDescent="0.3">
      <c r="G753998" s="15"/>
      <c r="H753998" s="15"/>
      <c r="I753998" s="15"/>
      <c r="K753998" s="15"/>
      <c r="M753998" s="15"/>
      <c r="N753998" s="30"/>
      <c r="O753998" s="15"/>
    </row>
    <row r="753999" spans="7:15" s="29" customFormat="1" x14ac:dyDescent="0.3">
      <c r="G753999" s="15"/>
      <c r="H753999" s="15"/>
      <c r="I753999" s="15"/>
      <c r="K753999" s="15"/>
      <c r="M753999" s="15"/>
      <c r="N753999" s="30"/>
      <c r="O753999" s="15"/>
    </row>
    <row r="754000" spans="7:15" s="29" customFormat="1" x14ac:dyDescent="0.3">
      <c r="G754000" s="15"/>
      <c r="H754000" s="15"/>
      <c r="I754000" s="15"/>
      <c r="K754000" s="15"/>
      <c r="M754000" s="15"/>
      <c r="N754000" s="30"/>
      <c r="O754000" s="15"/>
    </row>
    <row r="754001" spans="7:15" s="29" customFormat="1" x14ac:dyDescent="0.3">
      <c r="G754001" s="15"/>
      <c r="H754001" s="15"/>
      <c r="I754001" s="15"/>
      <c r="K754001" s="15"/>
      <c r="M754001" s="15"/>
      <c r="N754001" s="30"/>
      <c r="O754001" s="15"/>
    </row>
    <row r="754002" spans="7:15" s="29" customFormat="1" x14ac:dyDescent="0.3">
      <c r="G754002" s="15"/>
      <c r="H754002" s="15"/>
      <c r="I754002" s="15"/>
      <c r="K754002" s="15"/>
      <c r="M754002" s="15"/>
      <c r="N754002" s="30"/>
      <c r="O754002" s="15"/>
    </row>
    <row r="754003" spans="7:15" s="29" customFormat="1" x14ac:dyDescent="0.3">
      <c r="G754003" s="15"/>
      <c r="H754003" s="15"/>
      <c r="I754003" s="15"/>
      <c r="K754003" s="15"/>
      <c r="M754003" s="15"/>
      <c r="N754003" s="30"/>
      <c r="O754003" s="15"/>
    </row>
    <row r="754004" spans="7:15" s="29" customFormat="1" x14ac:dyDescent="0.3">
      <c r="G754004" s="15"/>
      <c r="H754004" s="15"/>
      <c r="I754004" s="15"/>
      <c r="K754004" s="15"/>
      <c r="M754004" s="15"/>
      <c r="N754004" s="30"/>
      <c r="O754004" s="15"/>
    </row>
    <row r="754005" spans="7:15" s="29" customFormat="1" x14ac:dyDescent="0.3">
      <c r="G754005" s="15"/>
      <c r="H754005" s="15"/>
      <c r="I754005" s="15"/>
      <c r="K754005" s="15"/>
      <c r="M754005" s="15"/>
      <c r="N754005" s="30"/>
      <c r="O754005" s="15"/>
    </row>
    <row r="754006" spans="7:15" s="29" customFormat="1" x14ac:dyDescent="0.3">
      <c r="G754006" s="15"/>
      <c r="H754006" s="15"/>
      <c r="I754006" s="15"/>
      <c r="K754006" s="15"/>
      <c r="M754006" s="15"/>
      <c r="N754006" s="30"/>
      <c r="O754006" s="15"/>
    </row>
    <row r="754007" spans="7:15" s="29" customFormat="1" x14ac:dyDescent="0.3">
      <c r="G754007" s="15"/>
      <c r="H754007" s="15"/>
      <c r="I754007" s="15"/>
      <c r="K754007" s="15"/>
      <c r="M754007" s="15"/>
      <c r="N754007" s="30"/>
      <c r="O754007" s="15"/>
    </row>
    <row r="754008" spans="7:15" s="29" customFormat="1" x14ac:dyDescent="0.3">
      <c r="G754008" s="15"/>
      <c r="H754008" s="15"/>
      <c r="I754008" s="15"/>
      <c r="K754008" s="15"/>
      <c r="M754008" s="15"/>
      <c r="N754008" s="30"/>
      <c r="O754008" s="15"/>
    </row>
    <row r="754009" spans="7:15" s="29" customFormat="1" x14ac:dyDescent="0.3">
      <c r="G754009" s="15"/>
      <c r="H754009" s="15"/>
      <c r="I754009" s="15"/>
      <c r="K754009" s="15"/>
      <c r="M754009" s="15"/>
      <c r="N754009" s="30"/>
      <c r="O754009" s="15"/>
    </row>
    <row r="754010" spans="7:15" s="29" customFormat="1" x14ac:dyDescent="0.3">
      <c r="G754010" s="15"/>
      <c r="H754010" s="15"/>
      <c r="I754010" s="15"/>
      <c r="K754010" s="15"/>
      <c r="M754010" s="15"/>
      <c r="N754010" s="30"/>
      <c r="O754010" s="15"/>
    </row>
    <row r="754011" spans="7:15" s="29" customFormat="1" x14ac:dyDescent="0.3">
      <c r="G754011" s="15"/>
      <c r="H754011" s="15"/>
      <c r="I754011" s="15"/>
      <c r="K754011" s="15"/>
      <c r="M754011" s="15"/>
      <c r="N754011" s="30"/>
      <c r="O754011" s="15"/>
    </row>
    <row r="754012" spans="7:15" s="29" customFormat="1" x14ac:dyDescent="0.3">
      <c r="G754012" s="15"/>
      <c r="H754012" s="15"/>
      <c r="I754012" s="15"/>
      <c r="K754012" s="15"/>
      <c r="M754012" s="15"/>
      <c r="N754012" s="30"/>
      <c r="O754012" s="15"/>
    </row>
    <row r="754013" spans="7:15" s="29" customFormat="1" x14ac:dyDescent="0.3">
      <c r="G754013" s="15"/>
      <c r="H754013" s="15"/>
      <c r="I754013" s="15"/>
      <c r="K754013" s="15"/>
      <c r="M754013" s="15"/>
      <c r="N754013" s="30"/>
      <c r="O754013" s="15"/>
    </row>
    <row r="754014" spans="7:15" s="29" customFormat="1" x14ac:dyDescent="0.3">
      <c r="G754014" s="15"/>
      <c r="H754014" s="15"/>
      <c r="I754014" s="15"/>
      <c r="K754014" s="15"/>
      <c r="M754014" s="15"/>
      <c r="N754014" s="30"/>
      <c r="O754014" s="15"/>
    </row>
    <row r="754015" spans="7:15" s="29" customFormat="1" x14ac:dyDescent="0.3">
      <c r="G754015" s="15"/>
      <c r="H754015" s="15"/>
      <c r="I754015" s="15"/>
      <c r="K754015" s="15"/>
      <c r="M754015" s="15"/>
      <c r="N754015" s="30"/>
      <c r="O754015" s="15"/>
    </row>
    <row r="754016" spans="7:15" s="29" customFormat="1" x14ac:dyDescent="0.3">
      <c r="G754016" s="15"/>
      <c r="H754016" s="15"/>
      <c r="I754016" s="15"/>
      <c r="K754016" s="15"/>
      <c r="M754016" s="15"/>
      <c r="N754016" s="30"/>
      <c r="O754016" s="15"/>
    </row>
    <row r="754017" spans="7:15" s="29" customFormat="1" x14ac:dyDescent="0.3">
      <c r="G754017" s="15"/>
      <c r="H754017" s="15"/>
      <c r="I754017" s="15"/>
      <c r="K754017" s="15"/>
      <c r="M754017" s="15"/>
      <c r="N754017" s="30"/>
      <c r="O754017" s="15"/>
    </row>
    <row r="754018" spans="7:15" s="29" customFormat="1" x14ac:dyDescent="0.3">
      <c r="G754018" s="15"/>
      <c r="H754018" s="15"/>
      <c r="I754018" s="15"/>
      <c r="K754018" s="15"/>
      <c r="M754018" s="15"/>
      <c r="N754018" s="30"/>
      <c r="O754018" s="15"/>
    </row>
    <row r="754019" spans="7:15" s="29" customFormat="1" x14ac:dyDescent="0.3">
      <c r="G754019" s="15"/>
      <c r="H754019" s="15"/>
      <c r="I754019" s="15"/>
      <c r="K754019" s="15"/>
      <c r="M754019" s="15"/>
      <c r="N754019" s="30"/>
      <c r="O754019" s="15"/>
    </row>
    <row r="754020" spans="7:15" s="29" customFormat="1" x14ac:dyDescent="0.3">
      <c r="G754020" s="15"/>
      <c r="H754020" s="15"/>
      <c r="I754020" s="15"/>
      <c r="K754020" s="15"/>
      <c r="M754020" s="15"/>
      <c r="N754020" s="30"/>
      <c r="O754020" s="15"/>
    </row>
    <row r="754021" spans="7:15" s="29" customFormat="1" x14ac:dyDescent="0.3">
      <c r="G754021" s="15"/>
      <c r="H754021" s="15"/>
      <c r="I754021" s="15"/>
      <c r="K754021" s="15"/>
      <c r="M754021" s="15"/>
      <c r="N754021" s="30"/>
      <c r="O754021" s="15"/>
    </row>
    <row r="754022" spans="7:15" s="29" customFormat="1" x14ac:dyDescent="0.3">
      <c r="G754022" s="15"/>
      <c r="H754022" s="15"/>
      <c r="I754022" s="15"/>
      <c r="K754022" s="15"/>
      <c r="M754022" s="15"/>
      <c r="N754022" s="30"/>
      <c r="O754022" s="15"/>
    </row>
    <row r="754023" spans="7:15" s="29" customFormat="1" x14ac:dyDescent="0.3">
      <c r="G754023" s="15"/>
      <c r="H754023" s="15"/>
      <c r="I754023" s="15"/>
      <c r="K754023" s="15"/>
      <c r="M754023" s="15"/>
      <c r="N754023" s="30"/>
      <c r="O754023" s="15"/>
    </row>
    <row r="754024" spans="7:15" s="29" customFormat="1" x14ac:dyDescent="0.3">
      <c r="G754024" s="15"/>
      <c r="H754024" s="15"/>
      <c r="I754024" s="15"/>
      <c r="K754024" s="15"/>
      <c r="M754024" s="15"/>
      <c r="N754024" s="30"/>
      <c r="O754024" s="15"/>
    </row>
    <row r="754025" spans="7:15" s="29" customFormat="1" x14ac:dyDescent="0.3">
      <c r="G754025" s="15"/>
      <c r="H754025" s="15"/>
      <c r="I754025" s="15"/>
      <c r="K754025" s="15"/>
      <c r="M754025" s="15"/>
      <c r="N754025" s="30"/>
      <c r="O754025" s="15"/>
    </row>
    <row r="754026" spans="7:15" s="29" customFormat="1" x14ac:dyDescent="0.3">
      <c r="G754026" s="15"/>
      <c r="H754026" s="15"/>
      <c r="I754026" s="15"/>
      <c r="K754026" s="15"/>
      <c r="M754026" s="15"/>
      <c r="N754026" s="30"/>
      <c r="O754026" s="15"/>
    </row>
    <row r="754027" spans="7:15" s="29" customFormat="1" x14ac:dyDescent="0.3">
      <c r="G754027" s="15"/>
      <c r="H754027" s="15"/>
      <c r="I754027" s="15"/>
      <c r="K754027" s="15"/>
      <c r="M754027" s="15"/>
      <c r="N754027" s="30"/>
      <c r="O754027" s="15"/>
    </row>
    <row r="754028" spans="7:15" s="29" customFormat="1" x14ac:dyDescent="0.3">
      <c r="G754028" s="15"/>
      <c r="H754028" s="15"/>
      <c r="I754028" s="15"/>
      <c r="K754028" s="15"/>
      <c r="M754028" s="15"/>
      <c r="N754028" s="30"/>
      <c r="O754028" s="15"/>
    </row>
    <row r="754029" spans="7:15" s="29" customFormat="1" x14ac:dyDescent="0.3">
      <c r="G754029" s="15"/>
      <c r="H754029" s="15"/>
      <c r="I754029" s="15"/>
      <c r="K754029" s="15"/>
      <c r="M754029" s="15"/>
      <c r="N754029" s="30"/>
      <c r="O754029" s="15"/>
    </row>
    <row r="754030" spans="7:15" s="29" customFormat="1" x14ac:dyDescent="0.3">
      <c r="G754030" s="15"/>
      <c r="H754030" s="15"/>
      <c r="I754030" s="15"/>
      <c r="K754030" s="15"/>
      <c r="M754030" s="15"/>
      <c r="N754030" s="30"/>
      <c r="O754030" s="15"/>
    </row>
    <row r="754031" spans="7:15" s="29" customFormat="1" x14ac:dyDescent="0.3">
      <c r="G754031" s="15"/>
      <c r="H754031" s="15"/>
      <c r="I754031" s="15"/>
      <c r="K754031" s="15"/>
      <c r="M754031" s="15"/>
      <c r="N754031" s="30"/>
      <c r="O754031" s="15"/>
    </row>
    <row r="754032" spans="7:15" s="29" customFormat="1" x14ac:dyDescent="0.3">
      <c r="G754032" s="15"/>
      <c r="H754032" s="15"/>
      <c r="I754032" s="15"/>
      <c r="K754032" s="15"/>
      <c r="M754032" s="15"/>
      <c r="N754032" s="30"/>
      <c r="O754032" s="15"/>
    </row>
    <row r="754033" spans="7:15" s="29" customFormat="1" x14ac:dyDescent="0.3">
      <c r="G754033" s="15"/>
      <c r="H754033" s="15"/>
      <c r="I754033" s="15"/>
      <c r="K754033" s="15"/>
      <c r="M754033" s="15"/>
      <c r="N754033" s="30"/>
      <c r="O754033" s="15"/>
    </row>
    <row r="754034" spans="7:15" s="29" customFormat="1" x14ac:dyDescent="0.3">
      <c r="G754034" s="15"/>
      <c r="H754034" s="15"/>
      <c r="I754034" s="15"/>
      <c r="K754034" s="15"/>
      <c r="M754034" s="15"/>
      <c r="N754034" s="30"/>
      <c r="O754034" s="15"/>
    </row>
    <row r="754035" spans="7:15" s="29" customFormat="1" x14ac:dyDescent="0.3">
      <c r="G754035" s="15"/>
      <c r="H754035" s="15"/>
      <c r="I754035" s="15"/>
      <c r="K754035" s="15"/>
      <c r="M754035" s="15"/>
      <c r="N754035" s="30"/>
      <c r="O754035" s="15"/>
    </row>
    <row r="754036" spans="7:15" s="29" customFormat="1" x14ac:dyDescent="0.3">
      <c r="G754036" s="15"/>
      <c r="H754036" s="15"/>
      <c r="I754036" s="15"/>
      <c r="K754036" s="15"/>
      <c r="M754036" s="15"/>
      <c r="N754036" s="30"/>
      <c r="O754036" s="15"/>
    </row>
    <row r="754037" spans="7:15" s="29" customFormat="1" x14ac:dyDescent="0.3">
      <c r="G754037" s="15"/>
      <c r="H754037" s="15"/>
      <c r="I754037" s="15"/>
      <c r="K754037" s="15"/>
      <c r="M754037" s="15"/>
      <c r="N754037" s="30"/>
      <c r="O754037" s="15"/>
    </row>
    <row r="754038" spans="7:15" s="29" customFormat="1" x14ac:dyDescent="0.3">
      <c r="G754038" s="15"/>
      <c r="H754038" s="15"/>
      <c r="I754038" s="15"/>
      <c r="K754038" s="15"/>
      <c r="M754038" s="15"/>
      <c r="N754038" s="30"/>
      <c r="O754038" s="15"/>
    </row>
    <row r="754039" spans="7:15" s="29" customFormat="1" x14ac:dyDescent="0.3">
      <c r="G754039" s="15"/>
      <c r="H754039" s="15"/>
      <c r="I754039" s="15"/>
      <c r="K754039" s="15"/>
      <c r="M754039" s="15"/>
      <c r="N754039" s="30"/>
      <c r="O754039" s="15"/>
    </row>
    <row r="754040" spans="7:15" s="29" customFormat="1" x14ac:dyDescent="0.3">
      <c r="G754040" s="15"/>
      <c r="H754040" s="15"/>
      <c r="I754040" s="15"/>
      <c r="K754040" s="15"/>
      <c r="M754040" s="15"/>
      <c r="N754040" s="30"/>
      <c r="O754040" s="15"/>
    </row>
    <row r="754041" spans="7:15" s="29" customFormat="1" x14ac:dyDescent="0.3">
      <c r="G754041" s="15"/>
      <c r="H754041" s="15"/>
      <c r="I754041" s="15"/>
      <c r="K754041" s="15"/>
      <c r="M754041" s="15"/>
      <c r="N754041" s="30"/>
      <c r="O754041" s="15"/>
    </row>
    <row r="754042" spans="7:15" s="29" customFormat="1" x14ac:dyDescent="0.3">
      <c r="G754042" s="15"/>
      <c r="H754042" s="15"/>
      <c r="I754042" s="15"/>
      <c r="K754042" s="15"/>
      <c r="M754042" s="15"/>
      <c r="N754042" s="30"/>
      <c r="O754042" s="15"/>
    </row>
    <row r="754043" spans="7:15" s="29" customFormat="1" x14ac:dyDescent="0.3">
      <c r="G754043" s="15"/>
      <c r="H754043" s="15"/>
      <c r="I754043" s="15"/>
      <c r="K754043" s="15"/>
      <c r="M754043" s="15"/>
      <c r="N754043" s="30"/>
      <c r="O754043" s="15"/>
    </row>
    <row r="754044" spans="7:15" s="29" customFormat="1" x14ac:dyDescent="0.3">
      <c r="G754044" s="15"/>
      <c r="H754044" s="15"/>
      <c r="I754044" s="15"/>
      <c r="K754044" s="15"/>
      <c r="M754044" s="15"/>
      <c r="N754044" s="30"/>
      <c r="O754044" s="15"/>
    </row>
    <row r="754045" spans="7:15" s="29" customFormat="1" x14ac:dyDescent="0.3">
      <c r="G754045" s="15"/>
      <c r="H754045" s="15"/>
      <c r="I754045" s="15"/>
      <c r="K754045" s="15"/>
      <c r="M754045" s="15"/>
      <c r="N754045" s="30"/>
      <c r="O754045" s="15"/>
    </row>
    <row r="754046" spans="7:15" s="29" customFormat="1" x14ac:dyDescent="0.3">
      <c r="G754046" s="15"/>
      <c r="H754046" s="15"/>
      <c r="I754046" s="15"/>
      <c r="K754046" s="15"/>
      <c r="M754046" s="15"/>
      <c r="N754046" s="30"/>
      <c r="O754046" s="15"/>
    </row>
    <row r="754047" spans="7:15" s="29" customFormat="1" x14ac:dyDescent="0.3">
      <c r="G754047" s="15"/>
      <c r="H754047" s="15"/>
      <c r="I754047" s="15"/>
      <c r="K754047" s="15"/>
      <c r="M754047" s="15"/>
      <c r="N754047" s="30"/>
      <c r="O754047" s="15"/>
    </row>
    <row r="754048" spans="7:15" s="29" customFormat="1" x14ac:dyDescent="0.3">
      <c r="G754048" s="15"/>
      <c r="H754048" s="15"/>
      <c r="I754048" s="15"/>
      <c r="K754048" s="15"/>
      <c r="M754048" s="15"/>
      <c r="N754048" s="30"/>
      <c r="O754048" s="15"/>
    </row>
    <row r="754049" spans="7:15" s="29" customFormat="1" x14ac:dyDescent="0.3">
      <c r="G754049" s="15"/>
      <c r="H754049" s="15"/>
      <c r="I754049" s="15"/>
      <c r="K754049" s="15"/>
      <c r="M754049" s="15"/>
      <c r="N754049" s="30"/>
      <c r="O754049" s="15"/>
    </row>
    <row r="754050" spans="7:15" s="29" customFormat="1" x14ac:dyDescent="0.3">
      <c r="G754050" s="15"/>
      <c r="H754050" s="15"/>
      <c r="I754050" s="15"/>
      <c r="K754050" s="15"/>
      <c r="M754050" s="15"/>
      <c r="N754050" s="30"/>
      <c r="O754050" s="15"/>
    </row>
    <row r="754051" spans="7:15" s="29" customFormat="1" x14ac:dyDescent="0.3">
      <c r="G754051" s="15"/>
      <c r="H754051" s="15"/>
      <c r="I754051" s="15"/>
      <c r="K754051" s="15"/>
      <c r="M754051" s="15"/>
      <c r="N754051" s="30"/>
      <c r="O754051" s="15"/>
    </row>
    <row r="754052" spans="7:15" s="29" customFormat="1" x14ac:dyDescent="0.3">
      <c r="G754052" s="15"/>
      <c r="H754052" s="15"/>
      <c r="I754052" s="15"/>
      <c r="K754052" s="15"/>
      <c r="M754052" s="15"/>
      <c r="N754052" s="30"/>
      <c r="O754052" s="15"/>
    </row>
    <row r="754053" spans="7:15" s="29" customFormat="1" x14ac:dyDescent="0.3">
      <c r="G754053" s="15"/>
      <c r="H754053" s="15"/>
      <c r="I754053" s="15"/>
      <c r="K754053" s="15"/>
      <c r="M754053" s="15"/>
      <c r="N754053" s="30"/>
      <c r="O754053" s="15"/>
    </row>
    <row r="754054" spans="7:15" s="29" customFormat="1" x14ac:dyDescent="0.3">
      <c r="G754054" s="15"/>
      <c r="H754054" s="15"/>
      <c r="I754054" s="15"/>
      <c r="K754054" s="15"/>
      <c r="M754054" s="15"/>
      <c r="N754054" s="30"/>
      <c r="O754054" s="15"/>
    </row>
    <row r="754055" spans="7:15" s="29" customFormat="1" x14ac:dyDescent="0.3">
      <c r="G754055" s="15"/>
      <c r="H754055" s="15"/>
      <c r="I754055" s="15"/>
      <c r="K754055" s="15"/>
      <c r="M754055" s="15"/>
      <c r="N754055" s="30"/>
      <c r="O754055" s="15"/>
    </row>
    <row r="754056" spans="7:15" s="29" customFormat="1" x14ac:dyDescent="0.3">
      <c r="G754056" s="15"/>
      <c r="H754056" s="15"/>
      <c r="I754056" s="15"/>
      <c r="K754056" s="15"/>
      <c r="M754056" s="15"/>
      <c r="N754056" s="30"/>
      <c r="O754056" s="15"/>
    </row>
    <row r="754057" spans="7:15" s="29" customFormat="1" x14ac:dyDescent="0.3">
      <c r="G754057" s="15"/>
      <c r="H754057" s="15"/>
      <c r="I754057" s="15"/>
      <c r="K754057" s="15"/>
      <c r="M754057" s="15"/>
      <c r="N754057" s="30"/>
      <c r="O754057" s="15"/>
    </row>
    <row r="754058" spans="7:15" s="29" customFormat="1" x14ac:dyDescent="0.3">
      <c r="G754058" s="15"/>
      <c r="H754058" s="15"/>
      <c r="I754058" s="15"/>
      <c r="K754058" s="15"/>
      <c r="M754058" s="15"/>
      <c r="N754058" s="30"/>
      <c r="O754058" s="15"/>
    </row>
    <row r="754059" spans="7:15" s="29" customFormat="1" x14ac:dyDescent="0.3">
      <c r="G754059" s="15"/>
      <c r="H754059" s="15"/>
      <c r="I754059" s="15"/>
      <c r="K754059" s="15"/>
      <c r="M754059" s="15"/>
      <c r="N754059" s="30"/>
      <c r="O754059" s="15"/>
    </row>
    <row r="754060" spans="7:15" s="29" customFormat="1" x14ac:dyDescent="0.3">
      <c r="G754060" s="15"/>
      <c r="H754060" s="15"/>
      <c r="I754060" s="15"/>
      <c r="K754060" s="15"/>
      <c r="M754060" s="15"/>
      <c r="N754060" s="30"/>
      <c r="O754060" s="15"/>
    </row>
    <row r="754061" spans="7:15" s="29" customFormat="1" x14ac:dyDescent="0.3">
      <c r="G754061" s="15"/>
      <c r="H754061" s="15"/>
      <c r="I754061" s="15"/>
      <c r="K754061" s="15"/>
      <c r="M754061" s="15"/>
      <c r="N754061" s="30"/>
      <c r="O754061" s="15"/>
    </row>
    <row r="754062" spans="7:15" s="29" customFormat="1" x14ac:dyDescent="0.3">
      <c r="G754062" s="15"/>
      <c r="H754062" s="15"/>
      <c r="I754062" s="15"/>
      <c r="K754062" s="15"/>
      <c r="M754062" s="15"/>
      <c r="N754062" s="30"/>
      <c r="O754062" s="15"/>
    </row>
    <row r="754063" spans="7:15" s="29" customFormat="1" x14ac:dyDescent="0.3">
      <c r="G754063" s="15"/>
      <c r="H754063" s="15"/>
      <c r="I754063" s="15"/>
      <c r="K754063" s="15"/>
      <c r="M754063" s="15"/>
      <c r="N754063" s="30"/>
      <c r="O754063" s="15"/>
    </row>
    <row r="754064" spans="7:15" s="29" customFormat="1" x14ac:dyDescent="0.3">
      <c r="G754064" s="15"/>
      <c r="H754064" s="15"/>
      <c r="I754064" s="15"/>
      <c r="K754064" s="15"/>
      <c r="M754064" s="15"/>
      <c r="N754064" s="30"/>
      <c r="O754064" s="15"/>
    </row>
    <row r="754065" spans="7:15" s="29" customFormat="1" x14ac:dyDescent="0.3">
      <c r="G754065" s="15"/>
      <c r="H754065" s="15"/>
      <c r="I754065" s="15"/>
      <c r="K754065" s="15"/>
      <c r="M754065" s="15"/>
      <c r="N754065" s="30"/>
      <c r="O754065" s="15"/>
    </row>
    <row r="754066" spans="7:15" s="29" customFormat="1" x14ac:dyDescent="0.3">
      <c r="G754066" s="15"/>
      <c r="H754066" s="15"/>
      <c r="I754066" s="15"/>
      <c r="K754066" s="15"/>
      <c r="M754066" s="15"/>
      <c r="N754066" s="30"/>
      <c r="O754066" s="15"/>
    </row>
    <row r="754067" spans="7:15" s="29" customFormat="1" x14ac:dyDescent="0.3">
      <c r="G754067" s="15"/>
      <c r="H754067" s="15"/>
      <c r="I754067" s="15"/>
      <c r="K754067" s="15"/>
      <c r="M754067" s="15"/>
      <c r="N754067" s="30"/>
      <c r="O754067" s="15"/>
    </row>
    <row r="754068" spans="7:15" s="29" customFormat="1" x14ac:dyDescent="0.3">
      <c r="G754068" s="15"/>
      <c r="H754068" s="15"/>
      <c r="I754068" s="15"/>
      <c r="K754068" s="15"/>
      <c r="M754068" s="15"/>
      <c r="N754068" s="30"/>
      <c r="O754068" s="15"/>
    </row>
    <row r="754069" spans="7:15" s="29" customFormat="1" x14ac:dyDescent="0.3">
      <c r="G754069" s="15"/>
      <c r="H754069" s="15"/>
      <c r="I754069" s="15"/>
      <c r="K754069" s="15"/>
      <c r="M754069" s="15"/>
      <c r="N754069" s="30"/>
      <c r="O754069" s="15"/>
    </row>
    <row r="754070" spans="7:15" s="29" customFormat="1" x14ac:dyDescent="0.3">
      <c r="G754070" s="15"/>
      <c r="H754070" s="15"/>
      <c r="I754070" s="15"/>
      <c r="K754070" s="15"/>
      <c r="M754070" s="15"/>
      <c r="N754070" s="30"/>
      <c r="O754070" s="15"/>
    </row>
    <row r="754071" spans="7:15" s="29" customFormat="1" x14ac:dyDescent="0.3">
      <c r="G754071" s="15"/>
      <c r="H754071" s="15"/>
      <c r="I754071" s="15"/>
      <c r="K754071" s="15"/>
      <c r="M754071" s="15"/>
      <c r="N754071" s="30"/>
      <c r="O754071" s="15"/>
    </row>
    <row r="754072" spans="7:15" s="29" customFormat="1" x14ac:dyDescent="0.3">
      <c r="G754072" s="15"/>
      <c r="H754072" s="15"/>
      <c r="I754072" s="15"/>
      <c r="K754072" s="15"/>
      <c r="M754072" s="15"/>
      <c r="N754072" s="30"/>
      <c r="O754072" s="15"/>
    </row>
    <row r="754073" spans="7:15" s="29" customFormat="1" x14ac:dyDescent="0.3">
      <c r="G754073" s="15"/>
      <c r="H754073" s="15"/>
      <c r="I754073" s="15"/>
      <c r="K754073" s="15"/>
      <c r="M754073" s="15"/>
      <c r="N754073" s="30"/>
      <c r="O754073" s="15"/>
    </row>
    <row r="754074" spans="7:15" s="29" customFormat="1" x14ac:dyDescent="0.3">
      <c r="G754074" s="15"/>
      <c r="H754074" s="15"/>
      <c r="I754074" s="15"/>
      <c r="K754074" s="15"/>
      <c r="M754074" s="15"/>
      <c r="N754074" s="30"/>
      <c r="O754074" s="15"/>
    </row>
    <row r="754075" spans="7:15" s="29" customFormat="1" x14ac:dyDescent="0.3">
      <c r="G754075" s="15"/>
      <c r="H754075" s="15"/>
      <c r="I754075" s="15"/>
      <c r="K754075" s="15"/>
      <c r="M754075" s="15"/>
      <c r="N754075" s="30"/>
      <c r="O754075" s="15"/>
    </row>
    <row r="754076" spans="7:15" s="29" customFormat="1" x14ac:dyDescent="0.3">
      <c r="G754076" s="15"/>
      <c r="H754076" s="15"/>
      <c r="I754076" s="15"/>
      <c r="K754076" s="15"/>
      <c r="M754076" s="15"/>
      <c r="N754076" s="30"/>
      <c r="O754076" s="15"/>
    </row>
    <row r="754077" spans="7:15" s="29" customFormat="1" x14ac:dyDescent="0.3">
      <c r="G754077" s="15"/>
      <c r="H754077" s="15"/>
      <c r="I754077" s="15"/>
      <c r="K754077" s="15"/>
      <c r="M754077" s="15"/>
      <c r="N754077" s="30"/>
      <c r="O754077" s="15"/>
    </row>
    <row r="754078" spans="7:15" s="29" customFormat="1" x14ac:dyDescent="0.3">
      <c r="G754078" s="15"/>
      <c r="H754078" s="15"/>
      <c r="I754078" s="15"/>
      <c r="K754078" s="15"/>
      <c r="M754078" s="15"/>
      <c r="N754078" s="30"/>
      <c r="O754078" s="15"/>
    </row>
    <row r="754079" spans="7:15" s="29" customFormat="1" x14ac:dyDescent="0.3">
      <c r="G754079" s="15"/>
      <c r="H754079" s="15"/>
      <c r="I754079" s="15"/>
      <c r="K754079" s="15"/>
      <c r="M754079" s="15"/>
      <c r="N754079" s="30"/>
      <c r="O754079" s="15"/>
    </row>
    <row r="754080" spans="7:15" s="29" customFormat="1" x14ac:dyDescent="0.3">
      <c r="G754080" s="15"/>
      <c r="H754080" s="15"/>
      <c r="I754080" s="15"/>
      <c r="K754080" s="15"/>
      <c r="M754080" s="15"/>
      <c r="N754080" s="30"/>
      <c r="O754080" s="15"/>
    </row>
    <row r="754081" spans="7:15" s="29" customFormat="1" x14ac:dyDescent="0.3">
      <c r="G754081" s="15"/>
      <c r="H754081" s="15"/>
      <c r="I754081" s="15"/>
      <c r="K754081" s="15"/>
      <c r="M754081" s="15"/>
      <c r="N754081" s="30"/>
      <c r="O754081" s="15"/>
    </row>
    <row r="754082" spans="7:15" s="29" customFormat="1" x14ac:dyDescent="0.3">
      <c r="G754082" s="15"/>
      <c r="H754082" s="15"/>
      <c r="I754082" s="15"/>
      <c r="K754082" s="15"/>
      <c r="M754082" s="15"/>
      <c r="N754082" s="30"/>
      <c r="O754082" s="15"/>
    </row>
    <row r="754083" spans="7:15" s="29" customFormat="1" x14ac:dyDescent="0.3">
      <c r="G754083" s="15"/>
      <c r="H754083" s="15"/>
      <c r="I754083" s="15"/>
      <c r="K754083" s="15"/>
      <c r="M754083" s="15"/>
      <c r="N754083" s="30"/>
      <c r="O754083" s="15"/>
    </row>
    <row r="754084" spans="7:15" s="29" customFormat="1" x14ac:dyDescent="0.3">
      <c r="G754084" s="15"/>
      <c r="H754084" s="15"/>
      <c r="I754084" s="15"/>
      <c r="K754084" s="15"/>
      <c r="M754084" s="15"/>
      <c r="N754084" s="30"/>
      <c r="O754084" s="15"/>
    </row>
    <row r="754085" spans="7:15" s="29" customFormat="1" x14ac:dyDescent="0.3">
      <c r="G754085" s="15"/>
      <c r="H754085" s="15"/>
      <c r="I754085" s="15"/>
      <c r="K754085" s="15"/>
      <c r="M754085" s="15"/>
      <c r="N754085" s="30"/>
      <c r="O754085" s="15"/>
    </row>
    <row r="754086" spans="7:15" s="29" customFormat="1" x14ac:dyDescent="0.3">
      <c r="G754086" s="15"/>
      <c r="H754086" s="15"/>
      <c r="I754086" s="15"/>
      <c r="K754086" s="15"/>
      <c r="M754086" s="15"/>
      <c r="N754086" s="30"/>
      <c r="O754086" s="15"/>
    </row>
    <row r="754087" spans="7:15" s="29" customFormat="1" x14ac:dyDescent="0.3">
      <c r="G754087" s="15"/>
      <c r="H754087" s="15"/>
      <c r="I754087" s="15"/>
      <c r="K754087" s="15"/>
      <c r="M754087" s="15"/>
      <c r="N754087" s="30"/>
      <c r="O754087" s="15"/>
    </row>
    <row r="754088" spans="7:15" s="29" customFormat="1" x14ac:dyDescent="0.3">
      <c r="G754088" s="15"/>
      <c r="H754088" s="15"/>
      <c r="I754088" s="15"/>
      <c r="K754088" s="15"/>
      <c r="M754088" s="15"/>
      <c r="N754088" s="30"/>
      <c r="O754088" s="15"/>
    </row>
    <row r="754089" spans="7:15" s="29" customFormat="1" x14ac:dyDescent="0.3">
      <c r="G754089" s="15"/>
      <c r="H754089" s="15"/>
      <c r="I754089" s="15"/>
      <c r="K754089" s="15"/>
      <c r="M754089" s="15"/>
      <c r="N754089" s="30"/>
      <c r="O754089" s="15"/>
    </row>
    <row r="754090" spans="7:15" s="29" customFormat="1" x14ac:dyDescent="0.3">
      <c r="G754090" s="15"/>
      <c r="H754090" s="15"/>
      <c r="I754090" s="15"/>
      <c r="K754090" s="15"/>
      <c r="M754090" s="15"/>
      <c r="N754090" s="30"/>
      <c r="O754090" s="15"/>
    </row>
    <row r="754091" spans="7:15" s="29" customFormat="1" x14ac:dyDescent="0.3">
      <c r="G754091" s="15"/>
      <c r="H754091" s="15"/>
      <c r="I754091" s="15"/>
      <c r="K754091" s="15"/>
      <c r="M754091" s="15"/>
      <c r="N754091" s="30"/>
      <c r="O754091" s="15"/>
    </row>
    <row r="754092" spans="7:15" s="29" customFormat="1" x14ac:dyDescent="0.3">
      <c r="G754092" s="15"/>
      <c r="H754092" s="15"/>
      <c r="I754092" s="15"/>
      <c r="K754092" s="15"/>
      <c r="M754092" s="15"/>
      <c r="N754092" s="30"/>
      <c r="O754092" s="15"/>
    </row>
    <row r="754093" spans="7:15" s="29" customFormat="1" x14ac:dyDescent="0.3">
      <c r="G754093" s="15"/>
      <c r="H754093" s="15"/>
      <c r="I754093" s="15"/>
      <c r="K754093" s="15"/>
      <c r="M754093" s="15"/>
      <c r="N754093" s="30"/>
      <c r="O754093" s="15"/>
    </row>
    <row r="754094" spans="7:15" s="29" customFormat="1" x14ac:dyDescent="0.3">
      <c r="G754094" s="15"/>
      <c r="H754094" s="15"/>
      <c r="I754094" s="15"/>
      <c r="K754094" s="15"/>
      <c r="M754094" s="15"/>
      <c r="N754094" s="30"/>
      <c r="O754094" s="15"/>
    </row>
    <row r="754095" spans="7:15" s="29" customFormat="1" x14ac:dyDescent="0.3">
      <c r="G754095" s="15"/>
      <c r="H754095" s="15"/>
      <c r="I754095" s="15"/>
      <c r="K754095" s="15"/>
      <c r="M754095" s="15"/>
      <c r="N754095" s="30"/>
      <c r="O754095" s="15"/>
    </row>
    <row r="754096" spans="7:15" s="29" customFormat="1" x14ac:dyDescent="0.3">
      <c r="G754096" s="15"/>
      <c r="H754096" s="15"/>
      <c r="I754096" s="15"/>
      <c r="K754096" s="15"/>
      <c r="M754096" s="15"/>
      <c r="N754096" s="30"/>
      <c r="O754096" s="15"/>
    </row>
    <row r="754097" spans="7:15" s="29" customFormat="1" x14ac:dyDescent="0.3">
      <c r="G754097" s="15"/>
      <c r="H754097" s="15"/>
      <c r="I754097" s="15"/>
      <c r="K754097" s="15"/>
      <c r="M754097" s="15"/>
      <c r="N754097" s="30"/>
      <c r="O754097" s="15"/>
    </row>
    <row r="754098" spans="7:15" s="29" customFormat="1" x14ac:dyDescent="0.3">
      <c r="G754098" s="15"/>
      <c r="H754098" s="15"/>
      <c r="I754098" s="15"/>
      <c r="K754098" s="15"/>
      <c r="M754098" s="15"/>
      <c r="N754098" s="30"/>
      <c r="O754098" s="15"/>
    </row>
    <row r="754099" spans="7:15" s="29" customFormat="1" x14ac:dyDescent="0.3">
      <c r="G754099" s="15"/>
      <c r="H754099" s="15"/>
      <c r="I754099" s="15"/>
      <c r="K754099" s="15"/>
      <c r="M754099" s="15"/>
      <c r="N754099" s="30"/>
      <c r="O754099" s="15"/>
    </row>
    <row r="754100" spans="7:15" s="29" customFormat="1" x14ac:dyDescent="0.3">
      <c r="G754100" s="15"/>
      <c r="H754100" s="15"/>
      <c r="I754100" s="15"/>
      <c r="K754100" s="15"/>
      <c r="M754100" s="15"/>
      <c r="N754100" s="30"/>
      <c r="O754100" s="15"/>
    </row>
    <row r="754101" spans="7:15" s="29" customFormat="1" x14ac:dyDescent="0.3">
      <c r="G754101" s="15"/>
      <c r="H754101" s="15"/>
      <c r="I754101" s="15"/>
      <c r="K754101" s="15"/>
      <c r="M754101" s="15"/>
      <c r="N754101" s="30"/>
      <c r="O754101" s="15"/>
    </row>
    <row r="754102" spans="7:15" s="29" customFormat="1" x14ac:dyDescent="0.3">
      <c r="G754102" s="15"/>
      <c r="H754102" s="15"/>
      <c r="I754102" s="15"/>
      <c r="K754102" s="15"/>
      <c r="M754102" s="15"/>
      <c r="N754102" s="30"/>
      <c r="O754102" s="15"/>
    </row>
    <row r="754103" spans="7:15" s="29" customFormat="1" x14ac:dyDescent="0.3">
      <c r="G754103" s="15"/>
      <c r="H754103" s="15"/>
      <c r="I754103" s="15"/>
      <c r="K754103" s="15"/>
      <c r="M754103" s="15"/>
      <c r="N754103" s="30"/>
      <c r="O754103" s="15"/>
    </row>
    <row r="754104" spans="7:15" s="29" customFormat="1" x14ac:dyDescent="0.3">
      <c r="G754104" s="15"/>
      <c r="H754104" s="15"/>
      <c r="I754104" s="15"/>
      <c r="K754104" s="15"/>
      <c r="M754104" s="15"/>
      <c r="N754104" s="30"/>
      <c r="O754104" s="15"/>
    </row>
    <row r="754105" spans="7:15" s="29" customFormat="1" x14ac:dyDescent="0.3">
      <c r="G754105" s="15"/>
      <c r="H754105" s="15"/>
      <c r="I754105" s="15"/>
      <c r="K754105" s="15"/>
      <c r="M754105" s="15"/>
      <c r="N754105" s="30"/>
      <c r="O754105" s="15"/>
    </row>
    <row r="754106" spans="7:15" s="29" customFormat="1" x14ac:dyDescent="0.3">
      <c r="G754106" s="15"/>
      <c r="H754106" s="15"/>
      <c r="I754106" s="15"/>
      <c r="K754106" s="15"/>
      <c r="M754106" s="15"/>
      <c r="N754106" s="30"/>
      <c r="O754106" s="15"/>
    </row>
    <row r="754107" spans="7:15" s="29" customFormat="1" x14ac:dyDescent="0.3">
      <c r="G754107" s="15"/>
      <c r="H754107" s="15"/>
      <c r="I754107" s="15"/>
      <c r="K754107" s="15"/>
      <c r="M754107" s="15"/>
      <c r="N754107" s="30"/>
      <c r="O754107" s="15"/>
    </row>
    <row r="754108" spans="7:15" s="29" customFormat="1" x14ac:dyDescent="0.3">
      <c r="G754108" s="15"/>
      <c r="H754108" s="15"/>
      <c r="I754108" s="15"/>
      <c r="K754108" s="15"/>
      <c r="M754108" s="15"/>
      <c r="N754108" s="30"/>
      <c r="O754108" s="15"/>
    </row>
    <row r="754109" spans="7:15" s="29" customFormat="1" x14ac:dyDescent="0.3">
      <c r="G754109" s="15"/>
      <c r="H754109" s="15"/>
      <c r="I754109" s="15"/>
      <c r="K754109" s="15"/>
      <c r="M754109" s="15"/>
      <c r="N754109" s="30"/>
      <c r="O754109" s="15"/>
    </row>
    <row r="754110" spans="7:15" s="29" customFormat="1" x14ac:dyDescent="0.3">
      <c r="G754110" s="15"/>
      <c r="H754110" s="15"/>
      <c r="I754110" s="15"/>
      <c r="K754110" s="15"/>
      <c r="M754110" s="15"/>
      <c r="N754110" s="30"/>
      <c r="O754110" s="15"/>
    </row>
    <row r="754111" spans="7:15" s="29" customFormat="1" x14ac:dyDescent="0.3">
      <c r="G754111" s="15"/>
      <c r="H754111" s="15"/>
      <c r="I754111" s="15"/>
      <c r="K754111" s="15"/>
      <c r="M754111" s="15"/>
      <c r="N754111" s="30"/>
      <c r="O754111" s="15"/>
    </row>
    <row r="754112" spans="7:15" s="29" customFormat="1" x14ac:dyDescent="0.3">
      <c r="G754112" s="15"/>
      <c r="H754112" s="15"/>
      <c r="I754112" s="15"/>
      <c r="K754112" s="15"/>
      <c r="M754112" s="15"/>
      <c r="N754112" s="30"/>
      <c r="O754112" s="15"/>
    </row>
    <row r="754113" spans="7:15" s="29" customFormat="1" x14ac:dyDescent="0.3">
      <c r="G754113" s="15"/>
      <c r="H754113" s="15"/>
      <c r="I754113" s="15"/>
      <c r="K754113" s="15"/>
      <c r="M754113" s="15"/>
      <c r="N754113" s="30"/>
      <c r="O754113" s="15"/>
    </row>
    <row r="754114" spans="7:15" s="29" customFormat="1" x14ac:dyDescent="0.3">
      <c r="G754114" s="15"/>
      <c r="H754114" s="15"/>
      <c r="I754114" s="15"/>
      <c r="K754114" s="15"/>
      <c r="M754114" s="15"/>
      <c r="N754114" s="30"/>
      <c r="O754114" s="15"/>
    </row>
    <row r="754115" spans="7:15" s="29" customFormat="1" x14ac:dyDescent="0.3">
      <c r="G754115" s="15"/>
      <c r="H754115" s="15"/>
      <c r="I754115" s="15"/>
      <c r="K754115" s="15"/>
      <c r="M754115" s="15"/>
      <c r="N754115" s="30"/>
      <c r="O754115" s="15"/>
    </row>
    <row r="754116" spans="7:15" s="29" customFormat="1" x14ac:dyDescent="0.3">
      <c r="G754116" s="15"/>
      <c r="H754116" s="15"/>
      <c r="I754116" s="15"/>
      <c r="K754116" s="15"/>
      <c r="M754116" s="15"/>
      <c r="N754116" s="30"/>
      <c r="O754116" s="15"/>
    </row>
    <row r="754117" spans="7:15" s="29" customFormat="1" x14ac:dyDescent="0.3">
      <c r="G754117" s="15"/>
      <c r="H754117" s="15"/>
      <c r="I754117" s="15"/>
      <c r="K754117" s="15"/>
      <c r="M754117" s="15"/>
      <c r="N754117" s="30"/>
      <c r="O754117" s="15"/>
    </row>
    <row r="754118" spans="7:15" s="29" customFormat="1" x14ac:dyDescent="0.3">
      <c r="G754118" s="15"/>
      <c r="H754118" s="15"/>
      <c r="I754118" s="15"/>
      <c r="K754118" s="15"/>
      <c r="M754118" s="15"/>
      <c r="N754118" s="30"/>
      <c r="O754118" s="15"/>
    </row>
    <row r="754119" spans="7:15" s="29" customFormat="1" x14ac:dyDescent="0.3">
      <c r="G754119" s="15"/>
      <c r="H754119" s="15"/>
      <c r="I754119" s="15"/>
      <c r="K754119" s="15"/>
      <c r="M754119" s="15"/>
      <c r="N754119" s="30"/>
      <c r="O754119" s="15"/>
    </row>
    <row r="754120" spans="7:15" s="29" customFormat="1" x14ac:dyDescent="0.3">
      <c r="G754120" s="15"/>
      <c r="H754120" s="15"/>
      <c r="I754120" s="15"/>
      <c r="K754120" s="15"/>
      <c r="M754120" s="15"/>
      <c r="N754120" s="30"/>
      <c r="O754120" s="15"/>
    </row>
    <row r="754121" spans="7:15" s="29" customFormat="1" x14ac:dyDescent="0.3">
      <c r="G754121" s="15"/>
      <c r="H754121" s="15"/>
      <c r="I754121" s="15"/>
      <c r="K754121" s="15"/>
      <c r="M754121" s="15"/>
      <c r="N754121" s="30"/>
      <c r="O754121" s="15"/>
    </row>
    <row r="754122" spans="7:15" s="29" customFormat="1" x14ac:dyDescent="0.3">
      <c r="G754122" s="15"/>
      <c r="H754122" s="15"/>
      <c r="I754122" s="15"/>
      <c r="K754122" s="15"/>
      <c r="M754122" s="15"/>
      <c r="N754122" s="30"/>
      <c r="O754122" s="15"/>
    </row>
    <row r="754123" spans="7:15" s="29" customFormat="1" x14ac:dyDescent="0.3">
      <c r="G754123" s="15"/>
      <c r="H754123" s="15"/>
      <c r="I754123" s="15"/>
      <c r="K754123" s="15"/>
      <c r="M754123" s="15"/>
      <c r="N754123" s="30"/>
      <c r="O754123" s="15"/>
    </row>
    <row r="754124" spans="7:15" s="29" customFormat="1" x14ac:dyDescent="0.3">
      <c r="G754124" s="15"/>
      <c r="H754124" s="15"/>
      <c r="I754124" s="15"/>
      <c r="K754124" s="15"/>
      <c r="M754124" s="15"/>
      <c r="N754124" s="30"/>
      <c r="O754124" s="15"/>
    </row>
    <row r="754125" spans="7:15" s="29" customFormat="1" x14ac:dyDescent="0.3">
      <c r="G754125" s="15"/>
      <c r="H754125" s="15"/>
      <c r="I754125" s="15"/>
      <c r="K754125" s="15"/>
      <c r="M754125" s="15"/>
      <c r="N754125" s="30"/>
      <c r="O754125" s="15"/>
    </row>
    <row r="754126" spans="7:15" s="29" customFormat="1" x14ac:dyDescent="0.3">
      <c r="G754126" s="15"/>
      <c r="H754126" s="15"/>
      <c r="I754126" s="15"/>
      <c r="K754126" s="15"/>
      <c r="M754126" s="15"/>
      <c r="N754126" s="30"/>
      <c r="O754126" s="15"/>
    </row>
    <row r="754127" spans="7:15" s="29" customFormat="1" x14ac:dyDescent="0.3">
      <c r="G754127" s="15"/>
      <c r="H754127" s="15"/>
      <c r="I754127" s="15"/>
      <c r="K754127" s="15"/>
      <c r="M754127" s="15"/>
      <c r="N754127" s="30"/>
      <c r="O754127" s="15"/>
    </row>
    <row r="754128" spans="7:15" s="29" customFormat="1" x14ac:dyDescent="0.3">
      <c r="G754128" s="15"/>
      <c r="H754128" s="15"/>
      <c r="I754128" s="15"/>
      <c r="K754128" s="15"/>
      <c r="M754128" s="15"/>
      <c r="N754128" s="30"/>
      <c r="O754128" s="15"/>
    </row>
    <row r="754129" spans="7:15" s="29" customFormat="1" x14ac:dyDescent="0.3">
      <c r="G754129" s="15"/>
      <c r="H754129" s="15"/>
      <c r="I754129" s="15"/>
      <c r="K754129" s="15"/>
      <c r="M754129" s="15"/>
      <c r="N754129" s="30"/>
      <c r="O754129" s="15"/>
    </row>
    <row r="754130" spans="7:15" s="29" customFormat="1" x14ac:dyDescent="0.3">
      <c r="G754130" s="15"/>
      <c r="H754130" s="15"/>
      <c r="I754130" s="15"/>
      <c r="K754130" s="15"/>
      <c r="M754130" s="15"/>
      <c r="N754130" s="30"/>
      <c r="O754130" s="15"/>
    </row>
    <row r="754131" spans="7:15" s="29" customFormat="1" x14ac:dyDescent="0.3">
      <c r="G754131" s="15"/>
      <c r="H754131" s="15"/>
      <c r="I754131" s="15"/>
      <c r="K754131" s="15"/>
      <c r="M754131" s="15"/>
      <c r="N754131" s="30"/>
      <c r="O754131" s="15"/>
    </row>
    <row r="754132" spans="7:15" s="29" customFormat="1" x14ac:dyDescent="0.3">
      <c r="G754132" s="15"/>
      <c r="H754132" s="15"/>
      <c r="I754132" s="15"/>
      <c r="K754132" s="15"/>
      <c r="M754132" s="15"/>
      <c r="N754132" s="30"/>
      <c r="O754132" s="15"/>
    </row>
    <row r="754133" spans="7:15" s="29" customFormat="1" x14ac:dyDescent="0.3">
      <c r="G754133" s="15"/>
      <c r="H754133" s="15"/>
      <c r="I754133" s="15"/>
      <c r="K754133" s="15"/>
      <c r="M754133" s="15"/>
      <c r="N754133" s="30"/>
      <c r="O754133" s="15"/>
    </row>
    <row r="754134" spans="7:15" s="29" customFormat="1" x14ac:dyDescent="0.3">
      <c r="G754134" s="15"/>
      <c r="H754134" s="15"/>
      <c r="I754134" s="15"/>
      <c r="K754134" s="15"/>
      <c r="M754134" s="15"/>
      <c r="N754134" s="30"/>
      <c r="O754134" s="15"/>
    </row>
    <row r="754135" spans="7:15" s="29" customFormat="1" x14ac:dyDescent="0.3">
      <c r="G754135" s="15"/>
      <c r="H754135" s="15"/>
      <c r="I754135" s="15"/>
      <c r="K754135" s="15"/>
      <c r="M754135" s="15"/>
      <c r="N754135" s="30"/>
      <c r="O754135" s="15"/>
    </row>
    <row r="754136" spans="7:15" s="29" customFormat="1" x14ac:dyDescent="0.3">
      <c r="G754136" s="15"/>
      <c r="H754136" s="15"/>
      <c r="I754136" s="15"/>
      <c r="K754136" s="15"/>
      <c r="M754136" s="15"/>
      <c r="N754136" s="30"/>
      <c r="O754136" s="15"/>
    </row>
    <row r="754137" spans="7:15" s="29" customFormat="1" x14ac:dyDescent="0.3">
      <c r="G754137" s="15"/>
      <c r="H754137" s="15"/>
      <c r="I754137" s="15"/>
      <c r="K754137" s="15"/>
      <c r="M754137" s="15"/>
      <c r="N754137" s="30"/>
      <c r="O754137" s="15"/>
    </row>
    <row r="754138" spans="7:15" s="29" customFormat="1" x14ac:dyDescent="0.3">
      <c r="G754138" s="15"/>
      <c r="H754138" s="15"/>
      <c r="I754138" s="15"/>
      <c r="K754138" s="15"/>
      <c r="M754138" s="15"/>
      <c r="N754138" s="30"/>
      <c r="O754138" s="15"/>
    </row>
    <row r="754139" spans="7:15" s="29" customFormat="1" x14ac:dyDescent="0.3">
      <c r="G754139" s="15"/>
      <c r="H754139" s="15"/>
      <c r="I754139" s="15"/>
      <c r="K754139" s="15"/>
      <c r="M754139" s="15"/>
      <c r="N754139" s="30"/>
      <c r="O754139" s="15"/>
    </row>
    <row r="754140" spans="7:15" s="29" customFormat="1" x14ac:dyDescent="0.3">
      <c r="G754140" s="15"/>
      <c r="H754140" s="15"/>
      <c r="I754140" s="15"/>
      <c r="K754140" s="15"/>
      <c r="M754140" s="15"/>
      <c r="N754140" s="30"/>
      <c r="O754140" s="15"/>
    </row>
    <row r="754141" spans="7:15" s="29" customFormat="1" x14ac:dyDescent="0.3">
      <c r="G754141" s="15"/>
      <c r="H754141" s="15"/>
      <c r="I754141" s="15"/>
      <c r="K754141" s="15"/>
      <c r="M754141" s="15"/>
      <c r="N754141" s="30"/>
      <c r="O754141" s="15"/>
    </row>
    <row r="754142" spans="7:15" s="29" customFormat="1" x14ac:dyDescent="0.3">
      <c r="G754142" s="15"/>
      <c r="H754142" s="15"/>
      <c r="I754142" s="15"/>
      <c r="K754142" s="15"/>
      <c r="M754142" s="15"/>
      <c r="N754142" s="30"/>
      <c r="O754142" s="15"/>
    </row>
    <row r="754143" spans="7:15" s="29" customFormat="1" x14ac:dyDescent="0.3">
      <c r="G754143" s="15"/>
      <c r="H754143" s="15"/>
      <c r="I754143" s="15"/>
      <c r="K754143" s="15"/>
      <c r="M754143" s="15"/>
      <c r="N754143" s="30"/>
      <c r="O754143" s="15"/>
    </row>
    <row r="754144" spans="7:15" s="29" customFormat="1" x14ac:dyDescent="0.3">
      <c r="G754144" s="15"/>
      <c r="H754144" s="15"/>
      <c r="I754144" s="15"/>
      <c r="K754144" s="15"/>
      <c r="M754144" s="15"/>
      <c r="N754144" s="30"/>
      <c r="O754144" s="15"/>
    </row>
    <row r="754145" spans="7:15" s="29" customFormat="1" x14ac:dyDescent="0.3">
      <c r="G754145" s="15"/>
      <c r="H754145" s="15"/>
      <c r="I754145" s="15"/>
      <c r="K754145" s="15"/>
      <c r="M754145" s="15"/>
      <c r="N754145" s="30"/>
      <c r="O754145" s="15"/>
    </row>
    <row r="754146" spans="7:15" s="29" customFormat="1" x14ac:dyDescent="0.3">
      <c r="G754146" s="15"/>
      <c r="H754146" s="15"/>
      <c r="I754146" s="15"/>
      <c r="K754146" s="15"/>
      <c r="M754146" s="15"/>
      <c r="N754146" s="30"/>
      <c r="O754146" s="15"/>
    </row>
    <row r="754147" spans="7:15" s="29" customFormat="1" x14ac:dyDescent="0.3">
      <c r="G754147" s="15"/>
      <c r="H754147" s="15"/>
      <c r="I754147" s="15"/>
      <c r="K754147" s="15"/>
      <c r="M754147" s="15"/>
      <c r="N754147" s="30"/>
      <c r="O754147" s="15"/>
    </row>
    <row r="754148" spans="7:15" s="29" customFormat="1" x14ac:dyDescent="0.3">
      <c r="G754148" s="15"/>
      <c r="H754148" s="15"/>
      <c r="I754148" s="15"/>
      <c r="K754148" s="15"/>
      <c r="M754148" s="15"/>
      <c r="N754148" s="30"/>
      <c r="O754148" s="15"/>
    </row>
    <row r="754149" spans="7:15" s="29" customFormat="1" x14ac:dyDescent="0.3">
      <c r="G754149" s="15"/>
      <c r="H754149" s="15"/>
      <c r="I754149" s="15"/>
      <c r="K754149" s="15"/>
      <c r="M754149" s="15"/>
      <c r="N754149" s="30"/>
      <c r="O754149" s="15"/>
    </row>
    <row r="754150" spans="7:15" s="29" customFormat="1" x14ac:dyDescent="0.3">
      <c r="G754150" s="15"/>
      <c r="H754150" s="15"/>
      <c r="I754150" s="15"/>
      <c r="K754150" s="15"/>
      <c r="M754150" s="15"/>
      <c r="N754150" s="30"/>
      <c r="O754150" s="15"/>
    </row>
    <row r="754151" spans="7:15" s="29" customFormat="1" x14ac:dyDescent="0.3">
      <c r="G754151" s="15"/>
      <c r="H754151" s="15"/>
      <c r="I754151" s="15"/>
      <c r="K754151" s="15"/>
      <c r="M754151" s="15"/>
      <c r="N754151" s="30"/>
      <c r="O754151" s="15"/>
    </row>
    <row r="754152" spans="7:15" s="29" customFormat="1" x14ac:dyDescent="0.3">
      <c r="G754152" s="15"/>
      <c r="H754152" s="15"/>
      <c r="I754152" s="15"/>
      <c r="K754152" s="15"/>
      <c r="M754152" s="15"/>
      <c r="N754152" s="30"/>
      <c r="O754152" s="15"/>
    </row>
    <row r="754153" spans="7:15" s="29" customFormat="1" x14ac:dyDescent="0.3">
      <c r="G754153" s="15"/>
      <c r="H754153" s="15"/>
      <c r="I754153" s="15"/>
      <c r="K754153" s="15"/>
      <c r="M754153" s="15"/>
      <c r="N754153" s="30"/>
      <c r="O754153" s="15"/>
    </row>
    <row r="754154" spans="7:15" s="29" customFormat="1" x14ac:dyDescent="0.3">
      <c r="G754154" s="15"/>
      <c r="H754154" s="15"/>
      <c r="I754154" s="15"/>
      <c r="K754154" s="15"/>
      <c r="M754154" s="15"/>
      <c r="N754154" s="30"/>
      <c r="O754154" s="15"/>
    </row>
    <row r="754155" spans="7:15" s="29" customFormat="1" x14ac:dyDescent="0.3">
      <c r="G754155" s="15"/>
      <c r="H754155" s="15"/>
      <c r="I754155" s="15"/>
      <c r="K754155" s="15"/>
      <c r="M754155" s="15"/>
      <c r="N754155" s="30"/>
      <c r="O754155" s="15"/>
    </row>
    <row r="754156" spans="7:15" s="29" customFormat="1" x14ac:dyDescent="0.3">
      <c r="G754156" s="15"/>
      <c r="H754156" s="15"/>
      <c r="I754156" s="15"/>
      <c r="K754156" s="15"/>
      <c r="M754156" s="15"/>
      <c r="N754156" s="30"/>
      <c r="O754156" s="15"/>
    </row>
    <row r="754157" spans="7:15" s="29" customFormat="1" x14ac:dyDescent="0.3">
      <c r="G754157" s="15"/>
      <c r="H754157" s="15"/>
      <c r="I754157" s="15"/>
      <c r="K754157" s="15"/>
      <c r="M754157" s="15"/>
      <c r="N754157" s="30"/>
      <c r="O754157" s="15"/>
    </row>
    <row r="754158" spans="7:15" s="29" customFormat="1" x14ac:dyDescent="0.3">
      <c r="G754158" s="15"/>
      <c r="H754158" s="15"/>
      <c r="I754158" s="15"/>
      <c r="K754158" s="15"/>
      <c r="M754158" s="15"/>
      <c r="N754158" s="30"/>
      <c r="O754158" s="15"/>
    </row>
    <row r="754159" spans="7:15" s="29" customFormat="1" x14ac:dyDescent="0.3">
      <c r="G754159" s="15"/>
      <c r="H754159" s="15"/>
      <c r="I754159" s="15"/>
      <c r="K754159" s="15"/>
      <c r="M754159" s="15"/>
      <c r="N754159" s="30"/>
      <c r="O754159" s="15"/>
    </row>
    <row r="754160" spans="7:15" s="29" customFormat="1" x14ac:dyDescent="0.3">
      <c r="G754160" s="15"/>
      <c r="H754160" s="15"/>
      <c r="I754160" s="15"/>
      <c r="K754160" s="15"/>
      <c r="M754160" s="15"/>
      <c r="N754160" s="30"/>
      <c r="O754160" s="15"/>
    </row>
    <row r="754161" spans="7:15" s="29" customFormat="1" x14ac:dyDescent="0.3">
      <c r="G754161" s="15"/>
      <c r="H754161" s="15"/>
      <c r="I754161" s="15"/>
      <c r="K754161" s="15"/>
      <c r="M754161" s="15"/>
      <c r="N754161" s="30"/>
      <c r="O754161" s="15"/>
    </row>
    <row r="754162" spans="7:15" s="29" customFormat="1" x14ac:dyDescent="0.3">
      <c r="G754162" s="15"/>
      <c r="H754162" s="15"/>
      <c r="I754162" s="15"/>
      <c r="K754162" s="15"/>
      <c r="M754162" s="15"/>
      <c r="N754162" s="30"/>
      <c r="O754162" s="15"/>
    </row>
    <row r="754163" spans="7:15" s="29" customFormat="1" x14ac:dyDescent="0.3">
      <c r="G754163" s="15"/>
      <c r="H754163" s="15"/>
      <c r="I754163" s="15"/>
      <c r="K754163" s="15"/>
      <c r="M754163" s="15"/>
      <c r="N754163" s="30"/>
      <c r="O754163" s="15"/>
    </row>
    <row r="754164" spans="7:15" s="29" customFormat="1" x14ac:dyDescent="0.3">
      <c r="G754164" s="15"/>
      <c r="H754164" s="15"/>
      <c r="I754164" s="15"/>
      <c r="K754164" s="15"/>
      <c r="M754164" s="15"/>
      <c r="N754164" s="30"/>
      <c r="O754164" s="15"/>
    </row>
    <row r="754165" spans="7:15" s="29" customFormat="1" x14ac:dyDescent="0.3">
      <c r="G754165" s="15"/>
      <c r="H754165" s="15"/>
      <c r="I754165" s="15"/>
      <c r="K754165" s="15"/>
      <c r="M754165" s="15"/>
      <c r="N754165" s="30"/>
      <c r="O754165" s="15"/>
    </row>
    <row r="754166" spans="7:15" s="29" customFormat="1" x14ac:dyDescent="0.3">
      <c r="G754166" s="15"/>
      <c r="H754166" s="15"/>
      <c r="I754166" s="15"/>
      <c r="K754166" s="15"/>
      <c r="M754166" s="15"/>
      <c r="N754166" s="30"/>
      <c r="O754166" s="15"/>
    </row>
    <row r="754167" spans="7:15" s="29" customFormat="1" x14ac:dyDescent="0.3">
      <c r="G754167" s="15"/>
      <c r="H754167" s="15"/>
      <c r="I754167" s="15"/>
      <c r="K754167" s="15"/>
      <c r="M754167" s="15"/>
      <c r="N754167" s="30"/>
      <c r="O754167" s="15"/>
    </row>
    <row r="754168" spans="7:15" s="29" customFormat="1" x14ac:dyDescent="0.3">
      <c r="G754168" s="15"/>
      <c r="H754168" s="15"/>
      <c r="I754168" s="15"/>
      <c r="K754168" s="15"/>
      <c r="M754168" s="15"/>
      <c r="N754168" s="30"/>
      <c r="O754168" s="15"/>
    </row>
    <row r="754169" spans="7:15" s="29" customFormat="1" x14ac:dyDescent="0.3">
      <c r="G754169" s="15"/>
      <c r="H754169" s="15"/>
      <c r="I754169" s="15"/>
      <c r="K754169" s="15"/>
      <c r="M754169" s="15"/>
      <c r="N754169" s="30"/>
      <c r="O754169" s="15"/>
    </row>
    <row r="754170" spans="7:15" s="29" customFormat="1" x14ac:dyDescent="0.3">
      <c r="G754170" s="15"/>
      <c r="H754170" s="15"/>
      <c r="I754170" s="15"/>
      <c r="K754170" s="15"/>
      <c r="M754170" s="15"/>
      <c r="N754170" s="30"/>
      <c r="O754170" s="15"/>
    </row>
    <row r="754171" spans="7:15" s="29" customFormat="1" x14ac:dyDescent="0.3">
      <c r="G754171" s="15"/>
      <c r="H754171" s="15"/>
      <c r="I754171" s="15"/>
      <c r="K754171" s="15"/>
      <c r="M754171" s="15"/>
      <c r="N754171" s="30"/>
      <c r="O754171" s="15"/>
    </row>
    <row r="754172" spans="7:15" s="29" customFormat="1" x14ac:dyDescent="0.3">
      <c r="G754172" s="15"/>
      <c r="H754172" s="15"/>
      <c r="I754172" s="15"/>
      <c r="K754172" s="15"/>
      <c r="M754172" s="15"/>
      <c r="N754172" s="30"/>
      <c r="O754172" s="15"/>
    </row>
    <row r="754173" spans="7:15" s="29" customFormat="1" x14ac:dyDescent="0.3">
      <c r="G754173" s="15"/>
      <c r="H754173" s="15"/>
      <c r="I754173" s="15"/>
      <c r="K754173" s="15"/>
      <c r="M754173" s="15"/>
      <c r="N754173" s="30"/>
      <c r="O754173" s="15"/>
    </row>
    <row r="754174" spans="7:15" s="29" customFormat="1" x14ac:dyDescent="0.3">
      <c r="G754174" s="15"/>
      <c r="H754174" s="15"/>
      <c r="I754174" s="15"/>
      <c r="K754174" s="15"/>
      <c r="M754174" s="15"/>
      <c r="N754174" s="30"/>
      <c r="O754174" s="15"/>
    </row>
    <row r="754175" spans="7:15" s="29" customFormat="1" x14ac:dyDescent="0.3">
      <c r="G754175" s="15"/>
      <c r="H754175" s="15"/>
      <c r="I754175" s="15"/>
      <c r="K754175" s="15"/>
      <c r="M754175" s="15"/>
      <c r="N754175" s="30"/>
      <c r="O754175" s="15"/>
    </row>
    <row r="754176" spans="7:15" s="29" customFormat="1" x14ac:dyDescent="0.3">
      <c r="G754176" s="15"/>
      <c r="H754176" s="15"/>
      <c r="I754176" s="15"/>
      <c r="K754176" s="15"/>
      <c r="M754176" s="15"/>
      <c r="N754176" s="30"/>
      <c r="O754176" s="15"/>
    </row>
    <row r="754177" spans="7:15" s="29" customFormat="1" x14ac:dyDescent="0.3">
      <c r="G754177" s="15"/>
      <c r="H754177" s="15"/>
      <c r="I754177" s="15"/>
      <c r="K754177" s="15"/>
      <c r="M754177" s="15"/>
      <c r="N754177" s="30"/>
      <c r="O754177" s="15"/>
    </row>
    <row r="754178" spans="7:15" s="29" customFormat="1" x14ac:dyDescent="0.3">
      <c r="G754178" s="15"/>
      <c r="H754178" s="15"/>
      <c r="I754178" s="15"/>
      <c r="K754178" s="15"/>
      <c r="M754178" s="15"/>
      <c r="N754178" s="30"/>
      <c r="O754178" s="15"/>
    </row>
    <row r="754179" spans="7:15" s="29" customFormat="1" x14ac:dyDescent="0.3">
      <c r="G754179" s="15"/>
      <c r="H754179" s="15"/>
      <c r="I754179" s="15"/>
      <c r="K754179" s="15"/>
      <c r="M754179" s="15"/>
      <c r="N754179" s="30"/>
      <c r="O754179" s="15"/>
    </row>
    <row r="754180" spans="7:15" s="29" customFormat="1" x14ac:dyDescent="0.3">
      <c r="G754180" s="15"/>
      <c r="H754180" s="15"/>
      <c r="I754180" s="15"/>
      <c r="K754180" s="15"/>
      <c r="M754180" s="15"/>
      <c r="N754180" s="30"/>
      <c r="O754180" s="15"/>
    </row>
    <row r="754181" spans="7:15" s="29" customFormat="1" x14ac:dyDescent="0.3">
      <c r="G754181" s="15"/>
      <c r="H754181" s="15"/>
      <c r="I754181" s="15"/>
      <c r="K754181" s="15"/>
      <c r="M754181" s="15"/>
      <c r="N754181" s="30"/>
      <c r="O754181" s="15"/>
    </row>
    <row r="754182" spans="7:15" s="29" customFormat="1" x14ac:dyDescent="0.3">
      <c r="G754182" s="15"/>
      <c r="H754182" s="15"/>
      <c r="I754182" s="15"/>
      <c r="K754182" s="15"/>
      <c r="M754182" s="15"/>
      <c r="N754182" s="30"/>
      <c r="O754182" s="15"/>
    </row>
    <row r="754183" spans="7:15" s="29" customFormat="1" x14ac:dyDescent="0.3">
      <c r="G754183" s="15"/>
      <c r="H754183" s="15"/>
      <c r="I754183" s="15"/>
      <c r="K754183" s="15"/>
      <c r="M754183" s="15"/>
      <c r="N754183" s="30"/>
      <c r="O754183" s="15"/>
    </row>
    <row r="754184" spans="7:15" s="29" customFormat="1" x14ac:dyDescent="0.3">
      <c r="G754184" s="15"/>
      <c r="H754184" s="15"/>
      <c r="I754184" s="15"/>
      <c r="K754184" s="15"/>
      <c r="M754184" s="15"/>
      <c r="N754184" s="30"/>
      <c r="O754184" s="15"/>
    </row>
    <row r="754185" spans="7:15" s="29" customFormat="1" x14ac:dyDescent="0.3">
      <c r="G754185" s="15"/>
      <c r="H754185" s="15"/>
      <c r="I754185" s="15"/>
      <c r="K754185" s="15"/>
      <c r="M754185" s="15"/>
      <c r="N754185" s="30"/>
      <c r="O754185" s="15"/>
    </row>
    <row r="754186" spans="7:15" s="29" customFormat="1" x14ac:dyDescent="0.3">
      <c r="G754186" s="15"/>
      <c r="H754186" s="15"/>
      <c r="I754186" s="15"/>
      <c r="K754186" s="15"/>
      <c r="M754186" s="15"/>
      <c r="N754186" s="30"/>
      <c r="O754186" s="15"/>
    </row>
    <row r="754187" spans="7:15" s="29" customFormat="1" x14ac:dyDescent="0.3">
      <c r="G754187" s="15"/>
      <c r="H754187" s="15"/>
      <c r="I754187" s="15"/>
      <c r="K754187" s="15"/>
      <c r="M754187" s="15"/>
      <c r="N754187" s="30"/>
      <c r="O754187" s="15"/>
    </row>
    <row r="754188" spans="7:15" s="29" customFormat="1" x14ac:dyDescent="0.3">
      <c r="G754188" s="15"/>
      <c r="H754188" s="15"/>
      <c r="I754188" s="15"/>
      <c r="K754188" s="15"/>
      <c r="M754188" s="15"/>
      <c r="N754188" s="30"/>
      <c r="O754188" s="15"/>
    </row>
    <row r="754189" spans="7:15" s="29" customFormat="1" x14ac:dyDescent="0.3">
      <c r="G754189" s="15"/>
      <c r="H754189" s="15"/>
      <c r="I754189" s="15"/>
      <c r="K754189" s="15"/>
      <c r="M754189" s="15"/>
      <c r="N754189" s="30"/>
      <c r="O754189" s="15"/>
    </row>
    <row r="754190" spans="7:15" s="29" customFormat="1" x14ac:dyDescent="0.3">
      <c r="G754190" s="15"/>
      <c r="H754190" s="15"/>
      <c r="I754190" s="15"/>
      <c r="K754190" s="15"/>
      <c r="M754190" s="15"/>
      <c r="N754190" s="30"/>
      <c r="O754190" s="15"/>
    </row>
    <row r="754191" spans="7:15" s="29" customFormat="1" x14ac:dyDescent="0.3">
      <c r="G754191" s="15"/>
      <c r="H754191" s="15"/>
      <c r="I754191" s="15"/>
      <c r="K754191" s="15"/>
      <c r="M754191" s="15"/>
      <c r="N754191" s="30"/>
      <c r="O754191" s="15"/>
    </row>
    <row r="754192" spans="7:15" s="29" customFormat="1" x14ac:dyDescent="0.3">
      <c r="G754192" s="15"/>
      <c r="H754192" s="15"/>
      <c r="I754192" s="15"/>
      <c r="K754192" s="15"/>
      <c r="M754192" s="15"/>
      <c r="N754192" s="30"/>
      <c r="O754192" s="15"/>
    </row>
    <row r="754193" spans="7:15" s="29" customFormat="1" x14ac:dyDescent="0.3">
      <c r="G754193" s="15"/>
      <c r="H754193" s="15"/>
      <c r="I754193" s="15"/>
      <c r="K754193" s="15"/>
      <c r="M754193" s="15"/>
      <c r="N754193" s="30"/>
      <c r="O754193" s="15"/>
    </row>
    <row r="754194" spans="7:15" s="29" customFormat="1" x14ac:dyDescent="0.3">
      <c r="G754194" s="15"/>
      <c r="H754194" s="15"/>
      <c r="I754194" s="15"/>
      <c r="K754194" s="15"/>
      <c r="M754194" s="15"/>
      <c r="N754194" s="30"/>
      <c r="O754194" s="15"/>
    </row>
    <row r="754195" spans="7:15" s="29" customFormat="1" x14ac:dyDescent="0.3">
      <c r="G754195" s="15"/>
      <c r="H754195" s="15"/>
      <c r="I754195" s="15"/>
      <c r="K754195" s="15"/>
      <c r="M754195" s="15"/>
      <c r="N754195" s="30"/>
      <c r="O754195" s="15"/>
    </row>
    <row r="754196" spans="7:15" s="29" customFormat="1" x14ac:dyDescent="0.3">
      <c r="G754196" s="15"/>
      <c r="H754196" s="15"/>
      <c r="I754196" s="15"/>
      <c r="K754196" s="15"/>
      <c r="M754196" s="15"/>
      <c r="N754196" s="30"/>
      <c r="O754196" s="15"/>
    </row>
    <row r="754197" spans="7:15" s="29" customFormat="1" x14ac:dyDescent="0.3">
      <c r="G754197" s="15"/>
      <c r="H754197" s="15"/>
      <c r="I754197" s="15"/>
      <c r="K754197" s="15"/>
      <c r="M754197" s="15"/>
      <c r="N754197" s="30"/>
      <c r="O754197" s="15"/>
    </row>
    <row r="754198" spans="7:15" s="29" customFormat="1" x14ac:dyDescent="0.3">
      <c r="G754198" s="15"/>
      <c r="H754198" s="15"/>
      <c r="I754198" s="15"/>
      <c r="K754198" s="15"/>
      <c r="M754198" s="15"/>
      <c r="N754198" s="30"/>
      <c r="O754198" s="15"/>
    </row>
    <row r="754199" spans="7:15" s="29" customFormat="1" x14ac:dyDescent="0.3">
      <c r="G754199" s="15"/>
      <c r="H754199" s="15"/>
      <c r="I754199" s="15"/>
      <c r="K754199" s="15"/>
      <c r="M754199" s="15"/>
      <c r="N754199" s="30"/>
      <c r="O754199" s="15"/>
    </row>
    <row r="754200" spans="7:15" s="29" customFormat="1" x14ac:dyDescent="0.3">
      <c r="G754200" s="15"/>
      <c r="H754200" s="15"/>
      <c r="I754200" s="15"/>
      <c r="K754200" s="15"/>
      <c r="M754200" s="15"/>
      <c r="N754200" s="30"/>
      <c r="O754200" s="15"/>
    </row>
    <row r="754201" spans="7:15" s="29" customFormat="1" x14ac:dyDescent="0.3">
      <c r="G754201" s="15"/>
      <c r="H754201" s="15"/>
      <c r="I754201" s="15"/>
      <c r="K754201" s="15"/>
      <c r="M754201" s="15"/>
      <c r="N754201" s="30"/>
      <c r="O754201" s="15"/>
    </row>
    <row r="754202" spans="7:15" s="29" customFormat="1" x14ac:dyDescent="0.3">
      <c r="G754202" s="15"/>
      <c r="H754202" s="15"/>
      <c r="I754202" s="15"/>
      <c r="K754202" s="15"/>
      <c r="M754202" s="15"/>
      <c r="N754202" s="30"/>
      <c r="O754202" s="15"/>
    </row>
    <row r="754203" spans="7:15" s="29" customFormat="1" x14ac:dyDescent="0.3">
      <c r="G754203" s="15"/>
      <c r="H754203" s="15"/>
      <c r="I754203" s="15"/>
      <c r="K754203" s="15"/>
      <c r="M754203" s="15"/>
      <c r="N754203" s="30"/>
      <c r="O754203" s="15"/>
    </row>
    <row r="754204" spans="7:15" s="29" customFormat="1" x14ac:dyDescent="0.3">
      <c r="G754204" s="15"/>
      <c r="H754204" s="15"/>
      <c r="I754204" s="15"/>
      <c r="K754204" s="15"/>
      <c r="M754204" s="15"/>
      <c r="N754204" s="30"/>
      <c r="O754204" s="15"/>
    </row>
    <row r="754205" spans="7:15" s="29" customFormat="1" x14ac:dyDescent="0.3">
      <c r="G754205" s="15"/>
      <c r="H754205" s="15"/>
      <c r="I754205" s="15"/>
      <c r="K754205" s="15"/>
      <c r="M754205" s="15"/>
      <c r="N754205" s="30"/>
      <c r="O754205" s="15"/>
    </row>
    <row r="754206" spans="7:15" s="29" customFormat="1" x14ac:dyDescent="0.3">
      <c r="G754206" s="15"/>
      <c r="H754206" s="15"/>
      <c r="I754206" s="15"/>
      <c r="K754206" s="15"/>
      <c r="M754206" s="15"/>
      <c r="N754206" s="30"/>
      <c r="O754206" s="15"/>
    </row>
    <row r="754207" spans="7:15" s="29" customFormat="1" x14ac:dyDescent="0.3">
      <c r="G754207" s="15"/>
      <c r="H754207" s="15"/>
      <c r="I754207" s="15"/>
      <c r="K754207" s="15"/>
      <c r="M754207" s="15"/>
      <c r="N754207" s="30"/>
      <c r="O754207" s="15"/>
    </row>
    <row r="754208" spans="7:15" s="29" customFormat="1" x14ac:dyDescent="0.3">
      <c r="G754208" s="15"/>
      <c r="H754208" s="15"/>
      <c r="I754208" s="15"/>
      <c r="K754208" s="15"/>
      <c r="M754208" s="15"/>
      <c r="N754208" s="30"/>
      <c r="O754208" s="15"/>
    </row>
    <row r="754209" spans="7:15" s="29" customFormat="1" x14ac:dyDescent="0.3">
      <c r="G754209" s="15"/>
      <c r="H754209" s="15"/>
      <c r="I754209" s="15"/>
      <c r="K754209" s="15"/>
      <c r="M754209" s="15"/>
      <c r="N754209" s="30"/>
      <c r="O754209" s="15"/>
    </row>
    <row r="770047" spans="7:15" s="29" customFormat="1" x14ac:dyDescent="0.3">
      <c r="G770047" s="15"/>
      <c r="H770047" s="15"/>
      <c r="I770047" s="15"/>
      <c r="K770047" s="15"/>
      <c r="M770047" s="15"/>
      <c r="N770047" s="30"/>
      <c r="O770047" s="15"/>
    </row>
    <row r="770048" spans="7:15" s="29" customFormat="1" x14ac:dyDescent="0.3">
      <c r="G770048" s="15"/>
      <c r="H770048" s="15"/>
      <c r="I770048" s="15"/>
      <c r="K770048" s="15"/>
      <c r="M770048" s="15"/>
      <c r="N770048" s="30"/>
      <c r="O770048" s="15"/>
    </row>
    <row r="770049" spans="7:15" s="29" customFormat="1" x14ac:dyDescent="0.3">
      <c r="G770049" s="15"/>
      <c r="H770049" s="15"/>
      <c r="I770049" s="15"/>
      <c r="K770049" s="15"/>
      <c r="M770049" s="15"/>
      <c r="N770049" s="30"/>
      <c r="O770049" s="15"/>
    </row>
    <row r="770050" spans="7:15" s="29" customFormat="1" x14ac:dyDescent="0.3">
      <c r="G770050" s="15"/>
      <c r="H770050" s="15"/>
      <c r="I770050" s="15"/>
      <c r="K770050" s="15"/>
      <c r="M770050" s="15"/>
      <c r="N770050" s="30"/>
      <c r="O770050" s="15"/>
    </row>
    <row r="770051" spans="7:15" s="29" customFormat="1" x14ac:dyDescent="0.3">
      <c r="G770051" s="15"/>
      <c r="H770051" s="15"/>
      <c r="I770051" s="15"/>
      <c r="K770051" s="15"/>
      <c r="M770051" s="15"/>
      <c r="N770051" s="30"/>
      <c r="O770051" s="15"/>
    </row>
    <row r="770052" spans="7:15" s="29" customFormat="1" x14ac:dyDescent="0.3">
      <c r="G770052" s="15"/>
      <c r="H770052" s="15"/>
      <c r="I770052" s="15"/>
      <c r="K770052" s="15"/>
      <c r="M770052" s="15"/>
      <c r="N770052" s="30"/>
      <c r="O770052" s="15"/>
    </row>
    <row r="770053" spans="7:15" s="29" customFormat="1" x14ac:dyDescent="0.3">
      <c r="G770053" s="15"/>
      <c r="H770053" s="15"/>
      <c r="I770053" s="15"/>
      <c r="K770053" s="15"/>
      <c r="M770053" s="15"/>
      <c r="N770053" s="30"/>
      <c r="O770053" s="15"/>
    </row>
    <row r="770054" spans="7:15" s="29" customFormat="1" x14ac:dyDescent="0.3">
      <c r="G770054" s="15"/>
      <c r="H770054" s="15"/>
      <c r="I770054" s="15"/>
      <c r="K770054" s="15"/>
      <c r="M770054" s="15"/>
      <c r="N770054" s="30"/>
      <c r="O770054" s="15"/>
    </row>
    <row r="770055" spans="7:15" s="29" customFormat="1" x14ac:dyDescent="0.3">
      <c r="G770055" s="15"/>
      <c r="H770055" s="15"/>
      <c r="I770055" s="15"/>
      <c r="K770055" s="15"/>
      <c r="M770055" s="15"/>
      <c r="N770055" s="30"/>
      <c r="O770055" s="15"/>
    </row>
    <row r="770056" spans="7:15" s="29" customFormat="1" x14ac:dyDescent="0.3">
      <c r="G770056" s="15"/>
      <c r="H770056" s="15"/>
      <c r="I770056" s="15"/>
      <c r="K770056" s="15"/>
      <c r="M770056" s="15"/>
      <c r="N770056" s="30"/>
      <c r="O770056" s="15"/>
    </row>
    <row r="770057" spans="7:15" s="29" customFormat="1" x14ac:dyDescent="0.3">
      <c r="G770057" s="15"/>
      <c r="H770057" s="15"/>
      <c r="I770057" s="15"/>
      <c r="K770057" s="15"/>
      <c r="M770057" s="15"/>
      <c r="N770057" s="30"/>
      <c r="O770057" s="15"/>
    </row>
    <row r="770058" spans="7:15" s="29" customFormat="1" x14ac:dyDescent="0.3">
      <c r="G770058" s="15"/>
      <c r="H770058" s="15"/>
      <c r="I770058" s="15"/>
      <c r="K770058" s="15"/>
      <c r="M770058" s="15"/>
      <c r="N770058" s="30"/>
      <c r="O770058" s="15"/>
    </row>
    <row r="770059" spans="7:15" s="29" customFormat="1" x14ac:dyDescent="0.3">
      <c r="G770059" s="15"/>
      <c r="H770059" s="15"/>
      <c r="I770059" s="15"/>
      <c r="K770059" s="15"/>
      <c r="M770059" s="15"/>
      <c r="N770059" s="30"/>
      <c r="O770059" s="15"/>
    </row>
    <row r="770060" spans="7:15" s="29" customFormat="1" x14ac:dyDescent="0.3">
      <c r="G770060" s="15"/>
      <c r="H770060" s="15"/>
      <c r="I770060" s="15"/>
      <c r="K770060" s="15"/>
      <c r="M770060" s="15"/>
      <c r="N770060" s="30"/>
      <c r="O770060" s="15"/>
    </row>
    <row r="770061" spans="7:15" s="29" customFormat="1" x14ac:dyDescent="0.3">
      <c r="G770061" s="15"/>
      <c r="H770061" s="15"/>
      <c r="I770061" s="15"/>
      <c r="K770061" s="15"/>
      <c r="M770061" s="15"/>
      <c r="N770061" s="30"/>
      <c r="O770061" s="15"/>
    </row>
    <row r="770062" spans="7:15" s="29" customFormat="1" x14ac:dyDescent="0.3">
      <c r="G770062" s="15"/>
      <c r="H770062" s="15"/>
      <c r="I770062" s="15"/>
      <c r="K770062" s="15"/>
      <c r="M770062" s="15"/>
      <c r="N770062" s="30"/>
      <c r="O770062" s="15"/>
    </row>
    <row r="770063" spans="7:15" s="29" customFormat="1" x14ac:dyDescent="0.3">
      <c r="G770063" s="15"/>
      <c r="H770063" s="15"/>
      <c r="I770063" s="15"/>
      <c r="K770063" s="15"/>
      <c r="M770063" s="15"/>
      <c r="N770063" s="30"/>
      <c r="O770063" s="15"/>
    </row>
    <row r="770064" spans="7:15" s="29" customFormat="1" x14ac:dyDescent="0.3">
      <c r="G770064" s="15"/>
      <c r="H770064" s="15"/>
      <c r="I770064" s="15"/>
      <c r="K770064" s="15"/>
      <c r="M770064" s="15"/>
      <c r="N770064" s="30"/>
      <c r="O770064" s="15"/>
    </row>
    <row r="770065" spans="7:15" s="29" customFormat="1" x14ac:dyDescent="0.3">
      <c r="G770065" s="15"/>
      <c r="H770065" s="15"/>
      <c r="I770065" s="15"/>
      <c r="K770065" s="15"/>
      <c r="M770065" s="15"/>
      <c r="N770065" s="30"/>
      <c r="O770065" s="15"/>
    </row>
    <row r="770066" spans="7:15" s="29" customFormat="1" x14ac:dyDescent="0.3">
      <c r="G770066" s="15"/>
      <c r="H770066" s="15"/>
      <c r="I770066" s="15"/>
      <c r="K770066" s="15"/>
      <c r="M770066" s="15"/>
      <c r="N770066" s="30"/>
      <c r="O770066" s="15"/>
    </row>
    <row r="770067" spans="7:15" s="29" customFormat="1" x14ac:dyDescent="0.3">
      <c r="G770067" s="15"/>
      <c r="H770067" s="15"/>
      <c r="I770067" s="15"/>
      <c r="K770067" s="15"/>
      <c r="M770067" s="15"/>
      <c r="N770067" s="30"/>
      <c r="O770067" s="15"/>
    </row>
    <row r="770068" spans="7:15" s="29" customFormat="1" x14ac:dyDescent="0.3">
      <c r="G770068" s="15"/>
      <c r="H770068" s="15"/>
      <c r="I770068" s="15"/>
      <c r="K770068" s="15"/>
      <c r="M770068" s="15"/>
      <c r="N770068" s="30"/>
      <c r="O770068" s="15"/>
    </row>
    <row r="770069" spans="7:15" s="29" customFormat="1" x14ac:dyDescent="0.3">
      <c r="G770069" s="15"/>
      <c r="H770069" s="15"/>
      <c r="I770069" s="15"/>
      <c r="K770069" s="15"/>
      <c r="M770069" s="15"/>
      <c r="N770069" s="30"/>
      <c r="O770069" s="15"/>
    </row>
    <row r="770070" spans="7:15" s="29" customFormat="1" x14ac:dyDescent="0.3">
      <c r="G770070" s="15"/>
      <c r="H770070" s="15"/>
      <c r="I770070" s="15"/>
      <c r="K770070" s="15"/>
      <c r="M770070" s="15"/>
      <c r="N770070" s="30"/>
      <c r="O770070" s="15"/>
    </row>
    <row r="770071" spans="7:15" s="29" customFormat="1" x14ac:dyDescent="0.3">
      <c r="G770071" s="15"/>
      <c r="H770071" s="15"/>
      <c r="I770071" s="15"/>
      <c r="K770071" s="15"/>
      <c r="M770071" s="15"/>
      <c r="N770071" s="30"/>
      <c r="O770071" s="15"/>
    </row>
    <row r="770072" spans="7:15" s="29" customFormat="1" x14ac:dyDescent="0.3">
      <c r="G770072" s="15"/>
      <c r="H770072" s="15"/>
      <c r="I770072" s="15"/>
      <c r="K770072" s="15"/>
      <c r="M770072" s="15"/>
      <c r="N770072" s="30"/>
      <c r="O770072" s="15"/>
    </row>
    <row r="770073" spans="7:15" s="29" customFormat="1" x14ac:dyDescent="0.3">
      <c r="G770073" s="15"/>
      <c r="H770073" s="15"/>
      <c r="I770073" s="15"/>
      <c r="K770073" s="15"/>
      <c r="M770073" s="15"/>
      <c r="N770073" s="30"/>
      <c r="O770073" s="15"/>
    </row>
    <row r="770074" spans="7:15" s="29" customFormat="1" x14ac:dyDescent="0.3">
      <c r="G770074" s="15"/>
      <c r="H770074" s="15"/>
      <c r="I770074" s="15"/>
      <c r="K770074" s="15"/>
      <c r="M770074" s="15"/>
      <c r="N770074" s="30"/>
      <c r="O770074" s="15"/>
    </row>
    <row r="770075" spans="7:15" s="29" customFormat="1" x14ac:dyDescent="0.3">
      <c r="G770075" s="15"/>
      <c r="H770075" s="15"/>
      <c r="I770075" s="15"/>
      <c r="K770075" s="15"/>
      <c r="M770075" s="15"/>
      <c r="N770075" s="30"/>
      <c r="O770075" s="15"/>
    </row>
    <row r="770076" spans="7:15" s="29" customFormat="1" x14ac:dyDescent="0.3">
      <c r="G770076" s="15"/>
      <c r="H770076" s="15"/>
      <c r="I770076" s="15"/>
      <c r="K770076" s="15"/>
      <c r="M770076" s="15"/>
      <c r="N770076" s="30"/>
      <c r="O770076" s="15"/>
    </row>
    <row r="770077" spans="7:15" s="29" customFormat="1" x14ac:dyDescent="0.3">
      <c r="G770077" s="15"/>
      <c r="H770077" s="15"/>
      <c r="I770077" s="15"/>
      <c r="K770077" s="15"/>
      <c r="M770077" s="15"/>
      <c r="N770077" s="30"/>
      <c r="O770077" s="15"/>
    </row>
    <row r="770078" spans="7:15" s="29" customFormat="1" x14ac:dyDescent="0.3">
      <c r="G770078" s="15"/>
      <c r="H770078" s="15"/>
      <c r="I770078" s="15"/>
      <c r="K770078" s="15"/>
      <c r="M770078" s="15"/>
      <c r="N770078" s="30"/>
      <c r="O770078" s="15"/>
    </row>
    <row r="770079" spans="7:15" s="29" customFormat="1" x14ac:dyDescent="0.3">
      <c r="G770079" s="15"/>
      <c r="H770079" s="15"/>
      <c r="I770079" s="15"/>
      <c r="K770079" s="15"/>
      <c r="M770079" s="15"/>
      <c r="N770079" s="30"/>
      <c r="O770079" s="15"/>
    </row>
    <row r="770080" spans="7:15" s="29" customFormat="1" x14ac:dyDescent="0.3">
      <c r="G770080" s="15"/>
      <c r="H770080" s="15"/>
      <c r="I770080" s="15"/>
      <c r="K770080" s="15"/>
      <c r="M770080" s="15"/>
      <c r="N770080" s="30"/>
      <c r="O770080" s="15"/>
    </row>
    <row r="770081" spans="7:15" s="29" customFormat="1" x14ac:dyDescent="0.3">
      <c r="G770081" s="15"/>
      <c r="H770081" s="15"/>
      <c r="I770081" s="15"/>
      <c r="K770081" s="15"/>
      <c r="M770081" s="15"/>
      <c r="N770081" s="30"/>
      <c r="O770081" s="15"/>
    </row>
    <row r="770082" spans="7:15" s="29" customFormat="1" x14ac:dyDescent="0.3">
      <c r="G770082" s="15"/>
      <c r="H770082" s="15"/>
      <c r="I770082" s="15"/>
      <c r="K770082" s="15"/>
      <c r="M770082" s="15"/>
      <c r="N770082" s="30"/>
      <c r="O770082" s="15"/>
    </row>
    <row r="770083" spans="7:15" s="29" customFormat="1" x14ac:dyDescent="0.3">
      <c r="G770083" s="15"/>
      <c r="H770083" s="15"/>
      <c r="I770083" s="15"/>
      <c r="K770083" s="15"/>
      <c r="M770083" s="15"/>
      <c r="N770083" s="30"/>
      <c r="O770083" s="15"/>
    </row>
    <row r="770084" spans="7:15" s="29" customFormat="1" x14ac:dyDescent="0.3">
      <c r="G770084" s="15"/>
      <c r="H770084" s="15"/>
      <c r="I770084" s="15"/>
      <c r="K770084" s="15"/>
      <c r="M770084" s="15"/>
      <c r="N770084" s="30"/>
      <c r="O770084" s="15"/>
    </row>
    <row r="770085" spans="7:15" s="29" customFormat="1" x14ac:dyDescent="0.3">
      <c r="G770085" s="15"/>
      <c r="H770085" s="15"/>
      <c r="I770085" s="15"/>
      <c r="K770085" s="15"/>
      <c r="M770085" s="15"/>
      <c r="N770085" s="30"/>
      <c r="O770085" s="15"/>
    </row>
    <row r="770086" spans="7:15" s="29" customFormat="1" x14ac:dyDescent="0.3">
      <c r="G770086" s="15"/>
      <c r="H770086" s="15"/>
      <c r="I770086" s="15"/>
      <c r="K770086" s="15"/>
      <c r="M770086" s="15"/>
      <c r="N770086" s="30"/>
      <c r="O770086" s="15"/>
    </row>
    <row r="770087" spans="7:15" s="29" customFormat="1" x14ac:dyDescent="0.3">
      <c r="G770087" s="15"/>
      <c r="H770087" s="15"/>
      <c r="I770087" s="15"/>
      <c r="K770087" s="15"/>
      <c r="M770087" s="15"/>
      <c r="N770087" s="30"/>
      <c r="O770087" s="15"/>
    </row>
    <row r="770088" spans="7:15" s="29" customFormat="1" x14ac:dyDescent="0.3">
      <c r="G770088" s="15"/>
      <c r="H770088" s="15"/>
      <c r="I770088" s="15"/>
      <c r="K770088" s="15"/>
      <c r="M770088" s="15"/>
      <c r="N770088" s="30"/>
      <c r="O770088" s="15"/>
    </row>
    <row r="770089" spans="7:15" s="29" customFormat="1" x14ac:dyDescent="0.3">
      <c r="G770089" s="15"/>
      <c r="H770089" s="15"/>
      <c r="I770089" s="15"/>
      <c r="K770089" s="15"/>
      <c r="M770089" s="15"/>
      <c r="N770089" s="30"/>
      <c r="O770089" s="15"/>
    </row>
    <row r="770090" spans="7:15" s="29" customFormat="1" x14ac:dyDescent="0.3">
      <c r="G770090" s="15"/>
      <c r="H770090" s="15"/>
      <c r="I770090" s="15"/>
      <c r="K770090" s="15"/>
      <c r="M770090" s="15"/>
      <c r="N770090" s="30"/>
      <c r="O770090" s="15"/>
    </row>
    <row r="770091" spans="7:15" s="29" customFormat="1" x14ac:dyDescent="0.3">
      <c r="G770091" s="15"/>
      <c r="H770091" s="15"/>
      <c r="I770091" s="15"/>
      <c r="K770091" s="15"/>
      <c r="M770091" s="15"/>
      <c r="N770091" s="30"/>
      <c r="O770091" s="15"/>
    </row>
    <row r="770092" spans="7:15" s="29" customFormat="1" x14ac:dyDescent="0.3">
      <c r="G770092" s="15"/>
      <c r="H770092" s="15"/>
      <c r="I770092" s="15"/>
      <c r="K770092" s="15"/>
      <c r="M770092" s="15"/>
      <c r="N770092" s="30"/>
      <c r="O770092" s="15"/>
    </row>
    <row r="770093" spans="7:15" s="29" customFormat="1" x14ac:dyDescent="0.3">
      <c r="G770093" s="15"/>
      <c r="H770093" s="15"/>
      <c r="I770093" s="15"/>
      <c r="K770093" s="15"/>
      <c r="M770093" s="15"/>
      <c r="N770093" s="30"/>
      <c r="O770093" s="15"/>
    </row>
    <row r="770094" spans="7:15" s="29" customFormat="1" x14ac:dyDescent="0.3">
      <c r="G770094" s="15"/>
      <c r="H770094" s="15"/>
      <c r="I770094" s="15"/>
      <c r="K770094" s="15"/>
      <c r="M770094" s="15"/>
      <c r="N770094" s="30"/>
      <c r="O770094" s="15"/>
    </row>
    <row r="770095" spans="7:15" s="29" customFormat="1" x14ac:dyDescent="0.3">
      <c r="G770095" s="15"/>
      <c r="H770095" s="15"/>
      <c r="I770095" s="15"/>
      <c r="K770095" s="15"/>
      <c r="M770095" s="15"/>
      <c r="N770095" s="30"/>
      <c r="O770095" s="15"/>
    </row>
    <row r="770096" spans="7:15" s="29" customFormat="1" x14ac:dyDescent="0.3">
      <c r="G770096" s="15"/>
      <c r="H770096" s="15"/>
      <c r="I770096" s="15"/>
      <c r="K770096" s="15"/>
      <c r="M770096" s="15"/>
      <c r="N770096" s="30"/>
      <c r="O770096" s="15"/>
    </row>
    <row r="770097" spans="7:15" s="29" customFormat="1" x14ac:dyDescent="0.3">
      <c r="G770097" s="15"/>
      <c r="H770097" s="15"/>
      <c r="I770097" s="15"/>
      <c r="K770097" s="15"/>
      <c r="M770097" s="15"/>
      <c r="N770097" s="30"/>
      <c r="O770097" s="15"/>
    </row>
    <row r="770098" spans="7:15" s="29" customFormat="1" x14ac:dyDescent="0.3">
      <c r="G770098" s="15"/>
      <c r="H770098" s="15"/>
      <c r="I770098" s="15"/>
      <c r="K770098" s="15"/>
      <c r="M770098" s="15"/>
      <c r="N770098" s="30"/>
      <c r="O770098" s="15"/>
    </row>
    <row r="770099" spans="7:15" s="29" customFormat="1" x14ac:dyDescent="0.3">
      <c r="G770099" s="15"/>
      <c r="H770099" s="15"/>
      <c r="I770099" s="15"/>
      <c r="K770099" s="15"/>
      <c r="M770099" s="15"/>
      <c r="N770099" s="30"/>
      <c r="O770099" s="15"/>
    </row>
    <row r="770100" spans="7:15" s="29" customFormat="1" x14ac:dyDescent="0.3">
      <c r="G770100" s="15"/>
      <c r="H770100" s="15"/>
      <c r="I770100" s="15"/>
      <c r="K770100" s="15"/>
      <c r="M770100" s="15"/>
      <c r="N770100" s="30"/>
      <c r="O770100" s="15"/>
    </row>
    <row r="770101" spans="7:15" s="29" customFormat="1" x14ac:dyDescent="0.3">
      <c r="G770101" s="15"/>
      <c r="H770101" s="15"/>
      <c r="I770101" s="15"/>
      <c r="K770101" s="15"/>
      <c r="M770101" s="15"/>
      <c r="N770101" s="30"/>
      <c r="O770101" s="15"/>
    </row>
    <row r="770102" spans="7:15" s="29" customFormat="1" x14ac:dyDescent="0.3">
      <c r="G770102" s="15"/>
      <c r="H770102" s="15"/>
      <c r="I770102" s="15"/>
      <c r="K770102" s="15"/>
      <c r="M770102" s="15"/>
      <c r="N770102" s="30"/>
      <c r="O770102" s="15"/>
    </row>
    <row r="770103" spans="7:15" s="29" customFormat="1" x14ac:dyDescent="0.3">
      <c r="G770103" s="15"/>
      <c r="H770103" s="15"/>
      <c r="I770103" s="15"/>
      <c r="K770103" s="15"/>
      <c r="M770103" s="15"/>
      <c r="N770103" s="30"/>
      <c r="O770103" s="15"/>
    </row>
    <row r="770104" spans="7:15" s="29" customFormat="1" x14ac:dyDescent="0.3">
      <c r="G770104" s="15"/>
      <c r="H770104" s="15"/>
      <c r="I770104" s="15"/>
      <c r="K770104" s="15"/>
      <c r="M770104" s="15"/>
      <c r="N770104" s="30"/>
      <c r="O770104" s="15"/>
    </row>
    <row r="770105" spans="7:15" s="29" customFormat="1" x14ac:dyDescent="0.3">
      <c r="G770105" s="15"/>
      <c r="H770105" s="15"/>
      <c r="I770105" s="15"/>
      <c r="K770105" s="15"/>
      <c r="M770105" s="15"/>
      <c r="N770105" s="30"/>
      <c r="O770105" s="15"/>
    </row>
    <row r="770106" spans="7:15" s="29" customFormat="1" x14ac:dyDescent="0.3">
      <c r="G770106" s="15"/>
      <c r="H770106" s="15"/>
      <c r="I770106" s="15"/>
      <c r="K770106" s="15"/>
      <c r="M770106" s="15"/>
      <c r="N770106" s="30"/>
      <c r="O770106" s="15"/>
    </row>
    <row r="770107" spans="7:15" s="29" customFormat="1" x14ac:dyDescent="0.3">
      <c r="G770107" s="15"/>
      <c r="H770107" s="15"/>
      <c r="I770107" s="15"/>
      <c r="K770107" s="15"/>
      <c r="M770107" s="15"/>
      <c r="N770107" s="30"/>
      <c r="O770107" s="15"/>
    </row>
    <row r="770108" spans="7:15" s="29" customFormat="1" x14ac:dyDescent="0.3">
      <c r="G770108" s="15"/>
      <c r="H770108" s="15"/>
      <c r="I770108" s="15"/>
      <c r="K770108" s="15"/>
      <c r="M770108" s="15"/>
      <c r="N770108" s="30"/>
      <c r="O770108" s="15"/>
    </row>
    <row r="770109" spans="7:15" s="29" customFormat="1" x14ac:dyDescent="0.3">
      <c r="G770109" s="15"/>
      <c r="H770109" s="15"/>
      <c r="I770109" s="15"/>
      <c r="K770109" s="15"/>
      <c r="M770109" s="15"/>
      <c r="N770109" s="30"/>
      <c r="O770109" s="15"/>
    </row>
    <row r="770110" spans="7:15" s="29" customFormat="1" x14ac:dyDescent="0.3">
      <c r="G770110" s="15"/>
      <c r="H770110" s="15"/>
      <c r="I770110" s="15"/>
      <c r="K770110" s="15"/>
      <c r="M770110" s="15"/>
      <c r="N770110" s="30"/>
      <c r="O770110" s="15"/>
    </row>
    <row r="770111" spans="7:15" s="29" customFormat="1" x14ac:dyDescent="0.3">
      <c r="G770111" s="15"/>
      <c r="H770111" s="15"/>
      <c r="I770111" s="15"/>
      <c r="K770111" s="15"/>
      <c r="M770111" s="15"/>
      <c r="N770111" s="30"/>
      <c r="O770111" s="15"/>
    </row>
    <row r="770112" spans="7:15" s="29" customFormat="1" x14ac:dyDescent="0.3">
      <c r="G770112" s="15"/>
      <c r="H770112" s="15"/>
      <c r="I770112" s="15"/>
      <c r="K770112" s="15"/>
      <c r="M770112" s="15"/>
      <c r="N770112" s="30"/>
      <c r="O770112" s="15"/>
    </row>
    <row r="770113" spans="7:15" s="29" customFormat="1" x14ac:dyDescent="0.3">
      <c r="G770113" s="15"/>
      <c r="H770113" s="15"/>
      <c r="I770113" s="15"/>
      <c r="K770113" s="15"/>
      <c r="M770113" s="15"/>
      <c r="N770113" s="30"/>
      <c r="O770113" s="15"/>
    </row>
    <row r="770114" spans="7:15" s="29" customFormat="1" x14ac:dyDescent="0.3">
      <c r="G770114" s="15"/>
      <c r="H770114" s="15"/>
      <c r="I770114" s="15"/>
      <c r="K770114" s="15"/>
      <c r="M770114" s="15"/>
      <c r="N770114" s="30"/>
      <c r="O770114" s="15"/>
    </row>
    <row r="770115" spans="7:15" s="29" customFormat="1" x14ac:dyDescent="0.3">
      <c r="G770115" s="15"/>
      <c r="H770115" s="15"/>
      <c r="I770115" s="15"/>
      <c r="K770115" s="15"/>
      <c r="M770115" s="15"/>
      <c r="N770115" s="30"/>
      <c r="O770115" s="15"/>
    </row>
    <row r="770116" spans="7:15" s="29" customFormat="1" x14ac:dyDescent="0.3">
      <c r="G770116" s="15"/>
      <c r="H770116" s="15"/>
      <c r="I770116" s="15"/>
      <c r="K770116" s="15"/>
      <c r="M770116" s="15"/>
      <c r="N770116" s="30"/>
      <c r="O770116" s="15"/>
    </row>
    <row r="770117" spans="7:15" s="29" customFormat="1" x14ac:dyDescent="0.3">
      <c r="G770117" s="15"/>
      <c r="H770117" s="15"/>
      <c r="I770117" s="15"/>
      <c r="K770117" s="15"/>
      <c r="M770117" s="15"/>
      <c r="N770117" s="30"/>
      <c r="O770117" s="15"/>
    </row>
    <row r="770118" spans="7:15" s="29" customFormat="1" x14ac:dyDescent="0.3">
      <c r="G770118" s="15"/>
      <c r="H770118" s="15"/>
      <c r="I770118" s="15"/>
      <c r="K770118" s="15"/>
      <c r="M770118" s="15"/>
      <c r="N770118" s="30"/>
      <c r="O770118" s="15"/>
    </row>
    <row r="770119" spans="7:15" s="29" customFormat="1" x14ac:dyDescent="0.3">
      <c r="G770119" s="15"/>
      <c r="H770119" s="15"/>
      <c r="I770119" s="15"/>
      <c r="K770119" s="15"/>
      <c r="M770119" s="15"/>
      <c r="N770119" s="30"/>
      <c r="O770119" s="15"/>
    </row>
    <row r="770120" spans="7:15" s="29" customFormat="1" x14ac:dyDescent="0.3">
      <c r="G770120" s="15"/>
      <c r="H770120" s="15"/>
      <c r="I770120" s="15"/>
      <c r="K770120" s="15"/>
      <c r="M770120" s="15"/>
      <c r="N770120" s="30"/>
      <c r="O770120" s="15"/>
    </row>
    <row r="770121" spans="7:15" s="29" customFormat="1" x14ac:dyDescent="0.3">
      <c r="G770121" s="15"/>
      <c r="H770121" s="15"/>
      <c r="I770121" s="15"/>
      <c r="K770121" s="15"/>
      <c r="M770121" s="15"/>
      <c r="N770121" s="30"/>
      <c r="O770121" s="15"/>
    </row>
    <row r="770122" spans="7:15" s="29" customFormat="1" x14ac:dyDescent="0.3">
      <c r="G770122" s="15"/>
      <c r="H770122" s="15"/>
      <c r="I770122" s="15"/>
      <c r="K770122" s="15"/>
      <c r="M770122" s="15"/>
      <c r="N770122" s="30"/>
      <c r="O770122" s="15"/>
    </row>
    <row r="770123" spans="7:15" s="29" customFormat="1" x14ac:dyDescent="0.3">
      <c r="G770123" s="15"/>
      <c r="H770123" s="15"/>
      <c r="I770123" s="15"/>
      <c r="K770123" s="15"/>
      <c r="M770123" s="15"/>
      <c r="N770123" s="30"/>
      <c r="O770123" s="15"/>
    </row>
    <row r="770124" spans="7:15" s="29" customFormat="1" x14ac:dyDescent="0.3">
      <c r="G770124" s="15"/>
      <c r="H770124" s="15"/>
      <c r="I770124" s="15"/>
      <c r="K770124" s="15"/>
      <c r="M770124" s="15"/>
      <c r="N770124" s="30"/>
      <c r="O770124" s="15"/>
    </row>
    <row r="770125" spans="7:15" s="29" customFormat="1" x14ac:dyDescent="0.3">
      <c r="G770125" s="15"/>
      <c r="H770125" s="15"/>
      <c r="I770125" s="15"/>
      <c r="K770125" s="15"/>
      <c r="M770125" s="15"/>
      <c r="N770125" s="30"/>
      <c r="O770125" s="15"/>
    </row>
    <row r="770126" spans="7:15" s="29" customFormat="1" x14ac:dyDescent="0.3">
      <c r="G770126" s="15"/>
      <c r="H770126" s="15"/>
      <c r="I770126" s="15"/>
      <c r="K770126" s="15"/>
      <c r="M770126" s="15"/>
      <c r="N770126" s="30"/>
      <c r="O770126" s="15"/>
    </row>
    <row r="770127" spans="7:15" s="29" customFormat="1" x14ac:dyDescent="0.3">
      <c r="G770127" s="15"/>
      <c r="H770127" s="15"/>
      <c r="I770127" s="15"/>
      <c r="K770127" s="15"/>
      <c r="M770127" s="15"/>
      <c r="N770127" s="30"/>
      <c r="O770127" s="15"/>
    </row>
    <row r="770128" spans="7:15" s="29" customFormat="1" x14ac:dyDescent="0.3">
      <c r="G770128" s="15"/>
      <c r="H770128" s="15"/>
      <c r="I770128" s="15"/>
      <c r="K770128" s="15"/>
      <c r="M770128" s="15"/>
      <c r="N770128" s="30"/>
      <c r="O770128" s="15"/>
    </row>
    <row r="770129" spans="7:15" s="29" customFormat="1" x14ac:dyDescent="0.3">
      <c r="G770129" s="15"/>
      <c r="H770129" s="15"/>
      <c r="I770129" s="15"/>
      <c r="K770129" s="15"/>
      <c r="M770129" s="15"/>
      <c r="N770129" s="30"/>
      <c r="O770129" s="15"/>
    </row>
    <row r="770130" spans="7:15" s="29" customFormat="1" x14ac:dyDescent="0.3">
      <c r="G770130" s="15"/>
      <c r="H770130" s="15"/>
      <c r="I770130" s="15"/>
      <c r="K770130" s="15"/>
      <c r="M770130" s="15"/>
      <c r="N770130" s="30"/>
      <c r="O770130" s="15"/>
    </row>
    <row r="770131" spans="7:15" s="29" customFormat="1" x14ac:dyDescent="0.3">
      <c r="G770131" s="15"/>
      <c r="H770131" s="15"/>
      <c r="I770131" s="15"/>
      <c r="K770131" s="15"/>
      <c r="M770131" s="15"/>
      <c r="N770131" s="30"/>
      <c r="O770131" s="15"/>
    </row>
    <row r="770132" spans="7:15" s="29" customFormat="1" x14ac:dyDescent="0.3">
      <c r="G770132" s="15"/>
      <c r="H770132" s="15"/>
      <c r="I770132" s="15"/>
      <c r="K770132" s="15"/>
      <c r="M770132" s="15"/>
      <c r="N770132" s="30"/>
      <c r="O770132" s="15"/>
    </row>
    <row r="770133" spans="7:15" s="29" customFormat="1" x14ac:dyDescent="0.3">
      <c r="G770133" s="15"/>
      <c r="H770133" s="15"/>
      <c r="I770133" s="15"/>
      <c r="K770133" s="15"/>
      <c r="M770133" s="15"/>
      <c r="N770133" s="30"/>
      <c r="O770133" s="15"/>
    </row>
    <row r="770134" spans="7:15" s="29" customFormat="1" x14ac:dyDescent="0.3">
      <c r="G770134" s="15"/>
      <c r="H770134" s="15"/>
      <c r="I770134" s="15"/>
      <c r="K770134" s="15"/>
      <c r="M770134" s="15"/>
      <c r="N770134" s="30"/>
      <c r="O770134" s="15"/>
    </row>
    <row r="770135" spans="7:15" s="29" customFormat="1" x14ac:dyDescent="0.3">
      <c r="G770135" s="15"/>
      <c r="H770135" s="15"/>
      <c r="I770135" s="15"/>
      <c r="K770135" s="15"/>
      <c r="M770135" s="15"/>
      <c r="N770135" s="30"/>
      <c r="O770135" s="15"/>
    </row>
    <row r="770136" spans="7:15" s="29" customFormat="1" x14ac:dyDescent="0.3">
      <c r="G770136" s="15"/>
      <c r="H770136" s="15"/>
      <c r="I770136" s="15"/>
      <c r="K770136" s="15"/>
      <c r="M770136" s="15"/>
      <c r="N770136" s="30"/>
      <c r="O770136" s="15"/>
    </row>
    <row r="770137" spans="7:15" s="29" customFormat="1" x14ac:dyDescent="0.3">
      <c r="G770137" s="15"/>
      <c r="H770137" s="15"/>
      <c r="I770137" s="15"/>
      <c r="K770137" s="15"/>
      <c r="M770137" s="15"/>
      <c r="N770137" s="30"/>
      <c r="O770137" s="15"/>
    </row>
    <row r="770138" spans="7:15" s="29" customFormat="1" x14ac:dyDescent="0.3">
      <c r="G770138" s="15"/>
      <c r="H770138" s="15"/>
      <c r="I770138" s="15"/>
      <c r="K770138" s="15"/>
      <c r="M770138" s="15"/>
      <c r="N770138" s="30"/>
      <c r="O770138" s="15"/>
    </row>
    <row r="770139" spans="7:15" s="29" customFormat="1" x14ac:dyDescent="0.3">
      <c r="G770139" s="15"/>
      <c r="H770139" s="15"/>
      <c r="I770139" s="15"/>
      <c r="K770139" s="15"/>
      <c r="M770139" s="15"/>
      <c r="N770139" s="30"/>
      <c r="O770139" s="15"/>
    </row>
    <row r="770140" spans="7:15" s="29" customFormat="1" x14ac:dyDescent="0.3">
      <c r="G770140" s="15"/>
      <c r="H770140" s="15"/>
      <c r="I770140" s="15"/>
      <c r="K770140" s="15"/>
      <c r="M770140" s="15"/>
      <c r="N770140" s="30"/>
      <c r="O770140" s="15"/>
    </row>
    <row r="770141" spans="7:15" s="29" customFormat="1" x14ac:dyDescent="0.3">
      <c r="G770141" s="15"/>
      <c r="H770141" s="15"/>
      <c r="I770141" s="15"/>
      <c r="K770141" s="15"/>
      <c r="M770141" s="15"/>
      <c r="N770141" s="30"/>
      <c r="O770141" s="15"/>
    </row>
    <row r="770142" spans="7:15" s="29" customFormat="1" x14ac:dyDescent="0.3">
      <c r="G770142" s="15"/>
      <c r="H770142" s="15"/>
      <c r="I770142" s="15"/>
      <c r="K770142" s="15"/>
      <c r="M770142" s="15"/>
      <c r="N770142" s="30"/>
      <c r="O770142" s="15"/>
    </row>
    <row r="770143" spans="7:15" s="29" customFormat="1" x14ac:dyDescent="0.3">
      <c r="G770143" s="15"/>
      <c r="H770143" s="15"/>
      <c r="I770143" s="15"/>
      <c r="K770143" s="15"/>
      <c r="M770143" s="15"/>
      <c r="N770143" s="30"/>
      <c r="O770143" s="15"/>
    </row>
    <row r="770144" spans="7:15" s="29" customFormat="1" x14ac:dyDescent="0.3">
      <c r="G770144" s="15"/>
      <c r="H770144" s="15"/>
      <c r="I770144" s="15"/>
      <c r="K770144" s="15"/>
      <c r="M770144" s="15"/>
      <c r="N770144" s="30"/>
      <c r="O770144" s="15"/>
    </row>
    <row r="770145" spans="7:15" s="29" customFormat="1" x14ac:dyDescent="0.3">
      <c r="G770145" s="15"/>
      <c r="H770145" s="15"/>
      <c r="I770145" s="15"/>
      <c r="K770145" s="15"/>
      <c r="M770145" s="15"/>
      <c r="N770145" s="30"/>
      <c r="O770145" s="15"/>
    </row>
    <row r="770146" spans="7:15" s="29" customFormat="1" x14ac:dyDescent="0.3">
      <c r="G770146" s="15"/>
      <c r="H770146" s="15"/>
      <c r="I770146" s="15"/>
      <c r="K770146" s="15"/>
      <c r="M770146" s="15"/>
      <c r="N770146" s="30"/>
      <c r="O770146" s="15"/>
    </row>
    <row r="770147" spans="7:15" s="29" customFormat="1" x14ac:dyDescent="0.3">
      <c r="G770147" s="15"/>
      <c r="H770147" s="15"/>
      <c r="I770147" s="15"/>
      <c r="K770147" s="15"/>
      <c r="M770147" s="15"/>
      <c r="N770147" s="30"/>
      <c r="O770147" s="15"/>
    </row>
    <row r="770148" spans="7:15" s="29" customFormat="1" x14ac:dyDescent="0.3">
      <c r="G770148" s="15"/>
      <c r="H770148" s="15"/>
      <c r="I770148" s="15"/>
      <c r="K770148" s="15"/>
      <c r="M770148" s="15"/>
      <c r="N770148" s="30"/>
      <c r="O770148" s="15"/>
    </row>
    <row r="770149" spans="7:15" s="29" customFormat="1" x14ac:dyDescent="0.3">
      <c r="G770149" s="15"/>
      <c r="H770149" s="15"/>
      <c r="I770149" s="15"/>
      <c r="K770149" s="15"/>
      <c r="M770149" s="15"/>
      <c r="N770149" s="30"/>
      <c r="O770149" s="15"/>
    </row>
    <row r="770150" spans="7:15" s="29" customFormat="1" x14ac:dyDescent="0.3">
      <c r="G770150" s="15"/>
      <c r="H770150" s="15"/>
      <c r="I770150" s="15"/>
      <c r="K770150" s="15"/>
      <c r="M770150" s="15"/>
      <c r="N770150" s="30"/>
      <c r="O770150" s="15"/>
    </row>
    <row r="770151" spans="7:15" s="29" customFormat="1" x14ac:dyDescent="0.3">
      <c r="G770151" s="15"/>
      <c r="H770151" s="15"/>
      <c r="I770151" s="15"/>
      <c r="K770151" s="15"/>
      <c r="M770151" s="15"/>
      <c r="N770151" s="30"/>
      <c r="O770151" s="15"/>
    </row>
    <row r="770152" spans="7:15" s="29" customFormat="1" x14ac:dyDescent="0.3">
      <c r="G770152" s="15"/>
      <c r="H770152" s="15"/>
      <c r="I770152" s="15"/>
      <c r="K770152" s="15"/>
      <c r="M770152" s="15"/>
      <c r="N770152" s="30"/>
      <c r="O770152" s="15"/>
    </row>
    <row r="770153" spans="7:15" s="29" customFormat="1" x14ac:dyDescent="0.3">
      <c r="G770153" s="15"/>
      <c r="H770153" s="15"/>
      <c r="I770153" s="15"/>
      <c r="K770153" s="15"/>
      <c r="M770153" s="15"/>
      <c r="N770153" s="30"/>
      <c r="O770153" s="15"/>
    </row>
    <row r="770154" spans="7:15" s="29" customFormat="1" x14ac:dyDescent="0.3">
      <c r="G770154" s="15"/>
      <c r="H770154" s="15"/>
      <c r="I770154" s="15"/>
      <c r="K770154" s="15"/>
      <c r="M770154" s="15"/>
      <c r="N770154" s="30"/>
      <c r="O770154" s="15"/>
    </row>
    <row r="770155" spans="7:15" s="29" customFormat="1" x14ac:dyDescent="0.3">
      <c r="G770155" s="15"/>
      <c r="H770155" s="15"/>
      <c r="I770155" s="15"/>
      <c r="K770155" s="15"/>
      <c r="M770155" s="15"/>
      <c r="N770155" s="30"/>
      <c r="O770155" s="15"/>
    </row>
    <row r="770156" spans="7:15" s="29" customFormat="1" x14ac:dyDescent="0.3">
      <c r="G770156" s="15"/>
      <c r="H770156" s="15"/>
      <c r="I770156" s="15"/>
      <c r="K770156" s="15"/>
      <c r="M770156" s="15"/>
      <c r="N770156" s="30"/>
      <c r="O770156" s="15"/>
    </row>
    <row r="770157" spans="7:15" s="29" customFormat="1" x14ac:dyDescent="0.3">
      <c r="G770157" s="15"/>
      <c r="H770157" s="15"/>
      <c r="I770157" s="15"/>
      <c r="K770157" s="15"/>
      <c r="M770157" s="15"/>
      <c r="N770157" s="30"/>
      <c r="O770157" s="15"/>
    </row>
    <row r="770158" spans="7:15" s="29" customFormat="1" x14ac:dyDescent="0.3">
      <c r="G770158" s="15"/>
      <c r="H770158" s="15"/>
      <c r="I770158" s="15"/>
      <c r="K770158" s="15"/>
      <c r="M770158" s="15"/>
      <c r="N770158" s="30"/>
      <c r="O770158" s="15"/>
    </row>
    <row r="770159" spans="7:15" s="29" customFormat="1" x14ac:dyDescent="0.3">
      <c r="G770159" s="15"/>
      <c r="H770159" s="15"/>
      <c r="I770159" s="15"/>
      <c r="K770159" s="15"/>
      <c r="M770159" s="15"/>
      <c r="N770159" s="30"/>
      <c r="O770159" s="15"/>
    </row>
    <row r="770160" spans="7:15" s="29" customFormat="1" x14ac:dyDescent="0.3">
      <c r="G770160" s="15"/>
      <c r="H770160" s="15"/>
      <c r="I770160" s="15"/>
      <c r="K770160" s="15"/>
      <c r="M770160" s="15"/>
      <c r="N770160" s="30"/>
      <c r="O770160" s="15"/>
    </row>
    <row r="770161" spans="7:15" s="29" customFormat="1" x14ac:dyDescent="0.3">
      <c r="G770161" s="15"/>
      <c r="H770161" s="15"/>
      <c r="I770161" s="15"/>
      <c r="K770161" s="15"/>
      <c r="M770161" s="15"/>
      <c r="N770161" s="30"/>
      <c r="O770161" s="15"/>
    </row>
    <row r="770162" spans="7:15" s="29" customFormat="1" x14ac:dyDescent="0.3">
      <c r="G770162" s="15"/>
      <c r="H770162" s="15"/>
      <c r="I770162" s="15"/>
      <c r="K770162" s="15"/>
      <c r="M770162" s="15"/>
      <c r="N770162" s="30"/>
      <c r="O770162" s="15"/>
    </row>
    <row r="770163" spans="7:15" s="29" customFormat="1" x14ac:dyDescent="0.3">
      <c r="G770163" s="15"/>
      <c r="H770163" s="15"/>
      <c r="I770163" s="15"/>
      <c r="K770163" s="15"/>
      <c r="M770163" s="15"/>
      <c r="N770163" s="30"/>
      <c r="O770163" s="15"/>
    </row>
    <row r="770164" spans="7:15" s="29" customFormat="1" x14ac:dyDescent="0.3">
      <c r="G770164" s="15"/>
      <c r="H770164" s="15"/>
      <c r="I770164" s="15"/>
      <c r="K770164" s="15"/>
      <c r="M770164" s="15"/>
      <c r="N770164" s="30"/>
      <c r="O770164" s="15"/>
    </row>
    <row r="770165" spans="7:15" s="29" customFormat="1" x14ac:dyDescent="0.3">
      <c r="G770165" s="15"/>
      <c r="H770165" s="15"/>
      <c r="I770165" s="15"/>
      <c r="K770165" s="15"/>
      <c r="M770165" s="15"/>
      <c r="N770165" s="30"/>
      <c r="O770165" s="15"/>
    </row>
    <row r="770166" spans="7:15" s="29" customFormat="1" x14ac:dyDescent="0.3">
      <c r="G770166" s="15"/>
      <c r="H770166" s="15"/>
      <c r="I770166" s="15"/>
      <c r="K770166" s="15"/>
      <c r="M770166" s="15"/>
      <c r="N770166" s="30"/>
      <c r="O770166" s="15"/>
    </row>
    <row r="770167" spans="7:15" s="29" customFormat="1" x14ac:dyDescent="0.3">
      <c r="G770167" s="15"/>
      <c r="H770167" s="15"/>
      <c r="I770167" s="15"/>
      <c r="K770167" s="15"/>
      <c r="M770167" s="15"/>
      <c r="N770167" s="30"/>
      <c r="O770167" s="15"/>
    </row>
    <row r="770168" spans="7:15" s="29" customFormat="1" x14ac:dyDescent="0.3">
      <c r="G770168" s="15"/>
      <c r="H770168" s="15"/>
      <c r="I770168" s="15"/>
      <c r="K770168" s="15"/>
      <c r="M770168" s="15"/>
      <c r="N770168" s="30"/>
      <c r="O770168" s="15"/>
    </row>
    <row r="770169" spans="7:15" s="29" customFormat="1" x14ac:dyDescent="0.3">
      <c r="G770169" s="15"/>
      <c r="H770169" s="15"/>
      <c r="I770169" s="15"/>
      <c r="K770169" s="15"/>
      <c r="M770169" s="15"/>
      <c r="N770169" s="30"/>
      <c r="O770169" s="15"/>
    </row>
    <row r="770170" spans="7:15" s="29" customFormat="1" x14ac:dyDescent="0.3">
      <c r="G770170" s="15"/>
      <c r="H770170" s="15"/>
      <c r="I770170" s="15"/>
      <c r="K770170" s="15"/>
      <c r="M770170" s="15"/>
      <c r="N770170" s="30"/>
      <c r="O770170" s="15"/>
    </row>
    <row r="770171" spans="7:15" s="29" customFormat="1" x14ac:dyDescent="0.3">
      <c r="G770171" s="15"/>
      <c r="H770171" s="15"/>
      <c r="I770171" s="15"/>
      <c r="K770171" s="15"/>
      <c r="M770171" s="15"/>
      <c r="N770171" s="30"/>
      <c r="O770171" s="15"/>
    </row>
    <row r="770172" spans="7:15" s="29" customFormat="1" x14ac:dyDescent="0.3">
      <c r="G770172" s="15"/>
      <c r="H770172" s="15"/>
      <c r="I770172" s="15"/>
      <c r="K770172" s="15"/>
      <c r="M770172" s="15"/>
      <c r="N770172" s="30"/>
      <c r="O770172" s="15"/>
    </row>
    <row r="770173" spans="7:15" s="29" customFormat="1" x14ac:dyDescent="0.3">
      <c r="G770173" s="15"/>
      <c r="H770173" s="15"/>
      <c r="I770173" s="15"/>
      <c r="K770173" s="15"/>
      <c r="M770173" s="15"/>
      <c r="N770173" s="30"/>
      <c r="O770173" s="15"/>
    </row>
    <row r="770174" spans="7:15" s="29" customFormat="1" x14ac:dyDescent="0.3">
      <c r="G770174" s="15"/>
      <c r="H770174" s="15"/>
      <c r="I770174" s="15"/>
      <c r="K770174" s="15"/>
      <c r="M770174" s="15"/>
      <c r="N770174" s="30"/>
      <c r="O770174" s="15"/>
    </row>
    <row r="770175" spans="7:15" s="29" customFormat="1" x14ac:dyDescent="0.3">
      <c r="G770175" s="15"/>
      <c r="H770175" s="15"/>
      <c r="I770175" s="15"/>
      <c r="K770175" s="15"/>
      <c r="M770175" s="15"/>
      <c r="N770175" s="30"/>
      <c r="O770175" s="15"/>
    </row>
    <row r="770176" spans="7:15" s="29" customFormat="1" x14ac:dyDescent="0.3">
      <c r="G770176" s="15"/>
      <c r="H770176" s="15"/>
      <c r="I770176" s="15"/>
      <c r="K770176" s="15"/>
      <c r="M770176" s="15"/>
      <c r="N770176" s="30"/>
      <c r="O770176" s="15"/>
    </row>
    <row r="770177" spans="7:15" s="29" customFormat="1" x14ac:dyDescent="0.3">
      <c r="G770177" s="15"/>
      <c r="H770177" s="15"/>
      <c r="I770177" s="15"/>
      <c r="K770177" s="15"/>
      <c r="M770177" s="15"/>
      <c r="N770177" s="30"/>
      <c r="O770177" s="15"/>
    </row>
    <row r="770178" spans="7:15" s="29" customFormat="1" x14ac:dyDescent="0.3">
      <c r="G770178" s="15"/>
      <c r="H770178" s="15"/>
      <c r="I770178" s="15"/>
      <c r="K770178" s="15"/>
      <c r="M770178" s="15"/>
      <c r="N770178" s="30"/>
      <c r="O770178" s="15"/>
    </row>
    <row r="770179" spans="7:15" s="29" customFormat="1" x14ac:dyDescent="0.3">
      <c r="G770179" s="15"/>
      <c r="H770179" s="15"/>
      <c r="I770179" s="15"/>
      <c r="K770179" s="15"/>
      <c r="M770179" s="15"/>
      <c r="N770179" s="30"/>
      <c r="O770179" s="15"/>
    </row>
    <row r="770180" spans="7:15" s="29" customFormat="1" x14ac:dyDescent="0.3">
      <c r="G770180" s="15"/>
      <c r="H770180" s="15"/>
      <c r="I770180" s="15"/>
      <c r="K770180" s="15"/>
      <c r="M770180" s="15"/>
      <c r="N770180" s="30"/>
      <c r="O770180" s="15"/>
    </row>
    <row r="770181" spans="7:15" s="29" customFormat="1" x14ac:dyDescent="0.3">
      <c r="G770181" s="15"/>
      <c r="H770181" s="15"/>
      <c r="I770181" s="15"/>
      <c r="K770181" s="15"/>
      <c r="M770181" s="15"/>
      <c r="N770181" s="30"/>
      <c r="O770181" s="15"/>
    </row>
    <row r="770182" spans="7:15" s="29" customFormat="1" x14ac:dyDescent="0.3">
      <c r="G770182" s="15"/>
      <c r="H770182" s="15"/>
      <c r="I770182" s="15"/>
      <c r="K770182" s="15"/>
      <c r="M770182" s="15"/>
      <c r="N770182" s="30"/>
      <c r="O770182" s="15"/>
    </row>
    <row r="770183" spans="7:15" s="29" customFormat="1" x14ac:dyDescent="0.3">
      <c r="G770183" s="15"/>
      <c r="H770183" s="15"/>
      <c r="I770183" s="15"/>
      <c r="K770183" s="15"/>
      <c r="M770183" s="15"/>
      <c r="N770183" s="30"/>
      <c r="O770183" s="15"/>
    </row>
    <row r="770184" spans="7:15" s="29" customFormat="1" x14ac:dyDescent="0.3">
      <c r="G770184" s="15"/>
      <c r="H770184" s="15"/>
      <c r="I770184" s="15"/>
      <c r="K770184" s="15"/>
      <c r="M770184" s="15"/>
      <c r="N770184" s="30"/>
      <c r="O770184" s="15"/>
    </row>
    <row r="770185" spans="7:15" s="29" customFormat="1" x14ac:dyDescent="0.3">
      <c r="G770185" s="15"/>
      <c r="H770185" s="15"/>
      <c r="I770185" s="15"/>
      <c r="K770185" s="15"/>
      <c r="M770185" s="15"/>
      <c r="N770185" s="30"/>
      <c r="O770185" s="15"/>
    </row>
    <row r="770186" spans="7:15" s="29" customFormat="1" x14ac:dyDescent="0.3">
      <c r="G770186" s="15"/>
      <c r="H770186" s="15"/>
      <c r="I770186" s="15"/>
      <c r="K770186" s="15"/>
      <c r="M770186" s="15"/>
      <c r="N770186" s="30"/>
      <c r="O770186" s="15"/>
    </row>
    <row r="770187" spans="7:15" s="29" customFormat="1" x14ac:dyDescent="0.3">
      <c r="G770187" s="15"/>
      <c r="H770187" s="15"/>
      <c r="I770187" s="15"/>
      <c r="K770187" s="15"/>
      <c r="M770187" s="15"/>
      <c r="N770187" s="30"/>
      <c r="O770187" s="15"/>
    </row>
    <row r="770188" spans="7:15" s="29" customFormat="1" x14ac:dyDescent="0.3">
      <c r="G770188" s="15"/>
      <c r="H770188" s="15"/>
      <c r="I770188" s="15"/>
      <c r="K770188" s="15"/>
      <c r="M770188" s="15"/>
      <c r="N770188" s="30"/>
      <c r="O770188" s="15"/>
    </row>
    <row r="770189" spans="7:15" s="29" customFormat="1" x14ac:dyDescent="0.3">
      <c r="G770189" s="15"/>
      <c r="H770189" s="15"/>
      <c r="I770189" s="15"/>
      <c r="K770189" s="15"/>
      <c r="M770189" s="15"/>
      <c r="N770189" s="30"/>
      <c r="O770189" s="15"/>
    </row>
    <row r="770190" spans="7:15" s="29" customFormat="1" x14ac:dyDescent="0.3">
      <c r="G770190" s="15"/>
      <c r="H770190" s="15"/>
      <c r="I770190" s="15"/>
      <c r="K770190" s="15"/>
      <c r="M770190" s="15"/>
      <c r="N770190" s="30"/>
      <c r="O770190" s="15"/>
    </row>
    <row r="770191" spans="7:15" s="29" customFormat="1" x14ac:dyDescent="0.3">
      <c r="G770191" s="15"/>
      <c r="H770191" s="15"/>
      <c r="I770191" s="15"/>
      <c r="K770191" s="15"/>
      <c r="M770191" s="15"/>
      <c r="N770191" s="30"/>
      <c r="O770191" s="15"/>
    </row>
    <row r="770192" spans="7:15" s="29" customFormat="1" x14ac:dyDescent="0.3">
      <c r="G770192" s="15"/>
      <c r="H770192" s="15"/>
      <c r="I770192" s="15"/>
      <c r="K770192" s="15"/>
      <c r="M770192" s="15"/>
      <c r="N770192" s="30"/>
      <c r="O770192" s="15"/>
    </row>
    <row r="770193" spans="7:15" s="29" customFormat="1" x14ac:dyDescent="0.3">
      <c r="G770193" s="15"/>
      <c r="H770193" s="15"/>
      <c r="I770193" s="15"/>
      <c r="K770193" s="15"/>
      <c r="M770193" s="15"/>
      <c r="N770193" s="30"/>
      <c r="O770193" s="15"/>
    </row>
    <row r="770194" spans="7:15" s="29" customFormat="1" x14ac:dyDescent="0.3">
      <c r="G770194" s="15"/>
      <c r="H770194" s="15"/>
      <c r="I770194" s="15"/>
      <c r="K770194" s="15"/>
      <c r="M770194" s="15"/>
      <c r="N770194" s="30"/>
      <c r="O770194" s="15"/>
    </row>
    <row r="770195" spans="7:15" s="29" customFormat="1" x14ac:dyDescent="0.3">
      <c r="G770195" s="15"/>
      <c r="H770195" s="15"/>
      <c r="I770195" s="15"/>
      <c r="K770195" s="15"/>
      <c r="M770195" s="15"/>
      <c r="N770195" s="30"/>
      <c r="O770195" s="15"/>
    </row>
    <row r="770196" spans="7:15" s="29" customFormat="1" x14ac:dyDescent="0.3">
      <c r="G770196" s="15"/>
      <c r="H770196" s="15"/>
      <c r="I770196" s="15"/>
      <c r="K770196" s="15"/>
      <c r="M770196" s="15"/>
      <c r="N770196" s="30"/>
      <c r="O770196" s="15"/>
    </row>
    <row r="770197" spans="7:15" s="29" customFormat="1" x14ac:dyDescent="0.3">
      <c r="G770197" s="15"/>
      <c r="H770197" s="15"/>
      <c r="I770197" s="15"/>
      <c r="K770197" s="15"/>
      <c r="M770197" s="15"/>
      <c r="N770197" s="30"/>
      <c r="O770197" s="15"/>
    </row>
    <row r="770198" spans="7:15" s="29" customFormat="1" x14ac:dyDescent="0.3">
      <c r="G770198" s="15"/>
      <c r="H770198" s="15"/>
      <c r="I770198" s="15"/>
      <c r="K770198" s="15"/>
      <c r="M770198" s="15"/>
      <c r="N770198" s="30"/>
      <c r="O770198" s="15"/>
    </row>
    <row r="770199" spans="7:15" s="29" customFormat="1" x14ac:dyDescent="0.3">
      <c r="G770199" s="15"/>
      <c r="H770199" s="15"/>
      <c r="I770199" s="15"/>
      <c r="K770199" s="15"/>
      <c r="M770199" s="15"/>
      <c r="N770199" s="30"/>
      <c r="O770199" s="15"/>
    </row>
    <row r="770200" spans="7:15" s="29" customFormat="1" x14ac:dyDescent="0.3">
      <c r="G770200" s="15"/>
      <c r="H770200" s="15"/>
      <c r="I770200" s="15"/>
      <c r="K770200" s="15"/>
      <c r="M770200" s="15"/>
      <c r="N770200" s="30"/>
      <c r="O770200" s="15"/>
    </row>
    <row r="770201" spans="7:15" s="29" customFormat="1" x14ac:dyDescent="0.3">
      <c r="G770201" s="15"/>
      <c r="H770201" s="15"/>
      <c r="I770201" s="15"/>
      <c r="K770201" s="15"/>
      <c r="M770201" s="15"/>
      <c r="N770201" s="30"/>
      <c r="O770201" s="15"/>
    </row>
    <row r="770202" spans="7:15" s="29" customFormat="1" x14ac:dyDescent="0.3">
      <c r="G770202" s="15"/>
      <c r="H770202" s="15"/>
      <c r="I770202" s="15"/>
      <c r="K770202" s="15"/>
      <c r="M770202" s="15"/>
      <c r="N770202" s="30"/>
      <c r="O770202" s="15"/>
    </row>
    <row r="770203" spans="7:15" s="29" customFormat="1" x14ac:dyDescent="0.3">
      <c r="G770203" s="15"/>
      <c r="H770203" s="15"/>
      <c r="I770203" s="15"/>
      <c r="K770203" s="15"/>
      <c r="M770203" s="15"/>
      <c r="N770203" s="30"/>
      <c r="O770203" s="15"/>
    </row>
    <row r="770204" spans="7:15" s="29" customFormat="1" x14ac:dyDescent="0.3">
      <c r="G770204" s="15"/>
      <c r="H770204" s="15"/>
      <c r="I770204" s="15"/>
      <c r="K770204" s="15"/>
      <c r="M770204" s="15"/>
      <c r="N770204" s="30"/>
      <c r="O770204" s="15"/>
    </row>
    <row r="770205" spans="7:15" s="29" customFormat="1" x14ac:dyDescent="0.3">
      <c r="G770205" s="15"/>
      <c r="H770205" s="15"/>
      <c r="I770205" s="15"/>
      <c r="K770205" s="15"/>
      <c r="M770205" s="15"/>
      <c r="N770205" s="30"/>
      <c r="O770205" s="15"/>
    </row>
    <row r="770206" spans="7:15" s="29" customFormat="1" x14ac:dyDescent="0.3">
      <c r="G770206" s="15"/>
      <c r="H770206" s="15"/>
      <c r="I770206" s="15"/>
      <c r="K770206" s="15"/>
      <c r="M770206" s="15"/>
      <c r="N770206" s="30"/>
      <c r="O770206" s="15"/>
    </row>
    <row r="770207" spans="7:15" s="29" customFormat="1" x14ac:dyDescent="0.3">
      <c r="G770207" s="15"/>
      <c r="H770207" s="15"/>
      <c r="I770207" s="15"/>
      <c r="K770207" s="15"/>
      <c r="M770207" s="15"/>
      <c r="N770207" s="30"/>
      <c r="O770207" s="15"/>
    </row>
    <row r="770208" spans="7:15" s="29" customFormat="1" x14ac:dyDescent="0.3">
      <c r="G770208" s="15"/>
      <c r="H770208" s="15"/>
      <c r="I770208" s="15"/>
      <c r="K770208" s="15"/>
      <c r="M770208" s="15"/>
      <c r="N770208" s="30"/>
      <c r="O770208" s="15"/>
    </row>
    <row r="770209" spans="7:15" s="29" customFormat="1" x14ac:dyDescent="0.3">
      <c r="G770209" s="15"/>
      <c r="H770209" s="15"/>
      <c r="I770209" s="15"/>
      <c r="K770209" s="15"/>
      <c r="M770209" s="15"/>
      <c r="N770209" s="30"/>
      <c r="O770209" s="15"/>
    </row>
    <row r="770210" spans="7:15" s="29" customFormat="1" x14ac:dyDescent="0.3">
      <c r="G770210" s="15"/>
      <c r="H770210" s="15"/>
      <c r="I770210" s="15"/>
      <c r="K770210" s="15"/>
      <c r="M770210" s="15"/>
      <c r="N770210" s="30"/>
      <c r="O770210" s="15"/>
    </row>
    <row r="770211" spans="7:15" s="29" customFormat="1" x14ac:dyDescent="0.3">
      <c r="G770211" s="15"/>
      <c r="H770211" s="15"/>
      <c r="I770211" s="15"/>
      <c r="K770211" s="15"/>
      <c r="M770211" s="15"/>
      <c r="N770211" s="30"/>
      <c r="O770211" s="15"/>
    </row>
    <row r="770212" spans="7:15" s="29" customFormat="1" x14ac:dyDescent="0.3">
      <c r="G770212" s="15"/>
      <c r="H770212" s="15"/>
      <c r="I770212" s="15"/>
      <c r="K770212" s="15"/>
      <c r="M770212" s="15"/>
      <c r="N770212" s="30"/>
      <c r="O770212" s="15"/>
    </row>
    <row r="770213" spans="7:15" s="29" customFormat="1" x14ac:dyDescent="0.3">
      <c r="G770213" s="15"/>
      <c r="H770213" s="15"/>
      <c r="I770213" s="15"/>
      <c r="K770213" s="15"/>
      <c r="M770213" s="15"/>
      <c r="N770213" s="30"/>
      <c r="O770213" s="15"/>
    </row>
    <row r="770214" spans="7:15" s="29" customFormat="1" x14ac:dyDescent="0.3">
      <c r="G770214" s="15"/>
      <c r="H770214" s="15"/>
      <c r="I770214" s="15"/>
      <c r="K770214" s="15"/>
      <c r="M770214" s="15"/>
      <c r="N770214" s="30"/>
      <c r="O770214" s="15"/>
    </row>
    <row r="770215" spans="7:15" s="29" customFormat="1" x14ac:dyDescent="0.3">
      <c r="G770215" s="15"/>
      <c r="H770215" s="15"/>
      <c r="I770215" s="15"/>
      <c r="K770215" s="15"/>
      <c r="M770215" s="15"/>
      <c r="N770215" s="30"/>
      <c r="O770215" s="15"/>
    </row>
    <row r="770216" spans="7:15" s="29" customFormat="1" x14ac:dyDescent="0.3">
      <c r="G770216" s="15"/>
      <c r="H770216" s="15"/>
      <c r="I770216" s="15"/>
      <c r="K770216" s="15"/>
      <c r="M770216" s="15"/>
      <c r="N770216" s="30"/>
      <c r="O770216" s="15"/>
    </row>
    <row r="770217" spans="7:15" s="29" customFormat="1" x14ac:dyDescent="0.3">
      <c r="G770217" s="15"/>
      <c r="H770217" s="15"/>
      <c r="I770217" s="15"/>
      <c r="K770217" s="15"/>
      <c r="M770217" s="15"/>
      <c r="N770217" s="30"/>
      <c r="O770217" s="15"/>
    </row>
    <row r="770218" spans="7:15" s="29" customFormat="1" x14ac:dyDescent="0.3">
      <c r="G770218" s="15"/>
      <c r="H770218" s="15"/>
      <c r="I770218" s="15"/>
      <c r="K770218" s="15"/>
      <c r="M770218" s="15"/>
      <c r="N770218" s="30"/>
      <c r="O770218" s="15"/>
    </row>
    <row r="770219" spans="7:15" s="29" customFormat="1" x14ac:dyDescent="0.3">
      <c r="G770219" s="15"/>
      <c r="H770219" s="15"/>
      <c r="I770219" s="15"/>
      <c r="K770219" s="15"/>
      <c r="M770219" s="15"/>
      <c r="N770219" s="30"/>
      <c r="O770219" s="15"/>
    </row>
    <row r="770220" spans="7:15" s="29" customFormat="1" x14ac:dyDescent="0.3">
      <c r="G770220" s="15"/>
      <c r="H770220" s="15"/>
      <c r="I770220" s="15"/>
      <c r="K770220" s="15"/>
      <c r="M770220" s="15"/>
      <c r="N770220" s="30"/>
      <c r="O770220" s="15"/>
    </row>
    <row r="770221" spans="7:15" s="29" customFormat="1" x14ac:dyDescent="0.3">
      <c r="G770221" s="15"/>
      <c r="H770221" s="15"/>
      <c r="I770221" s="15"/>
      <c r="K770221" s="15"/>
      <c r="M770221" s="15"/>
      <c r="N770221" s="30"/>
      <c r="O770221" s="15"/>
    </row>
    <row r="770222" spans="7:15" s="29" customFormat="1" x14ac:dyDescent="0.3">
      <c r="G770222" s="15"/>
      <c r="H770222" s="15"/>
      <c r="I770222" s="15"/>
      <c r="K770222" s="15"/>
      <c r="M770222" s="15"/>
      <c r="N770222" s="30"/>
      <c r="O770222" s="15"/>
    </row>
    <row r="770223" spans="7:15" s="29" customFormat="1" x14ac:dyDescent="0.3">
      <c r="G770223" s="15"/>
      <c r="H770223" s="15"/>
      <c r="I770223" s="15"/>
      <c r="K770223" s="15"/>
      <c r="M770223" s="15"/>
      <c r="N770223" s="30"/>
      <c r="O770223" s="15"/>
    </row>
    <row r="770224" spans="7:15" s="29" customFormat="1" x14ac:dyDescent="0.3">
      <c r="G770224" s="15"/>
      <c r="H770224" s="15"/>
      <c r="I770224" s="15"/>
      <c r="K770224" s="15"/>
      <c r="M770224" s="15"/>
      <c r="N770224" s="30"/>
      <c r="O770224" s="15"/>
    </row>
    <row r="770225" spans="7:15" s="29" customFormat="1" x14ac:dyDescent="0.3">
      <c r="G770225" s="15"/>
      <c r="H770225" s="15"/>
      <c r="I770225" s="15"/>
      <c r="K770225" s="15"/>
      <c r="M770225" s="15"/>
      <c r="N770225" s="30"/>
      <c r="O770225" s="15"/>
    </row>
    <row r="770226" spans="7:15" s="29" customFormat="1" x14ac:dyDescent="0.3">
      <c r="G770226" s="15"/>
      <c r="H770226" s="15"/>
      <c r="I770226" s="15"/>
      <c r="K770226" s="15"/>
      <c r="M770226" s="15"/>
      <c r="N770226" s="30"/>
      <c r="O770226" s="15"/>
    </row>
    <row r="770227" spans="7:15" s="29" customFormat="1" x14ac:dyDescent="0.3">
      <c r="G770227" s="15"/>
      <c r="H770227" s="15"/>
      <c r="I770227" s="15"/>
      <c r="K770227" s="15"/>
      <c r="M770227" s="15"/>
      <c r="N770227" s="30"/>
      <c r="O770227" s="15"/>
    </row>
    <row r="770228" spans="7:15" s="29" customFormat="1" x14ac:dyDescent="0.3">
      <c r="G770228" s="15"/>
      <c r="H770228" s="15"/>
      <c r="I770228" s="15"/>
      <c r="K770228" s="15"/>
      <c r="M770228" s="15"/>
      <c r="N770228" s="30"/>
      <c r="O770228" s="15"/>
    </row>
    <row r="770229" spans="7:15" s="29" customFormat="1" x14ac:dyDescent="0.3">
      <c r="G770229" s="15"/>
      <c r="H770229" s="15"/>
      <c r="I770229" s="15"/>
      <c r="K770229" s="15"/>
      <c r="M770229" s="15"/>
      <c r="N770229" s="30"/>
      <c r="O770229" s="15"/>
    </row>
    <row r="770230" spans="7:15" s="29" customFormat="1" x14ac:dyDescent="0.3">
      <c r="G770230" s="15"/>
      <c r="H770230" s="15"/>
      <c r="I770230" s="15"/>
      <c r="K770230" s="15"/>
      <c r="M770230" s="15"/>
      <c r="N770230" s="30"/>
      <c r="O770230" s="15"/>
    </row>
    <row r="770231" spans="7:15" s="29" customFormat="1" x14ac:dyDescent="0.3">
      <c r="G770231" s="15"/>
      <c r="H770231" s="15"/>
      <c r="I770231" s="15"/>
      <c r="K770231" s="15"/>
      <c r="M770231" s="15"/>
      <c r="N770231" s="30"/>
      <c r="O770231" s="15"/>
    </row>
    <row r="770232" spans="7:15" s="29" customFormat="1" x14ac:dyDescent="0.3">
      <c r="G770232" s="15"/>
      <c r="H770232" s="15"/>
      <c r="I770232" s="15"/>
      <c r="K770232" s="15"/>
      <c r="M770232" s="15"/>
      <c r="N770232" s="30"/>
      <c r="O770232" s="15"/>
    </row>
    <row r="770233" spans="7:15" s="29" customFormat="1" x14ac:dyDescent="0.3">
      <c r="G770233" s="15"/>
      <c r="H770233" s="15"/>
      <c r="I770233" s="15"/>
      <c r="K770233" s="15"/>
      <c r="M770233" s="15"/>
      <c r="N770233" s="30"/>
      <c r="O770233" s="15"/>
    </row>
    <row r="770234" spans="7:15" s="29" customFormat="1" x14ac:dyDescent="0.3">
      <c r="G770234" s="15"/>
      <c r="H770234" s="15"/>
      <c r="I770234" s="15"/>
      <c r="K770234" s="15"/>
      <c r="M770234" s="15"/>
      <c r="N770234" s="30"/>
      <c r="O770234" s="15"/>
    </row>
    <row r="770235" spans="7:15" s="29" customFormat="1" x14ac:dyDescent="0.3">
      <c r="G770235" s="15"/>
      <c r="H770235" s="15"/>
      <c r="I770235" s="15"/>
      <c r="K770235" s="15"/>
      <c r="M770235" s="15"/>
      <c r="N770235" s="30"/>
      <c r="O770235" s="15"/>
    </row>
    <row r="770236" spans="7:15" s="29" customFormat="1" x14ac:dyDescent="0.3">
      <c r="G770236" s="15"/>
      <c r="H770236" s="15"/>
      <c r="I770236" s="15"/>
      <c r="K770236" s="15"/>
      <c r="M770236" s="15"/>
      <c r="N770236" s="30"/>
      <c r="O770236" s="15"/>
    </row>
    <row r="770237" spans="7:15" s="29" customFormat="1" x14ac:dyDescent="0.3">
      <c r="G770237" s="15"/>
      <c r="H770237" s="15"/>
      <c r="I770237" s="15"/>
      <c r="K770237" s="15"/>
      <c r="M770237" s="15"/>
      <c r="N770237" s="30"/>
      <c r="O770237" s="15"/>
    </row>
    <row r="770238" spans="7:15" s="29" customFormat="1" x14ac:dyDescent="0.3">
      <c r="G770238" s="15"/>
      <c r="H770238" s="15"/>
      <c r="I770238" s="15"/>
      <c r="K770238" s="15"/>
      <c r="M770238" s="15"/>
      <c r="N770238" s="30"/>
      <c r="O770238" s="15"/>
    </row>
    <row r="770239" spans="7:15" s="29" customFormat="1" x14ac:dyDescent="0.3">
      <c r="G770239" s="15"/>
      <c r="H770239" s="15"/>
      <c r="I770239" s="15"/>
      <c r="K770239" s="15"/>
      <c r="M770239" s="15"/>
      <c r="N770239" s="30"/>
      <c r="O770239" s="15"/>
    </row>
    <row r="770240" spans="7:15" s="29" customFormat="1" x14ac:dyDescent="0.3">
      <c r="G770240" s="15"/>
      <c r="H770240" s="15"/>
      <c r="I770240" s="15"/>
      <c r="K770240" s="15"/>
      <c r="M770240" s="15"/>
      <c r="N770240" s="30"/>
      <c r="O770240" s="15"/>
    </row>
    <row r="770241" spans="7:15" s="29" customFormat="1" x14ac:dyDescent="0.3">
      <c r="G770241" s="15"/>
      <c r="H770241" s="15"/>
      <c r="I770241" s="15"/>
      <c r="K770241" s="15"/>
      <c r="M770241" s="15"/>
      <c r="N770241" s="30"/>
      <c r="O770241" s="15"/>
    </row>
    <row r="770242" spans="7:15" s="29" customFormat="1" x14ac:dyDescent="0.3">
      <c r="G770242" s="15"/>
      <c r="H770242" s="15"/>
      <c r="I770242" s="15"/>
      <c r="K770242" s="15"/>
      <c r="M770242" s="15"/>
      <c r="N770242" s="30"/>
      <c r="O770242" s="15"/>
    </row>
    <row r="770243" spans="7:15" s="29" customFormat="1" x14ac:dyDescent="0.3">
      <c r="G770243" s="15"/>
      <c r="H770243" s="15"/>
      <c r="I770243" s="15"/>
      <c r="K770243" s="15"/>
      <c r="M770243" s="15"/>
      <c r="N770243" s="30"/>
      <c r="O770243" s="15"/>
    </row>
    <row r="770244" spans="7:15" s="29" customFormat="1" x14ac:dyDescent="0.3">
      <c r="G770244" s="15"/>
      <c r="H770244" s="15"/>
      <c r="I770244" s="15"/>
      <c r="K770244" s="15"/>
      <c r="M770244" s="15"/>
      <c r="N770244" s="30"/>
      <c r="O770244" s="15"/>
    </row>
    <row r="770245" spans="7:15" s="29" customFormat="1" x14ac:dyDescent="0.3">
      <c r="G770245" s="15"/>
      <c r="H770245" s="15"/>
      <c r="I770245" s="15"/>
      <c r="K770245" s="15"/>
      <c r="M770245" s="15"/>
      <c r="N770245" s="30"/>
      <c r="O770245" s="15"/>
    </row>
    <row r="770246" spans="7:15" s="29" customFormat="1" x14ac:dyDescent="0.3">
      <c r="G770246" s="15"/>
      <c r="H770246" s="15"/>
      <c r="I770246" s="15"/>
      <c r="K770246" s="15"/>
      <c r="M770246" s="15"/>
      <c r="N770246" s="30"/>
      <c r="O770246" s="15"/>
    </row>
    <row r="770247" spans="7:15" s="29" customFormat="1" x14ac:dyDescent="0.3">
      <c r="G770247" s="15"/>
      <c r="H770247" s="15"/>
      <c r="I770247" s="15"/>
      <c r="K770247" s="15"/>
      <c r="M770247" s="15"/>
      <c r="N770247" s="30"/>
      <c r="O770247" s="15"/>
    </row>
    <row r="770248" spans="7:15" s="29" customFormat="1" x14ac:dyDescent="0.3">
      <c r="G770248" s="15"/>
      <c r="H770248" s="15"/>
      <c r="I770248" s="15"/>
      <c r="K770248" s="15"/>
      <c r="M770248" s="15"/>
      <c r="N770248" s="30"/>
      <c r="O770248" s="15"/>
    </row>
    <row r="770249" spans="7:15" s="29" customFormat="1" x14ac:dyDescent="0.3">
      <c r="G770249" s="15"/>
      <c r="H770249" s="15"/>
      <c r="I770249" s="15"/>
      <c r="K770249" s="15"/>
      <c r="M770249" s="15"/>
      <c r="N770249" s="30"/>
      <c r="O770249" s="15"/>
    </row>
    <row r="770250" spans="7:15" s="29" customFormat="1" x14ac:dyDescent="0.3">
      <c r="G770250" s="15"/>
      <c r="H770250" s="15"/>
      <c r="I770250" s="15"/>
      <c r="K770250" s="15"/>
      <c r="M770250" s="15"/>
      <c r="N770250" s="30"/>
      <c r="O770250" s="15"/>
    </row>
    <row r="770251" spans="7:15" s="29" customFormat="1" x14ac:dyDescent="0.3">
      <c r="G770251" s="15"/>
      <c r="H770251" s="15"/>
      <c r="I770251" s="15"/>
      <c r="K770251" s="15"/>
      <c r="M770251" s="15"/>
      <c r="N770251" s="30"/>
      <c r="O770251" s="15"/>
    </row>
    <row r="770252" spans="7:15" s="29" customFormat="1" x14ac:dyDescent="0.3">
      <c r="G770252" s="15"/>
      <c r="H770252" s="15"/>
      <c r="I770252" s="15"/>
      <c r="K770252" s="15"/>
      <c r="M770252" s="15"/>
      <c r="N770252" s="30"/>
      <c r="O770252" s="15"/>
    </row>
    <row r="770253" spans="7:15" s="29" customFormat="1" x14ac:dyDescent="0.3">
      <c r="G770253" s="15"/>
      <c r="H770253" s="15"/>
      <c r="I770253" s="15"/>
      <c r="K770253" s="15"/>
      <c r="M770253" s="15"/>
      <c r="N770253" s="30"/>
      <c r="O770253" s="15"/>
    </row>
    <row r="770254" spans="7:15" s="29" customFormat="1" x14ac:dyDescent="0.3">
      <c r="G770254" s="15"/>
      <c r="H770254" s="15"/>
      <c r="I770254" s="15"/>
      <c r="K770254" s="15"/>
      <c r="M770254" s="15"/>
      <c r="N770254" s="30"/>
      <c r="O770254" s="15"/>
    </row>
    <row r="770255" spans="7:15" s="29" customFormat="1" x14ac:dyDescent="0.3">
      <c r="G770255" s="15"/>
      <c r="H770255" s="15"/>
      <c r="I770255" s="15"/>
      <c r="K770255" s="15"/>
      <c r="M770255" s="15"/>
      <c r="N770255" s="30"/>
      <c r="O770255" s="15"/>
    </row>
    <row r="770256" spans="7:15" s="29" customFormat="1" x14ac:dyDescent="0.3">
      <c r="G770256" s="15"/>
      <c r="H770256" s="15"/>
      <c r="I770256" s="15"/>
      <c r="K770256" s="15"/>
      <c r="M770256" s="15"/>
      <c r="N770256" s="30"/>
      <c r="O770256" s="15"/>
    </row>
    <row r="770257" spans="7:15" s="29" customFormat="1" x14ac:dyDescent="0.3">
      <c r="G770257" s="15"/>
      <c r="H770257" s="15"/>
      <c r="I770257" s="15"/>
      <c r="K770257" s="15"/>
      <c r="M770257" s="15"/>
      <c r="N770257" s="30"/>
      <c r="O770257" s="15"/>
    </row>
    <row r="770258" spans="7:15" s="29" customFormat="1" x14ac:dyDescent="0.3">
      <c r="G770258" s="15"/>
      <c r="H770258" s="15"/>
      <c r="I770258" s="15"/>
      <c r="K770258" s="15"/>
      <c r="M770258" s="15"/>
      <c r="N770258" s="30"/>
      <c r="O770258" s="15"/>
    </row>
    <row r="770259" spans="7:15" s="29" customFormat="1" x14ac:dyDescent="0.3">
      <c r="G770259" s="15"/>
      <c r="H770259" s="15"/>
      <c r="I770259" s="15"/>
      <c r="K770259" s="15"/>
      <c r="M770259" s="15"/>
      <c r="N770259" s="30"/>
      <c r="O770259" s="15"/>
    </row>
    <row r="770260" spans="7:15" s="29" customFormat="1" x14ac:dyDescent="0.3">
      <c r="G770260" s="15"/>
      <c r="H770260" s="15"/>
      <c r="I770260" s="15"/>
      <c r="K770260" s="15"/>
      <c r="M770260" s="15"/>
      <c r="N770260" s="30"/>
      <c r="O770260" s="15"/>
    </row>
    <row r="770261" spans="7:15" s="29" customFormat="1" x14ac:dyDescent="0.3">
      <c r="G770261" s="15"/>
      <c r="H770261" s="15"/>
      <c r="I770261" s="15"/>
      <c r="K770261" s="15"/>
      <c r="M770261" s="15"/>
      <c r="N770261" s="30"/>
      <c r="O770261" s="15"/>
    </row>
    <row r="770262" spans="7:15" s="29" customFormat="1" x14ac:dyDescent="0.3">
      <c r="G770262" s="15"/>
      <c r="H770262" s="15"/>
      <c r="I770262" s="15"/>
      <c r="K770262" s="15"/>
      <c r="M770262" s="15"/>
      <c r="N770262" s="30"/>
      <c r="O770262" s="15"/>
    </row>
    <row r="770263" spans="7:15" s="29" customFormat="1" x14ac:dyDescent="0.3">
      <c r="G770263" s="15"/>
      <c r="H770263" s="15"/>
      <c r="I770263" s="15"/>
      <c r="K770263" s="15"/>
      <c r="M770263" s="15"/>
      <c r="N770263" s="30"/>
      <c r="O770263" s="15"/>
    </row>
    <row r="770264" spans="7:15" s="29" customFormat="1" x14ac:dyDescent="0.3">
      <c r="G770264" s="15"/>
      <c r="H770264" s="15"/>
      <c r="I770264" s="15"/>
      <c r="K770264" s="15"/>
      <c r="M770264" s="15"/>
      <c r="N770264" s="30"/>
      <c r="O770264" s="15"/>
    </row>
    <row r="770265" spans="7:15" s="29" customFormat="1" x14ac:dyDescent="0.3">
      <c r="G770265" s="15"/>
      <c r="H770265" s="15"/>
      <c r="I770265" s="15"/>
      <c r="K770265" s="15"/>
      <c r="M770265" s="15"/>
      <c r="N770265" s="30"/>
      <c r="O770265" s="15"/>
    </row>
    <row r="770266" spans="7:15" s="29" customFormat="1" x14ac:dyDescent="0.3">
      <c r="G770266" s="15"/>
      <c r="H770266" s="15"/>
      <c r="I770266" s="15"/>
      <c r="K770266" s="15"/>
      <c r="M770266" s="15"/>
      <c r="N770266" s="30"/>
      <c r="O770266" s="15"/>
    </row>
    <row r="770267" spans="7:15" s="29" customFormat="1" x14ac:dyDescent="0.3">
      <c r="G770267" s="15"/>
      <c r="H770267" s="15"/>
      <c r="I770267" s="15"/>
      <c r="K770267" s="15"/>
      <c r="M770267" s="15"/>
      <c r="N770267" s="30"/>
      <c r="O770267" s="15"/>
    </row>
    <row r="770268" spans="7:15" s="29" customFormat="1" x14ac:dyDescent="0.3">
      <c r="G770268" s="15"/>
      <c r="H770268" s="15"/>
      <c r="I770268" s="15"/>
      <c r="K770268" s="15"/>
      <c r="M770268" s="15"/>
      <c r="N770268" s="30"/>
      <c r="O770268" s="15"/>
    </row>
    <row r="770269" spans="7:15" s="29" customFormat="1" x14ac:dyDescent="0.3">
      <c r="G770269" s="15"/>
      <c r="H770269" s="15"/>
      <c r="I770269" s="15"/>
      <c r="K770269" s="15"/>
      <c r="M770269" s="15"/>
      <c r="N770269" s="30"/>
      <c r="O770269" s="15"/>
    </row>
    <row r="770270" spans="7:15" s="29" customFormat="1" x14ac:dyDescent="0.3">
      <c r="G770270" s="15"/>
      <c r="H770270" s="15"/>
      <c r="I770270" s="15"/>
      <c r="K770270" s="15"/>
      <c r="M770270" s="15"/>
      <c r="N770270" s="30"/>
      <c r="O770270" s="15"/>
    </row>
    <row r="770271" spans="7:15" s="29" customFormat="1" x14ac:dyDescent="0.3">
      <c r="G770271" s="15"/>
      <c r="H770271" s="15"/>
      <c r="I770271" s="15"/>
      <c r="K770271" s="15"/>
      <c r="M770271" s="15"/>
      <c r="N770271" s="30"/>
      <c r="O770271" s="15"/>
    </row>
    <row r="770272" spans="7:15" s="29" customFormat="1" x14ac:dyDescent="0.3">
      <c r="G770272" s="15"/>
      <c r="H770272" s="15"/>
      <c r="I770272" s="15"/>
      <c r="K770272" s="15"/>
      <c r="M770272" s="15"/>
      <c r="N770272" s="30"/>
      <c r="O770272" s="15"/>
    </row>
    <row r="770273" spans="7:15" s="29" customFormat="1" x14ac:dyDescent="0.3">
      <c r="G770273" s="15"/>
      <c r="H770273" s="15"/>
      <c r="I770273" s="15"/>
      <c r="K770273" s="15"/>
      <c r="M770273" s="15"/>
      <c r="N770273" s="30"/>
      <c r="O770273" s="15"/>
    </row>
    <row r="770274" spans="7:15" s="29" customFormat="1" x14ac:dyDescent="0.3">
      <c r="G770274" s="15"/>
      <c r="H770274" s="15"/>
      <c r="I770274" s="15"/>
      <c r="K770274" s="15"/>
      <c r="M770274" s="15"/>
      <c r="N770274" s="30"/>
      <c r="O770274" s="15"/>
    </row>
    <row r="770275" spans="7:15" s="29" customFormat="1" x14ac:dyDescent="0.3">
      <c r="G770275" s="15"/>
      <c r="H770275" s="15"/>
      <c r="I770275" s="15"/>
      <c r="K770275" s="15"/>
      <c r="M770275" s="15"/>
      <c r="N770275" s="30"/>
      <c r="O770275" s="15"/>
    </row>
    <row r="770276" spans="7:15" s="29" customFormat="1" x14ac:dyDescent="0.3">
      <c r="G770276" s="15"/>
      <c r="H770276" s="15"/>
      <c r="I770276" s="15"/>
      <c r="K770276" s="15"/>
      <c r="M770276" s="15"/>
      <c r="N770276" s="30"/>
      <c r="O770276" s="15"/>
    </row>
    <row r="770277" spans="7:15" s="29" customFormat="1" x14ac:dyDescent="0.3">
      <c r="G770277" s="15"/>
      <c r="H770277" s="15"/>
      <c r="I770277" s="15"/>
      <c r="K770277" s="15"/>
      <c r="M770277" s="15"/>
      <c r="N770277" s="30"/>
      <c r="O770277" s="15"/>
    </row>
    <row r="770278" spans="7:15" s="29" customFormat="1" x14ac:dyDescent="0.3">
      <c r="G770278" s="15"/>
      <c r="H770278" s="15"/>
      <c r="I770278" s="15"/>
      <c r="K770278" s="15"/>
      <c r="M770278" s="15"/>
      <c r="N770278" s="30"/>
      <c r="O770278" s="15"/>
    </row>
    <row r="770279" spans="7:15" s="29" customFormat="1" x14ac:dyDescent="0.3">
      <c r="G770279" s="15"/>
      <c r="H770279" s="15"/>
      <c r="I770279" s="15"/>
      <c r="K770279" s="15"/>
      <c r="M770279" s="15"/>
      <c r="N770279" s="30"/>
      <c r="O770279" s="15"/>
    </row>
    <row r="770280" spans="7:15" s="29" customFormat="1" x14ac:dyDescent="0.3">
      <c r="G770280" s="15"/>
      <c r="H770280" s="15"/>
      <c r="I770280" s="15"/>
      <c r="K770280" s="15"/>
      <c r="M770280" s="15"/>
      <c r="N770280" s="30"/>
      <c r="O770280" s="15"/>
    </row>
    <row r="770281" spans="7:15" s="29" customFormat="1" x14ac:dyDescent="0.3">
      <c r="G770281" s="15"/>
      <c r="H770281" s="15"/>
      <c r="I770281" s="15"/>
      <c r="K770281" s="15"/>
      <c r="M770281" s="15"/>
      <c r="N770281" s="30"/>
      <c r="O770281" s="15"/>
    </row>
    <row r="770282" spans="7:15" s="29" customFormat="1" x14ac:dyDescent="0.3">
      <c r="G770282" s="15"/>
      <c r="H770282" s="15"/>
      <c r="I770282" s="15"/>
      <c r="K770282" s="15"/>
      <c r="M770282" s="15"/>
      <c r="N770282" s="30"/>
      <c r="O770282" s="15"/>
    </row>
    <row r="770283" spans="7:15" s="29" customFormat="1" x14ac:dyDescent="0.3">
      <c r="G770283" s="15"/>
      <c r="H770283" s="15"/>
      <c r="I770283" s="15"/>
      <c r="K770283" s="15"/>
      <c r="M770283" s="15"/>
      <c r="N770283" s="30"/>
      <c r="O770283" s="15"/>
    </row>
    <row r="770284" spans="7:15" s="29" customFormat="1" x14ac:dyDescent="0.3">
      <c r="G770284" s="15"/>
      <c r="H770284" s="15"/>
      <c r="I770284" s="15"/>
      <c r="K770284" s="15"/>
      <c r="M770284" s="15"/>
      <c r="N770284" s="30"/>
      <c r="O770284" s="15"/>
    </row>
    <row r="770285" spans="7:15" s="29" customFormat="1" x14ac:dyDescent="0.3">
      <c r="G770285" s="15"/>
      <c r="H770285" s="15"/>
      <c r="I770285" s="15"/>
      <c r="K770285" s="15"/>
      <c r="M770285" s="15"/>
      <c r="N770285" s="30"/>
      <c r="O770285" s="15"/>
    </row>
    <row r="770286" spans="7:15" s="29" customFormat="1" x14ac:dyDescent="0.3">
      <c r="G770286" s="15"/>
      <c r="H770286" s="15"/>
      <c r="I770286" s="15"/>
      <c r="K770286" s="15"/>
      <c r="M770286" s="15"/>
      <c r="N770286" s="30"/>
      <c r="O770286" s="15"/>
    </row>
    <row r="770287" spans="7:15" s="29" customFormat="1" x14ac:dyDescent="0.3">
      <c r="G770287" s="15"/>
      <c r="H770287" s="15"/>
      <c r="I770287" s="15"/>
      <c r="K770287" s="15"/>
      <c r="M770287" s="15"/>
      <c r="N770287" s="30"/>
      <c r="O770287" s="15"/>
    </row>
    <row r="770288" spans="7:15" s="29" customFormat="1" x14ac:dyDescent="0.3">
      <c r="G770288" s="15"/>
      <c r="H770288" s="15"/>
      <c r="I770288" s="15"/>
      <c r="K770288" s="15"/>
      <c r="M770288" s="15"/>
      <c r="N770288" s="30"/>
      <c r="O770288" s="15"/>
    </row>
    <row r="770289" spans="7:15" s="29" customFormat="1" x14ac:dyDescent="0.3">
      <c r="G770289" s="15"/>
      <c r="H770289" s="15"/>
      <c r="I770289" s="15"/>
      <c r="K770289" s="15"/>
      <c r="M770289" s="15"/>
      <c r="N770289" s="30"/>
      <c r="O770289" s="15"/>
    </row>
    <row r="770290" spans="7:15" s="29" customFormat="1" x14ac:dyDescent="0.3">
      <c r="G770290" s="15"/>
      <c r="H770290" s="15"/>
      <c r="I770290" s="15"/>
      <c r="K770290" s="15"/>
      <c r="M770290" s="15"/>
      <c r="N770290" s="30"/>
      <c r="O770290" s="15"/>
    </row>
    <row r="770291" spans="7:15" s="29" customFormat="1" x14ac:dyDescent="0.3">
      <c r="G770291" s="15"/>
      <c r="H770291" s="15"/>
      <c r="I770291" s="15"/>
      <c r="K770291" s="15"/>
      <c r="M770291" s="15"/>
      <c r="N770291" s="30"/>
      <c r="O770291" s="15"/>
    </row>
    <row r="770292" spans="7:15" s="29" customFormat="1" x14ac:dyDescent="0.3">
      <c r="G770292" s="15"/>
      <c r="H770292" s="15"/>
      <c r="I770292" s="15"/>
      <c r="K770292" s="15"/>
      <c r="M770292" s="15"/>
      <c r="N770292" s="30"/>
      <c r="O770292" s="15"/>
    </row>
    <row r="770293" spans="7:15" s="29" customFormat="1" x14ac:dyDescent="0.3">
      <c r="G770293" s="15"/>
      <c r="H770293" s="15"/>
      <c r="I770293" s="15"/>
      <c r="K770293" s="15"/>
      <c r="M770293" s="15"/>
      <c r="N770293" s="30"/>
      <c r="O770293" s="15"/>
    </row>
    <row r="770294" spans="7:15" s="29" customFormat="1" x14ac:dyDescent="0.3">
      <c r="G770294" s="15"/>
      <c r="H770294" s="15"/>
      <c r="I770294" s="15"/>
      <c r="K770294" s="15"/>
      <c r="M770294" s="15"/>
      <c r="N770294" s="30"/>
      <c r="O770294" s="15"/>
    </row>
    <row r="770295" spans="7:15" s="29" customFormat="1" x14ac:dyDescent="0.3">
      <c r="G770295" s="15"/>
      <c r="H770295" s="15"/>
      <c r="I770295" s="15"/>
      <c r="K770295" s="15"/>
      <c r="M770295" s="15"/>
      <c r="N770295" s="30"/>
      <c r="O770295" s="15"/>
    </row>
    <row r="770296" spans="7:15" s="29" customFormat="1" x14ac:dyDescent="0.3">
      <c r="G770296" s="15"/>
      <c r="H770296" s="15"/>
      <c r="I770296" s="15"/>
      <c r="K770296" s="15"/>
      <c r="M770296" s="15"/>
      <c r="N770296" s="30"/>
      <c r="O770296" s="15"/>
    </row>
    <row r="770297" spans="7:15" s="29" customFormat="1" x14ac:dyDescent="0.3">
      <c r="G770297" s="15"/>
      <c r="H770297" s="15"/>
      <c r="I770297" s="15"/>
      <c r="K770297" s="15"/>
      <c r="M770297" s="15"/>
      <c r="N770297" s="30"/>
      <c r="O770297" s="15"/>
    </row>
    <row r="770298" spans="7:15" s="29" customFormat="1" x14ac:dyDescent="0.3">
      <c r="G770298" s="15"/>
      <c r="H770298" s="15"/>
      <c r="I770298" s="15"/>
      <c r="K770298" s="15"/>
      <c r="M770298" s="15"/>
      <c r="N770298" s="30"/>
      <c r="O770298" s="15"/>
    </row>
    <row r="770299" spans="7:15" s="29" customFormat="1" x14ac:dyDescent="0.3">
      <c r="G770299" s="15"/>
      <c r="H770299" s="15"/>
      <c r="I770299" s="15"/>
      <c r="K770299" s="15"/>
      <c r="M770299" s="15"/>
      <c r="N770299" s="30"/>
      <c r="O770299" s="15"/>
    </row>
    <row r="770300" spans="7:15" s="29" customFormat="1" x14ac:dyDescent="0.3">
      <c r="G770300" s="15"/>
      <c r="H770300" s="15"/>
      <c r="I770300" s="15"/>
      <c r="K770300" s="15"/>
      <c r="M770300" s="15"/>
      <c r="N770300" s="30"/>
      <c r="O770300" s="15"/>
    </row>
    <row r="770301" spans="7:15" s="29" customFormat="1" x14ac:dyDescent="0.3">
      <c r="G770301" s="15"/>
      <c r="H770301" s="15"/>
      <c r="I770301" s="15"/>
      <c r="K770301" s="15"/>
      <c r="M770301" s="15"/>
      <c r="N770301" s="30"/>
      <c r="O770301" s="15"/>
    </row>
    <row r="770302" spans="7:15" s="29" customFormat="1" x14ac:dyDescent="0.3">
      <c r="G770302" s="15"/>
      <c r="H770302" s="15"/>
      <c r="I770302" s="15"/>
      <c r="K770302" s="15"/>
      <c r="M770302" s="15"/>
      <c r="N770302" s="30"/>
      <c r="O770302" s="15"/>
    </row>
    <row r="770303" spans="7:15" s="29" customFormat="1" x14ac:dyDescent="0.3">
      <c r="G770303" s="15"/>
      <c r="H770303" s="15"/>
      <c r="I770303" s="15"/>
      <c r="K770303" s="15"/>
      <c r="M770303" s="15"/>
      <c r="N770303" s="30"/>
      <c r="O770303" s="15"/>
    </row>
    <row r="770304" spans="7:15" s="29" customFormat="1" x14ac:dyDescent="0.3">
      <c r="G770304" s="15"/>
      <c r="H770304" s="15"/>
      <c r="I770304" s="15"/>
      <c r="K770304" s="15"/>
      <c r="M770304" s="15"/>
      <c r="N770304" s="30"/>
      <c r="O770304" s="15"/>
    </row>
    <row r="770305" spans="7:15" s="29" customFormat="1" x14ac:dyDescent="0.3">
      <c r="G770305" s="15"/>
      <c r="H770305" s="15"/>
      <c r="I770305" s="15"/>
      <c r="K770305" s="15"/>
      <c r="M770305" s="15"/>
      <c r="N770305" s="30"/>
      <c r="O770305" s="15"/>
    </row>
    <row r="770306" spans="7:15" s="29" customFormat="1" x14ac:dyDescent="0.3">
      <c r="G770306" s="15"/>
      <c r="H770306" s="15"/>
      <c r="I770306" s="15"/>
      <c r="K770306" s="15"/>
      <c r="M770306" s="15"/>
      <c r="N770306" s="30"/>
      <c r="O770306" s="15"/>
    </row>
    <row r="770307" spans="7:15" s="29" customFormat="1" x14ac:dyDescent="0.3">
      <c r="G770307" s="15"/>
      <c r="H770307" s="15"/>
      <c r="I770307" s="15"/>
      <c r="K770307" s="15"/>
      <c r="M770307" s="15"/>
      <c r="N770307" s="30"/>
      <c r="O770307" s="15"/>
    </row>
    <row r="770308" spans="7:15" s="29" customFormat="1" x14ac:dyDescent="0.3">
      <c r="G770308" s="15"/>
      <c r="H770308" s="15"/>
      <c r="I770308" s="15"/>
      <c r="K770308" s="15"/>
      <c r="M770308" s="15"/>
      <c r="N770308" s="30"/>
      <c r="O770308" s="15"/>
    </row>
    <row r="770309" spans="7:15" s="29" customFormat="1" x14ac:dyDescent="0.3">
      <c r="G770309" s="15"/>
      <c r="H770309" s="15"/>
      <c r="I770309" s="15"/>
      <c r="K770309" s="15"/>
      <c r="M770309" s="15"/>
      <c r="N770309" s="30"/>
      <c r="O770309" s="15"/>
    </row>
    <row r="770310" spans="7:15" s="29" customFormat="1" x14ac:dyDescent="0.3">
      <c r="G770310" s="15"/>
      <c r="H770310" s="15"/>
      <c r="I770310" s="15"/>
      <c r="K770310" s="15"/>
      <c r="M770310" s="15"/>
      <c r="N770310" s="30"/>
      <c r="O770310" s="15"/>
    </row>
    <row r="770311" spans="7:15" s="29" customFormat="1" x14ac:dyDescent="0.3">
      <c r="G770311" s="15"/>
      <c r="H770311" s="15"/>
      <c r="I770311" s="15"/>
      <c r="K770311" s="15"/>
      <c r="M770311" s="15"/>
      <c r="N770311" s="30"/>
      <c r="O770311" s="15"/>
    </row>
    <row r="770312" spans="7:15" s="29" customFormat="1" x14ac:dyDescent="0.3">
      <c r="G770312" s="15"/>
      <c r="H770312" s="15"/>
      <c r="I770312" s="15"/>
      <c r="K770312" s="15"/>
      <c r="M770312" s="15"/>
      <c r="N770312" s="30"/>
      <c r="O770312" s="15"/>
    </row>
    <row r="770313" spans="7:15" s="29" customFormat="1" x14ac:dyDescent="0.3">
      <c r="G770313" s="15"/>
      <c r="H770313" s="15"/>
      <c r="I770313" s="15"/>
      <c r="K770313" s="15"/>
      <c r="M770313" s="15"/>
      <c r="N770313" s="30"/>
      <c r="O770313" s="15"/>
    </row>
    <row r="770314" spans="7:15" s="29" customFormat="1" x14ac:dyDescent="0.3">
      <c r="G770314" s="15"/>
      <c r="H770314" s="15"/>
      <c r="I770314" s="15"/>
      <c r="K770314" s="15"/>
      <c r="M770314" s="15"/>
      <c r="N770314" s="30"/>
      <c r="O770314" s="15"/>
    </row>
    <row r="770315" spans="7:15" s="29" customFormat="1" x14ac:dyDescent="0.3">
      <c r="G770315" s="15"/>
      <c r="H770315" s="15"/>
      <c r="I770315" s="15"/>
      <c r="K770315" s="15"/>
      <c r="M770315" s="15"/>
      <c r="N770315" s="30"/>
      <c r="O770315" s="15"/>
    </row>
    <row r="770316" spans="7:15" s="29" customFormat="1" x14ac:dyDescent="0.3">
      <c r="G770316" s="15"/>
      <c r="H770316" s="15"/>
      <c r="I770316" s="15"/>
      <c r="K770316" s="15"/>
      <c r="M770316" s="15"/>
      <c r="N770316" s="30"/>
      <c r="O770316" s="15"/>
    </row>
    <row r="770317" spans="7:15" s="29" customFormat="1" x14ac:dyDescent="0.3">
      <c r="G770317" s="15"/>
      <c r="H770317" s="15"/>
      <c r="I770317" s="15"/>
      <c r="K770317" s="15"/>
      <c r="M770317" s="15"/>
      <c r="N770317" s="30"/>
      <c r="O770317" s="15"/>
    </row>
    <row r="770318" spans="7:15" s="29" customFormat="1" x14ac:dyDescent="0.3">
      <c r="G770318" s="15"/>
      <c r="H770318" s="15"/>
      <c r="I770318" s="15"/>
      <c r="K770318" s="15"/>
      <c r="M770318" s="15"/>
      <c r="N770318" s="30"/>
      <c r="O770318" s="15"/>
    </row>
    <row r="770319" spans="7:15" s="29" customFormat="1" x14ac:dyDescent="0.3">
      <c r="G770319" s="15"/>
      <c r="H770319" s="15"/>
      <c r="I770319" s="15"/>
      <c r="K770319" s="15"/>
      <c r="M770319" s="15"/>
      <c r="N770319" s="30"/>
      <c r="O770319" s="15"/>
    </row>
    <row r="770320" spans="7:15" s="29" customFormat="1" x14ac:dyDescent="0.3">
      <c r="G770320" s="15"/>
      <c r="H770320" s="15"/>
      <c r="I770320" s="15"/>
      <c r="K770320" s="15"/>
      <c r="M770320" s="15"/>
      <c r="N770320" s="30"/>
      <c r="O770320" s="15"/>
    </row>
    <row r="770321" spans="7:15" s="29" customFormat="1" x14ac:dyDescent="0.3">
      <c r="G770321" s="15"/>
      <c r="H770321" s="15"/>
      <c r="I770321" s="15"/>
      <c r="K770321" s="15"/>
      <c r="M770321" s="15"/>
      <c r="N770321" s="30"/>
      <c r="O770321" s="15"/>
    </row>
    <row r="770322" spans="7:15" s="29" customFormat="1" x14ac:dyDescent="0.3">
      <c r="G770322" s="15"/>
      <c r="H770322" s="15"/>
      <c r="I770322" s="15"/>
      <c r="K770322" s="15"/>
      <c r="M770322" s="15"/>
      <c r="N770322" s="30"/>
      <c r="O770322" s="15"/>
    </row>
    <row r="770323" spans="7:15" s="29" customFormat="1" x14ac:dyDescent="0.3">
      <c r="G770323" s="15"/>
      <c r="H770323" s="15"/>
      <c r="I770323" s="15"/>
      <c r="K770323" s="15"/>
      <c r="M770323" s="15"/>
      <c r="N770323" s="30"/>
      <c r="O770323" s="15"/>
    </row>
    <row r="770324" spans="7:15" s="29" customFormat="1" x14ac:dyDescent="0.3">
      <c r="G770324" s="15"/>
      <c r="H770324" s="15"/>
      <c r="I770324" s="15"/>
      <c r="K770324" s="15"/>
      <c r="M770324" s="15"/>
      <c r="N770324" s="30"/>
      <c r="O770324" s="15"/>
    </row>
    <row r="770325" spans="7:15" s="29" customFormat="1" x14ac:dyDescent="0.3">
      <c r="G770325" s="15"/>
      <c r="H770325" s="15"/>
      <c r="I770325" s="15"/>
      <c r="K770325" s="15"/>
      <c r="M770325" s="15"/>
      <c r="N770325" s="30"/>
      <c r="O770325" s="15"/>
    </row>
    <row r="770326" spans="7:15" s="29" customFormat="1" x14ac:dyDescent="0.3">
      <c r="G770326" s="15"/>
      <c r="H770326" s="15"/>
      <c r="I770326" s="15"/>
      <c r="K770326" s="15"/>
      <c r="M770326" s="15"/>
      <c r="N770326" s="30"/>
      <c r="O770326" s="15"/>
    </row>
    <row r="770327" spans="7:15" s="29" customFormat="1" x14ac:dyDescent="0.3">
      <c r="G770327" s="15"/>
      <c r="H770327" s="15"/>
      <c r="I770327" s="15"/>
      <c r="K770327" s="15"/>
      <c r="M770327" s="15"/>
      <c r="N770327" s="30"/>
      <c r="O770327" s="15"/>
    </row>
    <row r="770328" spans="7:15" s="29" customFormat="1" x14ac:dyDescent="0.3">
      <c r="G770328" s="15"/>
      <c r="H770328" s="15"/>
      <c r="I770328" s="15"/>
      <c r="K770328" s="15"/>
      <c r="M770328" s="15"/>
      <c r="N770328" s="30"/>
      <c r="O770328" s="15"/>
    </row>
    <row r="770329" spans="7:15" s="29" customFormat="1" x14ac:dyDescent="0.3">
      <c r="G770329" s="15"/>
      <c r="H770329" s="15"/>
      <c r="I770329" s="15"/>
      <c r="K770329" s="15"/>
      <c r="M770329" s="15"/>
      <c r="N770329" s="30"/>
      <c r="O770329" s="15"/>
    </row>
    <row r="770330" spans="7:15" s="29" customFormat="1" x14ac:dyDescent="0.3">
      <c r="G770330" s="15"/>
      <c r="H770330" s="15"/>
      <c r="I770330" s="15"/>
      <c r="K770330" s="15"/>
      <c r="M770330" s="15"/>
      <c r="N770330" s="30"/>
      <c r="O770330" s="15"/>
    </row>
    <row r="770331" spans="7:15" s="29" customFormat="1" x14ac:dyDescent="0.3">
      <c r="G770331" s="15"/>
      <c r="H770331" s="15"/>
      <c r="I770331" s="15"/>
      <c r="K770331" s="15"/>
      <c r="M770331" s="15"/>
      <c r="N770331" s="30"/>
      <c r="O770331" s="15"/>
    </row>
    <row r="770332" spans="7:15" s="29" customFormat="1" x14ac:dyDescent="0.3">
      <c r="G770332" s="15"/>
      <c r="H770332" s="15"/>
      <c r="I770332" s="15"/>
      <c r="K770332" s="15"/>
      <c r="M770332" s="15"/>
      <c r="N770332" s="30"/>
      <c r="O770332" s="15"/>
    </row>
    <row r="770333" spans="7:15" s="29" customFormat="1" x14ac:dyDescent="0.3">
      <c r="G770333" s="15"/>
      <c r="H770333" s="15"/>
      <c r="I770333" s="15"/>
      <c r="K770333" s="15"/>
      <c r="M770333" s="15"/>
      <c r="N770333" s="30"/>
      <c r="O770333" s="15"/>
    </row>
    <row r="770334" spans="7:15" s="29" customFormat="1" x14ac:dyDescent="0.3">
      <c r="G770334" s="15"/>
      <c r="H770334" s="15"/>
      <c r="I770334" s="15"/>
      <c r="K770334" s="15"/>
      <c r="M770334" s="15"/>
      <c r="N770334" s="30"/>
      <c r="O770334" s="15"/>
    </row>
    <row r="770335" spans="7:15" s="29" customFormat="1" x14ac:dyDescent="0.3">
      <c r="G770335" s="15"/>
      <c r="H770335" s="15"/>
      <c r="I770335" s="15"/>
      <c r="K770335" s="15"/>
      <c r="M770335" s="15"/>
      <c r="N770335" s="30"/>
      <c r="O770335" s="15"/>
    </row>
    <row r="770336" spans="7:15" s="29" customFormat="1" x14ac:dyDescent="0.3">
      <c r="G770336" s="15"/>
      <c r="H770336" s="15"/>
      <c r="I770336" s="15"/>
      <c r="K770336" s="15"/>
      <c r="M770336" s="15"/>
      <c r="N770336" s="30"/>
      <c r="O770336" s="15"/>
    </row>
    <row r="770337" spans="7:15" s="29" customFormat="1" x14ac:dyDescent="0.3">
      <c r="G770337" s="15"/>
      <c r="H770337" s="15"/>
      <c r="I770337" s="15"/>
      <c r="K770337" s="15"/>
      <c r="M770337" s="15"/>
      <c r="N770337" s="30"/>
      <c r="O770337" s="15"/>
    </row>
    <row r="770338" spans="7:15" s="29" customFormat="1" x14ac:dyDescent="0.3">
      <c r="G770338" s="15"/>
      <c r="H770338" s="15"/>
      <c r="I770338" s="15"/>
      <c r="K770338" s="15"/>
      <c r="M770338" s="15"/>
      <c r="N770338" s="30"/>
      <c r="O770338" s="15"/>
    </row>
    <row r="770339" spans="7:15" s="29" customFormat="1" x14ac:dyDescent="0.3">
      <c r="G770339" s="15"/>
      <c r="H770339" s="15"/>
      <c r="I770339" s="15"/>
      <c r="K770339" s="15"/>
      <c r="M770339" s="15"/>
      <c r="N770339" s="30"/>
      <c r="O770339" s="15"/>
    </row>
    <row r="770340" spans="7:15" s="29" customFormat="1" x14ac:dyDescent="0.3">
      <c r="G770340" s="15"/>
      <c r="H770340" s="15"/>
      <c r="I770340" s="15"/>
      <c r="K770340" s="15"/>
      <c r="M770340" s="15"/>
      <c r="N770340" s="30"/>
      <c r="O770340" s="15"/>
    </row>
    <row r="770341" spans="7:15" s="29" customFormat="1" x14ac:dyDescent="0.3">
      <c r="G770341" s="15"/>
      <c r="H770341" s="15"/>
      <c r="I770341" s="15"/>
      <c r="K770341" s="15"/>
      <c r="M770341" s="15"/>
      <c r="N770341" s="30"/>
      <c r="O770341" s="15"/>
    </row>
    <row r="770342" spans="7:15" s="29" customFormat="1" x14ac:dyDescent="0.3">
      <c r="G770342" s="15"/>
      <c r="H770342" s="15"/>
      <c r="I770342" s="15"/>
      <c r="K770342" s="15"/>
      <c r="M770342" s="15"/>
      <c r="N770342" s="30"/>
      <c r="O770342" s="15"/>
    </row>
    <row r="770343" spans="7:15" s="29" customFormat="1" x14ac:dyDescent="0.3">
      <c r="G770343" s="15"/>
      <c r="H770343" s="15"/>
      <c r="I770343" s="15"/>
      <c r="K770343" s="15"/>
      <c r="M770343" s="15"/>
      <c r="N770343" s="30"/>
      <c r="O770343" s="15"/>
    </row>
    <row r="770344" spans="7:15" s="29" customFormat="1" x14ac:dyDescent="0.3">
      <c r="G770344" s="15"/>
      <c r="H770344" s="15"/>
      <c r="I770344" s="15"/>
      <c r="K770344" s="15"/>
      <c r="M770344" s="15"/>
      <c r="N770344" s="30"/>
      <c r="O770344" s="15"/>
    </row>
    <row r="770345" spans="7:15" s="29" customFormat="1" x14ac:dyDescent="0.3">
      <c r="G770345" s="15"/>
      <c r="H770345" s="15"/>
      <c r="I770345" s="15"/>
      <c r="K770345" s="15"/>
      <c r="M770345" s="15"/>
      <c r="N770345" s="30"/>
      <c r="O770345" s="15"/>
    </row>
    <row r="770346" spans="7:15" s="29" customFormat="1" x14ac:dyDescent="0.3">
      <c r="G770346" s="15"/>
      <c r="H770346" s="15"/>
      <c r="I770346" s="15"/>
      <c r="K770346" s="15"/>
      <c r="M770346" s="15"/>
      <c r="N770346" s="30"/>
      <c r="O770346" s="15"/>
    </row>
    <row r="770347" spans="7:15" s="29" customFormat="1" x14ac:dyDescent="0.3">
      <c r="G770347" s="15"/>
      <c r="H770347" s="15"/>
      <c r="I770347" s="15"/>
      <c r="K770347" s="15"/>
      <c r="M770347" s="15"/>
      <c r="N770347" s="30"/>
      <c r="O770347" s="15"/>
    </row>
    <row r="770348" spans="7:15" s="29" customFormat="1" x14ac:dyDescent="0.3">
      <c r="G770348" s="15"/>
      <c r="H770348" s="15"/>
      <c r="I770348" s="15"/>
      <c r="K770348" s="15"/>
      <c r="M770348" s="15"/>
      <c r="N770348" s="30"/>
      <c r="O770348" s="15"/>
    </row>
    <row r="770349" spans="7:15" s="29" customFormat="1" x14ac:dyDescent="0.3">
      <c r="G770349" s="15"/>
      <c r="H770349" s="15"/>
      <c r="I770349" s="15"/>
      <c r="K770349" s="15"/>
      <c r="M770349" s="15"/>
      <c r="N770349" s="30"/>
      <c r="O770349" s="15"/>
    </row>
    <row r="770350" spans="7:15" s="29" customFormat="1" x14ac:dyDescent="0.3">
      <c r="G770350" s="15"/>
      <c r="H770350" s="15"/>
      <c r="I770350" s="15"/>
      <c r="K770350" s="15"/>
      <c r="M770350" s="15"/>
      <c r="N770350" s="30"/>
      <c r="O770350" s="15"/>
    </row>
    <row r="770351" spans="7:15" s="29" customFormat="1" x14ac:dyDescent="0.3">
      <c r="G770351" s="15"/>
      <c r="H770351" s="15"/>
      <c r="I770351" s="15"/>
      <c r="K770351" s="15"/>
      <c r="M770351" s="15"/>
      <c r="N770351" s="30"/>
      <c r="O770351" s="15"/>
    </row>
    <row r="770352" spans="7:15" s="29" customFormat="1" x14ac:dyDescent="0.3">
      <c r="G770352" s="15"/>
      <c r="H770352" s="15"/>
      <c r="I770352" s="15"/>
      <c r="K770352" s="15"/>
      <c r="M770352" s="15"/>
      <c r="N770352" s="30"/>
      <c r="O770352" s="15"/>
    </row>
    <row r="770353" spans="7:15" s="29" customFormat="1" x14ac:dyDescent="0.3">
      <c r="G770353" s="15"/>
      <c r="H770353" s="15"/>
      <c r="I770353" s="15"/>
      <c r="K770353" s="15"/>
      <c r="M770353" s="15"/>
      <c r="N770353" s="30"/>
      <c r="O770353" s="15"/>
    </row>
    <row r="770354" spans="7:15" s="29" customFormat="1" x14ac:dyDescent="0.3">
      <c r="G770354" s="15"/>
      <c r="H770354" s="15"/>
      <c r="I770354" s="15"/>
      <c r="K770354" s="15"/>
      <c r="M770354" s="15"/>
      <c r="N770354" s="30"/>
      <c r="O770354" s="15"/>
    </row>
    <row r="770355" spans="7:15" s="29" customFormat="1" x14ac:dyDescent="0.3">
      <c r="G770355" s="15"/>
      <c r="H770355" s="15"/>
      <c r="I770355" s="15"/>
      <c r="K770355" s="15"/>
      <c r="M770355" s="15"/>
      <c r="N770355" s="30"/>
      <c r="O770355" s="15"/>
    </row>
    <row r="770356" spans="7:15" s="29" customFormat="1" x14ac:dyDescent="0.3">
      <c r="G770356" s="15"/>
      <c r="H770356" s="15"/>
      <c r="I770356" s="15"/>
      <c r="K770356" s="15"/>
      <c r="M770356" s="15"/>
      <c r="N770356" s="30"/>
      <c r="O770356" s="15"/>
    </row>
    <row r="770357" spans="7:15" s="29" customFormat="1" x14ac:dyDescent="0.3">
      <c r="G770357" s="15"/>
      <c r="H770357" s="15"/>
      <c r="I770357" s="15"/>
      <c r="K770357" s="15"/>
      <c r="M770357" s="15"/>
      <c r="N770357" s="30"/>
      <c r="O770357" s="15"/>
    </row>
    <row r="770358" spans="7:15" s="29" customFormat="1" x14ac:dyDescent="0.3">
      <c r="G770358" s="15"/>
      <c r="H770358" s="15"/>
      <c r="I770358" s="15"/>
      <c r="K770358" s="15"/>
      <c r="M770358" s="15"/>
      <c r="N770358" s="30"/>
      <c r="O770358" s="15"/>
    </row>
    <row r="770359" spans="7:15" s="29" customFormat="1" x14ac:dyDescent="0.3">
      <c r="G770359" s="15"/>
      <c r="H770359" s="15"/>
      <c r="I770359" s="15"/>
      <c r="K770359" s="15"/>
      <c r="M770359" s="15"/>
      <c r="N770359" s="30"/>
      <c r="O770359" s="15"/>
    </row>
    <row r="770360" spans="7:15" s="29" customFormat="1" x14ac:dyDescent="0.3">
      <c r="G770360" s="15"/>
      <c r="H770360" s="15"/>
      <c r="I770360" s="15"/>
      <c r="K770360" s="15"/>
      <c r="M770360" s="15"/>
      <c r="N770360" s="30"/>
      <c r="O770360" s="15"/>
    </row>
    <row r="770361" spans="7:15" s="29" customFormat="1" x14ac:dyDescent="0.3">
      <c r="G770361" s="15"/>
      <c r="H770361" s="15"/>
      <c r="I770361" s="15"/>
      <c r="K770361" s="15"/>
      <c r="M770361" s="15"/>
      <c r="N770361" s="30"/>
      <c r="O770361" s="15"/>
    </row>
    <row r="770362" spans="7:15" s="29" customFormat="1" x14ac:dyDescent="0.3">
      <c r="G770362" s="15"/>
      <c r="H770362" s="15"/>
      <c r="I770362" s="15"/>
      <c r="K770362" s="15"/>
      <c r="M770362" s="15"/>
      <c r="N770362" s="30"/>
      <c r="O770362" s="15"/>
    </row>
    <row r="770363" spans="7:15" s="29" customFormat="1" x14ac:dyDescent="0.3">
      <c r="G770363" s="15"/>
      <c r="H770363" s="15"/>
      <c r="I770363" s="15"/>
      <c r="K770363" s="15"/>
      <c r="M770363" s="15"/>
      <c r="N770363" s="30"/>
      <c r="O770363" s="15"/>
    </row>
    <row r="770364" spans="7:15" s="29" customFormat="1" x14ac:dyDescent="0.3">
      <c r="G770364" s="15"/>
      <c r="H770364" s="15"/>
      <c r="I770364" s="15"/>
      <c r="K770364" s="15"/>
      <c r="M770364" s="15"/>
      <c r="N770364" s="30"/>
      <c r="O770364" s="15"/>
    </row>
    <row r="770365" spans="7:15" s="29" customFormat="1" x14ac:dyDescent="0.3">
      <c r="G770365" s="15"/>
      <c r="H770365" s="15"/>
      <c r="I770365" s="15"/>
      <c r="K770365" s="15"/>
      <c r="M770365" s="15"/>
      <c r="N770365" s="30"/>
      <c r="O770365" s="15"/>
    </row>
    <row r="770366" spans="7:15" s="29" customFormat="1" x14ac:dyDescent="0.3">
      <c r="G770366" s="15"/>
      <c r="H770366" s="15"/>
      <c r="I770366" s="15"/>
      <c r="K770366" s="15"/>
      <c r="M770366" s="15"/>
      <c r="N770366" s="30"/>
      <c r="O770366" s="15"/>
    </row>
    <row r="770367" spans="7:15" s="29" customFormat="1" x14ac:dyDescent="0.3">
      <c r="G770367" s="15"/>
      <c r="H770367" s="15"/>
      <c r="I770367" s="15"/>
      <c r="K770367" s="15"/>
      <c r="M770367" s="15"/>
      <c r="N770367" s="30"/>
      <c r="O770367" s="15"/>
    </row>
    <row r="770368" spans="7:15" s="29" customFormat="1" x14ac:dyDescent="0.3">
      <c r="G770368" s="15"/>
      <c r="H770368" s="15"/>
      <c r="I770368" s="15"/>
      <c r="K770368" s="15"/>
      <c r="M770368" s="15"/>
      <c r="N770368" s="30"/>
      <c r="O770368" s="15"/>
    </row>
    <row r="770369" spans="7:15" s="29" customFormat="1" x14ac:dyDescent="0.3">
      <c r="G770369" s="15"/>
      <c r="H770369" s="15"/>
      <c r="I770369" s="15"/>
      <c r="K770369" s="15"/>
      <c r="M770369" s="15"/>
      <c r="N770369" s="30"/>
      <c r="O770369" s="15"/>
    </row>
    <row r="770370" spans="7:15" s="29" customFormat="1" x14ac:dyDescent="0.3">
      <c r="G770370" s="15"/>
      <c r="H770370" s="15"/>
      <c r="I770370" s="15"/>
      <c r="K770370" s="15"/>
      <c r="M770370" s="15"/>
      <c r="N770370" s="30"/>
      <c r="O770370" s="15"/>
    </row>
    <row r="770371" spans="7:15" s="29" customFormat="1" x14ac:dyDescent="0.3">
      <c r="G770371" s="15"/>
      <c r="H770371" s="15"/>
      <c r="I770371" s="15"/>
      <c r="K770371" s="15"/>
      <c r="M770371" s="15"/>
      <c r="N770371" s="30"/>
      <c r="O770371" s="15"/>
    </row>
    <row r="770372" spans="7:15" s="29" customFormat="1" x14ac:dyDescent="0.3">
      <c r="G770372" s="15"/>
      <c r="H770372" s="15"/>
      <c r="I770372" s="15"/>
      <c r="K770372" s="15"/>
      <c r="M770372" s="15"/>
      <c r="N770372" s="30"/>
      <c r="O770372" s="15"/>
    </row>
    <row r="770373" spans="7:15" s="29" customFormat="1" x14ac:dyDescent="0.3">
      <c r="G770373" s="15"/>
      <c r="H770373" s="15"/>
      <c r="I770373" s="15"/>
      <c r="K770373" s="15"/>
      <c r="M770373" s="15"/>
      <c r="N770373" s="30"/>
      <c r="O770373" s="15"/>
    </row>
    <row r="770374" spans="7:15" s="29" customFormat="1" x14ac:dyDescent="0.3">
      <c r="G770374" s="15"/>
      <c r="H770374" s="15"/>
      <c r="I770374" s="15"/>
      <c r="K770374" s="15"/>
      <c r="M770374" s="15"/>
      <c r="N770374" s="30"/>
      <c r="O770374" s="15"/>
    </row>
    <row r="770375" spans="7:15" s="29" customFormat="1" x14ac:dyDescent="0.3">
      <c r="G770375" s="15"/>
      <c r="H770375" s="15"/>
      <c r="I770375" s="15"/>
      <c r="K770375" s="15"/>
      <c r="M770375" s="15"/>
      <c r="N770375" s="30"/>
      <c r="O770375" s="15"/>
    </row>
    <row r="770376" spans="7:15" s="29" customFormat="1" x14ac:dyDescent="0.3">
      <c r="G770376" s="15"/>
      <c r="H770376" s="15"/>
      <c r="I770376" s="15"/>
      <c r="K770376" s="15"/>
      <c r="M770376" s="15"/>
      <c r="N770376" s="30"/>
      <c r="O770376" s="15"/>
    </row>
    <row r="770377" spans="7:15" s="29" customFormat="1" x14ac:dyDescent="0.3">
      <c r="G770377" s="15"/>
      <c r="H770377" s="15"/>
      <c r="I770377" s="15"/>
      <c r="K770377" s="15"/>
      <c r="M770377" s="15"/>
      <c r="N770377" s="30"/>
      <c r="O770377" s="15"/>
    </row>
    <row r="770378" spans="7:15" s="29" customFormat="1" x14ac:dyDescent="0.3">
      <c r="G770378" s="15"/>
      <c r="H770378" s="15"/>
      <c r="I770378" s="15"/>
      <c r="K770378" s="15"/>
      <c r="M770378" s="15"/>
      <c r="N770378" s="30"/>
      <c r="O770378" s="15"/>
    </row>
    <row r="770379" spans="7:15" s="29" customFormat="1" x14ac:dyDescent="0.3">
      <c r="G770379" s="15"/>
      <c r="H770379" s="15"/>
      <c r="I770379" s="15"/>
      <c r="K770379" s="15"/>
      <c r="M770379" s="15"/>
      <c r="N770379" s="30"/>
      <c r="O770379" s="15"/>
    </row>
    <row r="770380" spans="7:15" s="29" customFormat="1" x14ac:dyDescent="0.3">
      <c r="G770380" s="15"/>
      <c r="H770380" s="15"/>
      <c r="I770380" s="15"/>
      <c r="K770380" s="15"/>
      <c r="M770380" s="15"/>
      <c r="N770380" s="30"/>
      <c r="O770380" s="15"/>
    </row>
    <row r="770381" spans="7:15" s="29" customFormat="1" x14ac:dyDescent="0.3">
      <c r="G770381" s="15"/>
      <c r="H770381" s="15"/>
      <c r="I770381" s="15"/>
      <c r="K770381" s="15"/>
      <c r="M770381" s="15"/>
      <c r="N770381" s="30"/>
      <c r="O770381" s="15"/>
    </row>
    <row r="770382" spans="7:15" s="29" customFormat="1" x14ac:dyDescent="0.3">
      <c r="G770382" s="15"/>
      <c r="H770382" s="15"/>
      <c r="I770382" s="15"/>
      <c r="K770382" s="15"/>
      <c r="M770382" s="15"/>
      <c r="N770382" s="30"/>
      <c r="O770382" s="15"/>
    </row>
    <row r="770383" spans="7:15" s="29" customFormat="1" x14ac:dyDescent="0.3">
      <c r="G770383" s="15"/>
      <c r="H770383" s="15"/>
      <c r="I770383" s="15"/>
      <c r="K770383" s="15"/>
      <c r="M770383" s="15"/>
      <c r="N770383" s="30"/>
      <c r="O770383" s="15"/>
    </row>
    <row r="770384" spans="7:15" s="29" customFormat="1" x14ac:dyDescent="0.3">
      <c r="G770384" s="15"/>
      <c r="H770384" s="15"/>
      <c r="I770384" s="15"/>
      <c r="K770384" s="15"/>
      <c r="M770384" s="15"/>
      <c r="N770384" s="30"/>
      <c r="O770384" s="15"/>
    </row>
    <row r="770385" spans="7:15" s="29" customFormat="1" x14ac:dyDescent="0.3">
      <c r="G770385" s="15"/>
      <c r="H770385" s="15"/>
      <c r="I770385" s="15"/>
      <c r="K770385" s="15"/>
      <c r="M770385" s="15"/>
      <c r="N770385" s="30"/>
      <c r="O770385" s="15"/>
    </row>
    <row r="770386" spans="7:15" s="29" customFormat="1" x14ac:dyDescent="0.3">
      <c r="G770386" s="15"/>
      <c r="H770386" s="15"/>
      <c r="I770386" s="15"/>
      <c r="K770386" s="15"/>
      <c r="M770386" s="15"/>
      <c r="N770386" s="30"/>
      <c r="O770386" s="15"/>
    </row>
    <row r="770387" spans="7:15" s="29" customFormat="1" x14ac:dyDescent="0.3">
      <c r="G770387" s="15"/>
      <c r="H770387" s="15"/>
      <c r="I770387" s="15"/>
      <c r="K770387" s="15"/>
      <c r="M770387" s="15"/>
      <c r="N770387" s="30"/>
      <c r="O770387" s="15"/>
    </row>
    <row r="770388" spans="7:15" s="29" customFormat="1" x14ac:dyDescent="0.3">
      <c r="G770388" s="15"/>
      <c r="H770388" s="15"/>
      <c r="I770388" s="15"/>
      <c r="K770388" s="15"/>
      <c r="M770388" s="15"/>
      <c r="N770388" s="30"/>
      <c r="O770388" s="15"/>
    </row>
    <row r="770389" spans="7:15" s="29" customFormat="1" x14ac:dyDescent="0.3">
      <c r="G770389" s="15"/>
      <c r="H770389" s="15"/>
      <c r="I770389" s="15"/>
      <c r="K770389" s="15"/>
      <c r="M770389" s="15"/>
      <c r="N770389" s="30"/>
      <c r="O770389" s="15"/>
    </row>
    <row r="770390" spans="7:15" s="29" customFormat="1" x14ac:dyDescent="0.3">
      <c r="G770390" s="15"/>
      <c r="H770390" s="15"/>
      <c r="I770390" s="15"/>
      <c r="K770390" s="15"/>
      <c r="M770390" s="15"/>
      <c r="N770390" s="30"/>
      <c r="O770390" s="15"/>
    </row>
    <row r="770391" spans="7:15" s="29" customFormat="1" x14ac:dyDescent="0.3">
      <c r="G770391" s="15"/>
      <c r="H770391" s="15"/>
      <c r="I770391" s="15"/>
      <c r="K770391" s="15"/>
      <c r="M770391" s="15"/>
      <c r="N770391" s="30"/>
      <c r="O770391" s="15"/>
    </row>
    <row r="770392" spans="7:15" s="29" customFormat="1" x14ac:dyDescent="0.3">
      <c r="G770392" s="15"/>
      <c r="H770392" s="15"/>
      <c r="I770392" s="15"/>
      <c r="K770392" s="15"/>
      <c r="M770392" s="15"/>
      <c r="N770392" s="30"/>
      <c r="O770392" s="15"/>
    </row>
    <row r="770393" spans="7:15" s="29" customFormat="1" x14ac:dyDescent="0.3">
      <c r="G770393" s="15"/>
      <c r="H770393" s="15"/>
      <c r="I770393" s="15"/>
      <c r="K770393" s="15"/>
      <c r="M770393" s="15"/>
      <c r="N770393" s="30"/>
      <c r="O770393" s="15"/>
    </row>
    <row r="770394" spans="7:15" s="29" customFormat="1" x14ac:dyDescent="0.3">
      <c r="G770394" s="15"/>
      <c r="H770394" s="15"/>
      <c r="I770394" s="15"/>
      <c r="K770394" s="15"/>
      <c r="M770394" s="15"/>
      <c r="N770394" s="30"/>
      <c r="O770394" s="15"/>
    </row>
    <row r="770395" spans="7:15" s="29" customFormat="1" x14ac:dyDescent="0.3">
      <c r="G770395" s="15"/>
      <c r="H770395" s="15"/>
      <c r="I770395" s="15"/>
      <c r="K770395" s="15"/>
      <c r="M770395" s="15"/>
      <c r="N770395" s="30"/>
      <c r="O770395" s="15"/>
    </row>
    <row r="770396" spans="7:15" s="29" customFormat="1" x14ac:dyDescent="0.3">
      <c r="G770396" s="15"/>
      <c r="H770396" s="15"/>
      <c r="I770396" s="15"/>
      <c r="K770396" s="15"/>
      <c r="M770396" s="15"/>
      <c r="N770396" s="30"/>
      <c r="O770396" s="15"/>
    </row>
    <row r="770397" spans="7:15" s="29" customFormat="1" x14ac:dyDescent="0.3">
      <c r="G770397" s="15"/>
      <c r="H770397" s="15"/>
      <c r="I770397" s="15"/>
      <c r="K770397" s="15"/>
      <c r="M770397" s="15"/>
      <c r="N770397" s="30"/>
      <c r="O770397" s="15"/>
    </row>
    <row r="770398" spans="7:15" s="29" customFormat="1" x14ac:dyDescent="0.3">
      <c r="G770398" s="15"/>
      <c r="H770398" s="15"/>
      <c r="I770398" s="15"/>
      <c r="K770398" s="15"/>
      <c r="M770398" s="15"/>
      <c r="N770398" s="30"/>
      <c r="O770398" s="15"/>
    </row>
    <row r="770399" spans="7:15" s="29" customFormat="1" x14ac:dyDescent="0.3">
      <c r="G770399" s="15"/>
      <c r="H770399" s="15"/>
      <c r="I770399" s="15"/>
      <c r="K770399" s="15"/>
      <c r="M770399" s="15"/>
      <c r="N770399" s="30"/>
      <c r="O770399" s="15"/>
    </row>
    <row r="770400" spans="7:15" s="29" customFormat="1" x14ac:dyDescent="0.3">
      <c r="G770400" s="15"/>
      <c r="H770400" s="15"/>
      <c r="I770400" s="15"/>
      <c r="K770400" s="15"/>
      <c r="M770400" s="15"/>
      <c r="N770400" s="30"/>
      <c r="O770400" s="15"/>
    </row>
    <row r="770401" spans="7:15" s="29" customFormat="1" x14ac:dyDescent="0.3">
      <c r="G770401" s="15"/>
      <c r="H770401" s="15"/>
      <c r="I770401" s="15"/>
      <c r="K770401" s="15"/>
      <c r="M770401" s="15"/>
      <c r="N770401" s="30"/>
      <c r="O770401" s="15"/>
    </row>
    <row r="770402" spans="7:15" s="29" customFormat="1" x14ac:dyDescent="0.3">
      <c r="G770402" s="15"/>
      <c r="H770402" s="15"/>
      <c r="I770402" s="15"/>
      <c r="K770402" s="15"/>
      <c r="M770402" s="15"/>
      <c r="N770402" s="30"/>
      <c r="O770402" s="15"/>
    </row>
    <row r="770403" spans="7:15" s="29" customFormat="1" x14ac:dyDescent="0.3">
      <c r="G770403" s="15"/>
      <c r="H770403" s="15"/>
      <c r="I770403" s="15"/>
      <c r="K770403" s="15"/>
      <c r="M770403" s="15"/>
      <c r="N770403" s="30"/>
      <c r="O770403" s="15"/>
    </row>
    <row r="770404" spans="7:15" s="29" customFormat="1" x14ac:dyDescent="0.3">
      <c r="G770404" s="15"/>
      <c r="H770404" s="15"/>
      <c r="I770404" s="15"/>
      <c r="K770404" s="15"/>
      <c r="M770404" s="15"/>
      <c r="N770404" s="30"/>
      <c r="O770404" s="15"/>
    </row>
    <row r="770405" spans="7:15" s="29" customFormat="1" x14ac:dyDescent="0.3">
      <c r="G770405" s="15"/>
      <c r="H770405" s="15"/>
      <c r="I770405" s="15"/>
      <c r="K770405" s="15"/>
      <c r="M770405" s="15"/>
      <c r="N770405" s="30"/>
      <c r="O770405" s="15"/>
    </row>
    <row r="770406" spans="7:15" s="29" customFormat="1" x14ac:dyDescent="0.3">
      <c r="G770406" s="15"/>
      <c r="H770406" s="15"/>
      <c r="I770406" s="15"/>
      <c r="K770406" s="15"/>
      <c r="M770406" s="15"/>
      <c r="N770406" s="30"/>
      <c r="O770406" s="15"/>
    </row>
    <row r="770407" spans="7:15" s="29" customFormat="1" x14ac:dyDescent="0.3">
      <c r="G770407" s="15"/>
      <c r="H770407" s="15"/>
      <c r="I770407" s="15"/>
      <c r="K770407" s="15"/>
      <c r="M770407" s="15"/>
      <c r="N770407" s="30"/>
      <c r="O770407" s="15"/>
    </row>
    <row r="770408" spans="7:15" s="29" customFormat="1" x14ac:dyDescent="0.3">
      <c r="G770408" s="15"/>
      <c r="H770408" s="15"/>
      <c r="I770408" s="15"/>
      <c r="K770408" s="15"/>
      <c r="M770408" s="15"/>
      <c r="N770408" s="30"/>
      <c r="O770408" s="15"/>
    </row>
    <row r="770409" spans="7:15" s="29" customFormat="1" x14ac:dyDescent="0.3">
      <c r="G770409" s="15"/>
      <c r="H770409" s="15"/>
      <c r="I770409" s="15"/>
      <c r="K770409" s="15"/>
      <c r="M770409" s="15"/>
      <c r="N770409" s="30"/>
      <c r="O770409" s="15"/>
    </row>
    <row r="770410" spans="7:15" s="29" customFormat="1" x14ac:dyDescent="0.3">
      <c r="G770410" s="15"/>
      <c r="H770410" s="15"/>
      <c r="I770410" s="15"/>
      <c r="K770410" s="15"/>
      <c r="M770410" s="15"/>
      <c r="N770410" s="30"/>
      <c r="O770410" s="15"/>
    </row>
    <row r="770411" spans="7:15" s="29" customFormat="1" x14ac:dyDescent="0.3">
      <c r="G770411" s="15"/>
      <c r="H770411" s="15"/>
      <c r="I770411" s="15"/>
      <c r="K770411" s="15"/>
      <c r="M770411" s="15"/>
      <c r="N770411" s="30"/>
      <c r="O770411" s="15"/>
    </row>
    <row r="770412" spans="7:15" s="29" customFormat="1" x14ac:dyDescent="0.3">
      <c r="G770412" s="15"/>
      <c r="H770412" s="15"/>
      <c r="I770412" s="15"/>
      <c r="K770412" s="15"/>
      <c r="M770412" s="15"/>
      <c r="N770412" s="30"/>
      <c r="O770412" s="15"/>
    </row>
    <row r="770413" spans="7:15" s="29" customFormat="1" x14ac:dyDescent="0.3">
      <c r="G770413" s="15"/>
      <c r="H770413" s="15"/>
      <c r="I770413" s="15"/>
      <c r="K770413" s="15"/>
      <c r="M770413" s="15"/>
      <c r="N770413" s="30"/>
      <c r="O770413" s="15"/>
    </row>
    <row r="770414" spans="7:15" s="29" customFormat="1" x14ac:dyDescent="0.3">
      <c r="G770414" s="15"/>
      <c r="H770414" s="15"/>
      <c r="I770414" s="15"/>
      <c r="K770414" s="15"/>
      <c r="M770414" s="15"/>
      <c r="N770414" s="30"/>
      <c r="O770414" s="15"/>
    </row>
    <row r="770415" spans="7:15" s="29" customFormat="1" x14ac:dyDescent="0.3">
      <c r="G770415" s="15"/>
      <c r="H770415" s="15"/>
      <c r="I770415" s="15"/>
      <c r="K770415" s="15"/>
      <c r="M770415" s="15"/>
      <c r="N770415" s="30"/>
      <c r="O770415" s="15"/>
    </row>
    <row r="770416" spans="7:15" s="29" customFormat="1" x14ac:dyDescent="0.3">
      <c r="G770416" s="15"/>
      <c r="H770416" s="15"/>
      <c r="I770416" s="15"/>
      <c r="K770416" s="15"/>
      <c r="M770416" s="15"/>
      <c r="N770416" s="30"/>
      <c r="O770416" s="15"/>
    </row>
    <row r="770417" spans="7:15" s="29" customFormat="1" x14ac:dyDescent="0.3">
      <c r="G770417" s="15"/>
      <c r="H770417" s="15"/>
      <c r="I770417" s="15"/>
      <c r="K770417" s="15"/>
      <c r="M770417" s="15"/>
      <c r="N770417" s="30"/>
      <c r="O770417" s="15"/>
    </row>
    <row r="770418" spans="7:15" s="29" customFormat="1" x14ac:dyDescent="0.3">
      <c r="G770418" s="15"/>
      <c r="H770418" s="15"/>
      <c r="I770418" s="15"/>
      <c r="K770418" s="15"/>
      <c r="M770418" s="15"/>
      <c r="N770418" s="30"/>
      <c r="O770418" s="15"/>
    </row>
    <row r="770419" spans="7:15" s="29" customFormat="1" x14ac:dyDescent="0.3">
      <c r="G770419" s="15"/>
      <c r="H770419" s="15"/>
      <c r="I770419" s="15"/>
      <c r="K770419" s="15"/>
      <c r="M770419" s="15"/>
      <c r="N770419" s="30"/>
      <c r="O770419" s="15"/>
    </row>
    <row r="770420" spans="7:15" s="29" customFormat="1" x14ac:dyDescent="0.3">
      <c r="G770420" s="15"/>
      <c r="H770420" s="15"/>
      <c r="I770420" s="15"/>
      <c r="K770420" s="15"/>
      <c r="M770420" s="15"/>
      <c r="N770420" s="30"/>
      <c r="O770420" s="15"/>
    </row>
    <row r="770421" spans="7:15" s="29" customFormat="1" x14ac:dyDescent="0.3">
      <c r="G770421" s="15"/>
      <c r="H770421" s="15"/>
      <c r="I770421" s="15"/>
      <c r="K770421" s="15"/>
      <c r="M770421" s="15"/>
      <c r="N770421" s="30"/>
      <c r="O770421" s="15"/>
    </row>
    <row r="770422" spans="7:15" s="29" customFormat="1" x14ac:dyDescent="0.3">
      <c r="G770422" s="15"/>
      <c r="H770422" s="15"/>
      <c r="I770422" s="15"/>
      <c r="K770422" s="15"/>
      <c r="M770422" s="15"/>
      <c r="N770422" s="30"/>
      <c r="O770422" s="15"/>
    </row>
    <row r="770423" spans="7:15" s="29" customFormat="1" x14ac:dyDescent="0.3">
      <c r="G770423" s="15"/>
      <c r="H770423" s="15"/>
      <c r="I770423" s="15"/>
      <c r="K770423" s="15"/>
      <c r="M770423" s="15"/>
      <c r="N770423" s="30"/>
      <c r="O770423" s="15"/>
    </row>
    <row r="770424" spans="7:15" s="29" customFormat="1" x14ac:dyDescent="0.3">
      <c r="G770424" s="15"/>
      <c r="H770424" s="15"/>
      <c r="I770424" s="15"/>
      <c r="K770424" s="15"/>
      <c r="M770424" s="15"/>
      <c r="N770424" s="30"/>
      <c r="O770424" s="15"/>
    </row>
    <row r="770425" spans="7:15" s="29" customFormat="1" x14ac:dyDescent="0.3">
      <c r="G770425" s="15"/>
      <c r="H770425" s="15"/>
      <c r="I770425" s="15"/>
      <c r="K770425" s="15"/>
      <c r="M770425" s="15"/>
      <c r="N770425" s="30"/>
      <c r="O770425" s="15"/>
    </row>
    <row r="770426" spans="7:15" s="29" customFormat="1" x14ac:dyDescent="0.3">
      <c r="G770426" s="15"/>
      <c r="H770426" s="15"/>
      <c r="I770426" s="15"/>
      <c r="K770426" s="15"/>
      <c r="M770426" s="15"/>
      <c r="N770426" s="30"/>
      <c r="O770426" s="15"/>
    </row>
    <row r="770427" spans="7:15" s="29" customFormat="1" x14ac:dyDescent="0.3">
      <c r="G770427" s="15"/>
      <c r="H770427" s="15"/>
      <c r="I770427" s="15"/>
      <c r="K770427" s="15"/>
      <c r="M770427" s="15"/>
      <c r="N770427" s="30"/>
      <c r="O770427" s="15"/>
    </row>
    <row r="770428" spans="7:15" s="29" customFormat="1" x14ac:dyDescent="0.3">
      <c r="G770428" s="15"/>
      <c r="H770428" s="15"/>
      <c r="I770428" s="15"/>
      <c r="K770428" s="15"/>
      <c r="M770428" s="15"/>
      <c r="N770428" s="30"/>
      <c r="O770428" s="15"/>
    </row>
    <row r="770429" spans="7:15" s="29" customFormat="1" x14ac:dyDescent="0.3">
      <c r="G770429" s="15"/>
      <c r="H770429" s="15"/>
      <c r="I770429" s="15"/>
      <c r="K770429" s="15"/>
      <c r="M770429" s="15"/>
      <c r="N770429" s="30"/>
      <c r="O770429" s="15"/>
    </row>
    <row r="770430" spans="7:15" s="29" customFormat="1" x14ac:dyDescent="0.3">
      <c r="G770430" s="15"/>
      <c r="H770430" s="15"/>
      <c r="I770430" s="15"/>
      <c r="K770430" s="15"/>
      <c r="M770430" s="15"/>
      <c r="N770430" s="30"/>
      <c r="O770430" s="15"/>
    </row>
    <row r="770431" spans="7:15" s="29" customFormat="1" x14ac:dyDescent="0.3">
      <c r="G770431" s="15"/>
      <c r="H770431" s="15"/>
      <c r="I770431" s="15"/>
      <c r="K770431" s="15"/>
      <c r="M770431" s="15"/>
      <c r="N770431" s="30"/>
      <c r="O770431" s="15"/>
    </row>
    <row r="770432" spans="7:15" s="29" customFormat="1" x14ac:dyDescent="0.3">
      <c r="G770432" s="15"/>
      <c r="H770432" s="15"/>
      <c r="I770432" s="15"/>
      <c r="K770432" s="15"/>
      <c r="M770432" s="15"/>
      <c r="N770432" s="30"/>
      <c r="O770432" s="15"/>
    </row>
    <row r="770433" spans="7:15" s="29" customFormat="1" x14ac:dyDescent="0.3">
      <c r="G770433" s="15"/>
      <c r="H770433" s="15"/>
      <c r="I770433" s="15"/>
      <c r="K770433" s="15"/>
      <c r="M770433" s="15"/>
      <c r="N770433" s="30"/>
      <c r="O770433" s="15"/>
    </row>
    <row r="770434" spans="7:15" s="29" customFormat="1" x14ac:dyDescent="0.3">
      <c r="G770434" s="15"/>
      <c r="H770434" s="15"/>
      <c r="I770434" s="15"/>
      <c r="K770434" s="15"/>
      <c r="M770434" s="15"/>
      <c r="N770434" s="30"/>
      <c r="O770434" s="15"/>
    </row>
    <row r="770435" spans="7:15" s="29" customFormat="1" x14ac:dyDescent="0.3">
      <c r="G770435" s="15"/>
      <c r="H770435" s="15"/>
      <c r="I770435" s="15"/>
      <c r="K770435" s="15"/>
      <c r="M770435" s="15"/>
      <c r="N770435" s="30"/>
      <c r="O770435" s="15"/>
    </row>
    <row r="770436" spans="7:15" s="29" customFormat="1" x14ac:dyDescent="0.3">
      <c r="G770436" s="15"/>
      <c r="H770436" s="15"/>
      <c r="I770436" s="15"/>
      <c r="K770436" s="15"/>
      <c r="M770436" s="15"/>
      <c r="N770436" s="30"/>
      <c r="O770436" s="15"/>
    </row>
    <row r="770437" spans="7:15" s="29" customFormat="1" x14ac:dyDescent="0.3">
      <c r="G770437" s="15"/>
      <c r="H770437" s="15"/>
      <c r="I770437" s="15"/>
      <c r="K770437" s="15"/>
      <c r="M770437" s="15"/>
      <c r="N770437" s="30"/>
      <c r="O770437" s="15"/>
    </row>
    <row r="770438" spans="7:15" s="29" customFormat="1" x14ac:dyDescent="0.3">
      <c r="G770438" s="15"/>
      <c r="H770438" s="15"/>
      <c r="I770438" s="15"/>
      <c r="K770438" s="15"/>
      <c r="M770438" s="15"/>
      <c r="N770438" s="30"/>
      <c r="O770438" s="15"/>
    </row>
    <row r="770439" spans="7:15" s="29" customFormat="1" x14ac:dyDescent="0.3">
      <c r="G770439" s="15"/>
      <c r="H770439" s="15"/>
      <c r="I770439" s="15"/>
      <c r="K770439" s="15"/>
      <c r="M770439" s="15"/>
      <c r="N770439" s="30"/>
      <c r="O770439" s="15"/>
    </row>
    <row r="770440" spans="7:15" s="29" customFormat="1" x14ac:dyDescent="0.3">
      <c r="G770440" s="15"/>
      <c r="H770440" s="15"/>
      <c r="I770440" s="15"/>
      <c r="K770440" s="15"/>
      <c r="M770440" s="15"/>
      <c r="N770440" s="30"/>
      <c r="O770440" s="15"/>
    </row>
    <row r="770441" spans="7:15" s="29" customFormat="1" x14ac:dyDescent="0.3">
      <c r="G770441" s="15"/>
      <c r="H770441" s="15"/>
      <c r="I770441" s="15"/>
      <c r="K770441" s="15"/>
      <c r="M770441" s="15"/>
      <c r="N770441" s="30"/>
      <c r="O770441" s="15"/>
    </row>
    <row r="770442" spans="7:15" s="29" customFormat="1" x14ac:dyDescent="0.3">
      <c r="G770442" s="15"/>
      <c r="H770442" s="15"/>
      <c r="I770442" s="15"/>
      <c r="K770442" s="15"/>
      <c r="M770442" s="15"/>
      <c r="N770442" s="30"/>
      <c r="O770442" s="15"/>
    </row>
    <row r="770443" spans="7:15" s="29" customFormat="1" x14ac:dyDescent="0.3">
      <c r="G770443" s="15"/>
      <c r="H770443" s="15"/>
      <c r="I770443" s="15"/>
      <c r="K770443" s="15"/>
      <c r="M770443" s="15"/>
      <c r="N770443" s="30"/>
      <c r="O770443" s="15"/>
    </row>
    <row r="770444" spans="7:15" s="29" customFormat="1" x14ac:dyDescent="0.3">
      <c r="G770444" s="15"/>
      <c r="H770444" s="15"/>
      <c r="I770444" s="15"/>
      <c r="K770444" s="15"/>
      <c r="M770444" s="15"/>
      <c r="N770444" s="30"/>
      <c r="O770444" s="15"/>
    </row>
    <row r="770445" spans="7:15" s="29" customFormat="1" x14ac:dyDescent="0.3">
      <c r="G770445" s="15"/>
      <c r="H770445" s="15"/>
      <c r="I770445" s="15"/>
      <c r="K770445" s="15"/>
      <c r="M770445" s="15"/>
      <c r="N770445" s="30"/>
      <c r="O770445" s="15"/>
    </row>
    <row r="770446" spans="7:15" s="29" customFormat="1" x14ac:dyDescent="0.3">
      <c r="G770446" s="15"/>
      <c r="H770446" s="15"/>
      <c r="I770446" s="15"/>
      <c r="K770446" s="15"/>
      <c r="M770446" s="15"/>
      <c r="N770446" s="30"/>
      <c r="O770446" s="15"/>
    </row>
    <row r="770447" spans="7:15" s="29" customFormat="1" x14ac:dyDescent="0.3">
      <c r="G770447" s="15"/>
      <c r="H770447" s="15"/>
      <c r="I770447" s="15"/>
      <c r="K770447" s="15"/>
      <c r="M770447" s="15"/>
      <c r="N770447" s="30"/>
      <c r="O770447" s="15"/>
    </row>
    <row r="770448" spans="7:15" s="29" customFormat="1" x14ac:dyDescent="0.3">
      <c r="G770448" s="15"/>
      <c r="H770448" s="15"/>
      <c r="I770448" s="15"/>
      <c r="K770448" s="15"/>
      <c r="M770448" s="15"/>
      <c r="N770448" s="30"/>
      <c r="O770448" s="15"/>
    </row>
    <row r="770449" spans="7:15" s="29" customFormat="1" x14ac:dyDescent="0.3">
      <c r="G770449" s="15"/>
      <c r="H770449" s="15"/>
      <c r="I770449" s="15"/>
      <c r="K770449" s="15"/>
      <c r="M770449" s="15"/>
      <c r="N770449" s="30"/>
      <c r="O770449" s="15"/>
    </row>
    <row r="770450" spans="7:15" s="29" customFormat="1" x14ac:dyDescent="0.3">
      <c r="G770450" s="15"/>
      <c r="H770450" s="15"/>
      <c r="I770450" s="15"/>
      <c r="K770450" s="15"/>
      <c r="M770450" s="15"/>
      <c r="N770450" s="30"/>
      <c r="O770450" s="15"/>
    </row>
    <row r="770451" spans="7:15" s="29" customFormat="1" x14ac:dyDescent="0.3">
      <c r="G770451" s="15"/>
      <c r="H770451" s="15"/>
      <c r="I770451" s="15"/>
      <c r="K770451" s="15"/>
      <c r="M770451" s="15"/>
      <c r="N770451" s="30"/>
      <c r="O770451" s="15"/>
    </row>
    <row r="770452" spans="7:15" s="29" customFormat="1" x14ac:dyDescent="0.3">
      <c r="G770452" s="15"/>
      <c r="H770452" s="15"/>
      <c r="I770452" s="15"/>
      <c r="K770452" s="15"/>
      <c r="M770452" s="15"/>
      <c r="N770452" s="30"/>
      <c r="O770452" s="15"/>
    </row>
    <row r="770453" spans="7:15" s="29" customFormat="1" x14ac:dyDescent="0.3">
      <c r="G770453" s="15"/>
      <c r="H770453" s="15"/>
      <c r="I770453" s="15"/>
      <c r="K770453" s="15"/>
      <c r="M770453" s="15"/>
      <c r="N770453" s="30"/>
      <c r="O770453" s="15"/>
    </row>
    <row r="770454" spans="7:15" s="29" customFormat="1" x14ac:dyDescent="0.3">
      <c r="G770454" s="15"/>
      <c r="H770454" s="15"/>
      <c r="I770454" s="15"/>
      <c r="K770454" s="15"/>
      <c r="M770454" s="15"/>
      <c r="N770454" s="30"/>
      <c r="O770454" s="15"/>
    </row>
    <row r="770455" spans="7:15" s="29" customFormat="1" x14ac:dyDescent="0.3">
      <c r="G770455" s="15"/>
      <c r="H770455" s="15"/>
      <c r="I770455" s="15"/>
      <c r="K770455" s="15"/>
      <c r="M770455" s="15"/>
      <c r="N770455" s="30"/>
      <c r="O770455" s="15"/>
    </row>
    <row r="770456" spans="7:15" s="29" customFormat="1" x14ac:dyDescent="0.3">
      <c r="G770456" s="15"/>
      <c r="H770456" s="15"/>
      <c r="I770456" s="15"/>
      <c r="K770456" s="15"/>
      <c r="M770456" s="15"/>
      <c r="N770456" s="30"/>
      <c r="O770456" s="15"/>
    </row>
    <row r="770457" spans="7:15" s="29" customFormat="1" x14ac:dyDescent="0.3">
      <c r="G770457" s="15"/>
      <c r="H770457" s="15"/>
      <c r="I770457" s="15"/>
      <c r="K770457" s="15"/>
      <c r="M770457" s="15"/>
      <c r="N770457" s="30"/>
      <c r="O770457" s="15"/>
    </row>
    <row r="770458" spans="7:15" s="29" customFormat="1" x14ac:dyDescent="0.3">
      <c r="G770458" s="15"/>
      <c r="H770458" s="15"/>
      <c r="I770458" s="15"/>
      <c r="K770458" s="15"/>
      <c r="M770458" s="15"/>
      <c r="N770458" s="30"/>
      <c r="O770458" s="15"/>
    </row>
    <row r="770459" spans="7:15" s="29" customFormat="1" x14ac:dyDescent="0.3">
      <c r="G770459" s="15"/>
      <c r="H770459" s="15"/>
      <c r="I770459" s="15"/>
      <c r="K770459" s="15"/>
      <c r="M770459" s="15"/>
      <c r="N770459" s="30"/>
      <c r="O770459" s="15"/>
    </row>
    <row r="770460" spans="7:15" s="29" customFormat="1" x14ac:dyDescent="0.3">
      <c r="G770460" s="15"/>
      <c r="H770460" s="15"/>
      <c r="I770460" s="15"/>
      <c r="K770460" s="15"/>
      <c r="M770460" s="15"/>
      <c r="N770460" s="30"/>
      <c r="O770460" s="15"/>
    </row>
    <row r="770461" spans="7:15" s="29" customFormat="1" x14ac:dyDescent="0.3">
      <c r="G770461" s="15"/>
      <c r="H770461" s="15"/>
      <c r="I770461" s="15"/>
      <c r="K770461" s="15"/>
      <c r="M770461" s="15"/>
      <c r="N770461" s="30"/>
      <c r="O770461" s="15"/>
    </row>
    <row r="770462" spans="7:15" s="29" customFormat="1" x14ac:dyDescent="0.3">
      <c r="G770462" s="15"/>
      <c r="H770462" s="15"/>
      <c r="I770462" s="15"/>
      <c r="K770462" s="15"/>
      <c r="M770462" s="15"/>
      <c r="N770462" s="30"/>
      <c r="O770462" s="15"/>
    </row>
    <row r="770463" spans="7:15" s="29" customFormat="1" x14ac:dyDescent="0.3">
      <c r="G770463" s="15"/>
      <c r="H770463" s="15"/>
      <c r="I770463" s="15"/>
      <c r="K770463" s="15"/>
      <c r="M770463" s="15"/>
      <c r="N770463" s="30"/>
      <c r="O770463" s="15"/>
    </row>
    <row r="770464" spans="7:15" s="29" customFormat="1" x14ac:dyDescent="0.3">
      <c r="G770464" s="15"/>
      <c r="H770464" s="15"/>
      <c r="I770464" s="15"/>
      <c r="K770464" s="15"/>
      <c r="M770464" s="15"/>
      <c r="N770464" s="30"/>
      <c r="O770464" s="15"/>
    </row>
    <row r="770465" spans="7:15" s="29" customFormat="1" x14ac:dyDescent="0.3">
      <c r="G770465" s="15"/>
      <c r="H770465" s="15"/>
      <c r="I770465" s="15"/>
      <c r="K770465" s="15"/>
      <c r="M770465" s="15"/>
      <c r="N770465" s="30"/>
      <c r="O770465" s="15"/>
    </row>
    <row r="770466" spans="7:15" s="29" customFormat="1" x14ac:dyDescent="0.3">
      <c r="G770466" s="15"/>
      <c r="H770466" s="15"/>
      <c r="I770466" s="15"/>
      <c r="K770466" s="15"/>
      <c r="M770466" s="15"/>
      <c r="N770466" s="30"/>
      <c r="O770466" s="15"/>
    </row>
    <row r="770467" spans="7:15" s="29" customFormat="1" x14ac:dyDescent="0.3">
      <c r="G770467" s="15"/>
      <c r="H770467" s="15"/>
      <c r="I770467" s="15"/>
      <c r="K770467" s="15"/>
      <c r="M770467" s="15"/>
      <c r="N770467" s="30"/>
      <c r="O770467" s="15"/>
    </row>
    <row r="770468" spans="7:15" s="29" customFormat="1" x14ac:dyDescent="0.3">
      <c r="G770468" s="15"/>
      <c r="H770468" s="15"/>
      <c r="I770468" s="15"/>
      <c r="K770468" s="15"/>
      <c r="M770468" s="15"/>
      <c r="N770468" s="30"/>
      <c r="O770468" s="15"/>
    </row>
    <row r="770469" spans="7:15" s="29" customFormat="1" x14ac:dyDescent="0.3">
      <c r="G770469" s="15"/>
      <c r="H770469" s="15"/>
      <c r="I770469" s="15"/>
      <c r="K770469" s="15"/>
      <c r="M770469" s="15"/>
      <c r="N770469" s="30"/>
      <c r="O770469" s="15"/>
    </row>
    <row r="770470" spans="7:15" s="29" customFormat="1" x14ac:dyDescent="0.3">
      <c r="G770470" s="15"/>
      <c r="H770470" s="15"/>
      <c r="I770470" s="15"/>
      <c r="K770470" s="15"/>
      <c r="M770470" s="15"/>
      <c r="N770470" s="30"/>
      <c r="O770470" s="15"/>
    </row>
    <row r="770471" spans="7:15" s="29" customFormat="1" x14ac:dyDescent="0.3">
      <c r="G770471" s="15"/>
      <c r="H770471" s="15"/>
      <c r="I770471" s="15"/>
      <c r="K770471" s="15"/>
      <c r="M770471" s="15"/>
      <c r="N770471" s="30"/>
      <c r="O770471" s="15"/>
    </row>
    <row r="770472" spans="7:15" s="29" customFormat="1" x14ac:dyDescent="0.3">
      <c r="G770472" s="15"/>
      <c r="H770472" s="15"/>
      <c r="I770472" s="15"/>
      <c r="K770472" s="15"/>
      <c r="M770472" s="15"/>
      <c r="N770472" s="30"/>
      <c r="O770472" s="15"/>
    </row>
    <row r="770473" spans="7:15" s="29" customFormat="1" x14ac:dyDescent="0.3">
      <c r="G770473" s="15"/>
      <c r="H770473" s="15"/>
      <c r="I770473" s="15"/>
      <c r="K770473" s="15"/>
      <c r="M770473" s="15"/>
      <c r="N770473" s="30"/>
      <c r="O770473" s="15"/>
    </row>
    <row r="770474" spans="7:15" s="29" customFormat="1" x14ac:dyDescent="0.3">
      <c r="G770474" s="15"/>
      <c r="H770474" s="15"/>
      <c r="I770474" s="15"/>
      <c r="K770474" s="15"/>
      <c r="M770474" s="15"/>
      <c r="N770474" s="30"/>
      <c r="O770474" s="15"/>
    </row>
    <row r="770475" spans="7:15" s="29" customFormat="1" x14ac:dyDescent="0.3">
      <c r="G770475" s="15"/>
      <c r="H770475" s="15"/>
      <c r="I770475" s="15"/>
      <c r="K770475" s="15"/>
      <c r="M770475" s="15"/>
      <c r="N770475" s="30"/>
      <c r="O770475" s="15"/>
    </row>
    <row r="770476" spans="7:15" s="29" customFormat="1" x14ac:dyDescent="0.3">
      <c r="G770476" s="15"/>
      <c r="H770476" s="15"/>
      <c r="I770476" s="15"/>
      <c r="K770476" s="15"/>
      <c r="M770476" s="15"/>
      <c r="N770476" s="30"/>
      <c r="O770476" s="15"/>
    </row>
    <row r="770477" spans="7:15" s="29" customFormat="1" x14ac:dyDescent="0.3">
      <c r="G770477" s="15"/>
      <c r="H770477" s="15"/>
      <c r="I770477" s="15"/>
      <c r="K770477" s="15"/>
      <c r="M770477" s="15"/>
      <c r="N770477" s="30"/>
      <c r="O770477" s="15"/>
    </row>
    <row r="770478" spans="7:15" s="29" customFormat="1" x14ac:dyDescent="0.3">
      <c r="G770478" s="15"/>
      <c r="H770478" s="15"/>
      <c r="I770478" s="15"/>
      <c r="K770478" s="15"/>
      <c r="M770478" s="15"/>
      <c r="N770478" s="30"/>
      <c r="O770478" s="15"/>
    </row>
    <row r="770479" spans="7:15" s="29" customFormat="1" x14ac:dyDescent="0.3">
      <c r="G770479" s="15"/>
      <c r="H770479" s="15"/>
      <c r="I770479" s="15"/>
      <c r="K770479" s="15"/>
      <c r="M770479" s="15"/>
      <c r="N770479" s="30"/>
      <c r="O770479" s="15"/>
    </row>
    <row r="770480" spans="7:15" s="29" customFormat="1" x14ac:dyDescent="0.3">
      <c r="G770480" s="15"/>
      <c r="H770480" s="15"/>
      <c r="I770480" s="15"/>
      <c r="K770480" s="15"/>
      <c r="M770480" s="15"/>
      <c r="N770480" s="30"/>
      <c r="O770480" s="15"/>
    </row>
    <row r="770481" spans="7:15" s="29" customFormat="1" x14ac:dyDescent="0.3">
      <c r="G770481" s="15"/>
      <c r="H770481" s="15"/>
      <c r="I770481" s="15"/>
      <c r="K770481" s="15"/>
      <c r="M770481" s="15"/>
      <c r="N770481" s="30"/>
      <c r="O770481" s="15"/>
    </row>
    <row r="770482" spans="7:15" s="29" customFormat="1" x14ac:dyDescent="0.3">
      <c r="G770482" s="15"/>
      <c r="H770482" s="15"/>
      <c r="I770482" s="15"/>
      <c r="K770482" s="15"/>
      <c r="M770482" s="15"/>
      <c r="N770482" s="30"/>
      <c r="O770482" s="15"/>
    </row>
    <row r="770483" spans="7:15" s="29" customFormat="1" x14ac:dyDescent="0.3">
      <c r="G770483" s="15"/>
      <c r="H770483" s="15"/>
      <c r="I770483" s="15"/>
      <c r="K770483" s="15"/>
      <c r="M770483" s="15"/>
      <c r="N770483" s="30"/>
      <c r="O770483" s="15"/>
    </row>
    <row r="770484" spans="7:15" s="29" customFormat="1" x14ac:dyDescent="0.3">
      <c r="G770484" s="15"/>
      <c r="H770484" s="15"/>
      <c r="I770484" s="15"/>
      <c r="K770484" s="15"/>
      <c r="M770484" s="15"/>
      <c r="N770484" s="30"/>
      <c r="O770484" s="15"/>
    </row>
    <row r="770485" spans="7:15" s="29" customFormat="1" x14ac:dyDescent="0.3">
      <c r="G770485" s="15"/>
      <c r="H770485" s="15"/>
      <c r="I770485" s="15"/>
      <c r="K770485" s="15"/>
      <c r="M770485" s="15"/>
      <c r="N770485" s="30"/>
      <c r="O770485" s="15"/>
    </row>
    <row r="770486" spans="7:15" s="29" customFormat="1" x14ac:dyDescent="0.3">
      <c r="G770486" s="15"/>
      <c r="H770486" s="15"/>
      <c r="I770486" s="15"/>
      <c r="K770486" s="15"/>
      <c r="M770486" s="15"/>
      <c r="N770486" s="30"/>
      <c r="O770486" s="15"/>
    </row>
    <row r="770487" spans="7:15" s="29" customFormat="1" x14ac:dyDescent="0.3">
      <c r="G770487" s="15"/>
      <c r="H770487" s="15"/>
      <c r="I770487" s="15"/>
      <c r="K770487" s="15"/>
      <c r="M770487" s="15"/>
      <c r="N770487" s="30"/>
      <c r="O770487" s="15"/>
    </row>
    <row r="770488" spans="7:15" s="29" customFormat="1" x14ac:dyDescent="0.3">
      <c r="G770488" s="15"/>
      <c r="H770488" s="15"/>
      <c r="I770488" s="15"/>
      <c r="K770488" s="15"/>
      <c r="M770488" s="15"/>
      <c r="N770488" s="30"/>
      <c r="O770488" s="15"/>
    </row>
    <row r="770489" spans="7:15" s="29" customFormat="1" x14ac:dyDescent="0.3">
      <c r="G770489" s="15"/>
      <c r="H770489" s="15"/>
      <c r="I770489" s="15"/>
      <c r="K770489" s="15"/>
      <c r="M770489" s="15"/>
      <c r="N770489" s="30"/>
      <c r="O770489" s="15"/>
    </row>
    <row r="770490" spans="7:15" s="29" customFormat="1" x14ac:dyDescent="0.3">
      <c r="G770490" s="15"/>
      <c r="H770490" s="15"/>
      <c r="I770490" s="15"/>
      <c r="K770490" s="15"/>
      <c r="M770490" s="15"/>
      <c r="N770490" s="30"/>
      <c r="O770490" s="15"/>
    </row>
    <row r="770491" spans="7:15" s="29" customFormat="1" x14ac:dyDescent="0.3">
      <c r="G770491" s="15"/>
      <c r="H770491" s="15"/>
      <c r="I770491" s="15"/>
      <c r="K770491" s="15"/>
      <c r="M770491" s="15"/>
      <c r="N770491" s="30"/>
      <c r="O770491" s="15"/>
    </row>
    <row r="770492" spans="7:15" s="29" customFormat="1" x14ac:dyDescent="0.3">
      <c r="G770492" s="15"/>
      <c r="H770492" s="15"/>
      <c r="I770492" s="15"/>
      <c r="K770492" s="15"/>
      <c r="M770492" s="15"/>
      <c r="N770492" s="30"/>
      <c r="O770492" s="15"/>
    </row>
    <row r="770493" spans="7:15" s="29" customFormat="1" x14ac:dyDescent="0.3">
      <c r="G770493" s="15"/>
      <c r="H770493" s="15"/>
      <c r="I770493" s="15"/>
      <c r="K770493" s="15"/>
      <c r="M770493" s="15"/>
      <c r="N770493" s="30"/>
      <c r="O770493" s="15"/>
    </row>
    <row r="770494" spans="7:15" s="29" customFormat="1" x14ac:dyDescent="0.3">
      <c r="G770494" s="15"/>
      <c r="H770494" s="15"/>
      <c r="I770494" s="15"/>
      <c r="K770494" s="15"/>
      <c r="M770494" s="15"/>
      <c r="N770494" s="30"/>
      <c r="O770494" s="15"/>
    </row>
    <row r="770495" spans="7:15" s="29" customFormat="1" x14ac:dyDescent="0.3">
      <c r="G770495" s="15"/>
      <c r="H770495" s="15"/>
      <c r="I770495" s="15"/>
      <c r="K770495" s="15"/>
      <c r="M770495" s="15"/>
      <c r="N770495" s="30"/>
      <c r="O770495" s="15"/>
    </row>
    <row r="770496" spans="7:15" s="29" customFormat="1" x14ac:dyDescent="0.3">
      <c r="G770496" s="15"/>
      <c r="H770496" s="15"/>
      <c r="I770496" s="15"/>
      <c r="K770496" s="15"/>
      <c r="M770496" s="15"/>
      <c r="N770496" s="30"/>
      <c r="O770496" s="15"/>
    </row>
    <row r="770497" spans="7:15" s="29" customFormat="1" x14ac:dyDescent="0.3">
      <c r="G770497" s="15"/>
      <c r="H770497" s="15"/>
      <c r="I770497" s="15"/>
      <c r="K770497" s="15"/>
      <c r="M770497" s="15"/>
      <c r="N770497" s="30"/>
      <c r="O770497" s="15"/>
    </row>
    <row r="770498" spans="7:15" s="29" customFormat="1" x14ac:dyDescent="0.3">
      <c r="G770498" s="15"/>
      <c r="H770498" s="15"/>
      <c r="I770498" s="15"/>
      <c r="K770498" s="15"/>
      <c r="M770498" s="15"/>
      <c r="N770498" s="30"/>
      <c r="O770498" s="15"/>
    </row>
    <row r="770499" spans="7:15" s="29" customFormat="1" x14ac:dyDescent="0.3">
      <c r="G770499" s="15"/>
      <c r="H770499" s="15"/>
      <c r="I770499" s="15"/>
      <c r="K770499" s="15"/>
      <c r="M770499" s="15"/>
      <c r="N770499" s="30"/>
      <c r="O770499" s="15"/>
    </row>
    <row r="770500" spans="7:15" s="29" customFormat="1" x14ac:dyDescent="0.3">
      <c r="G770500" s="15"/>
      <c r="H770500" s="15"/>
      <c r="I770500" s="15"/>
      <c r="K770500" s="15"/>
      <c r="M770500" s="15"/>
      <c r="N770500" s="30"/>
      <c r="O770500" s="15"/>
    </row>
    <row r="770501" spans="7:15" s="29" customFormat="1" x14ac:dyDescent="0.3">
      <c r="G770501" s="15"/>
      <c r="H770501" s="15"/>
      <c r="I770501" s="15"/>
      <c r="K770501" s="15"/>
      <c r="M770501" s="15"/>
      <c r="N770501" s="30"/>
      <c r="O770501" s="15"/>
    </row>
    <row r="770502" spans="7:15" s="29" customFormat="1" x14ac:dyDescent="0.3">
      <c r="G770502" s="15"/>
      <c r="H770502" s="15"/>
      <c r="I770502" s="15"/>
      <c r="K770502" s="15"/>
      <c r="M770502" s="15"/>
      <c r="N770502" s="30"/>
      <c r="O770502" s="15"/>
    </row>
    <row r="770503" spans="7:15" s="29" customFormat="1" x14ac:dyDescent="0.3">
      <c r="G770503" s="15"/>
      <c r="H770503" s="15"/>
      <c r="I770503" s="15"/>
      <c r="K770503" s="15"/>
      <c r="M770503" s="15"/>
      <c r="N770503" s="30"/>
      <c r="O770503" s="15"/>
    </row>
    <row r="770504" spans="7:15" s="29" customFormat="1" x14ac:dyDescent="0.3">
      <c r="G770504" s="15"/>
      <c r="H770504" s="15"/>
      <c r="I770504" s="15"/>
      <c r="K770504" s="15"/>
      <c r="M770504" s="15"/>
      <c r="N770504" s="30"/>
      <c r="O770504" s="15"/>
    </row>
    <row r="770505" spans="7:15" s="29" customFormat="1" x14ac:dyDescent="0.3">
      <c r="G770505" s="15"/>
      <c r="H770505" s="15"/>
      <c r="I770505" s="15"/>
      <c r="K770505" s="15"/>
      <c r="M770505" s="15"/>
      <c r="N770505" s="30"/>
      <c r="O770505" s="15"/>
    </row>
    <row r="770506" spans="7:15" s="29" customFormat="1" x14ac:dyDescent="0.3">
      <c r="G770506" s="15"/>
      <c r="H770506" s="15"/>
      <c r="I770506" s="15"/>
      <c r="K770506" s="15"/>
      <c r="M770506" s="15"/>
      <c r="N770506" s="30"/>
      <c r="O770506" s="15"/>
    </row>
    <row r="770507" spans="7:15" s="29" customFormat="1" x14ac:dyDescent="0.3">
      <c r="G770507" s="15"/>
      <c r="H770507" s="15"/>
      <c r="I770507" s="15"/>
      <c r="K770507" s="15"/>
      <c r="M770507" s="15"/>
      <c r="N770507" s="30"/>
      <c r="O770507" s="15"/>
    </row>
    <row r="770508" spans="7:15" s="29" customFormat="1" x14ac:dyDescent="0.3">
      <c r="G770508" s="15"/>
      <c r="H770508" s="15"/>
      <c r="I770508" s="15"/>
      <c r="K770508" s="15"/>
      <c r="M770508" s="15"/>
      <c r="N770508" s="30"/>
      <c r="O770508" s="15"/>
    </row>
    <row r="770509" spans="7:15" s="29" customFormat="1" x14ac:dyDescent="0.3">
      <c r="G770509" s="15"/>
      <c r="H770509" s="15"/>
      <c r="I770509" s="15"/>
      <c r="K770509" s="15"/>
      <c r="M770509" s="15"/>
      <c r="N770509" s="30"/>
      <c r="O770509" s="15"/>
    </row>
    <row r="770510" spans="7:15" s="29" customFormat="1" x14ac:dyDescent="0.3">
      <c r="G770510" s="15"/>
      <c r="H770510" s="15"/>
      <c r="I770510" s="15"/>
      <c r="K770510" s="15"/>
      <c r="M770510" s="15"/>
      <c r="N770510" s="30"/>
      <c r="O770510" s="15"/>
    </row>
    <row r="770511" spans="7:15" s="29" customFormat="1" x14ac:dyDescent="0.3">
      <c r="G770511" s="15"/>
      <c r="H770511" s="15"/>
      <c r="I770511" s="15"/>
      <c r="K770511" s="15"/>
      <c r="M770511" s="15"/>
      <c r="N770511" s="30"/>
      <c r="O770511" s="15"/>
    </row>
    <row r="770512" spans="7:15" s="29" customFormat="1" x14ac:dyDescent="0.3">
      <c r="G770512" s="15"/>
      <c r="H770512" s="15"/>
      <c r="I770512" s="15"/>
      <c r="K770512" s="15"/>
      <c r="M770512" s="15"/>
      <c r="N770512" s="30"/>
      <c r="O770512" s="15"/>
    </row>
    <row r="770513" spans="7:15" s="29" customFormat="1" x14ac:dyDescent="0.3">
      <c r="G770513" s="15"/>
      <c r="H770513" s="15"/>
      <c r="I770513" s="15"/>
      <c r="K770513" s="15"/>
      <c r="M770513" s="15"/>
      <c r="N770513" s="30"/>
      <c r="O770513" s="15"/>
    </row>
    <row r="770514" spans="7:15" s="29" customFormat="1" x14ac:dyDescent="0.3">
      <c r="G770514" s="15"/>
      <c r="H770514" s="15"/>
      <c r="I770514" s="15"/>
      <c r="K770514" s="15"/>
      <c r="M770514" s="15"/>
      <c r="N770514" s="30"/>
      <c r="O770514" s="15"/>
    </row>
    <row r="770515" spans="7:15" s="29" customFormat="1" x14ac:dyDescent="0.3">
      <c r="G770515" s="15"/>
      <c r="H770515" s="15"/>
      <c r="I770515" s="15"/>
      <c r="K770515" s="15"/>
      <c r="M770515" s="15"/>
      <c r="N770515" s="30"/>
      <c r="O770515" s="15"/>
    </row>
    <row r="770516" spans="7:15" s="29" customFormat="1" x14ac:dyDescent="0.3">
      <c r="G770516" s="15"/>
      <c r="H770516" s="15"/>
      <c r="I770516" s="15"/>
      <c r="K770516" s="15"/>
      <c r="M770516" s="15"/>
      <c r="N770516" s="30"/>
      <c r="O770516" s="15"/>
    </row>
    <row r="770517" spans="7:15" s="29" customFormat="1" x14ac:dyDescent="0.3">
      <c r="G770517" s="15"/>
      <c r="H770517" s="15"/>
      <c r="I770517" s="15"/>
      <c r="K770517" s="15"/>
      <c r="M770517" s="15"/>
      <c r="N770517" s="30"/>
      <c r="O770517" s="15"/>
    </row>
    <row r="770518" spans="7:15" s="29" customFormat="1" x14ac:dyDescent="0.3">
      <c r="G770518" s="15"/>
      <c r="H770518" s="15"/>
      <c r="I770518" s="15"/>
      <c r="K770518" s="15"/>
      <c r="M770518" s="15"/>
      <c r="N770518" s="30"/>
      <c r="O770518" s="15"/>
    </row>
    <row r="770519" spans="7:15" s="29" customFormat="1" x14ac:dyDescent="0.3">
      <c r="G770519" s="15"/>
      <c r="H770519" s="15"/>
      <c r="I770519" s="15"/>
      <c r="K770519" s="15"/>
      <c r="M770519" s="15"/>
      <c r="N770519" s="30"/>
      <c r="O770519" s="15"/>
    </row>
    <row r="770520" spans="7:15" s="29" customFormat="1" x14ac:dyDescent="0.3">
      <c r="G770520" s="15"/>
      <c r="H770520" s="15"/>
      <c r="I770520" s="15"/>
      <c r="K770520" s="15"/>
      <c r="M770520" s="15"/>
      <c r="N770520" s="30"/>
      <c r="O770520" s="15"/>
    </row>
    <row r="770521" spans="7:15" s="29" customFormat="1" x14ac:dyDescent="0.3">
      <c r="G770521" s="15"/>
      <c r="H770521" s="15"/>
      <c r="I770521" s="15"/>
      <c r="K770521" s="15"/>
      <c r="M770521" s="15"/>
      <c r="N770521" s="30"/>
      <c r="O770521" s="15"/>
    </row>
    <row r="770522" spans="7:15" s="29" customFormat="1" x14ac:dyDescent="0.3">
      <c r="G770522" s="15"/>
      <c r="H770522" s="15"/>
      <c r="I770522" s="15"/>
      <c r="K770522" s="15"/>
      <c r="M770522" s="15"/>
      <c r="N770522" s="30"/>
      <c r="O770522" s="15"/>
    </row>
    <row r="770523" spans="7:15" s="29" customFormat="1" x14ac:dyDescent="0.3">
      <c r="G770523" s="15"/>
      <c r="H770523" s="15"/>
      <c r="I770523" s="15"/>
      <c r="K770523" s="15"/>
      <c r="M770523" s="15"/>
      <c r="N770523" s="30"/>
      <c r="O770523" s="15"/>
    </row>
    <row r="770524" spans="7:15" s="29" customFormat="1" x14ac:dyDescent="0.3">
      <c r="G770524" s="15"/>
      <c r="H770524" s="15"/>
      <c r="I770524" s="15"/>
      <c r="K770524" s="15"/>
      <c r="M770524" s="15"/>
      <c r="N770524" s="30"/>
      <c r="O770524" s="15"/>
    </row>
    <row r="770525" spans="7:15" s="29" customFormat="1" x14ac:dyDescent="0.3">
      <c r="G770525" s="15"/>
      <c r="H770525" s="15"/>
      <c r="I770525" s="15"/>
      <c r="K770525" s="15"/>
      <c r="M770525" s="15"/>
      <c r="N770525" s="30"/>
      <c r="O770525" s="15"/>
    </row>
    <row r="770526" spans="7:15" s="29" customFormat="1" x14ac:dyDescent="0.3">
      <c r="G770526" s="15"/>
      <c r="H770526" s="15"/>
      <c r="I770526" s="15"/>
      <c r="K770526" s="15"/>
      <c r="M770526" s="15"/>
      <c r="N770526" s="30"/>
      <c r="O770526" s="15"/>
    </row>
    <row r="770527" spans="7:15" s="29" customFormat="1" x14ac:dyDescent="0.3">
      <c r="G770527" s="15"/>
      <c r="H770527" s="15"/>
      <c r="I770527" s="15"/>
      <c r="K770527" s="15"/>
      <c r="M770527" s="15"/>
      <c r="N770527" s="30"/>
      <c r="O770527" s="15"/>
    </row>
    <row r="770528" spans="7:15" s="29" customFormat="1" x14ac:dyDescent="0.3">
      <c r="G770528" s="15"/>
      <c r="H770528" s="15"/>
      <c r="I770528" s="15"/>
      <c r="K770528" s="15"/>
      <c r="M770528" s="15"/>
      <c r="N770528" s="30"/>
      <c r="O770528" s="15"/>
    </row>
    <row r="770529" spans="7:15" s="29" customFormat="1" x14ac:dyDescent="0.3">
      <c r="G770529" s="15"/>
      <c r="H770529" s="15"/>
      <c r="I770529" s="15"/>
      <c r="K770529" s="15"/>
      <c r="M770529" s="15"/>
      <c r="N770529" s="30"/>
      <c r="O770529" s="15"/>
    </row>
    <row r="770530" spans="7:15" s="29" customFormat="1" x14ac:dyDescent="0.3">
      <c r="G770530" s="15"/>
      <c r="H770530" s="15"/>
      <c r="I770530" s="15"/>
      <c r="K770530" s="15"/>
      <c r="M770530" s="15"/>
      <c r="N770530" s="30"/>
      <c r="O770530" s="15"/>
    </row>
    <row r="770531" spans="7:15" s="29" customFormat="1" x14ac:dyDescent="0.3">
      <c r="G770531" s="15"/>
      <c r="H770531" s="15"/>
      <c r="I770531" s="15"/>
      <c r="K770531" s="15"/>
      <c r="M770531" s="15"/>
      <c r="N770531" s="30"/>
      <c r="O770531" s="15"/>
    </row>
    <row r="770532" spans="7:15" s="29" customFormat="1" x14ac:dyDescent="0.3">
      <c r="G770532" s="15"/>
      <c r="H770532" s="15"/>
      <c r="I770532" s="15"/>
      <c r="K770532" s="15"/>
      <c r="M770532" s="15"/>
      <c r="N770532" s="30"/>
      <c r="O770532" s="15"/>
    </row>
    <row r="770533" spans="7:15" s="29" customFormat="1" x14ac:dyDescent="0.3">
      <c r="G770533" s="15"/>
      <c r="H770533" s="15"/>
      <c r="I770533" s="15"/>
      <c r="K770533" s="15"/>
      <c r="M770533" s="15"/>
      <c r="N770533" s="30"/>
      <c r="O770533" s="15"/>
    </row>
    <row r="770534" spans="7:15" s="29" customFormat="1" x14ac:dyDescent="0.3">
      <c r="G770534" s="15"/>
      <c r="H770534" s="15"/>
      <c r="I770534" s="15"/>
      <c r="K770534" s="15"/>
      <c r="M770534" s="15"/>
      <c r="N770534" s="30"/>
      <c r="O770534" s="15"/>
    </row>
    <row r="770535" spans="7:15" s="29" customFormat="1" x14ac:dyDescent="0.3">
      <c r="G770535" s="15"/>
      <c r="H770535" s="15"/>
      <c r="I770535" s="15"/>
      <c r="K770535" s="15"/>
      <c r="M770535" s="15"/>
      <c r="N770535" s="30"/>
      <c r="O770535" s="15"/>
    </row>
    <row r="770536" spans="7:15" s="29" customFormat="1" x14ac:dyDescent="0.3">
      <c r="G770536" s="15"/>
      <c r="H770536" s="15"/>
      <c r="I770536" s="15"/>
      <c r="K770536" s="15"/>
      <c r="M770536" s="15"/>
      <c r="N770536" s="30"/>
      <c r="O770536" s="15"/>
    </row>
    <row r="770537" spans="7:15" s="29" customFormat="1" x14ac:dyDescent="0.3">
      <c r="G770537" s="15"/>
      <c r="H770537" s="15"/>
      <c r="I770537" s="15"/>
      <c r="K770537" s="15"/>
      <c r="M770537" s="15"/>
      <c r="N770537" s="30"/>
      <c r="O770537" s="15"/>
    </row>
    <row r="770538" spans="7:15" s="29" customFormat="1" x14ac:dyDescent="0.3">
      <c r="G770538" s="15"/>
      <c r="H770538" s="15"/>
      <c r="I770538" s="15"/>
      <c r="K770538" s="15"/>
      <c r="M770538" s="15"/>
      <c r="N770538" s="30"/>
      <c r="O770538" s="15"/>
    </row>
    <row r="770539" spans="7:15" s="29" customFormat="1" x14ac:dyDescent="0.3">
      <c r="G770539" s="15"/>
      <c r="H770539" s="15"/>
      <c r="I770539" s="15"/>
      <c r="K770539" s="15"/>
      <c r="M770539" s="15"/>
      <c r="N770539" s="30"/>
      <c r="O770539" s="15"/>
    </row>
    <row r="770540" spans="7:15" s="29" customFormat="1" x14ac:dyDescent="0.3">
      <c r="G770540" s="15"/>
      <c r="H770540" s="15"/>
      <c r="I770540" s="15"/>
      <c r="K770540" s="15"/>
      <c r="M770540" s="15"/>
      <c r="N770540" s="30"/>
      <c r="O770540" s="15"/>
    </row>
    <row r="770541" spans="7:15" s="29" customFormat="1" x14ac:dyDescent="0.3">
      <c r="G770541" s="15"/>
      <c r="H770541" s="15"/>
      <c r="I770541" s="15"/>
      <c r="K770541" s="15"/>
      <c r="M770541" s="15"/>
      <c r="N770541" s="30"/>
      <c r="O770541" s="15"/>
    </row>
    <row r="770542" spans="7:15" s="29" customFormat="1" x14ac:dyDescent="0.3">
      <c r="G770542" s="15"/>
      <c r="H770542" s="15"/>
      <c r="I770542" s="15"/>
      <c r="K770542" s="15"/>
      <c r="M770542" s="15"/>
      <c r="N770542" s="30"/>
      <c r="O770542" s="15"/>
    </row>
    <row r="770543" spans="7:15" s="29" customFormat="1" x14ac:dyDescent="0.3">
      <c r="G770543" s="15"/>
      <c r="H770543" s="15"/>
      <c r="I770543" s="15"/>
      <c r="K770543" s="15"/>
      <c r="M770543" s="15"/>
      <c r="N770543" s="30"/>
      <c r="O770543" s="15"/>
    </row>
    <row r="770544" spans="7:15" s="29" customFormat="1" x14ac:dyDescent="0.3">
      <c r="G770544" s="15"/>
      <c r="H770544" s="15"/>
      <c r="I770544" s="15"/>
      <c r="K770544" s="15"/>
      <c r="M770544" s="15"/>
      <c r="N770544" s="30"/>
      <c r="O770544" s="15"/>
    </row>
    <row r="770545" spans="7:15" s="29" customFormat="1" x14ac:dyDescent="0.3">
      <c r="G770545" s="15"/>
      <c r="H770545" s="15"/>
      <c r="I770545" s="15"/>
      <c r="K770545" s="15"/>
      <c r="M770545" s="15"/>
      <c r="N770545" s="30"/>
      <c r="O770545" s="15"/>
    </row>
    <row r="770546" spans="7:15" s="29" customFormat="1" x14ac:dyDescent="0.3">
      <c r="G770546" s="15"/>
      <c r="H770546" s="15"/>
      <c r="I770546" s="15"/>
      <c r="K770546" s="15"/>
      <c r="M770546" s="15"/>
      <c r="N770546" s="30"/>
      <c r="O770546" s="15"/>
    </row>
    <row r="770547" spans="7:15" s="29" customFormat="1" x14ac:dyDescent="0.3">
      <c r="G770547" s="15"/>
      <c r="H770547" s="15"/>
      <c r="I770547" s="15"/>
      <c r="K770547" s="15"/>
      <c r="M770547" s="15"/>
      <c r="N770547" s="30"/>
      <c r="O770547" s="15"/>
    </row>
    <row r="770548" spans="7:15" s="29" customFormat="1" x14ac:dyDescent="0.3">
      <c r="G770548" s="15"/>
      <c r="H770548" s="15"/>
      <c r="I770548" s="15"/>
      <c r="K770548" s="15"/>
      <c r="M770548" s="15"/>
      <c r="N770548" s="30"/>
      <c r="O770548" s="15"/>
    </row>
    <row r="770549" spans="7:15" s="29" customFormat="1" x14ac:dyDescent="0.3">
      <c r="G770549" s="15"/>
      <c r="H770549" s="15"/>
      <c r="I770549" s="15"/>
      <c r="K770549" s="15"/>
      <c r="M770549" s="15"/>
      <c r="N770549" s="30"/>
      <c r="O770549" s="15"/>
    </row>
    <row r="770550" spans="7:15" s="29" customFormat="1" x14ac:dyDescent="0.3">
      <c r="G770550" s="15"/>
      <c r="H770550" s="15"/>
      <c r="I770550" s="15"/>
      <c r="K770550" s="15"/>
      <c r="M770550" s="15"/>
      <c r="N770550" s="30"/>
      <c r="O770550" s="15"/>
    </row>
    <row r="770551" spans="7:15" s="29" customFormat="1" x14ac:dyDescent="0.3">
      <c r="G770551" s="15"/>
      <c r="H770551" s="15"/>
      <c r="I770551" s="15"/>
      <c r="K770551" s="15"/>
      <c r="M770551" s="15"/>
      <c r="N770551" s="30"/>
      <c r="O770551" s="15"/>
    </row>
    <row r="770552" spans="7:15" s="29" customFormat="1" x14ac:dyDescent="0.3">
      <c r="G770552" s="15"/>
      <c r="H770552" s="15"/>
      <c r="I770552" s="15"/>
      <c r="K770552" s="15"/>
      <c r="M770552" s="15"/>
      <c r="N770552" s="30"/>
      <c r="O770552" s="15"/>
    </row>
    <row r="770553" spans="7:15" s="29" customFormat="1" x14ac:dyDescent="0.3">
      <c r="G770553" s="15"/>
      <c r="H770553" s="15"/>
      <c r="I770553" s="15"/>
      <c r="K770553" s="15"/>
      <c r="M770553" s="15"/>
      <c r="N770553" s="30"/>
      <c r="O770553" s="15"/>
    </row>
    <row r="770554" spans="7:15" s="29" customFormat="1" x14ac:dyDescent="0.3">
      <c r="G770554" s="15"/>
      <c r="H770554" s="15"/>
      <c r="I770554" s="15"/>
      <c r="K770554" s="15"/>
      <c r="M770554" s="15"/>
      <c r="N770554" s="30"/>
      <c r="O770554" s="15"/>
    </row>
    <row r="770555" spans="7:15" s="29" customFormat="1" x14ac:dyDescent="0.3">
      <c r="G770555" s="15"/>
      <c r="H770555" s="15"/>
      <c r="I770555" s="15"/>
      <c r="K770555" s="15"/>
      <c r="M770555" s="15"/>
      <c r="N770555" s="30"/>
      <c r="O770555" s="15"/>
    </row>
    <row r="770556" spans="7:15" s="29" customFormat="1" x14ac:dyDescent="0.3">
      <c r="G770556" s="15"/>
      <c r="H770556" s="15"/>
      <c r="I770556" s="15"/>
      <c r="K770556" s="15"/>
      <c r="M770556" s="15"/>
      <c r="N770556" s="30"/>
      <c r="O770556" s="15"/>
    </row>
    <row r="770557" spans="7:15" s="29" customFormat="1" x14ac:dyDescent="0.3">
      <c r="G770557" s="15"/>
      <c r="H770557" s="15"/>
      <c r="I770557" s="15"/>
      <c r="K770557" s="15"/>
      <c r="M770557" s="15"/>
      <c r="N770557" s="30"/>
      <c r="O770557" s="15"/>
    </row>
    <row r="770558" spans="7:15" s="29" customFormat="1" x14ac:dyDescent="0.3">
      <c r="G770558" s="15"/>
      <c r="H770558" s="15"/>
      <c r="I770558" s="15"/>
      <c r="K770558" s="15"/>
      <c r="M770558" s="15"/>
      <c r="N770558" s="30"/>
      <c r="O770558" s="15"/>
    </row>
    <row r="770559" spans="7:15" s="29" customFormat="1" x14ac:dyDescent="0.3">
      <c r="G770559" s="15"/>
      <c r="H770559" s="15"/>
      <c r="I770559" s="15"/>
      <c r="K770559" s="15"/>
      <c r="M770559" s="15"/>
      <c r="N770559" s="30"/>
      <c r="O770559" s="15"/>
    </row>
    <row r="770560" spans="7:15" s="29" customFormat="1" x14ac:dyDescent="0.3">
      <c r="G770560" s="15"/>
      <c r="H770560" s="15"/>
      <c r="I770560" s="15"/>
      <c r="K770560" s="15"/>
      <c r="M770560" s="15"/>
      <c r="N770560" s="30"/>
      <c r="O770560" s="15"/>
    </row>
    <row r="770561" spans="7:15" s="29" customFormat="1" x14ac:dyDescent="0.3">
      <c r="G770561" s="15"/>
      <c r="H770561" s="15"/>
      <c r="I770561" s="15"/>
      <c r="K770561" s="15"/>
      <c r="M770561" s="15"/>
      <c r="N770561" s="30"/>
      <c r="O770561" s="15"/>
    </row>
    <row r="770562" spans="7:15" s="29" customFormat="1" x14ac:dyDescent="0.3">
      <c r="G770562" s="15"/>
      <c r="H770562" s="15"/>
      <c r="I770562" s="15"/>
      <c r="K770562" s="15"/>
      <c r="M770562" s="15"/>
      <c r="N770562" s="30"/>
      <c r="O770562" s="15"/>
    </row>
    <row r="770563" spans="7:15" s="29" customFormat="1" x14ac:dyDescent="0.3">
      <c r="G770563" s="15"/>
      <c r="H770563" s="15"/>
      <c r="I770563" s="15"/>
      <c r="K770563" s="15"/>
      <c r="M770563" s="15"/>
      <c r="N770563" s="30"/>
      <c r="O770563" s="15"/>
    </row>
    <row r="770564" spans="7:15" s="29" customFormat="1" x14ac:dyDescent="0.3">
      <c r="G770564" s="15"/>
      <c r="H770564" s="15"/>
      <c r="I770564" s="15"/>
      <c r="K770564" s="15"/>
      <c r="M770564" s="15"/>
      <c r="N770564" s="30"/>
      <c r="O770564" s="15"/>
    </row>
    <row r="770565" spans="7:15" s="29" customFormat="1" x14ac:dyDescent="0.3">
      <c r="G770565" s="15"/>
      <c r="H770565" s="15"/>
      <c r="I770565" s="15"/>
      <c r="K770565" s="15"/>
      <c r="M770565" s="15"/>
      <c r="N770565" s="30"/>
      <c r="O770565" s="15"/>
    </row>
    <row r="770566" spans="7:15" s="29" customFormat="1" x14ac:dyDescent="0.3">
      <c r="G770566" s="15"/>
      <c r="H770566" s="15"/>
      <c r="I770566" s="15"/>
      <c r="K770566" s="15"/>
      <c r="M770566" s="15"/>
      <c r="N770566" s="30"/>
      <c r="O770566" s="15"/>
    </row>
    <row r="770567" spans="7:15" s="29" customFormat="1" x14ac:dyDescent="0.3">
      <c r="G770567" s="15"/>
      <c r="H770567" s="15"/>
      <c r="I770567" s="15"/>
      <c r="K770567" s="15"/>
      <c r="M770567" s="15"/>
      <c r="N770567" s="30"/>
      <c r="O770567" s="15"/>
    </row>
    <row r="770568" spans="7:15" s="29" customFormat="1" x14ac:dyDescent="0.3">
      <c r="G770568" s="15"/>
      <c r="H770568" s="15"/>
      <c r="I770568" s="15"/>
      <c r="K770568" s="15"/>
      <c r="M770568" s="15"/>
      <c r="N770568" s="30"/>
      <c r="O770568" s="15"/>
    </row>
    <row r="770569" spans="7:15" s="29" customFormat="1" x14ac:dyDescent="0.3">
      <c r="G770569" s="15"/>
      <c r="H770569" s="15"/>
      <c r="I770569" s="15"/>
      <c r="K770569" s="15"/>
      <c r="M770569" s="15"/>
      <c r="N770569" s="30"/>
      <c r="O770569" s="15"/>
    </row>
    <row r="770570" spans="7:15" s="29" customFormat="1" x14ac:dyDescent="0.3">
      <c r="G770570" s="15"/>
      <c r="H770570" s="15"/>
      <c r="I770570" s="15"/>
      <c r="K770570" s="15"/>
      <c r="M770570" s="15"/>
      <c r="N770570" s="30"/>
      <c r="O770570" s="15"/>
    </row>
    <row r="770571" spans="7:15" s="29" customFormat="1" x14ac:dyDescent="0.3">
      <c r="G770571" s="15"/>
      <c r="H770571" s="15"/>
      <c r="I770571" s="15"/>
      <c r="K770571" s="15"/>
      <c r="M770571" s="15"/>
      <c r="N770571" s="30"/>
      <c r="O770571" s="15"/>
    </row>
    <row r="770572" spans="7:15" s="29" customFormat="1" x14ac:dyDescent="0.3">
      <c r="G770572" s="15"/>
      <c r="H770572" s="15"/>
      <c r="I770572" s="15"/>
      <c r="K770572" s="15"/>
      <c r="M770572" s="15"/>
      <c r="N770572" s="30"/>
      <c r="O770572" s="15"/>
    </row>
    <row r="770573" spans="7:15" s="29" customFormat="1" x14ac:dyDescent="0.3">
      <c r="G770573" s="15"/>
      <c r="H770573" s="15"/>
      <c r="I770573" s="15"/>
      <c r="K770573" s="15"/>
      <c r="M770573" s="15"/>
      <c r="N770573" s="30"/>
      <c r="O770573" s="15"/>
    </row>
    <row r="770574" spans="7:15" s="29" customFormat="1" x14ac:dyDescent="0.3">
      <c r="G770574" s="15"/>
      <c r="H770574" s="15"/>
      <c r="I770574" s="15"/>
      <c r="K770574" s="15"/>
      <c r="M770574" s="15"/>
      <c r="N770574" s="30"/>
      <c r="O770574" s="15"/>
    </row>
    <row r="770575" spans="7:15" s="29" customFormat="1" x14ac:dyDescent="0.3">
      <c r="G770575" s="15"/>
      <c r="H770575" s="15"/>
      <c r="I770575" s="15"/>
      <c r="K770575" s="15"/>
      <c r="M770575" s="15"/>
      <c r="N770575" s="30"/>
      <c r="O770575" s="15"/>
    </row>
    <row r="770576" spans="7:15" s="29" customFormat="1" x14ac:dyDescent="0.3">
      <c r="G770576" s="15"/>
      <c r="H770576" s="15"/>
      <c r="I770576" s="15"/>
      <c r="K770576" s="15"/>
      <c r="M770576" s="15"/>
      <c r="N770576" s="30"/>
      <c r="O770576" s="15"/>
    </row>
    <row r="770577" spans="7:15" s="29" customFormat="1" x14ac:dyDescent="0.3">
      <c r="G770577" s="15"/>
      <c r="H770577" s="15"/>
      <c r="I770577" s="15"/>
      <c r="K770577" s="15"/>
      <c r="M770577" s="15"/>
      <c r="N770577" s="30"/>
      <c r="O770577" s="15"/>
    </row>
    <row r="770578" spans="7:15" s="29" customFormat="1" x14ac:dyDescent="0.3">
      <c r="G770578" s="15"/>
      <c r="H770578" s="15"/>
      <c r="I770578" s="15"/>
      <c r="K770578" s="15"/>
      <c r="M770578" s="15"/>
      <c r="N770578" s="30"/>
      <c r="O770578" s="15"/>
    </row>
    <row r="770579" spans="7:15" s="29" customFormat="1" x14ac:dyDescent="0.3">
      <c r="G770579" s="15"/>
      <c r="H770579" s="15"/>
      <c r="I770579" s="15"/>
      <c r="K770579" s="15"/>
      <c r="M770579" s="15"/>
      <c r="N770579" s="30"/>
      <c r="O770579" s="15"/>
    </row>
    <row r="770580" spans="7:15" s="29" customFormat="1" x14ac:dyDescent="0.3">
      <c r="G770580" s="15"/>
      <c r="H770580" s="15"/>
      <c r="I770580" s="15"/>
      <c r="K770580" s="15"/>
      <c r="M770580" s="15"/>
      <c r="N770580" s="30"/>
      <c r="O770580" s="15"/>
    </row>
    <row r="770581" spans="7:15" s="29" customFormat="1" x14ac:dyDescent="0.3">
      <c r="G770581" s="15"/>
      <c r="H770581" s="15"/>
      <c r="I770581" s="15"/>
      <c r="K770581" s="15"/>
      <c r="M770581" s="15"/>
      <c r="N770581" s="30"/>
      <c r="O770581" s="15"/>
    </row>
    <row r="770582" spans="7:15" s="29" customFormat="1" x14ac:dyDescent="0.3">
      <c r="G770582" s="15"/>
      <c r="H770582" s="15"/>
      <c r="I770582" s="15"/>
      <c r="K770582" s="15"/>
      <c r="M770582" s="15"/>
      <c r="N770582" s="30"/>
      <c r="O770582" s="15"/>
    </row>
    <row r="770583" spans="7:15" s="29" customFormat="1" x14ac:dyDescent="0.3">
      <c r="G770583" s="15"/>
      <c r="H770583" s="15"/>
      <c r="I770583" s="15"/>
      <c r="K770583" s="15"/>
      <c r="M770583" s="15"/>
      <c r="N770583" s="30"/>
      <c r="O770583" s="15"/>
    </row>
    <row r="770584" spans="7:15" s="29" customFormat="1" x14ac:dyDescent="0.3">
      <c r="G770584" s="15"/>
      <c r="H770584" s="15"/>
      <c r="I770584" s="15"/>
      <c r="K770584" s="15"/>
      <c r="M770584" s="15"/>
      <c r="N770584" s="30"/>
      <c r="O770584" s="15"/>
    </row>
    <row r="770585" spans="7:15" s="29" customFormat="1" x14ac:dyDescent="0.3">
      <c r="G770585" s="15"/>
      <c r="H770585" s="15"/>
      <c r="I770585" s="15"/>
      <c r="K770585" s="15"/>
      <c r="M770585" s="15"/>
      <c r="N770585" s="30"/>
      <c r="O770585" s="15"/>
    </row>
    <row r="770586" spans="7:15" s="29" customFormat="1" x14ac:dyDescent="0.3">
      <c r="G770586" s="15"/>
      <c r="H770586" s="15"/>
      <c r="I770586" s="15"/>
      <c r="K770586" s="15"/>
      <c r="M770586" s="15"/>
      <c r="N770586" s="30"/>
      <c r="O770586" s="15"/>
    </row>
    <row r="770587" spans="7:15" s="29" customFormat="1" x14ac:dyDescent="0.3">
      <c r="G770587" s="15"/>
      <c r="H770587" s="15"/>
      <c r="I770587" s="15"/>
      <c r="K770587" s="15"/>
      <c r="M770587" s="15"/>
      <c r="N770587" s="30"/>
      <c r="O770587" s="15"/>
    </row>
    <row r="770588" spans="7:15" s="29" customFormat="1" x14ac:dyDescent="0.3">
      <c r="G770588" s="15"/>
      <c r="H770588" s="15"/>
      <c r="I770588" s="15"/>
      <c r="K770588" s="15"/>
      <c r="M770588" s="15"/>
      <c r="N770588" s="30"/>
      <c r="O770588" s="15"/>
    </row>
    <row r="770589" spans="7:15" s="29" customFormat="1" x14ac:dyDescent="0.3">
      <c r="G770589" s="15"/>
      <c r="H770589" s="15"/>
      <c r="I770589" s="15"/>
      <c r="K770589" s="15"/>
      <c r="M770589" s="15"/>
      <c r="N770589" s="30"/>
      <c r="O770589" s="15"/>
    </row>
    <row r="770590" spans="7:15" s="29" customFormat="1" x14ac:dyDescent="0.3">
      <c r="G770590" s="15"/>
      <c r="H770590" s="15"/>
      <c r="I770590" s="15"/>
      <c r="K770590" s="15"/>
      <c r="M770590" s="15"/>
      <c r="N770590" s="30"/>
      <c r="O770590" s="15"/>
    </row>
    <row r="770591" spans="7:15" s="29" customFormat="1" x14ac:dyDescent="0.3">
      <c r="G770591" s="15"/>
      <c r="H770591" s="15"/>
      <c r="I770591" s="15"/>
      <c r="K770591" s="15"/>
      <c r="M770591" s="15"/>
      <c r="N770591" s="30"/>
      <c r="O770591" s="15"/>
    </row>
    <row r="770592" spans="7:15" s="29" customFormat="1" x14ac:dyDescent="0.3">
      <c r="G770592" s="15"/>
      <c r="H770592" s="15"/>
      <c r="I770592" s="15"/>
      <c r="K770592" s="15"/>
      <c r="M770592" s="15"/>
      <c r="N770592" s="30"/>
      <c r="O770592" s="15"/>
    </row>
    <row r="770593" spans="7:15" s="29" customFormat="1" x14ac:dyDescent="0.3">
      <c r="G770593" s="15"/>
      <c r="H770593" s="15"/>
      <c r="I770593" s="15"/>
      <c r="K770593" s="15"/>
      <c r="M770593" s="15"/>
      <c r="N770593" s="30"/>
      <c r="O770593" s="15"/>
    </row>
    <row r="786431" spans="7:15" s="29" customFormat="1" x14ac:dyDescent="0.3">
      <c r="G786431" s="15"/>
      <c r="H786431" s="15"/>
      <c r="I786431" s="15"/>
      <c r="K786431" s="15"/>
      <c r="M786431" s="15"/>
      <c r="N786431" s="30"/>
      <c r="O786431" s="15"/>
    </row>
    <row r="786432" spans="7:15" s="29" customFormat="1" x14ac:dyDescent="0.3">
      <c r="G786432" s="15"/>
      <c r="H786432" s="15"/>
      <c r="I786432" s="15"/>
      <c r="K786432" s="15"/>
      <c r="M786432" s="15"/>
      <c r="N786432" s="30"/>
      <c r="O786432" s="15"/>
    </row>
    <row r="786433" spans="7:15" s="29" customFormat="1" x14ac:dyDescent="0.3">
      <c r="G786433" s="15"/>
      <c r="H786433" s="15"/>
      <c r="I786433" s="15"/>
      <c r="K786433" s="15"/>
      <c r="M786433" s="15"/>
      <c r="N786433" s="30"/>
      <c r="O786433" s="15"/>
    </row>
    <row r="786434" spans="7:15" s="29" customFormat="1" x14ac:dyDescent="0.3">
      <c r="G786434" s="15"/>
      <c r="H786434" s="15"/>
      <c r="I786434" s="15"/>
      <c r="K786434" s="15"/>
      <c r="M786434" s="15"/>
      <c r="N786434" s="30"/>
      <c r="O786434" s="15"/>
    </row>
    <row r="786435" spans="7:15" s="29" customFormat="1" x14ac:dyDescent="0.3">
      <c r="G786435" s="15"/>
      <c r="H786435" s="15"/>
      <c r="I786435" s="15"/>
      <c r="K786435" s="15"/>
      <c r="M786435" s="15"/>
      <c r="N786435" s="30"/>
      <c r="O786435" s="15"/>
    </row>
    <row r="786436" spans="7:15" s="29" customFormat="1" x14ac:dyDescent="0.3">
      <c r="G786436" s="15"/>
      <c r="H786436" s="15"/>
      <c r="I786436" s="15"/>
      <c r="K786436" s="15"/>
      <c r="M786436" s="15"/>
      <c r="N786436" s="30"/>
      <c r="O786436" s="15"/>
    </row>
    <row r="786437" spans="7:15" s="29" customFormat="1" x14ac:dyDescent="0.3">
      <c r="G786437" s="15"/>
      <c r="H786437" s="15"/>
      <c r="I786437" s="15"/>
      <c r="K786437" s="15"/>
      <c r="M786437" s="15"/>
      <c r="N786437" s="30"/>
      <c r="O786437" s="15"/>
    </row>
    <row r="786438" spans="7:15" s="29" customFormat="1" x14ac:dyDescent="0.3">
      <c r="G786438" s="15"/>
      <c r="H786438" s="15"/>
      <c r="I786438" s="15"/>
      <c r="K786438" s="15"/>
      <c r="M786438" s="15"/>
      <c r="N786438" s="30"/>
      <c r="O786438" s="15"/>
    </row>
    <row r="786439" spans="7:15" s="29" customFormat="1" x14ac:dyDescent="0.3">
      <c r="G786439" s="15"/>
      <c r="H786439" s="15"/>
      <c r="I786439" s="15"/>
      <c r="K786439" s="15"/>
      <c r="M786439" s="15"/>
      <c r="N786439" s="30"/>
      <c r="O786439" s="15"/>
    </row>
    <row r="786440" spans="7:15" s="29" customFormat="1" x14ac:dyDescent="0.3">
      <c r="G786440" s="15"/>
      <c r="H786440" s="15"/>
      <c r="I786440" s="15"/>
      <c r="K786440" s="15"/>
      <c r="M786440" s="15"/>
      <c r="N786440" s="30"/>
      <c r="O786440" s="15"/>
    </row>
    <row r="786441" spans="7:15" s="29" customFormat="1" x14ac:dyDescent="0.3">
      <c r="G786441" s="15"/>
      <c r="H786441" s="15"/>
      <c r="I786441" s="15"/>
      <c r="K786441" s="15"/>
      <c r="M786441" s="15"/>
      <c r="N786441" s="30"/>
      <c r="O786441" s="15"/>
    </row>
    <row r="786442" spans="7:15" s="29" customFormat="1" x14ac:dyDescent="0.3">
      <c r="G786442" s="15"/>
      <c r="H786442" s="15"/>
      <c r="I786442" s="15"/>
      <c r="K786442" s="15"/>
      <c r="M786442" s="15"/>
      <c r="N786442" s="30"/>
      <c r="O786442" s="15"/>
    </row>
    <row r="786443" spans="7:15" s="29" customFormat="1" x14ac:dyDescent="0.3">
      <c r="G786443" s="15"/>
      <c r="H786443" s="15"/>
      <c r="I786443" s="15"/>
      <c r="K786443" s="15"/>
      <c r="M786443" s="15"/>
      <c r="N786443" s="30"/>
      <c r="O786443" s="15"/>
    </row>
    <row r="786444" spans="7:15" s="29" customFormat="1" x14ac:dyDescent="0.3">
      <c r="G786444" s="15"/>
      <c r="H786444" s="15"/>
      <c r="I786444" s="15"/>
      <c r="K786444" s="15"/>
      <c r="M786444" s="15"/>
      <c r="N786444" s="30"/>
      <c r="O786444" s="15"/>
    </row>
    <row r="786445" spans="7:15" s="29" customFormat="1" x14ac:dyDescent="0.3">
      <c r="G786445" s="15"/>
      <c r="H786445" s="15"/>
      <c r="I786445" s="15"/>
      <c r="K786445" s="15"/>
      <c r="M786445" s="15"/>
      <c r="N786445" s="30"/>
      <c r="O786445" s="15"/>
    </row>
    <row r="786446" spans="7:15" s="29" customFormat="1" x14ac:dyDescent="0.3">
      <c r="G786446" s="15"/>
      <c r="H786446" s="15"/>
      <c r="I786446" s="15"/>
      <c r="K786446" s="15"/>
      <c r="M786446" s="15"/>
      <c r="N786446" s="30"/>
      <c r="O786446" s="15"/>
    </row>
    <row r="786447" spans="7:15" s="29" customFormat="1" x14ac:dyDescent="0.3">
      <c r="G786447" s="15"/>
      <c r="H786447" s="15"/>
      <c r="I786447" s="15"/>
      <c r="K786447" s="15"/>
      <c r="M786447" s="15"/>
      <c r="N786447" s="30"/>
      <c r="O786447" s="15"/>
    </row>
    <row r="786448" spans="7:15" s="29" customFormat="1" x14ac:dyDescent="0.3">
      <c r="G786448" s="15"/>
      <c r="H786448" s="15"/>
      <c r="I786448" s="15"/>
      <c r="K786448" s="15"/>
      <c r="M786448" s="15"/>
      <c r="N786448" s="30"/>
      <c r="O786448" s="15"/>
    </row>
    <row r="786449" spans="7:15" s="29" customFormat="1" x14ac:dyDescent="0.3">
      <c r="G786449" s="15"/>
      <c r="H786449" s="15"/>
      <c r="I786449" s="15"/>
      <c r="K786449" s="15"/>
      <c r="M786449" s="15"/>
      <c r="N786449" s="30"/>
      <c r="O786449" s="15"/>
    </row>
    <row r="786450" spans="7:15" s="29" customFormat="1" x14ac:dyDescent="0.3">
      <c r="G786450" s="15"/>
      <c r="H786450" s="15"/>
      <c r="I786450" s="15"/>
      <c r="K786450" s="15"/>
      <c r="M786450" s="15"/>
      <c r="N786450" s="30"/>
      <c r="O786450" s="15"/>
    </row>
    <row r="786451" spans="7:15" s="29" customFormat="1" x14ac:dyDescent="0.3">
      <c r="G786451" s="15"/>
      <c r="H786451" s="15"/>
      <c r="I786451" s="15"/>
      <c r="K786451" s="15"/>
      <c r="M786451" s="15"/>
      <c r="N786451" s="30"/>
      <c r="O786451" s="15"/>
    </row>
    <row r="786452" spans="7:15" s="29" customFormat="1" x14ac:dyDescent="0.3">
      <c r="G786452" s="15"/>
      <c r="H786452" s="15"/>
      <c r="I786452" s="15"/>
      <c r="K786452" s="15"/>
      <c r="M786452" s="15"/>
      <c r="N786452" s="30"/>
      <c r="O786452" s="15"/>
    </row>
    <row r="786453" spans="7:15" s="29" customFormat="1" x14ac:dyDescent="0.3">
      <c r="G786453" s="15"/>
      <c r="H786453" s="15"/>
      <c r="I786453" s="15"/>
      <c r="K786453" s="15"/>
      <c r="M786453" s="15"/>
      <c r="N786453" s="30"/>
      <c r="O786453" s="15"/>
    </row>
    <row r="786454" spans="7:15" s="29" customFormat="1" x14ac:dyDescent="0.3">
      <c r="G786454" s="15"/>
      <c r="H786454" s="15"/>
      <c r="I786454" s="15"/>
      <c r="K786454" s="15"/>
      <c r="M786454" s="15"/>
      <c r="N786454" s="30"/>
      <c r="O786454" s="15"/>
    </row>
    <row r="786455" spans="7:15" s="29" customFormat="1" x14ac:dyDescent="0.3">
      <c r="G786455" s="15"/>
      <c r="H786455" s="15"/>
      <c r="I786455" s="15"/>
      <c r="K786455" s="15"/>
      <c r="M786455" s="15"/>
      <c r="N786455" s="30"/>
      <c r="O786455" s="15"/>
    </row>
    <row r="786456" spans="7:15" s="29" customFormat="1" x14ac:dyDescent="0.3">
      <c r="G786456" s="15"/>
      <c r="H786456" s="15"/>
      <c r="I786456" s="15"/>
      <c r="K786456" s="15"/>
      <c r="M786456" s="15"/>
      <c r="N786456" s="30"/>
      <c r="O786456" s="15"/>
    </row>
    <row r="786457" spans="7:15" s="29" customFormat="1" x14ac:dyDescent="0.3">
      <c r="G786457" s="15"/>
      <c r="H786457" s="15"/>
      <c r="I786457" s="15"/>
      <c r="K786457" s="15"/>
      <c r="M786457" s="15"/>
      <c r="N786457" s="30"/>
      <c r="O786457" s="15"/>
    </row>
    <row r="786458" spans="7:15" s="29" customFormat="1" x14ac:dyDescent="0.3">
      <c r="G786458" s="15"/>
      <c r="H786458" s="15"/>
      <c r="I786458" s="15"/>
      <c r="K786458" s="15"/>
      <c r="M786458" s="15"/>
      <c r="N786458" s="30"/>
      <c r="O786458" s="15"/>
    </row>
    <row r="786459" spans="7:15" s="29" customFormat="1" x14ac:dyDescent="0.3">
      <c r="G786459" s="15"/>
      <c r="H786459" s="15"/>
      <c r="I786459" s="15"/>
      <c r="K786459" s="15"/>
      <c r="M786459" s="15"/>
      <c r="N786459" s="30"/>
      <c r="O786459" s="15"/>
    </row>
    <row r="786460" spans="7:15" s="29" customFormat="1" x14ac:dyDescent="0.3">
      <c r="G786460" s="15"/>
      <c r="H786460" s="15"/>
      <c r="I786460" s="15"/>
      <c r="K786460" s="15"/>
      <c r="M786460" s="15"/>
      <c r="N786460" s="30"/>
      <c r="O786460" s="15"/>
    </row>
    <row r="786461" spans="7:15" s="29" customFormat="1" x14ac:dyDescent="0.3">
      <c r="G786461" s="15"/>
      <c r="H786461" s="15"/>
      <c r="I786461" s="15"/>
      <c r="K786461" s="15"/>
      <c r="M786461" s="15"/>
      <c r="N786461" s="30"/>
      <c r="O786461" s="15"/>
    </row>
    <row r="786462" spans="7:15" s="29" customFormat="1" x14ac:dyDescent="0.3">
      <c r="G786462" s="15"/>
      <c r="H786462" s="15"/>
      <c r="I786462" s="15"/>
      <c r="K786462" s="15"/>
      <c r="M786462" s="15"/>
      <c r="N786462" s="30"/>
      <c r="O786462" s="15"/>
    </row>
    <row r="786463" spans="7:15" s="29" customFormat="1" x14ac:dyDescent="0.3">
      <c r="G786463" s="15"/>
      <c r="H786463" s="15"/>
      <c r="I786463" s="15"/>
      <c r="K786463" s="15"/>
      <c r="M786463" s="15"/>
      <c r="N786463" s="30"/>
      <c r="O786463" s="15"/>
    </row>
    <row r="786464" spans="7:15" s="29" customFormat="1" x14ac:dyDescent="0.3">
      <c r="G786464" s="15"/>
      <c r="H786464" s="15"/>
      <c r="I786464" s="15"/>
      <c r="K786464" s="15"/>
      <c r="M786464" s="15"/>
      <c r="N786464" s="30"/>
      <c r="O786464" s="15"/>
    </row>
    <row r="786465" spans="7:15" s="29" customFormat="1" x14ac:dyDescent="0.3">
      <c r="G786465" s="15"/>
      <c r="H786465" s="15"/>
      <c r="I786465" s="15"/>
      <c r="K786465" s="15"/>
      <c r="M786465" s="15"/>
      <c r="N786465" s="30"/>
      <c r="O786465" s="15"/>
    </row>
    <row r="786466" spans="7:15" s="29" customFormat="1" x14ac:dyDescent="0.3">
      <c r="G786466" s="15"/>
      <c r="H786466" s="15"/>
      <c r="I786466" s="15"/>
      <c r="K786466" s="15"/>
      <c r="M786466" s="15"/>
      <c r="N786466" s="30"/>
      <c r="O786466" s="15"/>
    </row>
    <row r="786467" spans="7:15" s="29" customFormat="1" x14ac:dyDescent="0.3">
      <c r="G786467" s="15"/>
      <c r="H786467" s="15"/>
      <c r="I786467" s="15"/>
      <c r="K786467" s="15"/>
      <c r="M786467" s="15"/>
      <c r="N786467" s="30"/>
      <c r="O786467" s="15"/>
    </row>
    <row r="786468" spans="7:15" s="29" customFormat="1" x14ac:dyDescent="0.3">
      <c r="G786468" s="15"/>
      <c r="H786468" s="15"/>
      <c r="I786468" s="15"/>
      <c r="K786468" s="15"/>
      <c r="M786468" s="15"/>
      <c r="N786468" s="30"/>
      <c r="O786468" s="15"/>
    </row>
    <row r="786469" spans="7:15" s="29" customFormat="1" x14ac:dyDescent="0.3">
      <c r="G786469" s="15"/>
      <c r="H786469" s="15"/>
      <c r="I786469" s="15"/>
      <c r="K786469" s="15"/>
      <c r="M786469" s="15"/>
      <c r="N786469" s="30"/>
      <c r="O786469" s="15"/>
    </row>
    <row r="786470" spans="7:15" s="29" customFormat="1" x14ac:dyDescent="0.3">
      <c r="G786470" s="15"/>
      <c r="H786470" s="15"/>
      <c r="I786470" s="15"/>
      <c r="K786470" s="15"/>
      <c r="M786470" s="15"/>
      <c r="N786470" s="30"/>
      <c r="O786470" s="15"/>
    </row>
    <row r="786471" spans="7:15" s="29" customFormat="1" x14ac:dyDescent="0.3">
      <c r="G786471" s="15"/>
      <c r="H786471" s="15"/>
      <c r="I786471" s="15"/>
      <c r="K786471" s="15"/>
      <c r="M786471" s="15"/>
      <c r="N786471" s="30"/>
      <c r="O786471" s="15"/>
    </row>
    <row r="786472" spans="7:15" s="29" customFormat="1" x14ac:dyDescent="0.3">
      <c r="G786472" s="15"/>
      <c r="H786472" s="15"/>
      <c r="I786472" s="15"/>
      <c r="K786472" s="15"/>
      <c r="M786472" s="15"/>
      <c r="N786472" s="30"/>
      <c r="O786472" s="15"/>
    </row>
    <row r="786473" spans="7:15" s="29" customFormat="1" x14ac:dyDescent="0.3">
      <c r="G786473" s="15"/>
      <c r="H786473" s="15"/>
      <c r="I786473" s="15"/>
      <c r="K786473" s="15"/>
      <c r="M786473" s="15"/>
      <c r="N786473" s="30"/>
      <c r="O786473" s="15"/>
    </row>
    <row r="786474" spans="7:15" s="29" customFormat="1" x14ac:dyDescent="0.3">
      <c r="G786474" s="15"/>
      <c r="H786474" s="15"/>
      <c r="I786474" s="15"/>
      <c r="K786474" s="15"/>
      <c r="M786474" s="15"/>
      <c r="N786474" s="30"/>
      <c r="O786474" s="15"/>
    </row>
    <row r="786475" spans="7:15" s="29" customFormat="1" x14ac:dyDescent="0.3">
      <c r="G786475" s="15"/>
      <c r="H786475" s="15"/>
      <c r="I786475" s="15"/>
      <c r="K786475" s="15"/>
      <c r="M786475" s="15"/>
      <c r="N786475" s="30"/>
      <c r="O786475" s="15"/>
    </row>
    <row r="786476" spans="7:15" s="29" customFormat="1" x14ac:dyDescent="0.3">
      <c r="G786476" s="15"/>
      <c r="H786476" s="15"/>
      <c r="I786476" s="15"/>
      <c r="K786476" s="15"/>
      <c r="M786476" s="15"/>
      <c r="N786476" s="30"/>
      <c r="O786476" s="15"/>
    </row>
    <row r="786477" spans="7:15" s="29" customFormat="1" x14ac:dyDescent="0.3">
      <c r="G786477" s="15"/>
      <c r="H786477" s="15"/>
      <c r="I786477" s="15"/>
      <c r="K786477" s="15"/>
      <c r="M786477" s="15"/>
      <c r="N786477" s="30"/>
      <c r="O786477" s="15"/>
    </row>
    <row r="786478" spans="7:15" s="29" customFormat="1" x14ac:dyDescent="0.3">
      <c r="G786478" s="15"/>
      <c r="H786478" s="15"/>
      <c r="I786478" s="15"/>
      <c r="K786478" s="15"/>
      <c r="M786478" s="15"/>
      <c r="N786478" s="30"/>
      <c r="O786478" s="15"/>
    </row>
    <row r="786479" spans="7:15" s="29" customFormat="1" x14ac:dyDescent="0.3">
      <c r="G786479" s="15"/>
      <c r="H786479" s="15"/>
      <c r="I786479" s="15"/>
      <c r="K786479" s="15"/>
      <c r="M786479" s="15"/>
      <c r="N786479" s="30"/>
      <c r="O786479" s="15"/>
    </row>
    <row r="786480" spans="7:15" s="29" customFormat="1" x14ac:dyDescent="0.3">
      <c r="G786480" s="15"/>
      <c r="H786480" s="15"/>
      <c r="I786480" s="15"/>
      <c r="K786480" s="15"/>
      <c r="M786480" s="15"/>
      <c r="N786480" s="30"/>
      <c r="O786480" s="15"/>
    </row>
    <row r="786481" spans="7:15" s="29" customFormat="1" x14ac:dyDescent="0.3">
      <c r="G786481" s="15"/>
      <c r="H786481" s="15"/>
      <c r="I786481" s="15"/>
      <c r="K786481" s="15"/>
      <c r="M786481" s="15"/>
      <c r="N786481" s="30"/>
      <c r="O786481" s="15"/>
    </row>
    <row r="786482" spans="7:15" s="29" customFormat="1" x14ac:dyDescent="0.3">
      <c r="G786482" s="15"/>
      <c r="H786482" s="15"/>
      <c r="I786482" s="15"/>
      <c r="K786482" s="15"/>
      <c r="M786482" s="15"/>
      <c r="N786482" s="30"/>
      <c r="O786482" s="15"/>
    </row>
    <row r="786483" spans="7:15" s="29" customFormat="1" x14ac:dyDescent="0.3">
      <c r="G786483" s="15"/>
      <c r="H786483" s="15"/>
      <c r="I786483" s="15"/>
      <c r="K786483" s="15"/>
      <c r="M786483" s="15"/>
      <c r="N786483" s="30"/>
      <c r="O786483" s="15"/>
    </row>
    <row r="786484" spans="7:15" s="29" customFormat="1" x14ac:dyDescent="0.3">
      <c r="G786484" s="15"/>
      <c r="H786484" s="15"/>
      <c r="I786484" s="15"/>
      <c r="K786484" s="15"/>
      <c r="M786484" s="15"/>
      <c r="N786484" s="30"/>
      <c r="O786484" s="15"/>
    </row>
    <row r="786485" spans="7:15" s="29" customFormat="1" x14ac:dyDescent="0.3">
      <c r="G786485" s="15"/>
      <c r="H786485" s="15"/>
      <c r="I786485" s="15"/>
      <c r="K786485" s="15"/>
      <c r="M786485" s="15"/>
      <c r="N786485" s="30"/>
      <c r="O786485" s="15"/>
    </row>
    <row r="786486" spans="7:15" s="29" customFormat="1" x14ac:dyDescent="0.3">
      <c r="G786486" s="15"/>
      <c r="H786486" s="15"/>
      <c r="I786486" s="15"/>
      <c r="K786486" s="15"/>
      <c r="M786486" s="15"/>
      <c r="N786486" s="30"/>
      <c r="O786486" s="15"/>
    </row>
    <row r="786487" spans="7:15" s="29" customFormat="1" x14ac:dyDescent="0.3">
      <c r="G786487" s="15"/>
      <c r="H786487" s="15"/>
      <c r="I786487" s="15"/>
      <c r="K786487" s="15"/>
      <c r="M786487" s="15"/>
      <c r="N786487" s="30"/>
      <c r="O786487" s="15"/>
    </row>
    <row r="786488" spans="7:15" s="29" customFormat="1" x14ac:dyDescent="0.3">
      <c r="G786488" s="15"/>
      <c r="H786488" s="15"/>
      <c r="I786488" s="15"/>
      <c r="K786488" s="15"/>
      <c r="M786488" s="15"/>
      <c r="N786488" s="30"/>
      <c r="O786488" s="15"/>
    </row>
    <row r="786489" spans="7:15" s="29" customFormat="1" x14ac:dyDescent="0.3">
      <c r="G786489" s="15"/>
      <c r="H786489" s="15"/>
      <c r="I786489" s="15"/>
      <c r="K786489" s="15"/>
      <c r="M786489" s="15"/>
      <c r="N786489" s="30"/>
      <c r="O786489" s="15"/>
    </row>
    <row r="786490" spans="7:15" s="29" customFormat="1" x14ac:dyDescent="0.3">
      <c r="G786490" s="15"/>
      <c r="H786490" s="15"/>
      <c r="I786490" s="15"/>
      <c r="K786490" s="15"/>
      <c r="M786490" s="15"/>
      <c r="N786490" s="30"/>
      <c r="O786490" s="15"/>
    </row>
    <row r="786491" spans="7:15" s="29" customFormat="1" x14ac:dyDescent="0.3">
      <c r="G786491" s="15"/>
      <c r="H786491" s="15"/>
      <c r="I786491" s="15"/>
      <c r="K786491" s="15"/>
      <c r="M786491" s="15"/>
      <c r="N786491" s="30"/>
      <c r="O786491" s="15"/>
    </row>
    <row r="786492" spans="7:15" s="29" customFormat="1" x14ac:dyDescent="0.3">
      <c r="G786492" s="15"/>
      <c r="H786492" s="15"/>
      <c r="I786492" s="15"/>
      <c r="K786492" s="15"/>
      <c r="M786492" s="15"/>
      <c r="N786492" s="30"/>
      <c r="O786492" s="15"/>
    </row>
    <row r="786493" spans="7:15" s="29" customFormat="1" x14ac:dyDescent="0.3">
      <c r="G786493" s="15"/>
      <c r="H786493" s="15"/>
      <c r="I786493" s="15"/>
      <c r="K786493" s="15"/>
      <c r="M786493" s="15"/>
      <c r="N786493" s="30"/>
      <c r="O786493" s="15"/>
    </row>
    <row r="786494" spans="7:15" s="29" customFormat="1" x14ac:dyDescent="0.3">
      <c r="G786494" s="15"/>
      <c r="H786494" s="15"/>
      <c r="I786494" s="15"/>
      <c r="K786494" s="15"/>
      <c r="M786494" s="15"/>
      <c r="N786494" s="30"/>
      <c r="O786494" s="15"/>
    </row>
    <row r="786495" spans="7:15" s="29" customFormat="1" x14ac:dyDescent="0.3">
      <c r="G786495" s="15"/>
      <c r="H786495" s="15"/>
      <c r="I786495" s="15"/>
      <c r="K786495" s="15"/>
      <c r="M786495" s="15"/>
      <c r="N786495" s="30"/>
      <c r="O786495" s="15"/>
    </row>
    <row r="786496" spans="7:15" s="29" customFormat="1" x14ac:dyDescent="0.3">
      <c r="G786496" s="15"/>
      <c r="H786496" s="15"/>
      <c r="I786496" s="15"/>
      <c r="K786496" s="15"/>
      <c r="M786496" s="15"/>
      <c r="N786496" s="30"/>
      <c r="O786496" s="15"/>
    </row>
    <row r="786497" spans="7:15" s="29" customFormat="1" x14ac:dyDescent="0.3">
      <c r="G786497" s="15"/>
      <c r="H786497" s="15"/>
      <c r="I786497" s="15"/>
      <c r="K786497" s="15"/>
      <c r="M786497" s="15"/>
      <c r="N786497" s="30"/>
      <c r="O786497" s="15"/>
    </row>
    <row r="786498" spans="7:15" s="29" customFormat="1" x14ac:dyDescent="0.3">
      <c r="G786498" s="15"/>
      <c r="H786498" s="15"/>
      <c r="I786498" s="15"/>
      <c r="K786498" s="15"/>
      <c r="M786498" s="15"/>
      <c r="N786498" s="30"/>
      <c r="O786498" s="15"/>
    </row>
    <row r="786499" spans="7:15" s="29" customFormat="1" x14ac:dyDescent="0.3">
      <c r="G786499" s="15"/>
      <c r="H786499" s="15"/>
      <c r="I786499" s="15"/>
      <c r="K786499" s="15"/>
      <c r="M786499" s="15"/>
      <c r="N786499" s="30"/>
      <c r="O786499" s="15"/>
    </row>
    <row r="786500" spans="7:15" s="29" customFormat="1" x14ac:dyDescent="0.3">
      <c r="G786500" s="15"/>
      <c r="H786500" s="15"/>
      <c r="I786500" s="15"/>
      <c r="K786500" s="15"/>
      <c r="M786500" s="15"/>
      <c r="N786500" s="30"/>
      <c r="O786500" s="15"/>
    </row>
    <row r="786501" spans="7:15" s="29" customFormat="1" x14ac:dyDescent="0.3">
      <c r="G786501" s="15"/>
      <c r="H786501" s="15"/>
      <c r="I786501" s="15"/>
      <c r="K786501" s="15"/>
      <c r="M786501" s="15"/>
      <c r="N786501" s="30"/>
      <c r="O786501" s="15"/>
    </row>
    <row r="786502" spans="7:15" s="29" customFormat="1" x14ac:dyDescent="0.3">
      <c r="G786502" s="15"/>
      <c r="H786502" s="15"/>
      <c r="I786502" s="15"/>
      <c r="K786502" s="15"/>
      <c r="M786502" s="15"/>
      <c r="N786502" s="30"/>
      <c r="O786502" s="15"/>
    </row>
    <row r="786503" spans="7:15" s="29" customFormat="1" x14ac:dyDescent="0.3">
      <c r="G786503" s="15"/>
      <c r="H786503" s="15"/>
      <c r="I786503" s="15"/>
      <c r="K786503" s="15"/>
      <c r="M786503" s="15"/>
      <c r="N786503" s="30"/>
      <c r="O786503" s="15"/>
    </row>
    <row r="786504" spans="7:15" s="29" customFormat="1" x14ac:dyDescent="0.3">
      <c r="G786504" s="15"/>
      <c r="H786504" s="15"/>
      <c r="I786504" s="15"/>
      <c r="K786504" s="15"/>
      <c r="M786504" s="15"/>
      <c r="N786504" s="30"/>
      <c r="O786504" s="15"/>
    </row>
    <row r="786505" spans="7:15" s="29" customFormat="1" x14ac:dyDescent="0.3">
      <c r="G786505" s="15"/>
      <c r="H786505" s="15"/>
      <c r="I786505" s="15"/>
      <c r="K786505" s="15"/>
      <c r="M786505" s="15"/>
      <c r="N786505" s="30"/>
      <c r="O786505" s="15"/>
    </row>
    <row r="786506" spans="7:15" s="29" customFormat="1" x14ac:dyDescent="0.3">
      <c r="G786506" s="15"/>
      <c r="H786506" s="15"/>
      <c r="I786506" s="15"/>
      <c r="K786506" s="15"/>
      <c r="M786506" s="15"/>
      <c r="N786506" s="30"/>
      <c r="O786506" s="15"/>
    </row>
    <row r="786507" spans="7:15" s="29" customFormat="1" x14ac:dyDescent="0.3">
      <c r="G786507" s="15"/>
      <c r="H786507" s="15"/>
      <c r="I786507" s="15"/>
      <c r="K786507" s="15"/>
      <c r="M786507" s="15"/>
      <c r="N786507" s="30"/>
      <c r="O786507" s="15"/>
    </row>
    <row r="786508" spans="7:15" s="29" customFormat="1" x14ac:dyDescent="0.3">
      <c r="G786508" s="15"/>
      <c r="H786508" s="15"/>
      <c r="I786508" s="15"/>
      <c r="K786508" s="15"/>
      <c r="M786508" s="15"/>
      <c r="N786508" s="30"/>
      <c r="O786508" s="15"/>
    </row>
    <row r="786509" spans="7:15" s="29" customFormat="1" x14ac:dyDescent="0.3">
      <c r="G786509" s="15"/>
      <c r="H786509" s="15"/>
      <c r="I786509" s="15"/>
      <c r="K786509" s="15"/>
      <c r="M786509" s="15"/>
      <c r="N786509" s="30"/>
      <c r="O786509" s="15"/>
    </row>
    <row r="786510" spans="7:15" s="29" customFormat="1" x14ac:dyDescent="0.3">
      <c r="G786510" s="15"/>
      <c r="H786510" s="15"/>
      <c r="I786510" s="15"/>
      <c r="K786510" s="15"/>
      <c r="M786510" s="15"/>
      <c r="N786510" s="30"/>
      <c r="O786510" s="15"/>
    </row>
    <row r="786511" spans="7:15" s="29" customFormat="1" x14ac:dyDescent="0.3">
      <c r="G786511" s="15"/>
      <c r="H786511" s="15"/>
      <c r="I786511" s="15"/>
      <c r="K786511" s="15"/>
      <c r="M786511" s="15"/>
      <c r="N786511" s="30"/>
      <c r="O786511" s="15"/>
    </row>
    <row r="786512" spans="7:15" s="29" customFormat="1" x14ac:dyDescent="0.3">
      <c r="G786512" s="15"/>
      <c r="H786512" s="15"/>
      <c r="I786512" s="15"/>
      <c r="K786512" s="15"/>
      <c r="M786512" s="15"/>
      <c r="N786512" s="30"/>
      <c r="O786512" s="15"/>
    </row>
    <row r="786513" spans="7:15" s="29" customFormat="1" x14ac:dyDescent="0.3">
      <c r="G786513" s="15"/>
      <c r="H786513" s="15"/>
      <c r="I786513" s="15"/>
      <c r="K786513" s="15"/>
      <c r="M786513" s="15"/>
      <c r="N786513" s="30"/>
      <c r="O786513" s="15"/>
    </row>
    <row r="786514" spans="7:15" s="29" customFormat="1" x14ac:dyDescent="0.3">
      <c r="G786514" s="15"/>
      <c r="H786514" s="15"/>
      <c r="I786514" s="15"/>
      <c r="K786514" s="15"/>
      <c r="M786514" s="15"/>
      <c r="N786514" s="30"/>
      <c r="O786514" s="15"/>
    </row>
    <row r="786515" spans="7:15" s="29" customFormat="1" x14ac:dyDescent="0.3">
      <c r="G786515" s="15"/>
      <c r="H786515" s="15"/>
      <c r="I786515" s="15"/>
      <c r="K786515" s="15"/>
      <c r="M786515" s="15"/>
      <c r="N786515" s="30"/>
      <c r="O786515" s="15"/>
    </row>
    <row r="786516" spans="7:15" s="29" customFormat="1" x14ac:dyDescent="0.3">
      <c r="G786516" s="15"/>
      <c r="H786516" s="15"/>
      <c r="I786516" s="15"/>
      <c r="K786516" s="15"/>
      <c r="M786516" s="15"/>
      <c r="N786516" s="30"/>
      <c r="O786516" s="15"/>
    </row>
    <row r="786517" spans="7:15" s="29" customFormat="1" x14ac:dyDescent="0.3">
      <c r="G786517" s="15"/>
      <c r="H786517" s="15"/>
      <c r="I786517" s="15"/>
      <c r="K786517" s="15"/>
      <c r="M786517" s="15"/>
      <c r="N786517" s="30"/>
      <c r="O786517" s="15"/>
    </row>
    <row r="786518" spans="7:15" s="29" customFormat="1" x14ac:dyDescent="0.3">
      <c r="G786518" s="15"/>
      <c r="H786518" s="15"/>
      <c r="I786518" s="15"/>
      <c r="K786518" s="15"/>
      <c r="M786518" s="15"/>
      <c r="N786518" s="30"/>
      <c r="O786518" s="15"/>
    </row>
    <row r="786519" spans="7:15" s="29" customFormat="1" x14ac:dyDescent="0.3">
      <c r="G786519" s="15"/>
      <c r="H786519" s="15"/>
      <c r="I786519" s="15"/>
      <c r="K786519" s="15"/>
      <c r="M786519" s="15"/>
      <c r="N786519" s="30"/>
      <c r="O786519" s="15"/>
    </row>
    <row r="786520" spans="7:15" s="29" customFormat="1" x14ac:dyDescent="0.3">
      <c r="G786520" s="15"/>
      <c r="H786520" s="15"/>
      <c r="I786520" s="15"/>
      <c r="K786520" s="15"/>
      <c r="M786520" s="15"/>
      <c r="N786520" s="30"/>
      <c r="O786520" s="15"/>
    </row>
    <row r="786521" spans="7:15" s="29" customFormat="1" x14ac:dyDescent="0.3">
      <c r="G786521" s="15"/>
      <c r="H786521" s="15"/>
      <c r="I786521" s="15"/>
      <c r="K786521" s="15"/>
      <c r="M786521" s="15"/>
      <c r="N786521" s="30"/>
      <c r="O786521" s="15"/>
    </row>
    <row r="786522" spans="7:15" s="29" customFormat="1" x14ac:dyDescent="0.3">
      <c r="G786522" s="15"/>
      <c r="H786522" s="15"/>
      <c r="I786522" s="15"/>
      <c r="K786522" s="15"/>
      <c r="M786522" s="15"/>
      <c r="N786522" s="30"/>
      <c r="O786522" s="15"/>
    </row>
    <row r="786523" spans="7:15" s="29" customFormat="1" x14ac:dyDescent="0.3">
      <c r="G786523" s="15"/>
      <c r="H786523" s="15"/>
      <c r="I786523" s="15"/>
      <c r="K786523" s="15"/>
      <c r="M786523" s="15"/>
      <c r="N786523" s="30"/>
      <c r="O786523" s="15"/>
    </row>
    <row r="786524" spans="7:15" s="29" customFormat="1" x14ac:dyDescent="0.3">
      <c r="G786524" s="15"/>
      <c r="H786524" s="15"/>
      <c r="I786524" s="15"/>
      <c r="K786524" s="15"/>
      <c r="M786524" s="15"/>
      <c r="N786524" s="30"/>
      <c r="O786524" s="15"/>
    </row>
    <row r="786525" spans="7:15" s="29" customFormat="1" x14ac:dyDescent="0.3">
      <c r="G786525" s="15"/>
      <c r="H786525" s="15"/>
      <c r="I786525" s="15"/>
      <c r="K786525" s="15"/>
      <c r="M786525" s="15"/>
      <c r="N786525" s="30"/>
      <c r="O786525" s="15"/>
    </row>
    <row r="786526" spans="7:15" s="29" customFormat="1" x14ac:dyDescent="0.3">
      <c r="G786526" s="15"/>
      <c r="H786526" s="15"/>
      <c r="I786526" s="15"/>
      <c r="K786526" s="15"/>
      <c r="M786526" s="15"/>
      <c r="N786526" s="30"/>
      <c r="O786526" s="15"/>
    </row>
    <row r="786527" spans="7:15" s="29" customFormat="1" x14ac:dyDescent="0.3">
      <c r="G786527" s="15"/>
      <c r="H786527" s="15"/>
      <c r="I786527" s="15"/>
      <c r="K786527" s="15"/>
      <c r="M786527" s="15"/>
      <c r="N786527" s="30"/>
      <c r="O786527" s="15"/>
    </row>
    <row r="786528" spans="7:15" s="29" customFormat="1" x14ac:dyDescent="0.3">
      <c r="G786528" s="15"/>
      <c r="H786528" s="15"/>
      <c r="I786528" s="15"/>
      <c r="K786528" s="15"/>
      <c r="M786528" s="15"/>
      <c r="N786528" s="30"/>
      <c r="O786528" s="15"/>
    </row>
    <row r="786529" spans="7:15" s="29" customFormat="1" x14ac:dyDescent="0.3">
      <c r="G786529" s="15"/>
      <c r="H786529" s="15"/>
      <c r="I786529" s="15"/>
      <c r="K786529" s="15"/>
      <c r="M786529" s="15"/>
      <c r="N786529" s="30"/>
      <c r="O786529" s="15"/>
    </row>
    <row r="786530" spans="7:15" s="29" customFormat="1" x14ac:dyDescent="0.3">
      <c r="G786530" s="15"/>
      <c r="H786530" s="15"/>
      <c r="I786530" s="15"/>
      <c r="K786530" s="15"/>
      <c r="M786530" s="15"/>
      <c r="N786530" s="30"/>
      <c r="O786530" s="15"/>
    </row>
    <row r="786531" spans="7:15" s="29" customFormat="1" x14ac:dyDescent="0.3">
      <c r="G786531" s="15"/>
      <c r="H786531" s="15"/>
      <c r="I786531" s="15"/>
      <c r="K786531" s="15"/>
      <c r="M786531" s="15"/>
      <c r="N786531" s="30"/>
      <c r="O786531" s="15"/>
    </row>
    <row r="786532" spans="7:15" s="29" customFormat="1" x14ac:dyDescent="0.3">
      <c r="G786532" s="15"/>
      <c r="H786532" s="15"/>
      <c r="I786532" s="15"/>
      <c r="K786532" s="15"/>
      <c r="M786532" s="15"/>
      <c r="N786532" s="30"/>
      <c r="O786532" s="15"/>
    </row>
    <row r="786533" spans="7:15" s="29" customFormat="1" x14ac:dyDescent="0.3">
      <c r="G786533" s="15"/>
      <c r="H786533" s="15"/>
      <c r="I786533" s="15"/>
      <c r="K786533" s="15"/>
      <c r="M786533" s="15"/>
      <c r="N786533" s="30"/>
      <c r="O786533" s="15"/>
    </row>
    <row r="786534" spans="7:15" s="29" customFormat="1" x14ac:dyDescent="0.3">
      <c r="G786534" s="15"/>
      <c r="H786534" s="15"/>
      <c r="I786534" s="15"/>
      <c r="K786534" s="15"/>
      <c r="M786534" s="15"/>
      <c r="N786534" s="30"/>
      <c r="O786534" s="15"/>
    </row>
    <row r="786535" spans="7:15" s="29" customFormat="1" x14ac:dyDescent="0.3">
      <c r="G786535" s="15"/>
      <c r="H786535" s="15"/>
      <c r="I786535" s="15"/>
      <c r="K786535" s="15"/>
      <c r="M786535" s="15"/>
      <c r="N786535" s="30"/>
      <c r="O786535" s="15"/>
    </row>
    <row r="786536" spans="7:15" s="29" customFormat="1" x14ac:dyDescent="0.3">
      <c r="G786536" s="15"/>
      <c r="H786536" s="15"/>
      <c r="I786536" s="15"/>
      <c r="K786536" s="15"/>
      <c r="M786536" s="15"/>
      <c r="N786536" s="30"/>
      <c r="O786536" s="15"/>
    </row>
    <row r="786537" spans="7:15" s="29" customFormat="1" x14ac:dyDescent="0.3">
      <c r="G786537" s="15"/>
      <c r="H786537" s="15"/>
      <c r="I786537" s="15"/>
      <c r="K786537" s="15"/>
      <c r="M786537" s="15"/>
      <c r="N786537" s="30"/>
      <c r="O786537" s="15"/>
    </row>
    <row r="786538" spans="7:15" s="29" customFormat="1" x14ac:dyDescent="0.3">
      <c r="G786538" s="15"/>
      <c r="H786538" s="15"/>
      <c r="I786538" s="15"/>
      <c r="K786538" s="15"/>
      <c r="M786538" s="15"/>
      <c r="N786538" s="30"/>
      <c r="O786538" s="15"/>
    </row>
    <row r="786539" spans="7:15" s="29" customFormat="1" x14ac:dyDescent="0.3">
      <c r="G786539" s="15"/>
      <c r="H786539" s="15"/>
      <c r="I786539" s="15"/>
      <c r="K786539" s="15"/>
      <c r="M786539" s="15"/>
      <c r="N786539" s="30"/>
      <c r="O786539" s="15"/>
    </row>
    <row r="786540" spans="7:15" s="29" customFormat="1" x14ac:dyDescent="0.3">
      <c r="G786540" s="15"/>
      <c r="H786540" s="15"/>
      <c r="I786540" s="15"/>
      <c r="K786540" s="15"/>
      <c r="M786540" s="15"/>
      <c r="N786540" s="30"/>
      <c r="O786540" s="15"/>
    </row>
    <row r="786541" spans="7:15" s="29" customFormat="1" x14ac:dyDescent="0.3">
      <c r="G786541" s="15"/>
      <c r="H786541" s="15"/>
      <c r="I786541" s="15"/>
      <c r="K786541" s="15"/>
      <c r="M786541" s="15"/>
      <c r="N786541" s="30"/>
      <c r="O786541" s="15"/>
    </row>
    <row r="786542" spans="7:15" s="29" customFormat="1" x14ac:dyDescent="0.3">
      <c r="G786542" s="15"/>
      <c r="H786542" s="15"/>
      <c r="I786542" s="15"/>
      <c r="K786542" s="15"/>
      <c r="M786542" s="15"/>
      <c r="N786542" s="30"/>
      <c r="O786542" s="15"/>
    </row>
    <row r="786543" spans="7:15" s="29" customFormat="1" x14ac:dyDescent="0.3">
      <c r="G786543" s="15"/>
      <c r="H786543" s="15"/>
      <c r="I786543" s="15"/>
      <c r="K786543" s="15"/>
      <c r="M786543" s="15"/>
      <c r="N786543" s="30"/>
      <c r="O786543" s="15"/>
    </row>
    <row r="786544" spans="7:15" s="29" customFormat="1" x14ac:dyDescent="0.3">
      <c r="G786544" s="15"/>
      <c r="H786544" s="15"/>
      <c r="I786544" s="15"/>
      <c r="K786544" s="15"/>
      <c r="M786544" s="15"/>
      <c r="N786544" s="30"/>
      <c r="O786544" s="15"/>
    </row>
    <row r="786545" spans="7:15" s="29" customFormat="1" x14ac:dyDescent="0.3">
      <c r="G786545" s="15"/>
      <c r="H786545" s="15"/>
      <c r="I786545" s="15"/>
      <c r="K786545" s="15"/>
      <c r="M786545" s="15"/>
      <c r="N786545" s="30"/>
      <c r="O786545" s="15"/>
    </row>
    <row r="786546" spans="7:15" s="29" customFormat="1" x14ac:dyDescent="0.3">
      <c r="G786546" s="15"/>
      <c r="H786546" s="15"/>
      <c r="I786546" s="15"/>
      <c r="K786546" s="15"/>
      <c r="M786546" s="15"/>
      <c r="N786546" s="30"/>
      <c r="O786546" s="15"/>
    </row>
    <row r="786547" spans="7:15" s="29" customFormat="1" x14ac:dyDescent="0.3">
      <c r="G786547" s="15"/>
      <c r="H786547" s="15"/>
      <c r="I786547" s="15"/>
      <c r="K786547" s="15"/>
      <c r="M786547" s="15"/>
      <c r="N786547" s="30"/>
      <c r="O786547" s="15"/>
    </row>
    <row r="786548" spans="7:15" s="29" customFormat="1" x14ac:dyDescent="0.3">
      <c r="G786548" s="15"/>
      <c r="H786548" s="15"/>
      <c r="I786548" s="15"/>
      <c r="K786548" s="15"/>
      <c r="M786548" s="15"/>
      <c r="N786548" s="30"/>
      <c r="O786548" s="15"/>
    </row>
    <row r="786549" spans="7:15" s="29" customFormat="1" x14ac:dyDescent="0.3">
      <c r="G786549" s="15"/>
      <c r="H786549" s="15"/>
      <c r="I786549" s="15"/>
      <c r="K786549" s="15"/>
      <c r="M786549" s="15"/>
      <c r="N786549" s="30"/>
      <c r="O786549" s="15"/>
    </row>
    <row r="786550" spans="7:15" s="29" customFormat="1" x14ac:dyDescent="0.3">
      <c r="G786550" s="15"/>
      <c r="H786550" s="15"/>
      <c r="I786550" s="15"/>
      <c r="K786550" s="15"/>
      <c r="M786550" s="15"/>
      <c r="N786550" s="30"/>
      <c r="O786550" s="15"/>
    </row>
    <row r="786551" spans="7:15" s="29" customFormat="1" x14ac:dyDescent="0.3">
      <c r="G786551" s="15"/>
      <c r="H786551" s="15"/>
      <c r="I786551" s="15"/>
      <c r="K786551" s="15"/>
      <c r="M786551" s="15"/>
      <c r="N786551" s="30"/>
      <c r="O786551" s="15"/>
    </row>
    <row r="786552" spans="7:15" s="29" customFormat="1" x14ac:dyDescent="0.3">
      <c r="G786552" s="15"/>
      <c r="H786552" s="15"/>
      <c r="I786552" s="15"/>
      <c r="K786552" s="15"/>
      <c r="M786552" s="15"/>
      <c r="N786552" s="30"/>
      <c r="O786552" s="15"/>
    </row>
    <row r="786553" spans="7:15" s="29" customFormat="1" x14ac:dyDescent="0.3">
      <c r="G786553" s="15"/>
      <c r="H786553" s="15"/>
      <c r="I786553" s="15"/>
      <c r="K786553" s="15"/>
      <c r="M786553" s="15"/>
      <c r="N786553" s="30"/>
      <c r="O786553" s="15"/>
    </row>
    <row r="786554" spans="7:15" s="29" customFormat="1" x14ac:dyDescent="0.3">
      <c r="G786554" s="15"/>
      <c r="H786554" s="15"/>
      <c r="I786554" s="15"/>
      <c r="K786554" s="15"/>
      <c r="M786554" s="15"/>
      <c r="N786554" s="30"/>
      <c r="O786554" s="15"/>
    </row>
    <row r="786555" spans="7:15" s="29" customFormat="1" x14ac:dyDescent="0.3">
      <c r="G786555" s="15"/>
      <c r="H786555" s="15"/>
      <c r="I786555" s="15"/>
      <c r="K786555" s="15"/>
      <c r="M786555" s="15"/>
      <c r="N786555" s="30"/>
      <c r="O786555" s="15"/>
    </row>
    <row r="786556" spans="7:15" s="29" customFormat="1" x14ac:dyDescent="0.3">
      <c r="G786556" s="15"/>
      <c r="H786556" s="15"/>
      <c r="I786556" s="15"/>
      <c r="K786556" s="15"/>
      <c r="M786556" s="15"/>
      <c r="N786556" s="30"/>
      <c r="O786556" s="15"/>
    </row>
    <row r="786557" spans="7:15" s="29" customFormat="1" x14ac:dyDescent="0.3">
      <c r="G786557" s="15"/>
      <c r="H786557" s="15"/>
      <c r="I786557" s="15"/>
      <c r="K786557" s="15"/>
      <c r="M786557" s="15"/>
      <c r="N786557" s="30"/>
      <c r="O786557" s="15"/>
    </row>
    <row r="786558" spans="7:15" s="29" customFormat="1" x14ac:dyDescent="0.3">
      <c r="G786558" s="15"/>
      <c r="H786558" s="15"/>
      <c r="I786558" s="15"/>
      <c r="K786558" s="15"/>
      <c r="M786558" s="15"/>
      <c r="N786558" s="30"/>
      <c r="O786558" s="15"/>
    </row>
    <row r="786559" spans="7:15" s="29" customFormat="1" x14ac:dyDescent="0.3">
      <c r="G786559" s="15"/>
      <c r="H786559" s="15"/>
      <c r="I786559" s="15"/>
      <c r="K786559" s="15"/>
      <c r="M786559" s="15"/>
      <c r="N786559" s="30"/>
      <c r="O786559" s="15"/>
    </row>
    <row r="786560" spans="7:15" s="29" customFormat="1" x14ac:dyDescent="0.3">
      <c r="G786560" s="15"/>
      <c r="H786560" s="15"/>
      <c r="I786560" s="15"/>
      <c r="K786560" s="15"/>
      <c r="M786560" s="15"/>
      <c r="N786560" s="30"/>
      <c r="O786560" s="15"/>
    </row>
    <row r="786561" spans="7:15" s="29" customFormat="1" x14ac:dyDescent="0.3">
      <c r="G786561" s="15"/>
      <c r="H786561" s="15"/>
      <c r="I786561" s="15"/>
      <c r="K786561" s="15"/>
      <c r="M786561" s="15"/>
      <c r="N786561" s="30"/>
      <c r="O786561" s="15"/>
    </row>
    <row r="786562" spans="7:15" s="29" customFormat="1" x14ac:dyDescent="0.3">
      <c r="G786562" s="15"/>
      <c r="H786562" s="15"/>
      <c r="I786562" s="15"/>
      <c r="K786562" s="15"/>
      <c r="M786562" s="15"/>
      <c r="N786562" s="30"/>
      <c r="O786562" s="15"/>
    </row>
    <row r="786563" spans="7:15" s="29" customFormat="1" x14ac:dyDescent="0.3">
      <c r="G786563" s="15"/>
      <c r="H786563" s="15"/>
      <c r="I786563" s="15"/>
      <c r="K786563" s="15"/>
      <c r="M786563" s="15"/>
      <c r="N786563" s="30"/>
      <c r="O786563" s="15"/>
    </row>
    <row r="786564" spans="7:15" s="29" customFormat="1" x14ac:dyDescent="0.3">
      <c r="G786564" s="15"/>
      <c r="H786564" s="15"/>
      <c r="I786564" s="15"/>
      <c r="K786564" s="15"/>
      <c r="M786564" s="15"/>
      <c r="N786564" s="30"/>
      <c r="O786564" s="15"/>
    </row>
    <row r="786565" spans="7:15" s="29" customFormat="1" x14ac:dyDescent="0.3">
      <c r="G786565" s="15"/>
      <c r="H786565" s="15"/>
      <c r="I786565" s="15"/>
      <c r="K786565" s="15"/>
      <c r="M786565" s="15"/>
      <c r="N786565" s="30"/>
      <c r="O786565" s="15"/>
    </row>
    <row r="786566" spans="7:15" s="29" customFormat="1" x14ac:dyDescent="0.3">
      <c r="G786566" s="15"/>
      <c r="H786566" s="15"/>
      <c r="I786566" s="15"/>
      <c r="K786566" s="15"/>
      <c r="M786566" s="15"/>
      <c r="N786566" s="30"/>
      <c r="O786566" s="15"/>
    </row>
    <row r="786567" spans="7:15" s="29" customFormat="1" x14ac:dyDescent="0.3">
      <c r="G786567" s="15"/>
      <c r="H786567" s="15"/>
      <c r="I786567" s="15"/>
      <c r="K786567" s="15"/>
      <c r="M786567" s="15"/>
      <c r="N786567" s="30"/>
      <c r="O786567" s="15"/>
    </row>
    <row r="786568" spans="7:15" s="29" customFormat="1" x14ac:dyDescent="0.3">
      <c r="G786568" s="15"/>
      <c r="H786568" s="15"/>
      <c r="I786568" s="15"/>
      <c r="K786568" s="15"/>
      <c r="M786568" s="15"/>
      <c r="N786568" s="30"/>
      <c r="O786568" s="15"/>
    </row>
    <row r="786569" spans="7:15" s="29" customFormat="1" x14ac:dyDescent="0.3">
      <c r="G786569" s="15"/>
      <c r="H786569" s="15"/>
      <c r="I786569" s="15"/>
      <c r="K786569" s="15"/>
      <c r="M786569" s="15"/>
      <c r="N786569" s="30"/>
      <c r="O786569" s="15"/>
    </row>
    <row r="786570" spans="7:15" s="29" customFormat="1" x14ac:dyDescent="0.3">
      <c r="G786570" s="15"/>
      <c r="H786570" s="15"/>
      <c r="I786570" s="15"/>
      <c r="K786570" s="15"/>
      <c r="M786570" s="15"/>
      <c r="N786570" s="30"/>
      <c r="O786570" s="15"/>
    </row>
    <row r="786571" spans="7:15" s="29" customFormat="1" x14ac:dyDescent="0.3">
      <c r="G786571" s="15"/>
      <c r="H786571" s="15"/>
      <c r="I786571" s="15"/>
      <c r="K786571" s="15"/>
      <c r="M786571" s="15"/>
      <c r="N786571" s="30"/>
      <c r="O786571" s="15"/>
    </row>
    <row r="786572" spans="7:15" s="29" customFormat="1" x14ac:dyDescent="0.3">
      <c r="G786572" s="15"/>
      <c r="H786572" s="15"/>
      <c r="I786572" s="15"/>
      <c r="K786572" s="15"/>
      <c r="M786572" s="15"/>
      <c r="N786572" s="30"/>
      <c r="O786572" s="15"/>
    </row>
    <row r="786573" spans="7:15" s="29" customFormat="1" x14ac:dyDescent="0.3">
      <c r="G786573" s="15"/>
      <c r="H786573" s="15"/>
      <c r="I786573" s="15"/>
      <c r="K786573" s="15"/>
      <c r="M786573" s="15"/>
      <c r="N786573" s="30"/>
      <c r="O786573" s="15"/>
    </row>
    <row r="786574" spans="7:15" s="29" customFormat="1" x14ac:dyDescent="0.3">
      <c r="G786574" s="15"/>
      <c r="H786574" s="15"/>
      <c r="I786574" s="15"/>
      <c r="K786574" s="15"/>
      <c r="M786574" s="15"/>
      <c r="N786574" s="30"/>
      <c r="O786574" s="15"/>
    </row>
    <row r="786575" spans="7:15" s="29" customFormat="1" x14ac:dyDescent="0.3">
      <c r="G786575" s="15"/>
      <c r="H786575" s="15"/>
      <c r="I786575" s="15"/>
      <c r="K786575" s="15"/>
      <c r="M786575" s="15"/>
      <c r="N786575" s="30"/>
      <c r="O786575" s="15"/>
    </row>
    <row r="786576" spans="7:15" s="29" customFormat="1" x14ac:dyDescent="0.3">
      <c r="G786576" s="15"/>
      <c r="H786576" s="15"/>
      <c r="I786576" s="15"/>
      <c r="K786576" s="15"/>
      <c r="M786576" s="15"/>
      <c r="N786576" s="30"/>
      <c r="O786576" s="15"/>
    </row>
    <row r="786577" spans="7:15" s="29" customFormat="1" x14ac:dyDescent="0.3">
      <c r="G786577" s="15"/>
      <c r="H786577" s="15"/>
      <c r="I786577" s="15"/>
      <c r="K786577" s="15"/>
      <c r="M786577" s="15"/>
      <c r="N786577" s="30"/>
      <c r="O786577" s="15"/>
    </row>
    <row r="786578" spans="7:15" s="29" customFormat="1" x14ac:dyDescent="0.3">
      <c r="G786578" s="15"/>
      <c r="H786578" s="15"/>
      <c r="I786578" s="15"/>
      <c r="K786578" s="15"/>
      <c r="M786578" s="15"/>
      <c r="N786578" s="30"/>
      <c r="O786578" s="15"/>
    </row>
    <row r="786579" spans="7:15" s="29" customFormat="1" x14ac:dyDescent="0.3">
      <c r="G786579" s="15"/>
      <c r="H786579" s="15"/>
      <c r="I786579" s="15"/>
      <c r="K786579" s="15"/>
      <c r="M786579" s="15"/>
      <c r="N786579" s="30"/>
      <c r="O786579" s="15"/>
    </row>
    <row r="786580" spans="7:15" s="29" customFormat="1" x14ac:dyDescent="0.3">
      <c r="G786580" s="15"/>
      <c r="H786580" s="15"/>
      <c r="I786580" s="15"/>
      <c r="K786580" s="15"/>
      <c r="M786580" s="15"/>
      <c r="N786580" s="30"/>
      <c r="O786580" s="15"/>
    </row>
    <row r="786581" spans="7:15" s="29" customFormat="1" x14ac:dyDescent="0.3">
      <c r="G786581" s="15"/>
      <c r="H786581" s="15"/>
      <c r="I786581" s="15"/>
      <c r="K786581" s="15"/>
      <c r="M786581" s="15"/>
      <c r="N786581" s="30"/>
      <c r="O786581" s="15"/>
    </row>
    <row r="786582" spans="7:15" s="29" customFormat="1" x14ac:dyDescent="0.3">
      <c r="G786582" s="15"/>
      <c r="H786582" s="15"/>
      <c r="I786582" s="15"/>
      <c r="K786582" s="15"/>
      <c r="M786582" s="15"/>
      <c r="N786582" s="30"/>
      <c r="O786582" s="15"/>
    </row>
    <row r="786583" spans="7:15" s="29" customFormat="1" x14ac:dyDescent="0.3">
      <c r="G786583" s="15"/>
      <c r="H786583" s="15"/>
      <c r="I786583" s="15"/>
      <c r="K786583" s="15"/>
      <c r="M786583" s="15"/>
      <c r="N786583" s="30"/>
      <c r="O786583" s="15"/>
    </row>
    <row r="786584" spans="7:15" s="29" customFormat="1" x14ac:dyDescent="0.3">
      <c r="G786584" s="15"/>
      <c r="H786584" s="15"/>
      <c r="I786584" s="15"/>
      <c r="K786584" s="15"/>
      <c r="M786584" s="15"/>
      <c r="N786584" s="30"/>
      <c r="O786584" s="15"/>
    </row>
    <row r="786585" spans="7:15" s="29" customFormat="1" x14ac:dyDescent="0.3">
      <c r="G786585" s="15"/>
      <c r="H786585" s="15"/>
      <c r="I786585" s="15"/>
      <c r="K786585" s="15"/>
      <c r="M786585" s="15"/>
      <c r="N786585" s="30"/>
      <c r="O786585" s="15"/>
    </row>
    <row r="786586" spans="7:15" s="29" customFormat="1" x14ac:dyDescent="0.3">
      <c r="G786586" s="15"/>
      <c r="H786586" s="15"/>
      <c r="I786586" s="15"/>
      <c r="K786586" s="15"/>
      <c r="M786586" s="15"/>
      <c r="N786586" s="30"/>
      <c r="O786586" s="15"/>
    </row>
    <row r="786587" spans="7:15" s="29" customFormat="1" x14ac:dyDescent="0.3">
      <c r="G786587" s="15"/>
      <c r="H786587" s="15"/>
      <c r="I786587" s="15"/>
      <c r="K786587" s="15"/>
      <c r="M786587" s="15"/>
      <c r="N786587" s="30"/>
      <c r="O786587" s="15"/>
    </row>
    <row r="786588" spans="7:15" s="29" customFormat="1" x14ac:dyDescent="0.3">
      <c r="G786588" s="15"/>
      <c r="H786588" s="15"/>
      <c r="I786588" s="15"/>
      <c r="K786588" s="15"/>
      <c r="M786588" s="15"/>
      <c r="N786588" s="30"/>
      <c r="O786588" s="15"/>
    </row>
    <row r="786589" spans="7:15" s="29" customFormat="1" x14ac:dyDescent="0.3">
      <c r="G786589" s="15"/>
      <c r="H786589" s="15"/>
      <c r="I786589" s="15"/>
      <c r="K786589" s="15"/>
      <c r="M786589" s="15"/>
      <c r="N786589" s="30"/>
      <c r="O786589" s="15"/>
    </row>
    <row r="786590" spans="7:15" s="29" customFormat="1" x14ac:dyDescent="0.3">
      <c r="G786590" s="15"/>
      <c r="H786590" s="15"/>
      <c r="I786590" s="15"/>
      <c r="K786590" s="15"/>
      <c r="M786590" s="15"/>
      <c r="N786590" s="30"/>
      <c r="O786590" s="15"/>
    </row>
    <row r="786591" spans="7:15" s="29" customFormat="1" x14ac:dyDescent="0.3">
      <c r="G786591" s="15"/>
      <c r="H786591" s="15"/>
      <c r="I786591" s="15"/>
      <c r="K786591" s="15"/>
      <c r="M786591" s="15"/>
      <c r="N786591" s="30"/>
      <c r="O786591" s="15"/>
    </row>
    <row r="786592" spans="7:15" s="29" customFormat="1" x14ac:dyDescent="0.3">
      <c r="G786592" s="15"/>
      <c r="H786592" s="15"/>
      <c r="I786592" s="15"/>
      <c r="K786592" s="15"/>
      <c r="M786592" s="15"/>
      <c r="N786592" s="30"/>
      <c r="O786592" s="15"/>
    </row>
    <row r="786593" spans="7:15" s="29" customFormat="1" x14ac:dyDescent="0.3">
      <c r="G786593" s="15"/>
      <c r="H786593" s="15"/>
      <c r="I786593" s="15"/>
      <c r="K786593" s="15"/>
      <c r="M786593" s="15"/>
      <c r="N786593" s="30"/>
      <c r="O786593" s="15"/>
    </row>
    <row r="786594" spans="7:15" s="29" customFormat="1" x14ac:dyDescent="0.3">
      <c r="G786594" s="15"/>
      <c r="H786594" s="15"/>
      <c r="I786594" s="15"/>
      <c r="K786594" s="15"/>
      <c r="M786594" s="15"/>
      <c r="N786594" s="30"/>
      <c r="O786594" s="15"/>
    </row>
    <row r="786595" spans="7:15" s="29" customFormat="1" x14ac:dyDescent="0.3">
      <c r="G786595" s="15"/>
      <c r="H786595" s="15"/>
      <c r="I786595" s="15"/>
      <c r="K786595" s="15"/>
      <c r="M786595" s="15"/>
      <c r="N786595" s="30"/>
      <c r="O786595" s="15"/>
    </row>
    <row r="786596" spans="7:15" s="29" customFormat="1" x14ac:dyDescent="0.3">
      <c r="G786596" s="15"/>
      <c r="H786596" s="15"/>
      <c r="I786596" s="15"/>
      <c r="K786596" s="15"/>
      <c r="M786596" s="15"/>
      <c r="N786596" s="30"/>
      <c r="O786596" s="15"/>
    </row>
    <row r="786597" spans="7:15" s="29" customFormat="1" x14ac:dyDescent="0.3">
      <c r="G786597" s="15"/>
      <c r="H786597" s="15"/>
      <c r="I786597" s="15"/>
      <c r="K786597" s="15"/>
      <c r="M786597" s="15"/>
      <c r="N786597" s="30"/>
      <c r="O786597" s="15"/>
    </row>
    <row r="786598" spans="7:15" s="29" customFormat="1" x14ac:dyDescent="0.3">
      <c r="G786598" s="15"/>
      <c r="H786598" s="15"/>
      <c r="I786598" s="15"/>
      <c r="K786598" s="15"/>
      <c r="M786598" s="15"/>
      <c r="N786598" s="30"/>
      <c r="O786598" s="15"/>
    </row>
    <row r="786599" spans="7:15" s="29" customFormat="1" x14ac:dyDescent="0.3">
      <c r="G786599" s="15"/>
      <c r="H786599" s="15"/>
      <c r="I786599" s="15"/>
      <c r="K786599" s="15"/>
      <c r="M786599" s="15"/>
      <c r="N786599" s="30"/>
      <c r="O786599" s="15"/>
    </row>
    <row r="786600" spans="7:15" s="29" customFormat="1" x14ac:dyDescent="0.3">
      <c r="G786600" s="15"/>
      <c r="H786600" s="15"/>
      <c r="I786600" s="15"/>
      <c r="K786600" s="15"/>
      <c r="M786600" s="15"/>
      <c r="N786600" s="30"/>
      <c r="O786600" s="15"/>
    </row>
    <row r="786601" spans="7:15" s="29" customFormat="1" x14ac:dyDescent="0.3">
      <c r="G786601" s="15"/>
      <c r="H786601" s="15"/>
      <c r="I786601" s="15"/>
      <c r="K786601" s="15"/>
      <c r="M786601" s="15"/>
      <c r="N786601" s="30"/>
      <c r="O786601" s="15"/>
    </row>
    <row r="786602" spans="7:15" s="29" customFormat="1" x14ac:dyDescent="0.3">
      <c r="G786602" s="15"/>
      <c r="H786602" s="15"/>
      <c r="I786602" s="15"/>
      <c r="K786602" s="15"/>
      <c r="M786602" s="15"/>
      <c r="N786602" s="30"/>
      <c r="O786602" s="15"/>
    </row>
    <row r="786603" spans="7:15" s="29" customFormat="1" x14ac:dyDescent="0.3">
      <c r="G786603" s="15"/>
      <c r="H786603" s="15"/>
      <c r="I786603" s="15"/>
      <c r="K786603" s="15"/>
      <c r="M786603" s="15"/>
      <c r="N786603" s="30"/>
      <c r="O786603" s="15"/>
    </row>
    <row r="786604" spans="7:15" s="29" customFormat="1" x14ac:dyDescent="0.3">
      <c r="G786604" s="15"/>
      <c r="H786604" s="15"/>
      <c r="I786604" s="15"/>
      <c r="K786604" s="15"/>
      <c r="M786604" s="15"/>
      <c r="N786604" s="30"/>
      <c r="O786604" s="15"/>
    </row>
    <row r="786605" spans="7:15" s="29" customFormat="1" x14ac:dyDescent="0.3">
      <c r="G786605" s="15"/>
      <c r="H786605" s="15"/>
      <c r="I786605" s="15"/>
      <c r="K786605" s="15"/>
      <c r="M786605" s="15"/>
      <c r="N786605" s="30"/>
      <c r="O786605" s="15"/>
    </row>
    <row r="786606" spans="7:15" s="29" customFormat="1" x14ac:dyDescent="0.3">
      <c r="G786606" s="15"/>
      <c r="H786606" s="15"/>
      <c r="I786606" s="15"/>
      <c r="K786606" s="15"/>
      <c r="M786606" s="15"/>
      <c r="N786606" s="30"/>
      <c r="O786606" s="15"/>
    </row>
    <row r="786607" spans="7:15" s="29" customFormat="1" x14ac:dyDescent="0.3">
      <c r="G786607" s="15"/>
      <c r="H786607" s="15"/>
      <c r="I786607" s="15"/>
      <c r="K786607" s="15"/>
      <c r="M786607" s="15"/>
      <c r="N786607" s="30"/>
      <c r="O786607" s="15"/>
    </row>
    <row r="786608" spans="7:15" s="29" customFormat="1" x14ac:dyDescent="0.3">
      <c r="G786608" s="15"/>
      <c r="H786608" s="15"/>
      <c r="I786608" s="15"/>
      <c r="K786608" s="15"/>
      <c r="M786608" s="15"/>
      <c r="N786608" s="30"/>
      <c r="O786608" s="15"/>
    </row>
    <row r="786609" spans="7:15" s="29" customFormat="1" x14ac:dyDescent="0.3">
      <c r="G786609" s="15"/>
      <c r="H786609" s="15"/>
      <c r="I786609" s="15"/>
      <c r="K786609" s="15"/>
      <c r="M786609" s="15"/>
      <c r="N786609" s="30"/>
      <c r="O786609" s="15"/>
    </row>
    <row r="786610" spans="7:15" s="29" customFormat="1" x14ac:dyDescent="0.3">
      <c r="G786610" s="15"/>
      <c r="H786610" s="15"/>
      <c r="I786610" s="15"/>
      <c r="K786610" s="15"/>
      <c r="M786610" s="15"/>
      <c r="N786610" s="30"/>
      <c r="O786610" s="15"/>
    </row>
    <row r="786611" spans="7:15" s="29" customFormat="1" x14ac:dyDescent="0.3">
      <c r="G786611" s="15"/>
      <c r="H786611" s="15"/>
      <c r="I786611" s="15"/>
      <c r="K786611" s="15"/>
      <c r="M786611" s="15"/>
      <c r="N786611" s="30"/>
      <c r="O786611" s="15"/>
    </row>
    <row r="786612" spans="7:15" s="29" customFormat="1" x14ac:dyDescent="0.3">
      <c r="G786612" s="15"/>
      <c r="H786612" s="15"/>
      <c r="I786612" s="15"/>
      <c r="K786612" s="15"/>
      <c r="M786612" s="15"/>
      <c r="N786612" s="30"/>
      <c r="O786612" s="15"/>
    </row>
    <row r="786613" spans="7:15" s="29" customFormat="1" x14ac:dyDescent="0.3">
      <c r="G786613" s="15"/>
      <c r="H786613" s="15"/>
      <c r="I786613" s="15"/>
      <c r="K786613" s="15"/>
      <c r="M786613" s="15"/>
      <c r="N786613" s="30"/>
      <c r="O786613" s="15"/>
    </row>
    <row r="786614" spans="7:15" s="29" customFormat="1" x14ac:dyDescent="0.3">
      <c r="G786614" s="15"/>
      <c r="H786614" s="15"/>
      <c r="I786614" s="15"/>
      <c r="K786614" s="15"/>
      <c r="M786614" s="15"/>
      <c r="N786614" s="30"/>
      <c r="O786614" s="15"/>
    </row>
    <row r="786615" spans="7:15" s="29" customFormat="1" x14ac:dyDescent="0.3">
      <c r="G786615" s="15"/>
      <c r="H786615" s="15"/>
      <c r="I786615" s="15"/>
      <c r="K786615" s="15"/>
      <c r="M786615" s="15"/>
      <c r="N786615" s="30"/>
      <c r="O786615" s="15"/>
    </row>
    <row r="786616" spans="7:15" s="29" customFormat="1" x14ac:dyDescent="0.3">
      <c r="G786616" s="15"/>
      <c r="H786616" s="15"/>
      <c r="I786616" s="15"/>
      <c r="K786616" s="15"/>
      <c r="M786616" s="15"/>
      <c r="N786616" s="30"/>
      <c r="O786616" s="15"/>
    </row>
    <row r="786617" spans="7:15" s="29" customFormat="1" x14ac:dyDescent="0.3">
      <c r="G786617" s="15"/>
      <c r="H786617" s="15"/>
      <c r="I786617" s="15"/>
      <c r="K786617" s="15"/>
      <c r="M786617" s="15"/>
      <c r="N786617" s="30"/>
      <c r="O786617" s="15"/>
    </row>
    <row r="786618" spans="7:15" s="29" customFormat="1" x14ac:dyDescent="0.3">
      <c r="G786618" s="15"/>
      <c r="H786618" s="15"/>
      <c r="I786618" s="15"/>
      <c r="K786618" s="15"/>
      <c r="M786618" s="15"/>
      <c r="N786618" s="30"/>
      <c r="O786618" s="15"/>
    </row>
    <row r="786619" spans="7:15" s="29" customFormat="1" x14ac:dyDescent="0.3">
      <c r="G786619" s="15"/>
      <c r="H786619" s="15"/>
      <c r="I786619" s="15"/>
      <c r="K786619" s="15"/>
      <c r="M786619" s="15"/>
      <c r="N786619" s="30"/>
      <c r="O786619" s="15"/>
    </row>
    <row r="786620" spans="7:15" s="29" customFormat="1" x14ac:dyDescent="0.3">
      <c r="G786620" s="15"/>
      <c r="H786620" s="15"/>
      <c r="I786620" s="15"/>
      <c r="K786620" s="15"/>
      <c r="M786620" s="15"/>
      <c r="N786620" s="30"/>
      <c r="O786620" s="15"/>
    </row>
    <row r="786621" spans="7:15" s="29" customFormat="1" x14ac:dyDescent="0.3">
      <c r="G786621" s="15"/>
      <c r="H786621" s="15"/>
      <c r="I786621" s="15"/>
      <c r="K786621" s="15"/>
      <c r="M786621" s="15"/>
      <c r="N786621" s="30"/>
      <c r="O786621" s="15"/>
    </row>
    <row r="786622" spans="7:15" s="29" customFormat="1" x14ac:dyDescent="0.3">
      <c r="G786622" s="15"/>
      <c r="H786622" s="15"/>
      <c r="I786622" s="15"/>
      <c r="K786622" s="15"/>
      <c r="M786622" s="15"/>
      <c r="N786622" s="30"/>
      <c r="O786622" s="15"/>
    </row>
    <row r="786623" spans="7:15" s="29" customFormat="1" x14ac:dyDescent="0.3">
      <c r="G786623" s="15"/>
      <c r="H786623" s="15"/>
      <c r="I786623" s="15"/>
      <c r="K786623" s="15"/>
      <c r="M786623" s="15"/>
      <c r="N786623" s="30"/>
      <c r="O786623" s="15"/>
    </row>
    <row r="786624" spans="7:15" s="29" customFormat="1" x14ac:dyDescent="0.3">
      <c r="G786624" s="15"/>
      <c r="H786624" s="15"/>
      <c r="I786624" s="15"/>
      <c r="K786624" s="15"/>
      <c r="M786624" s="15"/>
      <c r="N786624" s="30"/>
      <c r="O786624" s="15"/>
    </row>
    <row r="786625" spans="7:15" s="29" customFormat="1" x14ac:dyDescent="0.3">
      <c r="G786625" s="15"/>
      <c r="H786625" s="15"/>
      <c r="I786625" s="15"/>
      <c r="K786625" s="15"/>
      <c r="M786625" s="15"/>
      <c r="N786625" s="30"/>
      <c r="O786625" s="15"/>
    </row>
    <row r="786626" spans="7:15" s="29" customFormat="1" x14ac:dyDescent="0.3">
      <c r="G786626" s="15"/>
      <c r="H786626" s="15"/>
      <c r="I786626" s="15"/>
      <c r="K786626" s="15"/>
      <c r="M786626" s="15"/>
      <c r="N786626" s="30"/>
      <c r="O786626" s="15"/>
    </row>
    <row r="786627" spans="7:15" s="29" customFormat="1" x14ac:dyDescent="0.3">
      <c r="G786627" s="15"/>
      <c r="H786627" s="15"/>
      <c r="I786627" s="15"/>
      <c r="K786627" s="15"/>
      <c r="M786627" s="15"/>
      <c r="N786627" s="30"/>
      <c r="O786627" s="15"/>
    </row>
    <row r="786628" spans="7:15" s="29" customFormat="1" x14ac:dyDescent="0.3">
      <c r="G786628" s="15"/>
      <c r="H786628" s="15"/>
      <c r="I786628" s="15"/>
      <c r="K786628" s="15"/>
      <c r="M786628" s="15"/>
      <c r="N786628" s="30"/>
      <c r="O786628" s="15"/>
    </row>
    <row r="786629" spans="7:15" s="29" customFormat="1" x14ac:dyDescent="0.3">
      <c r="G786629" s="15"/>
      <c r="H786629" s="15"/>
      <c r="I786629" s="15"/>
      <c r="K786629" s="15"/>
      <c r="M786629" s="15"/>
      <c r="N786629" s="30"/>
      <c r="O786629" s="15"/>
    </row>
    <row r="786630" spans="7:15" s="29" customFormat="1" x14ac:dyDescent="0.3">
      <c r="G786630" s="15"/>
      <c r="H786630" s="15"/>
      <c r="I786630" s="15"/>
      <c r="K786630" s="15"/>
      <c r="M786630" s="15"/>
      <c r="N786630" s="30"/>
      <c r="O786630" s="15"/>
    </row>
    <row r="786631" spans="7:15" s="29" customFormat="1" x14ac:dyDescent="0.3">
      <c r="G786631" s="15"/>
      <c r="H786631" s="15"/>
      <c r="I786631" s="15"/>
      <c r="K786631" s="15"/>
      <c r="M786631" s="15"/>
      <c r="N786631" s="30"/>
      <c r="O786631" s="15"/>
    </row>
    <row r="786632" spans="7:15" s="29" customFormat="1" x14ac:dyDescent="0.3">
      <c r="G786632" s="15"/>
      <c r="H786632" s="15"/>
      <c r="I786632" s="15"/>
      <c r="K786632" s="15"/>
      <c r="M786632" s="15"/>
      <c r="N786632" s="30"/>
      <c r="O786632" s="15"/>
    </row>
    <row r="786633" spans="7:15" s="29" customFormat="1" x14ac:dyDescent="0.3">
      <c r="G786633" s="15"/>
      <c r="H786633" s="15"/>
      <c r="I786633" s="15"/>
      <c r="K786633" s="15"/>
      <c r="M786633" s="15"/>
      <c r="N786633" s="30"/>
      <c r="O786633" s="15"/>
    </row>
    <row r="786634" spans="7:15" s="29" customFormat="1" x14ac:dyDescent="0.3">
      <c r="G786634" s="15"/>
      <c r="H786634" s="15"/>
      <c r="I786634" s="15"/>
      <c r="K786634" s="15"/>
      <c r="M786634" s="15"/>
      <c r="N786634" s="30"/>
      <c r="O786634" s="15"/>
    </row>
    <row r="786635" spans="7:15" s="29" customFormat="1" x14ac:dyDescent="0.3">
      <c r="G786635" s="15"/>
      <c r="H786635" s="15"/>
      <c r="I786635" s="15"/>
      <c r="K786635" s="15"/>
      <c r="M786635" s="15"/>
      <c r="N786635" s="30"/>
      <c r="O786635" s="15"/>
    </row>
    <row r="786636" spans="7:15" s="29" customFormat="1" x14ac:dyDescent="0.3">
      <c r="G786636" s="15"/>
      <c r="H786636" s="15"/>
      <c r="I786636" s="15"/>
      <c r="K786636" s="15"/>
      <c r="M786636" s="15"/>
      <c r="N786636" s="30"/>
      <c r="O786636" s="15"/>
    </row>
    <row r="786637" spans="7:15" s="29" customFormat="1" x14ac:dyDescent="0.3">
      <c r="G786637" s="15"/>
      <c r="H786637" s="15"/>
      <c r="I786637" s="15"/>
      <c r="K786637" s="15"/>
      <c r="M786637" s="15"/>
      <c r="N786637" s="30"/>
      <c r="O786637" s="15"/>
    </row>
    <row r="786638" spans="7:15" s="29" customFormat="1" x14ac:dyDescent="0.3">
      <c r="G786638" s="15"/>
      <c r="H786638" s="15"/>
      <c r="I786638" s="15"/>
      <c r="K786638" s="15"/>
      <c r="M786638" s="15"/>
      <c r="N786638" s="30"/>
      <c r="O786638" s="15"/>
    </row>
    <row r="786639" spans="7:15" s="29" customFormat="1" x14ac:dyDescent="0.3">
      <c r="G786639" s="15"/>
      <c r="H786639" s="15"/>
      <c r="I786639" s="15"/>
      <c r="K786639" s="15"/>
      <c r="M786639" s="15"/>
      <c r="N786639" s="30"/>
      <c r="O786639" s="15"/>
    </row>
    <row r="786640" spans="7:15" s="29" customFormat="1" x14ac:dyDescent="0.3">
      <c r="G786640" s="15"/>
      <c r="H786640" s="15"/>
      <c r="I786640" s="15"/>
      <c r="K786640" s="15"/>
      <c r="M786640" s="15"/>
      <c r="N786640" s="30"/>
      <c r="O786640" s="15"/>
    </row>
    <row r="786641" spans="7:15" s="29" customFormat="1" x14ac:dyDescent="0.3">
      <c r="G786641" s="15"/>
      <c r="H786641" s="15"/>
      <c r="I786641" s="15"/>
      <c r="K786641" s="15"/>
      <c r="M786641" s="15"/>
      <c r="N786641" s="30"/>
      <c r="O786641" s="15"/>
    </row>
    <row r="786642" spans="7:15" s="29" customFormat="1" x14ac:dyDescent="0.3">
      <c r="G786642" s="15"/>
      <c r="H786642" s="15"/>
      <c r="I786642" s="15"/>
      <c r="K786642" s="15"/>
      <c r="M786642" s="15"/>
      <c r="N786642" s="30"/>
      <c r="O786642" s="15"/>
    </row>
    <row r="786643" spans="7:15" s="29" customFormat="1" x14ac:dyDescent="0.3">
      <c r="G786643" s="15"/>
      <c r="H786643" s="15"/>
      <c r="I786643" s="15"/>
      <c r="K786643" s="15"/>
      <c r="M786643" s="15"/>
      <c r="N786643" s="30"/>
      <c r="O786643" s="15"/>
    </row>
    <row r="786644" spans="7:15" s="29" customFormat="1" x14ac:dyDescent="0.3">
      <c r="G786644" s="15"/>
      <c r="H786644" s="15"/>
      <c r="I786644" s="15"/>
      <c r="K786644" s="15"/>
      <c r="M786644" s="15"/>
      <c r="N786644" s="30"/>
      <c r="O786644" s="15"/>
    </row>
    <row r="786645" spans="7:15" s="29" customFormat="1" x14ac:dyDescent="0.3">
      <c r="G786645" s="15"/>
      <c r="H786645" s="15"/>
      <c r="I786645" s="15"/>
      <c r="K786645" s="15"/>
      <c r="M786645" s="15"/>
      <c r="N786645" s="30"/>
      <c r="O786645" s="15"/>
    </row>
    <row r="786646" spans="7:15" s="29" customFormat="1" x14ac:dyDescent="0.3">
      <c r="G786646" s="15"/>
      <c r="H786646" s="15"/>
      <c r="I786646" s="15"/>
      <c r="K786646" s="15"/>
      <c r="M786646" s="15"/>
      <c r="N786646" s="30"/>
      <c r="O786646" s="15"/>
    </row>
    <row r="786647" spans="7:15" s="29" customFormat="1" x14ac:dyDescent="0.3">
      <c r="G786647" s="15"/>
      <c r="H786647" s="15"/>
      <c r="I786647" s="15"/>
      <c r="K786647" s="15"/>
      <c r="M786647" s="15"/>
      <c r="N786647" s="30"/>
      <c r="O786647" s="15"/>
    </row>
    <row r="786648" spans="7:15" s="29" customFormat="1" x14ac:dyDescent="0.3">
      <c r="G786648" s="15"/>
      <c r="H786648" s="15"/>
      <c r="I786648" s="15"/>
      <c r="K786648" s="15"/>
      <c r="M786648" s="15"/>
      <c r="N786648" s="30"/>
      <c r="O786648" s="15"/>
    </row>
    <row r="786649" spans="7:15" s="29" customFormat="1" x14ac:dyDescent="0.3">
      <c r="G786649" s="15"/>
      <c r="H786649" s="15"/>
      <c r="I786649" s="15"/>
      <c r="K786649" s="15"/>
      <c r="M786649" s="15"/>
      <c r="N786649" s="30"/>
      <c r="O786649" s="15"/>
    </row>
    <row r="786650" spans="7:15" s="29" customFormat="1" x14ac:dyDescent="0.3">
      <c r="G786650" s="15"/>
      <c r="H786650" s="15"/>
      <c r="I786650" s="15"/>
      <c r="K786650" s="15"/>
      <c r="M786650" s="15"/>
      <c r="N786650" s="30"/>
      <c r="O786650" s="15"/>
    </row>
    <row r="786651" spans="7:15" s="29" customFormat="1" x14ac:dyDescent="0.3">
      <c r="G786651" s="15"/>
      <c r="H786651" s="15"/>
      <c r="I786651" s="15"/>
      <c r="K786651" s="15"/>
      <c r="M786651" s="15"/>
      <c r="N786651" s="30"/>
      <c r="O786651" s="15"/>
    </row>
    <row r="786652" spans="7:15" s="29" customFormat="1" x14ac:dyDescent="0.3">
      <c r="G786652" s="15"/>
      <c r="H786652" s="15"/>
      <c r="I786652" s="15"/>
      <c r="K786652" s="15"/>
      <c r="M786652" s="15"/>
      <c r="N786652" s="30"/>
      <c r="O786652" s="15"/>
    </row>
    <row r="786653" spans="7:15" s="29" customFormat="1" x14ac:dyDescent="0.3">
      <c r="G786653" s="15"/>
      <c r="H786653" s="15"/>
      <c r="I786653" s="15"/>
      <c r="K786653" s="15"/>
      <c r="M786653" s="15"/>
      <c r="N786653" s="30"/>
      <c r="O786653" s="15"/>
    </row>
    <row r="786654" spans="7:15" s="29" customFormat="1" x14ac:dyDescent="0.3">
      <c r="G786654" s="15"/>
      <c r="H786654" s="15"/>
      <c r="I786654" s="15"/>
      <c r="K786654" s="15"/>
      <c r="M786654" s="15"/>
      <c r="N786654" s="30"/>
      <c r="O786654" s="15"/>
    </row>
    <row r="786655" spans="7:15" s="29" customFormat="1" x14ac:dyDescent="0.3">
      <c r="G786655" s="15"/>
      <c r="H786655" s="15"/>
      <c r="I786655" s="15"/>
      <c r="K786655" s="15"/>
      <c r="M786655" s="15"/>
      <c r="N786655" s="30"/>
      <c r="O786655" s="15"/>
    </row>
    <row r="786656" spans="7:15" s="29" customFormat="1" x14ac:dyDescent="0.3">
      <c r="G786656" s="15"/>
      <c r="H786656" s="15"/>
      <c r="I786656" s="15"/>
      <c r="K786656" s="15"/>
      <c r="M786656" s="15"/>
      <c r="N786656" s="30"/>
      <c r="O786656" s="15"/>
    </row>
    <row r="786657" spans="7:15" s="29" customFormat="1" x14ac:dyDescent="0.3">
      <c r="G786657" s="15"/>
      <c r="H786657" s="15"/>
      <c r="I786657" s="15"/>
      <c r="K786657" s="15"/>
      <c r="M786657" s="15"/>
      <c r="N786657" s="30"/>
      <c r="O786657" s="15"/>
    </row>
    <row r="786658" spans="7:15" s="29" customFormat="1" x14ac:dyDescent="0.3">
      <c r="G786658" s="15"/>
      <c r="H786658" s="15"/>
      <c r="I786658" s="15"/>
      <c r="K786658" s="15"/>
      <c r="M786658" s="15"/>
      <c r="N786658" s="30"/>
      <c r="O786658" s="15"/>
    </row>
    <row r="786659" spans="7:15" s="29" customFormat="1" x14ac:dyDescent="0.3">
      <c r="G786659" s="15"/>
      <c r="H786659" s="15"/>
      <c r="I786659" s="15"/>
      <c r="K786659" s="15"/>
      <c r="M786659" s="15"/>
      <c r="N786659" s="30"/>
      <c r="O786659" s="15"/>
    </row>
    <row r="786660" spans="7:15" s="29" customFormat="1" x14ac:dyDescent="0.3">
      <c r="G786660" s="15"/>
      <c r="H786660" s="15"/>
      <c r="I786660" s="15"/>
      <c r="K786660" s="15"/>
      <c r="M786660" s="15"/>
      <c r="N786660" s="30"/>
      <c r="O786660" s="15"/>
    </row>
    <row r="786661" spans="7:15" s="29" customFormat="1" x14ac:dyDescent="0.3">
      <c r="G786661" s="15"/>
      <c r="H786661" s="15"/>
      <c r="I786661" s="15"/>
      <c r="K786661" s="15"/>
      <c r="M786661" s="15"/>
      <c r="N786661" s="30"/>
      <c r="O786661" s="15"/>
    </row>
    <row r="786662" spans="7:15" s="29" customFormat="1" x14ac:dyDescent="0.3">
      <c r="G786662" s="15"/>
      <c r="H786662" s="15"/>
      <c r="I786662" s="15"/>
      <c r="K786662" s="15"/>
      <c r="M786662" s="15"/>
      <c r="N786662" s="30"/>
      <c r="O786662" s="15"/>
    </row>
    <row r="786663" spans="7:15" s="29" customFormat="1" x14ac:dyDescent="0.3">
      <c r="G786663" s="15"/>
      <c r="H786663" s="15"/>
      <c r="I786663" s="15"/>
      <c r="K786663" s="15"/>
      <c r="M786663" s="15"/>
      <c r="N786663" s="30"/>
      <c r="O786663" s="15"/>
    </row>
    <row r="786664" spans="7:15" s="29" customFormat="1" x14ac:dyDescent="0.3">
      <c r="G786664" s="15"/>
      <c r="H786664" s="15"/>
      <c r="I786664" s="15"/>
      <c r="K786664" s="15"/>
      <c r="M786664" s="15"/>
      <c r="N786664" s="30"/>
      <c r="O786664" s="15"/>
    </row>
    <row r="786665" spans="7:15" s="29" customFormat="1" x14ac:dyDescent="0.3">
      <c r="G786665" s="15"/>
      <c r="H786665" s="15"/>
      <c r="I786665" s="15"/>
      <c r="K786665" s="15"/>
      <c r="M786665" s="15"/>
      <c r="N786665" s="30"/>
      <c r="O786665" s="15"/>
    </row>
    <row r="786666" spans="7:15" s="29" customFormat="1" x14ac:dyDescent="0.3">
      <c r="G786666" s="15"/>
      <c r="H786666" s="15"/>
      <c r="I786666" s="15"/>
      <c r="K786666" s="15"/>
      <c r="M786666" s="15"/>
      <c r="N786666" s="30"/>
      <c r="O786666" s="15"/>
    </row>
    <row r="786667" spans="7:15" s="29" customFormat="1" x14ac:dyDescent="0.3">
      <c r="G786667" s="15"/>
      <c r="H786667" s="15"/>
      <c r="I786667" s="15"/>
      <c r="K786667" s="15"/>
      <c r="M786667" s="15"/>
      <c r="N786667" s="30"/>
      <c r="O786667" s="15"/>
    </row>
    <row r="786668" spans="7:15" s="29" customFormat="1" x14ac:dyDescent="0.3">
      <c r="G786668" s="15"/>
      <c r="H786668" s="15"/>
      <c r="I786668" s="15"/>
      <c r="K786668" s="15"/>
      <c r="M786668" s="15"/>
      <c r="N786668" s="30"/>
      <c r="O786668" s="15"/>
    </row>
    <row r="786669" spans="7:15" s="29" customFormat="1" x14ac:dyDescent="0.3">
      <c r="G786669" s="15"/>
      <c r="H786669" s="15"/>
      <c r="I786669" s="15"/>
      <c r="K786669" s="15"/>
      <c r="M786669" s="15"/>
      <c r="N786669" s="30"/>
      <c r="O786669" s="15"/>
    </row>
    <row r="786670" spans="7:15" s="29" customFormat="1" x14ac:dyDescent="0.3">
      <c r="G786670" s="15"/>
      <c r="H786670" s="15"/>
      <c r="I786670" s="15"/>
      <c r="K786670" s="15"/>
      <c r="M786670" s="15"/>
      <c r="N786670" s="30"/>
      <c r="O786670" s="15"/>
    </row>
    <row r="786671" spans="7:15" s="29" customFormat="1" x14ac:dyDescent="0.3">
      <c r="G786671" s="15"/>
      <c r="H786671" s="15"/>
      <c r="I786671" s="15"/>
      <c r="K786671" s="15"/>
      <c r="M786671" s="15"/>
      <c r="N786671" s="30"/>
      <c r="O786671" s="15"/>
    </row>
    <row r="786672" spans="7:15" s="29" customFormat="1" x14ac:dyDescent="0.3">
      <c r="G786672" s="15"/>
      <c r="H786672" s="15"/>
      <c r="I786672" s="15"/>
      <c r="K786672" s="15"/>
      <c r="M786672" s="15"/>
      <c r="N786672" s="30"/>
      <c r="O786672" s="15"/>
    </row>
    <row r="786673" spans="7:15" s="29" customFormat="1" x14ac:dyDescent="0.3">
      <c r="G786673" s="15"/>
      <c r="H786673" s="15"/>
      <c r="I786673" s="15"/>
      <c r="K786673" s="15"/>
      <c r="M786673" s="15"/>
      <c r="N786673" s="30"/>
      <c r="O786673" s="15"/>
    </row>
    <row r="786674" spans="7:15" s="29" customFormat="1" x14ac:dyDescent="0.3">
      <c r="G786674" s="15"/>
      <c r="H786674" s="15"/>
      <c r="I786674" s="15"/>
      <c r="K786674" s="15"/>
      <c r="M786674" s="15"/>
      <c r="N786674" s="30"/>
      <c r="O786674" s="15"/>
    </row>
    <row r="786675" spans="7:15" s="29" customFormat="1" x14ac:dyDescent="0.3">
      <c r="G786675" s="15"/>
      <c r="H786675" s="15"/>
      <c r="I786675" s="15"/>
      <c r="K786675" s="15"/>
      <c r="M786675" s="15"/>
      <c r="N786675" s="30"/>
      <c r="O786675" s="15"/>
    </row>
    <row r="786676" spans="7:15" s="29" customFormat="1" x14ac:dyDescent="0.3">
      <c r="G786676" s="15"/>
      <c r="H786676" s="15"/>
      <c r="I786676" s="15"/>
      <c r="K786676" s="15"/>
      <c r="M786676" s="15"/>
      <c r="N786676" s="30"/>
      <c r="O786676" s="15"/>
    </row>
    <row r="786677" spans="7:15" s="29" customFormat="1" x14ac:dyDescent="0.3">
      <c r="G786677" s="15"/>
      <c r="H786677" s="15"/>
      <c r="I786677" s="15"/>
      <c r="K786677" s="15"/>
      <c r="M786677" s="15"/>
      <c r="N786677" s="30"/>
      <c r="O786677" s="15"/>
    </row>
    <row r="786678" spans="7:15" s="29" customFormat="1" x14ac:dyDescent="0.3">
      <c r="G786678" s="15"/>
      <c r="H786678" s="15"/>
      <c r="I786678" s="15"/>
      <c r="K786678" s="15"/>
      <c r="M786678" s="15"/>
      <c r="N786678" s="30"/>
      <c r="O786678" s="15"/>
    </row>
    <row r="786679" spans="7:15" s="29" customFormat="1" x14ac:dyDescent="0.3">
      <c r="G786679" s="15"/>
      <c r="H786679" s="15"/>
      <c r="I786679" s="15"/>
      <c r="K786679" s="15"/>
      <c r="M786679" s="15"/>
      <c r="N786679" s="30"/>
      <c r="O786679" s="15"/>
    </row>
    <row r="786680" spans="7:15" s="29" customFormat="1" x14ac:dyDescent="0.3">
      <c r="G786680" s="15"/>
      <c r="H786680" s="15"/>
      <c r="I786680" s="15"/>
      <c r="K786680" s="15"/>
      <c r="M786680" s="15"/>
      <c r="N786680" s="30"/>
      <c r="O786680" s="15"/>
    </row>
    <row r="786681" spans="7:15" s="29" customFormat="1" x14ac:dyDescent="0.3">
      <c r="G786681" s="15"/>
      <c r="H786681" s="15"/>
      <c r="I786681" s="15"/>
      <c r="K786681" s="15"/>
      <c r="M786681" s="15"/>
      <c r="N786681" s="30"/>
      <c r="O786681" s="15"/>
    </row>
    <row r="786682" spans="7:15" s="29" customFormat="1" x14ac:dyDescent="0.3">
      <c r="G786682" s="15"/>
      <c r="H786682" s="15"/>
      <c r="I786682" s="15"/>
      <c r="K786682" s="15"/>
      <c r="M786682" s="15"/>
      <c r="N786682" s="30"/>
      <c r="O786682" s="15"/>
    </row>
    <row r="786683" spans="7:15" s="29" customFormat="1" x14ac:dyDescent="0.3">
      <c r="G786683" s="15"/>
      <c r="H786683" s="15"/>
      <c r="I786683" s="15"/>
      <c r="K786683" s="15"/>
      <c r="M786683" s="15"/>
      <c r="N786683" s="30"/>
      <c r="O786683" s="15"/>
    </row>
    <row r="786684" spans="7:15" s="29" customFormat="1" x14ac:dyDescent="0.3">
      <c r="G786684" s="15"/>
      <c r="H786684" s="15"/>
      <c r="I786684" s="15"/>
      <c r="K786684" s="15"/>
      <c r="M786684" s="15"/>
      <c r="N786684" s="30"/>
      <c r="O786684" s="15"/>
    </row>
    <row r="786685" spans="7:15" s="29" customFormat="1" x14ac:dyDescent="0.3">
      <c r="G786685" s="15"/>
      <c r="H786685" s="15"/>
      <c r="I786685" s="15"/>
      <c r="K786685" s="15"/>
      <c r="M786685" s="15"/>
      <c r="N786685" s="30"/>
      <c r="O786685" s="15"/>
    </row>
    <row r="786686" spans="7:15" s="29" customFormat="1" x14ac:dyDescent="0.3">
      <c r="G786686" s="15"/>
      <c r="H786686" s="15"/>
      <c r="I786686" s="15"/>
      <c r="K786686" s="15"/>
      <c r="M786686" s="15"/>
      <c r="N786686" s="30"/>
      <c r="O786686" s="15"/>
    </row>
    <row r="786687" spans="7:15" s="29" customFormat="1" x14ac:dyDescent="0.3">
      <c r="G786687" s="15"/>
      <c r="H786687" s="15"/>
      <c r="I786687" s="15"/>
      <c r="K786687" s="15"/>
      <c r="M786687" s="15"/>
      <c r="N786687" s="30"/>
      <c r="O786687" s="15"/>
    </row>
    <row r="786688" spans="7:15" s="29" customFormat="1" x14ac:dyDescent="0.3">
      <c r="G786688" s="15"/>
      <c r="H786688" s="15"/>
      <c r="I786688" s="15"/>
      <c r="K786688" s="15"/>
      <c r="M786688" s="15"/>
      <c r="N786688" s="30"/>
      <c r="O786688" s="15"/>
    </row>
    <row r="786689" spans="7:15" s="29" customFormat="1" x14ac:dyDescent="0.3">
      <c r="G786689" s="15"/>
      <c r="H786689" s="15"/>
      <c r="I786689" s="15"/>
      <c r="K786689" s="15"/>
      <c r="M786689" s="15"/>
      <c r="N786689" s="30"/>
      <c r="O786689" s="15"/>
    </row>
    <row r="786690" spans="7:15" s="29" customFormat="1" x14ac:dyDescent="0.3">
      <c r="G786690" s="15"/>
      <c r="H786690" s="15"/>
      <c r="I786690" s="15"/>
      <c r="K786690" s="15"/>
      <c r="M786690" s="15"/>
      <c r="N786690" s="30"/>
      <c r="O786690" s="15"/>
    </row>
    <row r="786691" spans="7:15" s="29" customFormat="1" x14ac:dyDescent="0.3">
      <c r="G786691" s="15"/>
      <c r="H786691" s="15"/>
      <c r="I786691" s="15"/>
      <c r="K786691" s="15"/>
      <c r="M786691" s="15"/>
      <c r="N786691" s="30"/>
      <c r="O786691" s="15"/>
    </row>
    <row r="786692" spans="7:15" s="29" customFormat="1" x14ac:dyDescent="0.3">
      <c r="G786692" s="15"/>
      <c r="H786692" s="15"/>
      <c r="I786692" s="15"/>
      <c r="K786692" s="15"/>
      <c r="M786692" s="15"/>
      <c r="N786692" s="30"/>
      <c r="O786692" s="15"/>
    </row>
    <row r="786693" spans="7:15" s="29" customFormat="1" x14ac:dyDescent="0.3">
      <c r="G786693" s="15"/>
      <c r="H786693" s="15"/>
      <c r="I786693" s="15"/>
      <c r="K786693" s="15"/>
      <c r="M786693" s="15"/>
      <c r="N786693" s="30"/>
      <c r="O786693" s="15"/>
    </row>
    <row r="786694" spans="7:15" s="29" customFormat="1" x14ac:dyDescent="0.3">
      <c r="G786694" s="15"/>
      <c r="H786694" s="15"/>
      <c r="I786694" s="15"/>
      <c r="K786694" s="15"/>
      <c r="M786694" s="15"/>
      <c r="N786694" s="30"/>
      <c r="O786694" s="15"/>
    </row>
    <row r="786695" spans="7:15" s="29" customFormat="1" x14ac:dyDescent="0.3">
      <c r="G786695" s="15"/>
      <c r="H786695" s="15"/>
      <c r="I786695" s="15"/>
      <c r="K786695" s="15"/>
      <c r="M786695" s="15"/>
      <c r="N786695" s="30"/>
      <c r="O786695" s="15"/>
    </row>
    <row r="786696" spans="7:15" s="29" customFormat="1" x14ac:dyDescent="0.3">
      <c r="G786696" s="15"/>
      <c r="H786696" s="15"/>
      <c r="I786696" s="15"/>
      <c r="K786696" s="15"/>
      <c r="M786696" s="15"/>
      <c r="N786696" s="30"/>
      <c r="O786696" s="15"/>
    </row>
    <row r="786697" spans="7:15" s="29" customFormat="1" x14ac:dyDescent="0.3">
      <c r="G786697" s="15"/>
      <c r="H786697" s="15"/>
      <c r="I786697" s="15"/>
      <c r="K786697" s="15"/>
      <c r="M786697" s="15"/>
      <c r="N786697" s="30"/>
      <c r="O786697" s="15"/>
    </row>
    <row r="786698" spans="7:15" s="29" customFormat="1" x14ac:dyDescent="0.3">
      <c r="G786698" s="15"/>
      <c r="H786698" s="15"/>
      <c r="I786698" s="15"/>
      <c r="K786698" s="15"/>
      <c r="M786698" s="15"/>
      <c r="N786698" s="30"/>
      <c r="O786698" s="15"/>
    </row>
    <row r="786699" spans="7:15" s="29" customFormat="1" x14ac:dyDescent="0.3">
      <c r="G786699" s="15"/>
      <c r="H786699" s="15"/>
      <c r="I786699" s="15"/>
      <c r="K786699" s="15"/>
      <c r="M786699" s="15"/>
      <c r="N786699" s="30"/>
      <c r="O786699" s="15"/>
    </row>
    <row r="786700" spans="7:15" s="29" customFormat="1" x14ac:dyDescent="0.3">
      <c r="G786700" s="15"/>
      <c r="H786700" s="15"/>
      <c r="I786700" s="15"/>
      <c r="K786700" s="15"/>
      <c r="M786700" s="15"/>
      <c r="N786700" s="30"/>
      <c r="O786700" s="15"/>
    </row>
    <row r="786701" spans="7:15" s="29" customFormat="1" x14ac:dyDescent="0.3">
      <c r="G786701" s="15"/>
      <c r="H786701" s="15"/>
      <c r="I786701" s="15"/>
      <c r="K786701" s="15"/>
      <c r="M786701" s="15"/>
      <c r="N786701" s="30"/>
      <c r="O786701" s="15"/>
    </row>
    <row r="786702" spans="7:15" s="29" customFormat="1" x14ac:dyDescent="0.3">
      <c r="G786702" s="15"/>
      <c r="H786702" s="15"/>
      <c r="I786702" s="15"/>
      <c r="K786702" s="15"/>
      <c r="M786702" s="15"/>
      <c r="N786702" s="30"/>
      <c r="O786702" s="15"/>
    </row>
    <row r="786703" spans="7:15" s="29" customFormat="1" x14ac:dyDescent="0.3">
      <c r="G786703" s="15"/>
      <c r="H786703" s="15"/>
      <c r="I786703" s="15"/>
      <c r="K786703" s="15"/>
      <c r="M786703" s="15"/>
      <c r="N786703" s="30"/>
      <c r="O786703" s="15"/>
    </row>
    <row r="786704" spans="7:15" s="29" customFormat="1" x14ac:dyDescent="0.3">
      <c r="G786704" s="15"/>
      <c r="H786704" s="15"/>
      <c r="I786704" s="15"/>
      <c r="K786704" s="15"/>
      <c r="M786704" s="15"/>
      <c r="N786704" s="30"/>
      <c r="O786704" s="15"/>
    </row>
    <row r="786705" spans="7:15" s="29" customFormat="1" x14ac:dyDescent="0.3">
      <c r="G786705" s="15"/>
      <c r="H786705" s="15"/>
      <c r="I786705" s="15"/>
      <c r="K786705" s="15"/>
      <c r="M786705" s="15"/>
      <c r="N786705" s="30"/>
      <c r="O786705" s="15"/>
    </row>
    <row r="786706" spans="7:15" s="29" customFormat="1" x14ac:dyDescent="0.3">
      <c r="G786706" s="15"/>
      <c r="H786706" s="15"/>
      <c r="I786706" s="15"/>
      <c r="K786706" s="15"/>
      <c r="M786706" s="15"/>
      <c r="N786706" s="30"/>
      <c r="O786706" s="15"/>
    </row>
    <row r="786707" spans="7:15" s="29" customFormat="1" x14ac:dyDescent="0.3">
      <c r="G786707" s="15"/>
      <c r="H786707" s="15"/>
      <c r="I786707" s="15"/>
      <c r="K786707" s="15"/>
      <c r="M786707" s="15"/>
      <c r="N786707" s="30"/>
      <c r="O786707" s="15"/>
    </row>
    <row r="786708" spans="7:15" s="29" customFormat="1" x14ac:dyDescent="0.3">
      <c r="G786708" s="15"/>
      <c r="H786708" s="15"/>
      <c r="I786708" s="15"/>
      <c r="K786708" s="15"/>
      <c r="M786708" s="15"/>
      <c r="N786708" s="30"/>
      <c r="O786708" s="15"/>
    </row>
    <row r="786709" spans="7:15" s="29" customFormat="1" x14ac:dyDescent="0.3">
      <c r="G786709" s="15"/>
      <c r="H786709" s="15"/>
      <c r="I786709" s="15"/>
      <c r="K786709" s="15"/>
      <c r="M786709" s="15"/>
      <c r="N786709" s="30"/>
      <c r="O786709" s="15"/>
    </row>
    <row r="786710" spans="7:15" s="29" customFormat="1" x14ac:dyDescent="0.3">
      <c r="G786710" s="15"/>
      <c r="H786710" s="15"/>
      <c r="I786710" s="15"/>
      <c r="K786710" s="15"/>
      <c r="M786710" s="15"/>
      <c r="N786710" s="30"/>
      <c r="O786710" s="15"/>
    </row>
    <row r="786711" spans="7:15" s="29" customFormat="1" x14ac:dyDescent="0.3">
      <c r="G786711" s="15"/>
      <c r="H786711" s="15"/>
      <c r="I786711" s="15"/>
      <c r="K786711" s="15"/>
      <c r="M786711" s="15"/>
      <c r="N786711" s="30"/>
      <c r="O786711" s="15"/>
    </row>
    <row r="786712" spans="7:15" s="29" customFormat="1" x14ac:dyDescent="0.3">
      <c r="G786712" s="15"/>
      <c r="H786712" s="15"/>
      <c r="I786712" s="15"/>
      <c r="K786712" s="15"/>
      <c r="M786712" s="15"/>
      <c r="N786712" s="30"/>
      <c r="O786712" s="15"/>
    </row>
    <row r="786713" spans="7:15" s="29" customFormat="1" x14ac:dyDescent="0.3">
      <c r="G786713" s="15"/>
      <c r="H786713" s="15"/>
      <c r="I786713" s="15"/>
      <c r="K786713" s="15"/>
      <c r="M786713" s="15"/>
      <c r="N786713" s="30"/>
      <c r="O786713" s="15"/>
    </row>
    <row r="786714" spans="7:15" s="29" customFormat="1" x14ac:dyDescent="0.3">
      <c r="G786714" s="15"/>
      <c r="H786714" s="15"/>
      <c r="I786714" s="15"/>
      <c r="K786714" s="15"/>
      <c r="M786714" s="15"/>
      <c r="N786714" s="30"/>
      <c r="O786714" s="15"/>
    </row>
    <row r="786715" spans="7:15" s="29" customFormat="1" x14ac:dyDescent="0.3">
      <c r="G786715" s="15"/>
      <c r="H786715" s="15"/>
      <c r="I786715" s="15"/>
      <c r="K786715" s="15"/>
      <c r="M786715" s="15"/>
      <c r="N786715" s="30"/>
      <c r="O786715" s="15"/>
    </row>
    <row r="786716" spans="7:15" s="29" customFormat="1" x14ac:dyDescent="0.3">
      <c r="G786716" s="15"/>
      <c r="H786716" s="15"/>
      <c r="I786716" s="15"/>
      <c r="K786716" s="15"/>
      <c r="M786716" s="15"/>
      <c r="N786716" s="30"/>
      <c r="O786716" s="15"/>
    </row>
    <row r="786717" spans="7:15" s="29" customFormat="1" x14ac:dyDescent="0.3">
      <c r="G786717" s="15"/>
      <c r="H786717" s="15"/>
      <c r="I786717" s="15"/>
      <c r="K786717" s="15"/>
      <c r="M786717" s="15"/>
      <c r="N786717" s="30"/>
      <c r="O786717" s="15"/>
    </row>
    <row r="786718" spans="7:15" s="29" customFormat="1" x14ac:dyDescent="0.3">
      <c r="G786718" s="15"/>
      <c r="H786718" s="15"/>
      <c r="I786718" s="15"/>
      <c r="K786718" s="15"/>
      <c r="M786718" s="15"/>
      <c r="N786718" s="30"/>
      <c r="O786718" s="15"/>
    </row>
    <row r="786719" spans="7:15" s="29" customFormat="1" x14ac:dyDescent="0.3">
      <c r="G786719" s="15"/>
      <c r="H786719" s="15"/>
      <c r="I786719" s="15"/>
      <c r="K786719" s="15"/>
      <c r="M786719" s="15"/>
      <c r="N786719" s="30"/>
      <c r="O786719" s="15"/>
    </row>
    <row r="786720" spans="7:15" s="29" customFormat="1" x14ac:dyDescent="0.3">
      <c r="G786720" s="15"/>
      <c r="H786720" s="15"/>
      <c r="I786720" s="15"/>
      <c r="K786720" s="15"/>
      <c r="M786720" s="15"/>
      <c r="N786720" s="30"/>
      <c r="O786720" s="15"/>
    </row>
    <row r="786721" spans="7:15" s="29" customFormat="1" x14ac:dyDescent="0.3">
      <c r="G786721" s="15"/>
      <c r="H786721" s="15"/>
      <c r="I786721" s="15"/>
      <c r="K786721" s="15"/>
      <c r="M786721" s="15"/>
      <c r="N786721" s="30"/>
      <c r="O786721" s="15"/>
    </row>
    <row r="786722" spans="7:15" s="29" customFormat="1" x14ac:dyDescent="0.3">
      <c r="G786722" s="15"/>
      <c r="H786722" s="15"/>
      <c r="I786722" s="15"/>
      <c r="K786722" s="15"/>
      <c r="M786722" s="15"/>
      <c r="N786722" s="30"/>
      <c r="O786722" s="15"/>
    </row>
    <row r="786723" spans="7:15" s="29" customFormat="1" x14ac:dyDescent="0.3">
      <c r="G786723" s="15"/>
      <c r="H786723" s="15"/>
      <c r="I786723" s="15"/>
      <c r="K786723" s="15"/>
      <c r="M786723" s="15"/>
      <c r="N786723" s="30"/>
      <c r="O786723" s="15"/>
    </row>
    <row r="786724" spans="7:15" s="29" customFormat="1" x14ac:dyDescent="0.3">
      <c r="G786724" s="15"/>
      <c r="H786724" s="15"/>
      <c r="I786724" s="15"/>
      <c r="K786724" s="15"/>
      <c r="M786724" s="15"/>
      <c r="N786724" s="30"/>
      <c r="O786724" s="15"/>
    </row>
    <row r="786725" spans="7:15" s="29" customFormat="1" x14ac:dyDescent="0.3">
      <c r="G786725" s="15"/>
      <c r="H786725" s="15"/>
      <c r="I786725" s="15"/>
      <c r="K786725" s="15"/>
      <c r="M786725" s="15"/>
      <c r="N786725" s="30"/>
      <c r="O786725" s="15"/>
    </row>
    <row r="786726" spans="7:15" s="29" customFormat="1" x14ac:dyDescent="0.3">
      <c r="G786726" s="15"/>
      <c r="H786726" s="15"/>
      <c r="I786726" s="15"/>
      <c r="K786726" s="15"/>
      <c r="M786726" s="15"/>
      <c r="N786726" s="30"/>
      <c r="O786726" s="15"/>
    </row>
    <row r="786727" spans="7:15" s="29" customFormat="1" x14ac:dyDescent="0.3">
      <c r="G786727" s="15"/>
      <c r="H786727" s="15"/>
      <c r="I786727" s="15"/>
      <c r="K786727" s="15"/>
      <c r="M786727" s="15"/>
      <c r="N786727" s="30"/>
      <c r="O786727" s="15"/>
    </row>
    <row r="786728" spans="7:15" s="29" customFormat="1" x14ac:dyDescent="0.3">
      <c r="G786728" s="15"/>
      <c r="H786728" s="15"/>
      <c r="I786728" s="15"/>
      <c r="K786728" s="15"/>
      <c r="M786728" s="15"/>
      <c r="N786728" s="30"/>
      <c r="O786728" s="15"/>
    </row>
    <row r="786729" spans="7:15" s="29" customFormat="1" x14ac:dyDescent="0.3">
      <c r="G786729" s="15"/>
      <c r="H786729" s="15"/>
      <c r="I786729" s="15"/>
      <c r="K786729" s="15"/>
      <c r="M786729" s="15"/>
      <c r="N786729" s="30"/>
      <c r="O786729" s="15"/>
    </row>
    <row r="786730" spans="7:15" s="29" customFormat="1" x14ac:dyDescent="0.3">
      <c r="G786730" s="15"/>
      <c r="H786730" s="15"/>
      <c r="I786730" s="15"/>
      <c r="K786730" s="15"/>
      <c r="M786730" s="15"/>
      <c r="N786730" s="30"/>
      <c r="O786730" s="15"/>
    </row>
    <row r="786731" spans="7:15" s="29" customFormat="1" x14ac:dyDescent="0.3">
      <c r="G786731" s="15"/>
      <c r="H786731" s="15"/>
      <c r="I786731" s="15"/>
      <c r="K786731" s="15"/>
      <c r="M786731" s="15"/>
      <c r="N786731" s="30"/>
      <c r="O786731" s="15"/>
    </row>
    <row r="786732" spans="7:15" s="29" customFormat="1" x14ac:dyDescent="0.3">
      <c r="G786732" s="15"/>
      <c r="H786732" s="15"/>
      <c r="I786732" s="15"/>
      <c r="K786732" s="15"/>
      <c r="M786732" s="15"/>
      <c r="N786732" s="30"/>
      <c r="O786732" s="15"/>
    </row>
    <row r="786733" spans="7:15" s="29" customFormat="1" x14ac:dyDescent="0.3">
      <c r="G786733" s="15"/>
      <c r="H786733" s="15"/>
      <c r="I786733" s="15"/>
      <c r="K786733" s="15"/>
      <c r="M786733" s="15"/>
      <c r="N786733" s="30"/>
      <c r="O786733" s="15"/>
    </row>
    <row r="786734" spans="7:15" s="29" customFormat="1" x14ac:dyDescent="0.3">
      <c r="G786734" s="15"/>
      <c r="H786734" s="15"/>
      <c r="I786734" s="15"/>
      <c r="K786734" s="15"/>
      <c r="M786734" s="15"/>
      <c r="N786734" s="30"/>
      <c r="O786734" s="15"/>
    </row>
    <row r="786735" spans="7:15" s="29" customFormat="1" x14ac:dyDescent="0.3">
      <c r="G786735" s="15"/>
      <c r="H786735" s="15"/>
      <c r="I786735" s="15"/>
      <c r="K786735" s="15"/>
      <c r="M786735" s="15"/>
      <c r="N786735" s="30"/>
      <c r="O786735" s="15"/>
    </row>
    <row r="786736" spans="7:15" s="29" customFormat="1" x14ac:dyDescent="0.3">
      <c r="G786736" s="15"/>
      <c r="H786736" s="15"/>
      <c r="I786736" s="15"/>
      <c r="K786736" s="15"/>
      <c r="M786736" s="15"/>
      <c r="N786736" s="30"/>
      <c r="O786736" s="15"/>
    </row>
    <row r="786737" spans="7:15" s="29" customFormat="1" x14ac:dyDescent="0.3">
      <c r="G786737" s="15"/>
      <c r="H786737" s="15"/>
      <c r="I786737" s="15"/>
      <c r="K786737" s="15"/>
      <c r="M786737" s="15"/>
      <c r="N786737" s="30"/>
      <c r="O786737" s="15"/>
    </row>
    <row r="786738" spans="7:15" s="29" customFormat="1" x14ac:dyDescent="0.3">
      <c r="G786738" s="15"/>
      <c r="H786738" s="15"/>
      <c r="I786738" s="15"/>
      <c r="K786738" s="15"/>
      <c r="M786738" s="15"/>
      <c r="N786738" s="30"/>
      <c r="O786738" s="15"/>
    </row>
    <row r="786739" spans="7:15" s="29" customFormat="1" x14ac:dyDescent="0.3">
      <c r="G786739" s="15"/>
      <c r="H786739" s="15"/>
      <c r="I786739" s="15"/>
      <c r="K786739" s="15"/>
      <c r="M786739" s="15"/>
      <c r="N786739" s="30"/>
      <c r="O786739" s="15"/>
    </row>
    <row r="786740" spans="7:15" s="29" customFormat="1" x14ac:dyDescent="0.3">
      <c r="G786740" s="15"/>
      <c r="H786740" s="15"/>
      <c r="I786740" s="15"/>
      <c r="K786740" s="15"/>
      <c r="M786740" s="15"/>
      <c r="N786740" s="30"/>
      <c r="O786740" s="15"/>
    </row>
    <row r="786741" spans="7:15" s="29" customFormat="1" x14ac:dyDescent="0.3">
      <c r="G786741" s="15"/>
      <c r="H786741" s="15"/>
      <c r="I786741" s="15"/>
      <c r="K786741" s="15"/>
      <c r="M786741" s="15"/>
      <c r="N786741" s="30"/>
      <c r="O786741" s="15"/>
    </row>
    <row r="786742" spans="7:15" s="29" customFormat="1" x14ac:dyDescent="0.3">
      <c r="G786742" s="15"/>
      <c r="H786742" s="15"/>
      <c r="I786742" s="15"/>
      <c r="K786742" s="15"/>
      <c r="M786742" s="15"/>
      <c r="N786742" s="30"/>
      <c r="O786742" s="15"/>
    </row>
    <row r="786743" spans="7:15" s="29" customFormat="1" x14ac:dyDescent="0.3">
      <c r="G786743" s="15"/>
      <c r="H786743" s="15"/>
      <c r="I786743" s="15"/>
      <c r="K786743" s="15"/>
      <c r="M786743" s="15"/>
      <c r="N786743" s="30"/>
      <c r="O786743" s="15"/>
    </row>
    <row r="786744" spans="7:15" s="29" customFormat="1" x14ac:dyDescent="0.3">
      <c r="G786744" s="15"/>
      <c r="H786744" s="15"/>
      <c r="I786744" s="15"/>
      <c r="K786744" s="15"/>
      <c r="M786744" s="15"/>
      <c r="N786744" s="30"/>
      <c r="O786744" s="15"/>
    </row>
    <row r="786745" spans="7:15" s="29" customFormat="1" x14ac:dyDescent="0.3">
      <c r="G786745" s="15"/>
      <c r="H786745" s="15"/>
      <c r="I786745" s="15"/>
      <c r="K786745" s="15"/>
      <c r="M786745" s="15"/>
      <c r="N786745" s="30"/>
      <c r="O786745" s="15"/>
    </row>
    <row r="786746" spans="7:15" s="29" customFormat="1" x14ac:dyDescent="0.3">
      <c r="G786746" s="15"/>
      <c r="H786746" s="15"/>
      <c r="I786746" s="15"/>
      <c r="K786746" s="15"/>
      <c r="M786746" s="15"/>
      <c r="N786746" s="30"/>
      <c r="O786746" s="15"/>
    </row>
    <row r="786747" spans="7:15" s="29" customFormat="1" x14ac:dyDescent="0.3">
      <c r="G786747" s="15"/>
      <c r="H786747" s="15"/>
      <c r="I786747" s="15"/>
      <c r="K786747" s="15"/>
      <c r="M786747" s="15"/>
      <c r="N786747" s="30"/>
      <c r="O786747" s="15"/>
    </row>
    <row r="786748" spans="7:15" s="29" customFormat="1" x14ac:dyDescent="0.3">
      <c r="G786748" s="15"/>
      <c r="H786748" s="15"/>
      <c r="I786748" s="15"/>
      <c r="K786748" s="15"/>
      <c r="M786748" s="15"/>
      <c r="N786748" s="30"/>
      <c r="O786748" s="15"/>
    </row>
    <row r="786749" spans="7:15" s="29" customFormat="1" x14ac:dyDescent="0.3">
      <c r="G786749" s="15"/>
      <c r="H786749" s="15"/>
      <c r="I786749" s="15"/>
      <c r="K786749" s="15"/>
      <c r="M786749" s="15"/>
      <c r="N786749" s="30"/>
      <c r="O786749" s="15"/>
    </row>
    <row r="786750" spans="7:15" s="29" customFormat="1" x14ac:dyDescent="0.3">
      <c r="G786750" s="15"/>
      <c r="H786750" s="15"/>
      <c r="I786750" s="15"/>
      <c r="K786750" s="15"/>
      <c r="M786750" s="15"/>
      <c r="N786750" s="30"/>
      <c r="O786750" s="15"/>
    </row>
    <row r="786751" spans="7:15" s="29" customFormat="1" x14ac:dyDescent="0.3">
      <c r="G786751" s="15"/>
      <c r="H786751" s="15"/>
      <c r="I786751" s="15"/>
      <c r="K786751" s="15"/>
      <c r="M786751" s="15"/>
      <c r="N786751" s="30"/>
      <c r="O786751" s="15"/>
    </row>
    <row r="786752" spans="7:15" s="29" customFormat="1" x14ac:dyDescent="0.3">
      <c r="G786752" s="15"/>
      <c r="H786752" s="15"/>
      <c r="I786752" s="15"/>
      <c r="K786752" s="15"/>
      <c r="M786752" s="15"/>
      <c r="N786752" s="30"/>
      <c r="O786752" s="15"/>
    </row>
    <row r="786753" spans="7:15" s="29" customFormat="1" x14ac:dyDescent="0.3">
      <c r="G786753" s="15"/>
      <c r="H786753" s="15"/>
      <c r="I786753" s="15"/>
      <c r="K786753" s="15"/>
      <c r="M786753" s="15"/>
      <c r="N786753" s="30"/>
      <c r="O786753" s="15"/>
    </row>
    <row r="786754" spans="7:15" s="29" customFormat="1" x14ac:dyDescent="0.3">
      <c r="G786754" s="15"/>
      <c r="H786754" s="15"/>
      <c r="I786754" s="15"/>
      <c r="K786754" s="15"/>
      <c r="M786754" s="15"/>
      <c r="N786754" s="30"/>
      <c r="O786754" s="15"/>
    </row>
    <row r="786755" spans="7:15" s="29" customFormat="1" x14ac:dyDescent="0.3">
      <c r="G786755" s="15"/>
      <c r="H786755" s="15"/>
      <c r="I786755" s="15"/>
      <c r="K786755" s="15"/>
      <c r="M786755" s="15"/>
      <c r="N786755" s="30"/>
      <c r="O786755" s="15"/>
    </row>
    <row r="786756" spans="7:15" s="29" customFormat="1" x14ac:dyDescent="0.3">
      <c r="G786756" s="15"/>
      <c r="H786756" s="15"/>
      <c r="I786756" s="15"/>
      <c r="K786756" s="15"/>
      <c r="M786756" s="15"/>
      <c r="N786756" s="30"/>
      <c r="O786756" s="15"/>
    </row>
    <row r="786757" spans="7:15" s="29" customFormat="1" x14ac:dyDescent="0.3">
      <c r="G786757" s="15"/>
      <c r="H786757" s="15"/>
      <c r="I786757" s="15"/>
      <c r="K786757" s="15"/>
      <c r="M786757" s="15"/>
      <c r="N786757" s="30"/>
      <c r="O786757" s="15"/>
    </row>
    <row r="786758" spans="7:15" s="29" customFormat="1" x14ac:dyDescent="0.3">
      <c r="G786758" s="15"/>
      <c r="H786758" s="15"/>
      <c r="I786758" s="15"/>
      <c r="K786758" s="15"/>
      <c r="M786758" s="15"/>
      <c r="N786758" s="30"/>
      <c r="O786758" s="15"/>
    </row>
    <row r="786759" spans="7:15" s="29" customFormat="1" x14ac:dyDescent="0.3">
      <c r="G786759" s="15"/>
      <c r="H786759" s="15"/>
      <c r="I786759" s="15"/>
      <c r="K786759" s="15"/>
      <c r="M786759" s="15"/>
      <c r="N786759" s="30"/>
      <c r="O786759" s="15"/>
    </row>
    <row r="786760" spans="7:15" s="29" customFormat="1" x14ac:dyDescent="0.3">
      <c r="G786760" s="15"/>
      <c r="H786760" s="15"/>
      <c r="I786760" s="15"/>
      <c r="K786760" s="15"/>
      <c r="M786760" s="15"/>
      <c r="N786760" s="30"/>
      <c r="O786760" s="15"/>
    </row>
    <row r="786761" spans="7:15" s="29" customFormat="1" x14ac:dyDescent="0.3">
      <c r="G786761" s="15"/>
      <c r="H786761" s="15"/>
      <c r="I786761" s="15"/>
      <c r="K786761" s="15"/>
      <c r="M786761" s="15"/>
      <c r="N786761" s="30"/>
      <c r="O786761" s="15"/>
    </row>
    <row r="786762" spans="7:15" s="29" customFormat="1" x14ac:dyDescent="0.3">
      <c r="G786762" s="15"/>
      <c r="H786762" s="15"/>
      <c r="I786762" s="15"/>
      <c r="K786762" s="15"/>
      <c r="M786762" s="15"/>
      <c r="N786762" s="30"/>
      <c r="O786762" s="15"/>
    </row>
    <row r="786763" spans="7:15" s="29" customFormat="1" x14ac:dyDescent="0.3">
      <c r="G786763" s="15"/>
      <c r="H786763" s="15"/>
      <c r="I786763" s="15"/>
      <c r="K786763" s="15"/>
      <c r="M786763" s="15"/>
      <c r="N786763" s="30"/>
      <c r="O786763" s="15"/>
    </row>
    <row r="786764" spans="7:15" s="29" customFormat="1" x14ac:dyDescent="0.3">
      <c r="G786764" s="15"/>
      <c r="H786764" s="15"/>
      <c r="I786764" s="15"/>
      <c r="K786764" s="15"/>
      <c r="M786764" s="15"/>
      <c r="N786764" s="30"/>
      <c r="O786764" s="15"/>
    </row>
    <row r="786765" spans="7:15" s="29" customFormat="1" x14ac:dyDescent="0.3">
      <c r="G786765" s="15"/>
      <c r="H786765" s="15"/>
      <c r="I786765" s="15"/>
      <c r="K786765" s="15"/>
      <c r="M786765" s="15"/>
      <c r="N786765" s="30"/>
      <c r="O786765" s="15"/>
    </row>
    <row r="786766" spans="7:15" s="29" customFormat="1" x14ac:dyDescent="0.3">
      <c r="G786766" s="15"/>
      <c r="H786766" s="15"/>
      <c r="I786766" s="15"/>
      <c r="K786766" s="15"/>
      <c r="M786766" s="15"/>
      <c r="N786766" s="30"/>
      <c r="O786766" s="15"/>
    </row>
    <row r="786767" spans="7:15" s="29" customFormat="1" x14ac:dyDescent="0.3">
      <c r="G786767" s="15"/>
      <c r="H786767" s="15"/>
      <c r="I786767" s="15"/>
      <c r="K786767" s="15"/>
      <c r="M786767" s="15"/>
      <c r="N786767" s="30"/>
      <c r="O786767" s="15"/>
    </row>
    <row r="786768" spans="7:15" s="29" customFormat="1" x14ac:dyDescent="0.3">
      <c r="G786768" s="15"/>
      <c r="H786768" s="15"/>
      <c r="I786768" s="15"/>
      <c r="K786768" s="15"/>
      <c r="M786768" s="15"/>
      <c r="N786768" s="30"/>
      <c r="O786768" s="15"/>
    </row>
    <row r="786769" spans="7:15" s="29" customFormat="1" x14ac:dyDescent="0.3">
      <c r="G786769" s="15"/>
      <c r="H786769" s="15"/>
      <c r="I786769" s="15"/>
      <c r="K786769" s="15"/>
      <c r="M786769" s="15"/>
      <c r="N786769" s="30"/>
      <c r="O786769" s="15"/>
    </row>
    <row r="786770" spans="7:15" s="29" customFormat="1" x14ac:dyDescent="0.3">
      <c r="G786770" s="15"/>
      <c r="H786770" s="15"/>
      <c r="I786770" s="15"/>
      <c r="K786770" s="15"/>
      <c r="M786770" s="15"/>
      <c r="N786770" s="30"/>
      <c r="O786770" s="15"/>
    </row>
    <row r="786771" spans="7:15" s="29" customFormat="1" x14ac:dyDescent="0.3">
      <c r="G786771" s="15"/>
      <c r="H786771" s="15"/>
      <c r="I786771" s="15"/>
      <c r="K786771" s="15"/>
      <c r="M786771" s="15"/>
      <c r="N786771" s="30"/>
      <c r="O786771" s="15"/>
    </row>
    <row r="786772" spans="7:15" s="29" customFormat="1" x14ac:dyDescent="0.3">
      <c r="G786772" s="15"/>
      <c r="H786772" s="15"/>
      <c r="I786772" s="15"/>
      <c r="K786772" s="15"/>
      <c r="M786772" s="15"/>
      <c r="N786772" s="30"/>
      <c r="O786772" s="15"/>
    </row>
    <row r="786773" spans="7:15" s="29" customFormat="1" x14ac:dyDescent="0.3">
      <c r="G786773" s="15"/>
      <c r="H786773" s="15"/>
      <c r="I786773" s="15"/>
      <c r="K786773" s="15"/>
      <c r="M786773" s="15"/>
      <c r="N786773" s="30"/>
      <c r="O786773" s="15"/>
    </row>
    <row r="786774" spans="7:15" s="29" customFormat="1" x14ac:dyDescent="0.3">
      <c r="G786774" s="15"/>
      <c r="H786774" s="15"/>
      <c r="I786774" s="15"/>
      <c r="K786774" s="15"/>
      <c r="M786774" s="15"/>
      <c r="N786774" s="30"/>
      <c r="O786774" s="15"/>
    </row>
    <row r="786775" spans="7:15" s="29" customFormat="1" x14ac:dyDescent="0.3">
      <c r="G786775" s="15"/>
      <c r="H786775" s="15"/>
      <c r="I786775" s="15"/>
      <c r="K786775" s="15"/>
      <c r="M786775" s="15"/>
      <c r="N786775" s="30"/>
      <c r="O786775" s="15"/>
    </row>
    <row r="786776" spans="7:15" s="29" customFormat="1" x14ac:dyDescent="0.3">
      <c r="G786776" s="15"/>
      <c r="H786776" s="15"/>
      <c r="I786776" s="15"/>
      <c r="K786776" s="15"/>
      <c r="M786776" s="15"/>
      <c r="N786776" s="30"/>
      <c r="O786776" s="15"/>
    </row>
    <row r="786777" spans="7:15" s="29" customFormat="1" x14ac:dyDescent="0.3">
      <c r="G786777" s="15"/>
      <c r="H786777" s="15"/>
      <c r="I786777" s="15"/>
      <c r="K786777" s="15"/>
      <c r="M786777" s="15"/>
      <c r="N786777" s="30"/>
      <c r="O786777" s="15"/>
    </row>
    <row r="786778" spans="7:15" s="29" customFormat="1" x14ac:dyDescent="0.3">
      <c r="G786778" s="15"/>
      <c r="H786778" s="15"/>
      <c r="I786778" s="15"/>
      <c r="K786778" s="15"/>
      <c r="M786778" s="15"/>
      <c r="N786778" s="30"/>
      <c r="O786778" s="15"/>
    </row>
    <row r="786779" spans="7:15" s="29" customFormat="1" x14ac:dyDescent="0.3">
      <c r="G786779" s="15"/>
      <c r="H786779" s="15"/>
      <c r="I786779" s="15"/>
      <c r="K786779" s="15"/>
      <c r="M786779" s="15"/>
      <c r="N786779" s="30"/>
      <c r="O786779" s="15"/>
    </row>
    <row r="786780" spans="7:15" s="29" customFormat="1" x14ac:dyDescent="0.3">
      <c r="G786780" s="15"/>
      <c r="H786780" s="15"/>
      <c r="I786780" s="15"/>
      <c r="K786780" s="15"/>
      <c r="M786780" s="15"/>
      <c r="N786780" s="30"/>
      <c r="O786780" s="15"/>
    </row>
    <row r="786781" spans="7:15" s="29" customFormat="1" x14ac:dyDescent="0.3">
      <c r="G786781" s="15"/>
      <c r="H786781" s="15"/>
      <c r="I786781" s="15"/>
      <c r="K786781" s="15"/>
      <c r="M786781" s="15"/>
      <c r="N786781" s="30"/>
      <c r="O786781" s="15"/>
    </row>
    <row r="786782" spans="7:15" s="29" customFormat="1" x14ac:dyDescent="0.3">
      <c r="G786782" s="15"/>
      <c r="H786782" s="15"/>
      <c r="I786782" s="15"/>
      <c r="K786782" s="15"/>
      <c r="M786782" s="15"/>
      <c r="N786782" s="30"/>
      <c r="O786782" s="15"/>
    </row>
    <row r="786783" spans="7:15" s="29" customFormat="1" x14ac:dyDescent="0.3">
      <c r="G786783" s="15"/>
      <c r="H786783" s="15"/>
      <c r="I786783" s="15"/>
      <c r="K786783" s="15"/>
      <c r="M786783" s="15"/>
      <c r="N786783" s="30"/>
      <c r="O786783" s="15"/>
    </row>
    <row r="786784" spans="7:15" s="29" customFormat="1" x14ac:dyDescent="0.3">
      <c r="G786784" s="15"/>
      <c r="H786784" s="15"/>
      <c r="I786784" s="15"/>
      <c r="K786784" s="15"/>
      <c r="M786784" s="15"/>
      <c r="N786784" s="30"/>
      <c r="O786784" s="15"/>
    </row>
    <row r="786785" spans="7:15" s="29" customFormat="1" x14ac:dyDescent="0.3">
      <c r="G786785" s="15"/>
      <c r="H786785" s="15"/>
      <c r="I786785" s="15"/>
      <c r="K786785" s="15"/>
      <c r="M786785" s="15"/>
      <c r="N786785" s="30"/>
      <c r="O786785" s="15"/>
    </row>
    <row r="786786" spans="7:15" s="29" customFormat="1" x14ac:dyDescent="0.3">
      <c r="G786786" s="15"/>
      <c r="H786786" s="15"/>
      <c r="I786786" s="15"/>
      <c r="K786786" s="15"/>
      <c r="M786786" s="15"/>
      <c r="N786786" s="30"/>
      <c r="O786786" s="15"/>
    </row>
    <row r="786787" spans="7:15" s="29" customFormat="1" x14ac:dyDescent="0.3">
      <c r="G786787" s="15"/>
      <c r="H786787" s="15"/>
      <c r="I786787" s="15"/>
      <c r="K786787" s="15"/>
      <c r="M786787" s="15"/>
      <c r="N786787" s="30"/>
      <c r="O786787" s="15"/>
    </row>
    <row r="786788" spans="7:15" s="29" customFormat="1" x14ac:dyDescent="0.3">
      <c r="G786788" s="15"/>
      <c r="H786788" s="15"/>
      <c r="I786788" s="15"/>
      <c r="K786788" s="15"/>
      <c r="M786788" s="15"/>
      <c r="N786788" s="30"/>
      <c r="O786788" s="15"/>
    </row>
    <row r="786789" spans="7:15" s="29" customFormat="1" x14ac:dyDescent="0.3">
      <c r="G786789" s="15"/>
      <c r="H786789" s="15"/>
      <c r="I786789" s="15"/>
      <c r="K786789" s="15"/>
      <c r="M786789" s="15"/>
      <c r="N786789" s="30"/>
      <c r="O786789" s="15"/>
    </row>
    <row r="786790" spans="7:15" s="29" customFormat="1" x14ac:dyDescent="0.3">
      <c r="G786790" s="15"/>
      <c r="H786790" s="15"/>
      <c r="I786790" s="15"/>
      <c r="K786790" s="15"/>
      <c r="M786790" s="15"/>
      <c r="N786790" s="30"/>
      <c r="O786790" s="15"/>
    </row>
    <row r="786791" spans="7:15" s="29" customFormat="1" x14ac:dyDescent="0.3">
      <c r="G786791" s="15"/>
      <c r="H786791" s="15"/>
      <c r="I786791" s="15"/>
      <c r="K786791" s="15"/>
      <c r="M786791" s="15"/>
      <c r="N786791" s="30"/>
      <c r="O786791" s="15"/>
    </row>
    <row r="786792" spans="7:15" s="29" customFormat="1" x14ac:dyDescent="0.3">
      <c r="G786792" s="15"/>
      <c r="H786792" s="15"/>
      <c r="I786792" s="15"/>
      <c r="K786792" s="15"/>
      <c r="M786792" s="15"/>
      <c r="N786792" s="30"/>
      <c r="O786792" s="15"/>
    </row>
    <row r="786793" spans="7:15" s="29" customFormat="1" x14ac:dyDescent="0.3">
      <c r="G786793" s="15"/>
      <c r="H786793" s="15"/>
      <c r="I786793" s="15"/>
      <c r="K786793" s="15"/>
      <c r="M786793" s="15"/>
      <c r="N786793" s="30"/>
      <c r="O786793" s="15"/>
    </row>
    <row r="786794" spans="7:15" s="29" customFormat="1" x14ac:dyDescent="0.3">
      <c r="G786794" s="15"/>
      <c r="H786794" s="15"/>
      <c r="I786794" s="15"/>
      <c r="K786794" s="15"/>
      <c r="M786794" s="15"/>
      <c r="N786794" s="30"/>
      <c r="O786794" s="15"/>
    </row>
    <row r="786795" spans="7:15" s="29" customFormat="1" x14ac:dyDescent="0.3">
      <c r="G786795" s="15"/>
      <c r="H786795" s="15"/>
      <c r="I786795" s="15"/>
      <c r="K786795" s="15"/>
      <c r="M786795" s="15"/>
      <c r="N786795" s="30"/>
      <c r="O786795" s="15"/>
    </row>
    <row r="786796" spans="7:15" s="29" customFormat="1" x14ac:dyDescent="0.3">
      <c r="G786796" s="15"/>
      <c r="H786796" s="15"/>
      <c r="I786796" s="15"/>
      <c r="K786796" s="15"/>
      <c r="M786796" s="15"/>
      <c r="N786796" s="30"/>
      <c r="O786796" s="15"/>
    </row>
    <row r="786797" spans="7:15" s="29" customFormat="1" x14ac:dyDescent="0.3">
      <c r="G786797" s="15"/>
      <c r="H786797" s="15"/>
      <c r="I786797" s="15"/>
      <c r="K786797" s="15"/>
      <c r="M786797" s="15"/>
      <c r="N786797" s="30"/>
      <c r="O786797" s="15"/>
    </row>
    <row r="786798" spans="7:15" s="29" customFormat="1" x14ac:dyDescent="0.3">
      <c r="G786798" s="15"/>
      <c r="H786798" s="15"/>
      <c r="I786798" s="15"/>
      <c r="K786798" s="15"/>
      <c r="M786798" s="15"/>
      <c r="N786798" s="30"/>
      <c r="O786798" s="15"/>
    </row>
    <row r="786799" spans="7:15" s="29" customFormat="1" x14ac:dyDescent="0.3">
      <c r="G786799" s="15"/>
      <c r="H786799" s="15"/>
      <c r="I786799" s="15"/>
      <c r="K786799" s="15"/>
      <c r="M786799" s="15"/>
      <c r="N786799" s="30"/>
      <c r="O786799" s="15"/>
    </row>
    <row r="786800" spans="7:15" s="29" customFormat="1" x14ac:dyDescent="0.3">
      <c r="G786800" s="15"/>
      <c r="H786800" s="15"/>
      <c r="I786800" s="15"/>
      <c r="K786800" s="15"/>
      <c r="M786800" s="15"/>
      <c r="N786800" s="30"/>
      <c r="O786800" s="15"/>
    </row>
    <row r="786801" spans="7:15" s="29" customFormat="1" x14ac:dyDescent="0.3">
      <c r="G786801" s="15"/>
      <c r="H786801" s="15"/>
      <c r="I786801" s="15"/>
      <c r="K786801" s="15"/>
      <c r="M786801" s="15"/>
      <c r="N786801" s="30"/>
      <c r="O786801" s="15"/>
    </row>
    <row r="786802" spans="7:15" s="29" customFormat="1" x14ac:dyDescent="0.3">
      <c r="G786802" s="15"/>
      <c r="H786802" s="15"/>
      <c r="I786802" s="15"/>
      <c r="K786802" s="15"/>
      <c r="M786802" s="15"/>
      <c r="N786802" s="30"/>
      <c r="O786802" s="15"/>
    </row>
    <row r="786803" spans="7:15" s="29" customFormat="1" x14ac:dyDescent="0.3">
      <c r="G786803" s="15"/>
      <c r="H786803" s="15"/>
      <c r="I786803" s="15"/>
      <c r="K786803" s="15"/>
      <c r="M786803" s="15"/>
      <c r="N786803" s="30"/>
      <c r="O786803" s="15"/>
    </row>
    <row r="786804" spans="7:15" s="29" customFormat="1" x14ac:dyDescent="0.3">
      <c r="G786804" s="15"/>
      <c r="H786804" s="15"/>
      <c r="I786804" s="15"/>
      <c r="K786804" s="15"/>
      <c r="M786804" s="15"/>
      <c r="N786804" s="30"/>
      <c r="O786804" s="15"/>
    </row>
    <row r="786805" spans="7:15" s="29" customFormat="1" x14ac:dyDescent="0.3">
      <c r="G786805" s="15"/>
      <c r="H786805" s="15"/>
      <c r="I786805" s="15"/>
      <c r="K786805" s="15"/>
      <c r="M786805" s="15"/>
      <c r="N786805" s="30"/>
      <c r="O786805" s="15"/>
    </row>
    <row r="786806" spans="7:15" s="29" customFormat="1" x14ac:dyDescent="0.3">
      <c r="G786806" s="15"/>
      <c r="H786806" s="15"/>
      <c r="I786806" s="15"/>
      <c r="K786806" s="15"/>
      <c r="M786806" s="15"/>
      <c r="N786806" s="30"/>
      <c r="O786806" s="15"/>
    </row>
    <row r="786807" spans="7:15" s="29" customFormat="1" x14ac:dyDescent="0.3">
      <c r="G786807" s="15"/>
      <c r="H786807" s="15"/>
      <c r="I786807" s="15"/>
      <c r="K786807" s="15"/>
      <c r="M786807" s="15"/>
      <c r="N786807" s="30"/>
      <c r="O786807" s="15"/>
    </row>
    <row r="786808" spans="7:15" s="29" customFormat="1" x14ac:dyDescent="0.3">
      <c r="G786808" s="15"/>
      <c r="H786808" s="15"/>
      <c r="I786808" s="15"/>
      <c r="K786808" s="15"/>
      <c r="M786808" s="15"/>
      <c r="N786808" s="30"/>
      <c r="O786808" s="15"/>
    </row>
    <row r="786809" spans="7:15" s="29" customFormat="1" x14ac:dyDescent="0.3">
      <c r="G786809" s="15"/>
      <c r="H786809" s="15"/>
      <c r="I786809" s="15"/>
      <c r="K786809" s="15"/>
      <c r="M786809" s="15"/>
      <c r="N786809" s="30"/>
      <c r="O786809" s="15"/>
    </row>
    <row r="786810" spans="7:15" s="29" customFormat="1" x14ac:dyDescent="0.3">
      <c r="G786810" s="15"/>
      <c r="H786810" s="15"/>
      <c r="I786810" s="15"/>
      <c r="K786810" s="15"/>
      <c r="M786810" s="15"/>
      <c r="N786810" s="30"/>
      <c r="O786810" s="15"/>
    </row>
    <row r="786811" spans="7:15" s="29" customFormat="1" x14ac:dyDescent="0.3">
      <c r="G786811" s="15"/>
      <c r="H786811" s="15"/>
      <c r="I786811" s="15"/>
      <c r="K786811" s="15"/>
      <c r="M786811" s="15"/>
      <c r="N786811" s="30"/>
      <c r="O786811" s="15"/>
    </row>
    <row r="786812" spans="7:15" s="29" customFormat="1" x14ac:dyDescent="0.3">
      <c r="G786812" s="15"/>
      <c r="H786812" s="15"/>
      <c r="I786812" s="15"/>
      <c r="K786812" s="15"/>
      <c r="M786812" s="15"/>
      <c r="N786812" s="30"/>
      <c r="O786812" s="15"/>
    </row>
    <row r="786813" spans="7:15" s="29" customFormat="1" x14ac:dyDescent="0.3">
      <c r="G786813" s="15"/>
      <c r="H786813" s="15"/>
      <c r="I786813" s="15"/>
      <c r="K786813" s="15"/>
      <c r="M786813" s="15"/>
      <c r="N786813" s="30"/>
      <c r="O786813" s="15"/>
    </row>
    <row r="786814" spans="7:15" s="29" customFormat="1" x14ac:dyDescent="0.3">
      <c r="G786814" s="15"/>
      <c r="H786814" s="15"/>
      <c r="I786814" s="15"/>
      <c r="K786814" s="15"/>
      <c r="M786814" s="15"/>
      <c r="N786814" s="30"/>
      <c r="O786814" s="15"/>
    </row>
    <row r="786815" spans="7:15" s="29" customFormat="1" x14ac:dyDescent="0.3">
      <c r="G786815" s="15"/>
      <c r="H786815" s="15"/>
      <c r="I786815" s="15"/>
      <c r="K786815" s="15"/>
      <c r="M786815" s="15"/>
      <c r="N786815" s="30"/>
      <c r="O786815" s="15"/>
    </row>
    <row r="786816" spans="7:15" s="29" customFormat="1" x14ac:dyDescent="0.3">
      <c r="G786816" s="15"/>
      <c r="H786816" s="15"/>
      <c r="I786816" s="15"/>
      <c r="K786816" s="15"/>
      <c r="M786816" s="15"/>
      <c r="N786816" s="30"/>
      <c r="O786816" s="15"/>
    </row>
    <row r="786817" spans="7:15" s="29" customFormat="1" x14ac:dyDescent="0.3">
      <c r="G786817" s="15"/>
      <c r="H786817" s="15"/>
      <c r="I786817" s="15"/>
      <c r="K786817" s="15"/>
      <c r="M786817" s="15"/>
      <c r="N786817" s="30"/>
      <c r="O786817" s="15"/>
    </row>
    <row r="786818" spans="7:15" s="29" customFormat="1" x14ac:dyDescent="0.3">
      <c r="G786818" s="15"/>
      <c r="H786818" s="15"/>
      <c r="I786818" s="15"/>
      <c r="K786818" s="15"/>
      <c r="M786818" s="15"/>
      <c r="N786818" s="30"/>
      <c r="O786818" s="15"/>
    </row>
    <row r="786819" spans="7:15" s="29" customFormat="1" x14ac:dyDescent="0.3">
      <c r="G786819" s="15"/>
      <c r="H786819" s="15"/>
      <c r="I786819" s="15"/>
      <c r="K786819" s="15"/>
      <c r="M786819" s="15"/>
      <c r="N786819" s="30"/>
      <c r="O786819" s="15"/>
    </row>
    <row r="786820" spans="7:15" s="29" customFormat="1" x14ac:dyDescent="0.3">
      <c r="G786820" s="15"/>
      <c r="H786820" s="15"/>
      <c r="I786820" s="15"/>
      <c r="K786820" s="15"/>
      <c r="M786820" s="15"/>
      <c r="N786820" s="30"/>
      <c r="O786820" s="15"/>
    </row>
    <row r="786821" spans="7:15" s="29" customFormat="1" x14ac:dyDescent="0.3">
      <c r="G786821" s="15"/>
      <c r="H786821" s="15"/>
      <c r="I786821" s="15"/>
      <c r="K786821" s="15"/>
      <c r="M786821" s="15"/>
      <c r="N786821" s="30"/>
      <c r="O786821" s="15"/>
    </row>
    <row r="786822" spans="7:15" s="29" customFormat="1" x14ac:dyDescent="0.3">
      <c r="G786822" s="15"/>
      <c r="H786822" s="15"/>
      <c r="I786822" s="15"/>
      <c r="K786822" s="15"/>
      <c r="M786822" s="15"/>
      <c r="N786822" s="30"/>
      <c r="O786822" s="15"/>
    </row>
    <row r="786823" spans="7:15" s="29" customFormat="1" x14ac:dyDescent="0.3">
      <c r="G786823" s="15"/>
      <c r="H786823" s="15"/>
      <c r="I786823" s="15"/>
      <c r="K786823" s="15"/>
      <c r="M786823" s="15"/>
      <c r="N786823" s="30"/>
      <c r="O786823" s="15"/>
    </row>
    <row r="786824" spans="7:15" s="29" customFormat="1" x14ac:dyDescent="0.3">
      <c r="G786824" s="15"/>
      <c r="H786824" s="15"/>
      <c r="I786824" s="15"/>
      <c r="K786824" s="15"/>
      <c r="M786824" s="15"/>
      <c r="N786824" s="30"/>
      <c r="O786824" s="15"/>
    </row>
    <row r="786825" spans="7:15" s="29" customFormat="1" x14ac:dyDescent="0.3">
      <c r="G786825" s="15"/>
      <c r="H786825" s="15"/>
      <c r="I786825" s="15"/>
      <c r="K786825" s="15"/>
      <c r="M786825" s="15"/>
      <c r="N786825" s="30"/>
      <c r="O786825" s="15"/>
    </row>
    <row r="786826" spans="7:15" s="29" customFormat="1" x14ac:dyDescent="0.3">
      <c r="G786826" s="15"/>
      <c r="H786826" s="15"/>
      <c r="I786826" s="15"/>
      <c r="K786826" s="15"/>
      <c r="M786826" s="15"/>
      <c r="N786826" s="30"/>
      <c r="O786826" s="15"/>
    </row>
    <row r="786827" spans="7:15" s="29" customFormat="1" x14ac:dyDescent="0.3">
      <c r="G786827" s="15"/>
      <c r="H786827" s="15"/>
      <c r="I786827" s="15"/>
      <c r="K786827" s="15"/>
      <c r="M786827" s="15"/>
      <c r="N786827" s="30"/>
      <c r="O786827" s="15"/>
    </row>
    <row r="786828" spans="7:15" s="29" customFormat="1" x14ac:dyDescent="0.3">
      <c r="G786828" s="15"/>
      <c r="H786828" s="15"/>
      <c r="I786828" s="15"/>
      <c r="K786828" s="15"/>
      <c r="M786828" s="15"/>
      <c r="N786828" s="30"/>
      <c r="O786828" s="15"/>
    </row>
    <row r="786829" spans="7:15" s="29" customFormat="1" x14ac:dyDescent="0.3">
      <c r="G786829" s="15"/>
      <c r="H786829" s="15"/>
      <c r="I786829" s="15"/>
      <c r="K786829" s="15"/>
      <c r="M786829" s="15"/>
      <c r="N786829" s="30"/>
      <c r="O786829" s="15"/>
    </row>
    <row r="786830" spans="7:15" s="29" customFormat="1" x14ac:dyDescent="0.3">
      <c r="G786830" s="15"/>
      <c r="H786830" s="15"/>
      <c r="I786830" s="15"/>
      <c r="K786830" s="15"/>
      <c r="M786830" s="15"/>
      <c r="N786830" s="30"/>
      <c r="O786830" s="15"/>
    </row>
    <row r="786831" spans="7:15" s="29" customFormat="1" x14ac:dyDescent="0.3">
      <c r="G786831" s="15"/>
      <c r="H786831" s="15"/>
      <c r="I786831" s="15"/>
      <c r="K786831" s="15"/>
      <c r="M786831" s="15"/>
      <c r="N786831" s="30"/>
      <c r="O786831" s="15"/>
    </row>
    <row r="786832" spans="7:15" s="29" customFormat="1" x14ac:dyDescent="0.3">
      <c r="G786832" s="15"/>
      <c r="H786832" s="15"/>
      <c r="I786832" s="15"/>
      <c r="K786832" s="15"/>
      <c r="M786832" s="15"/>
      <c r="N786832" s="30"/>
      <c r="O786832" s="15"/>
    </row>
    <row r="786833" spans="7:15" s="29" customFormat="1" x14ac:dyDescent="0.3">
      <c r="G786833" s="15"/>
      <c r="H786833" s="15"/>
      <c r="I786833" s="15"/>
      <c r="K786833" s="15"/>
      <c r="M786833" s="15"/>
      <c r="N786833" s="30"/>
      <c r="O786833" s="15"/>
    </row>
    <row r="786834" spans="7:15" s="29" customFormat="1" x14ac:dyDescent="0.3">
      <c r="G786834" s="15"/>
      <c r="H786834" s="15"/>
      <c r="I786834" s="15"/>
      <c r="K786834" s="15"/>
      <c r="M786834" s="15"/>
      <c r="N786834" s="30"/>
      <c r="O786834" s="15"/>
    </row>
    <row r="786835" spans="7:15" s="29" customFormat="1" x14ac:dyDescent="0.3">
      <c r="G786835" s="15"/>
      <c r="H786835" s="15"/>
      <c r="I786835" s="15"/>
      <c r="K786835" s="15"/>
      <c r="M786835" s="15"/>
      <c r="N786835" s="30"/>
      <c r="O786835" s="15"/>
    </row>
    <row r="786836" spans="7:15" s="29" customFormat="1" x14ac:dyDescent="0.3">
      <c r="G786836" s="15"/>
      <c r="H786836" s="15"/>
      <c r="I786836" s="15"/>
      <c r="K786836" s="15"/>
      <c r="M786836" s="15"/>
      <c r="N786836" s="30"/>
      <c r="O786836" s="15"/>
    </row>
    <row r="786837" spans="7:15" s="29" customFormat="1" x14ac:dyDescent="0.3">
      <c r="G786837" s="15"/>
      <c r="H786837" s="15"/>
      <c r="I786837" s="15"/>
      <c r="K786837" s="15"/>
      <c r="M786837" s="15"/>
      <c r="N786837" s="30"/>
      <c r="O786837" s="15"/>
    </row>
    <row r="786838" spans="7:15" s="29" customFormat="1" x14ac:dyDescent="0.3">
      <c r="G786838" s="15"/>
      <c r="H786838" s="15"/>
      <c r="I786838" s="15"/>
      <c r="K786838" s="15"/>
      <c r="M786838" s="15"/>
      <c r="N786838" s="30"/>
      <c r="O786838" s="15"/>
    </row>
    <row r="786839" spans="7:15" s="29" customFormat="1" x14ac:dyDescent="0.3">
      <c r="G786839" s="15"/>
      <c r="H786839" s="15"/>
      <c r="I786839" s="15"/>
      <c r="K786839" s="15"/>
      <c r="M786839" s="15"/>
      <c r="N786839" s="30"/>
      <c r="O786839" s="15"/>
    </row>
    <row r="786840" spans="7:15" s="29" customFormat="1" x14ac:dyDescent="0.3">
      <c r="G786840" s="15"/>
      <c r="H786840" s="15"/>
      <c r="I786840" s="15"/>
      <c r="K786840" s="15"/>
      <c r="M786840" s="15"/>
      <c r="N786840" s="30"/>
      <c r="O786840" s="15"/>
    </row>
    <row r="786841" spans="7:15" s="29" customFormat="1" x14ac:dyDescent="0.3">
      <c r="G786841" s="15"/>
      <c r="H786841" s="15"/>
      <c r="I786841" s="15"/>
      <c r="K786841" s="15"/>
      <c r="M786841" s="15"/>
      <c r="N786841" s="30"/>
      <c r="O786841" s="15"/>
    </row>
    <row r="786842" spans="7:15" s="29" customFormat="1" x14ac:dyDescent="0.3">
      <c r="G786842" s="15"/>
      <c r="H786842" s="15"/>
      <c r="I786842" s="15"/>
      <c r="K786842" s="15"/>
      <c r="M786842" s="15"/>
      <c r="N786842" s="30"/>
      <c r="O786842" s="15"/>
    </row>
    <row r="786843" spans="7:15" s="29" customFormat="1" x14ac:dyDescent="0.3">
      <c r="G786843" s="15"/>
      <c r="H786843" s="15"/>
      <c r="I786843" s="15"/>
      <c r="K786843" s="15"/>
      <c r="M786843" s="15"/>
      <c r="N786843" s="30"/>
      <c r="O786843" s="15"/>
    </row>
    <row r="786844" spans="7:15" s="29" customFormat="1" x14ac:dyDescent="0.3">
      <c r="G786844" s="15"/>
      <c r="H786844" s="15"/>
      <c r="I786844" s="15"/>
      <c r="K786844" s="15"/>
      <c r="M786844" s="15"/>
      <c r="N786844" s="30"/>
      <c r="O786844" s="15"/>
    </row>
    <row r="786845" spans="7:15" s="29" customFormat="1" x14ac:dyDescent="0.3">
      <c r="G786845" s="15"/>
      <c r="H786845" s="15"/>
      <c r="I786845" s="15"/>
      <c r="K786845" s="15"/>
      <c r="M786845" s="15"/>
      <c r="N786845" s="30"/>
      <c r="O786845" s="15"/>
    </row>
    <row r="786846" spans="7:15" s="29" customFormat="1" x14ac:dyDescent="0.3">
      <c r="G786846" s="15"/>
      <c r="H786846" s="15"/>
      <c r="I786846" s="15"/>
      <c r="K786846" s="15"/>
      <c r="M786846" s="15"/>
      <c r="N786846" s="30"/>
      <c r="O786846" s="15"/>
    </row>
    <row r="786847" spans="7:15" s="29" customFormat="1" x14ac:dyDescent="0.3">
      <c r="G786847" s="15"/>
      <c r="H786847" s="15"/>
      <c r="I786847" s="15"/>
      <c r="K786847" s="15"/>
      <c r="M786847" s="15"/>
      <c r="N786847" s="30"/>
      <c r="O786847" s="15"/>
    </row>
    <row r="786848" spans="7:15" s="29" customFormat="1" x14ac:dyDescent="0.3">
      <c r="G786848" s="15"/>
      <c r="H786848" s="15"/>
      <c r="I786848" s="15"/>
      <c r="K786848" s="15"/>
      <c r="M786848" s="15"/>
      <c r="N786848" s="30"/>
      <c r="O786848" s="15"/>
    </row>
    <row r="786849" spans="7:15" s="29" customFormat="1" x14ac:dyDescent="0.3">
      <c r="G786849" s="15"/>
      <c r="H786849" s="15"/>
      <c r="I786849" s="15"/>
      <c r="K786849" s="15"/>
      <c r="M786849" s="15"/>
      <c r="N786849" s="30"/>
      <c r="O786849" s="15"/>
    </row>
    <row r="786850" spans="7:15" s="29" customFormat="1" x14ac:dyDescent="0.3">
      <c r="G786850" s="15"/>
      <c r="H786850" s="15"/>
      <c r="I786850" s="15"/>
      <c r="K786850" s="15"/>
      <c r="M786850" s="15"/>
      <c r="N786850" s="30"/>
      <c r="O786850" s="15"/>
    </row>
    <row r="786851" spans="7:15" s="29" customFormat="1" x14ac:dyDescent="0.3">
      <c r="G786851" s="15"/>
      <c r="H786851" s="15"/>
      <c r="I786851" s="15"/>
      <c r="K786851" s="15"/>
      <c r="M786851" s="15"/>
      <c r="N786851" s="30"/>
      <c r="O786851" s="15"/>
    </row>
    <row r="786852" spans="7:15" s="29" customFormat="1" x14ac:dyDescent="0.3">
      <c r="G786852" s="15"/>
      <c r="H786852" s="15"/>
      <c r="I786852" s="15"/>
      <c r="K786852" s="15"/>
      <c r="M786852" s="15"/>
      <c r="N786852" s="30"/>
      <c r="O786852" s="15"/>
    </row>
    <row r="786853" spans="7:15" s="29" customFormat="1" x14ac:dyDescent="0.3">
      <c r="G786853" s="15"/>
      <c r="H786853" s="15"/>
      <c r="I786853" s="15"/>
      <c r="K786853" s="15"/>
      <c r="M786853" s="15"/>
      <c r="N786853" s="30"/>
      <c r="O786853" s="15"/>
    </row>
    <row r="786854" spans="7:15" s="29" customFormat="1" x14ac:dyDescent="0.3">
      <c r="G786854" s="15"/>
      <c r="H786854" s="15"/>
      <c r="I786854" s="15"/>
      <c r="K786854" s="15"/>
      <c r="M786854" s="15"/>
      <c r="N786854" s="30"/>
      <c r="O786854" s="15"/>
    </row>
    <row r="786855" spans="7:15" s="29" customFormat="1" x14ac:dyDescent="0.3">
      <c r="G786855" s="15"/>
      <c r="H786855" s="15"/>
      <c r="I786855" s="15"/>
      <c r="K786855" s="15"/>
      <c r="M786855" s="15"/>
      <c r="N786855" s="30"/>
      <c r="O786855" s="15"/>
    </row>
    <row r="786856" spans="7:15" s="29" customFormat="1" x14ac:dyDescent="0.3">
      <c r="G786856" s="15"/>
      <c r="H786856" s="15"/>
      <c r="I786856" s="15"/>
      <c r="K786856" s="15"/>
      <c r="M786856" s="15"/>
      <c r="N786856" s="30"/>
      <c r="O786856" s="15"/>
    </row>
    <row r="786857" spans="7:15" s="29" customFormat="1" x14ac:dyDescent="0.3">
      <c r="G786857" s="15"/>
      <c r="H786857" s="15"/>
      <c r="I786857" s="15"/>
      <c r="K786857" s="15"/>
      <c r="M786857" s="15"/>
      <c r="N786857" s="30"/>
      <c r="O786857" s="15"/>
    </row>
    <row r="786858" spans="7:15" s="29" customFormat="1" x14ac:dyDescent="0.3">
      <c r="G786858" s="15"/>
      <c r="H786858" s="15"/>
      <c r="I786858" s="15"/>
      <c r="K786858" s="15"/>
      <c r="M786858" s="15"/>
      <c r="N786858" s="30"/>
      <c r="O786858" s="15"/>
    </row>
    <row r="786859" spans="7:15" s="29" customFormat="1" x14ac:dyDescent="0.3">
      <c r="G786859" s="15"/>
      <c r="H786859" s="15"/>
      <c r="I786859" s="15"/>
      <c r="K786859" s="15"/>
      <c r="M786859" s="15"/>
      <c r="N786859" s="30"/>
      <c r="O786859" s="15"/>
    </row>
    <row r="786860" spans="7:15" s="29" customFormat="1" x14ac:dyDescent="0.3">
      <c r="G786860" s="15"/>
      <c r="H786860" s="15"/>
      <c r="I786860" s="15"/>
      <c r="K786860" s="15"/>
      <c r="M786860" s="15"/>
      <c r="N786860" s="30"/>
      <c r="O786860" s="15"/>
    </row>
    <row r="786861" spans="7:15" s="29" customFormat="1" x14ac:dyDescent="0.3">
      <c r="G786861" s="15"/>
      <c r="H786861" s="15"/>
      <c r="I786861" s="15"/>
      <c r="K786861" s="15"/>
      <c r="M786861" s="15"/>
      <c r="N786861" s="30"/>
      <c r="O786861" s="15"/>
    </row>
    <row r="786862" spans="7:15" s="29" customFormat="1" x14ac:dyDescent="0.3">
      <c r="G786862" s="15"/>
      <c r="H786862" s="15"/>
      <c r="I786862" s="15"/>
      <c r="K786862" s="15"/>
      <c r="M786862" s="15"/>
      <c r="N786862" s="30"/>
      <c r="O786862" s="15"/>
    </row>
    <row r="786863" spans="7:15" s="29" customFormat="1" x14ac:dyDescent="0.3">
      <c r="G786863" s="15"/>
      <c r="H786863" s="15"/>
      <c r="I786863" s="15"/>
      <c r="K786863" s="15"/>
      <c r="M786863" s="15"/>
      <c r="N786863" s="30"/>
      <c r="O786863" s="15"/>
    </row>
    <row r="786864" spans="7:15" s="29" customFormat="1" x14ac:dyDescent="0.3">
      <c r="G786864" s="15"/>
      <c r="H786864" s="15"/>
      <c r="I786864" s="15"/>
      <c r="K786864" s="15"/>
      <c r="M786864" s="15"/>
      <c r="N786864" s="30"/>
      <c r="O786864" s="15"/>
    </row>
    <row r="786865" spans="7:15" s="29" customFormat="1" x14ac:dyDescent="0.3">
      <c r="G786865" s="15"/>
      <c r="H786865" s="15"/>
      <c r="I786865" s="15"/>
      <c r="K786865" s="15"/>
      <c r="M786865" s="15"/>
      <c r="N786865" s="30"/>
      <c r="O786865" s="15"/>
    </row>
    <row r="786866" spans="7:15" s="29" customFormat="1" x14ac:dyDescent="0.3">
      <c r="G786866" s="15"/>
      <c r="H786866" s="15"/>
      <c r="I786866" s="15"/>
      <c r="K786866" s="15"/>
      <c r="M786866" s="15"/>
      <c r="N786866" s="30"/>
      <c r="O786866" s="15"/>
    </row>
    <row r="786867" spans="7:15" s="29" customFormat="1" x14ac:dyDescent="0.3">
      <c r="G786867" s="15"/>
      <c r="H786867" s="15"/>
      <c r="I786867" s="15"/>
      <c r="K786867" s="15"/>
      <c r="M786867" s="15"/>
      <c r="N786867" s="30"/>
      <c r="O786867" s="15"/>
    </row>
    <row r="786868" spans="7:15" s="29" customFormat="1" x14ac:dyDescent="0.3">
      <c r="G786868" s="15"/>
      <c r="H786868" s="15"/>
      <c r="I786868" s="15"/>
      <c r="K786868" s="15"/>
      <c r="M786868" s="15"/>
      <c r="N786868" s="30"/>
      <c r="O786868" s="15"/>
    </row>
    <row r="786869" spans="7:15" s="29" customFormat="1" x14ac:dyDescent="0.3">
      <c r="G786869" s="15"/>
      <c r="H786869" s="15"/>
      <c r="I786869" s="15"/>
      <c r="K786869" s="15"/>
      <c r="M786869" s="15"/>
      <c r="N786869" s="30"/>
      <c r="O786869" s="15"/>
    </row>
    <row r="786870" spans="7:15" s="29" customFormat="1" x14ac:dyDescent="0.3">
      <c r="G786870" s="15"/>
      <c r="H786870" s="15"/>
      <c r="I786870" s="15"/>
      <c r="K786870" s="15"/>
      <c r="M786870" s="15"/>
      <c r="N786870" s="30"/>
      <c r="O786870" s="15"/>
    </row>
    <row r="786871" spans="7:15" s="29" customFormat="1" x14ac:dyDescent="0.3">
      <c r="G786871" s="15"/>
      <c r="H786871" s="15"/>
      <c r="I786871" s="15"/>
      <c r="K786871" s="15"/>
      <c r="M786871" s="15"/>
      <c r="N786871" s="30"/>
      <c r="O786871" s="15"/>
    </row>
    <row r="786872" spans="7:15" s="29" customFormat="1" x14ac:dyDescent="0.3">
      <c r="G786872" s="15"/>
      <c r="H786872" s="15"/>
      <c r="I786872" s="15"/>
      <c r="K786872" s="15"/>
      <c r="M786872" s="15"/>
      <c r="N786872" s="30"/>
      <c r="O786872" s="15"/>
    </row>
    <row r="786873" spans="7:15" s="29" customFormat="1" x14ac:dyDescent="0.3">
      <c r="G786873" s="15"/>
      <c r="H786873" s="15"/>
      <c r="I786873" s="15"/>
      <c r="K786873" s="15"/>
      <c r="M786873" s="15"/>
      <c r="N786873" s="30"/>
      <c r="O786873" s="15"/>
    </row>
    <row r="786874" spans="7:15" s="29" customFormat="1" x14ac:dyDescent="0.3">
      <c r="G786874" s="15"/>
      <c r="H786874" s="15"/>
      <c r="I786874" s="15"/>
      <c r="K786874" s="15"/>
      <c r="M786874" s="15"/>
      <c r="N786874" s="30"/>
      <c r="O786874" s="15"/>
    </row>
    <row r="786875" spans="7:15" s="29" customFormat="1" x14ac:dyDescent="0.3">
      <c r="G786875" s="15"/>
      <c r="H786875" s="15"/>
      <c r="I786875" s="15"/>
      <c r="K786875" s="15"/>
      <c r="M786875" s="15"/>
      <c r="N786875" s="30"/>
      <c r="O786875" s="15"/>
    </row>
    <row r="786876" spans="7:15" s="29" customFormat="1" x14ac:dyDescent="0.3">
      <c r="G786876" s="15"/>
      <c r="H786876" s="15"/>
      <c r="I786876" s="15"/>
      <c r="K786876" s="15"/>
      <c r="M786876" s="15"/>
      <c r="N786876" s="30"/>
      <c r="O786876" s="15"/>
    </row>
    <row r="786877" spans="7:15" s="29" customFormat="1" x14ac:dyDescent="0.3">
      <c r="G786877" s="15"/>
      <c r="H786877" s="15"/>
      <c r="I786877" s="15"/>
      <c r="K786877" s="15"/>
      <c r="M786877" s="15"/>
      <c r="N786877" s="30"/>
      <c r="O786877" s="15"/>
    </row>
    <row r="786878" spans="7:15" s="29" customFormat="1" x14ac:dyDescent="0.3">
      <c r="G786878" s="15"/>
      <c r="H786878" s="15"/>
      <c r="I786878" s="15"/>
      <c r="K786878" s="15"/>
      <c r="M786878" s="15"/>
      <c r="N786878" s="30"/>
      <c r="O786878" s="15"/>
    </row>
    <row r="786879" spans="7:15" s="29" customFormat="1" x14ac:dyDescent="0.3">
      <c r="G786879" s="15"/>
      <c r="H786879" s="15"/>
      <c r="I786879" s="15"/>
      <c r="K786879" s="15"/>
      <c r="M786879" s="15"/>
      <c r="N786879" s="30"/>
      <c r="O786879" s="15"/>
    </row>
    <row r="786880" spans="7:15" s="29" customFormat="1" x14ac:dyDescent="0.3">
      <c r="G786880" s="15"/>
      <c r="H786880" s="15"/>
      <c r="I786880" s="15"/>
      <c r="K786880" s="15"/>
      <c r="M786880" s="15"/>
      <c r="N786880" s="30"/>
      <c r="O786880" s="15"/>
    </row>
    <row r="786881" spans="7:15" s="29" customFormat="1" x14ac:dyDescent="0.3">
      <c r="G786881" s="15"/>
      <c r="H786881" s="15"/>
      <c r="I786881" s="15"/>
      <c r="K786881" s="15"/>
      <c r="M786881" s="15"/>
      <c r="N786881" s="30"/>
      <c r="O786881" s="15"/>
    </row>
    <row r="786882" spans="7:15" s="29" customFormat="1" x14ac:dyDescent="0.3">
      <c r="G786882" s="15"/>
      <c r="H786882" s="15"/>
      <c r="I786882" s="15"/>
      <c r="K786882" s="15"/>
      <c r="M786882" s="15"/>
      <c r="N786882" s="30"/>
      <c r="O786882" s="15"/>
    </row>
    <row r="786883" spans="7:15" s="29" customFormat="1" x14ac:dyDescent="0.3">
      <c r="G786883" s="15"/>
      <c r="H786883" s="15"/>
      <c r="I786883" s="15"/>
      <c r="K786883" s="15"/>
      <c r="M786883" s="15"/>
      <c r="N786883" s="30"/>
      <c r="O786883" s="15"/>
    </row>
    <row r="786884" spans="7:15" s="29" customFormat="1" x14ac:dyDescent="0.3">
      <c r="G786884" s="15"/>
      <c r="H786884" s="15"/>
      <c r="I786884" s="15"/>
      <c r="K786884" s="15"/>
      <c r="M786884" s="15"/>
      <c r="N786884" s="30"/>
      <c r="O786884" s="15"/>
    </row>
    <row r="786885" spans="7:15" s="29" customFormat="1" x14ac:dyDescent="0.3">
      <c r="G786885" s="15"/>
      <c r="H786885" s="15"/>
      <c r="I786885" s="15"/>
      <c r="K786885" s="15"/>
      <c r="M786885" s="15"/>
      <c r="N786885" s="30"/>
      <c r="O786885" s="15"/>
    </row>
    <row r="786886" spans="7:15" s="29" customFormat="1" x14ac:dyDescent="0.3">
      <c r="G786886" s="15"/>
      <c r="H786886" s="15"/>
      <c r="I786886" s="15"/>
      <c r="K786886" s="15"/>
      <c r="M786886" s="15"/>
      <c r="N786886" s="30"/>
      <c r="O786886" s="15"/>
    </row>
    <row r="786887" spans="7:15" s="29" customFormat="1" x14ac:dyDescent="0.3">
      <c r="G786887" s="15"/>
      <c r="H786887" s="15"/>
      <c r="I786887" s="15"/>
      <c r="K786887" s="15"/>
      <c r="M786887" s="15"/>
      <c r="N786887" s="30"/>
      <c r="O786887" s="15"/>
    </row>
    <row r="786888" spans="7:15" s="29" customFormat="1" x14ac:dyDescent="0.3">
      <c r="G786888" s="15"/>
      <c r="H786888" s="15"/>
      <c r="I786888" s="15"/>
      <c r="K786888" s="15"/>
      <c r="M786888" s="15"/>
      <c r="N786888" s="30"/>
      <c r="O786888" s="15"/>
    </row>
    <row r="786889" spans="7:15" s="29" customFormat="1" x14ac:dyDescent="0.3">
      <c r="G786889" s="15"/>
      <c r="H786889" s="15"/>
      <c r="I786889" s="15"/>
      <c r="K786889" s="15"/>
      <c r="M786889" s="15"/>
      <c r="N786889" s="30"/>
      <c r="O786889" s="15"/>
    </row>
    <row r="786890" spans="7:15" s="29" customFormat="1" x14ac:dyDescent="0.3">
      <c r="G786890" s="15"/>
      <c r="H786890" s="15"/>
      <c r="I786890" s="15"/>
      <c r="K786890" s="15"/>
      <c r="M786890" s="15"/>
      <c r="N786890" s="30"/>
      <c r="O786890" s="15"/>
    </row>
    <row r="786891" spans="7:15" s="29" customFormat="1" x14ac:dyDescent="0.3">
      <c r="G786891" s="15"/>
      <c r="H786891" s="15"/>
      <c r="I786891" s="15"/>
      <c r="K786891" s="15"/>
      <c r="M786891" s="15"/>
      <c r="N786891" s="30"/>
      <c r="O786891" s="15"/>
    </row>
    <row r="786892" spans="7:15" s="29" customFormat="1" x14ac:dyDescent="0.3">
      <c r="G786892" s="15"/>
      <c r="H786892" s="15"/>
      <c r="I786892" s="15"/>
      <c r="K786892" s="15"/>
      <c r="M786892" s="15"/>
      <c r="N786892" s="30"/>
      <c r="O786892" s="15"/>
    </row>
    <row r="786893" spans="7:15" s="29" customFormat="1" x14ac:dyDescent="0.3">
      <c r="G786893" s="15"/>
      <c r="H786893" s="15"/>
      <c r="I786893" s="15"/>
      <c r="K786893" s="15"/>
      <c r="M786893" s="15"/>
      <c r="N786893" s="30"/>
      <c r="O786893" s="15"/>
    </row>
    <row r="786894" spans="7:15" s="29" customFormat="1" x14ac:dyDescent="0.3">
      <c r="G786894" s="15"/>
      <c r="H786894" s="15"/>
      <c r="I786894" s="15"/>
      <c r="K786894" s="15"/>
      <c r="M786894" s="15"/>
      <c r="N786894" s="30"/>
      <c r="O786894" s="15"/>
    </row>
    <row r="786895" spans="7:15" s="29" customFormat="1" x14ac:dyDescent="0.3">
      <c r="G786895" s="15"/>
      <c r="H786895" s="15"/>
      <c r="I786895" s="15"/>
      <c r="K786895" s="15"/>
      <c r="M786895" s="15"/>
      <c r="N786895" s="30"/>
      <c r="O786895" s="15"/>
    </row>
    <row r="786896" spans="7:15" s="29" customFormat="1" x14ac:dyDescent="0.3">
      <c r="G786896" s="15"/>
      <c r="H786896" s="15"/>
      <c r="I786896" s="15"/>
      <c r="K786896" s="15"/>
      <c r="M786896" s="15"/>
      <c r="N786896" s="30"/>
      <c r="O786896" s="15"/>
    </row>
    <row r="786897" spans="7:15" s="29" customFormat="1" x14ac:dyDescent="0.3">
      <c r="G786897" s="15"/>
      <c r="H786897" s="15"/>
      <c r="I786897" s="15"/>
      <c r="K786897" s="15"/>
      <c r="M786897" s="15"/>
      <c r="N786897" s="30"/>
      <c r="O786897" s="15"/>
    </row>
    <row r="786898" spans="7:15" s="29" customFormat="1" x14ac:dyDescent="0.3">
      <c r="G786898" s="15"/>
      <c r="H786898" s="15"/>
      <c r="I786898" s="15"/>
      <c r="K786898" s="15"/>
      <c r="M786898" s="15"/>
      <c r="N786898" s="30"/>
      <c r="O786898" s="15"/>
    </row>
    <row r="786899" spans="7:15" s="29" customFormat="1" x14ac:dyDescent="0.3">
      <c r="G786899" s="15"/>
      <c r="H786899" s="15"/>
      <c r="I786899" s="15"/>
      <c r="K786899" s="15"/>
      <c r="M786899" s="15"/>
      <c r="N786899" s="30"/>
      <c r="O786899" s="15"/>
    </row>
    <row r="786900" spans="7:15" s="29" customFormat="1" x14ac:dyDescent="0.3">
      <c r="G786900" s="15"/>
      <c r="H786900" s="15"/>
      <c r="I786900" s="15"/>
      <c r="K786900" s="15"/>
      <c r="M786900" s="15"/>
      <c r="N786900" s="30"/>
      <c r="O786900" s="15"/>
    </row>
    <row r="786901" spans="7:15" s="29" customFormat="1" x14ac:dyDescent="0.3">
      <c r="G786901" s="15"/>
      <c r="H786901" s="15"/>
      <c r="I786901" s="15"/>
      <c r="K786901" s="15"/>
      <c r="M786901" s="15"/>
      <c r="N786901" s="30"/>
      <c r="O786901" s="15"/>
    </row>
    <row r="786902" spans="7:15" s="29" customFormat="1" x14ac:dyDescent="0.3">
      <c r="G786902" s="15"/>
      <c r="H786902" s="15"/>
      <c r="I786902" s="15"/>
      <c r="K786902" s="15"/>
      <c r="M786902" s="15"/>
      <c r="N786902" s="30"/>
      <c r="O786902" s="15"/>
    </row>
    <row r="786903" spans="7:15" s="29" customFormat="1" x14ac:dyDescent="0.3">
      <c r="G786903" s="15"/>
      <c r="H786903" s="15"/>
      <c r="I786903" s="15"/>
      <c r="K786903" s="15"/>
      <c r="M786903" s="15"/>
      <c r="N786903" s="30"/>
      <c r="O786903" s="15"/>
    </row>
    <row r="786904" spans="7:15" s="29" customFormat="1" x14ac:dyDescent="0.3">
      <c r="G786904" s="15"/>
      <c r="H786904" s="15"/>
      <c r="I786904" s="15"/>
      <c r="K786904" s="15"/>
      <c r="M786904" s="15"/>
      <c r="N786904" s="30"/>
      <c r="O786904" s="15"/>
    </row>
    <row r="786905" spans="7:15" s="29" customFormat="1" x14ac:dyDescent="0.3">
      <c r="G786905" s="15"/>
      <c r="H786905" s="15"/>
      <c r="I786905" s="15"/>
      <c r="K786905" s="15"/>
      <c r="M786905" s="15"/>
      <c r="N786905" s="30"/>
      <c r="O786905" s="15"/>
    </row>
    <row r="786906" spans="7:15" s="29" customFormat="1" x14ac:dyDescent="0.3">
      <c r="G786906" s="15"/>
      <c r="H786906" s="15"/>
      <c r="I786906" s="15"/>
      <c r="K786906" s="15"/>
      <c r="M786906" s="15"/>
      <c r="N786906" s="30"/>
      <c r="O786906" s="15"/>
    </row>
    <row r="786907" spans="7:15" s="29" customFormat="1" x14ac:dyDescent="0.3">
      <c r="G786907" s="15"/>
      <c r="H786907" s="15"/>
      <c r="I786907" s="15"/>
      <c r="K786907" s="15"/>
      <c r="M786907" s="15"/>
      <c r="N786907" s="30"/>
      <c r="O786907" s="15"/>
    </row>
    <row r="786908" spans="7:15" s="29" customFormat="1" x14ac:dyDescent="0.3">
      <c r="G786908" s="15"/>
      <c r="H786908" s="15"/>
      <c r="I786908" s="15"/>
      <c r="K786908" s="15"/>
      <c r="M786908" s="15"/>
      <c r="N786908" s="30"/>
      <c r="O786908" s="15"/>
    </row>
    <row r="786909" spans="7:15" s="29" customFormat="1" x14ac:dyDescent="0.3">
      <c r="G786909" s="15"/>
      <c r="H786909" s="15"/>
      <c r="I786909" s="15"/>
      <c r="K786909" s="15"/>
      <c r="M786909" s="15"/>
      <c r="N786909" s="30"/>
      <c r="O786909" s="15"/>
    </row>
    <row r="786910" spans="7:15" s="29" customFormat="1" x14ac:dyDescent="0.3">
      <c r="G786910" s="15"/>
      <c r="H786910" s="15"/>
      <c r="I786910" s="15"/>
      <c r="K786910" s="15"/>
      <c r="M786910" s="15"/>
      <c r="N786910" s="30"/>
      <c r="O786910" s="15"/>
    </row>
    <row r="786911" spans="7:15" s="29" customFormat="1" x14ac:dyDescent="0.3">
      <c r="G786911" s="15"/>
      <c r="H786911" s="15"/>
      <c r="I786911" s="15"/>
      <c r="K786911" s="15"/>
      <c r="M786911" s="15"/>
      <c r="N786911" s="30"/>
      <c r="O786911" s="15"/>
    </row>
    <row r="786912" spans="7:15" s="29" customFormat="1" x14ac:dyDescent="0.3">
      <c r="G786912" s="15"/>
      <c r="H786912" s="15"/>
      <c r="I786912" s="15"/>
      <c r="K786912" s="15"/>
      <c r="M786912" s="15"/>
      <c r="N786912" s="30"/>
      <c r="O786912" s="15"/>
    </row>
    <row r="786913" spans="7:15" s="29" customFormat="1" x14ac:dyDescent="0.3">
      <c r="G786913" s="15"/>
      <c r="H786913" s="15"/>
      <c r="I786913" s="15"/>
      <c r="K786913" s="15"/>
      <c r="M786913" s="15"/>
      <c r="N786913" s="30"/>
      <c r="O786913" s="15"/>
    </row>
    <row r="786914" spans="7:15" s="29" customFormat="1" x14ac:dyDescent="0.3">
      <c r="G786914" s="15"/>
      <c r="H786914" s="15"/>
      <c r="I786914" s="15"/>
      <c r="K786914" s="15"/>
      <c r="M786914" s="15"/>
      <c r="N786914" s="30"/>
      <c r="O786914" s="15"/>
    </row>
    <row r="786915" spans="7:15" s="29" customFormat="1" x14ac:dyDescent="0.3">
      <c r="G786915" s="15"/>
      <c r="H786915" s="15"/>
      <c r="I786915" s="15"/>
      <c r="K786915" s="15"/>
      <c r="M786915" s="15"/>
      <c r="N786915" s="30"/>
      <c r="O786915" s="15"/>
    </row>
    <row r="786916" spans="7:15" s="29" customFormat="1" x14ac:dyDescent="0.3">
      <c r="G786916" s="15"/>
      <c r="H786916" s="15"/>
      <c r="I786916" s="15"/>
      <c r="K786916" s="15"/>
      <c r="M786916" s="15"/>
      <c r="N786916" s="30"/>
      <c r="O786916" s="15"/>
    </row>
    <row r="786917" spans="7:15" s="29" customFormat="1" x14ac:dyDescent="0.3">
      <c r="G786917" s="15"/>
      <c r="H786917" s="15"/>
      <c r="I786917" s="15"/>
      <c r="K786917" s="15"/>
      <c r="M786917" s="15"/>
      <c r="N786917" s="30"/>
      <c r="O786917" s="15"/>
    </row>
    <row r="786918" spans="7:15" s="29" customFormat="1" x14ac:dyDescent="0.3">
      <c r="G786918" s="15"/>
      <c r="H786918" s="15"/>
      <c r="I786918" s="15"/>
      <c r="K786918" s="15"/>
      <c r="M786918" s="15"/>
      <c r="N786918" s="30"/>
      <c r="O786918" s="15"/>
    </row>
    <row r="786919" spans="7:15" s="29" customFormat="1" x14ac:dyDescent="0.3">
      <c r="G786919" s="15"/>
      <c r="H786919" s="15"/>
      <c r="I786919" s="15"/>
      <c r="K786919" s="15"/>
      <c r="M786919" s="15"/>
      <c r="N786919" s="30"/>
      <c r="O786919" s="15"/>
    </row>
    <row r="786920" spans="7:15" s="29" customFormat="1" x14ac:dyDescent="0.3">
      <c r="G786920" s="15"/>
      <c r="H786920" s="15"/>
      <c r="I786920" s="15"/>
      <c r="K786920" s="15"/>
      <c r="M786920" s="15"/>
      <c r="N786920" s="30"/>
      <c r="O786920" s="15"/>
    </row>
    <row r="786921" spans="7:15" s="29" customFormat="1" x14ac:dyDescent="0.3">
      <c r="G786921" s="15"/>
      <c r="H786921" s="15"/>
      <c r="I786921" s="15"/>
      <c r="K786921" s="15"/>
      <c r="M786921" s="15"/>
      <c r="N786921" s="30"/>
      <c r="O786921" s="15"/>
    </row>
    <row r="786922" spans="7:15" s="29" customFormat="1" x14ac:dyDescent="0.3">
      <c r="G786922" s="15"/>
      <c r="H786922" s="15"/>
      <c r="I786922" s="15"/>
      <c r="K786922" s="15"/>
      <c r="M786922" s="15"/>
      <c r="N786922" s="30"/>
      <c r="O786922" s="15"/>
    </row>
    <row r="786923" spans="7:15" s="29" customFormat="1" x14ac:dyDescent="0.3">
      <c r="G786923" s="15"/>
      <c r="H786923" s="15"/>
      <c r="I786923" s="15"/>
      <c r="K786923" s="15"/>
      <c r="M786923" s="15"/>
      <c r="N786923" s="30"/>
      <c r="O786923" s="15"/>
    </row>
    <row r="786924" spans="7:15" s="29" customFormat="1" x14ac:dyDescent="0.3">
      <c r="G786924" s="15"/>
      <c r="H786924" s="15"/>
      <c r="I786924" s="15"/>
      <c r="K786924" s="15"/>
      <c r="M786924" s="15"/>
      <c r="N786924" s="30"/>
      <c r="O786924" s="15"/>
    </row>
    <row r="786925" spans="7:15" s="29" customFormat="1" x14ac:dyDescent="0.3">
      <c r="G786925" s="15"/>
      <c r="H786925" s="15"/>
      <c r="I786925" s="15"/>
      <c r="K786925" s="15"/>
      <c r="M786925" s="15"/>
      <c r="N786925" s="30"/>
      <c r="O786925" s="15"/>
    </row>
    <row r="786926" spans="7:15" s="29" customFormat="1" x14ac:dyDescent="0.3">
      <c r="G786926" s="15"/>
      <c r="H786926" s="15"/>
      <c r="I786926" s="15"/>
      <c r="K786926" s="15"/>
      <c r="M786926" s="15"/>
      <c r="N786926" s="30"/>
      <c r="O786926" s="15"/>
    </row>
    <row r="786927" spans="7:15" s="29" customFormat="1" x14ac:dyDescent="0.3">
      <c r="G786927" s="15"/>
      <c r="H786927" s="15"/>
      <c r="I786927" s="15"/>
      <c r="K786927" s="15"/>
      <c r="M786927" s="15"/>
      <c r="N786927" s="30"/>
      <c r="O786927" s="15"/>
    </row>
    <row r="786928" spans="7:15" s="29" customFormat="1" x14ac:dyDescent="0.3">
      <c r="G786928" s="15"/>
      <c r="H786928" s="15"/>
      <c r="I786928" s="15"/>
      <c r="K786928" s="15"/>
      <c r="M786928" s="15"/>
      <c r="N786928" s="30"/>
      <c r="O786928" s="15"/>
    </row>
    <row r="786929" spans="7:15" s="29" customFormat="1" x14ac:dyDescent="0.3">
      <c r="G786929" s="15"/>
      <c r="H786929" s="15"/>
      <c r="I786929" s="15"/>
      <c r="K786929" s="15"/>
      <c r="M786929" s="15"/>
      <c r="N786929" s="30"/>
      <c r="O786929" s="15"/>
    </row>
    <row r="786930" spans="7:15" s="29" customFormat="1" x14ac:dyDescent="0.3">
      <c r="G786930" s="15"/>
      <c r="H786930" s="15"/>
      <c r="I786930" s="15"/>
      <c r="K786930" s="15"/>
      <c r="M786930" s="15"/>
      <c r="N786930" s="30"/>
      <c r="O786930" s="15"/>
    </row>
    <row r="786931" spans="7:15" s="29" customFormat="1" x14ac:dyDescent="0.3">
      <c r="G786931" s="15"/>
      <c r="H786931" s="15"/>
      <c r="I786931" s="15"/>
      <c r="K786931" s="15"/>
      <c r="M786931" s="15"/>
      <c r="N786931" s="30"/>
      <c r="O786931" s="15"/>
    </row>
    <row r="786932" spans="7:15" s="29" customFormat="1" x14ac:dyDescent="0.3">
      <c r="G786932" s="15"/>
      <c r="H786932" s="15"/>
      <c r="I786932" s="15"/>
      <c r="K786932" s="15"/>
      <c r="M786932" s="15"/>
      <c r="N786932" s="30"/>
      <c r="O786932" s="15"/>
    </row>
    <row r="786933" spans="7:15" s="29" customFormat="1" x14ac:dyDescent="0.3">
      <c r="G786933" s="15"/>
      <c r="H786933" s="15"/>
      <c r="I786933" s="15"/>
      <c r="K786933" s="15"/>
      <c r="M786933" s="15"/>
      <c r="N786933" s="30"/>
      <c r="O786933" s="15"/>
    </row>
    <row r="786934" spans="7:15" s="29" customFormat="1" x14ac:dyDescent="0.3">
      <c r="G786934" s="15"/>
      <c r="H786934" s="15"/>
      <c r="I786934" s="15"/>
      <c r="K786934" s="15"/>
      <c r="M786934" s="15"/>
      <c r="N786934" s="30"/>
      <c r="O786934" s="15"/>
    </row>
    <row r="786935" spans="7:15" s="29" customFormat="1" x14ac:dyDescent="0.3">
      <c r="G786935" s="15"/>
      <c r="H786935" s="15"/>
      <c r="I786935" s="15"/>
      <c r="K786935" s="15"/>
      <c r="M786935" s="15"/>
      <c r="N786935" s="30"/>
      <c r="O786935" s="15"/>
    </row>
    <row r="786936" spans="7:15" s="29" customFormat="1" x14ac:dyDescent="0.3">
      <c r="G786936" s="15"/>
      <c r="H786936" s="15"/>
      <c r="I786936" s="15"/>
      <c r="K786936" s="15"/>
      <c r="M786936" s="15"/>
      <c r="N786936" s="30"/>
      <c r="O786936" s="15"/>
    </row>
    <row r="786937" spans="7:15" s="29" customFormat="1" x14ac:dyDescent="0.3">
      <c r="G786937" s="15"/>
      <c r="H786937" s="15"/>
      <c r="I786937" s="15"/>
      <c r="K786937" s="15"/>
      <c r="M786937" s="15"/>
      <c r="N786937" s="30"/>
      <c r="O786937" s="15"/>
    </row>
    <row r="786938" spans="7:15" s="29" customFormat="1" x14ac:dyDescent="0.3">
      <c r="G786938" s="15"/>
      <c r="H786938" s="15"/>
      <c r="I786938" s="15"/>
      <c r="K786938" s="15"/>
      <c r="M786938" s="15"/>
      <c r="N786938" s="30"/>
      <c r="O786938" s="15"/>
    </row>
    <row r="786939" spans="7:15" s="29" customFormat="1" x14ac:dyDescent="0.3">
      <c r="G786939" s="15"/>
      <c r="H786939" s="15"/>
      <c r="I786939" s="15"/>
      <c r="K786939" s="15"/>
      <c r="M786939" s="15"/>
      <c r="N786939" s="30"/>
      <c r="O786939" s="15"/>
    </row>
    <row r="786940" spans="7:15" s="29" customFormat="1" x14ac:dyDescent="0.3">
      <c r="G786940" s="15"/>
      <c r="H786940" s="15"/>
      <c r="I786940" s="15"/>
      <c r="K786940" s="15"/>
      <c r="M786940" s="15"/>
      <c r="N786940" s="30"/>
      <c r="O786940" s="15"/>
    </row>
    <row r="786941" spans="7:15" s="29" customFormat="1" x14ac:dyDescent="0.3">
      <c r="G786941" s="15"/>
      <c r="H786941" s="15"/>
      <c r="I786941" s="15"/>
      <c r="K786941" s="15"/>
      <c r="M786941" s="15"/>
      <c r="N786941" s="30"/>
      <c r="O786941" s="15"/>
    </row>
    <row r="786942" spans="7:15" s="29" customFormat="1" x14ac:dyDescent="0.3">
      <c r="G786942" s="15"/>
      <c r="H786942" s="15"/>
      <c r="I786942" s="15"/>
      <c r="K786942" s="15"/>
      <c r="M786942" s="15"/>
      <c r="N786942" s="30"/>
      <c r="O786942" s="15"/>
    </row>
    <row r="786943" spans="7:15" s="29" customFormat="1" x14ac:dyDescent="0.3">
      <c r="G786943" s="15"/>
      <c r="H786943" s="15"/>
      <c r="I786943" s="15"/>
      <c r="K786943" s="15"/>
      <c r="M786943" s="15"/>
      <c r="N786943" s="30"/>
      <c r="O786943" s="15"/>
    </row>
    <row r="786944" spans="7:15" s="29" customFormat="1" x14ac:dyDescent="0.3">
      <c r="G786944" s="15"/>
      <c r="H786944" s="15"/>
      <c r="I786944" s="15"/>
      <c r="K786944" s="15"/>
      <c r="M786944" s="15"/>
      <c r="N786944" s="30"/>
      <c r="O786944" s="15"/>
    </row>
    <row r="786945" spans="7:15" s="29" customFormat="1" x14ac:dyDescent="0.3">
      <c r="G786945" s="15"/>
      <c r="H786945" s="15"/>
      <c r="I786945" s="15"/>
      <c r="K786945" s="15"/>
      <c r="M786945" s="15"/>
      <c r="N786945" s="30"/>
      <c r="O786945" s="15"/>
    </row>
    <row r="786946" spans="7:15" s="29" customFormat="1" x14ac:dyDescent="0.3">
      <c r="G786946" s="15"/>
      <c r="H786946" s="15"/>
      <c r="I786946" s="15"/>
      <c r="K786946" s="15"/>
      <c r="M786946" s="15"/>
      <c r="N786946" s="30"/>
      <c r="O786946" s="15"/>
    </row>
    <row r="786947" spans="7:15" s="29" customFormat="1" x14ac:dyDescent="0.3">
      <c r="G786947" s="15"/>
      <c r="H786947" s="15"/>
      <c r="I786947" s="15"/>
      <c r="K786947" s="15"/>
      <c r="M786947" s="15"/>
      <c r="N786947" s="30"/>
      <c r="O786947" s="15"/>
    </row>
    <row r="786948" spans="7:15" s="29" customFormat="1" x14ac:dyDescent="0.3">
      <c r="G786948" s="15"/>
      <c r="H786948" s="15"/>
      <c r="I786948" s="15"/>
      <c r="K786948" s="15"/>
      <c r="M786948" s="15"/>
      <c r="N786948" s="30"/>
      <c r="O786948" s="15"/>
    </row>
    <row r="786949" spans="7:15" s="29" customFormat="1" x14ac:dyDescent="0.3">
      <c r="G786949" s="15"/>
      <c r="H786949" s="15"/>
      <c r="I786949" s="15"/>
      <c r="K786949" s="15"/>
      <c r="M786949" s="15"/>
      <c r="N786949" s="30"/>
      <c r="O786949" s="15"/>
    </row>
    <row r="786950" spans="7:15" s="29" customFormat="1" x14ac:dyDescent="0.3">
      <c r="G786950" s="15"/>
      <c r="H786950" s="15"/>
      <c r="I786950" s="15"/>
      <c r="K786950" s="15"/>
      <c r="M786950" s="15"/>
      <c r="N786950" s="30"/>
      <c r="O786950" s="15"/>
    </row>
    <row r="786951" spans="7:15" s="29" customFormat="1" x14ac:dyDescent="0.3">
      <c r="G786951" s="15"/>
      <c r="H786951" s="15"/>
      <c r="I786951" s="15"/>
      <c r="K786951" s="15"/>
      <c r="M786951" s="15"/>
      <c r="N786951" s="30"/>
      <c r="O786951" s="15"/>
    </row>
    <row r="786952" spans="7:15" s="29" customFormat="1" x14ac:dyDescent="0.3">
      <c r="G786952" s="15"/>
      <c r="H786952" s="15"/>
      <c r="I786952" s="15"/>
      <c r="K786952" s="15"/>
      <c r="M786952" s="15"/>
      <c r="N786952" s="30"/>
      <c r="O786952" s="15"/>
    </row>
    <row r="786953" spans="7:15" s="29" customFormat="1" x14ac:dyDescent="0.3">
      <c r="G786953" s="15"/>
      <c r="H786953" s="15"/>
      <c r="I786953" s="15"/>
      <c r="K786953" s="15"/>
      <c r="M786953" s="15"/>
      <c r="N786953" s="30"/>
      <c r="O786953" s="15"/>
    </row>
    <row r="786954" spans="7:15" s="29" customFormat="1" x14ac:dyDescent="0.3">
      <c r="G786954" s="15"/>
      <c r="H786954" s="15"/>
      <c r="I786954" s="15"/>
      <c r="K786954" s="15"/>
      <c r="M786954" s="15"/>
      <c r="N786954" s="30"/>
      <c r="O786954" s="15"/>
    </row>
    <row r="786955" spans="7:15" s="29" customFormat="1" x14ac:dyDescent="0.3">
      <c r="G786955" s="15"/>
      <c r="H786955" s="15"/>
      <c r="I786955" s="15"/>
      <c r="K786955" s="15"/>
      <c r="M786955" s="15"/>
      <c r="N786955" s="30"/>
      <c r="O786955" s="15"/>
    </row>
    <row r="786956" spans="7:15" s="29" customFormat="1" x14ac:dyDescent="0.3">
      <c r="G786956" s="15"/>
      <c r="H786956" s="15"/>
      <c r="I786956" s="15"/>
      <c r="K786956" s="15"/>
      <c r="M786956" s="15"/>
      <c r="N786956" s="30"/>
      <c r="O786956" s="15"/>
    </row>
    <row r="786957" spans="7:15" s="29" customFormat="1" x14ac:dyDescent="0.3">
      <c r="G786957" s="15"/>
      <c r="H786957" s="15"/>
      <c r="I786957" s="15"/>
      <c r="K786957" s="15"/>
      <c r="M786957" s="15"/>
      <c r="N786957" s="30"/>
      <c r="O786957" s="15"/>
    </row>
    <row r="786958" spans="7:15" s="29" customFormat="1" x14ac:dyDescent="0.3">
      <c r="G786958" s="15"/>
      <c r="H786958" s="15"/>
      <c r="I786958" s="15"/>
      <c r="K786958" s="15"/>
      <c r="M786958" s="15"/>
      <c r="N786958" s="30"/>
      <c r="O786958" s="15"/>
    </row>
    <row r="786959" spans="7:15" s="29" customFormat="1" x14ac:dyDescent="0.3">
      <c r="G786959" s="15"/>
      <c r="H786959" s="15"/>
      <c r="I786959" s="15"/>
      <c r="K786959" s="15"/>
      <c r="M786959" s="15"/>
      <c r="N786959" s="30"/>
      <c r="O786959" s="15"/>
    </row>
    <row r="786960" spans="7:15" s="29" customFormat="1" x14ac:dyDescent="0.3">
      <c r="G786960" s="15"/>
      <c r="H786960" s="15"/>
      <c r="I786960" s="15"/>
      <c r="K786960" s="15"/>
      <c r="M786960" s="15"/>
      <c r="N786960" s="30"/>
      <c r="O786960" s="15"/>
    </row>
    <row r="786961" spans="7:15" s="29" customFormat="1" x14ac:dyDescent="0.3">
      <c r="G786961" s="15"/>
      <c r="H786961" s="15"/>
      <c r="I786961" s="15"/>
      <c r="K786961" s="15"/>
      <c r="M786961" s="15"/>
      <c r="N786961" s="30"/>
      <c r="O786961" s="15"/>
    </row>
    <row r="786962" spans="7:15" s="29" customFormat="1" x14ac:dyDescent="0.3">
      <c r="G786962" s="15"/>
      <c r="H786962" s="15"/>
      <c r="I786962" s="15"/>
      <c r="K786962" s="15"/>
      <c r="M786962" s="15"/>
      <c r="N786962" s="30"/>
      <c r="O786962" s="15"/>
    </row>
    <row r="786963" spans="7:15" s="29" customFormat="1" x14ac:dyDescent="0.3">
      <c r="G786963" s="15"/>
      <c r="H786963" s="15"/>
      <c r="I786963" s="15"/>
      <c r="K786963" s="15"/>
      <c r="M786963" s="15"/>
      <c r="N786963" s="30"/>
      <c r="O786963" s="15"/>
    </row>
    <row r="786964" spans="7:15" s="29" customFormat="1" x14ac:dyDescent="0.3">
      <c r="G786964" s="15"/>
      <c r="H786964" s="15"/>
      <c r="I786964" s="15"/>
      <c r="K786964" s="15"/>
      <c r="M786964" s="15"/>
      <c r="N786964" s="30"/>
      <c r="O786964" s="15"/>
    </row>
    <row r="786965" spans="7:15" s="29" customFormat="1" x14ac:dyDescent="0.3">
      <c r="G786965" s="15"/>
      <c r="H786965" s="15"/>
      <c r="I786965" s="15"/>
      <c r="K786965" s="15"/>
      <c r="M786965" s="15"/>
      <c r="N786965" s="30"/>
      <c r="O786965" s="15"/>
    </row>
    <row r="786966" spans="7:15" s="29" customFormat="1" x14ac:dyDescent="0.3">
      <c r="G786966" s="15"/>
      <c r="H786966" s="15"/>
      <c r="I786966" s="15"/>
      <c r="K786966" s="15"/>
      <c r="M786966" s="15"/>
      <c r="N786966" s="30"/>
      <c r="O786966" s="15"/>
    </row>
    <row r="786967" spans="7:15" s="29" customFormat="1" x14ac:dyDescent="0.3">
      <c r="G786967" s="15"/>
      <c r="H786967" s="15"/>
      <c r="I786967" s="15"/>
      <c r="K786967" s="15"/>
      <c r="M786967" s="15"/>
      <c r="N786967" s="30"/>
      <c r="O786967" s="15"/>
    </row>
    <row r="786968" spans="7:15" s="29" customFormat="1" x14ac:dyDescent="0.3">
      <c r="G786968" s="15"/>
      <c r="H786968" s="15"/>
      <c r="I786968" s="15"/>
      <c r="K786968" s="15"/>
      <c r="M786968" s="15"/>
      <c r="N786968" s="30"/>
      <c r="O786968" s="15"/>
    </row>
    <row r="786969" spans="7:15" s="29" customFormat="1" x14ac:dyDescent="0.3">
      <c r="G786969" s="15"/>
      <c r="H786969" s="15"/>
      <c r="I786969" s="15"/>
      <c r="K786969" s="15"/>
      <c r="M786969" s="15"/>
      <c r="N786969" s="30"/>
      <c r="O786969" s="15"/>
    </row>
    <row r="786970" spans="7:15" s="29" customFormat="1" x14ac:dyDescent="0.3">
      <c r="G786970" s="15"/>
      <c r="H786970" s="15"/>
      <c r="I786970" s="15"/>
      <c r="K786970" s="15"/>
      <c r="M786970" s="15"/>
      <c r="N786970" s="30"/>
      <c r="O786970" s="15"/>
    </row>
    <row r="786971" spans="7:15" s="29" customFormat="1" x14ac:dyDescent="0.3">
      <c r="G786971" s="15"/>
      <c r="H786971" s="15"/>
      <c r="I786971" s="15"/>
      <c r="K786971" s="15"/>
      <c r="M786971" s="15"/>
      <c r="N786971" s="30"/>
      <c r="O786971" s="15"/>
    </row>
    <row r="786972" spans="7:15" s="29" customFormat="1" x14ac:dyDescent="0.3">
      <c r="G786972" s="15"/>
      <c r="H786972" s="15"/>
      <c r="I786972" s="15"/>
      <c r="K786972" s="15"/>
      <c r="M786972" s="15"/>
      <c r="N786972" s="30"/>
      <c r="O786972" s="15"/>
    </row>
    <row r="786973" spans="7:15" s="29" customFormat="1" x14ac:dyDescent="0.3">
      <c r="G786973" s="15"/>
      <c r="H786973" s="15"/>
      <c r="I786973" s="15"/>
      <c r="K786973" s="15"/>
      <c r="M786973" s="15"/>
      <c r="N786973" s="30"/>
      <c r="O786973" s="15"/>
    </row>
    <row r="786974" spans="7:15" s="29" customFormat="1" x14ac:dyDescent="0.3">
      <c r="G786974" s="15"/>
      <c r="H786974" s="15"/>
      <c r="I786974" s="15"/>
      <c r="K786974" s="15"/>
      <c r="M786974" s="15"/>
      <c r="N786974" s="30"/>
      <c r="O786974" s="15"/>
    </row>
    <row r="786975" spans="7:15" s="29" customFormat="1" x14ac:dyDescent="0.3">
      <c r="G786975" s="15"/>
      <c r="H786975" s="15"/>
      <c r="I786975" s="15"/>
      <c r="K786975" s="15"/>
      <c r="M786975" s="15"/>
      <c r="N786975" s="30"/>
      <c r="O786975" s="15"/>
    </row>
    <row r="786976" spans="7:15" s="29" customFormat="1" x14ac:dyDescent="0.3">
      <c r="G786976" s="15"/>
      <c r="H786976" s="15"/>
      <c r="I786976" s="15"/>
      <c r="K786976" s="15"/>
      <c r="M786976" s="15"/>
      <c r="N786976" s="30"/>
      <c r="O786976" s="15"/>
    </row>
    <row r="786977" spans="7:15" s="29" customFormat="1" x14ac:dyDescent="0.3">
      <c r="G786977" s="15"/>
      <c r="H786977" s="15"/>
      <c r="I786977" s="15"/>
      <c r="K786977" s="15"/>
      <c r="M786977" s="15"/>
      <c r="N786977" s="30"/>
      <c r="O786977" s="15"/>
    </row>
    <row r="802815" spans="7:15" s="29" customFormat="1" x14ac:dyDescent="0.3">
      <c r="G802815" s="15"/>
      <c r="H802815" s="15"/>
      <c r="I802815" s="15"/>
      <c r="K802815" s="15"/>
      <c r="M802815" s="15"/>
      <c r="N802815" s="30"/>
      <c r="O802815" s="15"/>
    </row>
    <row r="802816" spans="7:15" s="29" customFormat="1" x14ac:dyDescent="0.3">
      <c r="G802816" s="15"/>
      <c r="H802816" s="15"/>
      <c r="I802816" s="15"/>
      <c r="K802816" s="15"/>
      <c r="M802816" s="15"/>
      <c r="N802816" s="30"/>
      <c r="O802816" s="15"/>
    </row>
    <row r="802817" spans="7:15" s="29" customFormat="1" x14ac:dyDescent="0.3">
      <c r="G802817" s="15"/>
      <c r="H802817" s="15"/>
      <c r="I802817" s="15"/>
      <c r="K802817" s="15"/>
      <c r="M802817" s="15"/>
      <c r="N802817" s="30"/>
      <c r="O802817" s="15"/>
    </row>
    <row r="802818" spans="7:15" s="29" customFormat="1" x14ac:dyDescent="0.3">
      <c r="G802818" s="15"/>
      <c r="H802818" s="15"/>
      <c r="I802818" s="15"/>
      <c r="K802818" s="15"/>
      <c r="M802818" s="15"/>
      <c r="N802818" s="30"/>
      <c r="O802818" s="15"/>
    </row>
    <row r="802819" spans="7:15" s="29" customFormat="1" x14ac:dyDescent="0.3">
      <c r="G802819" s="15"/>
      <c r="H802819" s="15"/>
      <c r="I802819" s="15"/>
      <c r="K802819" s="15"/>
      <c r="M802819" s="15"/>
      <c r="N802819" s="30"/>
      <c r="O802819" s="15"/>
    </row>
    <row r="802820" spans="7:15" s="29" customFormat="1" x14ac:dyDescent="0.3">
      <c r="G802820" s="15"/>
      <c r="H802820" s="15"/>
      <c r="I802820" s="15"/>
      <c r="K802820" s="15"/>
      <c r="M802820" s="15"/>
      <c r="N802820" s="30"/>
      <c r="O802820" s="15"/>
    </row>
    <row r="802821" spans="7:15" s="29" customFormat="1" x14ac:dyDescent="0.3">
      <c r="G802821" s="15"/>
      <c r="H802821" s="15"/>
      <c r="I802821" s="15"/>
      <c r="K802821" s="15"/>
      <c r="M802821" s="15"/>
      <c r="N802821" s="30"/>
      <c r="O802821" s="15"/>
    </row>
    <row r="802822" spans="7:15" s="29" customFormat="1" x14ac:dyDescent="0.3">
      <c r="G802822" s="15"/>
      <c r="H802822" s="15"/>
      <c r="I802822" s="15"/>
      <c r="K802822" s="15"/>
      <c r="M802822" s="15"/>
      <c r="N802822" s="30"/>
      <c r="O802822" s="15"/>
    </row>
    <row r="802823" spans="7:15" s="29" customFormat="1" x14ac:dyDescent="0.3">
      <c r="G802823" s="15"/>
      <c r="H802823" s="15"/>
      <c r="I802823" s="15"/>
      <c r="K802823" s="15"/>
      <c r="M802823" s="15"/>
      <c r="N802823" s="30"/>
      <c r="O802823" s="15"/>
    </row>
    <row r="802824" spans="7:15" s="29" customFormat="1" x14ac:dyDescent="0.3">
      <c r="G802824" s="15"/>
      <c r="H802824" s="15"/>
      <c r="I802824" s="15"/>
      <c r="K802824" s="15"/>
      <c r="M802824" s="15"/>
      <c r="N802824" s="30"/>
      <c r="O802824" s="15"/>
    </row>
    <row r="802825" spans="7:15" s="29" customFormat="1" x14ac:dyDescent="0.3">
      <c r="G802825" s="15"/>
      <c r="H802825" s="15"/>
      <c r="I802825" s="15"/>
      <c r="K802825" s="15"/>
      <c r="M802825" s="15"/>
      <c r="N802825" s="30"/>
      <c r="O802825" s="15"/>
    </row>
    <row r="802826" spans="7:15" s="29" customFormat="1" x14ac:dyDescent="0.3">
      <c r="G802826" s="15"/>
      <c r="H802826" s="15"/>
      <c r="I802826" s="15"/>
      <c r="K802826" s="15"/>
      <c r="M802826" s="15"/>
      <c r="N802826" s="30"/>
      <c r="O802826" s="15"/>
    </row>
    <row r="802827" spans="7:15" s="29" customFormat="1" x14ac:dyDescent="0.3">
      <c r="G802827" s="15"/>
      <c r="H802827" s="15"/>
      <c r="I802827" s="15"/>
      <c r="K802827" s="15"/>
      <c r="M802827" s="15"/>
      <c r="N802827" s="30"/>
      <c r="O802827" s="15"/>
    </row>
    <row r="802828" spans="7:15" s="29" customFormat="1" x14ac:dyDescent="0.3">
      <c r="G802828" s="15"/>
      <c r="H802828" s="15"/>
      <c r="I802828" s="15"/>
      <c r="K802828" s="15"/>
      <c r="M802828" s="15"/>
      <c r="N802828" s="30"/>
      <c r="O802828" s="15"/>
    </row>
    <row r="802829" spans="7:15" s="29" customFormat="1" x14ac:dyDescent="0.3">
      <c r="G802829" s="15"/>
      <c r="H802829" s="15"/>
      <c r="I802829" s="15"/>
      <c r="K802829" s="15"/>
      <c r="M802829" s="15"/>
      <c r="N802829" s="30"/>
      <c r="O802829" s="15"/>
    </row>
    <row r="802830" spans="7:15" s="29" customFormat="1" x14ac:dyDescent="0.3">
      <c r="G802830" s="15"/>
      <c r="H802830" s="15"/>
      <c r="I802830" s="15"/>
      <c r="K802830" s="15"/>
      <c r="M802830" s="15"/>
      <c r="N802830" s="30"/>
      <c r="O802830" s="15"/>
    </row>
    <row r="802831" spans="7:15" s="29" customFormat="1" x14ac:dyDescent="0.3">
      <c r="G802831" s="15"/>
      <c r="H802831" s="15"/>
      <c r="I802831" s="15"/>
      <c r="K802831" s="15"/>
      <c r="M802831" s="15"/>
      <c r="N802831" s="30"/>
      <c r="O802831" s="15"/>
    </row>
    <row r="802832" spans="7:15" s="29" customFormat="1" x14ac:dyDescent="0.3">
      <c r="G802832" s="15"/>
      <c r="H802832" s="15"/>
      <c r="I802832" s="15"/>
      <c r="K802832" s="15"/>
      <c r="M802832" s="15"/>
      <c r="N802832" s="30"/>
      <c r="O802832" s="15"/>
    </row>
    <row r="802833" spans="7:15" s="29" customFormat="1" x14ac:dyDescent="0.3">
      <c r="G802833" s="15"/>
      <c r="H802833" s="15"/>
      <c r="I802833" s="15"/>
      <c r="K802833" s="15"/>
      <c r="M802833" s="15"/>
      <c r="N802833" s="30"/>
      <c r="O802833" s="15"/>
    </row>
    <row r="802834" spans="7:15" s="29" customFormat="1" x14ac:dyDescent="0.3">
      <c r="G802834" s="15"/>
      <c r="H802834" s="15"/>
      <c r="I802834" s="15"/>
      <c r="K802834" s="15"/>
      <c r="M802834" s="15"/>
      <c r="N802834" s="30"/>
      <c r="O802834" s="15"/>
    </row>
    <row r="802835" spans="7:15" s="29" customFormat="1" x14ac:dyDescent="0.3">
      <c r="G802835" s="15"/>
      <c r="H802835" s="15"/>
      <c r="I802835" s="15"/>
      <c r="K802835" s="15"/>
      <c r="M802835" s="15"/>
      <c r="N802835" s="30"/>
      <c r="O802835" s="15"/>
    </row>
    <row r="802836" spans="7:15" s="29" customFormat="1" x14ac:dyDescent="0.3">
      <c r="G802836" s="15"/>
      <c r="H802836" s="15"/>
      <c r="I802836" s="15"/>
      <c r="K802836" s="15"/>
      <c r="M802836" s="15"/>
      <c r="N802836" s="30"/>
      <c r="O802836" s="15"/>
    </row>
    <row r="802837" spans="7:15" s="29" customFormat="1" x14ac:dyDescent="0.3">
      <c r="G802837" s="15"/>
      <c r="H802837" s="15"/>
      <c r="I802837" s="15"/>
      <c r="K802837" s="15"/>
      <c r="M802837" s="15"/>
      <c r="N802837" s="30"/>
      <c r="O802837" s="15"/>
    </row>
    <row r="802838" spans="7:15" s="29" customFormat="1" x14ac:dyDescent="0.3">
      <c r="G802838" s="15"/>
      <c r="H802838" s="15"/>
      <c r="I802838" s="15"/>
      <c r="K802838" s="15"/>
      <c r="M802838" s="15"/>
      <c r="N802838" s="30"/>
      <c r="O802838" s="15"/>
    </row>
    <row r="802839" spans="7:15" s="29" customFormat="1" x14ac:dyDescent="0.3">
      <c r="G802839" s="15"/>
      <c r="H802839" s="15"/>
      <c r="I802839" s="15"/>
      <c r="K802839" s="15"/>
      <c r="M802839" s="15"/>
      <c r="N802839" s="30"/>
      <c r="O802839" s="15"/>
    </row>
    <row r="802840" spans="7:15" s="29" customFormat="1" x14ac:dyDescent="0.3">
      <c r="G802840" s="15"/>
      <c r="H802840" s="15"/>
      <c r="I802840" s="15"/>
      <c r="K802840" s="15"/>
      <c r="M802840" s="15"/>
      <c r="N802840" s="30"/>
      <c r="O802840" s="15"/>
    </row>
    <row r="802841" spans="7:15" s="29" customFormat="1" x14ac:dyDescent="0.3">
      <c r="G802841" s="15"/>
      <c r="H802841" s="15"/>
      <c r="I802841" s="15"/>
      <c r="K802841" s="15"/>
      <c r="M802841" s="15"/>
      <c r="N802841" s="30"/>
      <c r="O802841" s="15"/>
    </row>
    <row r="802842" spans="7:15" s="29" customFormat="1" x14ac:dyDescent="0.3">
      <c r="G802842" s="15"/>
      <c r="H802842" s="15"/>
      <c r="I802842" s="15"/>
      <c r="K802842" s="15"/>
      <c r="M802842" s="15"/>
      <c r="N802842" s="30"/>
      <c r="O802842" s="15"/>
    </row>
    <row r="802843" spans="7:15" s="29" customFormat="1" x14ac:dyDescent="0.3">
      <c r="G802843" s="15"/>
      <c r="H802843" s="15"/>
      <c r="I802843" s="15"/>
      <c r="K802843" s="15"/>
      <c r="M802843" s="15"/>
      <c r="N802843" s="30"/>
      <c r="O802843" s="15"/>
    </row>
    <row r="802844" spans="7:15" s="29" customFormat="1" x14ac:dyDescent="0.3">
      <c r="G802844" s="15"/>
      <c r="H802844" s="15"/>
      <c r="I802844" s="15"/>
      <c r="K802844" s="15"/>
      <c r="M802844" s="15"/>
      <c r="N802844" s="30"/>
      <c r="O802844" s="15"/>
    </row>
    <row r="802845" spans="7:15" s="29" customFormat="1" x14ac:dyDescent="0.3">
      <c r="G802845" s="15"/>
      <c r="H802845" s="15"/>
      <c r="I802845" s="15"/>
      <c r="K802845" s="15"/>
      <c r="M802845" s="15"/>
      <c r="N802845" s="30"/>
      <c r="O802845" s="15"/>
    </row>
    <row r="802846" spans="7:15" s="29" customFormat="1" x14ac:dyDescent="0.3">
      <c r="G802846" s="15"/>
      <c r="H802846" s="15"/>
      <c r="I802846" s="15"/>
      <c r="K802846" s="15"/>
      <c r="M802846" s="15"/>
      <c r="N802846" s="30"/>
      <c r="O802846" s="15"/>
    </row>
    <row r="802847" spans="7:15" s="29" customFormat="1" x14ac:dyDescent="0.3">
      <c r="G802847" s="15"/>
      <c r="H802847" s="15"/>
      <c r="I802847" s="15"/>
      <c r="K802847" s="15"/>
      <c r="M802847" s="15"/>
      <c r="N802847" s="30"/>
      <c r="O802847" s="15"/>
    </row>
    <row r="802848" spans="7:15" s="29" customFormat="1" x14ac:dyDescent="0.3">
      <c r="G802848" s="15"/>
      <c r="H802848" s="15"/>
      <c r="I802848" s="15"/>
      <c r="K802848" s="15"/>
      <c r="M802848" s="15"/>
      <c r="N802848" s="30"/>
      <c r="O802848" s="15"/>
    </row>
    <row r="802849" spans="7:15" s="29" customFormat="1" x14ac:dyDescent="0.3">
      <c r="G802849" s="15"/>
      <c r="H802849" s="15"/>
      <c r="I802849" s="15"/>
      <c r="K802849" s="15"/>
      <c r="M802849" s="15"/>
      <c r="N802849" s="30"/>
      <c r="O802849" s="15"/>
    </row>
    <row r="802850" spans="7:15" s="29" customFormat="1" x14ac:dyDescent="0.3">
      <c r="G802850" s="15"/>
      <c r="H802850" s="15"/>
      <c r="I802850" s="15"/>
      <c r="K802850" s="15"/>
      <c r="M802850" s="15"/>
      <c r="N802850" s="30"/>
      <c r="O802850" s="15"/>
    </row>
    <row r="802851" spans="7:15" s="29" customFormat="1" x14ac:dyDescent="0.3">
      <c r="G802851" s="15"/>
      <c r="H802851" s="15"/>
      <c r="I802851" s="15"/>
      <c r="K802851" s="15"/>
      <c r="M802851" s="15"/>
      <c r="N802851" s="30"/>
      <c r="O802851" s="15"/>
    </row>
    <row r="802852" spans="7:15" s="29" customFormat="1" x14ac:dyDescent="0.3">
      <c r="G802852" s="15"/>
      <c r="H802852" s="15"/>
      <c r="I802852" s="15"/>
      <c r="K802852" s="15"/>
      <c r="M802852" s="15"/>
      <c r="N802852" s="30"/>
      <c r="O802852" s="15"/>
    </row>
    <row r="802853" spans="7:15" s="29" customFormat="1" x14ac:dyDescent="0.3">
      <c r="G802853" s="15"/>
      <c r="H802853" s="15"/>
      <c r="I802853" s="15"/>
      <c r="K802853" s="15"/>
      <c r="M802853" s="15"/>
      <c r="N802853" s="30"/>
      <c r="O802853" s="15"/>
    </row>
    <row r="802854" spans="7:15" s="29" customFormat="1" x14ac:dyDescent="0.3">
      <c r="G802854" s="15"/>
      <c r="H802854" s="15"/>
      <c r="I802854" s="15"/>
      <c r="K802854" s="15"/>
      <c r="M802854" s="15"/>
      <c r="N802854" s="30"/>
      <c r="O802854" s="15"/>
    </row>
    <row r="802855" spans="7:15" s="29" customFormat="1" x14ac:dyDescent="0.3">
      <c r="G802855" s="15"/>
      <c r="H802855" s="15"/>
      <c r="I802855" s="15"/>
      <c r="K802855" s="15"/>
      <c r="M802855" s="15"/>
      <c r="N802855" s="30"/>
      <c r="O802855" s="15"/>
    </row>
    <row r="802856" spans="7:15" s="29" customFormat="1" x14ac:dyDescent="0.3">
      <c r="G802856" s="15"/>
      <c r="H802856" s="15"/>
      <c r="I802856" s="15"/>
      <c r="K802856" s="15"/>
      <c r="M802856" s="15"/>
      <c r="N802856" s="30"/>
      <c r="O802856" s="15"/>
    </row>
    <row r="802857" spans="7:15" s="29" customFormat="1" x14ac:dyDescent="0.3">
      <c r="G802857" s="15"/>
      <c r="H802857" s="15"/>
      <c r="I802857" s="15"/>
      <c r="K802857" s="15"/>
      <c r="M802857" s="15"/>
      <c r="N802857" s="30"/>
      <c r="O802857" s="15"/>
    </row>
    <row r="802858" spans="7:15" s="29" customFormat="1" x14ac:dyDescent="0.3">
      <c r="G802858" s="15"/>
      <c r="H802858" s="15"/>
      <c r="I802858" s="15"/>
      <c r="K802858" s="15"/>
      <c r="M802858" s="15"/>
      <c r="N802858" s="30"/>
      <c r="O802858" s="15"/>
    </row>
    <row r="802859" spans="7:15" s="29" customFormat="1" x14ac:dyDescent="0.3">
      <c r="G802859" s="15"/>
      <c r="H802859" s="15"/>
      <c r="I802859" s="15"/>
      <c r="K802859" s="15"/>
      <c r="M802859" s="15"/>
      <c r="N802859" s="30"/>
      <c r="O802859" s="15"/>
    </row>
    <row r="802860" spans="7:15" s="29" customFormat="1" x14ac:dyDescent="0.3">
      <c r="G802860" s="15"/>
      <c r="H802860" s="15"/>
      <c r="I802860" s="15"/>
      <c r="K802860" s="15"/>
      <c r="M802860" s="15"/>
      <c r="N802860" s="30"/>
      <c r="O802860" s="15"/>
    </row>
    <row r="802861" spans="7:15" s="29" customFormat="1" x14ac:dyDescent="0.3">
      <c r="G802861" s="15"/>
      <c r="H802861" s="15"/>
      <c r="I802861" s="15"/>
      <c r="K802861" s="15"/>
      <c r="M802861" s="15"/>
      <c r="N802861" s="30"/>
      <c r="O802861" s="15"/>
    </row>
    <row r="802862" spans="7:15" s="29" customFormat="1" x14ac:dyDescent="0.3">
      <c r="G802862" s="15"/>
      <c r="H802862" s="15"/>
      <c r="I802862" s="15"/>
      <c r="K802862" s="15"/>
      <c r="M802862" s="15"/>
      <c r="N802862" s="30"/>
      <c r="O802862" s="15"/>
    </row>
    <row r="802863" spans="7:15" s="29" customFormat="1" x14ac:dyDescent="0.3">
      <c r="G802863" s="15"/>
      <c r="H802863" s="15"/>
      <c r="I802863" s="15"/>
      <c r="K802863" s="15"/>
      <c r="M802863" s="15"/>
      <c r="N802863" s="30"/>
      <c r="O802863" s="15"/>
    </row>
    <row r="802864" spans="7:15" s="29" customFormat="1" x14ac:dyDescent="0.3">
      <c r="G802864" s="15"/>
      <c r="H802864" s="15"/>
      <c r="I802864" s="15"/>
      <c r="K802864" s="15"/>
      <c r="M802864" s="15"/>
      <c r="N802864" s="30"/>
      <c r="O802864" s="15"/>
    </row>
    <row r="802865" spans="7:15" s="29" customFormat="1" x14ac:dyDescent="0.3">
      <c r="G802865" s="15"/>
      <c r="H802865" s="15"/>
      <c r="I802865" s="15"/>
      <c r="K802865" s="15"/>
      <c r="M802865" s="15"/>
      <c r="N802865" s="30"/>
      <c r="O802865" s="15"/>
    </row>
    <row r="802866" spans="7:15" s="29" customFormat="1" x14ac:dyDescent="0.3">
      <c r="G802866" s="15"/>
      <c r="H802866" s="15"/>
      <c r="I802866" s="15"/>
      <c r="K802866" s="15"/>
      <c r="M802866" s="15"/>
      <c r="N802866" s="30"/>
      <c r="O802866" s="15"/>
    </row>
    <row r="802867" spans="7:15" s="29" customFormat="1" x14ac:dyDescent="0.3">
      <c r="G802867" s="15"/>
      <c r="H802867" s="15"/>
      <c r="I802867" s="15"/>
      <c r="K802867" s="15"/>
      <c r="M802867" s="15"/>
      <c r="N802867" s="30"/>
      <c r="O802867" s="15"/>
    </row>
    <row r="802868" spans="7:15" s="29" customFormat="1" x14ac:dyDescent="0.3">
      <c r="G802868" s="15"/>
      <c r="H802868" s="15"/>
      <c r="I802868" s="15"/>
      <c r="K802868" s="15"/>
      <c r="M802868" s="15"/>
      <c r="N802868" s="30"/>
      <c r="O802868" s="15"/>
    </row>
    <row r="802869" spans="7:15" s="29" customFormat="1" x14ac:dyDescent="0.3">
      <c r="G802869" s="15"/>
      <c r="H802869" s="15"/>
      <c r="I802869" s="15"/>
      <c r="K802869" s="15"/>
      <c r="M802869" s="15"/>
      <c r="N802869" s="30"/>
      <c r="O802869" s="15"/>
    </row>
    <row r="802870" spans="7:15" s="29" customFormat="1" x14ac:dyDescent="0.3">
      <c r="G802870" s="15"/>
      <c r="H802870" s="15"/>
      <c r="I802870" s="15"/>
      <c r="K802870" s="15"/>
      <c r="M802870" s="15"/>
      <c r="N802870" s="30"/>
      <c r="O802870" s="15"/>
    </row>
    <row r="802871" spans="7:15" s="29" customFormat="1" x14ac:dyDescent="0.3">
      <c r="G802871" s="15"/>
      <c r="H802871" s="15"/>
      <c r="I802871" s="15"/>
      <c r="K802871" s="15"/>
      <c r="M802871" s="15"/>
      <c r="N802871" s="30"/>
      <c r="O802871" s="15"/>
    </row>
    <row r="802872" spans="7:15" s="29" customFormat="1" x14ac:dyDescent="0.3">
      <c r="G802872" s="15"/>
      <c r="H802872" s="15"/>
      <c r="I802872" s="15"/>
      <c r="K802872" s="15"/>
      <c r="M802872" s="15"/>
      <c r="N802872" s="30"/>
      <c r="O802872" s="15"/>
    </row>
    <row r="802873" spans="7:15" s="29" customFormat="1" x14ac:dyDescent="0.3">
      <c r="G802873" s="15"/>
      <c r="H802873" s="15"/>
      <c r="I802873" s="15"/>
      <c r="K802873" s="15"/>
      <c r="M802873" s="15"/>
      <c r="N802873" s="30"/>
      <c r="O802873" s="15"/>
    </row>
    <row r="802874" spans="7:15" s="29" customFormat="1" x14ac:dyDescent="0.3">
      <c r="G802874" s="15"/>
      <c r="H802874" s="15"/>
      <c r="I802874" s="15"/>
      <c r="K802874" s="15"/>
      <c r="M802874" s="15"/>
      <c r="N802874" s="30"/>
      <c r="O802874" s="15"/>
    </row>
    <row r="802875" spans="7:15" s="29" customFormat="1" x14ac:dyDescent="0.3">
      <c r="G802875" s="15"/>
      <c r="H802875" s="15"/>
      <c r="I802875" s="15"/>
      <c r="K802875" s="15"/>
      <c r="M802875" s="15"/>
      <c r="N802875" s="30"/>
      <c r="O802875" s="15"/>
    </row>
    <row r="802876" spans="7:15" s="29" customFormat="1" x14ac:dyDescent="0.3">
      <c r="G802876" s="15"/>
      <c r="H802876" s="15"/>
      <c r="I802876" s="15"/>
      <c r="K802876" s="15"/>
      <c r="M802876" s="15"/>
      <c r="N802876" s="30"/>
      <c r="O802876" s="15"/>
    </row>
    <row r="802877" spans="7:15" s="29" customFormat="1" x14ac:dyDescent="0.3">
      <c r="G802877" s="15"/>
      <c r="H802877" s="15"/>
      <c r="I802877" s="15"/>
      <c r="K802877" s="15"/>
      <c r="M802877" s="15"/>
      <c r="N802877" s="30"/>
      <c r="O802877" s="15"/>
    </row>
    <row r="802878" spans="7:15" s="29" customFormat="1" x14ac:dyDescent="0.3">
      <c r="G802878" s="15"/>
      <c r="H802878" s="15"/>
      <c r="I802878" s="15"/>
      <c r="K802878" s="15"/>
      <c r="M802878" s="15"/>
      <c r="N802878" s="30"/>
      <c r="O802878" s="15"/>
    </row>
    <row r="802879" spans="7:15" s="29" customFormat="1" x14ac:dyDescent="0.3">
      <c r="G802879" s="15"/>
      <c r="H802879" s="15"/>
      <c r="I802879" s="15"/>
      <c r="K802879" s="15"/>
      <c r="M802879" s="15"/>
      <c r="N802879" s="30"/>
      <c r="O802879" s="15"/>
    </row>
    <row r="802880" spans="7:15" s="29" customFormat="1" x14ac:dyDescent="0.3">
      <c r="G802880" s="15"/>
      <c r="H802880" s="15"/>
      <c r="I802880" s="15"/>
      <c r="K802880" s="15"/>
      <c r="M802880" s="15"/>
      <c r="N802880" s="30"/>
      <c r="O802880" s="15"/>
    </row>
    <row r="802881" spans="7:15" s="29" customFormat="1" x14ac:dyDescent="0.3">
      <c r="G802881" s="15"/>
      <c r="H802881" s="15"/>
      <c r="I802881" s="15"/>
      <c r="K802881" s="15"/>
      <c r="M802881" s="15"/>
      <c r="N802881" s="30"/>
      <c r="O802881" s="15"/>
    </row>
    <row r="802882" spans="7:15" s="29" customFormat="1" x14ac:dyDescent="0.3">
      <c r="G802882" s="15"/>
      <c r="H802882" s="15"/>
      <c r="I802882" s="15"/>
      <c r="K802882" s="15"/>
      <c r="M802882" s="15"/>
      <c r="N802882" s="30"/>
      <c r="O802882" s="15"/>
    </row>
    <row r="802883" spans="7:15" s="29" customFormat="1" x14ac:dyDescent="0.3">
      <c r="G802883" s="15"/>
      <c r="H802883" s="15"/>
      <c r="I802883" s="15"/>
      <c r="K802883" s="15"/>
      <c r="M802883" s="15"/>
      <c r="N802883" s="30"/>
      <c r="O802883" s="15"/>
    </row>
    <row r="802884" spans="7:15" s="29" customFormat="1" x14ac:dyDescent="0.3">
      <c r="G802884" s="15"/>
      <c r="H802884" s="15"/>
      <c r="I802884" s="15"/>
      <c r="K802884" s="15"/>
      <c r="M802884" s="15"/>
      <c r="N802884" s="30"/>
      <c r="O802884" s="15"/>
    </row>
    <row r="802885" spans="7:15" s="29" customFormat="1" x14ac:dyDescent="0.3">
      <c r="G802885" s="15"/>
      <c r="H802885" s="15"/>
      <c r="I802885" s="15"/>
      <c r="K802885" s="15"/>
      <c r="M802885" s="15"/>
      <c r="N802885" s="30"/>
      <c r="O802885" s="15"/>
    </row>
    <row r="802886" spans="7:15" s="29" customFormat="1" x14ac:dyDescent="0.3">
      <c r="G802886" s="15"/>
      <c r="H802886" s="15"/>
      <c r="I802886" s="15"/>
      <c r="K802886" s="15"/>
      <c r="M802886" s="15"/>
      <c r="N802886" s="30"/>
      <c r="O802886" s="15"/>
    </row>
    <row r="802887" spans="7:15" s="29" customFormat="1" x14ac:dyDescent="0.3">
      <c r="G802887" s="15"/>
      <c r="H802887" s="15"/>
      <c r="I802887" s="15"/>
      <c r="K802887" s="15"/>
      <c r="M802887" s="15"/>
      <c r="N802887" s="30"/>
      <c r="O802887" s="15"/>
    </row>
    <row r="802888" spans="7:15" s="29" customFormat="1" x14ac:dyDescent="0.3">
      <c r="G802888" s="15"/>
      <c r="H802888" s="15"/>
      <c r="I802888" s="15"/>
      <c r="K802888" s="15"/>
      <c r="M802888" s="15"/>
      <c r="N802888" s="30"/>
      <c r="O802888" s="15"/>
    </row>
    <row r="802889" spans="7:15" s="29" customFormat="1" x14ac:dyDescent="0.3">
      <c r="G802889" s="15"/>
      <c r="H802889" s="15"/>
      <c r="I802889" s="15"/>
      <c r="K802889" s="15"/>
      <c r="M802889" s="15"/>
      <c r="N802889" s="30"/>
      <c r="O802889" s="15"/>
    </row>
    <row r="802890" spans="7:15" s="29" customFormat="1" x14ac:dyDescent="0.3">
      <c r="G802890" s="15"/>
      <c r="H802890" s="15"/>
      <c r="I802890" s="15"/>
      <c r="K802890" s="15"/>
      <c r="M802890" s="15"/>
      <c r="N802890" s="30"/>
      <c r="O802890" s="15"/>
    </row>
    <row r="802891" spans="7:15" s="29" customFormat="1" x14ac:dyDescent="0.3">
      <c r="G802891" s="15"/>
      <c r="H802891" s="15"/>
      <c r="I802891" s="15"/>
      <c r="K802891" s="15"/>
      <c r="M802891" s="15"/>
      <c r="N802891" s="30"/>
      <c r="O802891" s="15"/>
    </row>
    <row r="802892" spans="7:15" s="29" customFormat="1" x14ac:dyDescent="0.3">
      <c r="G802892" s="15"/>
      <c r="H802892" s="15"/>
      <c r="I802892" s="15"/>
      <c r="K802892" s="15"/>
      <c r="M802892" s="15"/>
      <c r="N802892" s="30"/>
      <c r="O802892" s="15"/>
    </row>
    <row r="802893" spans="7:15" s="29" customFormat="1" x14ac:dyDescent="0.3">
      <c r="G802893" s="15"/>
      <c r="H802893" s="15"/>
      <c r="I802893" s="15"/>
      <c r="K802893" s="15"/>
      <c r="M802893" s="15"/>
      <c r="N802893" s="30"/>
      <c r="O802893" s="15"/>
    </row>
    <row r="802894" spans="7:15" s="29" customFormat="1" x14ac:dyDescent="0.3">
      <c r="G802894" s="15"/>
      <c r="H802894" s="15"/>
      <c r="I802894" s="15"/>
      <c r="K802894" s="15"/>
      <c r="M802894" s="15"/>
      <c r="N802894" s="30"/>
      <c r="O802894" s="15"/>
    </row>
    <row r="802895" spans="7:15" s="29" customFormat="1" x14ac:dyDescent="0.3">
      <c r="G802895" s="15"/>
      <c r="H802895" s="15"/>
      <c r="I802895" s="15"/>
      <c r="K802895" s="15"/>
      <c r="M802895" s="15"/>
      <c r="N802895" s="30"/>
      <c r="O802895" s="15"/>
    </row>
    <row r="802896" spans="7:15" s="29" customFormat="1" x14ac:dyDescent="0.3">
      <c r="G802896" s="15"/>
      <c r="H802896" s="15"/>
      <c r="I802896" s="15"/>
      <c r="K802896" s="15"/>
      <c r="M802896" s="15"/>
      <c r="N802896" s="30"/>
      <c r="O802896" s="15"/>
    </row>
    <row r="802897" spans="7:15" s="29" customFormat="1" x14ac:dyDescent="0.3">
      <c r="G802897" s="15"/>
      <c r="H802897" s="15"/>
      <c r="I802897" s="15"/>
      <c r="K802897" s="15"/>
      <c r="M802897" s="15"/>
      <c r="N802897" s="30"/>
      <c r="O802897" s="15"/>
    </row>
    <row r="802898" spans="7:15" s="29" customFormat="1" x14ac:dyDescent="0.3">
      <c r="G802898" s="15"/>
      <c r="H802898" s="15"/>
      <c r="I802898" s="15"/>
      <c r="K802898" s="15"/>
      <c r="M802898" s="15"/>
      <c r="N802898" s="30"/>
      <c r="O802898" s="15"/>
    </row>
    <row r="802899" spans="7:15" s="29" customFormat="1" x14ac:dyDescent="0.3">
      <c r="G802899" s="15"/>
      <c r="H802899" s="15"/>
      <c r="I802899" s="15"/>
      <c r="K802899" s="15"/>
      <c r="M802899" s="15"/>
      <c r="N802899" s="30"/>
      <c r="O802899" s="15"/>
    </row>
    <row r="802900" spans="7:15" s="29" customFormat="1" x14ac:dyDescent="0.3">
      <c r="G802900" s="15"/>
      <c r="H802900" s="15"/>
      <c r="I802900" s="15"/>
      <c r="K802900" s="15"/>
      <c r="M802900" s="15"/>
      <c r="N802900" s="30"/>
      <c r="O802900" s="15"/>
    </row>
    <row r="802901" spans="7:15" s="29" customFormat="1" x14ac:dyDescent="0.3">
      <c r="G802901" s="15"/>
      <c r="H802901" s="15"/>
      <c r="I802901" s="15"/>
      <c r="K802901" s="15"/>
      <c r="M802901" s="15"/>
      <c r="N802901" s="30"/>
      <c r="O802901" s="15"/>
    </row>
    <row r="802902" spans="7:15" s="29" customFormat="1" x14ac:dyDescent="0.3">
      <c r="G802902" s="15"/>
      <c r="H802902" s="15"/>
      <c r="I802902" s="15"/>
      <c r="K802902" s="15"/>
      <c r="M802902" s="15"/>
      <c r="N802902" s="30"/>
      <c r="O802902" s="15"/>
    </row>
    <row r="802903" spans="7:15" s="29" customFormat="1" x14ac:dyDescent="0.3">
      <c r="G802903" s="15"/>
      <c r="H802903" s="15"/>
      <c r="I802903" s="15"/>
      <c r="K802903" s="15"/>
      <c r="M802903" s="15"/>
      <c r="N802903" s="30"/>
      <c r="O802903" s="15"/>
    </row>
    <row r="802904" spans="7:15" s="29" customFormat="1" x14ac:dyDescent="0.3">
      <c r="G802904" s="15"/>
      <c r="H802904" s="15"/>
      <c r="I802904" s="15"/>
      <c r="K802904" s="15"/>
      <c r="M802904" s="15"/>
      <c r="N802904" s="30"/>
      <c r="O802904" s="15"/>
    </row>
    <row r="802905" spans="7:15" s="29" customFormat="1" x14ac:dyDescent="0.3">
      <c r="G802905" s="15"/>
      <c r="H802905" s="15"/>
      <c r="I802905" s="15"/>
      <c r="K802905" s="15"/>
      <c r="M802905" s="15"/>
      <c r="N802905" s="30"/>
      <c r="O802905" s="15"/>
    </row>
    <row r="802906" spans="7:15" s="29" customFormat="1" x14ac:dyDescent="0.3">
      <c r="G802906" s="15"/>
      <c r="H802906" s="15"/>
      <c r="I802906" s="15"/>
      <c r="K802906" s="15"/>
      <c r="M802906" s="15"/>
      <c r="N802906" s="30"/>
      <c r="O802906" s="15"/>
    </row>
    <row r="802907" spans="7:15" s="29" customFormat="1" x14ac:dyDescent="0.3">
      <c r="G802907" s="15"/>
      <c r="H802907" s="15"/>
      <c r="I802907" s="15"/>
      <c r="K802907" s="15"/>
      <c r="M802907" s="15"/>
      <c r="N802907" s="30"/>
      <c r="O802907" s="15"/>
    </row>
    <row r="802908" spans="7:15" s="29" customFormat="1" x14ac:dyDescent="0.3">
      <c r="G802908" s="15"/>
      <c r="H802908" s="15"/>
      <c r="I802908" s="15"/>
      <c r="K802908" s="15"/>
      <c r="M802908" s="15"/>
      <c r="N802908" s="30"/>
      <c r="O802908" s="15"/>
    </row>
    <row r="802909" spans="7:15" s="29" customFormat="1" x14ac:dyDescent="0.3">
      <c r="G802909" s="15"/>
      <c r="H802909" s="15"/>
      <c r="I802909" s="15"/>
      <c r="K802909" s="15"/>
      <c r="M802909" s="15"/>
      <c r="N802909" s="30"/>
      <c r="O802909" s="15"/>
    </row>
    <row r="802910" spans="7:15" s="29" customFormat="1" x14ac:dyDescent="0.3">
      <c r="G802910" s="15"/>
      <c r="H802910" s="15"/>
      <c r="I802910" s="15"/>
      <c r="K802910" s="15"/>
      <c r="M802910" s="15"/>
      <c r="N802910" s="30"/>
      <c r="O802910" s="15"/>
    </row>
    <row r="802911" spans="7:15" s="29" customFormat="1" x14ac:dyDescent="0.3">
      <c r="G802911" s="15"/>
      <c r="H802911" s="15"/>
      <c r="I802911" s="15"/>
      <c r="K802911" s="15"/>
      <c r="M802911" s="15"/>
      <c r="N802911" s="30"/>
      <c r="O802911" s="15"/>
    </row>
    <row r="802912" spans="7:15" s="29" customFormat="1" x14ac:dyDescent="0.3">
      <c r="G802912" s="15"/>
      <c r="H802912" s="15"/>
      <c r="I802912" s="15"/>
      <c r="K802912" s="15"/>
      <c r="M802912" s="15"/>
      <c r="N802912" s="30"/>
      <c r="O802912" s="15"/>
    </row>
    <row r="802913" spans="7:15" s="29" customFormat="1" x14ac:dyDescent="0.3">
      <c r="G802913" s="15"/>
      <c r="H802913" s="15"/>
      <c r="I802913" s="15"/>
      <c r="K802913" s="15"/>
      <c r="M802913" s="15"/>
      <c r="N802913" s="30"/>
      <c r="O802913" s="15"/>
    </row>
    <row r="802914" spans="7:15" s="29" customFormat="1" x14ac:dyDescent="0.3">
      <c r="G802914" s="15"/>
      <c r="H802914" s="15"/>
      <c r="I802914" s="15"/>
      <c r="K802914" s="15"/>
      <c r="M802914" s="15"/>
      <c r="N802914" s="30"/>
      <c r="O802914" s="15"/>
    </row>
    <row r="802915" spans="7:15" s="29" customFormat="1" x14ac:dyDescent="0.3">
      <c r="G802915" s="15"/>
      <c r="H802915" s="15"/>
      <c r="I802915" s="15"/>
      <c r="K802915" s="15"/>
      <c r="M802915" s="15"/>
      <c r="N802915" s="30"/>
      <c r="O802915" s="15"/>
    </row>
    <row r="802916" spans="7:15" s="29" customFormat="1" x14ac:dyDescent="0.3">
      <c r="G802916" s="15"/>
      <c r="H802916" s="15"/>
      <c r="I802916" s="15"/>
      <c r="K802916" s="15"/>
      <c r="M802916" s="15"/>
      <c r="N802916" s="30"/>
      <c r="O802916" s="15"/>
    </row>
    <row r="802917" spans="7:15" s="29" customFormat="1" x14ac:dyDescent="0.3">
      <c r="G802917" s="15"/>
      <c r="H802917" s="15"/>
      <c r="I802917" s="15"/>
      <c r="K802917" s="15"/>
      <c r="M802917" s="15"/>
      <c r="N802917" s="30"/>
      <c r="O802917" s="15"/>
    </row>
    <row r="802918" spans="7:15" s="29" customFormat="1" x14ac:dyDescent="0.3">
      <c r="G802918" s="15"/>
      <c r="H802918" s="15"/>
      <c r="I802918" s="15"/>
      <c r="K802918" s="15"/>
      <c r="M802918" s="15"/>
      <c r="N802918" s="30"/>
      <c r="O802918" s="15"/>
    </row>
    <row r="802919" spans="7:15" s="29" customFormat="1" x14ac:dyDescent="0.3">
      <c r="G802919" s="15"/>
      <c r="H802919" s="15"/>
      <c r="I802919" s="15"/>
      <c r="K802919" s="15"/>
      <c r="M802919" s="15"/>
      <c r="N802919" s="30"/>
      <c r="O802919" s="15"/>
    </row>
    <row r="802920" spans="7:15" s="29" customFormat="1" x14ac:dyDescent="0.3">
      <c r="G802920" s="15"/>
      <c r="H802920" s="15"/>
      <c r="I802920" s="15"/>
      <c r="K802920" s="15"/>
      <c r="M802920" s="15"/>
      <c r="N802920" s="30"/>
      <c r="O802920" s="15"/>
    </row>
    <row r="802921" spans="7:15" s="29" customFormat="1" x14ac:dyDescent="0.3">
      <c r="G802921" s="15"/>
      <c r="H802921" s="15"/>
      <c r="I802921" s="15"/>
      <c r="K802921" s="15"/>
      <c r="M802921" s="15"/>
      <c r="N802921" s="30"/>
      <c r="O802921" s="15"/>
    </row>
    <row r="802922" spans="7:15" s="29" customFormat="1" x14ac:dyDescent="0.3">
      <c r="G802922" s="15"/>
      <c r="H802922" s="15"/>
      <c r="I802922" s="15"/>
      <c r="K802922" s="15"/>
      <c r="M802922" s="15"/>
      <c r="N802922" s="30"/>
      <c r="O802922" s="15"/>
    </row>
    <row r="802923" spans="7:15" s="29" customFormat="1" x14ac:dyDescent="0.3">
      <c r="G802923" s="15"/>
      <c r="H802923" s="15"/>
      <c r="I802923" s="15"/>
      <c r="K802923" s="15"/>
      <c r="M802923" s="15"/>
      <c r="N802923" s="30"/>
      <c r="O802923" s="15"/>
    </row>
    <row r="802924" spans="7:15" s="29" customFormat="1" x14ac:dyDescent="0.3">
      <c r="G802924" s="15"/>
      <c r="H802924" s="15"/>
      <c r="I802924" s="15"/>
      <c r="K802924" s="15"/>
      <c r="M802924" s="15"/>
      <c r="N802924" s="30"/>
      <c r="O802924" s="15"/>
    </row>
    <row r="802925" spans="7:15" s="29" customFormat="1" x14ac:dyDescent="0.3">
      <c r="G802925" s="15"/>
      <c r="H802925" s="15"/>
      <c r="I802925" s="15"/>
      <c r="K802925" s="15"/>
      <c r="M802925" s="15"/>
      <c r="N802925" s="30"/>
      <c r="O802925" s="15"/>
    </row>
    <row r="802926" spans="7:15" s="29" customFormat="1" x14ac:dyDescent="0.3">
      <c r="G802926" s="15"/>
      <c r="H802926" s="15"/>
      <c r="I802926" s="15"/>
      <c r="K802926" s="15"/>
      <c r="M802926" s="15"/>
      <c r="N802926" s="30"/>
      <c r="O802926" s="15"/>
    </row>
    <row r="802927" spans="7:15" s="29" customFormat="1" x14ac:dyDescent="0.3">
      <c r="G802927" s="15"/>
      <c r="H802927" s="15"/>
      <c r="I802927" s="15"/>
      <c r="K802927" s="15"/>
      <c r="M802927" s="15"/>
      <c r="N802927" s="30"/>
      <c r="O802927" s="15"/>
    </row>
    <row r="802928" spans="7:15" s="29" customFormat="1" x14ac:dyDescent="0.3">
      <c r="G802928" s="15"/>
      <c r="H802928" s="15"/>
      <c r="I802928" s="15"/>
      <c r="K802928" s="15"/>
      <c r="M802928" s="15"/>
      <c r="N802928" s="30"/>
      <c r="O802928" s="15"/>
    </row>
    <row r="802929" spans="7:15" s="29" customFormat="1" x14ac:dyDescent="0.3">
      <c r="G802929" s="15"/>
      <c r="H802929" s="15"/>
      <c r="I802929" s="15"/>
      <c r="K802929" s="15"/>
      <c r="M802929" s="15"/>
      <c r="N802929" s="30"/>
      <c r="O802929" s="15"/>
    </row>
    <row r="802930" spans="7:15" s="29" customFormat="1" x14ac:dyDescent="0.3">
      <c r="G802930" s="15"/>
      <c r="H802930" s="15"/>
      <c r="I802930" s="15"/>
      <c r="K802930" s="15"/>
      <c r="M802930" s="15"/>
      <c r="N802930" s="30"/>
      <c r="O802930" s="15"/>
    </row>
    <row r="802931" spans="7:15" s="29" customFormat="1" x14ac:dyDescent="0.3">
      <c r="G802931" s="15"/>
      <c r="H802931" s="15"/>
      <c r="I802931" s="15"/>
      <c r="K802931" s="15"/>
      <c r="M802931" s="15"/>
      <c r="N802931" s="30"/>
      <c r="O802931" s="15"/>
    </row>
    <row r="802932" spans="7:15" s="29" customFormat="1" x14ac:dyDescent="0.3">
      <c r="G802932" s="15"/>
      <c r="H802932" s="15"/>
      <c r="I802932" s="15"/>
      <c r="K802932" s="15"/>
      <c r="M802932" s="15"/>
      <c r="N802932" s="30"/>
      <c r="O802932" s="15"/>
    </row>
    <row r="802933" spans="7:15" s="29" customFormat="1" x14ac:dyDescent="0.3">
      <c r="G802933" s="15"/>
      <c r="H802933" s="15"/>
      <c r="I802933" s="15"/>
      <c r="K802933" s="15"/>
      <c r="M802933" s="15"/>
      <c r="N802933" s="30"/>
      <c r="O802933" s="15"/>
    </row>
    <row r="802934" spans="7:15" s="29" customFormat="1" x14ac:dyDescent="0.3">
      <c r="G802934" s="15"/>
      <c r="H802934" s="15"/>
      <c r="I802934" s="15"/>
      <c r="K802934" s="15"/>
      <c r="M802934" s="15"/>
      <c r="N802934" s="30"/>
      <c r="O802934" s="15"/>
    </row>
    <row r="802935" spans="7:15" s="29" customFormat="1" x14ac:dyDescent="0.3">
      <c r="G802935" s="15"/>
      <c r="H802935" s="15"/>
      <c r="I802935" s="15"/>
      <c r="K802935" s="15"/>
      <c r="M802935" s="15"/>
      <c r="N802935" s="30"/>
      <c r="O802935" s="15"/>
    </row>
    <row r="802936" spans="7:15" s="29" customFormat="1" x14ac:dyDescent="0.3">
      <c r="G802936" s="15"/>
      <c r="H802936" s="15"/>
      <c r="I802936" s="15"/>
      <c r="K802936" s="15"/>
      <c r="M802936" s="15"/>
      <c r="N802936" s="30"/>
      <c r="O802936" s="15"/>
    </row>
    <row r="802937" spans="7:15" s="29" customFormat="1" x14ac:dyDescent="0.3">
      <c r="G802937" s="15"/>
      <c r="H802937" s="15"/>
      <c r="I802937" s="15"/>
      <c r="K802937" s="15"/>
      <c r="M802937" s="15"/>
      <c r="N802937" s="30"/>
      <c r="O802937" s="15"/>
    </row>
    <row r="802938" spans="7:15" s="29" customFormat="1" x14ac:dyDescent="0.3">
      <c r="G802938" s="15"/>
      <c r="H802938" s="15"/>
      <c r="I802938" s="15"/>
      <c r="K802938" s="15"/>
      <c r="M802938" s="15"/>
      <c r="N802938" s="30"/>
      <c r="O802938" s="15"/>
    </row>
    <row r="802939" spans="7:15" s="29" customFormat="1" x14ac:dyDescent="0.3">
      <c r="G802939" s="15"/>
      <c r="H802939" s="15"/>
      <c r="I802939" s="15"/>
      <c r="K802939" s="15"/>
      <c r="M802939" s="15"/>
      <c r="N802939" s="30"/>
      <c r="O802939" s="15"/>
    </row>
    <row r="802940" spans="7:15" s="29" customFormat="1" x14ac:dyDescent="0.3">
      <c r="G802940" s="15"/>
      <c r="H802940" s="15"/>
      <c r="I802940" s="15"/>
      <c r="K802940" s="15"/>
      <c r="M802940" s="15"/>
      <c r="N802940" s="30"/>
      <c r="O802940" s="15"/>
    </row>
    <row r="802941" spans="7:15" s="29" customFormat="1" x14ac:dyDescent="0.3">
      <c r="G802941" s="15"/>
      <c r="H802941" s="15"/>
      <c r="I802941" s="15"/>
      <c r="K802941" s="15"/>
      <c r="M802941" s="15"/>
      <c r="N802941" s="30"/>
      <c r="O802941" s="15"/>
    </row>
    <row r="802942" spans="7:15" s="29" customFormat="1" x14ac:dyDescent="0.3">
      <c r="G802942" s="15"/>
      <c r="H802942" s="15"/>
      <c r="I802942" s="15"/>
      <c r="K802942" s="15"/>
      <c r="M802942" s="15"/>
      <c r="N802942" s="30"/>
      <c r="O802942" s="15"/>
    </row>
    <row r="802943" spans="7:15" s="29" customFormat="1" x14ac:dyDescent="0.3">
      <c r="G802943" s="15"/>
      <c r="H802943" s="15"/>
      <c r="I802943" s="15"/>
      <c r="K802943" s="15"/>
      <c r="M802943" s="15"/>
      <c r="N802943" s="30"/>
      <c r="O802943" s="15"/>
    </row>
    <row r="802944" spans="7:15" s="29" customFormat="1" x14ac:dyDescent="0.3">
      <c r="G802944" s="15"/>
      <c r="H802944" s="15"/>
      <c r="I802944" s="15"/>
      <c r="K802944" s="15"/>
      <c r="M802944" s="15"/>
      <c r="N802944" s="30"/>
      <c r="O802944" s="15"/>
    </row>
    <row r="802945" spans="7:15" s="29" customFormat="1" x14ac:dyDescent="0.3">
      <c r="G802945" s="15"/>
      <c r="H802945" s="15"/>
      <c r="I802945" s="15"/>
      <c r="K802945" s="15"/>
      <c r="M802945" s="15"/>
      <c r="N802945" s="30"/>
      <c r="O802945" s="15"/>
    </row>
    <row r="802946" spans="7:15" s="29" customFormat="1" x14ac:dyDescent="0.3">
      <c r="G802946" s="15"/>
      <c r="H802946" s="15"/>
      <c r="I802946" s="15"/>
      <c r="K802946" s="15"/>
      <c r="M802946" s="15"/>
      <c r="N802946" s="30"/>
      <c r="O802946" s="15"/>
    </row>
    <row r="802947" spans="7:15" s="29" customFormat="1" x14ac:dyDescent="0.3">
      <c r="G802947" s="15"/>
      <c r="H802947" s="15"/>
      <c r="I802947" s="15"/>
      <c r="K802947" s="15"/>
      <c r="M802947" s="15"/>
      <c r="N802947" s="30"/>
      <c r="O802947" s="15"/>
    </row>
    <row r="802948" spans="7:15" s="29" customFormat="1" x14ac:dyDescent="0.3">
      <c r="G802948" s="15"/>
      <c r="H802948" s="15"/>
      <c r="I802948" s="15"/>
      <c r="K802948" s="15"/>
      <c r="M802948" s="15"/>
      <c r="N802948" s="30"/>
      <c r="O802948" s="15"/>
    </row>
    <row r="802949" spans="7:15" s="29" customFormat="1" x14ac:dyDescent="0.3">
      <c r="G802949" s="15"/>
      <c r="H802949" s="15"/>
      <c r="I802949" s="15"/>
      <c r="K802949" s="15"/>
      <c r="M802949" s="15"/>
      <c r="N802949" s="30"/>
      <c r="O802949" s="15"/>
    </row>
    <row r="802950" spans="7:15" s="29" customFormat="1" x14ac:dyDescent="0.3">
      <c r="G802950" s="15"/>
      <c r="H802950" s="15"/>
      <c r="I802950" s="15"/>
      <c r="K802950" s="15"/>
      <c r="M802950" s="15"/>
      <c r="N802950" s="30"/>
      <c r="O802950" s="15"/>
    </row>
    <row r="802951" spans="7:15" s="29" customFormat="1" x14ac:dyDescent="0.3">
      <c r="G802951" s="15"/>
      <c r="H802951" s="15"/>
      <c r="I802951" s="15"/>
      <c r="K802951" s="15"/>
      <c r="M802951" s="15"/>
      <c r="N802951" s="30"/>
      <c r="O802951" s="15"/>
    </row>
    <row r="802952" spans="7:15" s="29" customFormat="1" x14ac:dyDescent="0.3">
      <c r="G802952" s="15"/>
      <c r="H802952" s="15"/>
      <c r="I802952" s="15"/>
      <c r="K802952" s="15"/>
      <c r="M802952" s="15"/>
      <c r="N802952" s="30"/>
      <c r="O802952" s="15"/>
    </row>
    <row r="802953" spans="7:15" s="29" customFormat="1" x14ac:dyDescent="0.3">
      <c r="G802953" s="15"/>
      <c r="H802953" s="15"/>
      <c r="I802953" s="15"/>
      <c r="K802953" s="15"/>
      <c r="M802953" s="15"/>
      <c r="N802953" s="30"/>
      <c r="O802953" s="15"/>
    </row>
    <row r="802954" spans="7:15" s="29" customFormat="1" x14ac:dyDescent="0.3">
      <c r="G802954" s="15"/>
      <c r="H802954" s="15"/>
      <c r="I802954" s="15"/>
      <c r="K802954" s="15"/>
      <c r="M802954" s="15"/>
      <c r="N802954" s="30"/>
      <c r="O802954" s="15"/>
    </row>
    <row r="802955" spans="7:15" s="29" customFormat="1" x14ac:dyDescent="0.3">
      <c r="G802955" s="15"/>
      <c r="H802955" s="15"/>
      <c r="I802955" s="15"/>
      <c r="K802955" s="15"/>
      <c r="M802955" s="15"/>
      <c r="N802955" s="30"/>
      <c r="O802955" s="15"/>
    </row>
    <row r="802956" spans="7:15" s="29" customFormat="1" x14ac:dyDescent="0.3">
      <c r="G802956" s="15"/>
      <c r="H802956" s="15"/>
      <c r="I802956" s="15"/>
      <c r="K802956" s="15"/>
      <c r="M802956" s="15"/>
      <c r="N802956" s="30"/>
      <c r="O802956" s="15"/>
    </row>
    <row r="802957" spans="7:15" s="29" customFormat="1" x14ac:dyDescent="0.3">
      <c r="G802957" s="15"/>
      <c r="H802957" s="15"/>
      <c r="I802957" s="15"/>
      <c r="K802957" s="15"/>
      <c r="M802957" s="15"/>
      <c r="N802957" s="30"/>
      <c r="O802957" s="15"/>
    </row>
    <row r="802958" spans="7:15" s="29" customFormat="1" x14ac:dyDescent="0.3">
      <c r="G802958" s="15"/>
      <c r="H802958" s="15"/>
      <c r="I802958" s="15"/>
      <c r="K802958" s="15"/>
      <c r="M802958" s="15"/>
      <c r="N802958" s="30"/>
      <c r="O802958" s="15"/>
    </row>
    <row r="802959" spans="7:15" s="29" customFormat="1" x14ac:dyDescent="0.3">
      <c r="G802959" s="15"/>
      <c r="H802959" s="15"/>
      <c r="I802959" s="15"/>
      <c r="K802959" s="15"/>
      <c r="M802959" s="15"/>
      <c r="N802959" s="30"/>
      <c r="O802959" s="15"/>
    </row>
    <row r="802960" spans="7:15" s="29" customFormat="1" x14ac:dyDescent="0.3">
      <c r="G802960" s="15"/>
      <c r="H802960" s="15"/>
      <c r="I802960" s="15"/>
      <c r="K802960" s="15"/>
      <c r="M802960" s="15"/>
      <c r="N802960" s="30"/>
      <c r="O802960" s="15"/>
    </row>
    <row r="802961" spans="7:15" s="29" customFormat="1" x14ac:dyDescent="0.3">
      <c r="G802961" s="15"/>
      <c r="H802961" s="15"/>
      <c r="I802961" s="15"/>
      <c r="K802961" s="15"/>
      <c r="M802961" s="15"/>
      <c r="N802961" s="30"/>
      <c r="O802961" s="15"/>
    </row>
    <row r="802962" spans="7:15" s="29" customFormat="1" x14ac:dyDescent="0.3">
      <c r="G802962" s="15"/>
      <c r="H802962" s="15"/>
      <c r="I802962" s="15"/>
      <c r="K802962" s="15"/>
      <c r="M802962" s="15"/>
      <c r="N802962" s="30"/>
      <c r="O802962" s="15"/>
    </row>
    <row r="802963" spans="7:15" s="29" customFormat="1" x14ac:dyDescent="0.3">
      <c r="G802963" s="15"/>
      <c r="H802963" s="15"/>
      <c r="I802963" s="15"/>
      <c r="K802963" s="15"/>
      <c r="M802963" s="15"/>
      <c r="N802963" s="30"/>
      <c r="O802963" s="15"/>
    </row>
    <row r="802964" spans="7:15" s="29" customFormat="1" x14ac:dyDescent="0.3">
      <c r="G802964" s="15"/>
      <c r="H802964" s="15"/>
      <c r="I802964" s="15"/>
      <c r="K802964" s="15"/>
      <c r="M802964" s="15"/>
      <c r="N802964" s="30"/>
      <c r="O802964" s="15"/>
    </row>
    <row r="802965" spans="7:15" s="29" customFormat="1" x14ac:dyDescent="0.3">
      <c r="G802965" s="15"/>
      <c r="H802965" s="15"/>
      <c r="I802965" s="15"/>
      <c r="K802965" s="15"/>
      <c r="M802965" s="15"/>
      <c r="N802965" s="30"/>
      <c r="O802965" s="15"/>
    </row>
    <row r="802966" spans="7:15" s="29" customFormat="1" x14ac:dyDescent="0.3">
      <c r="G802966" s="15"/>
      <c r="H802966" s="15"/>
      <c r="I802966" s="15"/>
      <c r="K802966" s="15"/>
      <c r="M802966" s="15"/>
      <c r="N802966" s="30"/>
      <c r="O802966" s="15"/>
    </row>
    <row r="802967" spans="7:15" s="29" customFormat="1" x14ac:dyDescent="0.3">
      <c r="G802967" s="15"/>
      <c r="H802967" s="15"/>
      <c r="I802967" s="15"/>
      <c r="K802967" s="15"/>
      <c r="M802967" s="15"/>
      <c r="N802967" s="30"/>
      <c r="O802967" s="15"/>
    </row>
    <row r="802968" spans="7:15" s="29" customFormat="1" x14ac:dyDescent="0.3">
      <c r="G802968" s="15"/>
      <c r="H802968" s="15"/>
      <c r="I802968" s="15"/>
      <c r="K802968" s="15"/>
      <c r="M802968" s="15"/>
      <c r="N802968" s="30"/>
      <c r="O802968" s="15"/>
    </row>
    <row r="802969" spans="7:15" s="29" customFormat="1" x14ac:dyDescent="0.3">
      <c r="G802969" s="15"/>
      <c r="H802969" s="15"/>
      <c r="I802969" s="15"/>
      <c r="K802969" s="15"/>
      <c r="M802969" s="15"/>
      <c r="N802969" s="30"/>
      <c r="O802969" s="15"/>
    </row>
    <row r="802970" spans="7:15" s="29" customFormat="1" x14ac:dyDescent="0.3">
      <c r="G802970" s="15"/>
      <c r="H802970" s="15"/>
      <c r="I802970" s="15"/>
      <c r="K802970" s="15"/>
      <c r="M802970" s="15"/>
      <c r="N802970" s="30"/>
      <c r="O802970" s="15"/>
    </row>
    <row r="802971" spans="7:15" s="29" customFormat="1" x14ac:dyDescent="0.3">
      <c r="G802971" s="15"/>
      <c r="H802971" s="15"/>
      <c r="I802971" s="15"/>
      <c r="K802971" s="15"/>
      <c r="M802971" s="15"/>
      <c r="N802971" s="30"/>
      <c r="O802971" s="15"/>
    </row>
    <row r="802972" spans="7:15" s="29" customFormat="1" x14ac:dyDescent="0.3">
      <c r="G802972" s="15"/>
      <c r="H802972" s="15"/>
      <c r="I802972" s="15"/>
      <c r="K802972" s="15"/>
      <c r="M802972" s="15"/>
      <c r="N802972" s="30"/>
      <c r="O802972" s="15"/>
    </row>
    <row r="802973" spans="7:15" s="29" customFormat="1" x14ac:dyDescent="0.3">
      <c r="G802973" s="15"/>
      <c r="H802973" s="15"/>
      <c r="I802973" s="15"/>
      <c r="K802973" s="15"/>
      <c r="M802973" s="15"/>
      <c r="N802973" s="30"/>
      <c r="O802973" s="15"/>
    </row>
    <row r="802974" spans="7:15" s="29" customFormat="1" x14ac:dyDescent="0.3">
      <c r="G802974" s="15"/>
      <c r="H802974" s="15"/>
      <c r="I802974" s="15"/>
      <c r="K802974" s="15"/>
      <c r="M802974" s="15"/>
      <c r="N802974" s="30"/>
      <c r="O802974" s="15"/>
    </row>
    <row r="802975" spans="7:15" s="29" customFormat="1" x14ac:dyDescent="0.3">
      <c r="G802975" s="15"/>
      <c r="H802975" s="15"/>
      <c r="I802975" s="15"/>
      <c r="K802975" s="15"/>
      <c r="M802975" s="15"/>
      <c r="N802975" s="30"/>
      <c r="O802975" s="15"/>
    </row>
    <row r="802976" spans="7:15" s="29" customFormat="1" x14ac:dyDescent="0.3">
      <c r="G802976" s="15"/>
      <c r="H802976" s="15"/>
      <c r="I802976" s="15"/>
      <c r="K802976" s="15"/>
      <c r="M802976" s="15"/>
      <c r="N802976" s="30"/>
      <c r="O802976" s="15"/>
    </row>
    <row r="802977" spans="7:15" s="29" customFormat="1" x14ac:dyDescent="0.3">
      <c r="G802977" s="15"/>
      <c r="H802977" s="15"/>
      <c r="I802977" s="15"/>
      <c r="K802977" s="15"/>
      <c r="M802977" s="15"/>
      <c r="N802977" s="30"/>
      <c r="O802977" s="15"/>
    </row>
    <row r="802978" spans="7:15" s="29" customFormat="1" x14ac:dyDescent="0.3">
      <c r="G802978" s="15"/>
      <c r="H802978" s="15"/>
      <c r="I802978" s="15"/>
      <c r="K802978" s="15"/>
      <c r="M802978" s="15"/>
      <c r="N802978" s="30"/>
      <c r="O802978" s="15"/>
    </row>
    <row r="802979" spans="7:15" s="29" customFormat="1" x14ac:dyDescent="0.3">
      <c r="G802979" s="15"/>
      <c r="H802979" s="15"/>
      <c r="I802979" s="15"/>
      <c r="K802979" s="15"/>
      <c r="M802979" s="15"/>
      <c r="N802979" s="30"/>
      <c r="O802979" s="15"/>
    </row>
    <row r="802980" spans="7:15" s="29" customFormat="1" x14ac:dyDescent="0.3">
      <c r="G802980" s="15"/>
      <c r="H802980" s="15"/>
      <c r="I802980" s="15"/>
      <c r="K802980" s="15"/>
      <c r="M802980" s="15"/>
      <c r="N802980" s="30"/>
      <c r="O802980" s="15"/>
    </row>
    <row r="802981" spans="7:15" s="29" customFormat="1" x14ac:dyDescent="0.3">
      <c r="G802981" s="15"/>
      <c r="H802981" s="15"/>
      <c r="I802981" s="15"/>
      <c r="K802981" s="15"/>
      <c r="M802981" s="15"/>
      <c r="N802981" s="30"/>
      <c r="O802981" s="15"/>
    </row>
    <row r="802982" spans="7:15" s="29" customFormat="1" x14ac:dyDescent="0.3">
      <c r="G802982" s="15"/>
      <c r="H802982" s="15"/>
      <c r="I802982" s="15"/>
      <c r="K802982" s="15"/>
      <c r="M802982" s="15"/>
      <c r="N802982" s="30"/>
      <c r="O802982" s="15"/>
    </row>
    <row r="802983" spans="7:15" s="29" customFormat="1" x14ac:dyDescent="0.3">
      <c r="G802983" s="15"/>
      <c r="H802983" s="15"/>
      <c r="I802983" s="15"/>
      <c r="K802983" s="15"/>
      <c r="M802983" s="15"/>
      <c r="N802983" s="30"/>
      <c r="O802983" s="15"/>
    </row>
    <row r="802984" spans="7:15" s="29" customFormat="1" x14ac:dyDescent="0.3">
      <c r="G802984" s="15"/>
      <c r="H802984" s="15"/>
      <c r="I802984" s="15"/>
      <c r="K802984" s="15"/>
      <c r="M802984" s="15"/>
      <c r="N802984" s="30"/>
      <c r="O802984" s="15"/>
    </row>
    <row r="802985" spans="7:15" s="29" customFormat="1" x14ac:dyDescent="0.3">
      <c r="G802985" s="15"/>
      <c r="H802985" s="15"/>
      <c r="I802985" s="15"/>
      <c r="K802985" s="15"/>
      <c r="M802985" s="15"/>
      <c r="N802985" s="30"/>
      <c r="O802985" s="15"/>
    </row>
    <row r="802986" spans="7:15" s="29" customFormat="1" x14ac:dyDescent="0.3">
      <c r="G802986" s="15"/>
      <c r="H802986" s="15"/>
      <c r="I802986" s="15"/>
      <c r="K802986" s="15"/>
      <c r="M802986" s="15"/>
      <c r="N802986" s="30"/>
      <c r="O802986" s="15"/>
    </row>
    <row r="802987" spans="7:15" s="29" customFormat="1" x14ac:dyDescent="0.3">
      <c r="G802987" s="15"/>
      <c r="H802987" s="15"/>
      <c r="I802987" s="15"/>
      <c r="K802987" s="15"/>
      <c r="M802987" s="15"/>
      <c r="N802987" s="30"/>
      <c r="O802987" s="15"/>
    </row>
    <row r="802988" spans="7:15" s="29" customFormat="1" x14ac:dyDescent="0.3">
      <c r="G802988" s="15"/>
      <c r="H802988" s="15"/>
      <c r="I802988" s="15"/>
      <c r="K802988" s="15"/>
      <c r="M802988" s="15"/>
      <c r="N802988" s="30"/>
      <c r="O802988" s="15"/>
    </row>
    <row r="802989" spans="7:15" s="29" customFormat="1" x14ac:dyDescent="0.3">
      <c r="G802989" s="15"/>
      <c r="H802989" s="15"/>
      <c r="I802989" s="15"/>
      <c r="K802989" s="15"/>
      <c r="M802989" s="15"/>
      <c r="N802989" s="30"/>
      <c r="O802989" s="15"/>
    </row>
    <row r="802990" spans="7:15" s="29" customFormat="1" x14ac:dyDescent="0.3">
      <c r="G802990" s="15"/>
      <c r="H802990" s="15"/>
      <c r="I802990" s="15"/>
      <c r="K802990" s="15"/>
      <c r="M802990" s="15"/>
      <c r="N802990" s="30"/>
      <c r="O802990" s="15"/>
    </row>
    <row r="802991" spans="7:15" s="29" customFormat="1" x14ac:dyDescent="0.3">
      <c r="G802991" s="15"/>
      <c r="H802991" s="15"/>
      <c r="I802991" s="15"/>
      <c r="K802991" s="15"/>
      <c r="M802991" s="15"/>
      <c r="N802991" s="30"/>
      <c r="O802991" s="15"/>
    </row>
    <row r="802992" spans="7:15" s="29" customFormat="1" x14ac:dyDescent="0.3">
      <c r="G802992" s="15"/>
      <c r="H802992" s="15"/>
      <c r="I802992" s="15"/>
      <c r="K802992" s="15"/>
      <c r="M802992" s="15"/>
      <c r="N802992" s="30"/>
      <c r="O802992" s="15"/>
    </row>
    <row r="802993" spans="7:15" s="29" customFormat="1" x14ac:dyDescent="0.3">
      <c r="G802993" s="15"/>
      <c r="H802993" s="15"/>
      <c r="I802993" s="15"/>
      <c r="K802993" s="15"/>
      <c r="M802993" s="15"/>
      <c r="N802993" s="30"/>
      <c r="O802993" s="15"/>
    </row>
    <row r="802994" spans="7:15" s="29" customFormat="1" x14ac:dyDescent="0.3">
      <c r="G802994" s="15"/>
      <c r="H802994" s="15"/>
      <c r="I802994" s="15"/>
      <c r="K802994" s="15"/>
      <c r="M802994" s="15"/>
      <c r="N802994" s="30"/>
      <c r="O802994" s="15"/>
    </row>
    <row r="802995" spans="7:15" s="29" customFormat="1" x14ac:dyDescent="0.3">
      <c r="G802995" s="15"/>
      <c r="H802995" s="15"/>
      <c r="I802995" s="15"/>
      <c r="K802995" s="15"/>
      <c r="M802995" s="15"/>
      <c r="N802995" s="30"/>
      <c r="O802995" s="15"/>
    </row>
    <row r="802996" spans="7:15" s="29" customFormat="1" x14ac:dyDescent="0.3">
      <c r="G802996" s="15"/>
      <c r="H802996" s="15"/>
      <c r="I802996" s="15"/>
      <c r="K802996" s="15"/>
      <c r="M802996" s="15"/>
      <c r="N802996" s="30"/>
      <c r="O802996" s="15"/>
    </row>
    <row r="802997" spans="7:15" s="29" customFormat="1" x14ac:dyDescent="0.3">
      <c r="G802997" s="15"/>
      <c r="H802997" s="15"/>
      <c r="I802997" s="15"/>
      <c r="K802997" s="15"/>
      <c r="M802997" s="15"/>
      <c r="N802997" s="30"/>
      <c r="O802997" s="15"/>
    </row>
    <row r="802998" spans="7:15" s="29" customFormat="1" x14ac:dyDescent="0.3">
      <c r="G802998" s="15"/>
      <c r="H802998" s="15"/>
      <c r="I802998" s="15"/>
      <c r="K802998" s="15"/>
      <c r="M802998" s="15"/>
      <c r="N802998" s="30"/>
      <c r="O802998" s="15"/>
    </row>
    <row r="802999" spans="7:15" s="29" customFormat="1" x14ac:dyDescent="0.3">
      <c r="G802999" s="15"/>
      <c r="H802999" s="15"/>
      <c r="I802999" s="15"/>
      <c r="K802999" s="15"/>
      <c r="M802999" s="15"/>
      <c r="N802999" s="30"/>
      <c r="O802999" s="15"/>
    </row>
    <row r="803000" spans="7:15" s="29" customFormat="1" x14ac:dyDescent="0.3">
      <c r="G803000" s="15"/>
      <c r="H803000" s="15"/>
      <c r="I803000" s="15"/>
      <c r="K803000" s="15"/>
      <c r="M803000" s="15"/>
      <c r="N803000" s="30"/>
      <c r="O803000" s="15"/>
    </row>
    <row r="803001" spans="7:15" s="29" customFormat="1" x14ac:dyDescent="0.3">
      <c r="G803001" s="15"/>
      <c r="H803001" s="15"/>
      <c r="I803001" s="15"/>
      <c r="K803001" s="15"/>
      <c r="M803001" s="15"/>
      <c r="N803001" s="30"/>
      <c r="O803001" s="15"/>
    </row>
    <row r="803002" spans="7:15" s="29" customFormat="1" x14ac:dyDescent="0.3">
      <c r="G803002" s="15"/>
      <c r="H803002" s="15"/>
      <c r="I803002" s="15"/>
      <c r="K803002" s="15"/>
      <c r="M803002" s="15"/>
      <c r="N803002" s="30"/>
      <c r="O803002" s="15"/>
    </row>
    <row r="803003" spans="7:15" s="29" customFormat="1" x14ac:dyDescent="0.3">
      <c r="G803003" s="15"/>
      <c r="H803003" s="15"/>
      <c r="I803003" s="15"/>
      <c r="K803003" s="15"/>
      <c r="M803003" s="15"/>
      <c r="N803003" s="30"/>
      <c r="O803003" s="15"/>
    </row>
    <row r="803004" spans="7:15" s="29" customFormat="1" x14ac:dyDescent="0.3">
      <c r="G803004" s="15"/>
      <c r="H803004" s="15"/>
      <c r="I803004" s="15"/>
      <c r="K803004" s="15"/>
      <c r="M803004" s="15"/>
      <c r="N803004" s="30"/>
      <c r="O803004" s="15"/>
    </row>
    <row r="803005" spans="7:15" s="29" customFormat="1" x14ac:dyDescent="0.3">
      <c r="G803005" s="15"/>
      <c r="H803005" s="15"/>
      <c r="I803005" s="15"/>
      <c r="K803005" s="15"/>
      <c r="M803005" s="15"/>
      <c r="N803005" s="30"/>
      <c r="O803005" s="15"/>
    </row>
    <row r="803006" spans="7:15" s="29" customFormat="1" x14ac:dyDescent="0.3">
      <c r="G803006" s="15"/>
      <c r="H803006" s="15"/>
      <c r="I803006" s="15"/>
      <c r="K803006" s="15"/>
      <c r="M803006" s="15"/>
      <c r="N803006" s="30"/>
      <c r="O803006" s="15"/>
    </row>
    <row r="803007" spans="7:15" s="29" customFormat="1" x14ac:dyDescent="0.3">
      <c r="G803007" s="15"/>
      <c r="H803007" s="15"/>
      <c r="I803007" s="15"/>
      <c r="K803007" s="15"/>
      <c r="M803007" s="15"/>
      <c r="N803007" s="30"/>
      <c r="O803007" s="15"/>
    </row>
    <row r="803008" spans="7:15" s="29" customFormat="1" x14ac:dyDescent="0.3">
      <c r="G803008" s="15"/>
      <c r="H803008" s="15"/>
      <c r="I803008" s="15"/>
      <c r="K803008" s="15"/>
      <c r="M803008" s="15"/>
      <c r="N803008" s="30"/>
      <c r="O803008" s="15"/>
    </row>
    <row r="803009" spans="7:15" s="29" customFormat="1" x14ac:dyDescent="0.3">
      <c r="G803009" s="15"/>
      <c r="H803009" s="15"/>
      <c r="I803009" s="15"/>
      <c r="K803009" s="15"/>
      <c r="M803009" s="15"/>
      <c r="N803009" s="30"/>
      <c r="O803009" s="15"/>
    </row>
    <row r="803010" spans="7:15" s="29" customFormat="1" x14ac:dyDescent="0.3">
      <c r="G803010" s="15"/>
      <c r="H803010" s="15"/>
      <c r="I803010" s="15"/>
      <c r="K803010" s="15"/>
      <c r="M803010" s="15"/>
      <c r="N803010" s="30"/>
      <c r="O803010" s="15"/>
    </row>
    <row r="803011" spans="7:15" s="29" customFormat="1" x14ac:dyDescent="0.3">
      <c r="G803011" s="15"/>
      <c r="H803011" s="15"/>
      <c r="I803011" s="15"/>
      <c r="K803011" s="15"/>
      <c r="M803011" s="15"/>
      <c r="N803011" s="30"/>
      <c r="O803011" s="15"/>
    </row>
    <row r="803012" spans="7:15" s="29" customFormat="1" x14ac:dyDescent="0.3">
      <c r="G803012" s="15"/>
      <c r="H803012" s="15"/>
      <c r="I803012" s="15"/>
      <c r="K803012" s="15"/>
      <c r="M803012" s="15"/>
      <c r="N803012" s="30"/>
      <c r="O803012" s="15"/>
    </row>
    <row r="803013" spans="7:15" s="29" customFormat="1" x14ac:dyDescent="0.3">
      <c r="G803013" s="15"/>
      <c r="H803013" s="15"/>
      <c r="I803013" s="15"/>
      <c r="K803013" s="15"/>
      <c r="M803013" s="15"/>
      <c r="N803013" s="30"/>
      <c r="O803013" s="15"/>
    </row>
    <row r="803014" spans="7:15" s="29" customFormat="1" x14ac:dyDescent="0.3">
      <c r="G803014" s="15"/>
      <c r="H803014" s="15"/>
      <c r="I803014" s="15"/>
      <c r="K803014" s="15"/>
      <c r="M803014" s="15"/>
      <c r="N803014" s="30"/>
      <c r="O803014" s="15"/>
    </row>
    <row r="803015" spans="7:15" s="29" customFormat="1" x14ac:dyDescent="0.3">
      <c r="G803015" s="15"/>
      <c r="H803015" s="15"/>
      <c r="I803015" s="15"/>
      <c r="K803015" s="15"/>
      <c r="M803015" s="15"/>
      <c r="N803015" s="30"/>
      <c r="O803015" s="15"/>
    </row>
    <row r="803016" spans="7:15" s="29" customFormat="1" x14ac:dyDescent="0.3">
      <c r="G803016" s="15"/>
      <c r="H803016" s="15"/>
      <c r="I803016" s="15"/>
      <c r="K803016" s="15"/>
      <c r="M803016" s="15"/>
      <c r="N803016" s="30"/>
      <c r="O803016" s="15"/>
    </row>
    <row r="803017" spans="7:15" s="29" customFormat="1" x14ac:dyDescent="0.3">
      <c r="G803017" s="15"/>
      <c r="H803017" s="15"/>
      <c r="I803017" s="15"/>
      <c r="K803017" s="15"/>
      <c r="M803017" s="15"/>
      <c r="N803017" s="30"/>
      <c r="O803017" s="15"/>
    </row>
    <row r="803018" spans="7:15" s="29" customFormat="1" x14ac:dyDescent="0.3">
      <c r="G803018" s="15"/>
      <c r="H803018" s="15"/>
      <c r="I803018" s="15"/>
      <c r="K803018" s="15"/>
      <c r="M803018" s="15"/>
      <c r="N803018" s="30"/>
      <c r="O803018" s="15"/>
    </row>
    <row r="803019" spans="7:15" s="29" customFormat="1" x14ac:dyDescent="0.3">
      <c r="G803019" s="15"/>
      <c r="H803019" s="15"/>
      <c r="I803019" s="15"/>
      <c r="K803019" s="15"/>
      <c r="M803019" s="15"/>
      <c r="N803019" s="30"/>
      <c r="O803019" s="15"/>
    </row>
    <row r="803020" spans="7:15" s="29" customFormat="1" x14ac:dyDescent="0.3">
      <c r="G803020" s="15"/>
      <c r="H803020" s="15"/>
      <c r="I803020" s="15"/>
      <c r="K803020" s="15"/>
      <c r="M803020" s="15"/>
      <c r="N803020" s="30"/>
      <c r="O803020" s="15"/>
    </row>
    <row r="803021" spans="7:15" s="29" customFormat="1" x14ac:dyDescent="0.3">
      <c r="G803021" s="15"/>
      <c r="H803021" s="15"/>
      <c r="I803021" s="15"/>
      <c r="K803021" s="15"/>
      <c r="M803021" s="15"/>
      <c r="N803021" s="30"/>
      <c r="O803021" s="15"/>
    </row>
    <row r="803022" spans="7:15" s="29" customFormat="1" x14ac:dyDescent="0.3">
      <c r="G803022" s="15"/>
      <c r="H803022" s="15"/>
      <c r="I803022" s="15"/>
      <c r="K803022" s="15"/>
      <c r="M803022" s="15"/>
      <c r="N803022" s="30"/>
      <c r="O803022" s="15"/>
    </row>
    <row r="803023" spans="7:15" s="29" customFormat="1" x14ac:dyDescent="0.3">
      <c r="G803023" s="15"/>
      <c r="H803023" s="15"/>
      <c r="I803023" s="15"/>
      <c r="K803023" s="15"/>
      <c r="M803023" s="15"/>
      <c r="N803023" s="30"/>
      <c r="O803023" s="15"/>
    </row>
    <row r="803024" spans="7:15" s="29" customFormat="1" x14ac:dyDescent="0.3">
      <c r="G803024" s="15"/>
      <c r="H803024" s="15"/>
      <c r="I803024" s="15"/>
      <c r="K803024" s="15"/>
      <c r="M803024" s="15"/>
      <c r="N803024" s="30"/>
      <c r="O803024" s="15"/>
    </row>
    <row r="803025" spans="7:15" s="29" customFormat="1" x14ac:dyDescent="0.3">
      <c r="G803025" s="15"/>
      <c r="H803025" s="15"/>
      <c r="I803025" s="15"/>
      <c r="K803025" s="15"/>
      <c r="M803025" s="15"/>
      <c r="N803025" s="30"/>
      <c r="O803025" s="15"/>
    </row>
    <row r="803026" spans="7:15" s="29" customFormat="1" x14ac:dyDescent="0.3">
      <c r="G803026" s="15"/>
      <c r="H803026" s="15"/>
      <c r="I803026" s="15"/>
      <c r="K803026" s="15"/>
      <c r="M803026" s="15"/>
      <c r="N803026" s="30"/>
      <c r="O803026" s="15"/>
    </row>
    <row r="803027" spans="7:15" s="29" customFormat="1" x14ac:dyDescent="0.3">
      <c r="G803027" s="15"/>
      <c r="H803027" s="15"/>
      <c r="I803027" s="15"/>
      <c r="K803027" s="15"/>
      <c r="M803027" s="15"/>
      <c r="N803027" s="30"/>
      <c r="O803027" s="15"/>
    </row>
    <row r="803028" spans="7:15" s="29" customFormat="1" x14ac:dyDescent="0.3">
      <c r="G803028" s="15"/>
      <c r="H803028" s="15"/>
      <c r="I803028" s="15"/>
      <c r="K803028" s="15"/>
      <c r="M803028" s="15"/>
      <c r="N803028" s="30"/>
      <c r="O803028" s="15"/>
    </row>
    <row r="803029" spans="7:15" s="29" customFormat="1" x14ac:dyDescent="0.3">
      <c r="G803029" s="15"/>
      <c r="H803029" s="15"/>
      <c r="I803029" s="15"/>
      <c r="K803029" s="15"/>
      <c r="M803029" s="15"/>
      <c r="N803029" s="30"/>
      <c r="O803029" s="15"/>
    </row>
    <row r="803030" spans="7:15" s="29" customFormat="1" x14ac:dyDescent="0.3">
      <c r="G803030" s="15"/>
      <c r="H803030" s="15"/>
      <c r="I803030" s="15"/>
      <c r="K803030" s="15"/>
      <c r="M803030" s="15"/>
      <c r="N803030" s="30"/>
      <c r="O803030" s="15"/>
    </row>
    <row r="803031" spans="7:15" s="29" customFormat="1" x14ac:dyDescent="0.3">
      <c r="G803031" s="15"/>
      <c r="H803031" s="15"/>
      <c r="I803031" s="15"/>
      <c r="K803031" s="15"/>
      <c r="M803031" s="15"/>
      <c r="N803031" s="30"/>
      <c r="O803031" s="15"/>
    </row>
    <row r="803032" spans="7:15" s="29" customFormat="1" x14ac:dyDescent="0.3">
      <c r="G803032" s="15"/>
      <c r="H803032" s="15"/>
      <c r="I803032" s="15"/>
      <c r="K803032" s="15"/>
      <c r="M803032" s="15"/>
      <c r="N803032" s="30"/>
      <c r="O803032" s="15"/>
    </row>
    <row r="803033" spans="7:15" s="29" customFormat="1" x14ac:dyDescent="0.3">
      <c r="G803033" s="15"/>
      <c r="H803033" s="15"/>
      <c r="I803033" s="15"/>
      <c r="K803033" s="15"/>
      <c r="M803033" s="15"/>
      <c r="N803033" s="30"/>
      <c r="O803033" s="15"/>
    </row>
    <row r="803034" spans="7:15" s="29" customFormat="1" x14ac:dyDescent="0.3">
      <c r="G803034" s="15"/>
      <c r="H803034" s="15"/>
      <c r="I803034" s="15"/>
      <c r="K803034" s="15"/>
      <c r="M803034" s="15"/>
      <c r="N803034" s="30"/>
      <c r="O803034" s="15"/>
    </row>
    <row r="803035" spans="7:15" s="29" customFormat="1" x14ac:dyDescent="0.3">
      <c r="G803035" s="15"/>
      <c r="H803035" s="15"/>
      <c r="I803035" s="15"/>
      <c r="K803035" s="15"/>
      <c r="M803035" s="15"/>
      <c r="N803035" s="30"/>
      <c r="O803035" s="15"/>
    </row>
    <row r="803036" spans="7:15" s="29" customFormat="1" x14ac:dyDescent="0.3">
      <c r="G803036" s="15"/>
      <c r="H803036" s="15"/>
      <c r="I803036" s="15"/>
      <c r="K803036" s="15"/>
      <c r="M803036" s="15"/>
      <c r="N803036" s="30"/>
      <c r="O803036" s="15"/>
    </row>
    <row r="803037" spans="7:15" s="29" customFormat="1" x14ac:dyDescent="0.3">
      <c r="G803037" s="15"/>
      <c r="H803037" s="15"/>
      <c r="I803037" s="15"/>
      <c r="K803037" s="15"/>
      <c r="M803037" s="15"/>
      <c r="N803037" s="30"/>
      <c r="O803037" s="15"/>
    </row>
    <row r="803038" spans="7:15" s="29" customFormat="1" x14ac:dyDescent="0.3">
      <c r="G803038" s="15"/>
      <c r="H803038" s="15"/>
      <c r="I803038" s="15"/>
      <c r="K803038" s="15"/>
      <c r="M803038" s="15"/>
      <c r="N803038" s="30"/>
      <c r="O803038" s="15"/>
    </row>
    <row r="803039" spans="7:15" s="29" customFormat="1" x14ac:dyDescent="0.3">
      <c r="G803039" s="15"/>
      <c r="H803039" s="15"/>
      <c r="I803039" s="15"/>
      <c r="K803039" s="15"/>
      <c r="M803039" s="15"/>
      <c r="N803039" s="30"/>
      <c r="O803039" s="15"/>
    </row>
    <row r="803040" spans="7:15" s="29" customFormat="1" x14ac:dyDescent="0.3">
      <c r="G803040" s="15"/>
      <c r="H803040" s="15"/>
      <c r="I803040" s="15"/>
      <c r="K803040" s="15"/>
      <c r="M803040" s="15"/>
      <c r="N803040" s="30"/>
      <c r="O803040" s="15"/>
    </row>
    <row r="803041" spans="7:15" s="29" customFormat="1" x14ac:dyDescent="0.3">
      <c r="G803041" s="15"/>
      <c r="H803041" s="15"/>
      <c r="I803041" s="15"/>
      <c r="K803041" s="15"/>
      <c r="M803041" s="15"/>
      <c r="N803041" s="30"/>
      <c r="O803041" s="15"/>
    </row>
    <row r="803042" spans="7:15" s="29" customFormat="1" x14ac:dyDescent="0.3">
      <c r="G803042" s="15"/>
      <c r="H803042" s="15"/>
      <c r="I803042" s="15"/>
      <c r="K803042" s="15"/>
      <c r="M803042" s="15"/>
      <c r="N803042" s="30"/>
      <c r="O803042" s="15"/>
    </row>
    <row r="803043" spans="7:15" s="29" customFormat="1" x14ac:dyDescent="0.3">
      <c r="G803043" s="15"/>
      <c r="H803043" s="15"/>
      <c r="I803043" s="15"/>
      <c r="K803043" s="15"/>
      <c r="M803043" s="15"/>
      <c r="N803043" s="30"/>
      <c r="O803043" s="15"/>
    </row>
    <row r="803044" spans="7:15" s="29" customFormat="1" x14ac:dyDescent="0.3">
      <c r="G803044" s="15"/>
      <c r="H803044" s="15"/>
      <c r="I803044" s="15"/>
      <c r="K803044" s="15"/>
      <c r="M803044" s="15"/>
      <c r="N803044" s="30"/>
      <c r="O803044" s="15"/>
    </row>
    <row r="803045" spans="7:15" s="29" customFormat="1" x14ac:dyDescent="0.3">
      <c r="G803045" s="15"/>
      <c r="H803045" s="15"/>
      <c r="I803045" s="15"/>
      <c r="K803045" s="15"/>
      <c r="M803045" s="15"/>
      <c r="N803045" s="30"/>
      <c r="O803045" s="15"/>
    </row>
    <row r="803046" spans="7:15" s="29" customFormat="1" x14ac:dyDescent="0.3">
      <c r="G803046" s="15"/>
      <c r="H803046" s="15"/>
      <c r="I803046" s="15"/>
      <c r="K803046" s="15"/>
      <c r="M803046" s="15"/>
      <c r="N803046" s="30"/>
      <c r="O803046" s="15"/>
    </row>
    <row r="803047" spans="7:15" s="29" customFormat="1" x14ac:dyDescent="0.3">
      <c r="G803047" s="15"/>
      <c r="H803047" s="15"/>
      <c r="I803047" s="15"/>
      <c r="K803047" s="15"/>
      <c r="M803047" s="15"/>
      <c r="N803047" s="30"/>
      <c r="O803047" s="15"/>
    </row>
    <row r="803048" spans="7:15" s="29" customFormat="1" x14ac:dyDescent="0.3">
      <c r="G803048" s="15"/>
      <c r="H803048" s="15"/>
      <c r="I803048" s="15"/>
      <c r="K803048" s="15"/>
      <c r="M803048" s="15"/>
      <c r="N803048" s="30"/>
      <c r="O803048" s="15"/>
    </row>
    <row r="803049" spans="7:15" s="29" customFormat="1" x14ac:dyDescent="0.3">
      <c r="G803049" s="15"/>
      <c r="H803049" s="15"/>
      <c r="I803049" s="15"/>
      <c r="K803049" s="15"/>
      <c r="M803049" s="15"/>
      <c r="N803049" s="30"/>
      <c r="O803049" s="15"/>
    </row>
    <row r="803050" spans="7:15" s="29" customFormat="1" x14ac:dyDescent="0.3">
      <c r="G803050" s="15"/>
      <c r="H803050" s="15"/>
      <c r="I803050" s="15"/>
      <c r="K803050" s="15"/>
      <c r="M803050" s="15"/>
      <c r="N803050" s="30"/>
      <c r="O803050" s="15"/>
    </row>
    <row r="803051" spans="7:15" s="29" customFormat="1" x14ac:dyDescent="0.3">
      <c r="G803051" s="15"/>
      <c r="H803051" s="15"/>
      <c r="I803051" s="15"/>
      <c r="K803051" s="15"/>
      <c r="M803051" s="15"/>
      <c r="N803051" s="30"/>
      <c r="O803051" s="15"/>
    </row>
    <row r="803052" spans="7:15" s="29" customFormat="1" x14ac:dyDescent="0.3">
      <c r="G803052" s="15"/>
      <c r="H803052" s="15"/>
      <c r="I803052" s="15"/>
      <c r="K803052" s="15"/>
      <c r="M803052" s="15"/>
      <c r="N803052" s="30"/>
      <c r="O803052" s="15"/>
    </row>
    <row r="803053" spans="7:15" s="29" customFormat="1" x14ac:dyDescent="0.3">
      <c r="G803053" s="15"/>
      <c r="H803053" s="15"/>
      <c r="I803053" s="15"/>
      <c r="K803053" s="15"/>
      <c r="M803053" s="15"/>
      <c r="N803053" s="30"/>
      <c r="O803053" s="15"/>
    </row>
    <row r="803054" spans="7:15" s="29" customFormat="1" x14ac:dyDescent="0.3">
      <c r="G803054" s="15"/>
      <c r="H803054" s="15"/>
      <c r="I803054" s="15"/>
      <c r="K803054" s="15"/>
      <c r="M803054" s="15"/>
      <c r="N803054" s="30"/>
      <c r="O803054" s="15"/>
    </row>
    <row r="803055" spans="7:15" s="29" customFormat="1" x14ac:dyDescent="0.3">
      <c r="G803055" s="15"/>
      <c r="H803055" s="15"/>
      <c r="I803055" s="15"/>
      <c r="K803055" s="15"/>
      <c r="M803055" s="15"/>
      <c r="N803055" s="30"/>
      <c r="O803055" s="15"/>
    </row>
    <row r="803056" spans="7:15" s="29" customFormat="1" x14ac:dyDescent="0.3">
      <c r="G803056" s="15"/>
      <c r="H803056" s="15"/>
      <c r="I803056" s="15"/>
      <c r="K803056" s="15"/>
      <c r="M803056" s="15"/>
      <c r="N803056" s="30"/>
      <c r="O803056" s="15"/>
    </row>
    <row r="803057" spans="7:15" s="29" customFormat="1" x14ac:dyDescent="0.3">
      <c r="G803057" s="15"/>
      <c r="H803057" s="15"/>
      <c r="I803057" s="15"/>
      <c r="K803057" s="15"/>
      <c r="M803057" s="15"/>
      <c r="N803057" s="30"/>
      <c r="O803057" s="15"/>
    </row>
    <row r="803058" spans="7:15" s="29" customFormat="1" x14ac:dyDescent="0.3">
      <c r="G803058" s="15"/>
      <c r="H803058" s="15"/>
      <c r="I803058" s="15"/>
      <c r="K803058" s="15"/>
      <c r="M803058" s="15"/>
      <c r="N803058" s="30"/>
      <c r="O803058" s="15"/>
    </row>
    <row r="803059" spans="7:15" s="29" customFormat="1" x14ac:dyDescent="0.3">
      <c r="G803059" s="15"/>
      <c r="H803059" s="15"/>
      <c r="I803059" s="15"/>
      <c r="K803059" s="15"/>
      <c r="M803059" s="15"/>
      <c r="N803059" s="30"/>
      <c r="O803059" s="15"/>
    </row>
    <row r="803060" spans="7:15" s="29" customFormat="1" x14ac:dyDescent="0.3">
      <c r="G803060" s="15"/>
      <c r="H803060" s="15"/>
      <c r="I803060" s="15"/>
      <c r="K803060" s="15"/>
      <c r="M803060" s="15"/>
      <c r="N803060" s="30"/>
      <c r="O803060" s="15"/>
    </row>
    <row r="803061" spans="7:15" s="29" customFormat="1" x14ac:dyDescent="0.3">
      <c r="G803061" s="15"/>
      <c r="H803061" s="15"/>
      <c r="I803061" s="15"/>
      <c r="K803061" s="15"/>
      <c r="M803061" s="15"/>
      <c r="N803061" s="30"/>
      <c r="O803061" s="15"/>
    </row>
    <row r="803062" spans="7:15" s="29" customFormat="1" x14ac:dyDescent="0.3">
      <c r="G803062" s="15"/>
      <c r="H803062" s="15"/>
      <c r="I803062" s="15"/>
      <c r="K803062" s="15"/>
      <c r="M803062" s="15"/>
      <c r="N803062" s="30"/>
      <c r="O803062" s="15"/>
    </row>
    <row r="803063" spans="7:15" s="29" customFormat="1" x14ac:dyDescent="0.3">
      <c r="G803063" s="15"/>
      <c r="H803063" s="15"/>
      <c r="I803063" s="15"/>
      <c r="K803063" s="15"/>
      <c r="M803063" s="15"/>
      <c r="N803063" s="30"/>
      <c r="O803063" s="15"/>
    </row>
    <row r="803064" spans="7:15" s="29" customFormat="1" x14ac:dyDescent="0.3">
      <c r="G803064" s="15"/>
      <c r="H803064" s="15"/>
      <c r="I803064" s="15"/>
      <c r="K803064" s="15"/>
      <c r="M803064" s="15"/>
      <c r="N803064" s="30"/>
      <c r="O803064" s="15"/>
    </row>
    <row r="803065" spans="7:15" s="29" customFormat="1" x14ac:dyDescent="0.3">
      <c r="G803065" s="15"/>
      <c r="H803065" s="15"/>
      <c r="I803065" s="15"/>
      <c r="K803065" s="15"/>
      <c r="M803065" s="15"/>
      <c r="N803065" s="30"/>
      <c r="O803065" s="15"/>
    </row>
    <row r="803066" spans="7:15" s="29" customFormat="1" x14ac:dyDescent="0.3">
      <c r="G803066" s="15"/>
      <c r="H803066" s="15"/>
      <c r="I803066" s="15"/>
      <c r="K803066" s="15"/>
      <c r="M803066" s="15"/>
      <c r="N803066" s="30"/>
      <c r="O803066" s="15"/>
    </row>
    <row r="803067" spans="7:15" s="29" customFormat="1" x14ac:dyDescent="0.3">
      <c r="G803067" s="15"/>
      <c r="H803067" s="15"/>
      <c r="I803067" s="15"/>
      <c r="K803067" s="15"/>
      <c r="M803067" s="15"/>
      <c r="N803067" s="30"/>
      <c r="O803067" s="15"/>
    </row>
    <row r="803068" spans="7:15" s="29" customFormat="1" x14ac:dyDescent="0.3">
      <c r="G803068" s="15"/>
      <c r="H803068" s="15"/>
      <c r="I803068" s="15"/>
      <c r="K803068" s="15"/>
      <c r="M803068" s="15"/>
      <c r="N803068" s="30"/>
      <c r="O803068" s="15"/>
    </row>
    <row r="803069" spans="7:15" s="29" customFormat="1" x14ac:dyDescent="0.3">
      <c r="G803069" s="15"/>
      <c r="H803069" s="15"/>
      <c r="I803069" s="15"/>
      <c r="K803069" s="15"/>
      <c r="M803069" s="15"/>
      <c r="N803069" s="30"/>
      <c r="O803069" s="15"/>
    </row>
    <row r="803070" spans="7:15" s="29" customFormat="1" x14ac:dyDescent="0.3">
      <c r="G803070" s="15"/>
      <c r="H803070" s="15"/>
      <c r="I803070" s="15"/>
      <c r="K803070" s="15"/>
      <c r="M803070" s="15"/>
      <c r="N803070" s="30"/>
      <c r="O803070" s="15"/>
    </row>
    <row r="803071" spans="7:15" s="29" customFormat="1" x14ac:dyDescent="0.3">
      <c r="G803071" s="15"/>
      <c r="H803071" s="15"/>
      <c r="I803071" s="15"/>
      <c r="K803071" s="15"/>
      <c r="M803071" s="15"/>
      <c r="N803071" s="30"/>
      <c r="O803071" s="15"/>
    </row>
    <row r="803072" spans="7:15" s="29" customFormat="1" x14ac:dyDescent="0.3">
      <c r="G803072" s="15"/>
      <c r="H803072" s="15"/>
      <c r="I803072" s="15"/>
      <c r="K803072" s="15"/>
      <c r="M803072" s="15"/>
      <c r="N803072" s="30"/>
      <c r="O803072" s="15"/>
    </row>
    <row r="803073" spans="7:15" s="29" customFormat="1" x14ac:dyDescent="0.3">
      <c r="G803073" s="15"/>
      <c r="H803073" s="15"/>
      <c r="I803073" s="15"/>
      <c r="K803073" s="15"/>
      <c r="M803073" s="15"/>
      <c r="N803073" s="30"/>
      <c r="O803073" s="15"/>
    </row>
    <row r="803074" spans="7:15" s="29" customFormat="1" x14ac:dyDescent="0.3">
      <c r="G803074" s="15"/>
      <c r="H803074" s="15"/>
      <c r="I803074" s="15"/>
      <c r="K803074" s="15"/>
      <c r="M803074" s="15"/>
      <c r="N803074" s="30"/>
      <c r="O803074" s="15"/>
    </row>
    <row r="803075" spans="7:15" s="29" customFormat="1" x14ac:dyDescent="0.3">
      <c r="G803075" s="15"/>
      <c r="H803075" s="15"/>
      <c r="I803075" s="15"/>
      <c r="K803075" s="15"/>
      <c r="M803075" s="15"/>
      <c r="N803075" s="30"/>
      <c r="O803075" s="15"/>
    </row>
    <row r="803076" spans="7:15" s="29" customFormat="1" x14ac:dyDescent="0.3">
      <c r="G803076" s="15"/>
      <c r="H803076" s="15"/>
      <c r="I803076" s="15"/>
      <c r="K803076" s="15"/>
      <c r="M803076" s="15"/>
      <c r="N803076" s="30"/>
      <c r="O803076" s="15"/>
    </row>
    <row r="803077" spans="7:15" s="29" customFormat="1" x14ac:dyDescent="0.3">
      <c r="G803077" s="15"/>
      <c r="H803077" s="15"/>
      <c r="I803077" s="15"/>
      <c r="K803077" s="15"/>
      <c r="M803077" s="15"/>
      <c r="N803077" s="30"/>
      <c r="O803077" s="15"/>
    </row>
    <row r="803078" spans="7:15" s="29" customFormat="1" x14ac:dyDescent="0.3">
      <c r="G803078" s="15"/>
      <c r="H803078" s="15"/>
      <c r="I803078" s="15"/>
      <c r="K803078" s="15"/>
      <c r="M803078" s="15"/>
      <c r="N803078" s="30"/>
      <c r="O803078" s="15"/>
    </row>
    <row r="803079" spans="7:15" s="29" customFormat="1" x14ac:dyDescent="0.3">
      <c r="G803079" s="15"/>
      <c r="H803079" s="15"/>
      <c r="I803079" s="15"/>
      <c r="K803079" s="15"/>
      <c r="M803079" s="15"/>
      <c r="N803079" s="30"/>
      <c r="O803079" s="15"/>
    </row>
    <row r="803080" spans="7:15" s="29" customFormat="1" x14ac:dyDescent="0.3">
      <c r="G803080" s="15"/>
      <c r="H803080" s="15"/>
      <c r="I803080" s="15"/>
      <c r="K803080" s="15"/>
      <c r="M803080" s="15"/>
      <c r="N803080" s="30"/>
      <c r="O803080" s="15"/>
    </row>
    <row r="803081" spans="7:15" s="29" customFormat="1" x14ac:dyDescent="0.3">
      <c r="G803081" s="15"/>
      <c r="H803081" s="15"/>
      <c r="I803081" s="15"/>
      <c r="K803081" s="15"/>
      <c r="M803081" s="15"/>
      <c r="N803081" s="30"/>
      <c r="O803081" s="15"/>
    </row>
    <row r="803082" spans="7:15" s="29" customFormat="1" x14ac:dyDescent="0.3">
      <c r="G803082" s="15"/>
      <c r="H803082" s="15"/>
      <c r="I803082" s="15"/>
      <c r="K803082" s="15"/>
      <c r="M803082" s="15"/>
      <c r="N803082" s="30"/>
      <c r="O803082" s="15"/>
    </row>
    <row r="803083" spans="7:15" s="29" customFormat="1" x14ac:dyDescent="0.3">
      <c r="G803083" s="15"/>
      <c r="H803083" s="15"/>
      <c r="I803083" s="15"/>
      <c r="K803083" s="15"/>
      <c r="M803083" s="15"/>
      <c r="N803083" s="30"/>
      <c r="O803083" s="15"/>
    </row>
    <row r="803084" spans="7:15" s="29" customFormat="1" x14ac:dyDescent="0.3">
      <c r="G803084" s="15"/>
      <c r="H803084" s="15"/>
      <c r="I803084" s="15"/>
      <c r="K803084" s="15"/>
      <c r="M803084" s="15"/>
      <c r="N803084" s="30"/>
      <c r="O803084" s="15"/>
    </row>
    <row r="803085" spans="7:15" s="29" customFormat="1" x14ac:dyDescent="0.3">
      <c r="G803085" s="15"/>
      <c r="H803085" s="15"/>
      <c r="I803085" s="15"/>
      <c r="K803085" s="15"/>
      <c r="M803085" s="15"/>
      <c r="N803085" s="30"/>
      <c r="O803085" s="15"/>
    </row>
    <row r="803086" spans="7:15" s="29" customFormat="1" x14ac:dyDescent="0.3">
      <c r="G803086" s="15"/>
      <c r="H803086" s="15"/>
      <c r="I803086" s="15"/>
      <c r="K803086" s="15"/>
      <c r="M803086" s="15"/>
      <c r="N803086" s="30"/>
      <c r="O803086" s="15"/>
    </row>
    <row r="803087" spans="7:15" s="29" customFormat="1" x14ac:dyDescent="0.3">
      <c r="G803087" s="15"/>
      <c r="H803087" s="15"/>
      <c r="I803087" s="15"/>
      <c r="K803087" s="15"/>
      <c r="M803087" s="15"/>
      <c r="N803087" s="30"/>
      <c r="O803087" s="15"/>
    </row>
    <row r="803088" spans="7:15" s="29" customFormat="1" x14ac:dyDescent="0.3">
      <c r="G803088" s="15"/>
      <c r="H803088" s="15"/>
      <c r="I803088" s="15"/>
      <c r="K803088" s="15"/>
      <c r="M803088" s="15"/>
      <c r="N803088" s="30"/>
      <c r="O803088" s="15"/>
    </row>
    <row r="803089" spans="7:15" s="29" customFormat="1" x14ac:dyDescent="0.3">
      <c r="G803089" s="15"/>
      <c r="H803089" s="15"/>
      <c r="I803089" s="15"/>
      <c r="K803089" s="15"/>
      <c r="M803089" s="15"/>
      <c r="N803089" s="30"/>
      <c r="O803089" s="15"/>
    </row>
    <row r="803090" spans="7:15" s="29" customFormat="1" x14ac:dyDescent="0.3">
      <c r="G803090" s="15"/>
      <c r="H803090" s="15"/>
      <c r="I803090" s="15"/>
      <c r="K803090" s="15"/>
      <c r="M803090" s="15"/>
      <c r="N803090" s="30"/>
      <c r="O803090" s="15"/>
    </row>
    <row r="803091" spans="7:15" s="29" customFormat="1" x14ac:dyDescent="0.3">
      <c r="G803091" s="15"/>
      <c r="H803091" s="15"/>
      <c r="I803091" s="15"/>
      <c r="K803091" s="15"/>
      <c r="M803091" s="15"/>
      <c r="N803091" s="30"/>
      <c r="O803091" s="15"/>
    </row>
    <row r="803092" spans="7:15" s="29" customFormat="1" x14ac:dyDescent="0.3">
      <c r="G803092" s="15"/>
      <c r="H803092" s="15"/>
      <c r="I803092" s="15"/>
      <c r="K803092" s="15"/>
      <c r="M803092" s="15"/>
      <c r="N803092" s="30"/>
      <c r="O803092" s="15"/>
    </row>
    <row r="803093" spans="7:15" s="29" customFormat="1" x14ac:dyDescent="0.3">
      <c r="G803093" s="15"/>
      <c r="H803093" s="15"/>
      <c r="I803093" s="15"/>
      <c r="K803093" s="15"/>
      <c r="M803093" s="15"/>
      <c r="N803093" s="30"/>
      <c r="O803093" s="15"/>
    </row>
    <row r="803094" spans="7:15" s="29" customFormat="1" x14ac:dyDescent="0.3">
      <c r="G803094" s="15"/>
      <c r="H803094" s="15"/>
      <c r="I803094" s="15"/>
      <c r="K803094" s="15"/>
      <c r="M803094" s="15"/>
      <c r="N803094" s="30"/>
      <c r="O803094" s="15"/>
    </row>
    <row r="803095" spans="7:15" s="29" customFormat="1" x14ac:dyDescent="0.3">
      <c r="G803095" s="15"/>
      <c r="H803095" s="15"/>
      <c r="I803095" s="15"/>
      <c r="K803095" s="15"/>
      <c r="M803095" s="15"/>
      <c r="N803095" s="30"/>
      <c r="O803095" s="15"/>
    </row>
    <row r="803096" spans="7:15" s="29" customFormat="1" x14ac:dyDescent="0.3">
      <c r="G803096" s="15"/>
      <c r="H803096" s="15"/>
      <c r="I803096" s="15"/>
      <c r="K803096" s="15"/>
      <c r="M803096" s="15"/>
      <c r="N803096" s="30"/>
      <c r="O803096" s="15"/>
    </row>
    <row r="803097" spans="7:15" s="29" customFormat="1" x14ac:dyDescent="0.3">
      <c r="G803097" s="15"/>
      <c r="H803097" s="15"/>
      <c r="I803097" s="15"/>
      <c r="K803097" s="15"/>
      <c r="M803097" s="15"/>
      <c r="N803097" s="30"/>
      <c r="O803097" s="15"/>
    </row>
    <row r="803098" spans="7:15" s="29" customFormat="1" x14ac:dyDescent="0.3">
      <c r="G803098" s="15"/>
      <c r="H803098" s="15"/>
      <c r="I803098" s="15"/>
      <c r="K803098" s="15"/>
      <c r="M803098" s="15"/>
      <c r="N803098" s="30"/>
      <c r="O803098" s="15"/>
    </row>
    <row r="803099" spans="7:15" s="29" customFormat="1" x14ac:dyDescent="0.3">
      <c r="G803099" s="15"/>
      <c r="H803099" s="15"/>
      <c r="I803099" s="15"/>
      <c r="K803099" s="15"/>
      <c r="M803099" s="15"/>
      <c r="N803099" s="30"/>
      <c r="O803099" s="15"/>
    </row>
    <row r="803100" spans="7:15" s="29" customFormat="1" x14ac:dyDescent="0.3">
      <c r="G803100" s="15"/>
      <c r="H803100" s="15"/>
      <c r="I803100" s="15"/>
      <c r="K803100" s="15"/>
      <c r="M803100" s="15"/>
      <c r="N803100" s="30"/>
      <c r="O803100" s="15"/>
    </row>
    <row r="803101" spans="7:15" s="29" customFormat="1" x14ac:dyDescent="0.3">
      <c r="G803101" s="15"/>
      <c r="H803101" s="15"/>
      <c r="I803101" s="15"/>
      <c r="K803101" s="15"/>
      <c r="M803101" s="15"/>
      <c r="N803101" s="30"/>
      <c r="O803101" s="15"/>
    </row>
    <row r="803102" spans="7:15" s="29" customFormat="1" x14ac:dyDescent="0.3">
      <c r="G803102" s="15"/>
      <c r="H803102" s="15"/>
      <c r="I803102" s="15"/>
      <c r="K803102" s="15"/>
      <c r="M803102" s="15"/>
      <c r="N803102" s="30"/>
      <c r="O803102" s="15"/>
    </row>
    <row r="803103" spans="7:15" s="29" customFormat="1" x14ac:dyDescent="0.3">
      <c r="G803103" s="15"/>
      <c r="H803103" s="15"/>
      <c r="I803103" s="15"/>
      <c r="K803103" s="15"/>
      <c r="M803103" s="15"/>
      <c r="N803103" s="30"/>
      <c r="O803103" s="15"/>
    </row>
    <row r="803104" spans="7:15" s="29" customFormat="1" x14ac:dyDescent="0.3">
      <c r="G803104" s="15"/>
      <c r="H803104" s="15"/>
      <c r="I803104" s="15"/>
      <c r="K803104" s="15"/>
      <c r="M803104" s="15"/>
      <c r="N803104" s="30"/>
      <c r="O803104" s="15"/>
    </row>
    <row r="803105" spans="7:15" s="29" customFormat="1" x14ac:dyDescent="0.3">
      <c r="G803105" s="15"/>
      <c r="H803105" s="15"/>
      <c r="I803105" s="15"/>
      <c r="K803105" s="15"/>
      <c r="M803105" s="15"/>
      <c r="N803105" s="30"/>
      <c r="O803105" s="15"/>
    </row>
    <row r="803106" spans="7:15" s="29" customFormat="1" x14ac:dyDescent="0.3">
      <c r="G803106" s="15"/>
      <c r="H803106" s="15"/>
      <c r="I803106" s="15"/>
      <c r="K803106" s="15"/>
      <c r="M803106" s="15"/>
      <c r="N803106" s="30"/>
      <c r="O803106" s="15"/>
    </row>
    <row r="803107" spans="7:15" s="29" customFormat="1" x14ac:dyDescent="0.3">
      <c r="G803107" s="15"/>
      <c r="H803107" s="15"/>
      <c r="I803107" s="15"/>
      <c r="K803107" s="15"/>
      <c r="M803107" s="15"/>
      <c r="N803107" s="30"/>
      <c r="O803107" s="15"/>
    </row>
    <row r="803108" spans="7:15" s="29" customFormat="1" x14ac:dyDescent="0.3">
      <c r="G803108" s="15"/>
      <c r="H803108" s="15"/>
      <c r="I803108" s="15"/>
      <c r="K803108" s="15"/>
      <c r="M803108" s="15"/>
      <c r="N803108" s="30"/>
      <c r="O803108" s="15"/>
    </row>
    <row r="803109" spans="7:15" s="29" customFormat="1" x14ac:dyDescent="0.3">
      <c r="G803109" s="15"/>
      <c r="H803109" s="15"/>
      <c r="I803109" s="15"/>
      <c r="K803109" s="15"/>
      <c r="M803109" s="15"/>
      <c r="N803109" s="30"/>
      <c r="O803109" s="15"/>
    </row>
    <row r="803110" spans="7:15" s="29" customFormat="1" x14ac:dyDescent="0.3">
      <c r="G803110" s="15"/>
      <c r="H803110" s="15"/>
      <c r="I803110" s="15"/>
      <c r="K803110" s="15"/>
      <c r="M803110" s="15"/>
      <c r="N803110" s="30"/>
      <c r="O803110" s="15"/>
    </row>
    <row r="803111" spans="7:15" s="29" customFormat="1" x14ac:dyDescent="0.3">
      <c r="G803111" s="15"/>
      <c r="H803111" s="15"/>
      <c r="I803111" s="15"/>
      <c r="K803111" s="15"/>
      <c r="M803111" s="15"/>
      <c r="N803111" s="30"/>
      <c r="O803111" s="15"/>
    </row>
    <row r="803112" spans="7:15" s="29" customFormat="1" x14ac:dyDescent="0.3">
      <c r="G803112" s="15"/>
      <c r="H803112" s="15"/>
      <c r="I803112" s="15"/>
      <c r="K803112" s="15"/>
      <c r="M803112" s="15"/>
      <c r="N803112" s="30"/>
      <c r="O803112" s="15"/>
    </row>
    <row r="803113" spans="7:15" s="29" customFormat="1" x14ac:dyDescent="0.3">
      <c r="G803113" s="15"/>
      <c r="H803113" s="15"/>
      <c r="I803113" s="15"/>
      <c r="K803113" s="15"/>
      <c r="M803113" s="15"/>
      <c r="N803113" s="30"/>
      <c r="O803113" s="15"/>
    </row>
    <row r="803114" spans="7:15" s="29" customFormat="1" x14ac:dyDescent="0.3">
      <c r="G803114" s="15"/>
      <c r="H803114" s="15"/>
      <c r="I803114" s="15"/>
      <c r="K803114" s="15"/>
      <c r="M803114" s="15"/>
      <c r="N803114" s="30"/>
      <c r="O803114" s="15"/>
    </row>
    <row r="803115" spans="7:15" s="29" customFormat="1" x14ac:dyDescent="0.3">
      <c r="G803115" s="15"/>
      <c r="H803115" s="15"/>
      <c r="I803115" s="15"/>
      <c r="K803115" s="15"/>
      <c r="M803115" s="15"/>
      <c r="N803115" s="30"/>
      <c r="O803115" s="15"/>
    </row>
    <row r="803116" spans="7:15" s="29" customFormat="1" x14ac:dyDescent="0.3">
      <c r="G803116" s="15"/>
      <c r="H803116" s="15"/>
      <c r="I803116" s="15"/>
      <c r="K803116" s="15"/>
      <c r="M803116" s="15"/>
      <c r="N803116" s="30"/>
      <c r="O803116" s="15"/>
    </row>
    <row r="803117" spans="7:15" s="29" customFormat="1" x14ac:dyDescent="0.3">
      <c r="G803117" s="15"/>
      <c r="H803117" s="15"/>
      <c r="I803117" s="15"/>
      <c r="K803117" s="15"/>
      <c r="M803117" s="15"/>
      <c r="N803117" s="30"/>
      <c r="O803117" s="15"/>
    </row>
    <row r="803118" spans="7:15" s="29" customFormat="1" x14ac:dyDescent="0.3">
      <c r="G803118" s="15"/>
      <c r="H803118" s="15"/>
      <c r="I803118" s="15"/>
      <c r="K803118" s="15"/>
      <c r="M803118" s="15"/>
      <c r="N803118" s="30"/>
      <c r="O803118" s="15"/>
    </row>
    <row r="803119" spans="7:15" s="29" customFormat="1" x14ac:dyDescent="0.3">
      <c r="G803119" s="15"/>
      <c r="H803119" s="15"/>
      <c r="I803119" s="15"/>
      <c r="K803119" s="15"/>
      <c r="M803119" s="15"/>
      <c r="N803119" s="30"/>
      <c r="O803119" s="15"/>
    </row>
    <row r="803120" spans="7:15" s="29" customFormat="1" x14ac:dyDescent="0.3">
      <c r="G803120" s="15"/>
      <c r="H803120" s="15"/>
      <c r="I803120" s="15"/>
      <c r="K803120" s="15"/>
      <c r="M803120" s="15"/>
      <c r="N803120" s="30"/>
      <c r="O803120" s="15"/>
    </row>
    <row r="803121" spans="7:15" s="29" customFormat="1" x14ac:dyDescent="0.3">
      <c r="G803121" s="15"/>
      <c r="H803121" s="15"/>
      <c r="I803121" s="15"/>
      <c r="K803121" s="15"/>
      <c r="M803121" s="15"/>
      <c r="N803121" s="30"/>
      <c r="O803121" s="15"/>
    </row>
    <row r="803122" spans="7:15" s="29" customFormat="1" x14ac:dyDescent="0.3">
      <c r="G803122" s="15"/>
      <c r="H803122" s="15"/>
      <c r="I803122" s="15"/>
      <c r="K803122" s="15"/>
      <c r="M803122" s="15"/>
      <c r="N803122" s="30"/>
      <c r="O803122" s="15"/>
    </row>
    <row r="803123" spans="7:15" s="29" customFormat="1" x14ac:dyDescent="0.3">
      <c r="G803123" s="15"/>
      <c r="H803123" s="15"/>
      <c r="I803123" s="15"/>
      <c r="K803123" s="15"/>
      <c r="M803123" s="15"/>
      <c r="N803123" s="30"/>
      <c r="O803123" s="15"/>
    </row>
    <row r="803124" spans="7:15" s="29" customFormat="1" x14ac:dyDescent="0.3">
      <c r="G803124" s="15"/>
      <c r="H803124" s="15"/>
      <c r="I803124" s="15"/>
      <c r="K803124" s="15"/>
      <c r="M803124" s="15"/>
      <c r="N803124" s="30"/>
      <c r="O803124" s="15"/>
    </row>
    <row r="803125" spans="7:15" s="29" customFormat="1" x14ac:dyDescent="0.3">
      <c r="G803125" s="15"/>
      <c r="H803125" s="15"/>
      <c r="I803125" s="15"/>
      <c r="K803125" s="15"/>
      <c r="M803125" s="15"/>
      <c r="N803125" s="30"/>
      <c r="O803125" s="15"/>
    </row>
    <row r="803126" spans="7:15" s="29" customFormat="1" x14ac:dyDescent="0.3">
      <c r="G803126" s="15"/>
      <c r="H803126" s="15"/>
      <c r="I803126" s="15"/>
      <c r="K803126" s="15"/>
      <c r="M803126" s="15"/>
      <c r="N803126" s="30"/>
      <c r="O803126" s="15"/>
    </row>
    <row r="803127" spans="7:15" s="29" customFormat="1" x14ac:dyDescent="0.3">
      <c r="G803127" s="15"/>
      <c r="H803127" s="15"/>
      <c r="I803127" s="15"/>
      <c r="K803127" s="15"/>
      <c r="M803127" s="15"/>
      <c r="N803127" s="30"/>
      <c r="O803127" s="15"/>
    </row>
    <row r="803128" spans="7:15" s="29" customFormat="1" x14ac:dyDescent="0.3">
      <c r="G803128" s="15"/>
      <c r="H803128" s="15"/>
      <c r="I803128" s="15"/>
      <c r="K803128" s="15"/>
      <c r="M803128" s="15"/>
      <c r="N803128" s="30"/>
      <c r="O803128" s="15"/>
    </row>
    <row r="803129" spans="7:15" s="29" customFormat="1" x14ac:dyDescent="0.3">
      <c r="G803129" s="15"/>
      <c r="H803129" s="15"/>
      <c r="I803129" s="15"/>
      <c r="K803129" s="15"/>
      <c r="M803129" s="15"/>
      <c r="N803129" s="30"/>
      <c r="O803129" s="15"/>
    </row>
    <row r="803130" spans="7:15" s="29" customFormat="1" x14ac:dyDescent="0.3">
      <c r="G803130" s="15"/>
      <c r="H803130" s="15"/>
      <c r="I803130" s="15"/>
      <c r="K803130" s="15"/>
      <c r="M803130" s="15"/>
      <c r="N803130" s="30"/>
      <c r="O803130" s="15"/>
    </row>
    <row r="803131" spans="7:15" s="29" customFormat="1" x14ac:dyDescent="0.3">
      <c r="G803131" s="15"/>
      <c r="H803131" s="15"/>
      <c r="I803131" s="15"/>
      <c r="K803131" s="15"/>
      <c r="M803131" s="15"/>
      <c r="N803131" s="30"/>
      <c r="O803131" s="15"/>
    </row>
    <row r="803132" spans="7:15" s="29" customFormat="1" x14ac:dyDescent="0.3">
      <c r="G803132" s="15"/>
      <c r="H803132" s="15"/>
      <c r="I803132" s="15"/>
      <c r="K803132" s="15"/>
      <c r="M803132" s="15"/>
      <c r="N803132" s="30"/>
      <c r="O803132" s="15"/>
    </row>
    <row r="803133" spans="7:15" s="29" customFormat="1" x14ac:dyDescent="0.3">
      <c r="G803133" s="15"/>
      <c r="H803133" s="15"/>
      <c r="I803133" s="15"/>
      <c r="K803133" s="15"/>
      <c r="M803133" s="15"/>
      <c r="N803133" s="30"/>
      <c r="O803133" s="15"/>
    </row>
    <row r="803134" spans="7:15" s="29" customFormat="1" x14ac:dyDescent="0.3">
      <c r="G803134" s="15"/>
      <c r="H803134" s="15"/>
      <c r="I803134" s="15"/>
      <c r="K803134" s="15"/>
      <c r="M803134" s="15"/>
      <c r="N803134" s="30"/>
      <c r="O803134" s="15"/>
    </row>
    <row r="803135" spans="7:15" s="29" customFormat="1" x14ac:dyDescent="0.3">
      <c r="G803135" s="15"/>
      <c r="H803135" s="15"/>
      <c r="I803135" s="15"/>
      <c r="K803135" s="15"/>
      <c r="M803135" s="15"/>
      <c r="N803135" s="30"/>
      <c r="O803135" s="15"/>
    </row>
    <row r="803136" spans="7:15" s="29" customFormat="1" x14ac:dyDescent="0.3">
      <c r="G803136" s="15"/>
      <c r="H803136" s="15"/>
      <c r="I803136" s="15"/>
      <c r="K803136" s="15"/>
      <c r="M803136" s="15"/>
      <c r="N803136" s="30"/>
      <c r="O803136" s="15"/>
    </row>
    <row r="803137" spans="7:15" s="29" customFormat="1" x14ac:dyDescent="0.3">
      <c r="G803137" s="15"/>
      <c r="H803137" s="15"/>
      <c r="I803137" s="15"/>
      <c r="K803137" s="15"/>
      <c r="M803137" s="15"/>
      <c r="N803137" s="30"/>
      <c r="O803137" s="15"/>
    </row>
    <row r="803138" spans="7:15" s="29" customFormat="1" x14ac:dyDescent="0.3">
      <c r="G803138" s="15"/>
      <c r="H803138" s="15"/>
      <c r="I803138" s="15"/>
      <c r="K803138" s="15"/>
      <c r="M803138" s="15"/>
      <c r="N803138" s="30"/>
      <c r="O803138" s="15"/>
    </row>
    <row r="803139" spans="7:15" s="29" customFormat="1" x14ac:dyDescent="0.3">
      <c r="G803139" s="15"/>
      <c r="H803139" s="15"/>
      <c r="I803139" s="15"/>
      <c r="K803139" s="15"/>
      <c r="M803139" s="15"/>
      <c r="N803139" s="30"/>
      <c r="O803139" s="15"/>
    </row>
    <row r="803140" spans="7:15" s="29" customFormat="1" x14ac:dyDescent="0.3">
      <c r="G803140" s="15"/>
      <c r="H803140" s="15"/>
      <c r="I803140" s="15"/>
      <c r="K803140" s="15"/>
      <c r="M803140" s="15"/>
      <c r="N803140" s="30"/>
      <c r="O803140" s="15"/>
    </row>
    <row r="803141" spans="7:15" s="29" customFormat="1" x14ac:dyDescent="0.3">
      <c r="G803141" s="15"/>
      <c r="H803141" s="15"/>
      <c r="I803141" s="15"/>
      <c r="K803141" s="15"/>
      <c r="M803141" s="15"/>
      <c r="N803141" s="30"/>
      <c r="O803141" s="15"/>
    </row>
    <row r="803142" spans="7:15" s="29" customFormat="1" x14ac:dyDescent="0.3">
      <c r="G803142" s="15"/>
      <c r="H803142" s="15"/>
      <c r="I803142" s="15"/>
      <c r="K803142" s="15"/>
      <c r="M803142" s="15"/>
      <c r="N803142" s="30"/>
      <c r="O803142" s="15"/>
    </row>
    <row r="803143" spans="7:15" s="29" customFormat="1" x14ac:dyDescent="0.3">
      <c r="G803143" s="15"/>
      <c r="H803143" s="15"/>
      <c r="I803143" s="15"/>
      <c r="K803143" s="15"/>
      <c r="M803143" s="15"/>
      <c r="N803143" s="30"/>
      <c r="O803143" s="15"/>
    </row>
    <row r="803144" spans="7:15" s="29" customFormat="1" x14ac:dyDescent="0.3">
      <c r="G803144" s="15"/>
      <c r="H803144" s="15"/>
      <c r="I803144" s="15"/>
      <c r="K803144" s="15"/>
      <c r="M803144" s="15"/>
      <c r="N803144" s="30"/>
      <c r="O803144" s="15"/>
    </row>
    <row r="803145" spans="7:15" s="29" customFormat="1" x14ac:dyDescent="0.3">
      <c r="G803145" s="15"/>
      <c r="H803145" s="15"/>
      <c r="I803145" s="15"/>
      <c r="K803145" s="15"/>
      <c r="M803145" s="15"/>
      <c r="N803145" s="30"/>
      <c r="O803145" s="15"/>
    </row>
    <row r="803146" spans="7:15" s="29" customFormat="1" x14ac:dyDescent="0.3">
      <c r="G803146" s="15"/>
      <c r="H803146" s="15"/>
      <c r="I803146" s="15"/>
      <c r="K803146" s="15"/>
      <c r="M803146" s="15"/>
      <c r="N803146" s="30"/>
      <c r="O803146" s="15"/>
    </row>
    <row r="803147" spans="7:15" s="29" customFormat="1" x14ac:dyDescent="0.3">
      <c r="G803147" s="15"/>
      <c r="H803147" s="15"/>
      <c r="I803147" s="15"/>
      <c r="K803147" s="15"/>
      <c r="M803147" s="15"/>
      <c r="N803147" s="30"/>
      <c r="O803147" s="15"/>
    </row>
    <row r="803148" spans="7:15" s="29" customFormat="1" x14ac:dyDescent="0.3">
      <c r="G803148" s="15"/>
      <c r="H803148" s="15"/>
      <c r="I803148" s="15"/>
      <c r="K803148" s="15"/>
      <c r="M803148" s="15"/>
      <c r="N803148" s="30"/>
      <c r="O803148" s="15"/>
    </row>
    <row r="803149" spans="7:15" s="29" customFormat="1" x14ac:dyDescent="0.3">
      <c r="G803149" s="15"/>
      <c r="H803149" s="15"/>
      <c r="I803149" s="15"/>
      <c r="K803149" s="15"/>
      <c r="M803149" s="15"/>
      <c r="N803149" s="30"/>
      <c r="O803149" s="15"/>
    </row>
    <row r="803150" spans="7:15" s="29" customFormat="1" x14ac:dyDescent="0.3">
      <c r="G803150" s="15"/>
      <c r="H803150" s="15"/>
      <c r="I803150" s="15"/>
      <c r="K803150" s="15"/>
      <c r="M803150" s="15"/>
      <c r="N803150" s="30"/>
      <c r="O803150" s="15"/>
    </row>
    <row r="803151" spans="7:15" s="29" customFormat="1" x14ac:dyDescent="0.3">
      <c r="G803151" s="15"/>
      <c r="H803151" s="15"/>
      <c r="I803151" s="15"/>
      <c r="K803151" s="15"/>
      <c r="M803151" s="15"/>
      <c r="N803151" s="30"/>
      <c r="O803151" s="15"/>
    </row>
    <row r="803152" spans="7:15" s="29" customFormat="1" x14ac:dyDescent="0.3">
      <c r="G803152" s="15"/>
      <c r="H803152" s="15"/>
      <c r="I803152" s="15"/>
      <c r="K803152" s="15"/>
      <c r="M803152" s="15"/>
      <c r="N803152" s="30"/>
      <c r="O803152" s="15"/>
    </row>
    <row r="803153" spans="7:15" s="29" customFormat="1" x14ac:dyDescent="0.3">
      <c r="G803153" s="15"/>
      <c r="H803153" s="15"/>
      <c r="I803153" s="15"/>
      <c r="K803153" s="15"/>
      <c r="M803153" s="15"/>
      <c r="N803153" s="30"/>
      <c r="O803153" s="15"/>
    </row>
    <row r="803154" spans="7:15" s="29" customFormat="1" x14ac:dyDescent="0.3">
      <c r="G803154" s="15"/>
      <c r="H803154" s="15"/>
      <c r="I803154" s="15"/>
      <c r="K803154" s="15"/>
      <c r="M803154" s="15"/>
      <c r="N803154" s="30"/>
      <c r="O803154" s="15"/>
    </row>
    <row r="803155" spans="7:15" s="29" customFormat="1" x14ac:dyDescent="0.3">
      <c r="G803155" s="15"/>
      <c r="H803155" s="15"/>
      <c r="I803155" s="15"/>
      <c r="K803155" s="15"/>
      <c r="M803155" s="15"/>
      <c r="N803155" s="30"/>
      <c r="O803155" s="15"/>
    </row>
    <row r="803156" spans="7:15" s="29" customFormat="1" x14ac:dyDescent="0.3">
      <c r="G803156" s="15"/>
      <c r="H803156" s="15"/>
      <c r="I803156" s="15"/>
      <c r="K803156" s="15"/>
      <c r="M803156" s="15"/>
      <c r="N803156" s="30"/>
      <c r="O803156" s="15"/>
    </row>
    <row r="803157" spans="7:15" s="29" customFormat="1" x14ac:dyDescent="0.3">
      <c r="G803157" s="15"/>
      <c r="H803157" s="15"/>
      <c r="I803157" s="15"/>
      <c r="K803157" s="15"/>
      <c r="M803157" s="15"/>
      <c r="N803157" s="30"/>
      <c r="O803157" s="15"/>
    </row>
    <row r="803158" spans="7:15" s="29" customFormat="1" x14ac:dyDescent="0.3">
      <c r="G803158" s="15"/>
      <c r="H803158" s="15"/>
      <c r="I803158" s="15"/>
      <c r="K803158" s="15"/>
      <c r="M803158" s="15"/>
      <c r="N803158" s="30"/>
      <c r="O803158" s="15"/>
    </row>
    <row r="803159" spans="7:15" s="29" customFormat="1" x14ac:dyDescent="0.3">
      <c r="G803159" s="15"/>
      <c r="H803159" s="15"/>
      <c r="I803159" s="15"/>
      <c r="K803159" s="15"/>
      <c r="M803159" s="15"/>
      <c r="N803159" s="30"/>
      <c r="O803159" s="15"/>
    </row>
    <row r="803160" spans="7:15" s="29" customFormat="1" x14ac:dyDescent="0.3">
      <c r="G803160" s="15"/>
      <c r="H803160" s="15"/>
      <c r="I803160" s="15"/>
      <c r="K803160" s="15"/>
      <c r="M803160" s="15"/>
      <c r="N803160" s="30"/>
      <c r="O803160" s="15"/>
    </row>
    <row r="803161" spans="7:15" s="29" customFormat="1" x14ac:dyDescent="0.3">
      <c r="G803161" s="15"/>
      <c r="H803161" s="15"/>
      <c r="I803161" s="15"/>
      <c r="K803161" s="15"/>
      <c r="M803161" s="15"/>
      <c r="N803161" s="30"/>
      <c r="O803161" s="15"/>
    </row>
    <row r="803162" spans="7:15" s="29" customFormat="1" x14ac:dyDescent="0.3">
      <c r="G803162" s="15"/>
      <c r="H803162" s="15"/>
      <c r="I803162" s="15"/>
      <c r="K803162" s="15"/>
      <c r="M803162" s="15"/>
      <c r="N803162" s="30"/>
      <c r="O803162" s="15"/>
    </row>
    <row r="803163" spans="7:15" s="29" customFormat="1" x14ac:dyDescent="0.3">
      <c r="G803163" s="15"/>
      <c r="H803163" s="15"/>
      <c r="I803163" s="15"/>
      <c r="K803163" s="15"/>
      <c r="M803163" s="15"/>
      <c r="N803163" s="30"/>
      <c r="O803163" s="15"/>
    </row>
    <row r="803164" spans="7:15" s="29" customFormat="1" x14ac:dyDescent="0.3">
      <c r="G803164" s="15"/>
      <c r="H803164" s="15"/>
      <c r="I803164" s="15"/>
      <c r="K803164" s="15"/>
      <c r="M803164" s="15"/>
      <c r="N803164" s="30"/>
      <c r="O803164" s="15"/>
    </row>
    <row r="803165" spans="7:15" s="29" customFormat="1" x14ac:dyDescent="0.3">
      <c r="G803165" s="15"/>
      <c r="H803165" s="15"/>
      <c r="I803165" s="15"/>
      <c r="K803165" s="15"/>
      <c r="M803165" s="15"/>
      <c r="N803165" s="30"/>
      <c r="O803165" s="15"/>
    </row>
    <row r="803166" spans="7:15" s="29" customFormat="1" x14ac:dyDescent="0.3">
      <c r="G803166" s="15"/>
      <c r="H803166" s="15"/>
      <c r="I803166" s="15"/>
      <c r="K803166" s="15"/>
      <c r="M803166" s="15"/>
      <c r="N803166" s="30"/>
      <c r="O803166" s="15"/>
    </row>
    <row r="803167" spans="7:15" s="29" customFormat="1" x14ac:dyDescent="0.3">
      <c r="G803167" s="15"/>
      <c r="H803167" s="15"/>
      <c r="I803167" s="15"/>
      <c r="K803167" s="15"/>
      <c r="M803167" s="15"/>
      <c r="N803167" s="30"/>
      <c r="O803167" s="15"/>
    </row>
    <row r="803168" spans="7:15" s="29" customFormat="1" x14ac:dyDescent="0.3">
      <c r="G803168" s="15"/>
      <c r="H803168" s="15"/>
      <c r="I803168" s="15"/>
      <c r="K803168" s="15"/>
      <c r="M803168" s="15"/>
      <c r="N803168" s="30"/>
      <c r="O803168" s="15"/>
    </row>
    <row r="803169" spans="7:15" s="29" customFormat="1" x14ac:dyDescent="0.3">
      <c r="G803169" s="15"/>
      <c r="H803169" s="15"/>
      <c r="I803169" s="15"/>
      <c r="K803169" s="15"/>
      <c r="M803169" s="15"/>
      <c r="N803169" s="30"/>
      <c r="O803169" s="15"/>
    </row>
    <row r="803170" spans="7:15" s="29" customFormat="1" x14ac:dyDescent="0.3">
      <c r="G803170" s="15"/>
      <c r="H803170" s="15"/>
      <c r="I803170" s="15"/>
      <c r="K803170" s="15"/>
      <c r="M803170" s="15"/>
      <c r="N803170" s="30"/>
      <c r="O803170" s="15"/>
    </row>
    <row r="803171" spans="7:15" s="29" customFormat="1" x14ac:dyDescent="0.3">
      <c r="G803171" s="15"/>
      <c r="H803171" s="15"/>
      <c r="I803171" s="15"/>
      <c r="K803171" s="15"/>
      <c r="M803171" s="15"/>
      <c r="N803171" s="30"/>
      <c r="O803171" s="15"/>
    </row>
    <row r="803172" spans="7:15" s="29" customFormat="1" x14ac:dyDescent="0.3">
      <c r="G803172" s="15"/>
      <c r="H803172" s="15"/>
      <c r="I803172" s="15"/>
      <c r="K803172" s="15"/>
      <c r="M803172" s="15"/>
      <c r="N803172" s="30"/>
      <c r="O803172" s="15"/>
    </row>
    <row r="803173" spans="7:15" s="29" customFormat="1" x14ac:dyDescent="0.3">
      <c r="G803173" s="15"/>
      <c r="H803173" s="15"/>
      <c r="I803173" s="15"/>
      <c r="K803173" s="15"/>
      <c r="M803173" s="15"/>
      <c r="N803173" s="30"/>
      <c r="O803173" s="15"/>
    </row>
    <row r="803174" spans="7:15" s="29" customFormat="1" x14ac:dyDescent="0.3">
      <c r="G803174" s="15"/>
      <c r="H803174" s="15"/>
      <c r="I803174" s="15"/>
      <c r="K803174" s="15"/>
      <c r="M803174" s="15"/>
      <c r="N803174" s="30"/>
      <c r="O803174" s="15"/>
    </row>
    <row r="803175" spans="7:15" s="29" customFormat="1" x14ac:dyDescent="0.3">
      <c r="G803175" s="15"/>
      <c r="H803175" s="15"/>
      <c r="I803175" s="15"/>
      <c r="K803175" s="15"/>
      <c r="M803175" s="15"/>
      <c r="N803175" s="30"/>
      <c r="O803175" s="15"/>
    </row>
    <row r="803176" spans="7:15" s="29" customFormat="1" x14ac:dyDescent="0.3">
      <c r="G803176" s="15"/>
      <c r="H803176" s="15"/>
      <c r="I803176" s="15"/>
      <c r="K803176" s="15"/>
      <c r="M803176" s="15"/>
      <c r="N803176" s="30"/>
      <c r="O803176" s="15"/>
    </row>
    <row r="803177" spans="7:15" s="29" customFormat="1" x14ac:dyDescent="0.3">
      <c r="G803177" s="15"/>
      <c r="H803177" s="15"/>
      <c r="I803177" s="15"/>
      <c r="K803177" s="15"/>
      <c r="M803177" s="15"/>
      <c r="N803177" s="30"/>
      <c r="O803177" s="15"/>
    </row>
    <row r="803178" spans="7:15" s="29" customFormat="1" x14ac:dyDescent="0.3">
      <c r="G803178" s="15"/>
      <c r="H803178" s="15"/>
      <c r="I803178" s="15"/>
      <c r="K803178" s="15"/>
      <c r="M803178" s="15"/>
      <c r="N803178" s="30"/>
      <c r="O803178" s="15"/>
    </row>
    <row r="803179" spans="7:15" s="29" customFormat="1" x14ac:dyDescent="0.3">
      <c r="G803179" s="15"/>
      <c r="H803179" s="15"/>
      <c r="I803179" s="15"/>
      <c r="K803179" s="15"/>
      <c r="M803179" s="15"/>
      <c r="N803179" s="30"/>
      <c r="O803179" s="15"/>
    </row>
    <row r="803180" spans="7:15" s="29" customFormat="1" x14ac:dyDescent="0.3">
      <c r="G803180" s="15"/>
      <c r="H803180" s="15"/>
      <c r="I803180" s="15"/>
      <c r="K803180" s="15"/>
      <c r="M803180" s="15"/>
      <c r="N803180" s="30"/>
      <c r="O803180" s="15"/>
    </row>
    <row r="803181" spans="7:15" s="29" customFormat="1" x14ac:dyDescent="0.3">
      <c r="G803181" s="15"/>
      <c r="H803181" s="15"/>
      <c r="I803181" s="15"/>
      <c r="K803181" s="15"/>
      <c r="M803181" s="15"/>
      <c r="N803181" s="30"/>
      <c r="O803181" s="15"/>
    </row>
    <row r="803182" spans="7:15" s="29" customFormat="1" x14ac:dyDescent="0.3">
      <c r="G803182" s="15"/>
      <c r="H803182" s="15"/>
      <c r="I803182" s="15"/>
      <c r="K803182" s="15"/>
      <c r="M803182" s="15"/>
      <c r="N803182" s="30"/>
      <c r="O803182" s="15"/>
    </row>
    <row r="803183" spans="7:15" s="29" customFormat="1" x14ac:dyDescent="0.3">
      <c r="G803183" s="15"/>
      <c r="H803183" s="15"/>
      <c r="I803183" s="15"/>
      <c r="K803183" s="15"/>
      <c r="M803183" s="15"/>
      <c r="N803183" s="30"/>
      <c r="O803183" s="15"/>
    </row>
    <row r="803184" spans="7:15" s="29" customFormat="1" x14ac:dyDescent="0.3">
      <c r="G803184" s="15"/>
      <c r="H803184" s="15"/>
      <c r="I803184" s="15"/>
      <c r="K803184" s="15"/>
      <c r="M803184" s="15"/>
      <c r="N803184" s="30"/>
      <c r="O803184" s="15"/>
    </row>
    <row r="803185" spans="7:15" s="29" customFormat="1" x14ac:dyDescent="0.3">
      <c r="G803185" s="15"/>
      <c r="H803185" s="15"/>
      <c r="I803185" s="15"/>
      <c r="K803185" s="15"/>
      <c r="M803185" s="15"/>
      <c r="N803185" s="30"/>
      <c r="O803185" s="15"/>
    </row>
    <row r="803186" spans="7:15" s="29" customFormat="1" x14ac:dyDescent="0.3">
      <c r="G803186" s="15"/>
      <c r="H803186" s="15"/>
      <c r="I803186" s="15"/>
      <c r="K803186" s="15"/>
      <c r="M803186" s="15"/>
      <c r="N803186" s="30"/>
      <c r="O803186" s="15"/>
    </row>
    <row r="803187" spans="7:15" s="29" customFormat="1" x14ac:dyDescent="0.3">
      <c r="G803187" s="15"/>
      <c r="H803187" s="15"/>
      <c r="I803187" s="15"/>
      <c r="K803187" s="15"/>
      <c r="M803187" s="15"/>
      <c r="N803187" s="30"/>
      <c r="O803187" s="15"/>
    </row>
    <row r="803188" spans="7:15" s="29" customFormat="1" x14ac:dyDescent="0.3">
      <c r="G803188" s="15"/>
      <c r="H803188" s="15"/>
      <c r="I803188" s="15"/>
      <c r="K803188" s="15"/>
      <c r="M803188" s="15"/>
      <c r="N803188" s="30"/>
      <c r="O803188" s="15"/>
    </row>
    <row r="803189" spans="7:15" s="29" customFormat="1" x14ac:dyDescent="0.3">
      <c r="G803189" s="15"/>
      <c r="H803189" s="15"/>
      <c r="I803189" s="15"/>
      <c r="K803189" s="15"/>
      <c r="M803189" s="15"/>
      <c r="N803189" s="30"/>
      <c r="O803189" s="15"/>
    </row>
    <row r="803190" spans="7:15" s="29" customFormat="1" x14ac:dyDescent="0.3">
      <c r="G803190" s="15"/>
      <c r="H803190" s="15"/>
      <c r="I803190" s="15"/>
      <c r="K803190" s="15"/>
      <c r="M803190" s="15"/>
      <c r="N803190" s="30"/>
      <c r="O803190" s="15"/>
    </row>
    <row r="803191" spans="7:15" s="29" customFormat="1" x14ac:dyDescent="0.3">
      <c r="G803191" s="15"/>
      <c r="H803191" s="15"/>
      <c r="I803191" s="15"/>
      <c r="K803191" s="15"/>
      <c r="M803191" s="15"/>
      <c r="N803191" s="30"/>
      <c r="O803191" s="15"/>
    </row>
    <row r="803192" spans="7:15" s="29" customFormat="1" x14ac:dyDescent="0.3">
      <c r="G803192" s="15"/>
      <c r="H803192" s="15"/>
      <c r="I803192" s="15"/>
      <c r="K803192" s="15"/>
      <c r="M803192" s="15"/>
      <c r="N803192" s="30"/>
      <c r="O803192" s="15"/>
    </row>
    <row r="803193" spans="7:15" s="29" customFormat="1" x14ac:dyDescent="0.3">
      <c r="G803193" s="15"/>
      <c r="H803193" s="15"/>
      <c r="I803193" s="15"/>
      <c r="K803193" s="15"/>
      <c r="M803193" s="15"/>
      <c r="N803193" s="30"/>
      <c r="O803193" s="15"/>
    </row>
    <row r="803194" spans="7:15" s="29" customFormat="1" x14ac:dyDescent="0.3">
      <c r="G803194" s="15"/>
      <c r="H803194" s="15"/>
      <c r="I803194" s="15"/>
      <c r="K803194" s="15"/>
      <c r="M803194" s="15"/>
      <c r="N803194" s="30"/>
      <c r="O803194" s="15"/>
    </row>
    <row r="803195" spans="7:15" s="29" customFormat="1" x14ac:dyDescent="0.3">
      <c r="G803195" s="15"/>
      <c r="H803195" s="15"/>
      <c r="I803195" s="15"/>
      <c r="K803195" s="15"/>
      <c r="M803195" s="15"/>
      <c r="N803195" s="30"/>
      <c r="O803195" s="15"/>
    </row>
    <row r="803196" spans="7:15" s="29" customFormat="1" x14ac:dyDescent="0.3">
      <c r="G803196" s="15"/>
      <c r="H803196" s="15"/>
      <c r="I803196" s="15"/>
      <c r="K803196" s="15"/>
      <c r="M803196" s="15"/>
      <c r="N803196" s="30"/>
      <c r="O803196" s="15"/>
    </row>
    <row r="803197" spans="7:15" s="29" customFormat="1" x14ac:dyDescent="0.3">
      <c r="G803197" s="15"/>
      <c r="H803197" s="15"/>
      <c r="I803197" s="15"/>
      <c r="K803197" s="15"/>
      <c r="M803197" s="15"/>
      <c r="N803197" s="30"/>
      <c r="O803197" s="15"/>
    </row>
    <row r="803198" spans="7:15" s="29" customFormat="1" x14ac:dyDescent="0.3">
      <c r="G803198" s="15"/>
      <c r="H803198" s="15"/>
      <c r="I803198" s="15"/>
      <c r="K803198" s="15"/>
      <c r="M803198" s="15"/>
      <c r="N803198" s="30"/>
      <c r="O803198" s="15"/>
    </row>
    <row r="803199" spans="7:15" s="29" customFormat="1" x14ac:dyDescent="0.3">
      <c r="G803199" s="15"/>
      <c r="H803199" s="15"/>
      <c r="I803199" s="15"/>
      <c r="K803199" s="15"/>
      <c r="M803199" s="15"/>
      <c r="N803199" s="30"/>
      <c r="O803199" s="15"/>
    </row>
    <row r="803200" spans="7:15" s="29" customFormat="1" x14ac:dyDescent="0.3">
      <c r="G803200" s="15"/>
      <c r="H803200" s="15"/>
      <c r="I803200" s="15"/>
      <c r="K803200" s="15"/>
      <c r="M803200" s="15"/>
      <c r="N803200" s="30"/>
      <c r="O803200" s="15"/>
    </row>
    <row r="803201" spans="7:15" s="29" customFormat="1" x14ac:dyDescent="0.3">
      <c r="G803201" s="15"/>
      <c r="H803201" s="15"/>
      <c r="I803201" s="15"/>
      <c r="K803201" s="15"/>
      <c r="M803201" s="15"/>
      <c r="N803201" s="30"/>
      <c r="O803201" s="15"/>
    </row>
    <row r="803202" spans="7:15" s="29" customFormat="1" x14ac:dyDescent="0.3">
      <c r="G803202" s="15"/>
      <c r="H803202" s="15"/>
      <c r="I803202" s="15"/>
      <c r="K803202" s="15"/>
      <c r="M803202" s="15"/>
      <c r="N803202" s="30"/>
      <c r="O803202" s="15"/>
    </row>
    <row r="803203" spans="7:15" s="29" customFormat="1" x14ac:dyDescent="0.3">
      <c r="G803203" s="15"/>
      <c r="H803203" s="15"/>
      <c r="I803203" s="15"/>
      <c r="K803203" s="15"/>
      <c r="M803203" s="15"/>
      <c r="N803203" s="30"/>
      <c r="O803203" s="15"/>
    </row>
    <row r="803204" spans="7:15" s="29" customFormat="1" x14ac:dyDescent="0.3">
      <c r="G803204" s="15"/>
      <c r="H803204" s="15"/>
      <c r="I803204" s="15"/>
      <c r="K803204" s="15"/>
      <c r="M803204" s="15"/>
      <c r="N803204" s="30"/>
      <c r="O803204" s="15"/>
    </row>
    <row r="803205" spans="7:15" s="29" customFormat="1" x14ac:dyDescent="0.3">
      <c r="G803205" s="15"/>
      <c r="H803205" s="15"/>
      <c r="I803205" s="15"/>
      <c r="K803205" s="15"/>
      <c r="M803205" s="15"/>
      <c r="N803205" s="30"/>
      <c r="O803205" s="15"/>
    </row>
    <row r="803206" spans="7:15" s="29" customFormat="1" x14ac:dyDescent="0.3">
      <c r="G803206" s="15"/>
      <c r="H803206" s="15"/>
      <c r="I803206" s="15"/>
      <c r="K803206" s="15"/>
      <c r="M803206" s="15"/>
      <c r="N803206" s="30"/>
      <c r="O803206" s="15"/>
    </row>
    <row r="803207" spans="7:15" s="29" customFormat="1" x14ac:dyDescent="0.3">
      <c r="G803207" s="15"/>
      <c r="H803207" s="15"/>
      <c r="I803207" s="15"/>
      <c r="K803207" s="15"/>
      <c r="M803207" s="15"/>
      <c r="N803207" s="30"/>
      <c r="O803207" s="15"/>
    </row>
    <row r="803208" spans="7:15" s="29" customFormat="1" x14ac:dyDescent="0.3">
      <c r="G803208" s="15"/>
      <c r="H803208" s="15"/>
      <c r="I803208" s="15"/>
      <c r="K803208" s="15"/>
      <c r="M803208" s="15"/>
      <c r="N803208" s="30"/>
      <c r="O803208" s="15"/>
    </row>
    <row r="803209" spans="7:15" s="29" customFormat="1" x14ac:dyDescent="0.3">
      <c r="G803209" s="15"/>
      <c r="H803209" s="15"/>
      <c r="I803209" s="15"/>
      <c r="K803209" s="15"/>
      <c r="M803209" s="15"/>
      <c r="N803209" s="30"/>
      <c r="O803209" s="15"/>
    </row>
    <row r="803210" spans="7:15" s="29" customFormat="1" x14ac:dyDescent="0.3">
      <c r="G803210" s="15"/>
      <c r="H803210" s="15"/>
      <c r="I803210" s="15"/>
      <c r="K803210" s="15"/>
      <c r="M803210" s="15"/>
      <c r="N803210" s="30"/>
      <c r="O803210" s="15"/>
    </row>
    <row r="803211" spans="7:15" s="29" customFormat="1" x14ac:dyDescent="0.3">
      <c r="G803211" s="15"/>
      <c r="H803211" s="15"/>
      <c r="I803211" s="15"/>
      <c r="K803211" s="15"/>
      <c r="M803211" s="15"/>
      <c r="N803211" s="30"/>
      <c r="O803211" s="15"/>
    </row>
    <row r="803212" spans="7:15" s="29" customFormat="1" x14ac:dyDescent="0.3">
      <c r="G803212" s="15"/>
      <c r="H803212" s="15"/>
      <c r="I803212" s="15"/>
      <c r="K803212" s="15"/>
      <c r="M803212" s="15"/>
      <c r="N803212" s="30"/>
      <c r="O803212" s="15"/>
    </row>
    <row r="803213" spans="7:15" s="29" customFormat="1" x14ac:dyDescent="0.3">
      <c r="G803213" s="15"/>
      <c r="H803213" s="15"/>
      <c r="I803213" s="15"/>
      <c r="K803213" s="15"/>
      <c r="M803213" s="15"/>
      <c r="N803213" s="30"/>
      <c r="O803213" s="15"/>
    </row>
    <row r="803214" spans="7:15" s="29" customFormat="1" x14ac:dyDescent="0.3">
      <c r="G803214" s="15"/>
      <c r="H803214" s="15"/>
      <c r="I803214" s="15"/>
      <c r="K803214" s="15"/>
      <c r="M803214" s="15"/>
      <c r="N803214" s="30"/>
      <c r="O803214" s="15"/>
    </row>
    <row r="803215" spans="7:15" s="29" customFormat="1" x14ac:dyDescent="0.3">
      <c r="G803215" s="15"/>
      <c r="H803215" s="15"/>
      <c r="I803215" s="15"/>
      <c r="K803215" s="15"/>
      <c r="M803215" s="15"/>
      <c r="N803215" s="30"/>
      <c r="O803215" s="15"/>
    </row>
    <row r="803216" spans="7:15" s="29" customFormat="1" x14ac:dyDescent="0.3">
      <c r="G803216" s="15"/>
      <c r="H803216" s="15"/>
      <c r="I803216" s="15"/>
      <c r="K803216" s="15"/>
      <c r="M803216" s="15"/>
      <c r="N803216" s="30"/>
      <c r="O803216" s="15"/>
    </row>
    <row r="803217" spans="7:15" s="29" customFormat="1" x14ac:dyDescent="0.3">
      <c r="G803217" s="15"/>
      <c r="H803217" s="15"/>
      <c r="I803217" s="15"/>
      <c r="K803217" s="15"/>
      <c r="M803217" s="15"/>
      <c r="N803217" s="30"/>
      <c r="O803217" s="15"/>
    </row>
    <row r="803218" spans="7:15" s="29" customFormat="1" x14ac:dyDescent="0.3">
      <c r="G803218" s="15"/>
      <c r="H803218" s="15"/>
      <c r="I803218" s="15"/>
      <c r="K803218" s="15"/>
      <c r="M803218" s="15"/>
      <c r="N803218" s="30"/>
      <c r="O803218" s="15"/>
    </row>
    <row r="803219" spans="7:15" s="29" customFormat="1" x14ac:dyDescent="0.3">
      <c r="G803219" s="15"/>
      <c r="H803219" s="15"/>
      <c r="I803219" s="15"/>
      <c r="K803219" s="15"/>
      <c r="M803219" s="15"/>
      <c r="N803219" s="30"/>
      <c r="O803219" s="15"/>
    </row>
    <row r="803220" spans="7:15" s="29" customFormat="1" x14ac:dyDescent="0.3">
      <c r="G803220" s="15"/>
      <c r="H803220" s="15"/>
      <c r="I803220" s="15"/>
      <c r="K803220" s="15"/>
      <c r="M803220" s="15"/>
      <c r="N803220" s="30"/>
      <c r="O803220" s="15"/>
    </row>
    <row r="803221" spans="7:15" s="29" customFormat="1" x14ac:dyDescent="0.3">
      <c r="G803221" s="15"/>
      <c r="H803221" s="15"/>
      <c r="I803221" s="15"/>
      <c r="K803221" s="15"/>
      <c r="M803221" s="15"/>
      <c r="N803221" s="30"/>
      <c r="O803221" s="15"/>
    </row>
    <row r="803222" spans="7:15" s="29" customFormat="1" x14ac:dyDescent="0.3">
      <c r="G803222" s="15"/>
      <c r="H803222" s="15"/>
      <c r="I803222" s="15"/>
      <c r="K803222" s="15"/>
      <c r="M803222" s="15"/>
      <c r="N803222" s="30"/>
      <c r="O803222" s="15"/>
    </row>
    <row r="803223" spans="7:15" s="29" customFormat="1" x14ac:dyDescent="0.3">
      <c r="G803223" s="15"/>
      <c r="H803223" s="15"/>
      <c r="I803223" s="15"/>
      <c r="K803223" s="15"/>
      <c r="M803223" s="15"/>
      <c r="N803223" s="30"/>
      <c r="O803223" s="15"/>
    </row>
    <row r="803224" spans="7:15" s="29" customFormat="1" x14ac:dyDescent="0.3">
      <c r="G803224" s="15"/>
      <c r="H803224" s="15"/>
      <c r="I803224" s="15"/>
      <c r="K803224" s="15"/>
      <c r="M803224" s="15"/>
      <c r="N803224" s="30"/>
      <c r="O803224" s="15"/>
    </row>
    <row r="803225" spans="7:15" s="29" customFormat="1" x14ac:dyDescent="0.3">
      <c r="G803225" s="15"/>
      <c r="H803225" s="15"/>
      <c r="I803225" s="15"/>
      <c r="K803225" s="15"/>
      <c r="M803225" s="15"/>
      <c r="N803225" s="30"/>
      <c r="O803225" s="15"/>
    </row>
    <row r="803226" spans="7:15" s="29" customFormat="1" x14ac:dyDescent="0.3">
      <c r="G803226" s="15"/>
      <c r="H803226" s="15"/>
      <c r="I803226" s="15"/>
      <c r="K803226" s="15"/>
      <c r="M803226" s="15"/>
      <c r="N803226" s="30"/>
      <c r="O803226" s="15"/>
    </row>
    <row r="803227" spans="7:15" s="29" customFormat="1" x14ac:dyDescent="0.3">
      <c r="G803227" s="15"/>
      <c r="H803227" s="15"/>
      <c r="I803227" s="15"/>
      <c r="K803227" s="15"/>
      <c r="M803227" s="15"/>
      <c r="N803227" s="30"/>
      <c r="O803227" s="15"/>
    </row>
    <row r="803228" spans="7:15" s="29" customFormat="1" x14ac:dyDescent="0.3">
      <c r="G803228" s="15"/>
      <c r="H803228" s="15"/>
      <c r="I803228" s="15"/>
      <c r="K803228" s="15"/>
      <c r="M803228" s="15"/>
      <c r="N803228" s="30"/>
      <c r="O803228" s="15"/>
    </row>
    <row r="803229" spans="7:15" s="29" customFormat="1" x14ac:dyDescent="0.3">
      <c r="G803229" s="15"/>
      <c r="H803229" s="15"/>
      <c r="I803229" s="15"/>
      <c r="K803229" s="15"/>
      <c r="M803229" s="15"/>
      <c r="N803229" s="30"/>
      <c r="O803229" s="15"/>
    </row>
    <row r="803230" spans="7:15" s="29" customFormat="1" x14ac:dyDescent="0.3">
      <c r="G803230" s="15"/>
      <c r="H803230" s="15"/>
      <c r="I803230" s="15"/>
      <c r="K803230" s="15"/>
      <c r="M803230" s="15"/>
      <c r="N803230" s="30"/>
      <c r="O803230" s="15"/>
    </row>
    <row r="803231" spans="7:15" s="29" customFormat="1" x14ac:dyDescent="0.3">
      <c r="G803231" s="15"/>
      <c r="H803231" s="15"/>
      <c r="I803231" s="15"/>
      <c r="K803231" s="15"/>
      <c r="M803231" s="15"/>
      <c r="N803231" s="30"/>
      <c r="O803231" s="15"/>
    </row>
    <row r="803232" spans="7:15" s="29" customFormat="1" x14ac:dyDescent="0.3">
      <c r="G803232" s="15"/>
      <c r="H803232" s="15"/>
      <c r="I803232" s="15"/>
      <c r="K803232" s="15"/>
      <c r="M803232" s="15"/>
      <c r="N803232" s="30"/>
      <c r="O803232" s="15"/>
    </row>
    <row r="803233" spans="7:15" s="29" customFormat="1" x14ac:dyDescent="0.3">
      <c r="G803233" s="15"/>
      <c r="H803233" s="15"/>
      <c r="I803233" s="15"/>
      <c r="K803233" s="15"/>
      <c r="M803233" s="15"/>
      <c r="N803233" s="30"/>
      <c r="O803233" s="15"/>
    </row>
    <row r="803234" spans="7:15" s="29" customFormat="1" x14ac:dyDescent="0.3">
      <c r="G803234" s="15"/>
      <c r="H803234" s="15"/>
      <c r="I803234" s="15"/>
      <c r="K803234" s="15"/>
      <c r="M803234" s="15"/>
      <c r="N803234" s="30"/>
      <c r="O803234" s="15"/>
    </row>
    <row r="803235" spans="7:15" s="29" customFormat="1" x14ac:dyDescent="0.3">
      <c r="G803235" s="15"/>
      <c r="H803235" s="15"/>
      <c r="I803235" s="15"/>
      <c r="K803235" s="15"/>
      <c r="M803235" s="15"/>
      <c r="N803235" s="30"/>
      <c r="O803235" s="15"/>
    </row>
    <row r="803236" spans="7:15" s="29" customFormat="1" x14ac:dyDescent="0.3">
      <c r="G803236" s="15"/>
      <c r="H803236" s="15"/>
      <c r="I803236" s="15"/>
      <c r="K803236" s="15"/>
      <c r="M803236" s="15"/>
      <c r="N803236" s="30"/>
      <c r="O803236" s="15"/>
    </row>
    <row r="803237" spans="7:15" s="29" customFormat="1" x14ac:dyDescent="0.3">
      <c r="G803237" s="15"/>
      <c r="H803237" s="15"/>
      <c r="I803237" s="15"/>
      <c r="K803237" s="15"/>
      <c r="M803237" s="15"/>
      <c r="N803237" s="30"/>
      <c r="O803237" s="15"/>
    </row>
    <row r="803238" spans="7:15" s="29" customFormat="1" x14ac:dyDescent="0.3">
      <c r="G803238" s="15"/>
      <c r="H803238" s="15"/>
      <c r="I803238" s="15"/>
      <c r="K803238" s="15"/>
      <c r="M803238" s="15"/>
      <c r="N803238" s="30"/>
      <c r="O803238" s="15"/>
    </row>
    <row r="803239" spans="7:15" s="29" customFormat="1" x14ac:dyDescent="0.3">
      <c r="G803239" s="15"/>
      <c r="H803239" s="15"/>
      <c r="I803239" s="15"/>
      <c r="K803239" s="15"/>
      <c r="M803239" s="15"/>
      <c r="N803239" s="30"/>
      <c r="O803239" s="15"/>
    </row>
    <row r="803240" spans="7:15" s="29" customFormat="1" x14ac:dyDescent="0.3">
      <c r="G803240" s="15"/>
      <c r="H803240" s="15"/>
      <c r="I803240" s="15"/>
      <c r="K803240" s="15"/>
      <c r="M803240" s="15"/>
      <c r="N803240" s="30"/>
      <c r="O803240" s="15"/>
    </row>
    <row r="803241" spans="7:15" s="29" customFormat="1" x14ac:dyDescent="0.3">
      <c r="G803241" s="15"/>
      <c r="H803241" s="15"/>
      <c r="I803241" s="15"/>
      <c r="K803241" s="15"/>
      <c r="M803241" s="15"/>
      <c r="N803241" s="30"/>
      <c r="O803241" s="15"/>
    </row>
    <row r="803242" spans="7:15" s="29" customFormat="1" x14ac:dyDescent="0.3">
      <c r="G803242" s="15"/>
      <c r="H803242" s="15"/>
      <c r="I803242" s="15"/>
      <c r="K803242" s="15"/>
      <c r="M803242" s="15"/>
      <c r="N803242" s="30"/>
      <c r="O803242" s="15"/>
    </row>
    <row r="803243" spans="7:15" s="29" customFormat="1" x14ac:dyDescent="0.3">
      <c r="G803243" s="15"/>
      <c r="H803243" s="15"/>
      <c r="I803243" s="15"/>
      <c r="K803243" s="15"/>
      <c r="M803243" s="15"/>
      <c r="N803243" s="30"/>
      <c r="O803243" s="15"/>
    </row>
    <row r="803244" spans="7:15" s="29" customFormat="1" x14ac:dyDescent="0.3">
      <c r="G803244" s="15"/>
      <c r="H803244" s="15"/>
      <c r="I803244" s="15"/>
      <c r="K803244" s="15"/>
      <c r="M803244" s="15"/>
      <c r="N803244" s="30"/>
      <c r="O803244" s="15"/>
    </row>
    <row r="803245" spans="7:15" s="29" customFormat="1" x14ac:dyDescent="0.3">
      <c r="G803245" s="15"/>
      <c r="H803245" s="15"/>
      <c r="I803245" s="15"/>
      <c r="K803245" s="15"/>
      <c r="M803245" s="15"/>
      <c r="N803245" s="30"/>
      <c r="O803245" s="15"/>
    </row>
    <row r="803246" spans="7:15" s="29" customFormat="1" x14ac:dyDescent="0.3">
      <c r="G803246" s="15"/>
      <c r="H803246" s="15"/>
      <c r="I803246" s="15"/>
      <c r="K803246" s="15"/>
      <c r="M803246" s="15"/>
      <c r="N803246" s="30"/>
      <c r="O803246" s="15"/>
    </row>
    <row r="803247" spans="7:15" s="29" customFormat="1" x14ac:dyDescent="0.3">
      <c r="G803247" s="15"/>
      <c r="H803247" s="15"/>
      <c r="I803247" s="15"/>
      <c r="K803247" s="15"/>
      <c r="M803247" s="15"/>
      <c r="N803247" s="30"/>
      <c r="O803247" s="15"/>
    </row>
    <row r="803248" spans="7:15" s="29" customFormat="1" x14ac:dyDescent="0.3">
      <c r="G803248" s="15"/>
      <c r="H803248" s="15"/>
      <c r="I803248" s="15"/>
      <c r="K803248" s="15"/>
      <c r="M803248" s="15"/>
      <c r="N803248" s="30"/>
      <c r="O803248" s="15"/>
    </row>
    <row r="803249" spans="7:15" s="29" customFormat="1" x14ac:dyDescent="0.3">
      <c r="G803249" s="15"/>
      <c r="H803249" s="15"/>
      <c r="I803249" s="15"/>
      <c r="K803249" s="15"/>
      <c r="M803249" s="15"/>
      <c r="N803249" s="30"/>
      <c r="O803249" s="15"/>
    </row>
    <row r="803250" spans="7:15" s="29" customFormat="1" x14ac:dyDescent="0.3">
      <c r="G803250" s="15"/>
      <c r="H803250" s="15"/>
      <c r="I803250" s="15"/>
      <c r="K803250" s="15"/>
      <c r="M803250" s="15"/>
      <c r="N803250" s="30"/>
      <c r="O803250" s="15"/>
    </row>
    <row r="803251" spans="7:15" s="29" customFormat="1" x14ac:dyDescent="0.3">
      <c r="G803251" s="15"/>
      <c r="H803251" s="15"/>
      <c r="I803251" s="15"/>
      <c r="K803251" s="15"/>
      <c r="M803251" s="15"/>
      <c r="N803251" s="30"/>
      <c r="O803251" s="15"/>
    </row>
    <row r="803252" spans="7:15" s="29" customFormat="1" x14ac:dyDescent="0.3">
      <c r="G803252" s="15"/>
      <c r="H803252" s="15"/>
      <c r="I803252" s="15"/>
      <c r="K803252" s="15"/>
      <c r="M803252" s="15"/>
      <c r="N803252" s="30"/>
      <c r="O803252" s="15"/>
    </row>
    <row r="803253" spans="7:15" s="29" customFormat="1" x14ac:dyDescent="0.3">
      <c r="G803253" s="15"/>
      <c r="H803253" s="15"/>
      <c r="I803253" s="15"/>
      <c r="K803253" s="15"/>
      <c r="M803253" s="15"/>
      <c r="N803253" s="30"/>
      <c r="O803253" s="15"/>
    </row>
    <row r="803254" spans="7:15" s="29" customFormat="1" x14ac:dyDescent="0.3">
      <c r="G803254" s="15"/>
      <c r="H803254" s="15"/>
      <c r="I803254" s="15"/>
      <c r="K803254" s="15"/>
      <c r="M803254" s="15"/>
      <c r="N803254" s="30"/>
      <c r="O803254" s="15"/>
    </row>
    <row r="803255" spans="7:15" s="29" customFormat="1" x14ac:dyDescent="0.3">
      <c r="G803255" s="15"/>
      <c r="H803255" s="15"/>
      <c r="I803255" s="15"/>
      <c r="K803255" s="15"/>
      <c r="M803255" s="15"/>
      <c r="N803255" s="30"/>
      <c r="O803255" s="15"/>
    </row>
    <row r="803256" spans="7:15" s="29" customFormat="1" x14ac:dyDescent="0.3">
      <c r="G803256" s="15"/>
      <c r="H803256" s="15"/>
      <c r="I803256" s="15"/>
      <c r="K803256" s="15"/>
      <c r="M803256" s="15"/>
      <c r="N803256" s="30"/>
      <c r="O803256" s="15"/>
    </row>
    <row r="803257" spans="7:15" s="29" customFormat="1" x14ac:dyDescent="0.3">
      <c r="G803257" s="15"/>
      <c r="H803257" s="15"/>
      <c r="I803257" s="15"/>
      <c r="K803257" s="15"/>
      <c r="M803257" s="15"/>
      <c r="N803257" s="30"/>
      <c r="O803257" s="15"/>
    </row>
    <row r="803258" spans="7:15" s="29" customFormat="1" x14ac:dyDescent="0.3">
      <c r="G803258" s="15"/>
      <c r="H803258" s="15"/>
      <c r="I803258" s="15"/>
      <c r="K803258" s="15"/>
      <c r="M803258" s="15"/>
      <c r="N803258" s="30"/>
      <c r="O803258" s="15"/>
    </row>
    <row r="803259" spans="7:15" s="29" customFormat="1" x14ac:dyDescent="0.3">
      <c r="G803259" s="15"/>
      <c r="H803259" s="15"/>
      <c r="I803259" s="15"/>
      <c r="K803259" s="15"/>
      <c r="M803259" s="15"/>
      <c r="N803259" s="30"/>
      <c r="O803259" s="15"/>
    </row>
    <row r="803260" spans="7:15" s="29" customFormat="1" x14ac:dyDescent="0.3">
      <c r="G803260" s="15"/>
      <c r="H803260" s="15"/>
      <c r="I803260" s="15"/>
      <c r="K803260" s="15"/>
      <c r="M803260" s="15"/>
      <c r="N803260" s="30"/>
      <c r="O803260" s="15"/>
    </row>
    <row r="803261" spans="7:15" s="29" customFormat="1" x14ac:dyDescent="0.3">
      <c r="G803261" s="15"/>
      <c r="H803261" s="15"/>
      <c r="I803261" s="15"/>
      <c r="K803261" s="15"/>
      <c r="M803261" s="15"/>
      <c r="N803261" s="30"/>
      <c r="O803261" s="15"/>
    </row>
    <row r="803262" spans="7:15" s="29" customFormat="1" x14ac:dyDescent="0.3">
      <c r="G803262" s="15"/>
      <c r="H803262" s="15"/>
      <c r="I803262" s="15"/>
      <c r="K803262" s="15"/>
      <c r="M803262" s="15"/>
      <c r="N803262" s="30"/>
      <c r="O803262" s="15"/>
    </row>
    <row r="803263" spans="7:15" s="29" customFormat="1" x14ac:dyDescent="0.3">
      <c r="G803263" s="15"/>
      <c r="H803263" s="15"/>
      <c r="I803263" s="15"/>
      <c r="K803263" s="15"/>
      <c r="M803263" s="15"/>
      <c r="N803263" s="30"/>
      <c r="O803263" s="15"/>
    </row>
    <row r="803264" spans="7:15" s="29" customFormat="1" x14ac:dyDescent="0.3">
      <c r="G803264" s="15"/>
      <c r="H803264" s="15"/>
      <c r="I803264" s="15"/>
      <c r="K803264" s="15"/>
      <c r="M803264" s="15"/>
      <c r="N803264" s="30"/>
      <c r="O803264" s="15"/>
    </row>
    <row r="803265" spans="7:15" s="29" customFormat="1" x14ac:dyDescent="0.3">
      <c r="G803265" s="15"/>
      <c r="H803265" s="15"/>
      <c r="I803265" s="15"/>
      <c r="K803265" s="15"/>
      <c r="M803265" s="15"/>
      <c r="N803265" s="30"/>
      <c r="O803265" s="15"/>
    </row>
    <row r="803266" spans="7:15" s="29" customFormat="1" x14ac:dyDescent="0.3">
      <c r="G803266" s="15"/>
      <c r="H803266" s="15"/>
      <c r="I803266" s="15"/>
      <c r="K803266" s="15"/>
      <c r="M803266" s="15"/>
      <c r="N803266" s="30"/>
      <c r="O803266" s="15"/>
    </row>
    <row r="803267" spans="7:15" s="29" customFormat="1" x14ac:dyDescent="0.3">
      <c r="G803267" s="15"/>
      <c r="H803267" s="15"/>
      <c r="I803267" s="15"/>
      <c r="K803267" s="15"/>
      <c r="M803267" s="15"/>
      <c r="N803267" s="30"/>
      <c r="O803267" s="15"/>
    </row>
    <row r="803268" spans="7:15" s="29" customFormat="1" x14ac:dyDescent="0.3">
      <c r="G803268" s="15"/>
      <c r="H803268" s="15"/>
      <c r="I803268" s="15"/>
      <c r="K803268" s="15"/>
      <c r="M803268" s="15"/>
      <c r="N803268" s="30"/>
      <c r="O803268" s="15"/>
    </row>
    <row r="803269" spans="7:15" s="29" customFormat="1" x14ac:dyDescent="0.3">
      <c r="G803269" s="15"/>
      <c r="H803269" s="15"/>
      <c r="I803269" s="15"/>
      <c r="K803269" s="15"/>
      <c r="M803269" s="15"/>
      <c r="N803269" s="30"/>
      <c r="O803269" s="15"/>
    </row>
    <row r="803270" spans="7:15" s="29" customFormat="1" x14ac:dyDescent="0.3">
      <c r="G803270" s="15"/>
      <c r="H803270" s="15"/>
      <c r="I803270" s="15"/>
      <c r="K803270" s="15"/>
      <c r="M803270" s="15"/>
      <c r="N803270" s="30"/>
      <c r="O803270" s="15"/>
    </row>
    <row r="803271" spans="7:15" s="29" customFormat="1" x14ac:dyDescent="0.3">
      <c r="G803271" s="15"/>
      <c r="H803271" s="15"/>
      <c r="I803271" s="15"/>
      <c r="K803271" s="15"/>
      <c r="M803271" s="15"/>
      <c r="N803271" s="30"/>
      <c r="O803271" s="15"/>
    </row>
    <row r="803272" spans="7:15" s="29" customFormat="1" x14ac:dyDescent="0.3">
      <c r="G803272" s="15"/>
      <c r="H803272" s="15"/>
      <c r="I803272" s="15"/>
      <c r="K803272" s="15"/>
      <c r="M803272" s="15"/>
      <c r="N803272" s="30"/>
      <c r="O803272" s="15"/>
    </row>
    <row r="803273" spans="7:15" s="29" customFormat="1" x14ac:dyDescent="0.3">
      <c r="G803273" s="15"/>
      <c r="H803273" s="15"/>
      <c r="I803273" s="15"/>
      <c r="K803273" s="15"/>
      <c r="M803273" s="15"/>
      <c r="N803273" s="30"/>
      <c r="O803273" s="15"/>
    </row>
    <row r="803274" spans="7:15" s="29" customFormat="1" x14ac:dyDescent="0.3">
      <c r="G803274" s="15"/>
      <c r="H803274" s="15"/>
      <c r="I803274" s="15"/>
      <c r="K803274" s="15"/>
      <c r="M803274" s="15"/>
      <c r="N803274" s="30"/>
      <c r="O803274" s="15"/>
    </row>
    <row r="803275" spans="7:15" s="29" customFormat="1" x14ac:dyDescent="0.3">
      <c r="G803275" s="15"/>
      <c r="H803275" s="15"/>
      <c r="I803275" s="15"/>
      <c r="K803275" s="15"/>
      <c r="M803275" s="15"/>
      <c r="N803275" s="30"/>
      <c r="O803275" s="15"/>
    </row>
    <row r="803276" spans="7:15" s="29" customFormat="1" x14ac:dyDescent="0.3">
      <c r="G803276" s="15"/>
      <c r="H803276" s="15"/>
      <c r="I803276" s="15"/>
      <c r="K803276" s="15"/>
      <c r="M803276" s="15"/>
      <c r="N803276" s="30"/>
      <c r="O803276" s="15"/>
    </row>
    <row r="803277" spans="7:15" s="29" customFormat="1" x14ac:dyDescent="0.3">
      <c r="G803277" s="15"/>
      <c r="H803277" s="15"/>
      <c r="I803277" s="15"/>
      <c r="K803277" s="15"/>
      <c r="M803277" s="15"/>
      <c r="N803277" s="30"/>
      <c r="O803277" s="15"/>
    </row>
    <row r="803278" spans="7:15" s="29" customFormat="1" x14ac:dyDescent="0.3">
      <c r="G803278" s="15"/>
      <c r="H803278" s="15"/>
      <c r="I803278" s="15"/>
      <c r="K803278" s="15"/>
      <c r="M803278" s="15"/>
      <c r="N803278" s="30"/>
      <c r="O803278" s="15"/>
    </row>
    <row r="803279" spans="7:15" s="29" customFormat="1" x14ac:dyDescent="0.3">
      <c r="G803279" s="15"/>
      <c r="H803279" s="15"/>
      <c r="I803279" s="15"/>
      <c r="K803279" s="15"/>
      <c r="M803279" s="15"/>
      <c r="N803279" s="30"/>
      <c r="O803279" s="15"/>
    </row>
    <row r="803280" spans="7:15" s="29" customFormat="1" x14ac:dyDescent="0.3">
      <c r="G803280" s="15"/>
      <c r="H803280" s="15"/>
      <c r="I803280" s="15"/>
      <c r="K803280" s="15"/>
      <c r="M803280" s="15"/>
      <c r="N803280" s="30"/>
      <c r="O803280" s="15"/>
    </row>
    <row r="803281" spans="7:15" s="29" customFormat="1" x14ac:dyDescent="0.3">
      <c r="G803281" s="15"/>
      <c r="H803281" s="15"/>
      <c r="I803281" s="15"/>
      <c r="K803281" s="15"/>
      <c r="M803281" s="15"/>
      <c r="N803281" s="30"/>
      <c r="O803281" s="15"/>
    </row>
    <row r="803282" spans="7:15" s="29" customFormat="1" x14ac:dyDescent="0.3">
      <c r="G803282" s="15"/>
      <c r="H803282" s="15"/>
      <c r="I803282" s="15"/>
      <c r="K803282" s="15"/>
      <c r="M803282" s="15"/>
      <c r="N803282" s="30"/>
      <c r="O803282" s="15"/>
    </row>
    <row r="803283" spans="7:15" s="29" customFormat="1" x14ac:dyDescent="0.3">
      <c r="G803283" s="15"/>
      <c r="H803283" s="15"/>
      <c r="I803283" s="15"/>
      <c r="K803283" s="15"/>
      <c r="M803283" s="15"/>
      <c r="N803283" s="30"/>
      <c r="O803283" s="15"/>
    </row>
    <row r="803284" spans="7:15" s="29" customFormat="1" x14ac:dyDescent="0.3">
      <c r="G803284" s="15"/>
      <c r="H803284" s="15"/>
      <c r="I803284" s="15"/>
      <c r="K803284" s="15"/>
      <c r="M803284" s="15"/>
      <c r="N803284" s="30"/>
      <c r="O803284" s="15"/>
    </row>
    <row r="803285" spans="7:15" s="29" customFormat="1" x14ac:dyDescent="0.3">
      <c r="G803285" s="15"/>
      <c r="H803285" s="15"/>
      <c r="I803285" s="15"/>
      <c r="K803285" s="15"/>
      <c r="M803285" s="15"/>
      <c r="N803285" s="30"/>
      <c r="O803285" s="15"/>
    </row>
    <row r="803286" spans="7:15" s="29" customFormat="1" x14ac:dyDescent="0.3">
      <c r="G803286" s="15"/>
      <c r="H803286" s="15"/>
      <c r="I803286" s="15"/>
      <c r="K803286" s="15"/>
      <c r="M803286" s="15"/>
      <c r="N803286" s="30"/>
      <c r="O803286" s="15"/>
    </row>
    <row r="803287" spans="7:15" s="29" customFormat="1" x14ac:dyDescent="0.3">
      <c r="G803287" s="15"/>
      <c r="H803287" s="15"/>
      <c r="I803287" s="15"/>
      <c r="K803287" s="15"/>
      <c r="M803287" s="15"/>
      <c r="N803287" s="30"/>
      <c r="O803287" s="15"/>
    </row>
    <row r="803288" spans="7:15" s="29" customFormat="1" x14ac:dyDescent="0.3">
      <c r="G803288" s="15"/>
      <c r="H803288" s="15"/>
      <c r="I803288" s="15"/>
      <c r="K803288" s="15"/>
      <c r="M803288" s="15"/>
      <c r="N803288" s="30"/>
      <c r="O803288" s="15"/>
    </row>
    <row r="803289" spans="7:15" s="29" customFormat="1" x14ac:dyDescent="0.3">
      <c r="G803289" s="15"/>
      <c r="H803289" s="15"/>
      <c r="I803289" s="15"/>
      <c r="K803289" s="15"/>
      <c r="M803289" s="15"/>
      <c r="N803289" s="30"/>
      <c r="O803289" s="15"/>
    </row>
    <row r="803290" spans="7:15" s="29" customFormat="1" x14ac:dyDescent="0.3">
      <c r="G803290" s="15"/>
      <c r="H803290" s="15"/>
      <c r="I803290" s="15"/>
      <c r="K803290" s="15"/>
      <c r="M803290" s="15"/>
      <c r="N803290" s="30"/>
      <c r="O803290" s="15"/>
    </row>
    <row r="803291" spans="7:15" s="29" customFormat="1" x14ac:dyDescent="0.3">
      <c r="G803291" s="15"/>
      <c r="H803291" s="15"/>
      <c r="I803291" s="15"/>
      <c r="K803291" s="15"/>
      <c r="M803291" s="15"/>
      <c r="N803291" s="30"/>
      <c r="O803291" s="15"/>
    </row>
    <row r="803292" spans="7:15" s="29" customFormat="1" x14ac:dyDescent="0.3">
      <c r="G803292" s="15"/>
      <c r="H803292" s="15"/>
      <c r="I803292" s="15"/>
      <c r="K803292" s="15"/>
      <c r="M803292" s="15"/>
      <c r="N803292" s="30"/>
      <c r="O803292" s="15"/>
    </row>
    <row r="803293" spans="7:15" s="29" customFormat="1" x14ac:dyDescent="0.3">
      <c r="G803293" s="15"/>
      <c r="H803293" s="15"/>
      <c r="I803293" s="15"/>
      <c r="K803293" s="15"/>
      <c r="M803293" s="15"/>
      <c r="N803293" s="30"/>
      <c r="O803293" s="15"/>
    </row>
    <row r="803294" spans="7:15" s="29" customFormat="1" x14ac:dyDescent="0.3">
      <c r="G803294" s="15"/>
      <c r="H803294" s="15"/>
      <c r="I803294" s="15"/>
      <c r="K803294" s="15"/>
      <c r="M803294" s="15"/>
      <c r="N803294" s="30"/>
      <c r="O803294" s="15"/>
    </row>
    <row r="803295" spans="7:15" s="29" customFormat="1" x14ac:dyDescent="0.3">
      <c r="G803295" s="15"/>
      <c r="H803295" s="15"/>
      <c r="I803295" s="15"/>
      <c r="K803295" s="15"/>
      <c r="M803295" s="15"/>
      <c r="N803295" s="30"/>
      <c r="O803295" s="15"/>
    </row>
    <row r="803296" spans="7:15" s="29" customFormat="1" x14ac:dyDescent="0.3">
      <c r="G803296" s="15"/>
      <c r="H803296" s="15"/>
      <c r="I803296" s="15"/>
      <c r="K803296" s="15"/>
      <c r="M803296" s="15"/>
      <c r="N803296" s="30"/>
      <c r="O803296" s="15"/>
    </row>
    <row r="803297" spans="7:15" s="29" customFormat="1" x14ac:dyDescent="0.3">
      <c r="G803297" s="15"/>
      <c r="H803297" s="15"/>
      <c r="I803297" s="15"/>
      <c r="K803297" s="15"/>
      <c r="M803297" s="15"/>
      <c r="N803297" s="30"/>
      <c r="O803297" s="15"/>
    </row>
    <row r="803298" spans="7:15" s="29" customFormat="1" x14ac:dyDescent="0.3">
      <c r="G803298" s="15"/>
      <c r="H803298" s="15"/>
      <c r="I803298" s="15"/>
      <c r="K803298" s="15"/>
      <c r="M803298" s="15"/>
      <c r="N803298" s="30"/>
      <c r="O803298" s="15"/>
    </row>
    <row r="803299" spans="7:15" s="29" customFormat="1" x14ac:dyDescent="0.3">
      <c r="G803299" s="15"/>
      <c r="H803299" s="15"/>
      <c r="I803299" s="15"/>
      <c r="K803299" s="15"/>
      <c r="M803299" s="15"/>
      <c r="N803299" s="30"/>
      <c r="O803299" s="15"/>
    </row>
    <row r="803300" spans="7:15" s="29" customFormat="1" x14ac:dyDescent="0.3">
      <c r="G803300" s="15"/>
      <c r="H803300" s="15"/>
      <c r="I803300" s="15"/>
      <c r="K803300" s="15"/>
      <c r="M803300" s="15"/>
      <c r="N803300" s="30"/>
      <c r="O803300" s="15"/>
    </row>
    <row r="803301" spans="7:15" s="29" customFormat="1" x14ac:dyDescent="0.3">
      <c r="G803301" s="15"/>
      <c r="H803301" s="15"/>
      <c r="I803301" s="15"/>
      <c r="K803301" s="15"/>
      <c r="M803301" s="15"/>
      <c r="N803301" s="30"/>
      <c r="O803301" s="15"/>
    </row>
    <row r="803302" spans="7:15" s="29" customFormat="1" x14ac:dyDescent="0.3">
      <c r="G803302" s="15"/>
      <c r="H803302" s="15"/>
      <c r="I803302" s="15"/>
      <c r="K803302" s="15"/>
      <c r="M803302" s="15"/>
      <c r="N803302" s="30"/>
      <c r="O803302" s="15"/>
    </row>
    <row r="803303" spans="7:15" s="29" customFormat="1" x14ac:dyDescent="0.3">
      <c r="G803303" s="15"/>
      <c r="H803303" s="15"/>
      <c r="I803303" s="15"/>
      <c r="K803303" s="15"/>
      <c r="M803303" s="15"/>
      <c r="N803303" s="30"/>
      <c r="O803303" s="15"/>
    </row>
    <row r="803304" spans="7:15" s="29" customFormat="1" x14ac:dyDescent="0.3">
      <c r="G803304" s="15"/>
      <c r="H803304" s="15"/>
      <c r="I803304" s="15"/>
      <c r="K803304" s="15"/>
      <c r="M803304" s="15"/>
      <c r="N803304" s="30"/>
      <c r="O803304" s="15"/>
    </row>
    <row r="803305" spans="7:15" s="29" customFormat="1" x14ac:dyDescent="0.3">
      <c r="G803305" s="15"/>
      <c r="H803305" s="15"/>
      <c r="I803305" s="15"/>
      <c r="K803305" s="15"/>
      <c r="M803305" s="15"/>
      <c r="N803305" s="30"/>
      <c r="O803305" s="15"/>
    </row>
    <row r="803306" spans="7:15" s="29" customFormat="1" x14ac:dyDescent="0.3">
      <c r="G803306" s="15"/>
      <c r="H803306" s="15"/>
      <c r="I803306" s="15"/>
      <c r="K803306" s="15"/>
      <c r="M803306" s="15"/>
      <c r="N803306" s="30"/>
      <c r="O803306" s="15"/>
    </row>
    <row r="803307" spans="7:15" s="29" customFormat="1" x14ac:dyDescent="0.3">
      <c r="G803307" s="15"/>
      <c r="H803307" s="15"/>
      <c r="I803307" s="15"/>
      <c r="K803307" s="15"/>
      <c r="M803307" s="15"/>
      <c r="N803307" s="30"/>
      <c r="O803307" s="15"/>
    </row>
    <row r="803308" spans="7:15" s="29" customFormat="1" x14ac:dyDescent="0.3">
      <c r="G803308" s="15"/>
      <c r="H803308" s="15"/>
      <c r="I803308" s="15"/>
      <c r="K803308" s="15"/>
      <c r="M803308" s="15"/>
      <c r="N803308" s="30"/>
      <c r="O803308" s="15"/>
    </row>
    <row r="803309" spans="7:15" s="29" customFormat="1" x14ac:dyDescent="0.3">
      <c r="G803309" s="15"/>
      <c r="H803309" s="15"/>
      <c r="I803309" s="15"/>
      <c r="K803309" s="15"/>
      <c r="M803309" s="15"/>
      <c r="N803309" s="30"/>
      <c r="O803309" s="15"/>
    </row>
    <row r="803310" spans="7:15" s="29" customFormat="1" x14ac:dyDescent="0.3">
      <c r="G803310" s="15"/>
      <c r="H803310" s="15"/>
      <c r="I803310" s="15"/>
      <c r="K803310" s="15"/>
      <c r="M803310" s="15"/>
      <c r="N803310" s="30"/>
      <c r="O803310" s="15"/>
    </row>
    <row r="803311" spans="7:15" s="29" customFormat="1" x14ac:dyDescent="0.3">
      <c r="G803311" s="15"/>
      <c r="H803311" s="15"/>
      <c r="I803311" s="15"/>
      <c r="K803311" s="15"/>
      <c r="M803311" s="15"/>
      <c r="N803311" s="30"/>
      <c r="O803311" s="15"/>
    </row>
    <row r="803312" spans="7:15" s="29" customFormat="1" x14ac:dyDescent="0.3">
      <c r="G803312" s="15"/>
      <c r="H803312" s="15"/>
      <c r="I803312" s="15"/>
      <c r="K803312" s="15"/>
      <c r="M803312" s="15"/>
      <c r="N803312" s="30"/>
      <c r="O803312" s="15"/>
    </row>
    <row r="803313" spans="7:15" s="29" customFormat="1" x14ac:dyDescent="0.3">
      <c r="G803313" s="15"/>
      <c r="H803313" s="15"/>
      <c r="I803313" s="15"/>
      <c r="K803313" s="15"/>
      <c r="M803313" s="15"/>
      <c r="N803313" s="30"/>
      <c r="O803313" s="15"/>
    </row>
    <row r="803314" spans="7:15" s="29" customFormat="1" x14ac:dyDescent="0.3">
      <c r="G803314" s="15"/>
      <c r="H803314" s="15"/>
      <c r="I803314" s="15"/>
      <c r="K803314" s="15"/>
      <c r="M803314" s="15"/>
      <c r="N803314" s="30"/>
      <c r="O803314" s="15"/>
    </row>
    <row r="803315" spans="7:15" s="29" customFormat="1" x14ac:dyDescent="0.3">
      <c r="G803315" s="15"/>
      <c r="H803315" s="15"/>
      <c r="I803315" s="15"/>
      <c r="K803315" s="15"/>
      <c r="M803315" s="15"/>
      <c r="N803315" s="30"/>
      <c r="O803315" s="15"/>
    </row>
    <row r="803316" spans="7:15" s="29" customFormat="1" x14ac:dyDescent="0.3">
      <c r="G803316" s="15"/>
      <c r="H803316" s="15"/>
      <c r="I803316" s="15"/>
      <c r="K803316" s="15"/>
      <c r="M803316" s="15"/>
      <c r="N803316" s="30"/>
      <c r="O803316" s="15"/>
    </row>
    <row r="803317" spans="7:15" s="29" customFormat="1" x14ac:dyDescent="0.3">
      <c r="G803317" s="15"/>
      <c r="H803317" s="15"/>
      <c r="I803317" s="15"/>
      <c r="K803317" s="15"/>
      <c r="M803317" s="15"/>
      <c r="N803317" s="30"/>
      <c r="O803317" s="15"/>
    </row>
    <row r="803318" spans="7:15" s="29" customFormat="1" x14ac:dyDescent="0.3">
      <c r="G803318" s="15"/>
      <c r="H803318" s="15"/>
      <c r="I803318" s="15"/>
      <c r="K803318" s="15"/>
      <c r="M803318" s="15"/>
      <c r="N803318" s="30"/>
      <c r="O803318" s="15"/>
    </row>
    <row r="803319" spans="7:15" s="29" customFormat="1" x14ac:dyDescent="0.3">
      <c r="G803319" s="15"/>
      <c r="H803319" s="15"/>
      <c r="I803319" s="15"/>
      <c r="K803319" s="15"/>
      <c r="M803319" s="15"/>
      <c r="N803319" s="30"/>
      <c r="O803319" s="15"/>
    </row>
    <row r="803320" spans="7:15" s="29" customFormat="1" x14ac:dyDescent="0.3">
      <c r="G803320" s="15"/>
      <c r="H803320" s="15"/>
      <c r="I803320" s="15"/>
      <c r="K803320" s="15"/>
      <c r="M803320" s="15"/>
      <c r="N803320" s="30"/>
      <c r="O803320" s="15"/>
    </row>
    <row r="803321" spans="7:15" s="29" customFormat="1" x14ac:dyDescent="0.3">
      <c r="G803321" s="15"/>
      <c r="H803321" s="15"/>
      <c r="I803321" s="15"/>
      <c r="K803321" s="15"/>
      <c r="M803321" s="15"/>
      <c r="N803321" s="30"/>
      <c r="O803321" s="15"/>
    </row>
    <row r="803322" spans="7:15" s="29" customFormat="1" x14ac:dyDescent="0.3">
      <c r="G803322" s="15"/>
      <c r="H803322" s="15"/>
      <c r="I803322" s="15"/>
      <c r="K803322" s="15"/>
      <c r="M803322" s="15"/>
      <c r="N803322" s="30"/>
      <c r="O803322" s="15"/>
    </row>
    <row r="803323" spans="7:15" s="29" customFormat="1" x14ac:dyDescent="0.3">
      <c r="G803323" s="15"/>
      <c r="H803323" s="15"/>
      <c r="I803323" s="15"/>
      <c r="K803323" s="15"/>
      <c r="M803323" s="15"/>
      <c r="N803323" s="30"/>
      <c r="O803323" s="15"/>
    </row>
    <row r="803324" spans="7:15" s="29" customFormat="1" x14ac:dyDescent="0.3">
      <c r="G803324" s="15"/>
      <c r="H803324" s="15"/>
      <c r="I803324" s="15"/>
      <c r="K803324" s="15"/>
      <c r="M803324" s="15"/>
      <c r="N803324" s="30"/>
      <c r="O803324" s="15"/>
    </row>
    <row r="803325" spans="7:15" s="29" customFormat="1" x14ac:dyDescent="0.3">
      <c r="G803325" s="15"/>
      <c r="H803325" s="15"/>
      <c r="I803325" s="15"/>
      <c r="K803325" s="15"/>
      <c r="M803325" s="15"/>
      <c r="N803325" s="30"/>
      <c r="O803325" s="15"/>
    </row>
    <row r="803326" spans="7:15" s="29" customFormat="1" x14ac:dyDescent="0.3">
      <c r="G803326" s="15"/>
      <c r="H803326" s="15"/>
      <c r="I803326" s="15"/>
      <c r="K803326" s="15"/>
      <c r="M803326" s="15"/>
      <c r="N803326" s="30"/>
      <c r="O803326" s="15"/>
    </row>
    <row r="803327" spans="7:15" s="29" customFormat="1" x14ac:dyDescent="0.3">
      <c r="G803327" s="15"/>
      <c r="H803327" s="15"/>
      <c r="I803327" s="15"/>
      <c r="K803327" s="15"/>
      <c r="M803327" s="15"/>
      <c r="N803327" s="30"/>
      <c r="O803327" s="15"/>
    </row>
    <row r="803328" spans="7:15" s="29" customFormat="1" x14ac:dyDescent="0.3">
      <c r="G803328" s="15"/>
      <c r="H803328" s="15"/>
      <c r="I803328" s="15"/>
      <c r="K803328" s="15"/>
      <c r="M803328" s="15"/>
      <c r="N803328" s="30"/>
      <c r="O803328" s="15"/>
    </row>
    <row r="803329" spans="7:15" s="29" customFormat="1" x14ac:dyDescent="0.3">
      <c r="G803329" s="15"/>
      <c r="H803329" s="15"/>
      <c r="I803329" s="15"/>
      <c r="K803329" s="15"/>
      <c r="M803329" s="15"/>
      <c r="N803329" s="30"/>
      <c r="O803329" s="15"/>
    </row>
    <row r="803330" spans="7:15" s="29" customFormat="1" x14ac:dyDescent="0.3">
      <c r="G803330" s="15"/>
      <c r="H803330" s="15"/>
      <c r="I803330" s="15"/>
      <c r="K803330" s="15"/>
      <c r="M803330" s="15"/>
      <c r="N803330" s="30"/>
      <c r="O803330" s="15"/>
    </row>
    <row r="803331" spans="7:15" s="29" customFormat="1" x14ac:dyDescent="0.3">
      <c r="G803331" s="15"/>
      <c r="H803331" s="15"/>
      <c r="I803331" s="15"/>
      <c r="K803331" s="15"/>
      <c r="M803331" s="15"/>
      <c r="N803331" s="30"/>
      <c r="O803331" s="15"/>
    </row>
    <row r="803332" spans="7:15" s="29" customFormat="1" x14ac:dyDescent="0.3">
      <c r="G803332" s="15"/>
      <c r="H803332" s="15"/>
      <c r="I803332" s="15"/>
      <c r="K803332" s="15"/>
      <c r="M803332" s="15"/>
      <c r="N803332" s="30"/>
      <c r="O803332" s="15"/>
    </row>
    <row r="803333" spans="7:15" s="29" customFormat="1" x14ac:dyDescent="0.3">
      <c r="G803333" s="15"/>
      <c r="H803333" s="15"/>
      <c r="I803333" s="15"/>
      <c r="K803333" s="15"/>
      <c r="M803333" s="15"/>
      <c r="N803333" s="30"/>
      <c r="O803333" s="15"/>
    </row>
    <row r="803334" spans="7:15" s="29" customFormat="1" x14ac:dyDescent="0.3">
      <c r="G803334" s="15"/>
      <c r="H803334" s="15"/>
      <c r="I803334" s="15"/>
      <c r="K803334" s="15"/>
      <c r="M803334" s="15"/>
      <c r="N803334" s="30"/>
      <c r="O803334" s="15"/>
    </row>
    <row r="803335" spans="7:15" s="29" customFormat="1" x14ac:dyDescent="0.3">
      <c r="G803335" s="15"/>
      <c r="H803335" s="15"/>
      <c r="I803335" s="15"/>
      <c r="K803335" s="15"/>
      <c r="M803335" s="15"/>
      <c r="N803335" s="30"/>
      <c r="O803335" s="15"/>
    </row>
    <row r="803336" spans="7:15" s="29" customFormat="1" x14ac:dyDescent="0.3">
      <c r="G803336" s="15"/>
      <c r="H803336" s="15"/>
      <c r="I803336" s="15"/>
      <c r="K803336" s="15"/>
      <c r="M803336" s="15"/>
      <c r="N803336" s="30"/>
      <c r="O803336" s="15"/>
    </row>
    <row r="803337" spans="7:15" s="29" customFormat="1" x14ac:dyDescent="0.3">
      <c r="G803337" s="15"/>
      <c r="H803337" s="15"/>
      <c r="I803337" s="15"/>
      <c r="K803337" s="15"/>
      <c r="M803337" s="15"/>
      <c r="N803337" s="30"/>
      <c r="O803337" s="15"/>
    </row>
    <row r="803338" spans="7:15" s="29" customFormat="1" x14ac:dyDescent="0.3">
      <c r="G803338" s="15"/>
      <c r="H803338" s="15"/>
      <c r="I803338" s="15"/>
      <c r="K803338" s="15"/>
      <c r="M803338" s="15"/>
      <c r="N803338" s="30"/>
      <c r="O803338" s="15"/>
    </row>
    <row r="803339" spans="7:15" s="29" customFormat="1" x14ac:dyDescent="0.3">
      <c r="G803339" s="15"/>
      <c r="H803339" s="15"/>
      <c r="I803339" s="15"/>
      <c r="K803339" s="15"/>
      <c r="M803339" s="15"/>
      <c r="N803339" s="30"/>
      <c r="O803339" s="15"/>
    </row>
    <row r="803340" spans="7:15" s="29" customFormat="1" x14ac:dyDescent="0.3">
      <c r="G803340" s="15"/>
      <c r="H803340" s="15"/>
      <c r="I803340" s="15"/>
      <c r="K803340" s="15"/>
      <c r="M803340" s="15"/>
      <c r="N803340" s="30"/>
      <c r="O803340" s="15"/>
    </row>
    <row r="803341" spans="7:15" s="29" customFormat="1" x14ac:dyDescent="0.3">
      <c r="G803341" s="15"/>
      <c r="H803341" s="15"/>
      <c r="I803341" s="15"/>
      <c r="K803341" s="15"/>
      <c r="M803341" s="15"/>
      <c r="N803341" s="30"/>
      <c r="O803341" s="15"/>
    </row>
    <row r="803342" spans="7:15" s="29" customFormat="1" x14ac:dyDescent="0.3">
      <c r="G803342" s="15"/>
      <c r="H803342" s="15"/>
      <c r="I803342" s="15"/>
      <c r="K803342" s="15"/>
      <c r="M803342" s="15"/>
      <c r="N803342" s="30"/>
      <c r="O803342" s="15"/>
    </row>
    <row r="803343" spans="7:15" s="29" customFormat="1" x14ac:dyDescent="0.3">
      <c r="G803343" s="15"/>
      <c r="H803343" s="15"/>
      <c r="I803343" s="15"/>
      <c r="K803343" s="15"/>
      <c r="M803343" s="15"/>
      <c r="N803343" s="30"/>
      <c r="O803343" s="15"/>
    </row>
    <row r="803344" spans="7:15" s="29" customFormat="1" x14ac:dyDescent="0.3">
      <c r="G803344" s="15"/>
      <c r="H803344" s="15"/>
      <c r="I803344" s="15"/>
      <c r="K803344" s="15"/>
      <c r="M803344" s="15"/>
      <c r="N803344" s="30"/>
      <c r="O803344" s="15"/>
    </row>
    <row r="803345" spans="7:15" s="29" customFormat="1" x14ac:dyDescent="0.3">
      <c r="G803345" s="15"/>
      <c r="H803345" s="15"/>
      <c r="I803345" s="15"/>
      <c r="K803345" s="15"/>
      <c r="M803345" s="15"/>
      <c r="N803345" s="30"/>
      <c r="O803345" s="15"/>
    </row>
    <row r="803346" spans="7:15" s="29" customFormat="1" x14ac:dyDescent="0.3">
      <c r="G803346" s="15"/>
      <c r="H803346" s="15"/>
      <c r="I803346" s="15"/>
      <c r="K803346" s="15"/>
      <c r="M803346" s="15"/>
      <c r="N803346" s="30"/>
      <c r="O803346" s="15"/>
    </row>
    <row r="803347" spans="7:15" s="29" customFormat="1" x14ac:dyDescent="0.3">
      <c r="G803347" s="15"/>
      <c r="H803347" s="15"/>
      <c r="I803347" s="15"/>
      <c r="K803347" s="15"/>
      <c r="M803347" s="15"/>
      <c r="N803347" s="30"/>
      <c r="O803347" s="15"/>
    </row>
    <row r="803348" spans="7:15" s="29" customFormat="1" x14ac:dyDescent="0.3">
      <c r="G803348" s="15"/>
      <c r="H803348" s="15"/>
      <c r="I803348" s="15"/>
      <c r="K803348" s="15"/>
      <c r="M803348" s="15"/>
      <c r="N803348" s="30"/>
      <c r="O803348" s="15"/>
    </row>
    <row r="803349" spans="7:15" s="29" customFormat="1" x14ac:dyDescent="0.3">
      <c r="G803349" s="15"/>
      <c r="H803349" s="15"/>
      <c r="I803349" s="15"/>
      <c r="K803349" s="15"/>
      <c r="M803349" s="15"/>
      <c r="N803349" s="30"/>
      <c r="O803349" s="15"/>
    </row>
    <row r="803350" spans="7:15" s="29" customFormat="1" x14ac:dyDescent="0.3">
      <c r="G803350" s="15"/>
      <c r="H803350" s="15"/>
      <c r="I803350" s="15"/>
      <c r="K803350" s="15"/>
      <c r="M803350" s="15"/>
      <c r="N803350" s="30"/>
      <c r="O803350" s="15"/>
    </row>
    <row r="803351" spans="7:15" s="29" customFormat="1" x14ac:dyDescent="0.3">
      <c r="G803351" s="15"/>
      <c r="H803351" s="15"/>
      <c r="I803351" s="15"/>
      <c r="K803351" s="15"/>
      <c r="M803351" s="15"/>
      <c r="N803351" s="30"/>
      <c r="O803351" s="15"/>
    </row>
    <row r="803352" spans="7:15" s="29" customFormat="1" x14ac:dyDescent="0.3">
      <c r="G803352" s="15"/>
      <c r="H803352" s="15"/>
      <c r="I803352" s="15"/>
      <c r="K803352" s="15"/>
      <c r="M803352" s="15"/>
      <c r="N803352" s="30"/>
      <c r="O803352" s="15"/>
    </row>
    <row r="803353" spans="7:15" s="29" customFormat="1" x14ac:dyDescent="0.3">
      <c r="G803353" s="15"/>
      <c r="H803353" s="15"/>
      <c r="I803353" s="15"/>
      <c r="K803353" s="15"/>
      <c r="M803353" s="15"/>
      <c r="N803353" s="30"/>
      <c r="O803353" s="15"/>
    </row>
    <row r="803354" spans="7:15" s="29" customFormat="1" x14ac:dyDescent="0.3">
      <c r="G803354" s="15"/>
      <c r="H803354" s="15"/>
      <c r="I803354" s="15"/>
      <c r="K803354" s="15"/>
      <c r="M803354" s="15"/>
      <c r="N803354" s="30"/>
      <c r="O803354" s="15"/>
    </row>
    <row r="803355" spans="7:15" s="29" customFormat="1" x14ac:dyDescent="0.3">
      <c r="G803355" s="15"/>
      <c r="H803355" s="15"/>
      <c r="I803355" s="15"/>
      <c r="K803355" s="15"/>
      <c r="M803355" s="15"/>
      <c r="N803355" s="30"/>
      <c r="O803355" s="15"/>
    </row>
    <row r="803356" spans="7:15" s="29" customFormat="1" x14ac:dyDescent="0.3">
      <c r="G803356" s="15"/>
      <c r="H803356" s="15"/>
      <c r="I803356" s="15"/>
      <c r="K803356" s="15"/>
      <c r="M803356" s="15"/>
      <c r="N803356" s="30"/>
      <c r="O803356" s="15"/>
    </row>
    <row r="803357" spans="7:15" s="29" customFormat="1" x14ac:dyDescent="0.3">
      <c r="G803357" s="15"/>
      <c r="H803357" s="15"/>
      <c r="I803357" s="15"/>
      <c r="K803357" s="15"/>
      <c r="M803357" s="15"/>
      <c r="N803357" s="30"/>
      <c r="O803357" s="15"/>
    </row>
    <row r="803358" spans="7:15" s="29" customFormat="1" x14ac:dyDescent="0.3">
      <c r="G803358" s="15"/>
      <c r="H803358" s="15"/>
      <c r="I803358" s="15"/>
      <c r="K803358" s="15"/>
      <c r="M803358" s="15"/>
      <c r="N803358" s="30"/>
      <c r="O803358" s="15"/>
    </row>
    <row r="803359" spans="7:15" s="29" customFormat="1" x14ac:dyDescent="0.3">
      <c r="G803359" s="15"/>
      <c r="H803359" s="15"/>
      <c r="I803359" s="15"/>
      <c r="K803359" s="15"/>
      <c r="M803359" s="15"/>
      <c r="N803359" s="30"/>
      <c r="O803359" s="15"/>
    </row>
    <row r="803360" spans="7:15" s="29" customFormat="1" x14ac:dyDescent="0.3">
      <c r="G803360" s="15"/>
      <c r="H803360" s="15"/>
      <c r="I803360" s="15"/>
      <c r="K803360" s="15"/>
      <c r="M803360" s="15"/>
      <c r="N803360" s="30"/>
      <c r="O803360" s="15"/>
    </row>
    <row r="803361" spans="7:15" s="29" customFormat="1" x14ac:dyDescent="0.3">
      <c r="G803361" s="15"/>
      <c r="H803361" s="15"/>
      <c r="I803361" s="15"/>
      <c r="K803361" s="15"/>
      <c r="M803361" s="15"/>
      <c r="N803361" s="30"/>
      <c r="O803361" s="15"/>
    </row>
    <row r="819199" spans="7:15" s="29" customFormat="1" x14ac:dyDescent="0.3">
      <c r="G819199" s="15"/>
      <c r="H819199" s="15"/>
      <c r="I819199" s="15"/>
      <c r="K819199" s="15"/>
      <c r="M819199" s="15"/>
      <c r="N819199" s="30"/>
      <c r="O819199" s="15"/>
    </row>
    <row r="819200" spans="7:15" s="29" customFormat="1" x14ac:dyDescent="0.3">
      <c r="G819200" s="15"/>
      <c r="H819200" s="15"/>
      <c r="I819200" s="15"/>
      <c r="K819200" s="15"/>
      <c r="M819200" s="15"/>
      <c r="N819200" s="30"/>
      <c r="O819200" s="15"/>
    </row>
    <row r="819201" spans="7:15" s="29" customFormat="1" x14ac:dyDescent="0.3">
      <c r="G819201" s="15"/>
      <c r="H819201" s="15"/>
      <c r="I819201" s="15"/>
      <c r="K819201" s="15"/>
      <c r="M819201" s="15"/>
      <c r="N819201" s="30"/>
      <c r="O819201" s="15"/>
    </row>
    <row r="819202" spans="7:15" s="29" customFormat="1" x14ac:dyDescent="0.3">
      <c r="G819202" s="15"/>
      <c r="H819202" s="15"/>
      <c r="I819202" s="15"/>
      <c r="K819202" s="15"/>
      <c r="M819202" s="15"/>
      <c r="N819202" s="30"/>
      <c r="O819202" s="15"/>
    </row>
    <row r="819203" spans="7:15" s="29" customFormat="1" x14ac:dyDescent="0.3">
      <c r="G819203" s="15"/>
      <c r="H819203" s="15"/>
      <c r="I819203" s="15"/>
      <c r="K819203" s="15"/>
      <c r="M819203" s="15"/>
      <c r="N819203" s="30"/>
      <c r="O819203" s="15"/>
    </row>
    <row r="819204" spans="7:15" s="29" customFormat="1" x14ac:dyDescent="0.3">
      <c r="G819204" s="15"/>
      <c r="H819204" s="15"/>
      <c r="I819204" s="15"/>
      <c r="K819204" s="15"/>
      <c r="M819204" s="15"/>
      <c r="N819204" s="30"/>
      <c r="O819204" s="15"/>
    </row>
    <row r="819205" spans="7:15" s="29" customFormat="1" x14ac:dyDescent="0.3">
      <c r="G819205" s="15"/>
      <c r="H819205" s="15"/>
      <c r="I819205" s="15"/>
      <c r="K819205" s="15"/>
      <c r="M819205" s="15"/>
      <c r="N819205" s="30"/>
      <c r="O819205" s="15"/>
    </row>
    <row r="819206" spans="7:15" s="29" customFormat="1" x14ac:dyDescent="0.3">
      <c r="G819206" s="15"/>
      <c r="H819206" s="15"/>
      <c r="I819206" s="15"/>
      <c r="K819206" s="15"/>
      <c r="M819206" s="15"/>
      <c r="N819206" s="30"/>
      <c r="O819206" s="15"/>
    </row>
    <row r="819207" spans="7:15" s="29" customFormat="1" x14ac:dyDescent="0.3">
      <c r="G819207" s="15"/>
      <c r="H819207" s="15"/>
      <c r="I819207" s="15"/>
      <c r="K819207" s="15"/>
      <c r="M819207" s="15"/>
      <c r="N819207" s="30"/>
      <c r="O819207" s="15"/>
    </row>
    <row r="819208" spans="7:15" s="29" customFormat="1" x14ac:dyDescent="0.3">
      <c r="G819208" s="15"/>
      <c r="H819208" s="15"/>
      <c r="I819208" s="15"/>
      <c r="K819208" s="15"/>
      <c r="M819208" s="15"/>
      <c r="N819208" s="30"/>
      <c r="O819208" s="15"/>
    </row>
    <row r="819209" spans="7:15" s="29" customFormat="1" x14ac:dyDescent="0.3">
      <c r="G819209" s="15"/>
      <c r="H819209" s="15"/>
      <c r="I819209" s="15"/>
      <c r="K819209" s="15"/>
      <c r="M819209" s="15"/>
      <c r="N819209" s="30"/>
      <c r="O819209" s="15"/>
    </row>
    <row r="819210" spans="7:15" s="29" customFormat="1" x14ac:dyDescent="0.3">
      <c r="G819210" s="15"/>
      <c r="H819210" s="15"/>
      <c r="I819210" s="15"/>
      <c r="K819210" s="15"/>
      <c r="M819210" s="15"/>
      <c r="N819210" s="30"/>
      <c r="O819210" s="15"/>
    </row>
    <row r="819211" spans="7:15" s="29" customFormat="1" x14ac:dyDescent="0.3">
      <c r="G819211" s="15"/>
      <c r="H819211" s="15"/>
      <c r="I819211" s="15"/>
      <c r="K819211" s="15"/>
      <c r="M819211" s="15"/>
      <c r="N819211" s="30"/>
      <c r="O819211" s="15"/>
    </row>
    <row r="819212" spans="7:15" s="29" customFormat="1" x14ac:dyDescent="0.3">
      <c r="G819212" s="15"/>
      <c r="H819212" s="15"/>
      <c r="I819212" s="15"/>
      <c r="K819212" s="15"/>
      <c r="M819212" s="15"/>
      <c r="N819212" s="30"/>
      <c r="O819212" s="15"/>
    </row>
    <row r="819213" spans="7:15" s="29" customFormat="1" x14ac:dyDescent="0.3">
      <c r="G819213" s="15"/>
      <c r="H819213" s="15"/>
      <c r="I819213" s="15"/>
      <c r="K819213" s="15"/>
      <c r="M819213" s="15"/>
      <c r="N819213" s="30"/>
      <c r="O819213" s="15"/>
    </row>
    <row r="819214" spans="7:15" s="29" customFormat="1" x14ac:dyDescent="0.3">
      <c r="G819214" s="15"/>
      <c r="H819214" s="15"/>
      <c r="I819214" s="15"/>
      <c r="K819214" s="15"/>
      <c r="M819214" s="15"/>
      <c r="N819214" s="30"/>
      <c r="O819214" s="15"/>
    </row>
    <row r="819215" spans="7:15" s="29" customFormat="1" x14ac:dyDescent="0.3">
      <c r="G819215" s="15"/>
      <c r="H819215" s="15"/>
      <c r="I819215" s="15"/>
      <c r="K819215" s="15"/>
      <c r="M819215" s="15"/>
      <c r="N819215" s="30"/>
      <c r="O819215" s="15"/>
    </row>
    <row r="819216" spans="7:15" s="29" customFormat="1" x14ac:dyDescent="0.3">
      <c r="G819216" s="15"/>
      <c r="H819216" s="15"/>
      <c r="I819216" s="15"/>
      <c r="K819216" s="15"/>
      <c r="M819216" s="15"/>
      <c r="N819216" s="30"/>
      <c r="O819216" s="15"/>
    </row>
    <row r="819217" spans="7:15" s="29" customFormat="1" x14ac:dyDescent="0.3">
      <c r="G819217" s="15"/>
      <c r="H819217" s="15"/>
      <c r="I819217" s="15"/>
      <c r="K819217" s="15"/>
      <c r="M819217" s="15"/>
      <c r="N819217" s="30"/>
      <c r="O819217" s="15"/>
    </row>
    <row r="819218" spans="7:15" s="29" customFormat="1" x14ac:dyDescent="0.3">
      <c r="G819218" s="15"/>
      <c r="H819218" s="15"/>
      <c r="I819218" s="15"/>
      <c r="K819218" s="15"/>
      <c r="M819218" s="15"/>
      <c r="N819218" s="30"/>
      <c r="O819218" s="15"/>
    </row>
    <row r="819219" spans="7:15" s="29" customFormat="1" x14ac:dyDescent="0.3">
      <c r="G819219" s="15"/>
      <c r="H819219" s="15"/>
      <c r="I819219" s="15"/>
      <c r="K819219" s="15"/>
      <c r="M819219" s="15"/>
      <c r="N819219" s="30"/>
      <c r="O819219" s="15"/>
    </row>
    <row r="819220" spans="7:15" s="29" customFormat="1" x14ac:dyDescent="0.3">
      <c r="G819220" s="15"/>
      <c r="H819220" s="15"/>
      <c r="I819220" s="15"/>
      <c r="K819220" s="15"/>
      <c r="M819220" s="15"/>
      <c r="N819220" s="30"/>
      <c r="O819220" s="15"/>
    </row>
    <row r="819221" spans="7:15" s="29" customFormat="1" x14ac:dyDescent="0.3">
      <c r="G819221" s="15"/>
      <c r="H819221" s="15"/>
      <c r="I819221" s="15"/>
      <c r="K819221" s="15"/>
      <c r="M819221" s="15"/>
      <c r="N819221" s="30"/>
      <c r="O819221" s="15"/>
    </row>
    <row r="819222" spans="7:15" s="29" customFormat="1" x14ac:dyDescent="0.3">
      <c r="G819222" s="15"/>
      <c r="H819222" s="15"/>
      <c r="I819222" s="15"/>
      <c r="K819222" s="15"/>
      <c r="M819222" s="15"/>
      <c r="N819222" s="30"/>
      <c r="O819222" s="15"/>
    </row>
    <row r="819223" spans="7:15" s="29" customFormat="1" x14ac:dyDescent="0.3">
      <c r="G819223" s="15"/>
      <c r="H819223" s="15"/>
      <c r="I819223" s="15"/>
      <c r="K819223" s="15"/>
      <c r="M819223" s="15"/>
      <c r="N819223" s="30"/>
      <c r="O819223" s="15"/>
    </row>
    <row r="819224" spans="7:15" s="29" customFormat="1" x14ac:dyDescent="0.3">
      <c r="G819224" s="15"/>
      <c r="H819224" s="15"/>
      <c r="I819224" s="15"/>
      <c r="K819224" s="15"/>
      <c r="M819224" s="15"/>
      <c r="N819224" s="30"/>
      <c r="O819224" s="15"/>
    </row>
    <row r="819225" spans="7:15" s="29" customFormat="1" x14ac:dyDescent="0.3">
      <c r="G819225" s="15"/>
      <c r="H819225" s="15"/>
      <c r="I819225" s="15"/>
      <c r="K819225" s="15"/>
      <c r="M819225" s="15"/>
      <c r="N819225" s="30"/>
      <c r="O819225" s="15"/>
    </row>
    <row r="819226" spans="7:15" s="29" customFormat="1" x14ac:dyDescent="0.3">
      <c r="G819226" s="15"/>
      <c r="H819226" s="15"/>
      <c r="I819226" s="15"/>
      <c r="K819226" s="15"/>
      <c r="M819226" s="15"/>
      <c r="N819226" s="30"/>
      <c r="O819226" s="15"/>
    </row>
    <row r="819227" spans="7:15" s="29" customFormat="1" x14ac:dyDescent="0.3">
      <c r="G819227" s="15"/>
      <c r="H819227" s="15"/>
      <c r="I819227" s="15"/>
      <c r="K819227" s="15"/>
      <c r="M819227" s="15"/>
      <c r="N819227" s="30"/>
      <c r="O819227" s="15"/>
    </row>
    <row r="819228" spans="7:15" s="29" customFormat="1" x14ac:dyDescent="0.3">
      <c r="G819228" s="15"/>
      <c r="H819228" s="15"/>
      <c r="I819228" s="15"/>
      <c r="K819228" s="15"/>
      <c r="M819228" s="15"/>
      <c r="N819228" s="30"/>
      <c r="O819228" s="15"/>
    </row>
    <row r="819229" spans="7:15" s="29" customFormat="1" x14ac:dyDescent="0.3">
      <c r="G819229" s="15"/>
      <c r="H819229" s="15"/>
      <c r="I819229" s="15"/>
      <c r="K819229" s="15"/>
      <c r="M819229" s="15"/>
      <c r="N819229" s="30"/>
      <c r="O819229" s="15"/>
    </row>
    <row r="819230" spans="7:15" s="29" customFormat="1" x14ac:dyDescent="0.3">
      <c r="G819230" s="15"/>
      <c r="H819230" s="15"/>
      <c r="I819230" s="15"/>
      <c r="K819230" s="15"/>
      <c r="M819230" s="15"/>
      <c r="N819230" s="30"/>
      <c r="O819230" s="15"/>
    </row>
    <row r="819231" spans="7:15" s="29" customFormat="1" x14ac:dyDescent="0.3">
      <c r="G819231" s="15"/>
      <c r="H819231" s="15"/>
      <c r="I819231" s="15"/>
      <c r="K819231" s="15"/>
      <c r="M819231" s="15"/>
      <c r="N819231" s="30"/>
      <c r="O819231" s="15"/>
    </row>
    <row r="819232" spans="7:15" s="29" customFormat="1" x14ac:dyDescent="0.3">
      <c r="G819232" s="15"/>
      <c r="H819232" s="15"/>
      <c r="I819232" s="15"/>
      <c r="K819232" s="15"/>
      <c r="M819232" s="15"/>
      <c r="N819232" s="30"/>
      <c r="O819232" s="15"/>
    </row>
    <row r="819233" spans="7:15" s="29" customFormat="1" x14ac:dyDescent="0.3">
      <c r="G819233" s="15"/>
      <c r="H819233" s="15"/>
      <c r="I819233" s="15"/>
      <c r="K819233" s="15"/>
      <c r="M819233" s="15"/>
      <c r="N819233" s="30"/>
      <c r="O819233" s="15"/>
    </row>
    <row r="819234" spans="7:15" s="29" customFormat="1" x14ac:dyDescent="0.3">
      <c r="G819234" s="15"/>
      <c r="H819234" s="15"/>
      <c r="I819234" s="15"/>
      <c r="K819234" s="15"/>
      <c r="M819234" s="15"/>
      <c r="N819234" s="30"/>
      <c r="O819234" s="15"/>
    </row>
    <row r="819235" spans="7:15" s="29" customFormat="1" x14ac:dyDescent="0.3">
      <c r="G819235" s="15"/>
      <c r="H819235" s="15"/>
      <c r="I819235" s="15"/>
      <c r="K819235" s="15"/>
      <c r="M819235" s="15"/>
      <c r="N819235" s="30"/>
      <c r="O819235" s="15"/>
    </row>
    <row r="819236" spans="7:15" s="29" customFormat="1" x14ac:dyDescent="0.3">
      <c r="G819236" s="15"/>
      <c r="H819236" s="15"/>
      <c r="I819236" s="15"/>
      <c r="K819236" s="15"/>
      <c r="M819236" s="15"/>
      <c r="N819236" s="30"/>
      <c r="O819236" s="15"/>
    </row>
    <row r="819237" spans="7:15" s="29" customFormat="1" x14ac:dyDescent="0.3">
      <c r="G819237" s="15"/>
      <c r="H819237" s="15"/>
      <c r="I819237" s="15"/>
      <c r="K819237" s="15"/>
      <c r="M819237" s="15"/>
      <c r="N819237" s="30"/>
      <c r="O819237" s="15"/>
    </row>
    <row r="819238" spans="7:15" s="29" customFormat="1" x14ac:dyDescent="0.3">
      <c r="G819238" s="15"/>
      <c r="H819238" s="15"/>
      <c r="I819238" s="15"/>
      <c r="K819238" s="15"/>
      <c r="M819238" s="15"/>
      <c r="N819238" s="30"/>
      <c r="O819238" s="15"/>
    </row>
    <row r="819239" spans="7:15" s="29" customFormat="1" x14ac:dyDescent="0.3">
      <c r="G819239" s="15"/>
      <c r="H819239" s="15"/>
      <c r="I819239" s="15"/>
      <c r="K819239" s="15"/>
      <c r="M819239" s="15"/>
      <c r="N819239" s="30"/>
      <c r="O819239" s="15"/>
    </row>
    <row r="819240" spans="7:15" s="29" customFormat="1" x14ac:dyDescent="0.3">
      <c r="G819240" s="15"/>
      <c r="H819240" s="15"/>
      <c r="I819240" s="15"/>
      <c r="K819240" s="15"/>
      <c r="M819240" s="15"/>
      <c r="N819240" s="30"/>
      <c r="O819240" s="15"/>
    </row>
    <row r="819241" spans="7:15" s="29" customFormat="1" x14ac:dyDescent="0.3">
      <c r="G819241" s="15"/>
      <c r="H819241" s="15"/>
      <c r="I819241" s="15"/>
      <c r="K819241" s="15"/>
      <c r="M819241" s="15"/>
      <c r="N819241" s="30"/>
      <c r="O819241" s="15"/>
    </row>
    <row r="819242" spans="7:15" s="29" customFormat="1" x14ac:dyDescent="0.3">
      <c r="G819242" s="15"/>
      <c r="H819242" s="15"/>
      <c r="I819242" s="15"/>
      <c r="K819242" s="15"/>
      <c r="M819242" s="15"/>
      <c r="N819242" s="30"/>
      <c r="O819242" s="15"/>
    </row>
    <row r="819243" spans="7:15" s="29" customFormat="1" x14ac:dyDescent="0.3">
      <c r="G819243" s="15"/>
      <c r="H819243" s="15"/>
      <c r="I819243" s="15"/>
      <c r="K819243" s="15"/>
      <c r="M819243" s="15"/>
      <c r="N819243" s="30"/>
      <c r="O819243" s="15"/>
    </row>
    <row r="819244" spans="7:15" s="29" customFormat="1" x14ac:dyDescent="0.3">
      <c r="G819244" s="15"/>
      <c r="H819244" s="15"/>
      <c r="I819244" s="15"/>
      <c r="K819244" s="15"/>
      <c r="M819244" s="15"/>
      <c r="N819244" s="30"/>
      <c r="O819244" s="15"/>
    </row>
    <row r="819245" spans="7:15" s="29" customFormat="1" x14ac:dyDescent="0.3">
      <c r="G819245" s="15"/>
      <c r="H819245" s="15"/>
      <c r="I819245" s="15"/>
      <c r="K819245" s="15"/>
      <c r="M819245" s="15"/>
      <c r="N819245" s="30"/>
      <c r="O819245" s="15"/>
    </row>
    <row r="819246" spans="7:15" s="29" customFormat="1" x14ac:dyDescent="0.3">
      <c r="G819246" s="15"/>
      <c r="H819246" s="15"/>
      <c r="I819246" s="15"/>
      <c r="K819246" s="15"/>
      <c r="M819246" s="15"/>
      <c r="N819246" s="30"/>
      <c r="O819246" s="15"/>
    </row>
    <row r="819247" spans="7:15" s="29" customFormat="1" x14ac:dyDescent="0.3">
      <c r="G819247" s="15"/>
      <c r="H819247" s="15"/>
      <c r="I819247" s="15"/>
      <c r="K819247" s="15"/>
      <c r="M819247" s="15"/>
      <c r="N819247" s="30"/>
      <c r="O819247" s="15"/>
    </row>
    <row r="819248" spans="7:15" s="29" customFormat="1" x14ac:dyDescent="0.3">
      <c r="G819248" s="15"/>
      <c r="H819248" s="15"/>
      <c r="I819248" s="15"/>
      <c r="K819248" s="15"/>
      <c r="M819248" s="15"/>
      <c r="N819248" s="30"/>
      <c r="O819248" s="15"/>
    </row>
    <row r="819249" spans="7:15" s="29" customFormat="1" x14ac:dyDescent="0.3">
      <c r="G819249" s="15"/>
      <c r="H819249" s="15"/>
      <c r="I819249" s="15"/>
      <c r="K819249" s="15"/>
      <c r="M819249" s="15"/>
      <c r="N819249" s="30"/>
      <c r="O819249" s="15"/>
    </row>
    <row r="819250" spans="7:15" s="29" customFormat="1" x14ac:dyDescent="0.3">
      <c r="G819250" s="15"/>
      <c r="H819250" s="15"/>
      <c r="I819250" s="15"/>
      <c r="K819250" s="15"/>
      <c r="M819250" s="15"/>
      <c r="N819250" s="30"/>
      <c r="O819250" s="15"/>
    </row>
    <row r="819251" spans="7:15" s="29" customFormat="1" x14ac:dyDescent="0.3">
      <c r="G819251" s="15"/>
      <c r="H819251" s="15"/>
      <c r="I819251" s="15"/>
      <c r="K819251" s="15"/>
      <c r="M819251" s="15"/>
      <c r="N819251" s="30"/>
      <c r="O819251" s="15"/>
    </row>
    <row r="819252" spans="7:15" s="29" customFormat="1" x14ac:dyDescent="0.3">
      <c r="G819252" s="15"/>
      <c r="H819252" s="15"/>
      <c r="I819252" s="15"/>
      <c r="K819252" s="15"/>
      <c r="M819252" s="15"/>
      <c r="N819252" s="30"/>
      <c r="O819252" s="15"/>
    </row>
    <row r="819253" spans="7:15" s="29" customFormat="1" x14ac:dyDescent="0.3">
      <c r="G819253" s="15"/>
      <c r="H819253" s="15"/>
      <c r="I819253" s="15"/>
      <c r="K819253" s="15"/>
      <c r="M819253" s="15"/>
      <c r="N819253" s="30"/>
      <c r="O819253" s="15"/>
    </row>
    <row r="819254" spans="7:15" s="29" customFormat="1" x14ac:dyDescent="0.3">
      <c r="G819254" s="15"/>
      <c r="H819254" s="15"/>
      <c r="I819254" s="15"/>
      <c r="K819254" s="15"/>
      <c r="M819254" s="15"/>
      <c r="N819254" s="30"/>
      <c r="O819254" s="15"/>
    </row>
    <row r="819255" spans="7:15" s="29" customFormat="1" x14ac:dyDescent="0.3">
      <c r="G819255" s="15"/>
      <c r="H819255" s="15"/>
      <c r="I819255" s="15"/>
      <c r="K819255" s="15"/>
      <c r="M819255" s="15"/>
      <c r="N819255" s="30"/>
      <c r="O819255" s="15"/>
    </row>
    <row r="819256" spans="7:15" s="29" customFormat="1" x14ac:dyDescent="0.3">
      <c r="G819256" s="15"/>
      <c r="H819256" s="15"/>
      <c r="I819256" s="15"/>
      <c r="K819256" s="15"/>
      <c r="M819256" s="15"/>
      <c r="N819256" s="30"/>
      <c r="O819256" s="15"/>
    </row>
    <row r="819257" spans="7:15" s="29" customFormat="1" x14ac:dyDescent="0.3">
      <c r="G819257" s="15"/>
      <c r="H819257" s="15"/>
      <c r="I819257" s="15"/>
      <c r="K819257" s="15"/>
      <c r="M819257" s="15"/>
      <c r="N819257" s="30"/>
      <c r="O819257" s="15"/>
    </row>
    <row r="819258" spans="7:15" s="29" customFormat="1" x14ac:dyDescent="0.3">
      <c r="G819258" s="15"/>
      <c r="H819258" s="15"/>
      <c r="I819258" s="15"/>
      <c r="K819258" s="15"/>
      <c r="M819258" s="15"/>
      <c r="N819258" s="30"/>
      <c r="O819258" s="15"/>
    </row>
    <row r="819259" spans="7:15" s="29" customFormat="1" x14ac:dyDescent="0.3">
      <c r="G819259" s="15"/>
      <c r="H819259" s="15"/>
      <c r="I819259" s="15"/>
      <c r="K819259" s="15"/>
      <c r="M819259" s="15"/>
      <c r="N819259" s="30"/>
      <c r="O819259" s="15"/>
    </row>
    <row r="819260" spans="7:15" s="29" customFormat="1" x14ac:dyDescent="0.3">
      <c r="G819260" s="15"/>
      <c r="H819260" s="15"/>
      <c r="I819260" s="15"/>
      <c r="K819260" s="15"/>
      <c r="M819260" s="15"/>
      <c r="N819260" s="30"/>
      <c r="O819260" s="15"/>
    </row>
    <row r="819261" spans="7:15" s="29" customFormat="1" x14ac:dyDescent="0.3">
      <c r="G819261" s="15"/>
      <c r="H819261" s="15"/>
      <c r="I819261" s="15"/>
      <c r="K819261" s="15"/>
      <c r="M819261" s="15"/>
      <c r="N819261" s="30"/>
      <c r="O819261" s="15"/>
    </row>
    <row r="819262" spans="7:15" s="29" customFormat="1" x14ac:dyDescent="0.3">
      <c r="G819262" s="15"/>
      <c r="H819262" s="15"/>
      <c r="I819262" s="15"/>
      <c r="K819262" s="15"/>
      <c r="M819262" s="15"/>
      <c r="N819262" s="30"/>
      <c r="O819262" s="15"/>
    </row>
    <row r="819263" spans="7:15" s="29" customFormat="1" x14ac:dyDescent="0.3">
      <c r="G819263" s="15"/>
      <c r="H819263" s="15"/>
      <c r="I819263" s="15"/>
      <c r="K819263" s="15"/>
      <c r="M819263" s="15"/>
      <c r="N819263" s="30"/>
      <c r="O819263" s="15"/>
    </row>
    <row r="819264" spans="7:15" s="29" customFormat="1" x14ac:dyDescent="0.3">
      <c r="G819264" s="15"/>
      <c r="H819264" s="15"/>
      <c r="I819264" s="15"/>
      <c r="K819264" s="15"/>
      <c r="M819264" s="15"/>
      <c r="N819264" s="30"/>
      <c r="O819264" s="15"/>
    </row>
    <row r="819265" spans="7:15" s="29" customFormat="1" x14ac:dyDescent="0.3">
      <c r="G819265" s="15"/>
      <c r="H819265" s="15"/>
      <c r="I819265" s="15"/>
      <c r="K819265" s="15"/>
      <c r="M819265" s="15"/>
      <c r="N819265" s="30"/>
      <c r="O819265" s="15"/>
    </row>
    <row r="819266" spans="7:15" s="29" customFormat="1" x14ac:dyDescent="0.3">
      <c r="G819266" s="15"/>
      <c r="H819266" s="15"/>
      <c r="I819266" s="15"/>
      <c r="K819266" s="15"/>
      <c r="M819266" s="15"/>
      <c r="N819266" s="30"/>
      <c r="O819266" s="15"/>
    </row>
    <row r="819267" spans="7:15" s="29" customFormat="1" x14ac:dyDescent="0.3">
      <c r="G819267" s="15"/>
      <c r="H819267" s="15"/>
      <c r="I819267" s="15"/>
      <c r="K819267" s="15"/>
      <c r="M819267" s="15"/>
      <c r="N819267" s="30"/>
      <c r="O819267" s="15"/>
    </row>
    <row r="819268" spans="7:15" s="29" customFormat="1" x14ac:dyDescent="0.3">
      <c r="G819268" s="15"/>
      <c r="H819268" s="15"/>
      <c r="I819268" s="15"/>
      <c r="K819268" s="15"/>
      <c r="M819268" s="15"/>
      <c r="N819268" s="30"/>
      <c r="O819268" s="15"/>
    </row>
    <row r="819269" spans="7:15" s="29" customFormat="1" x14ac:dyDescent="0.3">
      <c r="G819269" s="15"/>
      <c r="H819269" s="15"/>
      <c r="I819269" s="15"/>
      <c r="K819269" s="15"/>
      <c r="M819269" s="15"/>
      <c r="N819269" s="30"/>
      <c r="O819269" s="15"/>
    </row>
    <row r="819270" spans="7:15" s="29" customFormat="1" x14ac:dyDescent="0.3">
      <c r="G819270" s="15"/>
      <c r="H819270" s="15"/>
      <c r="I819270" s="15"/>
      <c r="K819270" s="15"/>
      <c r="M819270" s="15"/>
      <c r="N819270" s="30"/>
      <c r="O819270" s="15"/>
    </row>
    <row r="819271" spans="7:15" s="29" customFormat="1" x14ac:dyDescent="0.3">
      <c r="G819271" s="15"/>
      <c r="H819271" s="15"/>
      <c r="I819271" s="15"/>
      <c r="K819271" s="15"/>
      <c r="M819271" s="15"/>
      <c r="N819271" s="30"/>
      <c r="O819271" s="15"/>
    </row>
    <row r="819272" spans="7:15" s="29" customFormat="1" x14ac:dyDescent="0.3">
      <c r="G819272" s="15"/>
      <c r="H819272" s="15"/>
      <c r="I819272" s="15"/>
      <c r="K819272" s="15"/>
      <c r="M819272" s="15"/>
      <c r="N819272" s="30"/>
      <c r="O819272" s="15"/>
    </row>
    <row r="819273" spans="7:15" s="29" customFormat="1" x14ac:dyDescent="0.3">
      <c r="G819273" s="15"/>
      <c r="H819273" s="15"/>
      <c r="I819273" s="15"/>
      <c r="K819273" s="15"/>
      <c r="M819273" s="15"/>
      <c r="N819273" s="30"/>
      <c r="O819273" s="15"/>
    </row>
    <row r="819274" spans="7:15" s="29" customFormat="1" x14ac:dyDescent="0.3">
      <c r="G819274" s="15"/>
      <c r="H819274" s="15"/>
      <c r="I819274" s="15"/>
      <c r="K819274" s="15"/>
      <c r="M819274" s="15"/>
      <c r="N819274" s="30"/>
      <c r="O819274" s="15"/>
    </row>
    <row r="819275" spans="7:15" s="29" customFormat="1" x14ac:dyDescent="0.3">
      <c r="G819275" s="15"/>
      <c r="H819275" s="15"/>
      <c r="I819275" s="15"/>
      <c r="K819275" s="15"/>
      <c r="M819275" s="15"/>
      <c r="N819275" s="30"/>
      <c r="O819275" s="15"/>
    </row>
    <row r="819276" spans="7:15" s="29" customFormat="1" x14ac:dyDescent="0.3">
      <c r="G819276" s="15"/>
      <c r="H819276" s="15"/>
      <c r="I819276" s="15"/>
      <c r="K819276" s="15"/>
      <c r="M819276" s="15"/>
      <c r="N819276" s="30"/>
      <c r="O819276" s="15"/>
    </row>
    <row r="819277" spans="7:15" s="29" customFormat="1" x14ac:dyDescent="0.3">
      <c r="G819277" s="15"/>
      <c r="H819277" s="15"/>
      <c r="I819277" s="15"/>
      <c r="K819277" s="15"/>
      <c r="M819277" s="15"/>
      <c r="N819277" s="30"/>
      <c r="O819277" s="15"/>
    </row>
    <row r="819278" spans="7:15" s="29" customFormat="1" x14ac:dyDescent="0.3">
      <c r="G819278" s="15"/>
      <c r="H819278" s="15"/>
      <c r="I819278" s="15"/>
      <c r="K819278" s="15"/>
      <c r="M819278" s="15"/>
      <c r="N819278" s="30"/>
      <c r="O819278" s="15"/>
    </row>
    <row r="819279" spans="7:15" s="29" customFormat="1" x14ac:dyDescent="0.3">
      <c r="G819279" s="15"/>
      <c r="H819279" s="15"/>
      <c r="I819279" s="15"/>
      <c r="K819279" s="15"/>
      <c r="M819279" s="15"/>
      <c r="N819279" s="30"/>
      <c r="O819279" s="15"/>
    </row>
    <row r="819280" spans="7:15" s="29" customFormat="1" x14ac:dyDescent="0.3">
      <c r="G819280" s="15"/>
      <c r="H819280" s="15"/>
      <c r="I819280" s="15"/>
      <c r="K819280" s="15"/>
      <c r="M819280" s="15"/>
      <c r="N819280" s="30"/>
      <c r="O819280" s="15"/>
    </row>
    <row r="819281" spans="7:15" s="29" customFormat="1" x14ac:dyDescent="0.3">
      <c r="G819281" s="15"/>
      <c r="H819281" s="15"/>
      <c r="I819281" s="15"/>
      <c r="K819281" s="15"/>
      <c r="M819281" s="15"/>
      <c r="N819281" s="30"/>
      <c r="O819281" s="15"/>
    </row>
    <row r="819282" spans="7:15" s="29" customFormat="1" x14ac:dyDescent="0.3">
      <c r="G819282" s="15"/>
      <c r="H819282" s="15"/>
      <c r="I819282" s="15"/>
      <c r="K819282" s="15"/>
      <c r="M819282" s="15"/>
      <c r="N819282" s="30"/>
      <c r="O819282" s="15"/>
    </row>
    <row r="819283" spans="7:15" s="29" customFormat="1" x14ac:dyDescent="0.3">
      <c r="G819283" s="15"/>
      <c r="H819283" s="15"/>
      <c r="I819283" s="15"/>
      <c r="K819283" s="15"/>
      <c r="M819283" s="15"/>
      <c r="N819283" s="30"/>
      <c r="O819283" s="15"/>
    </row>
    <row r="819284" spans="7:15" s="29" customFormat="1" x14ac:dyDescent="0.3">
      <c r="G819284" s="15"/>
      <c r="H819284" s="15"/>
      <c r="I819284" s="15"/>
      <c r="K819284" s="15"/>
      <c r="M819284" s="15"/>
      <c r="N819284" s="30"/>
      <c r="O819284" s="15"/>
    </row>
    <row r="819285" spans="7:15" s="29" customFormat="1" x14ac:dyDescent="0.3">
      <c r="G819285" s="15"/>
      <c r="H819285" s="15"/>
      <c r="I819285" s="15"/>
      <c r="K819285" s="15"/>
      <c r="M819285" s="15"/>
      <c r="N819285" s="30"/>
      <c r="O819285" s="15"/>
    </row>
    <row r="819286" spans="7:15" s="29" customFormat="1" x14ac:dyDescent="0.3">
      <c r="G819286" s="15"/>
      <c r="H819286" s="15"/>
      <c r="I819286" s="15"/>
      <c r="K819286" s="15"/>
      <c r="M819286" s="15"/>
      <c r="N819286" s="30"/>
      <c r="O819286" s="15"/>
    </row>
    <row r="819287" spans="7:15" s="29" customFormat="1" x14ac:dyDescent="0.3">
      <c r="G819287" s="15"/>
      <c r="H819287" s="15"/>
      <c r="I819287" s="15"/>
      <c r="K819287" s="15"/>
      <c r="M819287" s="15"/>
      <c r="N819287" s="30"/>
      <c r="O819287" s="15"/>
    </row>
    <row r="819288" spans="7:15" s="29" customFormat="1" x14ac:dyDescent="0.3">
      <c r="G819288" s="15"/>
      <c r="H819288" s="15"/>
      <c r="I819288" s="15"/>
      <c r="K819288" s="15"/>
      <c r="M819288" s="15"/>
      <c r="N819288" s="30"/>
      <c r="O819288" s="15"/>
    </row>
    <row r="819289" spans="7:15" s="29" customFormat="1" x14ac:dyDescent="0.3">
      <c r="G819289" s="15"/>
      <c r="H819289" s="15"/>
      <c r="I819289" s="15"/>
      <c r="K819289" s="15"/>
      <c r="M819289" s="15"/>
      <c r="N819289" s="30"/>
      <c r="O819289" s="15"/>
    </row>
    <row r="819290" spans="7:15" s="29" customFormat="1" x14ac:dyDescent="0.3">
      <c r="G819290" s="15"/>
      <c r="H819290" s="15"/>
      <c r="I819290" s="15"/>
      <c r="K819290" s="15"/>
      <c r="M819290" s="15"/>
      <c r="N819290" s="30"/>
      <c r="O819290" s="15"/>
    </row>
    <row r="819291" spans="7:15" s="29" customFormat="1" x14ac:dyDescent="0.3">
      <c r="G819291" s="15"/>
      <c r="H819291" s="15"/>
      <c r="I819291" s="15"/>
      <c r="K819291" s="15"/>
      <c r="M819291" s="15"/>
      <c r="N819291" s="30"/>
      <c r="O819291" s="15"/>
    </row>
    <row r="819292" spans="7:15" s="29" customFormat="1" x14ac:dyDescent="0.3">
      <c r="G819292" s="15"/>
      <c r="H819292" s="15"/>
      <c r="I819292" s="15"/>
      <c r="K819292" s="15"/>
      <c r="M819292" s="15"/>
      <c r="N819292" s="30"/>
      <c r="O819292" s="15"/>
    </row>
    <row r="819293" spans="7:15" s="29" customFormat="1" x14ac:dyDescent="0.3">
      <c r="G819293" s="15"/>
      <c r="H819293" s="15"/>
      <c r="I819293" s="15"/>
      <c r="K819293" s="15"/>
      <c r="M819293" s="15"/>
      <c r="N819293" s="30"/>
      <c r="O819293" s="15"/>
    </row>
    <row r="819294" spans="7:15" s="29" customFormat="1" x14ac:dyDescent="0.3">
      <c r="G819294" s="15"/>
      <c r="H819294" s="15"/>
      <c r="I819294" s="15"/>
      <c r="K819294" s="15"/>
      <c r="M819294" s="15"/>
      <c r="N819294" s="30"/>
      <c r="O819294" s="15"/>
    </row>
    <row r="819295" spans="7:15" s="29" customFormat="1" x14ac:dyDescent="0.3">
      <c r="G819295" s="15"/>
      <c r="H819295" s="15"/>
      <c r="I819295" s="15"/>
      <c r="K819295" s="15"/>
      <c r="M819295" s="15"/>
      <c r="N819295" s="30"/>
      <c r="O819295" s="15"/>
    </row>
    <row r="819296" spans="7:15" s="29" customFormat="1" x14ac:dyDescent="0.3">
      <c r="G819296" s="15"/>
      <c r="H819296" s="15"/>
      <c r="I819296" s="15"/>
      <c r="K819296" s="15"/>
      <c r="M819296" s="15"/>
      <c r="N819296" s="30"/>
      <c r="O819296" s="15"/>
    </row>
    <row r="819297" spans="7:15" s="29" customFormat="1" x14ac:dyDescent="0.3">
      <c r="G819297" s="15"/>
      <c r="H819297" s="15"/>
      <c r="I819297" s="15"/>
      <c r="K819297" s="15"/>
      <c r="M819297" s="15"/>
      <c r="N819297" s="30"/>
      <c r="O819297" s="15"/>
    </row>
    <row r="819298" spans="7:15" s="29" customFormat="1" x14ac:dyDescent="0.3">
      <c r="G819298" s="15"/>
      <c r="H819298" s="15"/>
      <c r="I819298" s="15"/>
      <c r="K819298" s="15"/>
      <c r="M819298" s="15"/>
      <c r="N819298" s="30"/>
      <c r="O819298" s="15"/>
    </row>
    <row r="819299" spans="7:15" s="29" customFormat="1" x14ac:dyDescent="0.3">
      <c r="G819299" s="15"/>
      <c r="H819299" s="15"/>
      <c r="I819299" s="15"/>
      <c r="K819299" s="15"/>
      <c r="M819299" s="15"/>
      <c r="N819299" s="30"/>
      <c r="O819299" s="15"/>
    </row>
    <row r="819300" spans="7:15" s="29" customFormat="1" x14ac:dyDescent="0.3">
      <c r="G819300" s="15"/>
      <c r="H819300" s="15"/>
      <c r="I819300" s="15"/>
      <c r="K819300" s="15"/>
      <c r="M819300" s="15"/>
      <c r="N819300" s="30"/>
      <c r="O819300" s="15"/>
    </row>
    <row r="819301" spans="7:15" s="29" customFormat="1" x14ac:dyDescent="0.3">
      <c r="G819301" s="15"/>
      <c r="H819301" s="15"/>
      <c r="I819301" s="15"/>
      <c r="K819301" s="15"/>
      <c r="M819301" s="15"/>
      <c r="N819301" s="30"/>
      <c r="O819301" s="15"/>
    </row>
    <row r="819302" spans="7:15" s="29" customFormat="1" x14ac:dyDescent="0.3">
      <c r="G819302" s="15"/>
      <c r="H819302" s="15"/>
      <c r="I819302" s="15"/>
      <c r="K819302" s="15"/>
      <c r="M819302" s="15"/>
      <c r="N819302" s="30"/>
      <c r="O819302" s="15"/>
    </row>
    <row r="819303" spans="7:15" s="29" customFormat="1" x14ac:dyDescent="0.3">
      <c r="G819303" s="15"/>
      <c r="H819303" s="15"/>
      <c r="I819303" s="15"/>
      <c r="K819303" s="15"/>
      <c r="M819303" s="15"/>
      <c r="N819303" s="30"/>
      <c r="O819303" s="15"/>
    </row>
    <row r="819304" spans="7:15" s="29" customFormat="1" x14ac:dyDescent="0.3">
      <c r="G819304" s="15"/>
      <c r="H819304" s="15"/>
      <c r="I819304" s="15"/>
      <c r="K819304" s="15"/>
      <c r="M819304" s="15"/>
      <c r="N819304" s="30"/>
      <c r="O819304" s="15"/>
    </row>
    <row r="819305" spans="7:15" s="29" customFormat="1" x14ac:dyDescent="0.3">
      <c r="G819305" s="15"/>
      <c r="H819305" s="15"/>
      <c r="I819305" s="15"/>
      <c r="K819305" s="15"/>
      <c r="M819305" s="15"/>
      <c r="N819305" s="30"/>
      <c r="O819305" s="15"/>
    </row>
    <row r="819306" spans="7:15" s="29" customFormat="1" x14ac:dyDescent="0.3">
      <c r="G819306" s="15"/>
      <c r="H819306" s="15"/>
      <c r="I819306" s="15"/>
      <c r="K819306" s="15"/>
      <c r="M819306" s="15"/>
      <c r="N819306" s="30"/>
      <c r="O819306" s="15"/>
    </row>
    <row r="819307" spans="7:15" s="29" customFormat="1" x14ac:dyDescent="0.3">
      <c r="G819307" s="15"/>
      <c r="H819307" s="15"/>
      <c r="I819307" s="15"/>
      <c r="K819307" s="15"/>
      <c r="M819307" s="15"/>
      <c r="N819307" s="30"/>
      <c r="O819307" s="15"/>
    </row>
    <row r="819308" spans="7:15" s="29" customFormat="1" x14ac:dyDescent="0.3">
      <c r="G819308" s="15"/>
      <c r="H819308" s="15"/>
      <c r="I819308" s="15"/>
      <c r="K819308" s="15"/>
      <c r="M819308" s="15"/>
      <c r="N819308" s="30"/>
      <c r="O819308" s="15"/>
    </row>
    <row r="819309" spans="7:15" s="29" customFormat="1" x14ac:dyDescent="0.3">
      <c r="G819309" s="15"/>
      <c r="H819309" s="15"/>
      <c r="I819309" s="15"/>
      <c r="K819309" s="15"/>
      <c r="M819309" s="15"/>
      <c r="N819309" s="30"/>
      <c r="O819309" s="15"/>
    </row>
    <row r="819310" spans="7:15" s="29" customFormat="1" x14ac:dyDescent="0.3">
      <c r="G819310" s="15"/>
      <c r="H819310" s="15"/>
      <c r="I819310" s="15"/>
      <c r="K819310" s="15"/>
      <c r="M819310" s="15"/>
      <c r="N819310" s="30"/>
      <c r="O819310" s="15"/>
    </row>
    <row r="819311" spans="7:15" s="29" customFormat="1" x14ac:dyDescent="0.3">
      <c r="G819311" s="15"/>
      <c r="H819311" s="15"/>
      <c r="I819311" s="15"/>
      <c r="K819311" s="15"/>
      <c r="M819311" s="15"/>
      <c r="N819311" s="30"/>
      <c r="O819311" s="15"/>
    </row>
    <row r="819312" spans="7:15" s="29" customFormat="1" x14ac:dyDescent="0.3">
      <c r="G819312" s="15"/>
      <c r="H819312" s="15"/>
      <c r="I819312" s="15"/>
      <c r="K819312" s="15"/>
      <c r="M819312" s="15"/>
      <c r="N819312" s="30"/>
      <c r="O819312" s="15"/>
    </row>
    <row r="819313" spans="7:15" s="29" customFormat="1" x14ac:dyDescent="0.3">
      <c r="G819313" s="15"/>
      <c r="H819313" s="15"/>
      <c r="I819313" s="15"/>
      <c r="K819313" s="15"/>
      <c r="M819313" s="15"/>
      <c r="N819313" s="30"/>
      <c r="O819313" s="15"/>
    </row>
    <row r="819314" spans="7:15" s="29" customFormat="1" x14ac:dyDescent="0.3">
      <c r="G819314" s="15"/>
      <c r="H819314" s="15"/>
      <c r="I819314" s="15"/>
      <c r="K819314" s="15"/>
      <c r="M819314" s="15"/>
      <c r="N819314" s="30"/>
      <c r="O819314" s="15"/>
    </row>
    <row r="819315" spans="7:15" s="29" customFormat="1" x14ac:dyDescent="0.3">
      <c r="G819315" s="15"/>
      <c r="H819315" s="15"/>
      <c r="I819315" s="15"/>
      <c r="K819315" s="15"/>
      <c r="M819315" s="15"/>
      <c r="N819315" s="30"/>
      <c r="O819315" s="15"/>
    </row>
    <row r="819316" spans="7:15" s="29" customFormat="1" x14ac:dyDescent="0.3">
      <c r="G819316" s="15"/>
      <c r="H819316" s="15"/>
      <c r="I819316" s="15"/>
      <c r="K819316" s="15"/>
      <c r="M819316" s="15"/>
      <c r="N819316" s="30"/>
      <c r="O819316" s="15"/>
    </row>
    <row r="819317" spans="7:15" s="29" customFormat="1" x14ac:dyDescent="0.3">
      <c r="G819317" s="15"/>
      <c r="H819317" s="15"/>
      <c r="I819317" s="15"/>
      <c r="K819317" s="15"/>
      <c r="M819317" s="15"/>
      <c r="N819317" s="30"/>
      <c r="O819317" s="15"/>
    </row>
    <row r="819318" spans="7:15" s="29" customFormat="1" x14ac:dyDescent="0.3">
      <c r="G819318" s="15"/>
      <c r="H819318" s="15"/>
      <c r="I819318" s="15"/>
      <c r="K819318" s="15"/>
      <c r="M819318" s="15"/>
      <c r="N819318" s="30"/>
      <c r="O819318" s="15"/>
    </row>
    <row r="819319" spans="7:15" s="29" customFormat="1" x14ac:dyDescent="0.3">
      <c r="G819319" s="15"/>
      <c r="H819319" s="15"/>
      <c r="I819319" s="15"/>
      <c r="K819319" s="15"/>
      <c r="M819319" s="15"/>
      <c r="N819319" s="30"/>
      <c r="O819319" s="15"/>
    </row>
    <row r="819320" spans="7:15" s="29" customFormat="1" x14ac:dyDescent="0.3">
      <c r="G819320" s="15"/>
      <c r="H819320" s="15"/>
      <c r="I819320" s="15"/>
      <c r="K819320" s="15"/>
      <c r="M819320" s="15"/>
      <c r="N819320" s="30"/>
      <c r="O819320" s="15"/>
    </row>
    <row r="819321" spans="7:15" s="29" customFormat="1" x14ac:dyDescent="0.3">
      <c r="G819321" s="15"/>
      <c r="H819321" s="15"/>
      <c r="I819321" s="15"/>
      <c r="K819321" s="15"/>
      <c r="M819321" s="15"/>
      <c r="N819321" s="30"/>
      <c r="O819321" s="15"/>
    </row>
    <row r="819322" spans="7:15" s="29" customFormat="1" x14ac:dyDescent="0.3">
      <c r="G819322" s="15"/>
      <c r="H819322" s="15"/>
      <c r="I819322" s="15"/>
      <c r="K819322" s="15"/>
      <c r="M819322" s="15"/>
      <c r="N819322" s="30"/>
      <c r="O819322" s="15"/>
    </row>
    <row r="819323" spans="7:15" s="29" customFormat="1" x14ac:dyDescent="0.3">
      <c r="G819323" s="15"/>
      <c r="H819323" s="15"/>
      <c r="I819323" s="15"/>
      <c r="K819323" s="15"/>
      <c r="M819323" s="15"/>
      <c r="N819323" s="30"/>
      <c r="O819323" s="15"/>
    </row>
    <row r="819324" spans="7:15" s="29" customFormat="1" x14ac:dyDescent="0.3">
      <c r="G819324" s="15"/>
      <c r="H819324" s="15"/>
      <c r="I819324" s="15"/>
      <c r="K819324" s="15"/>
      <c r="M819324" s="15"/>
      <c r="N819324" s="30"/>
      <c r="O819324" s="15"/>
    </row>
    <row r="819325" spans="7:15" s="29" customFormat="1" x14ac:dyDescent="0.3">
      <c r="G819325" s="15"/>
      <c r="H819325" s="15"/>
      <c r="I819325" s="15"/>
      <c r="K819325" s="15"/>
      <c r="M819325" s="15"/>
      <c r="N819325" s="30"/>
      <c r="O819325" s="15"/>
    </row>
    <row r="819326" spans="7:15" s="29" customFormat="1" x14ac:dyDescent="0.3">
      <c r="G819326" s="15"/>
      <c r="H819326" s="15"/>
      <c r="I819326" s="15"/>
      <c r="K819326" s="15"/>
      <c r="M819326" s="15"/>
      <c r="N819326" s="30"/>
      <c r="O819326" s="15"/>
    </row>
    <row r="819327" spans="7:15" s="29" customFormat="1" x14ac:dyDescent="0.3">
      <c r="G819327" s="15"/>
      <c r="H819327" s="15"/>
      <c r="I819327" s="15"/>
      <c r="K819327" s="15"/>
      <c r="M819327" s="15"/>
      <c r="N819327" s="30"/>
      <c r="O819327" s="15"/>
    </row>
    <row r="819328" spans="7:15" s="29" customFormat="1" x14ac:dyDescent="0.3">
      <c r="G819328" s="15"/>
      <c r="H819328" s="15"/>
      <c r="I819328" s="15"/>
      <c r="K819328" s="15"/>
      <c r="M819328" s="15"/>
      <c r="N819328" s="30"/>
      <c r="O819328" s="15"/>
    </row>
    <row r="819329" spans="7:15" s="29" customFormat="1" x14ac:dyDescent="0.3">
      <c r="G819329" s="15"/>
      <c r="H819329" s="15"/>
      <c r="I819329" s="15"/>
      <c r="K819329" s="15"/>
      <c r="M819329" s="15"/>
      <c r="N819329" s="30"/>
      <c r="O819329" s="15"/>
    </row>
    <row r="819330" spans="7:15" s="29" customFormat="1" x14ac:dyDescent="0.3">
      <c r="G819330" s="15"/>
      <c r="H819330" s="15"/>
      <c r="I819330" s="15"/>
      <c r="K819330" s="15"/>
      <c r="M819330" s="15"/>
      <c r="N819330" s="30"/>
      <c r="O819330" s="15"/>
    </row>
    <row r="819331" spans="7:15" s="29" customFormat="1" x14ac:dyDescent="0.3">
      <c r="G819331" s="15"/>
      <c r="H819331" s="15"/>
      <c r="I819331" s="15"/>
      <c r="K819331" s="15"/>
      <c r="M819331" s="15"/>
      <c r="N819331" s="30"/>
      <c r="O819331" s="15"/>
    </row>
    <row r="819332" spans="7:15" s="29" customFormat="1" x14ac:dyDescent="0.3">
      <c r="G819332" s="15"/>
      <c r="H819332" s="15"/>
      <c r="I819332" s="15"/>
      <c r="K819332" s="15"/>
      <c r="M819332" s="15"/>
      <c r="N819332" s="30"/>
      <c r="O819332" s="15"/>
    </row>
    <row r="819333" spans="7:15" s="29" customFormat="1" x14ac:dyDescent="0.3">
      <c r="G819333" s="15"/>
      <c r="H819333" s="15"/>
      <c r="I819333" s="15"/>
      <c r="K819333" s="15"/>
      <c r="M819333" s="15"/>
      <c r="N819333" s="30"/>
      <c r="O819333" s="15"/>
    </row>
    <row r="819334" spans="7:15" s="29" customFormat="1" x14ac:dyDescent="0.3">
      <c r="G819334" s="15"/>
      <c r="H819334" s="15"/>
      <c r="I819334" s="15"/>
      <c r="K819334" s="15"/>
      <c r="M819334" s="15"/>
      <c r="N819334" s="30"/>
      <c r="O819334" s="15"/>
    </row>
    <row r="819335" spans="7:15" s="29" customFormat="1" x14ac:dyDescent="0.3">
      <c r="G819335" s="15"/>
      <c r="H819335" s="15"/>
      <c r="I819335" s="15"/>
      <c r="K819335" s="15"/>
      <c r="M819335" s="15"/>
      <c r="N819335" s="30"/>
      <c r="O819335" s="15"/>
    </row>
    <row r="819336" spans="7:15" s="29" customFormat="1" x14ac:dyDescent="0.3">
      <c r="G819336" s="15"/>
      <c r="H819336" s="15"/>
      <c r="I819336" s="15"/>
      <c r="K819336" s="15"/>
      <c r="M819336" s="15"/>
      <c r="N819336" s="30"/>
      <c r="O819336" s="15"/>
    </row>
    <row r="819337" spans="7:15" s="29" customFormat="1" x14ac:dyDescent="0.3">
      <c r="G819337" s="15"/>
      <c r="H819337" s="15"/>
      <c r="I819337" s="15"/>
      <c r="K819337" s="15"/>
      <c r="M819337" s="15"/>
      <c r="N819337" s="30"/>
      <c r="O819337" s="15"/>
    </row>
    <row r="819338" spans="7:15" s="29" customFormat="1" x14ac:dyDescent="0.3">
      <c r="G819338" s="15"/>
      <c r="H819338" s="15"/>
      <c r="I819338" s="15"/>
      <c r="K819338" s="15"/>
      <c r="M819338" s="15"/>
      <c r="N819338" s="30"/>
      <c r="O819338" s="15"/>
    </row>
    <row r="819339" spans="7:15" s="29" customFormat="1" x14ac:dyDescent="0.3">
      <c r="G819339" s="15"/>
      <c r="H819339" s="15"/>
      <c r="I819339" s="15"/>
      <c r="K819339" s="15"/>
      <c r="M819339" s="15"/>
      <c r="N819339" s="30"/>
      <c r="O819339" s="15"/>
    </row>
    <row r="819340" spans="7:15" s="29" customFormat="1" x14ac:dyDescent="0.3">
      <c r="G819340" s="15"/>
      <c r="H819340" s="15"/>
      <c r="I819340" s="15"/>
      <c r="K819340" s="15"/>
      <c r="M819340" s="15"/>
      <c r="N819340" s="30"/>
      <c r="O819340" s="15"/>
    </row>
    <row r="819341" spans="7:15" s="29" customFormat="1" x14ac:dyDescent="0.3">
      <c r="G819341" s="15"/>
      <c r="H819341" s="15"/>
      <c r="I819341" s="15"/>
      <c r="K819341" s="15"/>
      <c r="M819341" s="15"/>
      <c r="N819341" s="30"/>
      <c r="O819341" s="15"/>
    </row>
    <row r="819342" spans="7:15" s="29" customFormat="1" x14ac:dyDescent="0.3">
      <c r="G819342" s="15"/>
      <c r="H819342" s="15"/>
      <c r="I819342" s="15"/>
      <c r="K819342" s="15"/>
      <c r="M819342" s="15"/>
      <c r="N819342" s="30"/>
      <c r="O819342" s="15"/>
    </row>
    <row r="819343" spans="7:15" s="29" customFormat="1" x14ac:dyDescent="0.3">
      <c r="G819343" s="15"/>
      <c r="H819343" s="15"/>
      <c r="I819343" s="15"/>
      <c r="K819343" s="15"/>
      <c r="M819343" s="15"/>
      <c r="N819343" s="30"/>
      <c r="O819343" s="15"/>
    </row>
    <row r="819344" spans="7:15" s="29" customFormat="1" x14ac:dyDescent="0.3">
      <c r="G819344" s="15"/>
      <c r="H819344" s="15"/>
      <c r="I819344" s="15"/>
      <c r="K819344" s="15"/>
      <c r="M819344" s="15"/>
      <c r="N819344" s="30"/>
      <c r="O819344" s="15"/>
    </row>
    <row r="819345" spans="7:15" s="29" customFormat="1" x14ac:dyDescent="0.3">
      <c r="G819345" s="15"/>
      <c r="H819345" s="15"/>
      <c r="I819345" s="15"/>
      <c r="K819345" s="15"/>
      <c r="M819345" s="15"/>
      <c r="N819345" s="30"/>
      <c r="O819345" s="15"/>
    </row>
    <row r="819346" spans="7:15" s="29" customFormat="1" x14ac:dyDescent="0.3">
      <c r="G819346" s="15"/>
      <c r="H819346" s="15"/>
      <c r="I819346" s="15"/>
      <c r="K819346" s="15"/>
      <c r="M819346" s="15"/>
      <c r="N819346" s="30"/>
      <c r="O819346" s="15"/>
    </row>
    <row r="819347" spans="7:15" s="29" customFormat="1" x14ac:dyDescent="0.3">
      <c r="G819347" s="15"/>
      <c r="H819347" s="15"/>
      <c r="I819347" s="15"/>
      <c r="K819347" s="15"/>
      <c r="M819347" s="15"/>
      <c r="N819347" s="30"/>
      <c r="O819347" s="15"/>
    </row>
    <row r="819348" spans="7:15" s="29" customFormat="1" x14ac:dyDescent="0.3">
      <c r="G819348" s="15"/>
      <c r="H819348" s="15"/>
      <c r="I819348" s="15"/>
      <c r="K819348" s="15"/>
      <c r="M819348" s="15"/>
      <c r="N819348" s="30"/>
      <c r="O819348" s="15"/>
    </row>
    <row r="819349" spans="7:15" s="29" customFormat="1" x14ac:dyDescent="0.3">
      <c r="G819349" s="15"/>
      <c r="H819349" s="15"/>
      <c r="I819349" s="15"/>
      <c r="K819349" s="15"/>
      <c r="M819349" s="15"/>
      <c r="N819349" s="30"/>
      <c r="O819349" s="15"/>
    </row>
    <row r="819350" spans="7:15" s="29" customFormat="1" x14ac:dyDescent="0.3">
      <c r="G819350" s="15"/>
      <c r="H819350" s="15"/>
      <c r="I819350" s="15"/>
      <c r="K819350" s="15"/>
      <c r="M819350" s="15"/>
      <c r="N819350" s="30"/>
      <c r="O819350" s="15"/>
    </row>
    <row r="819351" spans="7:15" s="29" customFormat="1" x14ac:dyDescent="0.3">
      <c r="G819351" s="15"/>
      <c r="H819351" s="15"/>
      <c r="I819351" s="15"/>
      <c r="K819351" s="15"/>
      <c r="M819351" s="15"/>
      <c r="N819351" s="30"/>
      <c r="O819351" s="15"/>
    </row>
    <row r="819352" spans="7:15" s="29" customFormat="1" x14ac:dyDescent="0.3">
      <c r="G819352" s="15"/>
      <c r="H819352" s="15"/>
      <c r="I819352" s="15"/>
      <c r="K819352" s="15"/>
      <c r="M819352" s="15"/>
      <c r="N819352" s="30"/>
      <c r="O819352" s="15"/>
    </row>
    <row r="819353" spans="7:15" s="29" customFormat="1" x14ac:dyDescent="0.3">
      <c r="G819353" s="15"/>
      <c r="H819353" s="15"/>
      <c r="I819353" s="15"/>
      <c r="K819353" s="15"/>
      <c r="M819353" s="15"/>
      <c r="N819353" s="30"/>
      <c r="O819353" s="15"/>
    </row>
    <row r="819354" spans="7:15" s="29" customFormat="1" x14ac:dyDescent="0.3">
      <c r="G819354" s="15"/>
      <c r="H819354" s="15"/>
      <c r="I819354" s="15"/>
      <c r="K819354" s="15"/>
      <c r="M819354" s="15"/>
      <c r="N819354" s="30"/>
      <c r="O819354" s="15"/>
    </row>
    <row r="819355" spans="7:15" s="29" customFormat="1" x14ac:dyDescent="0.3">
      <c r="G819355" s="15"/>
      <c r="H819355" s="15"/>
      <c r="I819355" s="15"/>
      <c r="K819355" s="15"/>
      <c r="M819355" s="15"/>
      <c r="N819355" s="30"/>
      <c r="O819355" s="15"/>
    </row>
    <row r="819356" spans="7:15" s="29" customFormat="1" x14ac:dyDescent="0.3">
      <c r="G819356" s="15"/>
      <c r="H819356" s="15"/>
      <c r="I819356" s="15"/>
      <c r="K819356" s="15"/>
      <c r="M819356" s="15"/>
      <c r="N819356" s="30"/>
      <c r="O819356" s="15"/>
    </row>
    <row r="819357" spans="7:15" s="29" customFormat="1" x14ac:dyDescent="0.3">
      <c r="G819357" s="15"/>
      <c r="H819357" s="15"/>
      <c r="I819357" s="15"/>
      <c r="K819357" s="15"/>
      <c r="M819357" s="15"/>
      <c r="N819357" s="30"/>
      <c r="O819357" s="15"/>
    </row>
    <row r="819358" spans="7:15" s="29" customFormat="1" x14ac:dyDescent="0.3">
      <c r="G819358" s="15"/>
      <c r="H819358" s="15"/>
      <c r="I819358" s="15"/>
      <c r="K819358" s="15"/>
      <c r="M819358" s="15"/>
      <c r="N819358" s="30"/>
      <c r="O819358" s="15"/>
    </row>
    <row r="819359" spans="7:15" s="29" customFormat="1" x14ac:dyDescent="0.3">
      <c r="G819359" s="15"/>
      <c r="H819359" s="15"/>
      <c r="I819359" s="15"/>
      <c r="K819359" s="15"/>
      <c r="M819359" s="15"/>
      <c r="N819359" s="30"/>
      <c r="O819359" s="15"/>
    </row>
    <row r="819360" spans="7:15" s="29" customFormat="1" x14ac:dyDescent="0.3">
      <c r="G819360" s="15"/>
      <c r="H819360" s="15"/>
      <c r="I819360" s="15"/>
      <c r="K819360" s="15"/>
      <c r="M819360" s="15"/>
      <c r="N819360" s="30"/>
      <c r="O819360" s="15"/>
    </row>
    <row r="819361" spans="7:15" s="29" customFormat="1" x14ac:dyDescent="0.3">
      <c r="G819361" s="15"/>
      <c r="H819361" s="15"/>
      <c r="I819361" s="15"/>
      <c r="K819361" s="15"/>
      <c r="M819361" s="15"/>
      <c r="N819361" s="30"/>
      <c r="O819361" s="15"/>
    </row>
    <row r="819362" spans="7:15" s="29" customFormat="1" x14ac:dyDescent="0.3">
      <c r="G819362" s="15"/>
      <c r="H819362" s="15"/>
      <c r="I819362" s="15"/>
      <c r="K819362" s="15"/>
      <c r="M819362" s="15"/>
      <c r="N819362" s="30"/>
      <c r="O819362" s="15"/>
    </row>
    <row r="819363" spans="7:15" s="29" customFormat="1" x14ac:dyDescent="0.3">
      <c r="G819363" s="15"/>
      <c r="H819363" s="15"/>
      <c r="I819363" s="15"/>
      <c r="K819363" s="15"/>
      <c r="M819363" s="15"/>
      <c r="N819363" s="30"/>
      <c r="O819363" s="15"/>
    </row>
    <row r="819364" spans="7:15" s="29" customFormat="1" x14ac:dyDescent="0.3">
      <c r="G819364" s="15"/>
      <c r="H819364" s="15"/>
      <c r="I819364" s="15"/>
      <c r="K819364" s="15"/>
      <c r="M819364" s="15"/>
      <c r="N819364" s="30"/>
      <c r="O819364" s="15"/>
    </row>
    <row r="819365" spans="7:15" s="29" customFormat="1" x14ac:dyDescent="0.3">
      <c r="G819365" s="15"/>
      <c r="H819365" s="15"/>
      <c r="I819365" s="15"/>
      <c r="K819365" s="15"/>
      <c r="M819365" s="15"/>
      <c r="N819365" s="30"/>
      <c r="O819365" s="15"/>
    </row>
    <row r="819366" spans="7:15" s="29" customFormat="1" x14ac:dyDescent="0.3">
      <c r="G819366" s="15"/>
      <c r="H819366" s="15"/>
      <c r="I819366" s="15"/>
      <c r="K819366" s="15"/>
      <c r="M819366" s="15"/>
      <c r="N819366" s="30"/>
      <c r="O819366" s="15"/>
    </row>
    <row r="819367" spans="7:15" s="29" customFormat="1" x14ac:dyDescent="0.3">
      <c r="G819367" s="15"/>
      <c r="H819367" s="15"/>
      <c r="I819367" s="15"/>
      <c r="K819367" s="15"/>
      <c r="M819367" s="15"/>
      <c r="N819367" s="30"/>
      <c r="O819367" s="15"/>
    </row>
    <row r="819368" spans="7:15" s="29" customFormat="1" x14ac:dyDescent="0.3">
      <c r="G819368" s="15"/>
      <c r="H819368" s="15"/>
      <c r="I819368" s="15"/>
      <c r="K819368" s="15"/>
      <c r="M819368" s="15"/>
      <c r="N819368" s="30"/>
      <c r="O819368" s="15"/>
    </row>
    <row r="819369" spans="7:15" s="29" customFormat="1" x14ac:dyDescent="0.3">
      <c r="G819369" s="15"/>
      <c r="H819369" s="15"/>
      <c r="I819369" s="15"/>
      <c r="K819369" s="15"/>
      <c r="M819369" s="15"/>
      <c r="N819369" s="30"/>
      <c r="O819369" s="15"/>
    </row>
    <row r="819370" spans="7:15" s="29" customFormat="1" x14ac:dyDescent="0.3">
      <c r="G819370" s="15"/>
      <c r="H819370" s="15"/>
      <c r="I819370" s="15"/>
      <c r="K819370" s="15"/>
      <c r="M819370" s="15"/>
      <c r="N819370" s="30"/>
      <c r="O819370" s="15"/>
    </row>
    <row r="819371" spans="7:15" s="29" customFormat="1" x14ac:dyDescent="0.3">
      <c r="G819371" s="15"/>
      <c r="H819371" s="15"/>
      <c r="I819371" s="15"/>
      <c r="K819371" s="15"/>
      <c r="M819371" s="15"/>
      <c r="N819371" s="30"/>
      <c r="O819371" s="15"/>
    </row>
    <row r="819372" spans="7:15" s="29" customFormat="1" x14ac:dyDescent="0.3">
      <c r="G819372" s="15"/>
      <c r="H819372" s="15"/>
      <c r="I819372" s="15"/>
      <c r="K819372" s="15"/>
      <c r="M819372" s="15"/>
      <c r="N819372" s="30"/>
      <c r="O819372" s="15"/>
    </row>
    <row r="819373" spans="7:15" s="29" customFormat="1" x14ac:dyDescent="0.3">
      <c r="G819373" s="15"/>
      <c r="H819373" s="15"/>
      <c r="I819373" s="15"/>
      <c r="K819373" s="15"/>
      <c r="M819373" s="15"/>
      <c r="N819373" s="30"/>
      <c r="O819373" s="15"/>
    </row>
    <row r="819374" spans="7:15" s="29" customFormat="1" x14ac:dyDescent="0.3">
      <c r="G819374" s="15"/>
      <c r="H819374" s="15"/>
      <c r="I819374" s="15"/>
      <c r="K819374" s="15"/>
      <c r="M819374" s="15"/>
      <c r="N819374" s="30"/>
      <c r="O819374" s="15"/>
    </row>
    <row r="819375" spans="7:15" s="29" customFormat="1" x14ac:dyDescent="0.3">
      <c r="G819375" s="15"/>
      <c r="H819375" s="15"/>
      <c r="I819375" s="15"/>
      <c r="K819375" s="15"/>
      <c r="M819375" s="15"/>
      <c r="N819375" s="30"/>
      <c r="O819375" s="15"/>
    </row>
    <row r="819376" spans="7:15" s="29" customFormat="1" x14ac:dyDescent="0.3">
      <c r="G819376" s="15"/>
      <c r="H819376" s="15"/>
      <c r="I819376" s="15"/>
      <c r="K819376" s="15"/>
      <c r="M819376" s="15"/>
      <c r="N819376" s="30"/>
      <c r="O819376" s="15"/>
    </row>
    <row r="819377" spans="7:15" s="29" customFormat="1" x14ac:dyDescent="0.3">
      <c r="G819377" s="15"/>
      <c r="H819377" s="15"/>
      <c r="I819377" s="15"/>
      <c r="K819377" s="15"/>
      <c r="M819377" s="15"/>
      <c r="N819377" s="30"/>
      <c r="O819377" s="15"/>
    </row>
    <row r="819378" spans="7:15" s="29" customFormat="1" x14ac:dyDescent="0.3">
      <c r="G819378" s="15"/>
      <c r="H819378" s="15"/>
      <c r="I819378" s="15"/>
      <c r="K819378" s="15"/>
      <c r="M819378" s="15"/>
      <c r="N819378" s="30"/>
      <c r="O819378" s="15"/>
    </row>
    <row r="819379" spans="7:15" s="29" customFormat="1" x14ac:dyDescent="0.3">
      <c r="G819379" s="15"/>
      <c r="H819379" s="15"/>
      <c r="I819379" s="15"/>
      <c r="K819379" s="15"/>
      <c r="M819379" s="15"/>
      <c r="N819379" s="30"/>
      <c r="O819379" s="15"/>
    </row>
    <row r="819380" spans="7:15" s="29" customFormat="1" x14ac:dyDescent="0.3">
      <c r="G819380" s="15"/>
      <c r="H819380" s="15"/>
      <c r="I819380" s="15"/>
      <c r="K819380" s="15"/>
      <c r="M819380" s="15"/>
      <c r="N819380" s="30"/>
      <c r="O819380" s="15"/>
    </row>
    <row r="819381" spans="7:15" s="29" customFormat="1" x14ac:dyDescent="0.3">
      <c r="G819381" s="15"/>
      <c r="H819381" s="15"/>
      <c r="I819381" s="15"/>
      <c r="K819381" s="15"/>
      <c r="M819381" s="15"/>
      <c r="N819381" s="30"/>
      <c r="O819381" s="15"/>
    </row>
    <row r="819382" spans="7:15" s="29" customFormat="1" x14ac:dyDescent="0.3">
      <c r="G819382" s="15"/>
      <c r="H819382" s="15"/>
      <c r="I819382" s="15"/>
      <c r="K819382" s="15"/>
      <c r="M819382" s="15"/>
      <c r="N819382" s="30"/>
      <c r="O819382" s="15"/>
    </row>
    <row r="819383" spans="7:15" s="29" customFormat="1" x14ac:dyDescent="0.3">
      <c r="G819383" s="15"/>
      <c r="H819383" s="15"/>
      <c r="I819383" s="15"/>
      <c r="K819383" s="15"/>
      <c r="M819383" s="15"/>
      <c r="N819383" s="30"/>
      <c r="O819383" s="15"/>
    </row>
    <row r="819384" spans="7:15" s="29" customFormat="1" x14ac:dyDescent="0.3">
      <c r="G819384" s="15"/>
      <c r="H819384" s="15"/>
      <c r="I819384" s="15"/>
      <c r="K819384" s="15"/>
      <c r="M819384" s="15"/>
      <c r="N819384" s="30"/>
      <c r="O819384" s="15"/>
    </row>
    <row r="819385" spans="7:15" s="29" customFormat="1" x14ac:dyDescent="0.3">
      <c r="G819385" s="15"/>
      <c r="H819385" s="15"/>
      <c r="I819385" s="15"/>
      <c r="K819385" s="15"/>
      <c r="M819385" s="15"/>
      <c r="N819385" s="30"/>
      <c r="O819385" s="15"/>
    </row>
    <row r="819386" spans="7:15" s="29" customFormat="1" x14ac:dyDescent="0.3">
      <c r="G819386" s="15"/>
      <c r="H819386" s="15"/>
      <c r="I819386" s="15"/>
      <c r="K819386" s="15"/>
      <c r="M819386" s="15"/>
      <c r="N819386" s="30"/>
      <c r="O819386" s="15"/>
    </row>
    <row r="819387" spans="7:15" s="29" customFormat="1" x14ac:dyDescent="0.3">
      <c r="G819387" s="15"/>
      <c r="H819387" s="15"/>
      <c r="I819387" s="15"/>
      <c r="K819387" s="15"/>
      <c r="M819387" s="15"/>
      <c r="N819387" s="30"/>
      <c r="O819387" s="15"/>
    </row>
    <row r="819388" spans="7:15" s="29" customFormat="1" x14ac:dyDescent="0.3">
      <c r="G819388" s="15"/>
      <c r="H819388" s="15"/>
      <c r="I819388" s="15"/>
      <c r="K819388" s="15"/>
      <c r="M819388" s="15"/>
      <c r="N819388" s="30"/>
      <c r="O819388" s="15"/>
    </row>
    <row r="819389" spans="7:15" s="29" customFormat="1" x14ac:dyDescent="0.3">
      <c r="G819389" s="15"/>
      <c r="H819389" s="15"/>
      <c r="I819389" s="15"/>
      <c r="K819389" s="15"/>
      <c r="M819389" s="15"/>
      <c r="N819389" s="30"/>
      <c r="O819389" s="15"/>
    </row>
    <row r="819390" spans="7:15" s="29" customFormat="1" x14ac:dyDescent="0.3">
      <c r="G819390" s="15"/>
      <c r="H819390" s="15"/>
      <c r="I819390" s="15"/>
      <c r="K819390" s="15"/>
      <c r="M819390" s="15"/>
      <c r="N819390" s="30"/>
      <c r="O819390" s="15"/>
    </row>
    <row r="819391" spans="7:15" s="29" customFormat="1" x14ac:dyDescent="0.3">
      <c r="G819391" s="15"/>
      <c r="H819391" s="15"/>
      <c r="I819391" s="15"/>
      <c r="K819391" s="15"/>
      <c r="M819391" s="15"/>
      <c r="N819391" s="30"/>
      <c r="O819391" s="15"/>
    </row>
    <row r="819392" spans="7:15" s="29" customFormat="1" x14ac:dyDescent="0.3">
      <c r="G819392" s="15"/>
      <c r="H819392" s="15"/>
      <c r="I819392" s="15"/>
      <c r="K819392" s="15"/>
      <c r="M819392" s="15"/>
      <c r="N819392" s="30"/>
      <c r="O819392" s="15"/>
    </row>
    <row r="819393" spans="7:15" s="29" customFormat="1" x14ac:dyDescent="0.3">
      <c r="G819393" s="15"/>
      <c r="H819393" s="15"/>
      <c r="I819393" s="15"/>
      <c r="K819393" s="15"/>
      <c r="M819393" s="15"/>
      <c r="N819393" s="30"/>
      <c r="O819393" s="15"/>
    </row>
    <row r="819394" spans="7:15" s="29" customFormat="1" x14ac:dyDescent="0.3">
      <c r="G819394" s="15"/>
      <c r="H819394" s="15"/>
      <c r="I819394" s="15"/>
      <c r="K819394" s="15"/>
      <c r="M819394" s="15"/>
      <c r="N819394" s="30"/>
      <c r="O819394" s="15"/>
    </row>
    <row r="819395" spans="7:15" s="29" customFormat="1" x14ac:dyDescent="0.3">
      <c r="G819395" s="15"/>
      <c r="H819395" s="15"/>
      <c r="I819395" s="15"/>
      <c r="K819395" s="15"/>
      <c r="M819395" s="15"/>
      <c r="N819395" s="30"/>
      <c r="O819395" s="15"/>
    </row>
    <row r="819396" spans="7:15" s="29" customFormat="1" x14ac:dyDescent="0.3">
      <c r="G819396" s="15"/>
      <c r="H819396" s="15"/>
      <c r="I819396" s="15"/>
      <c r="K819396" s="15"/>
      <c r="M819396" s="15"/>
      <c r="N819396" s="30"/>
      <c r="O819396" s="15"/>
    </row>
    <row r="819397" spans="7:15" s="29" customFormat="1" x14ac:dyDescent="0.3">
      <c r="G819397" s="15"/>
      <c r="H819397" s="15"/>
      <c r="I819397" s="15"/>
      <c r="K819397" s="15"/>
      <c r="M819397" s="15"/>
      <c r="N819397" s="30"/>
      <c r="O819397" s="15"/>
    </row>
    <row r="819398" spans="7:15" s="29" customFormat="1" x14ac:dyDescent="0.3">
      <c r="G819398" s="15"/>
      <c r="H819398" s="15"/>
      <c r="I819398" s="15"/>
      <c r="K819398" s="15"/>
      <c r="M819398" s="15"/>
      <c r="N819398" s="30"/>
      <c r="O819398" s="15"/>
    </row>
    <row r="819399" spans="7:15" s="29" customFormat="1" x14ac:dyDescent="0.3">
      <c r="G819399" s="15"/>
      <c r="H819399" s="15"/>
      <c r="I819399" s="15"/>
      <c r="K819399" s="15"/>
      <c r="M819399" s="15"/>
      <c r="N819399" s="30"/>
      <c r="O819399" s="15"/>
    </row>
    <row r="819400" spans="7:15" s="29" customFormat="1" x14ac:dyDescent="0.3">
      <c r="G819400" s="15"/>
      <c r="H819400" s="15"/>
      <c r="I819400" s="15"/>
      <c r="K819400" s="15"/>
      <c r="M819400" s="15"/>
      <c r="N819400" s="30"/>
      <c r="O819400" s="15"/>
    </row>
    <row r="819401" spans="7:15" s="29" customFormat="1" x14ac:dyDescent="0.3">
      <c r="G819401" s="15"/>
      <c r="H819401" s="15"/>
      <c r="I819401" s="15"/>
      <c r="K819401" s="15"/>
      <c r="M819401" s="15"/>
      <c r="N819401" s="30"/>
      <c r="O819401" s="15"/>
    </row>
    <row r="819402" spans="7:15" s="29" customFormat="1" x14ac:dyDescent="0.3">
      <c r="G819402" s="15"/>
      <c r="H819402" s="15"/>
      <c r="I819402" s="15"/>
      <c r="K819402" s="15"/>
      <c r="M819402" s="15"/>
      <c r="N819402" s="30"/>
      <c r="O819402" s="15"/>
    </row>
    <row r="819403" spans="7:15" s="29" customFormat="1" x14ac:dyDescent="0.3">
      <c r="G819403" s="15"/>
      <c r="H819403" s="15"/>
      <c r="I819403" s="15"/>
      <c r="K819403" s="15"/>
      <c r="M819403" s="15"/>
      <c r="N819403" s="30"/>
      <c r="O819403" s="15"/>
    </row>
    <row r="819404" spans="7:15" s="29" customFormat="1" x14ac:dyDescent="0.3">
      <c r="G819404" s="15"/>
      <c r="H819404" s="15"/>
      <c r="I819404" s="15"/>
      <c r="K819404" s="15"/>
      <c r="M819404" s="15"/>
      <c r="N819404" s="30"/>
      <c r="O819404" s="15"/>
    </row>
    <row r="819405" spans="7:15" s="29" customFormat="1" x14ac:dyDescent="0.3">
      <c r="G819405" s="15"/>
      <c r="H819405" s="15"/>
      <c r="I819405" s="15"/>
      <c r="K819405" s="15"/>
      <c r="M819405" s="15"/>
      <c r="N819405" s="30"/>
      <c r="O819405" s="15"/>
    </row>
    <row r="819406" spans="7:15" s="29" customFormat="1" x14ac:dyDescent="0.3">
      <c r="G819406" s="15"/>
      <c r="H819406" s="15"/>
      <c r="I819406" s="15"/>
      <c r="K819406" s="15"/>
      <c r="M819406" s="15"/>
      <c r="N819406" s="30"/>
      <c r="O819406" s="15"/>
    </row>
    <row r="819407" spans="7:15" s="29" customFormat="1" x14ac:dyDescent="0.3">
      <c r="G819407" s="15"/>
      <c r="H819407" s="15"/>
      <c r="I819407" s="15"/>
      <c r="K819407" s="15"/>
      <c r="M819407" s="15"/>
      <c r="N819407" s="30"/>
      <c r="O819407" s="15"/>
    </row>
    <row r="819408" spans="7:15" s="29" customFormat="1" x14ac:dyDescent="0.3">
      <c r="G819408" s="15"/>
      <c r="H819408" s="15"/>
      <c r="I819408" s="15"/>
      <c r="K819408" s="15"/>
      <c r="M819408" s="15"/>
      <c r="N819408" s="30"/>
      <c r="O819408" s="15"/>
    </row>
    <row r="819409" spans="7:15" s="29" customFormat="1" x14ac:dyDescent="0.3">
      <c r="G819409" s="15"/>
      <c r="H819409" s="15"/>
      <c r="I819409" s="15"/>
      <c r="K819409" s="15"/>
      <c r="M819409" s="15"/>
      <c r="N819409" s="30"/>
      <c r="O819409" s="15"/>
    </row>
    <row r="819410" spans="7:15" s="29" customFormat="1" x14ac:dyDescent="0.3">
      <c r="G819410" s="15"/>
      <c r="H819410" s="15"/>
      <c r="I819410" s="15"/>
      <c r="K819410" s="15"/>
      <c r="M819410" s="15"/>
      <c r="N819410" s="30"/>
      <c r="O819410" s="15"/>
    </row>
    <row r="819411" spans="7:15" s="29" customFormat="1" x14ac:dyDescent="0.3">
      <c r="G819411" s="15"/>
      <c r="H819411" s="15"/>
      <c r="I819411" s="15"/>
      <c r="K819411" s="15"/>
      <c r="M819411" s="15"/>
      <c r="N819411" s="30"/>
      <c r="O819411" s="15"/>
    </row>
    <row r="819412" spans="7:15" s="29" customFormat="1" x14ac:dyDescent="0.3">
      <c r="G819412" s="15"/>
      <c r="H819412" s="15"/>
      <c r="I819412" s="15"/>
      <c r="K819412" s="15"/>
      <c r="M819412" s="15"/>
      <c r="N819412" s="30"/>
      <c r="O819412" s="15"/>
    </row>
    <row r="819413" spans="7:15" s="29" customFormat="1" x14ac:dyDescent="0.3">
      <c r="G819413" s="15"/>
      <c r="H819413" s="15"/>
      <c r="I819413" s="15"/>
      <c r="K819413" s="15"/>
      <c r="M819413" s="15"/>
      <c r="N819413" s="30"/>
      <c r="O819413" s="15"/>
    </row>
    <row r="819414" spans="7:15" s="29" customFormat="1" x14ac:dyDescent="0.3">
      <c r="G819414" s="15"/>
      <c r="H819414" s="15"/>
      <c r="I819414" s="15"/>
      <c r="K819414" s="15"/>
      <c r="M819414" s="15"/>
      <c r="N819414" s="30"/>
      <c r="O819414" s="15"/>
    </row>
    <row r="819415" spans="7:15" s="29" customFormat="1" x14ac:dyDescent="0.3">
      <c r="G819415" s="15"/>
      <c r="H819415" s="15"/>
      <c r="I819415" s="15"/>
      <c r="K819415" s="15"/>
      <c r="M819415" s="15"/>
      <c r="N819415" s="30"/>
      <c r="O819415" s="15"/>
    </row>
    <row r="819416" spans="7:15" s="29" customFormat="1" x14ac:dyDescent="0.3">
      <c r="G819416" s="15"/>
      <c r="H819416" s="15"/>
      <c r="I819416" s="15"/>
      <c r="K819416" s="15"/>
      <c r="M819416" s="15"/>
      <c r="N819416" s="30"/>
      <c r="O819416" s="15"/>
    </row>
    <row r="819417" spans="7:15" s="29" customFormat="1" x14ac:dyDescent="0.3">
      <c r="G819417" s="15"/>
      <c r="H819417" s="15"/>
      <c r="I819417" s="15"/>
      <c r="K819417" s="15"/>
      <c r="M819417" s="15"/>
      <c r="N819417" s="30"/>
      <c r="O819417" s="15"/>
    </row>
    <row r="819418" spans="7:15" s="29" customFormat="1" x14ac:dyDescent="0.3">
      <c r="G819418" s="15"/>
      <c r="H819418" s="15"/>
      <c r="I819418" s="15"/>
      <c r="K819418" s="15"/>
      <c r="M819418" s="15"/>
      <c r="N819418" s="30"/>
      <c r="O819418" s="15"/>
    </row>
    <row r="819419" spans="7:15" s="29" customFormat="1" x14ac:dyDescent="0.3">
      <c r="G819419" s="15"/>
      <c r="H819419" s="15"/>
      <c r="I819419" s="15"/>
      <c r="K819419" s="15"/>
      <c r="M819419" s="15"/>
      <c r="N819419" s="30"/>
      <c r="O819419" s="15"/>
    </row>
    <row r="819420" spans="7:15" s="29" customFormat="1" x14ac:dyDescent="0.3">
      <c r="G819420" s="15"/>
      <c r="H819420" s="15"/>
      <c r="I819420" s="15"/>
      <c r="K819420" s="15"/>
      <c r="M819420" s="15"/>
      <c r="N819420" s="30"/>
      <c r="O819420" s="15"/>
    </row>
    <row r="819421" spans="7:15" s="29" customFormat="1" x14ac:dyDescent="0.3">
      <c r="G819421" s="15"/>
      <c r="H819421" s="15"/>
      <c r="I819421" s="15"/>
      <c r="K819421" s="15"/>
      <c r="M819421" s="15"/>
      <c r="N819421" s="30"/>
      <c r="O819421" s="15"/>
    </row>
    <row r="819422" spans="7:15" s="29" customFormat="1" x14ac:dyDescent="0.3">
      <c r="G819422" s="15"/>
      <c r="H819422" s="15"/>
      <c r="I819422" s="15"/>
      <c r="K819422" s="15"/>
      <c r="M819422" s="15"/>
      <c r="N819422" s="30"/>
      <c r="O819422" s="15"/>
    </row>
    <row r="819423" spans="7:15" s="29" customFormat="1" x14ac:dyDescent="0.3">
      <c r="G819423" s="15"/>
      <c r="H819423" s="15"/>
      <c r="I819423" s="15"/>
      <c r="K819423" s="15"/>
      <c r="M819423" s="15"/>
      <c r="N819423" s="30"/>
      <c r="O819423" s="15"/>
    </row>
    <row r="819424" spans="7:15" s="29" customFormat="1" x14ac:dyDescent="0.3">
      <c r="G819424" s="15"/>
      <c r="H819424" s="15"/>
      <c r="I819424" s="15"/>
      <c r="K819424" s="15"/>
      <c r="M819424" s="15"/>
      <c r="N819424" s="30"/>
      <c r="O819424" s="15"/>
    </row>
    <row r="819425" spans="7:15" s="29" customFormat="1" x14ac:dyDescent="0.3">
      <c r="G819425" s="15"/>
      <c r="H819425" s="15"/>
      <c r="I819425" s="15"/>
      <c r="K819425" s="15"/>
      <c r="M819425" s="15"/>
      <c r="N819425" s="30"/>
      <c r="O819425" s="15"/>
    </row>
    <row r="819426" spans="7:15" s="29" customFormat="1" x14ac:dyDescent="0.3">
      <c r="G819426" s="15"/>
      <c r="H819426" s="15"/>
      <c r="I819426" s="15"/>
      <c r="K819426" s="15"/>
      <c r="M819426" s="15"/>
      <c r="N819426" s="30"/>
      <c r="O819426" s="15"/>
    </row>
    <row r="819427" spans="7:15" s="29" customFormat="1" x14ac:dyDescent="0.3">
      <c r="G819427" s="15"/>
      <c r="H819427" s="15"/>
      <c r="I819427" s="15"/>
      <c r="K819427" s="15"/>
      <c r="M819427" s="15"/>
      <c r="N819427" s="30"/>
      <c r="O819427" s="15"/>
    </row>
    <row r="819428" spans="7:15" s="29" customFormat="1" x14ac:dyDescent="0.3">
      <c r="G819428" s="15"/>
      <c r="H819428" s="15"/>
      <c r="I819428" s="15"/>
      <c r="K819428" s="15"/>
      <c r="M819428" s="15"/>
      <c r="N819428" s="30"/>
      <c r="O819428" s="15"/>
    </row>
    <row r="819429" spans="7:15" s="29" customFormat="1" x14ac:dyDescent="0.3">
      <c r="G819429" s="15"/>
      <c r="H819429" s="15"/>
      <c r="I819429" s="15"/>
      <c r="K819429" s="15"/>
      <c r="M819429" s="15"/>
      <c r="N819429" s="30"/>
      <c r="O819429" s="15"/>
    </row>
    <row r="819430" spans="7:15" s="29" customFormat="1" x14ac:dyDescent="0.3">
      <c r="G819430" s="15"/>
      <c r="H819430" s="15"/>
      <c r="I819430" s="15"/>
      <c r="K819430" s="15"/>
      <c r="M819430" s="15"/>
      <c r="N819430" s="30"/>
      <c r="O819430" s="15"/>
    </row>
    <row r="819431" spans="7:15" s="29" customFormat="1" x14ac:dyDescent="0.3">
      <c r="G819431" s="15"/>
      <c r="H819431" s="15"/>
      <c r="I819431" s="15"/>
      <c r="K819431" s="15"/>
      <c r="M819431" s="15"/>
      <c r="N819431" s="30"/>
      <c r="O819431" s="15"/>
    </row>
    <row r="819432" spans="7:15" s="29" customFormat="1" x14ac:dyDescent="0.3">
      <c r="G819432" s="15"/>
      <c r="H819432" s="15"/>
      <c r="I819432" s="15"/>
      <c r="K819432" s="15"/>
      <c r="M819432" s="15"/>
      <c r="N819432" s="30"/>
      <c r="O819432" s="15"/>
    </row>
    <row r="819433" spans="7:15" s="29" customFormat="1" x14ac:dyDescent="0.3">
      <c r="G819433" s="15"/>
      <c r="H819433" s="15"/>
      <c r="I819433" s="15"/>
      <c r="K819433" s="15"/>
      <c r="M819433" s="15"/>
      <c r="N819433" s="30"/>
      <c r="O819433" s="15"/>
    </row>
    <row r="819434" spans="7:15" s="29" customFormat="1" x14ac:dyDescent="0.3">
      <c r="G819434" s="15"/>
      <c r="H819434" s="15"/>
      <c r="I819434" s="15"/>
      <c r="K819434" s="15"/>
      <c r="M819434" s="15"/>
      <c r="N819434" s="30"/>
      <c r="O819434" s="15"/>
    </row>
    <row r="819435" spans="7:15" s="29" customFormat="1" x14ac:dyDescent="0.3">
      <c r="G819435" s="15"/>
      <c r="H819435" s="15"/>
      <c r="I819435" s="15"/>
      <c r="K819435" s="15"/>
      <c r="M819435" s="15"/>
      <c r="N819435" s="30"/>
      <c r="O819435" s="15"/>
    </row>
    <row r="819436" spans="7:15" s="29" customFormat="1" x14ac:dyDescent="0.3">
      <c r="G819436" s="15"/>
      <c r="H819436" s="15"/>
      <c r="I819436" s="15"/>
      <c r="K819436" s="15"/>
      <c r="M819436" s="15"/>
      <c r="N819436" s="30"/>
      <c r="O819436" s="15"/>
    </row>
    <row r="819437" spans="7:15" s="29" customFormat="1" x14ac:dyDescent="0.3">
      <c r="G819437" s="15"/>
      <c r="H819437" s="15"/>
      <c r="I819437" s="15"/>
      <c r="K819437" s="15"/>
      <c r="M819437" s="15"/>
      <c r="N819437" s="30"/>
      <c r="O819437" s="15"/>
    </row>
    <row r="819438" spans="7:15" s="29" customFormat="1" x14ac:dyDescent="0.3">
      <c r="G819438" s="15"/>
      <c r="H819438" s="15"/>
      <c r="I819438" s="15"/>
      <c r="K819438" s="15"/>
      <c r="M819438" s="15"/>
      <c r="N819438" s="30"/>
      <c r="O819438" s="15"/>
    </row>
    <row r="819439" spans="7:15" s="29" customFormat="1" x14ac:dyDescent="0.3">
      <c r="G819439" s="15"/>
      <c r="H819439" s="15"/>
      <c r="I819439" s="15"/>
      <c r="K819439" s="15"/>
      <c r="M819439" s="15"/>
      <c r="N819439" s="30"/>
      <c r="O819439" s="15"/>
    </row>
    <row r="819440" spans="7:15" s="29" customFormat="1" x14ac:dyDescent="0.3">
      <c r="G819440" s="15"/>
      <c r="H819440" s="15"/>
      <c r="I819440" s="15"/>
      <c r="K819440" s="15"/>
      <c r="M819440" s="15"/>
      <c r="N819440" s="30"/>
      <c r="O819440" s="15"/>
    </row>
    <row r="819441" spans="7:15" s="29" customFormat="1" x14ac:dyDescent="0.3">
      <c r="G819441" s="15"/>
      <c r="H819441" s="15"/>
      <c r="I819441" s="15"/>
      <c r="K819441" s="15"/>
      <c r="M819441" s="15"/>
      <c r="N819441" s="30"/>
      <c r="O819441" s="15"/>
    </row>
    <row r="819442" spans="7:15" s="29" customFormat="1" x14ac:dyDescent="0.3">
      <c r="G819442" s="15"/>
      <c r="H819442" s="15"/>
      <c r="I819442" s="15"/>
      <c r="K819442" s="15"/>
      <c r="M819442" s="15"/>
      <c r="N819442" s="30"/>
      <c r="O819442" s="15"/>
    </row>
    <row r="819443" spans="7:15" s="29" customFormat="1" x14ac:dyDescent="0.3">
      <c r="G819443" s="15"/>
      <c r="H819443" s="15"/>
      <c r="I819443" s="15"/>
      <c r="K819443" s="15"/>
      <c r="M819443" s="15"/>
      <c r="N819443" s="30"/>
      <c r="O819443" s="15"/>
    </row>
    <row r="819444" spans="7:15" s="29" customFormat="1" x14ac:dyDescent="0.3">
      <c r="G819444" s="15"/>
      <c r="H819444" s="15"/>
      <c r="I819444" s="15"/>
      <c r="K819444" s="15"/>
      <c r="M819444" s="15"/>
      <c r="N819444" s="30"/>
      <c r="O819444" s="15"/>
    </row>
    <row r="819445" spans="7:15" s="29" customFormat="1" x14ac:dyDescent="0.3">
      <c r="G819445" s="15"/>
      <c r="H819445" s="15"/>
      <c r="I819445" s="15"/>
      <c r="K819445" s="15"/>
      <c r="M819445" s="15"/>
      <c r="N819445" s="30"/>
      <c r="O819445" s="15"/>
    </row>
    <row r="819446" spans="7:15" s="29" customFormat="1" x14ac:dyDescent="0.3">
      <c r="G819446" s="15"/>
      <c r="H819446" s="15"/>
      <c r="I819446" s="15"/>
      <c r="K819446" s="15"/>
      <c r="M819446" s="15"/>
      <c r="N819446" s="30"/>
      <c r="O819446" s="15"/>
    </row>
    <row r="819447" spans="7:15" s="29" customFormat="1" x14ac:dyDescent="0.3">
      <c r="G819447" s="15"/>
      <c r="H819447" s="15"/>
      <c r="I819447" s="15"/>
      <c r="K819447" s="15"/>
      <c r="M819447" s="15"/>
      <c r="N819447" s="30"/>
      <c r="O819447" s="15"/>
    </row>
    <row r="819448" spans="7:15" s="29" customFormat="1" x14ac:dyDescent="0.3">
      <c r="G819448" s="15"/>
      <c r="H819448" s="15"/>
      <c r="I819448" s="15"/>
      <c r="K819448" s="15"/>
      <c r="M819448" s="15"/>
      <c r="N819448" s="30"/>
      <c r="O819448" s="15"/>
    </row>
    <row r="819449" spans="7:15" s="29" customFormat="1" x14ac:dyDescent="0.3">
      <c r="G819449" s="15"/>
      <c r="H819449" s="15"/>
      <c r="I819449" s="15"/>
      <c r="K819449" s="15"/>
      <c r="M819449" s="15"/>
      <c r="N819449" s="30"/>
      <c r="O819449" s="15"/>
    </row>
    <row r="819450" spans="7:15" s="29" customFormat="1" x14ac:dyDescent="0.3">
      <c r="G819450" s="15"/>
      <c r="H819450" s="15"/>
      <c r="I819450" s="15"/>
      <c r="K819450" s="15"/>
      <c r="M819450" s="15"/>
      <c r="N819450" s="30"/>
      <c r="O819450" s="15"/>
    </row>
    <row r="819451" spans="7:15" s="29" customFormat="1" x14ac:dyDescent="0.3">
      <c r="G819451" s="15"/>
      <c r="H819451" s="15"/>
      <c r="I819451" s="15"/>
      <c r="K819451" s="15"/>
      <c r="M819451" s="15"/>
      <c r="N819451" s="30"/>
      <c r="O819451" s="15"/>
    </row>
    <row r="819452" spans="7:15" s="29" customFormat="1" x14ac:dyDescent="0.3">
      <c r="G819452" s="15"/>
      <c r="H819452" s="15"/>
      <c r="I819452" s="15"/>
      <c r="K819452" s="15"/>
      <c r="M819452" s="15"/>
      <c r="N819452" s="30"/>
      <c r="O819452" s="15"/>
    </row>
    <row r="819453" spans="7:15" s="29" customFormat="1" x14ac:dyDescent="0.3">
      <c r="G819453" s="15"/>
      <c r="H819453" s="15"/>
      <c r="I819453" s="15"/>
      <c r="K819453" s="15"/>
      <c r="M819453" s="15"/>
      <c r="N819453" s="30"/>
      <c r="O819453" s="15"/>
    </row>
    <row r="819454" spans="7:15" s="29" customFormat="1" x14ac:dyDescent="0.3">
      <c r="G819454" s="15"/>
      <c r="H819454" s="15"/>
      <c r="I819454" s="15"/>
      <c r="K819454" s="15"/>
      <c r="M819454" s="15"/>
      <c r="N819454" s="30"/>
      <c r="O819454" s="15"/>
    </row>
    <row r="819455" spans="7:15" s="29" customFormat="1" x14ac:dyDescent="0.3">
      <c r="G819455" s="15"/>
      <c r="H819455" s="15"/>
      <c r="I819455" s="15"/>
      <c r="K819455" s="15"/>
      <c r="M819455" s="15"/>
      <c r="N819455" s="30"/>
      <c r="O819455" s="15"/>
    </row>
    <row r="819456" spans="7:15" s="29" customFormat="1" x14ac:dyDescent="0.3">
      <c r="G819456" s="15"/>
      <c r="H819456" s="15"/>
      <c r="I819456" s="15"/>
      <c r="K819456" s="15"/>
      <c r="M819456" s="15"/>
      <c r="N819456" s="30"/>
      <c r="O819456" s="15"/>
    </row>
    <row r="819457" spans="7:15" s="29" customFormat="1" x14ac:dyDescent="0.3">
      <c r="G819457" s="15"/>
      <c r="H819457" s="15"/>
      <c r="I819457" s="15"/>
      <c r="K819457" s="15"/>
      <c r="M819457" s="15"/>
      <c r="N819457" s="30"/>
      <c r="O819457" s="15"/>
    </row>
    <row r="819458" spans="7:15" s="29" customFormat="1" x14ac:dyDescent="0.3">
      <c r="G819458" s="15"/>
      <c r="H819458" s="15"/>
      <c r="I819458" s="15"/>
      <c r="K819458" s="15"/>
      <c r="M819458" s="15"/>
      <c r="N819458" s="30"/>
      <c r="O819458" s="15"/>
    </row>
    <row r="819459" spans="7:15" s="29" customFormat="1" x14ac:dyDescent="0.3">
      <c r="G819459" s="15"/>
      <c r="H819459" s="15"/>
      <c r="I819459" s="15"/>
      <c r="K819459" s="15"/>
      <c r="M819459" s="15"/>
      <c r="N819459" s="30"/>
      <c r="O819459" s="15"/>
    </row>
    <row r="819460" spans="7:15" s="29" customFormat="1" x14ac:dyDescent="0.3">
      <c r="G819460" s="15"/>
      <c r="H819460" s="15"/>
      <c r="I819460" s="15"/>
      <c r="K819460" s="15"/>
      <c r="M819460" s="15"/>
      <c r="N819460" s="30"/>
      <c r="O819460" s="15"/>
    </row>
    <row r="819461" spans="7:15" s="29" customFormat="1" x14ac:dyDescent="0.3">
      <c r="G819461" s="15"/>
      <c r="H819461" s="15"/>
      <c r="I819461" s="15"/>
      <c r="K819461" s="15"/>
      <c r="M819461" s="15"/>
      <c r="N819461" s="30"/>
      <c r="O819461" s="15"/>
    </row>
    <row r="819462" spans="7:15" s="29" customFormat="1" x14ac:dyDescent="0.3">
      <c r="G819462" s="15"/>
      <c r="H819462" s="15"/>
      <c r="I819462" s="15"/>
      <c r="K819462" s="15"/>
      <c r="M819462" s="15"/>
      <c r="N819462" s="30"/>
      <c r="O819462" s="15"/>
    </row>
    <row r="819463" spans="7:15" s="29" customFormat="1" x14ac:dyDescent="0.3">
      <c r="G819463" s="15"/>
      <c r="H819463" s="15"/>
      <c r="I819463" s="15"/>
      <c r="K819463" s="15"/>
      <c r="M819463" s="15"/>
      <c r="N819463" s="30"/>
      <c r="O819463" s="15"/>
    </row>
    <row r="819464" spans="7:15" s="29" customFormat="1" x14ac:dyDescent="0.3">
      <c r="G819464" s="15"/>
      <c r="H819464" s="15"/>
      <c r="I819464" s="15"/>
      <c r="K819464" s="15"/>
      <c r="M819464" s="15"/>
      <c r="N819464" s="30"/>
      <c r="O819464" s="15"/>
    </row>
    <row r="819465" spans="7:15" s="29" customFormat="1" x14ac:dyDescent="0.3">
      <c r="G819465" s="15"/>
      <c r="H819465" s="15"/>
      <c r="I819465" s="15"/>
      <c r="K819465" s="15"/>
      <c r="M819465" s="15"/>
      <c r="N819465" s="30"/>
      <c r="O819465" s="15"/>
    </row>
    <row r="819466" spans="7:15" s="29" customFormat="1" x14ac:dyDescent="0.3">
      <c r="G819466" s="15"/>
      <c r="H819466" s="15"/>
      <c r="I819466" s="15"/>
      <c r="K819466" s="15"/>
      <c r="M819466" s="15"/>
      <c r="N819466" s="30"/>
      <c r="O819466" s="15"/>
    </row>
    <row r="819467" spans="7:15" s="29" customFormat="1" x14ac:dyDescent="0.3">
      <c r="G819467" s="15"/>
      <c r="H819467" s="15"/>
      <c r="I819467" s="15"/>
      <c r="K819467" s="15"/>
      <c r="M819467" s="15"/>
      <c r="N819467" s="30"/>
      <c r="O819467" s="15"/>
    </row>
    <row r="819468" spans="7:15" s="29" customFormat="1" x14ac:dyDescent="0.3">
      <c r="G819468" s="15"/>
      <c r="H819468" s="15"/>
      <c r="I819468" s="15"/>
      <c r="K819468" s="15"/>
      <c r="M819468" s="15"/>
      <c r="N819468" s="30"/>
      <c r="O819468" s="15"/>
    </row>
    <row r="819469" spans="7:15" s="29" customFormat="1" x14ac:dyDescent="0.3">
      <c r="G819469" s="15"/>
      <c r="H819469" s="15"/>
      <c r="I819469" s="15"/>
      <c r="K819469" s="15"/>
      <c r="M819469" s="15"/>
      <c r="N819469" s="30"/>
      <c r="O819469" s="15"/>
    </row>
    <row r="819470" spans="7:15" s="29" customFormat="1" x14ac:dyDescent="0.3">
      <c r="G819470" s="15"/>
      <c r="H819470" s="15"/>
      <c r="I819470" s="15"/>
      <c r="K819470" s="15"/>
      <c r="M819470" s="15"/>
      <c r="N819470" s="30"/>
      <c r="O819470" s="15"/>
    </row>
    <row r="819471" spans="7:15" s="29" customFormat="1" x14ac:dyDescent="0.3">
      <c r="G819471" s="15"/>
      <c r="H819471" s="15"/>
      <c r="I819471" s="15"/>
      <c r="K819471" s="15"/>
      <c r="M819471" s="15"/>
      <c r="N819471" s="30"/>
      <c r="O819471" s="15"/>
    </row>
    <row r="819472" spans="7:15" s="29" customFormat="1" x14ac:dyDescent="0.3">
      <c r="G819472" s="15"/>
      <c r="H819472" s="15"/>
      <c r="I819472" s="15"/>
      <c r="K819472" s="15"/>
      <c r="M819472" s="15"/>
      <c r="N819472" s="30"/>
      <c r="O819472" s="15"/>
    </row>
    <row r="819473" spans="7:15" s="29" customFormat="1" x14ac:dyDescent="0.3">
      <c r="G819473" s="15"/>
      <c r="H819473" s="15"/>
      <c r="I819473" s="15"/>
      <c r="K819473" s="15"/>
      <c r="M819473" s="15"/>
      <c r="N819473" s="30"/>
      <c r="O819473" s="15"/>
    </row>
    <row r="819474" spans="7:15" s="29" customFormat="1" x14ac:dyDescent="0.3">
      <c r="G819474" s="15"/>
      <c r="H819474" s="15"/>
      <c r="I819474" s="15"/>
      <c r="K819474" s="15"/>
      <c r="M819474" s="15"/>
      <c r="N819474" s="30"/>
      <c r="O819474" s="15"/>
    </row>
    <row r="819475" spans="7:15" s="29" customFormat="1" x14ac:dyDescent="0.3">
      <c r="G819475" s="15"/>
      <c r="H819475" s="15"/>
      <c r="I819475" s="15"/>
      <c r="K819475" s="15"/>
      <c r="M819475" s="15"/>
      <c r="N819475" s="30"/>
      <c r="O819475" s="15"/>
    </row>
    <row r="819476" spans="7:15" s="29" customFormat="1" x14ac:dyDescent="0.3">
      <c r="G819476" s="15"/>
      <c r="H819476" s="15"/>
      <c r="I819476" s="15"/>
      <c r="K819476" s="15"/>
      <c r="M819476" s="15"/>
      <c r="N819476" s="30"/>
      <c r="O819476" s="15"/>
    </row>
    <row r="819477" spans="7:15" s="29" customFormat="1" x14ac:dyDescent="0.3">
      <c r="G819477" s="15"/>
      <c r="H819477" s="15"/>
      <c r="I819477" s="15"/>
      <c r="K819477" s="15"/>
      <c r="M819477" s="15"/>
      <c r="N819477" s="30"/>
      <c r="O819477" s="15"/>
    </row>
    <row r="819478" spans="7:15" s="29" customFormat="1" x14ac:dyDescent="0.3">
      <c r="G819478" s="15"/>
      <c r="H819478" s="15"/>
      <c r="I819478" s="15"/>
      <c r="K819478" s="15"/>
      <c r="M819478" s="15"/>
      <c r="N819478" s="30"/>
      <c r="O819478" s="15"/>
    </row>
    <row r="819479" spans="7:15" s="29" customFormat="1" x14ac:dyDescent="0.3">
      <c r="G819479" s="15"/>
      <c r="H819479" s="15"/>
      <c r="I819479" s="15"/>
      <c r="K819479" s="15"/>
      <c r="M819479" s="15"/>
      <c r="N819479" s="30"/>
      <c r="O819479" s="15"/>
    </row>
    <row r="819480" spans="7:15" s="29" customFormat="1" x14ac:dyDescent="0.3">
      <c r="G819480" s="15"/>
      <c r="H819480" s="15"/>
      <c r="I819480" s="15"/>
      <c r="K819480" s="15"/>
      <c r="M819480" s="15"/>
      <c r="N819480" s="30"/>
      <c r="O819480" s="15"/>
    </row>
    <row r="819481" spans="7:15" s="29" customFormat="1" x14ac:dyDescent="0.3">
      <c r="G819481" s="15"/>
      <c r="H819481" s="15"/>
      <c r="I819481" s="15"/>
      <c r="K819481" s="15"/>
      <c r="M819481" s="15"/>
      <c r="N819481" s="30"/>
      <c r="O819481" s="15"/>
    </row>
    <row r="819482" spans="7:15" s="29" customFormat="1" x14ac:dyDescent="0.3">
      <c r="G819482" s="15"/>
      <c r="H819482" s="15"/>
      <c r="I819482" s="15"/>
      <c r="K819482" s="15"/>
      <c r="M819482" s="15"/>
      <c r="N819482" s="30"/>
      <c r="O819482" s="15"/>
    </row>
    <row r="819483" spans="7:15" s="29" customFormat="1" x14ac:dyDescent="0.3">
      <c r="G819483" s="15"/>
      <c r="H819483" s="15"/>
      <c r="I819483" s="15"/>
      <c r="K819483" s="15"/>
      <c r="M819483" s="15"/>
      <c r="N819483" s="30"/>
      <c r="O819483" s="15"/>
    </row>
    <row r="819484" spans="7:15" s="29" customFormat="1" x14ac:dyDescent="0.3">
      <c r="G819484" s="15"/>
      <c r="H819484" s="15"/>
      <c r="I819484" s="15"/>
      <c r="K819484" s="15"/>
      <c r="M819484" s="15"/>
      <c r="N819484" s="30"/>
      <c r="O819484" s="15"/>
    </row>
    <row r="819485" spans="7:15" s="29" customFormat="1" x14ac:dyDescent="0.3">
      <c r="G819485" s="15"/>
      <c r="H819485" s="15"/>
      <c r="I819485" s="15"/>
      <c r="K819485" s="15"/>
      <c r="M819485" s="15"/>
      <c r="N819485" s="30"/>
      <c r="O819485" s="15"/>
    </row>
    <row r="819486" spans="7:15" s="29" customFormat="1" x14ac:dyDescent="0.3">
      <c r="G819486" s="15"/>
      <c r="H819486" s="15"/>
      <c r="I819486" s="15"/>
      <c r="K819486" s="15"/>
      <c r="M819486" s="15"/>
      <c r="N819486" s="30"/>
      <c r="O819486" s="15"/>
    </row>
    <row r="819487" spans="7:15" s="29" customFormat="1" x14ac:dyDescent="0.3">
      <c r="G819487" s="15"/>
      <c r="H819487" s="15"/>
      <c r="I819487" s="15"/>
      <c r="K819487" s="15"/>
      <c r="M819487" s="15"/>
      <c r="N819487" s="30"/>
      <c r="O819487" s="15"/>
    </row>
    <row r="819488" spans="7:15" s="29" customFormat="1" x14ac:dyDescent="0.3">
      <c r="G819488" s="15"/>
      <c r="H819488" s="15"/>
      <c r="I819488" s="15"/>
      <c r="K819488" s="15"/>
      <c r="M819488" s="15"/>
      <c r="N819488" s="30"/>
      <c r="O819488" s="15"/>
    </row>
    <row r="819489" spans="7:15" s="29" customFormat="1" x14ac:dyDescent="0.3">
      <c r="G819489" s="15"/>
      <c r="H819489" s="15"/>
      <c r="I819489" s="15"/>
      <c r="K819489" s="15"/>
      <c r="M819489" s="15"/>
      <c r="N819489" s="30"/>
      <c r="O819489" s="15"/>
    </row>
    <row r="819490" spans="7:15" s="29" customFormat="1" x14ac:dyDescent="0.3">
      <c r="G819490" s="15"/>
      <c r="H819490" s="15"/>
      <c r="I819490" s="15"/>
      <c r="K819490" s="15"/>
      <c r="M819490" s="15"/>
      <c r="N819490" s="30"/>
      <c r="O819490" s="15"/>
    </row>
    <row r="819491" spans="7:15" s="29" customFormat="1" x14ac:dyDescent="0.3">
      <c r="G819491" s="15"/>
      <c r="H819491" s="15"/>
      <c r="I819491" s="15"/>
      <c r="K819491" s="15"/>
      <c r="M819491" s="15"/>
      <c r="N819491" s="30"/>
      <c r="O819491" s="15"/>
    </row>
    <row r="819492" spans="7:15" s="29" customFormat="1" x14ac:dyDescent="0.3">
      <c r="G819492" s="15"/>
      <c r="H819492" s="15"/>
      <c r="I819492" s="15"/>
      <c r="K819492" s="15"/>
      <c r="M819492" s="15"/>
      <c r="N819492" s="30"/>
      <c r="O819492" s="15"/>
    </row>
    <row r="819493" spans="7:15" s="29" customFormat="1" x14ac:dyDescent="0.3">
      <c r="G819493" s="15"/>
      <c r="H819493" s="15"/>
      <c r="I819493" s="15"/>
      <c r="K819493" s="15"/>
      <c r="M819493" s="15"/>
      <c r="N819493" s="30"/>
      <c r="O819493" s="15"/>
    </row>
    <row r="819494" spans="7:15" s="29" customFormat="1" x14ac:dyDescent="0.3">
      <c r="G819494" s="15"/>
      <c r="H819494" s="15"/>
      <c r="I819494" s="15"/>
      <c r="K819494" s="15"/>
      <c r="M819494" s="15"/>
      <c r="N819494" s="30"/>
      <c r="O819494" s="15"/>
    </row>
    <row r="819495" spans="7:15" s="29" customFormat="1" x14ac:dyDescent="0.3">
      <c r="G819495" s="15"/>
      <c r="H819495" s="15"/>
      <c r="I819495" s="15"/>
      <c r="K819495" s="15"/>
      <c r="M819495" s="15"/>
      <c r="N819495" s="30"/>
      <c r="O819495" s="15"/>
    </row>
    <row r="819496" spans="7:15" s="29" customFormat="1" x14ac:dyDescent="0.3">
      <c r="G819496" s="15"/>
      <c r="H819496" s="15"/>
      <c r="I819496" s="15"/>
      <c r="K819496" s="15"/>
      <c r="M819496" s="15"/>
      <c r="N819496" s="30"/>
      <c r="O819496" s="15"/>
    </row>
    <row r="819497" spans="7:15" s="29" customFormat="1" x14ac:dyDescent="0.3">
      <c r="G819497" s="15"/>
      <c r="H819497" s="15"/>
      <c r="I819497" s="15"/>
      <c r="K819497" s="15"/>
      <c r="M819497" s="15"/>
      <c r="N819497" s="30"/>
      <c r="O819497" s="15"/>
    </row>
    <row r="819498" spans="7:15" s="29" customFormat="1" x14ac:dyDescent="0.3">
      <c r="G819498" s="15"/>
      <c r="H819498" s="15"/>
      <c r="I819498" s="15"/>
      <c r="K819498" s="15"/>
      <c r="M819498" s="15"/>
      <c r="N819498" s="30"/>
      <c r="O819498" s="15"/>
    </row>
    <row r="819499" spans="7:15" s="29" customFormat="1" x14ac:dyDescent="0.3">
      <c r="G819499" s="15"/>
      <c r="H819499" s="15"/>
      <c r="I819499" s="15"/>
      <c r="K819499" s="15"/>
      <c r="M819499" s="15"/>
      <c r="N819499" s="30"/>
      <c r="O819499" s="15"/>
    </row>
    <row r="819500" spans="7:15" s="29" customFormat="1" x14ac:dyDescent="0.3">
      <c r="G819500" s="15"/>
      <c r="H819500" s="15"/>
      <c r="I819500" s="15"/>
      <c r="K819500" s="15"/>
      <c r="M819500" s="15"/>
      <c r="N819500" s="30"/>
      <c r="O819500" s="15"/>
    </row>
    <row r="819501" spans="7:15" s="29" customFormat="1" x14ac:dyDescent="0.3">
      <c r="G819501" s="15"/>
      <c r="H819501" s="15"/>
      <c r="I819501" s="15"/>
      <c r="K819501" s="15"/>
      <c r="M819501" s="15"/>
      <c r="N819501" s="30"/>
      <c r="O819501" s="15"/>
    </row>
    <row r="819502" spans="7:15" s="29" customFormat="1" x14ac:dyDescent="0.3">
      <c r="G819502" s="15"/>
      <c r="H819502" s="15"/>
      <c r="I819502" s="15"/>
      <c r="K819502" s="15"/>
      <c r="M819502" s="15"/>
      <c r="N819502" s="30"/>
      <c r="O819502" s="15"/>
    </row>
    <row r="819503" spans="7:15" s="29" customFormat="1" x14ac:dyDescent="0.3">
      <c r="G819503" s="15"/>
      <c r="H819503" s="15"/>
      <c r="I819503" s="15"/>
      <c r="K819503" s="15"/>
      <c r="M819503" s="15"/>
      <c r="N819503" s="30"/>
      <c r="O819503" s="15"/>
    </row>
    <row r="819504" spans="7:15" s="29" customFormat="1" x14ac:dyDescent="0.3">
      <c r="G819504" s="15"/>
      <c r="H819504" s="15"/>
      <c r="I819504" s="15"/>
      <c r="K819504" s="15"/>
      <c r="M819504" s="15"/>
      <c r="N819504" s="30"/>
      <c r="O819504" s="15"/>
    </row>
    <row r="819505" spans="7:15" s="29" customFormat="1" x14ac:dyDescent="0.3">
      <c r="G819505" s="15"/>
      <c r="H819505" s="15"/>
      <c r="I819505" s="15"/>
      <c r="K819505" s="15"/>
      <c r="M819505" s="15"/>
      <c r="N819505" s="30"/>
      <c r="O819505" s="15"/>
    </row>
    <row r="819506" spans="7:15" s="29" customFormat="1" x14ac:dyDescent="0.3">
      <c r="G819506" s="15"/>
      <c r="H819506" s="15"/>
      <c r="I819506" s="15"/>
      <c r="K819506" s="15"/>
      <c r="M819506" s="15"/>
      <c r="N819506" s="30"/>
      <c r="O819506" s="15"/>
    </row>
    <row r="819507" spans="7:15" s="29" customFormat="1" x14ac:dyDescent="0.3">
      <c r="G819507" s="15"/>
      <c r="H819507" s="15"/>
      <c r="I819507" s="15"/>
      <c r="K819507" s="15"/>
      <c r="M819507" s="15"/>
      <c r="N819507" s="30"/>
      <c r="O819507" s="15"/>
    </row>
    <row r="819508" spans="7:15" s="29" customFormat="1" x14ac:dyDescent="0.3">
      <c r="G819508" s="15"/>
      <c r="H819508" s="15"/>
      <c r="I819508" s="15"/>
      <c r="K819508" s="15"/>
      <c r="M819508" s="15"/>
      <c r="N819508" s="30"/>
      <c r="O819508" s="15"/>
    </row>
    <row r="819509" spans="7:15" s="29" customFormat="1" x14ac:dyDescent="0.3">
      <c r="G819509" s="15"/>
      <c r="H819509" s="15"/>
      <c r="I819509" s="15"/>
      <c r="K819509" s="15"/>
      <c r="M819509" s="15"/>
      <c r="N819509" s="30"/>
      <c r="O819509" s="15"/>
    </row>
    <row r="819510" spans="7:15" s="29" customFormat="1" x14ac:dyDescent="0.3">
      <c r="G819510" s="15"/>
      <c r="H819510" s="15"/>
      <c r="I819510" s="15"/>
      <c r="K819510" s="15"/>
      <c r="M819510" s="15"/>
      <c r="N819510" s="30"/>
      <c r="O819510" s="15"/>
    </row>
    <row r="819511" spans="7:15" s="29" customFormat="1" x14ac:dyDescent="0.3">
      <c r="G819511" s="15"/>
      <c r="H819511" s="15"/>
      <c r="I819511" s="15"/>
      <c r="K819511" s="15"/>
      <c r="M819511" s="15"/>
      <c r="N819511" s="30"/>
      <c r="O819511" s="15"/>
    </row>
    <row r="819512" spans="7:15" s="29" customFormat="1" x14ac:dyDescent="0.3">
      <c r="G819512" s="15"/>
      <c r="H819512" s="15"/>
      <c r="I819512" s="15"/>
      <c r="K819512" s="15"/>
      <c r="M819512" s="15"/>
      <c r="N819512" s="30"/>
      <c r="O819512" s="15"/>
    </row>
    <row r="819513" spans="7:15" s="29" customFormat="1" x14ac:dyDescent="0.3">
      <c r="G819513" s="15"/>
      <c r="H819513" s="15"/>
      <c r="I819513" s="15"/>
      <c r="K819513" s="15"/>
      <c r="M819513" s="15"/>
      <c r="N819513" s="30"/>
      <c r="O819513" s="15"/>
    </row>
    <row r="819514" spans="7:15" s="29" customFormat="1" x14ac:dyDescent="0.3">
      <c r="G819514" s="15"/>
      <c r="H819514" s="15"/>
      <c r="I819514" s="15"/>
      <c r="K819514" s="15"/>
      <c r="M819514" s="15"/>
      <c r="N819514" s="30"/>
      <c r="O819514" s="15"/>
    </row>
    <row r="819515" spans="7:15" s="29" customFormat="1" x14ac:dyDescent="0.3">
      <c r="G819515" s="15"/>
      <c r="H819515" s="15"/>
      <c r="I819515" s="15"/>
      <c r="K819515" s="15"/>
      <c r="M819515" s="15"/>
      <c r="N819515" s="30"/>
      <c r="O819515" s="15"/>
    </row>
    <row r="819516" spans="7:15" s="29" customFormat="1" x14ac:dyDescent="0.3">
      <c r="G819516" s="15"/>
      <c r="H819516" s="15"/>
      <c r="I819516" s="15"/>
      <c r="K819516" s="15"/>
      <c r="M819516" s="15"/>
      <c r="N819516" s="30"/>
      <c r="O819516" s="15"/>
    </row>
    <row r="819517" spans="7:15" s="29" customFormat="1" x14ac:dyDescent="0.3">
      <c r="G819517" s="15"/>
      <c r="H819517" s="15"/>
      <c r="I819517" s="15"/>
      <c r="K819517" s="15"/>
      <c r="M819517" s="15"/>
      <c r="N819517" s="30"/>
      <c r="O819517" s="15"/>
    </row>
    <row r="819518" spans="7:15" s="29" customFormat="1" x14ac:dyDescent="0.3">
      <c r="G819518" s="15"/>
      <c r="H819518" s="15"/>
      <c r="I819518" s="15"/>
      <c r="K819518" s="15"/>
      <c r="M819518" s="15"/>
      <c r="N819518" s="30"/>
      <c r="O819518" s="15"/>
    </row>
    <row r="819519" spans="7:15" s="29" customFormat="1" x14ac:dyDescent="0.3">
      <c r="G819519" s="15"/>
      <c r="H819519" s="15"/>
      <c r="I819519" s="15"/>
      <c r="K819519" s="15"/>
      <c r="M819519" s="15"/>
      <c r="N819519" s="30"/>
      <c r="O819519" s="15"/>
    </row>
    <row r="819520" spans="7:15" s="29" customFormat="1" x14ac:dyDescent="0.3">
      <c r="G819520" s="15"/>
      <c r="H819520" s="15"/>
      <c r="I819520" s="15"/>
      <c r="K819520" s="15"/>
      <c r="M819520" s="15"/>
      <c r="N819520" s="30"/>
      <c r="O819520" s="15"/>
    </row>
    <row r="819521" spans="7:15" s="29" customFormat="1" x14ac:dyDescent="0.3">
      <c r="G819521" s="15"/>
      <c r="H819521" s="15"/>
      <c r="I819521" s="15"/>
      <c r="K819521" s="15"/>
      <c r="M819521" s="15"/>
      <c r="N819521" s="30"/>
      <c r="O819521" s="15"/>
    </row>
    <row r="819522" spans="7:15" s="29" customFormat="1" x14ac:dyDescent="0.3">
      <c r="G819522" s="15"/>
      <c r="H819522" s="15"/>
      <c r="I819522" s="15"/>
      <c r="K819522" s="15"/>
      <c r="M819522" s="15"/>
      <c r="N819522" s="30"/>
      <c r="O819522" s="15"/>
    </row>
    <row r="819523" spans="7:15" s="29" customFormat="1" x14ac:dyDescent="0.3">
      <c r="G819523" s="15"/>
      <c r="H819523" s="15"/>
      <c r="I819523" s="15"/>
      <c r="K819523" s="15"/>
      <c r="M819523" s="15"/>
      <c r="N819523" s="30"/>
      <c r="O819523" s="15"/>
    </row>
    <row r="819524" spans="7:15" s="29" customFormat="1" x14ac:dyDescent="0.3">
      <c r="G819524" s="15"/>
      <c r="H819524" s="15"/>
      <c r="I819524" s="15"/>
      <c r="K819524" s="15"/>
      <c r="M819524" s="15"/>
      <c r="N819524" s="30"/>
      <c r="O819524" s="15"/>
    </row>
    <row r="819525" spans="7:15" s="29" customFormat="1" x14ac:dyDescent="0.3">
      <c r="G819525" s="15"/>
      <c r="H819525" s="15"/>
      <c r="I819525" s="15"/>
      <c r="K819525" s="15"/>
      <c r="M819525" s="15"/>
      <c r="N819525" s="30"/>
      <c r="O819525" s="15"/>
    </row>
    <row r="819526" spans="7:15" s="29" customFormat="1" x14ac:dyDescent="0.3">
      <c r="G819526" s="15"/>
      <c r="H819526" s="15"/>
      <c r="I819526" s="15"/>
      <c r="K819526" s="15"/>
      <c r="M819526" s="15"/>
      <c r="N819526" s="30"/>
      <c r="O819526" s="15"/>
    </row>
    <row r="819527" spans="7:15" s="29" customFormat="1" x14ac:dyDescent="0.3">
      <c r="G819527" s="15"/>
      <c r="H819527" s="15"/>
      <c r="I819527" s="15"/>
      <c r="K819527" s="15"/>
      <c r="M819527" s="15"/>
      <c r="N819527" s="30"/>
      <c r="O819527" s="15"/>
    </row>
    <row r="819528" spans="7:15" s="29" customFormat="1" x14ac:dyDescent="0.3">
      <c r="G819528" s="15"/>
      <c r="H819528" s="15"/>
      <c r="I819528" s="15"/>
      <c r="K819528" s="15"/>
      <c r="M819528" s="15"/>
      <c r="N819528" s="30"/>
      <c r="O819528" s="15"/>
    </row>
    <row r="819529" spans="7:15" s="29" customFormat="1" x14ac:dyDescent="0.3">
      <c r="G819529" s="15"/>
      <c r="H819529" s="15"/>
      <c r="I819529" s="15"/>
      <c r="K819529" s="15"/>
      <c r="M819529" s="15"/>
      <c r="N819529" s="30"/>
      <c r="O819529" s="15"/>
    </row>
    <row r="819530" spans="7:15" s="29" customFormat="1" x14ac:dyDescent="0.3">
      <c r="G819530" s="15"/>
      <c r="H819530" s="15"/>
      <c r="I819530" s="15"/>
      <c r="K819530" s="15"/>
      <c r="M819530" s="15"/>
      <c r="N819530" s="30"/>
      <c r="O819530" s="15"/>
    </row>
    <row r="819531" spans="7:15" s="29" customFormat="1" x14ac:dyDescent="0.3">
      <c r="G819531" s="15"/>
      <c r="H819531" s="15"/>
      <c r="I819531" s="15"/>
      <c r="K819531" s="15"/>
      <c r="M819531" s="15"/>
      <c r="N819531" s="30"/>
      <c r="O819531" s="15"/>
    </row>
    <row r="819532" spans="7:15" s="29" customFormat="1" x14ac:dyDescent="0.3">
      <c r="G819532" s="15"/>
      <c r="H819532" s="15"/>
      <c r="I819532" s="15"/>
      <c r="K819532" s="15"/>
      <c r="M819532" s="15"/>
      <c r="N819532" s="30"/>
      <c r="O819532" s="15"/>
    </row>
    <row r="819533" spans="7:15" s="29" customFormat="1" x14ac:dyDescent="0.3">
      <c r="G819533" s="15"/>
      <c r="H819533" s="15"/>
      <c r="I819533" s="15"/>
      <c r="K819533" s="15"/>
      <c r="M819533" s="15"/>
      <c r="N819533" s="30"/>
      <c r="O819533" s="15"/>
    </row>
    <row r="819534" spans="7:15" s="29" customFormat="1" x14ac:dyDescent="0.3">
      <c r="G819534" s="15"/>
      <c r="H819534" s="15"/>
      <c r="I819534" s="15"/>
      <c r="K819534" s="15"/>
      <c r="M819534" s="15"/>
      <c r="N819534" s="30"/>
      <c r="O819534" s="15"/>
    </row>
    <row r="819535" spans="7:15" s="29" customFormat="1" x14ac:dyDescent="0.3">
      <c r="G819535" s="15"/>
      <c r="H819535" s="15"/>
      <c r="I819535" s="15"/>
      <c r="K819535" s="15"/>
      <c r="M819535" s="15"/>
      <c r="N819535" s="30"/>
      <c r="O819535" s="15"/>
    </row>
    <row r="819536" spans="7:15" s="29" customFormat="1" x14ac:dyDescent="0.3">
      <c r="G819536" s="15"/>
      <c r="H819536" s="15"/>
      <c r="I819536" s="15"/>
      <c r="K819536" s="15"/>
      <c r="M819536" s="15"/>
      <c r="N819536" s="30"/>
      <c r="O819536" s="15"/>
    </row>
    <row r="819537" spans="7:15" s="29" customFormat="1" x14ac:dyDescent="0.3">
      <c r="G819537" s="15"/>
      <c r="H819537" s="15"/>
      <c r="I819537" s="15"/>
      <c r="K819537" s="15"/>
      <c r="M819537" s="15"/>
      <c r="N819537" s="30"/>
      <c r="O819537" s="15"/>
    </row>
    <row r="819538" spans="7:15" s="29" customFormat="1" x14ac:dyDescent="0.3">
      <c r="G819538" s="15"/>
      <c r="H819538" s="15"/>
      <c r="I819538" s="15"/>
      <c r="K819538" s="15"/>
      <c r="M819538" s="15"/>
      <c r="N819538" s="30"/>
      <c r="O819538" s="15"/>
    </row>
    <row r="819539" spans="7:15" s="29" customFormat="1" x14ac:dyDescent="0.3">
      <c r="G819539" s="15"/>
      <c r="H819539" s="15"/>
      <c r="I819539" s="15"/>
      <c r="K819539" s="15"/>
      <c r="M819539" s="15"/>
      <c r="N819539" s="30"/>
      <c r="O819539" s="15"/>
    </row>
    <row r="819540" spans="7:15" s="29" customFormat="1" x14ac:dyDescent="0.3">
      <c r="G819540" s="15"/>
      <c r="H819540" s="15"/>
      <c r="I819540" s="15"/>
      <c r="K819540" s="15"/>
      <c r="M819540" s="15"/>
      <c r="N819540" s="30"/>
      <c r="O819540" s="15"/>
    </row>
    <row r="819541" spans="7:15" s="29" customFormat="1" x14ac:dyDescent="0.3">
      <c r="G819541" s="15"/>
      <c r="H819541" s="15"/>
      <c r="I819541" s="15"/>
      <c r="K819541" s="15"/>
      <c r="M819541" s="15"/>
      <c r="N819541" s="30"/>
      <c r="O819541" s="15"/>
    </row>
    <row r="819542" spans="7:15" s="29" customFormat="1" x14ac:dyDescent="0.3">
      <c r="G819542" s="15"/>
      <c r="H819542" s="15"/>
      <c r="I819542" s="15"/>
      <c r="K819542" s="15"/>
      <c r="M819542" s="15"/>
      <c r="N819542" s="30"/>
      <c r="O819542" s="15"/>
    </row>
    <row r="819543" spans="7:15" s="29" customFormat="1" x14ac:dyDescent="0.3">
      <c r="G819543" s="15"/>
      <c r="H819543" s="15"/>
      <c r="I819543" s="15"/>
      <c r="K819543" s="15"/>
      <c r="M819543" s="15"/>
      <c r="N819543" s="30"/>
      <c r="O819543" s="15"/>
    </row>
    <row r="819544" spans="7:15" s="29" customFormat="1" x14ac:dyDescent="0.3">
      <c r="G819544" s="15"/>
      <c r="H819544" s="15"/>
      <c r="I819544" s="15"/>
      <c r="K819544" s="15"/>
      <c r="M819544" s="15"/>
      <c r="N819544" s="30"/>
      <c r="O819544" s="15"/>
    </row>
    <row r="819545" spans="7:15" s="29" customFormat="1" x14ac:dyDescent="0.3">
      <c r="G819545" s="15"/>
      <c r="H819545" s="15"/>
      <c r="I819545" s="15"/>
      <c r="K819545" s="15"/>
      <c r="M819545" s="15"/>
      <c r="N819545" s="30"/>
      <c r="O819545" s="15"/>
    </row>
    <row r="819546" spans="7:15" s="29" customFormat="1" x14ac:dyDescent="0.3">
      <c r="G819546" s="15"/>
      <c r="H819546" s="15"/>
      <c r="I819546" s="15"/>
      <c r="K819546" s="15"/>
      <c r="M819546" s="15"/>
      <c r="N819546" s="30"/>
      <c r="O819546" s="15"/>
    </row>
    <row r="819547" spans="7:15" s="29" customFormat="1" x14ac:dyDescent="0.3">
      <c r="G819547" s="15"/>
      <c r="H819547" s="15"/>
      <c r="I819547" s="15"/>
      <c r="K819547" s="15"/>
      <c r="M819547" s="15"/>
      <c r="N819547" s="30"/>
      <c r="O819547" s="15"/>
    </row>
    <row r="819548" spans="7:15" s="29" customFormat="1" x14ac:dyDescent="0.3">
      <c r="G819548" s="15"/>
      <c r="H819548" s="15"/>
      <c r="I819548" s="15"/>
      <c r="K819548" s="15"/>
      <c r="M819548" s="15"/>
      <c r="N819548" s="30"/>
      <c r="O819548" s="15"/>
    </row>
    <row r="819549" spans="7:15" s="29" customFormat="1" x14ac:dyDescent="0.3">
      <c r="G819549" s="15"/>
      <c r="H819549" s="15"/>
      <c r="I819549" s="15"/>
      <c r="K819549" s="15"/>
      <c r="M819549" s="15"/>
      <c r="N819549" s="30"/>
      <c r="O819549" s="15"/>
    </row>
    <row r="819550" spans="7:15" s="29" customFormat="1" x14ac:dyDescent="0.3">
      <c r="G819550" s="15"/>
      <c r="H819550" s="15"/>
      <c r="I819550" s="15"/>
      <c r="K819550" s="15"/>
      <c r="M819550" s="15"/>
      <c r="N819550" s="30"/>
      <c r="O819550" s="15"/>
    </row>
    <row r="819551" spans="7:15" s="29" customFormat="1" x14ac:dyDescent="0.3">
      <c r="G819551" s="15"/>
      <c r="H819551" s="15"/>
      <c r="I819551" s="15"/>
      <c r="K819551" s="15"/>
      <c r="M819551" s="15"/>
      <c r="N819551" s="30"/>
      <c r="O819551" s="15"/>
    </row>
    <row r="819552" spans="7:15" s="29" customFormat="1" x14ac:dyDescent="0.3">
      <c r="G819552" s="15"/>
      <c r="H819552" s="15"/>
      <c r="I819552" s="15"/>
      <c r="K819552" s="15"/>
      <c r="M819552" s="15"/>
      <c r="N819552" s="30"/>
      <c r="O819552" s="15"/>
    </row>
    <row r="819553" spans="7:15" s="29" customFormat="1" x14ac:dyDescent="0.3">
      <c r="G819553" s="15"/>
      <c r="H819553" s="15"/>
      <c r="I819553" s="15"/>
      <c r="K819553" s="15"/>
      <c r="M819553" s="15"/>
      <c r="N819553" s="30"/>
      <c r="O819553" s="15"/>
    </row>
    <row r="819554" spans="7:15" s="29" customFormat="1" x14ac:dyDescent="0.3">
      <c r="G819554" s="15"/>
      <c r="H819554" s="15"/>
      <c r="I819554" s="15"/>
      <c r="K819554" s="15"/>
      <c r="M819554" s="15"/>
      <c r="N819554" s="30"/>
      <c r="O819554" s="15"/>
    </row>
    <row r="819555" spans="7:15" s="29" customFormat="1" x14ac:dyDescent="0.3">
      <c r="G819555" s="15"/>
      <c r="H819555" s="15"/>
      <c r="I819555" s="15"/>
      <c r="K819555" s="15"/>
      <c r="M819555" s="15"/>
      <c r="N819555" s="30"/>
      <c r="O819555" s="15"/>
    </row>
    <row r="819556" spans="7:15" s="29" customFormat="1" x14ac:dyDescent="0.3">
      <c r="G819556" s="15"/>
      <c r="H819556" s="15"/>
      <c r="I819556" s="15"/>
      <c r="K819556" s="15"/>
      <c r="M819556" s="15"/>
      <c r="N819556" s="30"/>
      <c r="O819556" s="15"/>
    </row>
    <row r="819557" spans="7:15" s="29" customFormat="1" x14ac:dyDescent="0.3">
      <c r="G819557" s="15"/>
      <c r="H819557" s="15"/>
      <c r="I819557" s="15"/>
      <c r="K819557" s="15"/>
      <c r="M819557" s="15"/>
      <c r="N819557" s="30"/>
      <c r="O819557" s="15"/>
    </row>
    <row r="819558" spans="7:15" s="29" customFormat="1" x14ac:dyDescent="0.3">
      <c r="G819558" s="15"/>
      <c r="H819558" s="15"/>
      <c r="I819558" s="15"/>
      <c r="K819558" s="15"/>
      <c r="M819558" s="15"/>
      <c r="N819558" s="30"/>
      <c r="O819558" s="15"/>
    </row>
    <row r="819559" spans="7:15" s="29" customFormat="1" x14ac:dyDescent="0.3">
      <c r="G819559" s="15"/>
      <c r="H819559" s="15"/>
      <c r="I819559" s="15"/>
      <c r="K819559" s="15"/>
      <c r="M819559" s="15"/>
      <c r="N819559" s="30"/>
      <c r="O819559" s="15"/>
    </row>
    <row r="819560" spans="7:15" s="29" customFormat="1" x14ac:dyDescent="0.3">
      <c r="G819560" s="15"/>
      <c r="H819560" s="15"/>
      <c r="I819560" s="15"/>
      <c r="K819560" s="15"/>
      <c r="M819560" s="15"/>
      <c r="N819560" s="30"/>
      <c r="O819560" s="15"/>
    </row>
    <row r="819561" spans="7:15" s="29" customFormat="1" x14ac:dyDescent="0.3">
      <c r="G819561" s="15"/>
      <c r="H819561" s="15"/>
      <c r="I819561" s="15"/>
      <c r="K819561" s="15"/>
      <c r="M819561" s="15"/>
      <c r="N819561" s="30"/>
      <c r="O819561" s="15"/>
    </row>
    <row r="819562" spans="7:15" s="29" customFormat="1" x14ac:dyDescent="0.3">
      <c r="G819562" s="15"/>
      <c r="H819562" s="15"/>
      <c r="I819562" s="15"/>
      <c r="K819562" s="15"/>
      <c r="M819562" s="15"/>
      <c r="N819562" s="30"/>
      <c r="O819562" s="15"/>
    </row>
    <row r="819563" spans="7:15" s="29" customFormat="1" x14ac:dyDescent="0.3">
      <c r="G819563" s="15"/>
      <c r="H819563" s="15"/>
      <c r="I819563" s="15"/>
      <c r="K819563" s="15"/>
      <c r="M819563" s="15"/>
      <c r="N819563" s="30"/>
      <c r="O819563" s="15"/>
    </row>
    <row r="819564" spans="7:15" s="29" customFormat="1" x14ac:dyDescent="0.3">
      <c r="G819564" s="15"/>
      <c r="H819564" s="15"/>
      <c r="I819564" s="15"/>
      <c r="K819564" s="15"/>
      <c r="M819564" s="15"/>
      <c r="N819564" s="30"/>
      <c r="O819564" s="15"/>
    </row>
    <row r="819565" spans="7:15" s="29" customFormat="1" x14ac:dyDescent="0.3">
      <c r="G819565" s="15"/>
      <c r="H819565" s="15"/>
      <c r="I819565" s="15"/>
      <c r="K819565" s="15"/>
      <c r="M819565" s="15"/>
      <c r="N819565" s="30"/>
      <c r="O819565" s="15"/>
    </row>
    <row r="819566" spans="7:15" s="29" customFormat="1" x14ac:dyDescent="0.3">
      <c r="G819566" s="15"/>
      <c r="H819566" s="15"/>
      <c r="I819566" s="15"/>
      <c r="K819566" s="15"/>
      <c r="M819566" s="15"/>
      <c r="N819566" s="30"/>
      <c r="O819566" s="15"/>
    </row>
    <row r="819567" spans="7:15" s="29" customFormat="1" x14ac:dyDescent="0.3">
      <c r="G819567" s="15"/>
      <c r="H819567" s="15"/>
      <c r="I819567" s="15"/>
      <c r="K819567" s="15"/>
      <c r="M819567" s="15"/>
      <c r="N819567" s="30"/>
      <c r="O819567" s="15"/>
    </row>
    <row r="819568" spans="7:15" s="29" customFormat="1" x14ac:dyDescent="0.3">
      <c r="G819568" s="15"/>
      <c r="H819568" s="15"/>
      <c r="I819568" s="15"/>
      <c r="K819568" s="15"/>
      <c r="M819568" s="15"/>
      <c r="N819568" s="30"/>
      <c r="O819568" s="15"/>
    </row>
    <row r="819569" spans="7:15" s="29" customFormat="1" x14ac:dyDescent="0.3">
      <c r="G819569" s="15"/>
      <c r="H819569" s="15"/>
      <c r="I819569" s="15"/>
      <c r="K819569" s="15"/>
      <c r="M819569" s="15"/>
      <c r="N819569" s="30"/>
      <c r="O819569" s="15"/>
    </row>
    <row r="819570" spans="7:15" s="29" customFormat="1" x14ac:dyDescent="0.3">
      <c r="G819570" s="15"/>
      <c r="H819570" s="15"/>
      <c r="I819570" s="15"/>
      <c r="K819570" s="15"/>
      <c r="M819570" s="15"/>
      <c r="N819570" s="30"/>
      <c r="O819570" s="15"/>
    </row>
    <row r="819571" spans="7:15" s="29" customFormat="1" x14ac:dyDescent="0.3">
      <c r="G819571" s="15"/>
      <c r="H819571" s="15"/>
      <c r="I819571" s="15"/>
      <c r="K819571" s="15"/>
      <c r="M819571" s="15"/>
      <c r="N819571" s="30"/>
      <c r="O819571" s="15"/>
    </row>
    <row r="819572" spans="7:15" s="29" customFormat="1" x14ac:dyDescent="0.3">
      <c r="G819572" s="15"/>
      <c r="H819572" s="15"/>
      <c r="I819572" s="15"/>
      <c r="K819572" s="15"/>
      <c r="M819572" s="15"/>
      <c r="N819572" s="30"/>
      <c r="O819572" s="15"/>
    </row>
    <row r="819573" spans="7:15" s="29" customFormat="1" x14ac:dyDescent="0.3">
      <c r="G819573" s="15"/>
      <c r="H819573" s="15"/>
      <c r="I819573" s="15"/>
      <c r="K819573" s="15"/>
      <c r="M819573" s="15"/>
      <c r="N819573" s="30"/>
      <c r="O819573" s="15"/>
    </row>
    <row r="819574" spans="7:15" s="29" customFormat="1" x14ac:dyDescent="0.3">
      <c r="G819574" s="15"/>
      <c r="H819574" s="15"/>
      <c r="I819574" s="15"/>
      <c r="K819574" s="15"/>
      <c r="M819574" s="15"/>
      <c r="N819574" s="30"/>
      <c r="O819574" s="15"/>
    </row>
    <row r="819575" spans="7:15" s="29" customFormat="1" x14ac:dyDescent="0.3">
      <c r="G819575" s="15"/>
      <c r="H819575" s="15"/>
      <c r="I819575" s="15"/>
      <c r="K819575" s="15"/>
      <c r="M819575" s="15"/>
      <c r="N819575" s="30"/>
      <c r="O819575" s="15"/>
    </row>
    <row r="819576" spans="7:15" s="29" customFormat="1" x14ac:dyDescent="0.3">
      <c r="G819576" s="15"/>
      <c r="H819576" s="15"/>
      <c r="I819576" s="15"/>
      <c r="K819576" s="15"/>
      <c r="M819576" s="15"/>
      <c r="N819576" s="30"/>
      <c r="O819576" s="15"/>
    </row>
    <row r="819577" spans="7:15" s="29" customFormat="1" x14ac:dyDescent="0.3">
      <c r="G819577" s="15"/>
      <c r="H819577" s="15"/>
      <c r="I819577" s="15"/>
      <c r="K819577" s="15"/>
      <c r="M819577" s="15"/>
      <c r="N819577" s="30"/>
      <c r="O819577" s="15"/>
    </row>
    <row r="819578" spans="7:15" s="29" customFormat="1" x14ac:dyDescent="0.3">
      <c r="G819578" s="15"/>
      <c r="H819578" s="15"/>
      <c r="I819578" s="15"/>
      <c r="K819578" s="15"/>
      <c r="M819578" s="15"/>
      <c r="N819578" s="30"/>
      <c r="O819578" s="15"/>
    </row>
    <row r="819579" spans="7:15" s="29" customFormat="1" x14ac:dyDescent="0.3">
      <c r="G819579" s="15"/>
      <c r="H819579" s="15"/>
      <c r="I819579" s="15"/>
      <c r="K819579" s="15"/>
      <c r="M819579" s="15"/>
      <c r="N819579" s="30"/>
      <c r="O819579" s="15"/>
    </row>
    <row r="819580" spans="7:15" s="29" customFormat="1" x14ac:dyDescent="0.3">
      <c r="G819580" s="15"/>
      <c r="H819580" s="15"/>
      <c r="I819580" s="15"/>
      <c r="K819580" s="15"/>
      <c r="M819580" s="15"/>
      <c r="N819580" s="30"/>
      <c r="O819580" s="15"/>
    </row>
    <row r="819581" spans="7:15" s="29" customFormat="1" x14ac:dyDescent="0.3">
      <c r="G819581" s="15"/>
      <c r="H819581" s="15"/>
      <c r="I819581" s="15"/>
      <c r="K819581" s="15"/>
      <c r="M819581" s="15"/>
      <c r="N819581" s="30"/>
      <c r="O819581" s="15"/>
    </row>
    <row r="819582" spans="7:15" s="29" customFormat="1" x14ac:dyDescent="0.3">
      <c r="G819582" s="15"/>
      <c r="H819582" s="15"/>
      <c r="I819582" s="15"/>
      <c r="K819582" s="15"/>
      <c r="M819582" s="15"/>
      <c r="N819582" s="30"/>
      <c r="O819582" s="15"/>
    </row>
    <row r="819583" spans="7:15" s="29" customFormat="1" x14ac:dyDescent="0.3">
      <c r="G819583" s="15"/>
      <c r="H819583" s="15"/>
      <c r="I819583" s="15"/>
      <c r="K819583" s="15"/>
      <c r="M819583" s="15"/>
      <c r="N819583" s="30"/>
      <c r="O819583" s="15"/>
    </row>
    <row r="819584" spans="7:15" s="29" customFormat="1" x14ac:dyDescent="0.3">
      <c r="G819584" s="15"/>
      <c r="H819584" s="15"/>
      <c r="I819584" s="15"/>
      <c r="K819584" s="15"/>
      <c r="M819584" s="15"/>
      <c r="N819584" s="30"/>
      <c r="O819584" s="15"/>
    </row>
    <row r="819585" spans="7:15" s="29" customFormat="1" x14ac:dyDescent="0.3">
      <c r="G819585" s="15"/>
      <c r="H819585" s="15"/>
      <c r="I819585" s="15"/>
      <c r="K819585" s="15"/>
      <c r="M819585" s="15"/>
      <c r="N819585" s="30"/>
      <c r="O819585" s="15"/>
    </row>
    <row r="819586" spans="7:15" s="29" customFormat="1" x14ac:dyDescent="0.3">
      <c r="G819586" s="15"/>
      <c r="H819586" s="15"/>
      <c r="I819586" s="15"/>
      <c r="K819586" s="15"/>
      <c r="M819586" s="15"/>
      <c r="N819586" s="30"/>
      <c r="O819586" s="15"/>
    </row>
    <row r="819587" spans="7:15" s="29" customFormat="1" x14ac:dyDescent="0.3">
      <c r="G819587" s="15"/>
      <c r="H819587" s="15"/>
      <c r="I819587" s="15"/>
      <c r="K819587" s="15"/>
      <c r="M819587" s="15"/>
      <c r="N819587" s="30"/>
      <c r="O819587" s="15"/>
    </row>
    <row r="819588" spans="7:15" s="29" customFormat="1" x14ac:dyDescent="0.3">
      <c r="G819588" s="15"/>
      <c r="H819588" s="15"/>
      <c r="I819588" s="15"/>
      <c r="K819588" s="15"/>
      <c r="M819588" s="15"/>
      <c r="N819588" s="30"/>
      <c r="O819588" s="15"/>
    </row>
    <row r="819589" spans="7:15" s="29" customFormat="1" x14ac:dyDescent="0.3">
      <c r="G819589" s="15"/>
      <c r="H819589" s="15"/>
      <c r="I819589" s="15"/>
      <c r="K819589" s="15"/>
      <c r="M819589" s="15"/>
      <c r="N819589" s="30"/>
      <c r="O819589" s="15"/>
    </row>
    <row r="819590" spans="7:15" s="29" customFormat="1" x14ac:dyDescent="0.3">
      <c r="G819590" s="15"/>
      <c r="H819590" s="15"/>
      <c r="I819590" s="15"/>
      <c r="K819590" s="15"/>
      <c r="M819590" s="15"/>
      <c r="N819590" s="30"/>
      <c r="O819590" s="15"/>
    </row>
    <row r="819591" spans="7:15" s="29" customFormat="1" x14ac:dyDescent="0.3">
      <c r="G819591" s="15"/>
      <c r="H819591" s="15"/>
      <c r="I819591" s="15"/>
      <c r="K819591" s="15"/>
      <c r="M819591" s="15"/>
      <c r="N819591" s="30"/>
      <c r="O819591" s="15"/>
    </row>
    <row r="819592" spans="7:15" s="29" customFormat="1" x14ac:dyDescent="0.3">
      <c r="G819592" s="15"/>
      <c r="H819592" s="15"/>
      <c r="I819592" s="15"/>
      <c r="K819592" s="15"/>
      <c r="M819592" s="15"/>
      <c r="N819592" s="30"/>
      <c r="O819592" s="15"/>
    </row>
    <row r="819593" spans="7:15" s="29" customFormat="1" x14ac:dyDescent="0.3">
      <c r="G819593" s="15"/>
      <c r="H819593" s="15"/>
      <c r="I819593" s="15"/>
      <c r="K819593" s="15"/>
      <c r="M819593" s="15"/>
      <c r="N819593" s="30"/>
      <c r="O819593" s="15"/>
    </row>
    <row r="819594" spans="7:15" s="29" customFormat="1" x14ac:dyDescent="0.3">
      <c r="G819594" s="15"/>
      <c r="H819594" s="15"/>
      <c r="I819594" s="15"/>
      <c r="K819594" s="15"/>
      <c r="M819594" s="15"/>
      <c r="N819594" s="30"/>
      <c r="O819594" s="15"/>
    </row>
    <row r="819595" spans="7:15" s="29" customFormat="1" x14ac:dyDescent="0.3">
      <c r="G819595" s="15"/>
      <c r="H819595" s="15"/>
      <c r="I819595" s="15"/>
      <c r="K819595" s="15"/>
      <c r="M819595" s="15"/>
      <c r="N819595" s="30"/>
      <c r="O819595" s="15"/>
    </row>
    <row r="819596" spans="7:15" s="29" customFormat="1" x14ac:dyDescent="0.3">
      <c r="G819596" s="15"/>
      <c r="H819596" s="15"/>
      <c r="I819596" s="15"/>
      <c r="K819596" s="15"/>
      <c r="M819596" s="15"/>
      <c r="N819596" s="30"/>
      <c r="O819596" s="15"/>
    </row>
    <row r="819597" spans="7:15" s="29" customFormat="1" x14ac:dyDescent="0.3">
      <c r="G819597" s="15"/>
      <c r="H819597" s="15"/>
      <c r="I819597" s="15"/>
      <c r="K819597" s="15"/>
      <c r="M819597" s="15"/>
      <c r="N819597" s="30"/>
      <c r="O819597" s="15"/>
    </row>
    <row r="819598" spans="7:15" s="29" customFormat="1" x14ac:dyDescent="0.3">
      <c r="G819598" s="15"/>
      <c r="H819598" s="15"/>
      <c r="I819598" s="15"/>
      <c r="K819598" s="15"/>
      <c r="M819598" s="15"/>
      <c r="N819598" s="30"/>
      <c r="O819598" s="15"/>
    </row>
    <row r="819599" spans="7:15" s="29" customFormat="1" x14ac:dyDescent="0.3">
      <c r="G819599" s="15"/>
      <c r="H819599" s="15"/>
      <c r="I819599" s="15"/>
      <c r="K819599" s="15"/>
      <c r="M819599" s="15"/>
      <c r="N819599" s="30"/>
      <c r="O819599" s="15"/>
    </row>
    <row r="819600" spans="7:15" s="29" customFormat="1" x14ac:dyDescent="0.3">
      <c r="G819600" s="15"/>
      <c r="H819600" s="15"/>
      <c r="I819600" s="15"/>
      <c r="K819600" s="15"/>
      <c r="M819600" s="15"/>
      <c r="N819600" s="30"/>
      <c r="O819600" s="15"/>
    </row>
    <row r="819601" spans="7:15" s="29" customFormat="1" x14ac:dyDescent="0.3">
      <c r="G819601" s="15"/>
      <c r="H819601" s="15"/>
      <c r="I819601" s="15"/>
      <c r="K819601" s="15"/>
      <c r="M819601" s="15"/>
      <c r="N819601" s="30"/>
      <c r="O819601" s="15"/>
    </row>
    <row r="819602" spans="7:15" s="29" customFormat="1" x14ac:dyDescent="0.3">
      <c r="G819602" s="15"/>
      <c r="H819602" s="15"/>
      <c r="I819602" s="15"/>
      <c r="K819602" s="15"/>
      <c r="M819602" s="15"/>
      <c r="N819602" s="30"/>
      <c r="O819602" s="15"/>
    </row>
    <row r="819603" spans="7:15" s="29" customFormat="1" x14ac:dyDescent="0.3">
      <c r="G819603" s="15"/>
      <c r="H819603" s="15"/>
      <c r="I819603" s="15"/>
      <c r="K819603" s="15"/>
      <c r="M819603" s="15"/>
      <c r="N819603" s="30"/>
      <c r="O819603" s="15"/>
    </row>
    <row r="819604" spans="7:15" s="29" customFormat="1" x14ac:dyDescent="0.3">
      <c r="G819604" s="15"/>
      <c r="H819604" s="15"/>
      <c r="I819604" s="15"/>
      <c r="K819604" s="15"/>
      <c r="M819604" s="15"/>
      <c r="N819604" s="30"/>
      <c r="O819604" s="15"/>
    </row>
    <row r="819605" spans="7:15" s="29" customFormat="1" x14ac:dyDescent="0.3">
      <c r="G819605" s="15"/>
      <c r="H819605" s="15"/>
      <c r="I819605" s="15"/>
      <c r="K819605" s="15"/>
      <c r="M819605" s="15"/>
      <c r="N819605" s="30"/>
      <c r="O819605" s="15"/>
    </row>
    <row r="819606" spans="7:15" s="29" customFormat="1" x14ac:dyDescent="0.3">
      <c r="G819606" s="15"/>
      <c r="H819606" s="15"/>
      <c r="I819606" s="15"/>
      <c r="K819606" s="15"/>
      <c r="M819606" s="15"/>
      <c r="N819606" s="30"/>
      <c r="O819606" s="15"/>
    </row>
    <row r="819607" spans="7:15" s="29" customFormat="1" x14ac:dyDescent="0.3">
      <c r="G819607" s="15"/>
      <c r="H819607" s="15"/>
      <c r="I819607" s="15"/>
      <c r="K819607" s="15"/>
      <c r="M819607" s="15"/>
      <c r="N819607" s="30"/>
      <c r="O819607" s="15"/>
    </row>
    <row r="819608" spans="7:15" s="29" customFormat="1" x14ac:dyDescent="0.3">
      <c r="G819608" s="15"/>
      <c r="H819608" s="15"/>
      <c r="I819608" s="15"/>
      <c r="K819608" s="15"/>
      <c r="M819608" s="15"/>
      <c r="N819608" s="30"/>
      <c r="O819608" s="15"/>
    </row>
    <row r="819609" spans="7:15" s="29" customFormat="1" x14ac:dyDescent="0.3">
      <c r="G819609" s="15"/>
      <c r="H819609" s="15"/>
      <c r="I819609" s="15"/>
      <c r="K819609" s="15"/>
      <c r="M819609" s="15"/>
      <c r="N819609" s="30"/>
      <c r="O819609" s="15"/>
    </row>
    <row r="819610" spans="7:15" s="29" customFormat="1" x14ac:dyDescent="0.3">
      <c r="G819610" s="15"/>
      <c r="H819610" s="15"/>
      <c r="I819610" s="15"/>
      <c r="K819610" s="15"/>
      <c r="M819610" s="15"/>
      <c r="N819610" s="30"/>
      <c r="O819610" s="15"/>
    </row>
    <row r="819611" spans="7:15" s="29" customFormat="1" x14ac:dyDescent="0.3">
      <c r="G819611" s="15"/>
      <c r="H819611" s="15"/>
      <c r="I819611" s="15"/>
      <c r="K819611" s="15"/>
      <c r="M819611" s="15"/>
      <c r="N819611" s="30"/>
      <c r="O819611" s="15"/>
    </row>
    <row r="819612" spans="7:15" s="29" customFormat="1" x14ac:dyDescent="0.3">
      <c r="G819612" s="15"/>
      <c r="H819612" s="15"/>
      <c r="I819612" s="15"/>
      <c r="K819612" s="15"/>
      <c r="M819612" s="15"/>
      <c r="N819612" s="30"/>
      <c r="O819612" s="15"/>
    </row>
    <row r="819613" spans="7:15" s="29" customFormat="1" x14ac:dyDescent="0.3">
      <c r="G819613" s="15"/>
      <c r="H819613" s="15"/>
      <c r="I819613" s="15"/>
      <c r="K819613" s="15"/>
      <c r="M819613" s="15"/>
      <c r="N819613" s="30"/>
      <c r="O819613" s="15"/>
    </row>
    <row r="819614" spans="7:15" s="29" customFormat="1" x14ac:dyDescent="0.3">
      <c r="G819614" s="15"/>
      <c r="H819614" s="15"/>
      <c r="I819614" s="15"/>
      <c r="K819614" s="15"/>
      <c r="M819614" s="15"/>
      <c r="N819614" s="30"/>
      <c r="O819614" s="15"/>
    </row>
    <row r="819615" spans="7:15" s="29" customFormat="1" x14ac:dyDescent="0.3">
      <c r="G819615" s="15"/>
      <c r="H819615" s="15"/>
      <c r="I819615" s="15"/>
      <c r="K819615" s="15"/>
      <c r="M819615" s="15"/>
      <c r="N819615" s="30"/>
      <c r="O819615" s="15"/>
    </row>
    <row r="819616" spans="7:15" s="29" customFormat="1" x14ac:dyDescent="0.3">
      <c r="G819616" s="15"/>
      <c r="H819616" s="15"/>
      <c r="I819616" s="15"/>
      <c r="K819616" s="15"/>
      <c r="M819616" s="15"/>
      <c r="N819616" s="30"/>
      <c r="O819616" s="15"/>
    </row>
    <row r="819617" spans="7:15" s="29" customFormat="1" x14ac:dyDescent="0.3">
      <c r="G819617" s="15"/>
      <c r="H819617" s="15"/>
      <c r="I819617" s="15"/>
      <c r="K819617" s="15"/>
      <c r="M819617" s="15"/>
      <c r="N819617" s="30"/>
      <c r="O819617" s="15"/>
    </row>
    <row r="819618" spans="7:15" s="29" customFormat="1" x14ac:dyDescent="0.3">
      <c r="G819618" s="15"/>
      <c r="H819618" s="15"/>
      <c r="I819618" s="15"/>
      <c r="K819618" s="15"/>
      <c r="M819618" s="15"/>
      <c r="N819618" s="30"/>
      <c r="O819618" s="15"/>
    </row>
    <row r="819619" spans="7:15" s="29" customFormat="1" x14ac:dyDescent="0.3">
      <c r="G819619" s="15"/>
      <c r="H819619" s="15"/>
      <c r="I819619" s="15"/>
      <c r="K819619" s="15"/>
      <c r="M819619" s="15"/>
      <c r="N819619" s="30"/>
      <c r="O819619" s="15"/>
    </row>
    <row r="819620" spans="7:15" s="29" customFormat="1" x14ac:dyDescent="0.3">
      <c r="G819620" s="15"/>
      <c r="H819620" s="15"/>
      <c r="I819620" s="15"/>
      <c r="K819620" s="15"/>
      <c r="M819620" s="15"/>
      <c r="N819620" s="30"/>
      <c r="O819620" s="15"/>
    </row>
    <row r="819621" spans="7:15" s="29" customFormat="1" x14ac:dyDescent="0.3">
      <c r="G819621" s="15"/>
      <c r="H819621" s="15"/>
      <c r="I819621" s="15"/>
      <c r="K819621" s="15"/>
      <c r="M819621" s="15"/>
      <c r="N819621" s="30"/>
      <c r="O819621" s="15"/>
    </row>
    <row r="819622" spans="7:15" s="29" customFormat="1" x14ac:dyDescent="0.3">
      <c r="G819622" s="15"/>
      <c r="H819622" s="15"/>
      <c r="I819622" s="15"/>
      <c r="K819622" s="15"/>
      <c r="M819622" s="15"/>
      <c r="N819622" s="30"/>
      <c r="O819622" s="15"/>
    </row>
    <row r="819623" spans="7:15" s="29" customFormat="1" x14ac:dyDescent="0.3">
      <c r="G819623" s="15"/>
      <c r="H819623" s="15"/>
      <c r="I819623" s="15"/>
      <c r="K819623" s="15"/>
      <c r="M819623" s="15"/>
      <c r="N819623" s="30"/>
      <c r="O819623" s="15"/>
    </row>
    <row r="819624" spans="7:15" s="29" customFormat="1" x14ac:dyDescent="0.3">
      <c r="G819624" s="15"/>
      <c r="H819624" s="15"/>
      <c r="I819624" s="15"/>
      <c r="K819624" s="15"/>
      <c r="M819624" s="15"/>
      <c r="N819624" s="30"/>
      <c r="O819624" s="15"/>
    </row>
    <row r="819625" spans="7:15" s="29" customFormat="1" x14ac:dyDescent="0.3">
      <c r="G819625" s="15"/>
      <c r="H819625" s="15"/>
      <c r="I819625" s="15"/>
      <c r="K819625" s="15"/>
      <c r="M819625" s="15"/>
      <c r="N819625" s="30"/>
      <c r="O819625" s="15"/>
    </row>
    <row r="819626" spans="7:15" s="29" customFormat="1" x14ac:dyDescent="0.3">
      <c r="G819626" s="15"/>
      <c r="H819626" s="15"/>
      <c r="I819626" s="15"/>
      <c r="K819626" s="15"/>
      <c r="M819626" s="15"/>
      <c r="N819626" s="30"/>
      <c r="O819626" s="15"/>
    </row>
    <row r="819627" spans="7:15" s="29" customFormat="1" x14ac:dyDescent="0.3">
      <c r="G819627" s="15"/>
      <c r="H819627" s="15"/>
      <c r="I819627" s="15"/>
      <c r="K819627" s="15"/>
      <c r="M819627" s="15"/>
      <c r="N819627" s="30"/>
      <c r="O819627" s="15"/>
    </row>
    <row r="819628" spans="7:15" s="29" customFormat="1" x14ac:dyDescent="0.3">
      <c r="G819628" s="15"/>
      <c r="H819628" s="15"/>
      <c r="I819628" s="15"/>
      <c r="K819628" s="15"/>
      <c r="M819628" s="15"/>
      <c r="N819628" s="30"/>
      <c r="O819628" s="15"/>
    </row>
    <row r="819629" spans="7:15" s="29" customFormat="1" x14ac:dyDescent="0.3">
      <c r="G819629" s="15"/>
      <c r="H819629" s="15"/>
      <c r="I819629" s="15"/>
      <c r="K819629" s="15"/>
      <c r="M819629" s="15"/>
      <c r="N819629" s="30"/>
      <c r="O819629" s="15"/>
    </row>
    <row r="819630" spans="7:15" s="29" customFormat="1" x14ac:dyDescent="0.3">
      <c r="G819630" s="15"/>
      <c r="H819630" s="15"/>
      <c r="I819630" s="15"/>
      <c r="K819630" s="15"/>
      <c r="M819630" s="15"/>
      <c r="N819630" s="30"/>
      <c r="O819630" s="15"/>
    </row>
    <row r="819631" spans="7:15" s="29" customFormat="1" x14ac:dyDescent="0.3">
      <c r="G819631" s="15"/>
      <c r="H819631" s="15"/>
      <c r="I819631" s="15"/>
      <c r="K819631" s="15"/>
      <c r="M819631" s="15"/>
      <c r="N819631" s="30"/>
      <c r="O819631" s="15"/>
    </row>
    <row r="819632" spans="7:15" s="29" customFormat="1" x14ac:dyDescent="0.3">
      <c r="G819632" s="15"/>
      <c r="H819632" s="15"/>
      <c r="I819632" s="15"/>
      <c r="K819632" s="15"/>
      <c r="M819632" s="15"/>
      <c r="N819632" s="30"/>
      <c r="O819632" s="15"/>
    </row>
    <row r="819633" spans="7:15" s="29" customFormat="1" x14ac:dyDescent="0.3">
      <c r="G819633" s="15"/>
      <c r="H819633" s="15"/>
      <c r="I819633" s="15"/>
      <c r="K819633" s="15"/>
      <c r="M819633" s="15"/>
      <c r="N819633" s="30"/>
      <c r="O819633" s="15"/>
    </row>
    <row r="819634" spans="7:15" s="29" customFormat="1" x14ac:dyDescent="0.3">
      <c r="G819634" s="15"/>
      <c r="H819634" s="15"/>
      <c r="I819634" s="15"/>
      <c r="K819634" s="15"/>
      <c r="M819634" s="15"/>
      <c r="N819634" s="30"/>
      <c r="O819634" s="15"/>
    </row>
    <row r="819635" spans="7:15" s="29" customFormat="1" x14ac:dyDescent="0.3">
      <c r="G819635" s="15"/>
      <c r="H819635" s="15"/>
      <c r="I819635" s="15"/>
      <c r="K819635" s="15"/>
      <c r="M819635" s="15"/>
      <c r="N819635" s="30"/>
      <c r="O819635" s="15"/>
    </row>
    <row r="819636" spans="7:15" s="29" customFormat="1" x14ac:dyDescent="0.3">
      <c r="G819636" s="15"/>
      <c r="H819636" s="15"/>
      <c r="I819636" s="15"/>
      <c r="K819636" s="15"/>
      <c r="M819636" s="15"/>
      <c r="N819636" s="30"/>
      <c r="O819636" s="15"/>
    </row>
    <row r="819637" spans="7:15" s="29" customFormat="1" x14ac:dyDescent="0.3">
      <c r="G819637" s="15"/>
      <c r="H819637" s="15"/>
      <c r="I819637" s="15"/>
      <c r="K819637" s="15"/>
      <c r="M819637" s="15"/>
      <c r="N819637" s="30"/>
      <c r="O819637" s="15"/>
    </row>
    <row r="819638" spans="7:15" s="29" customFormat="1" x14ac:dyDescent="0.3">
      <c r="G819638" s="15"/>
      <c r="H819638" s="15"/>
      <c r="I819638" s="15"/>
      <c r="K819638" s="15"/>
      <c r="M819638" s="15"/>
      <c r="N819638" s="30"/>
      <c r="O819638" s="15"/>
    </row>
    <row r="819639" spans="7:15" s="29" customFormat="1" x14ac:dyDescent="0.3">
      <c r="G819639" s="15"/>
      <c r="H819639" s="15"/>
      <c r="I819639" s="15"/>
      <c r="K819639" s="15"/>
      <c r="M819639" s="15"/>
      <c r="N819639" s="30"/>
      <c r="O819639" s="15"/>
    </row>
    <row r="819640" spans="7:15" s="29" customFormat="1" x14ac:dyDescent="0.3">
      <c r="G819640" s="15"/>
      <c r="H819640" s="15"/>
      <c r="I819640" s="15"/>
      <c r="K819640" s="15"/>
      <c r="M819640" s="15"/>
      <c r="N819640" s="30"/>
      <c r="O819640" s="15"/>
    </row>
    <row r="819641" spans="7:15" s="29" customFormat="1" x14ac:dyDescent="0.3">
      <c r="G819641" s="15"/>
      <c r="H819641" s="15"/>
      <c r="I819641" s="15"/>
      <c r="K819641" s="15"/>
      <c r="M819641" s="15"/>
      <c r="N819641" s="30"/>
      <c r="O819641" s="15"/>
    </row>
    <row r="819642" spans="7:15" s="29" customFormat="1" x14ac:dyDescent="0.3">
      <c r="G819642" s="15"/>
      <c r="H819642" s="15"/>
      <c r="I819642" s="15"/>
      <c r="K819642" s="15"/>
      <c r="M819642" s="15"/>
      <c r="N819642" s="30"/>
      <c r="O819642" s="15"/>
    </row>
    <row r="819643" spans="7:15" s="29" customFormat="1" x14ac:dyDescent="0.3">
      <c r="G819643" s="15"/>
      <c r="H819643" s="15"/>
      <c r="I819643" s="15"/>
      <c r="K819643" s="15"/>
      <c r="M819643" s="15"/>
      <c r="N819643" s="30"/>
      <c r="O819643" s="15"/>
    </row>
    <row r="819644" spans="7:15" s="29" customFormat="1" x14ac:dyDescent="0.3">
      <c r="G819644" s="15"/>
      <c r="H819644" s="15"/>
      <c r="I819644" s="15"/>
      <c r="K819644" s="15"/>
      <c r="M819644" s="15"/>
      <c r="N819644" s="30"/>
      <c r="O819644" s="15"/>
    </row>
    <row r="819645" spans="7:15" s="29" customFormat="1" x14ac:dyDescent="0.3">
      <c r="G819645" s="15"/>
      <c r="H819645" s="15"/>
      <c r="I819645" s="15"/>
      <c r="K819645" s="15"/>
      <c r="M819645" s="15"/>
      <c r="N819645" s="30"/>
      <c r="O819645" s="15"/>
    </row>
    <row r="819646" spans="7:15" s="29" customFormat="1" x14ac:dyDescent="0.3">
      <c r="G819646" s="15"/>
      <c r="H819646" s="15"/>
      <c r="I819646" s="15"/>
      <c r="K819646" s="15"/>
      <c r="M819646" s="15"/>
      <c r="N819646" s="30"/>
      <c r="O819646" s="15"/>
    </row>
    <row r="819647" spans="7:15" s="29" customFormat="1" x14ac:dyDescent="0.3">
      <c r="G819647" s="15"/>
      <c r="H819647" s="15"/>
      <c r="I819647" s="15"/>
      <c r="K819647" s="15"/>
      <c r="M819647" s="15"/>
      <c r="N819647" s="30"/>
      <c r="O819647" s="15"/>
    </row>
    <row r="819648" spans="7:15" s="29" customFormat="1" x14ac:dyDescent="0.3">
      <c r="G819648" s="15"/>
      <c r="H819648" s="15"/>
      <c r="I819648" s="15"/>
      <c r="K819648" s="15"/>
      <c r="M819648" s="15"/>
      <c r="N819648" s="30"/>
      <c r="O819648" s="15"/>
    </row>
    <row r="819649" spans="7:15" s="29" customFormat="1" x14ac:dyDescent="0.3">
      <c r="G819649" s="15"/>
      <c r="H819649" s="15"/>
      <c r="I819649" s="15"/>
      <c r="K819649" s="15"/>
      <c r="M819649" s="15"/>
      <c r="N819649" s="30"/>
      <c r="O819649" s="15"/>
    </row>
    <row r="819650" spans="7:15" s="29" customFormat="1" x14ac:dyDescent="0.3">
      <c r="G819650" s="15"/>
      <c r="H819650" s="15"/>
      <c r="I819650" s="15"/>
      <c r="K819650" s="15"/>
      <c r="M819650" s="15"/>
      <c r="N819650" s="30"/>
      <c r="O819650" s="15"/>
    </row>
    <row r="819651" spans="7:15" s="29" customFormat="1" x14ac:dyDescent="0.3">
      <c r="G819651" s="15"/>
      <c r="H819651" s="15"/>
      <c r="I819651" s="15"/>
      <c r="K819651" s="15"/>
      <c r="M819651" s="15"/>
      <c r="N819651" s="30"/>
      <c r="O819651" s="15"/>
    </row>
    <row r="819652" spans="7:15" s="29" customFormat="1" x14ac:dyDescent="0.3">
      <c r="G819652" s="15"/>
      <c r="H819652" s="15"/>
      <c r="I819652" s="15"/>
      <c r="K819652" s="15"/>
      <c r="M819652" s="15"/>
      <c r="N819652" s="30"/>
      <c r="O819652" s="15"/>
    </row>
    <row r="819653" spans="7:15" s="29" customFormat="1" x14ac:dyDescent="0.3">
      <c r="G819653" s="15"/>
      <c r="H819653" s="15"/>
      <c r="I819653" s="15"/>
      <c r="K819653" s="15"/>
      <c r="M819653" s="15"/>
      <c r="N819653" s="30"/>
      <c r="O819653" s="15"/>
    </row>
    <row r="819654" spans="7:15" s="29" customFormat="1" x14ac:dyDescent="0.3">
      <c r="G819654" s="15"/>
      <c r="H819654" s="15"/>
      <c r="I819654" s="15"/>
      <c r="K819654" s="15"/>
      <c r="M819654" s="15"/>
      <c r="N819654" s="30"/>
      <c r="O819654" s="15"/>
    </row>
    <row r="819655" spans="7:15" s="29" customFormat="1" x14ac:dyDescent="0.3">
      <c r="G819655" s="15"/>
      <c r="H819655" s="15"/>
      <c r="I819655" s="15"/>
      <c r="K819655" s="15"/>
      <c r="M819655" s="15"/>
      <c r="N819655" s="30"/>
      <c r="O819655" s="15"/>
    </row>
    <row r="819656" spans="7:15" s="29" customFormat="1" x14ac:dyDescent="0.3">
      <c r="G819656" s="15"/>
      <c r="H819656" s="15"/>
      <c r="I819656" s="15"/>
      <c r="K819656" s="15"/>
      <c r="M819656" s="15"/>
      <c r="N819656" s="30"/>
      <c r="O819656" s="15"/>
    </row>
    <row r="819657" spans="7:15" s="29" customFormat="1" x14ac:dyDescent="0.3">
      <c r="G819657" s="15"/>
      <c r="H819657" s="15"/>
      <c r="I819657" s="15"/>
      <c r="K819657" s="15"/>
      <c r="M819657" s="15"/>
      <c r="N819657" s="30"/>
      <c r="O819657" s="15"/>
    </row>
    <row r="819658" spans="7:15" s="29" customFormat="1" x14ac:dyDescent="0.3">
      <c r="G819658" s="15"/>
      <c r="H819658" s="15"/>
      <c r="I819658" s="15"/>
      <c r="K819658" s="15"/>
      <c r="M819658" s="15"/>
      <c r="N819658" s="30"/>
      <c r="O819658" s="15"/>
    </row>
    <row r="819659" spans="7:15" s="29" customFormat="1" x14ac:dyDescent="0.3">
      <c r="G819659" s="15"/>
      <c r="H819659" s="15"/>
      <c r="I819659" s="15"/>
      <c r="K819659" s="15"/>
      <c r="M819659" s="15"/>
      <c r="N819659" s="30"/>
      <c r="O819659" s="15"/>
    </row>
    <row r="819660" spans="7:15" s="29" customFormat="1" x14ac:dyDescent="0.3">
      <c r="G819660" s="15"/>
      <c r="H819660" s="15"/>
      <c r="I819660" s="15"/>
      <c r="K819660" s="15"/>
      <c r="M819660" s="15"/>
      <c r="N819660" s="30"/>
      <c r="O819660" s="15"/>
    </row>
    <row r="819661" spans="7:15" s="29" customFormat="1" x14ac:dyDescent="0.3">
      <c r="G819661" s="15"/>
      <c r="H819661" s="15"/>
      <c r="I819661" s="15"/>
      <c r="K819661" s="15"/>
      <c r="M819661" s="15"/>
      <c r="N819661" s="30"/>
      <c r="O819661" s="15"/>
    </row>
    <row r="819662" spans="7:15" s="29" customFormat="1" x14ac:dyDescent="0.3">
      <c r="G819662" s="15"/>
      <c r="H819662" s="15"/>
      <c r="I819662" s="15"/>
      <c r="K819662" s="15"/>
      <c r="M819662" s="15"/>
      <c r="N819662" s="30"/>
      <c r="O819662" s="15"/>
    </row>
    <row r="819663" spans="7:15" s="29" customFormat="1" x14ac:dyDescent="0.3">
      <c r="G819663" s="15"/>
      <c r="H819663" s="15"/>
      <c r="I819663" s="15"/>
      <c r="K819663" s="15"/>
      <c r="M819663" s="15"/>
      <c r="N819663" s="30"/>
      <c r="O819663" s="15"/>
    </row>
    <row r="819664" spans="7:15" s="29" customFormat="1" x14ac:dyDescent="0.3">
      <c r="G819664" s="15"/>
      <c r="H819664" s="15"/>
      <c r="I819664" s="15"/>
      <c r="K819664" s="15"/>
      <c r="M819664" s="15"/>
      <c r="N819664" s="30"/>
      <c r="O819664" s="15"/>
    </row>
    <row r="819665" spans="7:15" s="29" customFormat="1" x14ac:dyDescent="0.3">
      <c r="G819665" s="15"/>
      <c r="H819665" s="15"/>
      <c r="I819665" s="15"/>
      <c r="K819665" s="15"/>
      <c r="M819665" s="15"/>
      <c r="N819665" s="30"/>
      <c r="O819665" s="15"/>
    </row>
    <row r="819666" spans="7:15" s="29" customFormat="1" x14ac:dyDescent="0.3">
      <c r="G819666" s="15"/>
      <c r="H819666" s="15"/>
      <c r="I819666" s="15"/>
      <c r="K819666" s="15"/>
      <c r="M819666" s="15"/>
      <c r="N819666" s="30"/>
      <c r="O819666" s="15"/>
    </row>
    <row r="819667" spans="7:15" s="29" customFormat="1" x14ac:dyDescent="0.3">
      <c r="G819667" s="15"/>
      <c r="H819667" s="15"/>
      <c r="I819667" s="15"/>
      <c r="K819667" s="15"/>
      <c r="M819667" s="15"/>
      <c r="N819667" s="30"/>
      <c r="O819667" s="15"/>
    </row>
    <row r="819668" spans="7:15" s="29" customFormat="1" x14ac:dyDescent="0.3">
      <c r="G819668" s="15"/>
      <c r="H819668" s="15"/>
      <c r="I819668" s="15"/>
      <c r="K819668" s="15"/>
      <c r="M819668" s="15"/>
      <c r="N819668" s="30"/>
      <c r="O819668" s="15"/>
    </row>
    <row r="819669" spans="7:15" s="29" customFormat="1" x14ac:dyDescent="0.3">
      <c r="G819669" s="15"/>
      <c r="H819669" s="15"/>
      <c r="I819669" s="15"/>
      <c r="K819669" s="15"/>
      <c r="M819669" s="15"/>
      <c r="N819669" s="30"/>
      <c r="O819669" s="15"/>
    </row>
    <row r="819670" spans="7:15" s="29" customFormat="1" x14ac:dyDescent="0.3">
      <c r="G819670" s="15"/>
      <c r="H819670" s="15"/>
      <c r="I819670" s="15"/>
      <c r="K819670" s="15"/>
      <c r="M819670" s="15"/>
      <c r="N819670" s="30"/>
      <c r="O819670" s="15"/>
    </row>
    <row r="819671" spans="7:15" s="29" customFormat="1" x14ac:dyDescent="0.3">
      <c r="G819671" s="15"/>
      <c r="H819671" s="15"/>
      <c r="I819671" s="15"/>
      <c r="K819671" s="15"/>
      <c r="M819671" s="15"/>
      <c r="N819671" s="30"/>
      <c r="O819671" s="15"/>
    </row>
    <row r="819672" spans="7:15" s="29" customFormat="1" x14ac:dyDescent="0.3">
      <c r="G819672" s="15"/>
      <c r="H819672" s="15"/>
      <c r="I819672" s="15"/>
      <c r="K819672" s="15"/>
      <c r="M819672" s="15"/>
      <c r="N819672" s="30"/>
      <c r="O819672" s="15"/>
    </row>
    <row r="819673" spans="7:15" s="29" customFormat="1" x14ac:dyDescent="0.3">
      <c r="G819673" s="15"/>
      <c r="H819673" s="15"/>
      <c r="I819673" s="15"/>
      <c r="K819673" s="15"/>
      <c r="M819673" s="15"/>
      <c r="N819673" s="30"/>
      <c r="O819673" s="15"/>
    </row>
    <row r="819674" spans="7:15" s="29" customFormat="1" x14ac:dyDescent="0.3">
      <c r="G819674" s="15"/>
      <c r="H819674" s="15"/>
      <c r="I819674" s="15"/>
      <c r="K819674" s="15"/>
      <c r="M819674" s="15"/>
      <c r="N819674" s="30"/>
      <c r="O819674" s="15"/>
    </row>
    <row r="819675" spans="7:15" s="29" customFormat="1" x14ac:dyDescent="0.3">
      <c r="G819675" s="15"/>
      <c r="H819675" s="15"/>
      <c r="I819675" s="15"/>
      <c r="K819675" s="15"/>
      <c r="M819675" s="15"/>
      <c r="N819675" s="30"/>
      <c r="O819675" s="15"/>
    </row>
    <row r="819676" spans="7:15" s="29" customFormat="1" x14ac:dyDescent="0.3">
      <c r="G819676" s="15"/>
      <c r="H819676" s="15"/>
      <c r="I819676" s="15"/>
      <c r="K819676" s="15"/>
      <c r="M819676" s="15"/>
      <c r="N819676" s="30"/>
      <c r="O819676" s="15"/>
    </row>
    <row r="819677" spans="7:15" s="29" customFormat="1" x14ac:dyDescent="0.3">
      <c r="G819677" s="15"/>
      <c r="H819677" s="15"/>
      <c r="I819677" s="15"/>
      <c r="K819677" s="15"/>
      <c r="M819677" s="15"/>
      <c r="N819677" s="30"/>
      <c r="O819677" s="15"/>
    </row>
    <row r="819678" spans="7:15" s="29" customFormat="1" x14ac:dyDescent="0.3">
      <c r="G819678" s="15"/>
      <c r="H819678" s="15"/>
      <c r="I819678" s="15"/>
      <c r="K819678" s="15"/>
      <c r="M819678" s="15"/>
      <c r="N819678" s="30"/>
      <c r="O819678" s="15"/>
    </row>
    <row r="819679" spans="7:15" s="29" customFormat="1" x14ac:dyDescent="0.3">
      <c r="G819679" s="15"/>
      <c r="H819679" s="15"/>
      <c r="I819679" s="15"/>
      <c r="K819679" s="15"/>
      <c r="M819679" s="15"/>
      <c r="N819679" s="30"/>
      <c r="O819679" s="15"/>
    </row>
    <row r="819680" spans="7:15" s="29" customFormat="1" x14ac:dyDescent="0.3">
      <c r="G819680" s="15"/>
      <c r="H819680" s="15"/>
      <c r="I819680" s="15"/>
      <c r="K819680" s="15"/>
      <c r="M819680" s="15"/>
      <c r="N819680" s="30"/>
      <c r="O819680" s="15"/>
    </row>
    <row r="819681" spans="7:15" s="29" customFormat="1" x14ac:dyDescent="0.3">
      <c r="G819681" s="15"/>
      <c r="H819681" s="15"/>
      <c r="I819681" s="15"/>
      <c r="K819681" s="15"/>
      <c r="M819681" s="15"/>
      <c r="N819681" s="30"/>
      <c r="O819681" s="15"/>
    </row>
    <row r="819682" spans="7:15" s="29" customFormat="1" x14ac:dyDescent="0.3">
      <c r="G819682" s="15"/>
      <c r="H819682" s="15"/>
      <c r="I819682" s="15"/>
      <c r="K819682" s="15"/>
      <c r="M819682" s="15"/>
      <c r="N819682" s="30"/>
      <c r="O819682" s="15"/>
    </row>
    <row r="819683" spans="7:15" s="29" customFormat="1" x14ac:dyDescent="0.3">
      <c r="G819683" s="15"/>
      <c r="H819683" s="15"/>
      <c r="I819683" s="15"/>
      <c r="K819683" s="15"/>
      <c r="M819683" s="15"/>
      <c r="N819683" s="30"/>
      <c r="O819683" s="15"/>
    </row>
    <row r="819684" spans="7:15" s="29" customFormat="1" x14ac:dyDescent="0.3">
      <c r="G819684" s="15"/>
      <c r="H819684" s="15"/>
      <c r="I819684" s="15"/>
      <c r="K819684" s="15"/>
      <c r="M819684" s="15"/>
      <c r="N819684" s="30"/>
      <c r="O819684" s="15"/>
    </row>
    <row r="819685" spans="7:15" s="29" customFormat="1" x14ac:dyDescent="0.3">
      <c r="G819685" s="15"/>
      <c r="H819685" s="15"/>
      <c r="I819685" s="15"/>
      <c r="K819685" s="15"/>
      <c r="M819685" s="15"/>
      <c r="N819685" s="30"/>
      <c r="O819685" s="15"/>
    </row>
    <row r="819686" spans="7:15" s="29" customFormat="1" x14ac:dyDescent="0.3">
      <c r="G819686" s="15"/>
      <c r="H819686" s="15"/>
      <c r="I819686" s="15"/>
      <c r="K819686" s="15"/>
      <c r="M819686" s="15"/>
      <c r="N819686" s="30"/>
      <c r="O819686" s="15"/>
    </row>
    <row r="819687" spans="7:15" s="29" customFormat="1" x14ac:dyDescent="0.3">
      <c r="G819687" s="15"/>
      <c r="H819687" s="15"/>
      <c r="I819687" s="15"/>
      <c r="K819687" s="15"/>
      <c r="M819687" s="15"/>
      <c r="N819687" s="30"/>
      <c r="O819687" s="15"/>
    </row>
    <row r="819688" spans="7:15" s="29" customFormat="1" x14ac:dyDescent="0.3">
      <c r="G819688" s="15"/>
      <c r="H819688" s="15"/>
      <c r="I819688" s="15"/>
      <c r="K819688" s="15"/>
      <c r="M819688" s="15"/>
      <c r="N819688" s="30"/>
      <c r="O819688" s="15"/>
    </row>
    <row r="819689" spans="7:15" s="29" customFormat="1" x14ac:dyDescent="0.3">
      <c r="G819689" s="15"/>
      <c r="H819689" s="15"/>
      <c r="I819689" s="15"/>
      <c r="K819689" s="15"/>
      <c r="M819689" s="15"/>
      <c r="N819689" s="30"/>
      <c r="O819689" s="15"/>
    </row>
    <row r="819690" spans="7:15" s="29" customFormat="1" x14ac:dyDescent="0.3">
      <c r="G819690" s="15"/>
      <c r="H819690" s="15"/>
      <c r="I819690" s="15"/>
      <c r="K819690" s="15"/>
      <c r="M819690" s="15"/>
      <c r="N819690" s="30"/>
      <c r="O819690" s="15"/>
    </row>
    <row r="819691" spans="7:15" s="29" customFormat="1" x14ac:dyDescent="0.3">
      <c r="G819691" s="15"/>
      <c r="H819691" s="15"/>
      <c r="I819691" s="15"/>
      <c r="K819691" s="15"/>
      <c r="M819691" s="15"/>
      <c r="N819691" s="30"/>
      <c r="O819691" s="15"/>
    </row>
    <row r="819692" spans="7:15" s="29" customFormat="1" x14ac:dyDescent="0.3">
      <c r="G819692" s="15"/>
      <c r="H819692" s="15"/>
      <c r="I819692" s="15"/>
      <c r="K819692" s="15"/>
      <c r="M819692" s="15"/>
      <c r="N819692" s="30"/>
      <c r="O819692" s="15"/>
    </row>
    <row r="819693" spans="7:15" s="29" customFormat="1" x14ac:dyDescent="0.3">
      <c r="G819693" s="15"/>
      <c r="H819693" s="15"/>
      <c r="I819693" s="15"/>
      <c r="K819693" s="15"/>
      <c r="M819693" s="15"/>
      <c r="N819693" s="30"/>
      <c r="O819693" s="15"/>
    </row>
    <row r="819694" spans="7:15" s="29" customFormat="1" x14ac:dyDescent="0.3">
      <c r="G819694" s="15"/>
      <c r="H819694" s="15"/>
      <c r="I819694" s="15"/>
      <c r="K819694" s="15"/>
      <c r="M819694" s="15"/>
      <c r="N819694" s="30"/>
      <c r="O819694" s="15"/>
    </row>
    <row r="819695" spans="7:15" s="29" customFormat="1" x14ac:dyDescent="0.3">
      <c r="G819695" s="15"/>
      <c r="H819695" s="15"/>
      <c r="I819695" s="15"/>
      <c r="K819695" s="15"/>
      <c r="M819695" s="15"/>
      <c r="N819695" s="30"/>
      <c r="O819695" s="15"/>
    </row>
    <row r="819696" spans="7:15" s="29" customFormat="1" x14ac:dyDescent="0.3">
      <c r="G819696" s="15"/>
      <c r="H819696" s="15"/>
      <c r="I819696" s="15"/>
      <c r="K819696" s="15"/>
      <c r="M819696" s="15"/>
      <c r="N819696" s="30"/>
      <c r="O819696" s="15"/>
    </row>
    <row r="819697" spans="7:15" s="29" customFormat="1" x14ac:dyDescent="0.3">
      <c r="G819697" s="15"/>
      <c r="H819697" s="15"/>
      <c r="I819697" s="15"/>
      <c r="K819697" s="15"/>
      <c r="M819697" s="15"/>
      <c r="N819697" s="30"/>
      <c r="O819697" s="15"/>
    </row>
    <row r="819698" spans="7:15" s="29" customFormat="1" x14ac:dyDescent="0.3">
      <c r="G819698" s="15"/>
      <c r="H819698" s="15"/>
      <c r="I819698" s="15"/>
      <c r="K819698" s="15"/>
      <c r="M819698" s="15"/>
      <c r="N819698" s="30"/>
      <c r="O819698" s="15"/>
    </row>
    <row r="819699" spans="7:15" s="29" customFormat="1" x14ac:dyDescent="0.3">
      <c r="G819699" s="15"/>
      <c r="H819699" s="15"/>
      <c r="I819699" s="15"/>
      <c r="K819699" s="15"/>
      <c r="M819699" s="15"/>
      <c r="N819699" s="30"/>
      <c r="O819699" s="15"/>
    </row>
    <row r="819700" spans="7:15" s="29" customFormat="1" x14ac:dyDescent="0.3">
      <c r="G819700" s="15"/>
      <c r="H819700" s="15"/>
      <c r="I819700" s="15"/>
      <c r="K819700" s="15"/>
      <c r="M819700" s="15"/>
      <c r="N819700" s="30"/>
      <c r="O819700" s="15"/>
    </row>
    <row r="819701" spans="7:15" s="29" customFormat="1" x14ac:dyDescent="0.3">
      <c r="G819701" s="15"/>
      <c r="H819701" s="15"/>
      <c r="I819701" s="15"/>
      <c r="K819701" s="15"/>
      <c r="M819701" s="15"/>
      <c r="N819701" s="30"/>
      <c r="O819701" s="15"/>
    </row>
    <row r="819702" spans="7:15" s="29" customFormat="1" x14ac:dyDescent="0.3">
      <c r="G819702" s="15"/>
      <c r="H819702" s="15"/>
      <c r="I819702" s="15"/>
      <c r="K819702" s="15"/>
      <c r="M819702" s="15"/>
      <c r="N819702" s="30"/>
      <c r="O819702" s="15"/>
    </row>
    <row r="819703" spans="7:15" s="29" customFormat="1" x14ac:dyDescent="0.3">
      <c r="G819703" s="15"/>
      <c r="H819703" s="15"/>
      <c r="I819703" s="15"/>
      <c r="K819703" s="15"/>
      <c r="M819703" s="15"/>
      <c r="N819703" s="30"/>
      <c r="O819703" s="15"/>
    </row>
    <row r="819704" spans="7:15" s="29" customFormat="1" x14ac:dyDescent="0.3">
      <c r="G819704" s="15"/>
      <c r="H819704" s="15"/>
      <c r="I819704" s="15"/>
      <c r="K819704" s="15"/>
      <c r="M819704" s="15"/>
      <c r="N819704" s="30"/>
      <c r="O819704" s="15"/>
    </row>
    <row r="819705" spans="7:15" s="29" customFormat="1" x14ac:dyDescent="0.3">
      <c r="G819705" s="15"/>
      <c r="H819705" s="15"/>
      <c r="I819705" s="15"/>
      <c r="K819705" s="15"/>
      <c r="M819705" s="15"/>
      <c r="N819705" s="30"/>
      <c r="O819705" s="15"/>
    </row>
    <row r="819706" spans="7:15" s="29" customFormat="1" x14ac:dyDescent="0.3">
      <c r="G819706" s="15"/>
      <c r="H819706" s="15"/>
      <c r="I819706" s="15"/>
      <c r="K819706" s="15"/>
      <c r="M819706" s="15"/>
      <c r="N819706" s="30"/>
      <c r="O819706" s="15"/>
    </row>
    <row r="819707" spans="7:15" s="29" customFormat="1" x14ac:dyDescent="0.3">
      <c r="G819707" s="15"/>
      <c r="H819707" s="15"/>
      <c r="I819707" s="15"/>
      <c r="K819707" s="15"/>
      <c r="M819707" s="15"/>
      <c r="N819707" s="30"/>
      <c r="O819707" s="15"/>
    </row>
    <row r="819708" spans="7:15" s="29" customFormat="1" x14ac:dyDescent="0.3">
      <c r="G819708" s="15"/>
      <c r="H819708" s="15"/>
      <c r="I819708" s="15"/>
      <c r="K819708" s="15"/>
      <c r="M819708" s="15"/>
      <c r="N819708" s="30"/>
      <c r="O819708" s="15"/>
    </row>
    <row r="819709" spans="7:15" s="29" customFormat="1" x14ac:dyDescent="0.3">
      <c r="G819709" s="15"/>
      <c r="H819709" s="15"/>
      <c r="I819709" s="15"/>
      <c r="K819709" s="15"/>
      <c r="M819709" s="15"/>
      <c r="N819709" s="30"/>
      <c r="O819709" s="15"/>
    </row>
    <row r="819710" spans="7:15" s="29" customFormat="1" x14ac:dyDescent="0.3">
      <c r="G819710" s="15"/>
      <c r="H819710" s="15"/>
      <c r="I819710" s="15"/>
      <c r="K819710" s="15"/>
      <c r="M819710" s="15"/>
      <c r="N819710" s="30"/>
      <c r="O819710" s="15"/>
    </row>
    <row r="819711" spans="7:15" s="29" customFormat="1" x14ac:dyDescent="0.3">
      <c r="G819711" s="15"/>
      <c r="H819711" s="15"/>
      <c r="I819711" s="15"/>
      <c r="K819711" s="15"/>
      <c r="M819711" s="15"/>
      <c r="N819711" s="30"/>
      <c r="O819711" s="15"/>
    </row>
    <row r="819712" spans="7:15" s="29" customFormat="1" x14ac:dyDescent="0.3">
      <c r="G819712" s="15"/>
      <c r="H819712" s="15"/>
      <c r="I819712" s="15"/>
      <c r="K819712" s="15"/>
      <c r="M819712" s="15"/>
      <c r="N819712" s="30"/>
      <c r="O819712" s="15"/>
    </row>
    <row r="819713" spans="7:15" s="29" customFormat="1" x14ac:dyDescent="0.3">
      <c r="G819713" s="15"/>
      <c r="H819713" s="15"/>
      <c r="I819713" s="15"/>
      <c r="K819713" s="15"/>
      <c r="M819713" s="15"/>
      <c r="N819713" s="30"/>
      <c r="O819713" s="15"/>
    </row>
    <row r="819714" spans="7:15" s="29" customFormat="1" x14ac:dyDescent="0.3">
      <c r="G819714" s="15"/>
      <c r="H819714" s="15"/>
      <c r="I819714" s="15"/>
      <c r="K819714" s="15"/>
      <c r="M819714" s="15"/>
      <c r="N819714" s="30"/>
      <c r="O819714" s="15"/>
    </row>
    <row r="819715" spans="7:15" s="29" customFormat="1" x14ac:dyDescent="0.3">
      <c r="G819715" s="15"/>
      <c r="H819715" s="15"/>
      <c r="I819715" s="15"/>
      <c r="K819715" s="15"/>
      <c r="M819715" s="15"/>
      <c r="N819715" s="30"/>
      <c r="O819715" s="15"/>
    </row>
    <row r="819716" spans="7:15" s="29" customFormat="1" x14ac:dyDescent="0.3">
      <c r="G819716" s="15"/>
      <c r="H819716" s="15"/>
      <c r="I819716" s="15"/>
      <c r="K819716" s="15"/>
      <c r="M819716" s="15"/>
      <c r="N819716" s="30"/>
      <c r="O819716" s="15"/>
    </row>
    <row r="819717" spans="7:15" s="29" customFormat="1" x14ac:dyDescent="0.3">
      <c r="G819717" s="15"/>
      <c r="H819717" s="15"/>
      <c r="I819717" s="15"/>
      <c r="K819717" s="15"/>
      <c r="M819717" s="15"/>
      <c r="N819717" s="30"/>
      <c r="O819717" s="15"/>
    </row>
    <row r="819718" spans="7:15" s="29" customFormat="1" x14ac:dyDescent="0.3">
      <c r="G819718" s="15"/>
      <c r="H819718" s="15"/>
      <c r="I819718" s="15"/>
      <c r="K819718" s="15"/>
      <c r="M819718" s="15"/>
      <c r="N819718" s="30"/>
      <c r="O819718" s="15"/>
    </row>
    <row r="819719" spans="7:15" s="29" customFormat="1" x14ac:dyDescent="0.3">
      <c r="G819719" s="15"/>
      <c r="H819719" s="15"/>
      <c r="I819719" s="15"/>
      <c r="K819719" s="15"/>
      <c r="M819719" s="15"/>
      <c r="N819719" s="30"/>
      <c r="O819719" s="15"/>
    </row>
    <row r="819720" spans="7:15" s="29" customFormat="1" x14ac:dyDescent="0.3">
      <c r="G819720" s="15"/>
      <c r="H819720" s="15"/>
      <c r="I819720" s="15"/>
      <c r="K819720" s="15"/>
      <c r="M819720" s="15"/>
      <c r="N819720" s="30"/>
      <c r="O819720" s="15"/>
    </row>
    <row r="819721" spans="7:15" s="29" customFormat="1" x14ac:dyDescent="0.3">
      <c r="G819721" s="15"/>
      <c r="H819721" s="15"/>
      <c r="I819721" s="15"/>
      <c r="K819721" s="15"/>
      <c r="M819721" s="15"/>
      <c r="N819721" s="30"/>
      <c r="O819721" s="15"/>
    </row>
    <row r="819722" spans="7:15" s="29" customFormat="1" x14ac:dyDescent="0.3">
      <c r="G819722" s="15"/>
      <c r="H819722" s="15"/>
      <c r="I819722" s="15"/>
      <c r="K819722" s="15"/>
      <c r="M819722" s="15"/>
      <c r="N819722" s="30"/>
      <c r="O819722" s="15"/>
    </row>
    <row r="819723" spans="7:15" s="29" customFormat="1" x14ac:dyDescent="0.3">
      <c r="G819723" s="15"/>
      <c r="H819723" s="15"/>
      <c r="I819723" s="15"/>
      <c r="K819723" s="15"/>
      <c r="M819723" s="15"/>
      <c r="N819723" s="30"/>
      <c r="O819723" s="15"/>
    </row>
    <row r="819724" spans="7:15" s="29" customFormat="1" x14ac:dyDescent="0.3">
      <c r="G819724" s="15"/>
      <c r="H819724" s="15"/>
      <c r="I819724" s="15"/>
      <c r="K819724" s="15"/>
      <c r="M819724" s="15"/>
      <c r="N819724" s="30"/>
      <c r="O819724" s="15"/>
    </row>
    <row r="819725" spans="7:15" s="29" customFormat="1" x14ac:dyDescent="0.3">
      <c r="G819725" s="15"/>
      <c r="H819725" s="15"/>
      <c r="I819725" s="15"/>
      <c r="K819725" s="15"/>
      <c r="M819725" s="15"/>
      <c r="N819725" s="30"/>
      <c r="O819725" s="15"/>
    </row>
    <row r="819726" spans="7:15" s="29" customFormat="1" x14ac:dyDescent="0.3">
      <c r="G819726" s="15"/>
      <c r="H819726" s="15"/>
      <c r="I819726" s="15"/>
      <c r="K819726" s="15"/>
      <c r="M819726" s="15"/>
      <c r="N819726" s="30"/>
      <c r="O819726" s="15"/>
    </row>
    <row r="819727" spans="7:15" s="29" customFormat="1" x14ac:dyDescent="0.3">
      <c r="G819727" s="15"/>
      <c r="H819727" s="15"/>
      <c r="I819727" s="15"/>
      <c r="K819727" s="15"/>
      <c r="M819727" s="15"/>
      <c r="N819727" s="30"/>
      <c r="O819727" s="15"/>
    </row>
    <row r="819728" spans="7:15" s="29" customFormat="1" x14ac:dyDescent="0.3">
      <c r="G819728" s="15"/>
      <c r="H819728" s="15"/>
      <c r="I819728" s="15"/>
      <c r="K819728" s="15"/>
      <c r="M819728" s="15"/>
      <c r="N819728" s="30"/>
      <c r="O819728" s="15"/>
    </row>
    <row r="819729" spans="7:15" s="29" customFormat="1" x14ac:dyDescent="0.3">
      <c r="G819729" s="15"/>
      <c r="H819729" s="15"/>
      <c r="I819729" s="15"/>
      <c r="K819729" s="15"/>
      <c r="M819729" s="15"/>
      <c r="N819729" s="30"/>
      <c r="O819729" s="15"/>
    </row>
    <row r="819730" spans="7:15" s="29" customFormat="1" x14ac:dyDescent="0.3">
      <c r="G819730" s="15"/>
      <c r="H819730" s="15"/>
      <c r="I819730" s="15"/>
      <c r="K819730" s="15"/>
      <c r="M819730" s="15"/>
      <c r="N819730" s="30"/>
      <c r="O819730" s="15"/>
    </row>
    <row r="819731" spans="7:15" s="29" customFormat="1" x14ac:dyDescent="0.3">
      <c r="G819731" s="15"/>
      <c r="H819731" s="15"/>
      <c r="I819731" s="15"/>
      <c r="K819731" s="15"/>
      <c r="M819731" s="15"/>
      <c r="N819731" s="30"/>
      <c r="O819731" s="15"/>
    </row>
    <row r="819732" spans="7:15" s="29" customFormat="1" x14ac:dyDescent="0.3">
      <c r="G819732" s="15"/>
      <c r="H819732" s="15"/>
      <c r="I819732" s="15"/>
      <c r="K819732" s="15"/>
      <c r="M819732" s="15"/>
      <c r="N819732" s="30"/>
      <c r="O819732" s="15"/>
    </row>
    <row r="819733" spans="7:15" s="29" customFormat="1" x14ac:dyDescent="0.3">
      <c r="G819733" s="15"/>
      <c r="H819733" s="15"/>
      <c r="I819733" s="15"/>
      <c r="K819733" s="15"/>
      <c r="M819733" s="15"/>
      <c r="N819733" s="30"/>
      <c r="O819733" s="15"/>
    </row>
    <row r="819734" spans="7:15" s="29" customFormat="1" x14ac:dyDescent="0.3">
      <c r="G819734" s="15"/>
      <c r="H819734" s="15"/>
      <c r="I819734" s="15"/>
      <c r="K819734" s="15"/>
      <c r="M819734" s="15"/>
      <c r="N819734" s="30"/>
      <c r="O819734" s="15"/>
    </row>
    <row r="819735" spans="7:15" s="29" customFormat="1" x14ac:dyDescent="0.3">
      <c r="G819735" s="15"/>
      <c r="H819735" s="15"/>
      <c r="I819735" s="15"/>
      <c r="K819735" s="15"/>
      <c r="M819735" s="15"/>
      <c r="N819735" s="30"/>
      <c r="O819735" s="15"/>
    </row>
    <row r="819736" spans="7:15" s="29" customFormat="1" x14ac:dyDescent="0.3">
      <c r="G819736" s="15"/>
      <c r="H819736" s="15"/>
      <c r="I819736" s="15"/>
      <c r="K819736" s="15"/>
      <c r="M819736" s="15"/>
      <c r="N819736" s="30"/>
      <c r="O819736" s="15"/>
    </row>
    <row r="819737" spans="7:15" s="29" customFormat="1" x14ac:dyDescent="0.3">
      <c r="G819737" s="15"/>
      <c r="H819737" s="15"/>
      <c r="I819737" s="15"/>
      <c r="K819737" s="15"/>
      <c r="M819737" s="15"/>
      <c r="N819737" s="30"/>
      <c r="O819737" s="15"/>
    </row>
    <row r="819738" spans="7:15" s="29" customFormat="1" x14ac:dyDescent="0.3">
      <c r="G819738" s="15"/>
      <c r="H819738" s="15"/>
      <c r="I819738" s="15"/>
      <c r="K819738" s="15"/>
      <c r="M819738" s="15"/>
      <c r="N819738" s="30"/>
      <c r="O819738" s="15"/>
    </row>
    <row r="819739" spans="7:15" s="29" customFormat="1" x14ac:dyDescent="0.3">
      <c r="G819739" s="15"/>
      <c r="H819739" s="15"/>
      <c r="I819739" s="15"/>
      <c r="K819739" s="15"/>
      <c r="M819739" s="15"/>
      <c r="N819739" s="30"/>
      <c r="O819739" s="15"/>
    </row>
    <row r="819740" spans="7:15" s="29" customFormat="1" x14ac:dyDescent="0.3">
      <c r="G819740" s="15"/>
      <c r="H819740" s="15"/>
      <c r="I819740" s="15"/>
      <c r="K819740" s="15"/>
      <c r="M819740" s="15"/>
      <c r="N819740" s="30"/>
      <c r="O819740" s="15"/>
    </row>
    <row r="819741" spans="7:15" s="29" customFormat="1" x14ac:dyDescent="0.3">
      <c r="G819741" s="15"/>
      <c r="H819741" s="15"/>
      <c r="I819741" s="15"/>
      <c r="K819741" s="15"/>
      <c r="M819741" s="15"/>
      <c r="N819741" s="30"/>
      <c r="O819741" s="15"/>
    </row>
    <row r="819742" spans="7:15" s="29" customFormat="1" x14ac:dyDescent="0.3">
      <c r="G819742" s="15"/>
      <c r="H819742" s="15"/>
      <c r="I819742" s="15"/>
      <c r="K819742" s="15"/>
      <c r="M819742" s="15"/>
      <c r="N819742" s="30"/>
      <c r="O819742" s="15"/>
    </row>
    <row r="819743" spans="7:15" s="29" customFormat="1" x14ac:dyDescent="0.3">
      <c r="G819743" s="15"/>
      <c r="H819743" s="15"/>
      <c r="I819743" s="15"/>
      <c r="K819743" s="15"/>
      <c r="M819743" s="15"/>
      <c r="N819743" s="30"/>
      <c r="O819743" s="15"/>
    </row>
    <row r="819744" spans="7:15" s="29" customFormat="1" x14ac:dyDescent="0.3">
      <c r="G819744" s="15"/>
      <c r="H819744" s="15"/>
      <c r="I819744" s="15"/>
      <c r="K819744" s="15"/>
      <c r="M819744" s="15"/>
      <c r="N819744" s="30"/>
      <c r="O819744" s="15"/>
    </row>
    <row r="819745" spans="7:15" s="29" customFormat="1" x14ac:dyDescent="0.3">
      <c r="G819745" s="15"/>
      <c r="H819745" s="15"/>
      <c r="I819745" s="15"/>
      <c r="K819745" s="15"/>
      <c r="M819745" s="15"/>
      <c r="N819745" s="30"/>
      <c r="O819745" s="15"/>
    </row>
    <row r="835583" spans="7:15" s="29" customFormat="1" x14ac:dyDescent="0.3">
      <c r="G835583" s="15"/>
      <c r="H835583" s="15"/>
      <c r="I835583" s="15"/>
      <c r="K835583" s="15"/>
      <c r="M835583" s="15"/>
      <c r="N835583" s="30"/>
      <c r="O835583" s="15"/>
    </row>
    <row r="835584" spans="7:15" s="29" customFormat="1" x14ac:dyDescent="0.3">
      <c r="G835584" s="15"/>
      <c r="H835584" s="15"/>
      <c r="I835584" s="15"/>
      <c r="K835584" s="15"/>
      <c r="M835584" s="15"/>
      <c r="N835584" s="30"/>
      <c r="O835584" s="15"/>
    </row>
    <row r="835585" spans="7:15" s="29" customFormat="1" x14ac:dyDescent="0.3">
      <c r="G835585" s="15"/>
      <c r="H835585" s="15"/>
      <c r="I835585" s="15"/>
      <c r="K835585" s="15"/>
      <c r="M835585" s="15"/>
      <c r="N835585" s="30"/>
      <c r="O835585" s="15"/>
    </row>
    <row r="835586" spans="7:15" s="29" customFormat="1" x14ac:dyDescent="0.3">
      <c r="G835586" s="15"/>
      <c r="H835586" s="15"/>
      <c r="I835586" s="15"/>
      <c r="K835586" s="15"/>
      <c r="M835586" s="15"/>
      <c r="N835586" s="30"/>
      <c r="O835586" s="15"/>
    </row>
    <row r="835587" spans="7:15" s="29" customFormat="1" x14ac:dyDescent="0.3">
      <c r="G835587" s="15"/>
      <c r="H835587" s="15"/>
      <c r="I835587" s="15"/>
      <c r="K835587" s="15"/>
      <c r="M835587" s="15"/>
      <c r="N835587" s="30"/>
      <c r="O835587" s="15"/>
    </row>
    <row r="835588" spans="7:15" s="29" customFormat="1" x14ac:dyDescent="0.3">
      <c r="G835588" s="15"/>
      <c r="H835588" s="15"/>
      <c r="I835588" s="15"/>
      <c r="K835588" s="15"/>
      <c r="M835588" s="15"/>
      <c r="N835588" s="30"/>
      <c r="O835588" s="15"/>
    </row>
    <row r="835589" spans="7:15" s="29" customFormat="1" x14ac:dyDescent="0.3">
      <c r="G835589" s="15"/>
      <c r="H835589" s="15"/>
      <c r="I835589" s="15"/>
      <c r="K835589" s="15"/>
      <c r="M835589" s="15"/>
      <c r="N835589" s="30"/>
      <c r="O835589" s="15"/>
    </row>
    <row r="835590" spans="7:15" s="29" customFormat="1" x14ac:dyDescent="0.3">
      <c r="G835590" s="15"/>
      <c r="H835590" s="15"/>
      <c r="I835590" s="15"/>
      <c r="K835590" s="15"/>
      <c r="M835590" s="15"/>
      <c r="N835590" s="30"/>
      <c r="O835590" s="15"/>
    </row>
    <row r="835591" spans="7:15" s="29" customFormat="1" x14ac:dyDescent="0.3">
      <c r="G835591" s="15"/>
      <c r="H835591" s="15"/>
      <c r="I835591" s="15"/>
      <c r="K835591" s="15"/>
      <c r="M835591" s="15"/>
      <c r="N835591" s="30"/>
      <c r="O835591" s="15"/>
    </row>
    <row r="835592" spans="7:15" s="29" customFormat="1" x14ac:dyDescent="0.3">
      <c r="G835592" s="15"/>
      <c r="H835592" s="15"/>
      <c r="I835592" s="15"/>
      <c r="K835592" s="15"/>
      <c r="M835592" s="15"/>
      <c r="N835592" s="30"/>
      <c r="O835592" s="15"/>
    </row>
    <row r="835593" spans="7:15" s="29" customFormat="1" x14ac:dyDescent="0.3">
      <c r="G835593" s="15"/>
      <c r="H835593" s="15"/>
      <c r="I835593" s="15"/>
      <c r="K835593" s="15"/>
      <c r="M835593" s="15"/>
      <c r="N835593" s="30"/>
      <c r="O835593" s="15"/>
    </row>
    <row r="835594" spans="7:15" s="29" customFormat="1" x14ac:dyDescent="0.3">
      <c r="G835594" s="15"/>
      <c r="H835594" s="15"/>
      <c r="I835594" s="15"/>
      <c r="K835594" s="15"/>
      <c r="M835594" s="15"/>
      <c r="N835594" s="30"/>
      <c r="O835594" s="15"/>
    </row>
    <row r="835595" spans="7:15" s="29" customFormat="1" x14ac:dyDescent="0.3">
      <c r="G835595" s="15"/>
      <c r="H835595" s="15"/>
      <c r="I835595" s="15"/>
      <c r="K835595" s="15"/>
      <c r="M835595" s="15"/>
      <c r="N835595" s="30"/>
      <c r="O835595" s="15"/>
    </row>
    <row r="835596" spans="7:15" s="29" customFormat="1" x14ac:dyDescent="0.3">
      <c r="G835596" s="15"/>
      <c r="H835596" s="15"/>
      <c r="I835596" s="15"/>
      <c r="K835596" s="15"/>
      <c r="M835596" s="15"/>
      <c r="N835596" s="30"/>
      <c r="O835596" s="15"/>
    </row>
    <row r="835597" spans="7:15" s="29" customFormat="1" x14ac:dyDescent="0.3">
      <c r="G835597" s="15"/>
      <c r="H835597" s="15"/>
      <c r="I835597" s="15"/>
      <c r="K835597" s="15"/>
      <c r="M835597" s="15"/>
      <c r="N835597" s="30"/>
      <c r="O835597" s="15"/>
    </row>
    <row r="835598" spans="7:15" s="29" customFormat="1" x14ac:dyDescent="0.3">
      <c r="G835598" s="15"/>
      <c r="H835598" s="15"/>
      <c r="I835598" s="15"/>
      <c r="K835598" s="15"/>
      <c r="M835598" s="15"/>
      <c r="N835598" s="30"/>
      <c r="O835598" s="15"/>
    </row>
    <row r="835599" spans="7:15" s="29" customFormat="1" x14ac:dyDescent="0.3">
      <c r="G835599" s="15"/>
      <c r="H835599" s="15"/>
      <c r="I835599" s="15"/>
      <c r="K835599" s="15"/>
      <c r="M835599" s="15"/>
      <c r="N835599" s="30"/>
      <c r="O835599" s="15"/>
    </row>
    <row r="835600" spans="7:15" s="29" customFormat="1" x14ac:dyDescent="0.3">
      <c r="G835600" s="15"/>
      <c r="H835600" s="15"/>
      <c r="I835600" s="15"/>
      <c r="K835600" s="15"/>
      <c r="M835600" s="15"/>
      <c r="N835600" s="30"/>
      <c r="O835600" s="15"/>
    </row>
    <row r="835601" spans="7:15" s="29" customFormat="1" x14ac:dyDescent="0.3">
      <c r="G835601" s="15"/>
      <c r="H835601" s="15"/>
      <c r="I835601" s="15"/>
      <c r="K835601" s="15"/>
      <c r="M835601" s="15"/>
      <c r="N835601" s="30"/>
      <c r="O835601" s="15"/>
    </row>
    <row r="835602" spans="7:15" s="29" customFormat="1" x14ac:dyDescent="0.3">
      <c r="G835602" s="15"/>
      <c r="H835602" s="15"/>
      <c r="I835602" s="15"/>
      <c r="K835602" s="15"/>
      <c r="M835602" s="15"/>
      <c r="N835602" s="30"/>
      <c r="O835602" s="15"/>
    </row>
    <row r="835603" spans="7:15" s="29" customFormat="1" x14ac:dyDescent="0.3">
      <c r="G835603" s="15"/>
      <c r="H835603" s="15"/>
      <c r="I835603" s="15"/>
      <c r="K835603" s="15"/>
      <c r="M835603" s="15"/>
      <c r="N835603" s="30"/>
      <c r="O835603" s="15"/>
    </row>
    <row r="835604" spans="7:15" s="29" customFormat="1" x14ac:dyDescent="0.3">
      <c r="G835604" s="15"/>
      <c r="H835604" s="15"/>
      <c r="I835604" s="15"/>
      <c r="K835604" s="15"/>
      <c r="M835604" s="15"/>
      <c r="N835604" s="30"/>
      <c r="O835604" s="15"/>
    </row>
    <row r="835605" spans="7:15" s="29" customFormat="1" x14ac:dyDescent="0.3">
      <c r="G835605" s="15"/>
      <c r="H835605" s="15"/>
      <c r="I835605" s="15"/>
      <c r="K835605" s="15"/>
      <c r="M835605" s="15"/>
      <c r="N835605" s="30"/>
      <c r="O835605" s="15"/>
    </row>
    <row r="835606" spans="7:15" s="29" customFormat="1" x14ac:dyDescent="0.3">
      <c r="G835606" s="15"/>
      <c r="H835606" s="15"/>
      <c r="I835606" s="15"/>
      <c r="K835606" s="15"/>
      <c r="M835606" s="15"/>
      <c r="N835606" s="30"/>
      <c r="O835606" s="15"/>
    </row>
    <row r="835607" spans="7:15" s="29" customFormat="1" x14ac:dyDescent="0.3">
      <c r="G835607" s="15"/>
      <c r="H835607" s="15"/>
      <c r="I835607" s="15"/>
      <c r="K835607" s="15"/>
      <c r="M835607" s="15"/>
      <c r="N835607" s="30"/>
      <c r="O835607" s="15"/>
    </row>
    <row r="835608" spans="7:15" s="29" customFormat="1" x14ac:dyDescent="0.3">
      <c r="G835608" s="15"/>
      <c r="H835608" s="15"/>
      <c r="I835608" s="15"/>
      <c r="K835608" s="15"/>
      <c r="M835608" s="15"/>
      <c r="N835608" s="30"/>
      <c r="O835608" s="15"/>
    </row>
    <row r="835609" spans="7:15" s="29" customFormat="1" x14ac:dyDescent="0.3">
      <c r="G835609" s="15"/>
      <c r="H835609" s="15"/>
      <c r="I835609" s="15"/>
      <c r="K835609" s="15"/>
      <c r="M835609" s="15"/>
      <c r="N835609" s="30"/>
      <c r="O835609" s="15"/>
    </row>
    <row r="835610" spans="7:15" s="29" customFormat="1" x14ac:dyDescent="0.3">
      <c r="G835610" s="15"/>
      <c r="H835610" s="15"/>
      <c r="I835610" s="15"/>
      <c r="K835610" s="15"/>
      <c r="M835610" s="15"/>
      <c r="N835610" s="30"/>
      <c r="O835610" s="15"/>
    </row>
    <row r="835611" spans="7:15" s="29" customFormat="1" x14ac:dyDescent="0.3">
      <c r="G835611" s="15"/>
      <c r="H835611" s="15"/>
      <c r="I835611" s="15"/>
      <c r="K835611" s="15"/>
      <c r="M835611" s="15"/>
      <c r="N835611" s="30"/>
      <c r="O835611" s="15"/>
    </row>
    <row r="835612" spans="7:15" s="29" customFormat="1" x14ac:dyDescent="0.3">
      <c r="G835612" s="15"/>
      <c r="H835612" s="15"/>
      <c r="I835612" s="15"/>
      <c r="K835612" s="15"/>
      <c r="M835612" s="15"/>
      <c r="N835612" s="30"/>
      <c r="O835612" s="15"/>
    </row>
    <row r="835613" spans="7:15" s="29" customFormat="1" x14ac:dyDescent="0.3">
      <c r="G835613" s="15"/>
      <c r="H835613" s="15"/>
      <c r="I835613" s="15"/>
      <c r="K835613" s="15"/>
      <c r="M835613" s="15"/>
      <c r="N835613" s="30"/>
      <c r="O835613" s="15"/>
    </row>
    <row r="835614" spans="7:15" s="29" customFormat="1" x14ac:dyDescent="0.3">
      <c r="G835614" s="15"/>
      <c r="H835614" s="15"/>
      <c r="I835614" s="15"/>
      <c r="K835614" s="15"/>
      <c r="M835614" s="15"/>
      <c r="N835614" s="30"/>
      <c r="O835614" s="15"/>
    </row>
    <row r="835615" spans="7:15" s="29" customFormat="1" x14ac:dyDescent="0.3">
      <c r="G835615" s="15"/>
      <c r="H835615" s="15"/>
      <c r="I835615" s="15"/>
      <c r="K835615" s="15"/>
      <c r="M835615" s="15"/>
      <c r="N835615" s="30"/>
      <c r="O835615" s="15"/>
    </row>
    <row r="835616" spans="7:15" s="29" customFormat="1" x14ac:dyDescent="0.3">
      <c r="G835616" s="15"/>
      <c r="H835616" s="15"/>
      <c r="I835616" s="15"/>
      <c r="K835616" s="15"/>
      <c r="M835616" s="15"/>
      <c r="N835616" s="30"/>
      <c r="O835616" s="15"/>
    </row>
    <row r="835617" spans="7:15" s="29" customFormat="1" x14ac:dyDescent="0.3">
      <c r="G835617" s="15"/>
      <c r="H835617" s="15"/>
      <c r="I835617" s="15"/>
      <c r="K835617" s="15"/>
      <c r="M835617" s="15"/>
      <c r="N835617" s="30"/>
      <c r="O835617" s="15"/>
    </row>
    <row r="835618" spans="7:15" s="29" customFormat="1" x14ac:dyDescent="0.3">
      <c r="G835618" s="15"/>
      <c r="H835618" s="15"/>
      <c r="I835618" s="15"/>
      <c r="K835618" s="15"/>
      <c r="M835618" s="15"/>
      <c r="N835618" s="30"/>
      <c r="O835618" s="15"/>
    </row>
    <row r="835619" spans="7:15" s="29" customFormat="1" x14ac:dyDescent="0.3">
      <c r="G835619" s="15"/>
      <c r="H835619" s="15"/>
      <c r="I835619" s="15"/>
      <c r="K835619" s="15"/>
      <c r="M835619" s="15"/>
      <c r="N835619" s="30"/>
      <c r="O835619" s="15"/>
    </row>
    <row r="835620" spans="7:15" s="29" customFormat="1" x14ac:dyDescent="0.3">
      <c r="G835620" s="15"/>
      <c r="H835620" s="15"/>
      <c r="I835620" s="15"/>
      <c r="K835620" s="15"/>
      <c r="M835620" s="15"/>
      <c r="N835620" s="30"/>
      <c r="O835620" s="15"/>
    </row>
    <row r="835621" spans="7:15" s="29" customFormat="1" x14ac:dyDescent="0.3">
      <c r="G835621" s="15"/>
      <c r="H835621" s="15"/>
      <c r="I835621" s="15"/>
      <c r="K835621" s="15"/>
      <c r="M835621" s="15"/>
      <c r="N835621" s="30"/>
      <c r="O835621" s="15"/>
    </row>
    <row r="835622" spans="7:15" s="29" customFormat="1" x14ac:dyDescent="0.3">
      <c r="G835622" s="15"/>
      <c r="H835622" s="15"/>
      <c r="I835622" s="15"/>
      <c r="K835622" s="15"/>
      <c r="M835622" s="15"/>
      <c r="N835622" s="30"/>
      <c r="O835622" s="15"/>
    </row>
    <row r="835623" spans="7:15" s="29" customFormat="1" x14ac:dyDescent="0.3">
      <c r="G835623" s="15"/>
      <c r="H835623" s="15"/>
      <c r="I835623" s="15"/>
      <c r="K835623" s="15"/>
      <c r="M835623" s="15"/>
      <c r="N835623" s="30"/>
      <c r="O835623" s="15"/>
    </row>
    <row r="835624" spans="7:15" s="29" customFormat="1" x14ac:dyDescent="0.3">
      <c r="G835624" s="15"/>
      <c r="H835624" s="15"/>
      <c r="I835624" s="15"/>
      <c r="K835624" s="15"/>
      <c r="M835624" s="15"/>
      <c r="N835624" s="30"/>
      <c r="O835624" s="15"/>
    </row>
    <row r="835625" spans="7:15" s="29" customFormat="1" x14ac:dyDescent="0.3">
      <c r="G835625" s="15"/>
      <c r="H835625" s="15"/>
      <c r="I835625" s="15"/>
      <c r="K835625" s="15"/>
      <c r="M835625" s="15"/>
      <c r="N835625" s="30"/>
      <c r="O835625" s="15"/>
    </row>
    <row r="835626" spans="7:15" s="29" customFormat="1" x14ac:dyDescent="0.3">
      <c r="G835626" s="15"/>
      <c r="H835626" s="15"/>
      <c r="I835626" s="15"/>
      <c r="K835626" s="15"/>
      <c r="M835626" s="15"/>
      <c r="N835626" s="30"/>
      <c r="O835626" s="15"/>
    </row>
    <row r="835627" spans="7:15" s="29" customFormat="1" x14ac:dyDescent="0.3">
      <c r="G835627" s="15"/>
      <c r="H835627" s="15"/>
      <c r="I835627" s="15"/>
      <c r="K835627" s="15"/>
      <c r="M835627" s="15"/>
      <c r="N835627" s="30"/>
      <c r="O835627" s="15"/>
    </row>
    <row r="835628" spans="7:15" s="29" customFormat="1" x14ac:dyDescent="0.3">
      <c r="G835628" s="15"/>
      <c r="H835628" s="15"/>
      <c r="I835628" s="15"/>
      <c r="K835628" s="15"/>
      <c r="M835628" s="15"/>
      <c r="N835628" s="30"/>
      <c r="O835628" s="15"/>
    </row>
    <row r="835629" spans="7:15" s="29" customFormat="1" x14ac:dyDescent="0.3">
      <c r="G835629" s="15"/>
      <c r="H835629" s="15"/>
      <c r="I835629" s="15"/>
      <c r="K835629" s="15"/>
      <c r="M835629" s="15"/>
      <c r="N835629" s="30"/>
      <c r="O835629" s="15"/>
    </row>
    <row r="835630" spans="7:15" s="29" customFormat="1" x14ac:dyDescent="0.3">
      <c r="G835630" s="15"/>
      <c r="H835630" s="15"/>
      <c r="I835630" s="15"/>
      <c r="K835630" s="15"/>
      <c r="M835630" s="15"/>
      <c r="N835630" s="30"/>
      <c r="O835630" s="15"/>
    </row>
    <row r="835631" spans="7:15" s="29" customFormat="1" x14ac:dyDescent="0.3">
      <c r="G835631" s="15"/>
      <c r="H835631" s="15"/>
      <c r="I835631" s="15"/>
      <c r="K835631" s="15"/>
      <c r="M835631" s="15"/>
      <c r="N835631" s="30"/>
      <c r="O835631" s="15"/>
    </row>
    <row r="835632" spans="7:15" s="29" customFormat="1" x14ac:dyDescent="0.3">
      <c r="G835632" s="15"/>
      <c r="H835632" s="15"/>
      <c r="I835632" s="15"/>
      <c r="K835632" s="15"/>
      <c r="M835632" s="15"/>
      <c r="N835632" s="30"/>
      <c r="O835632" s="15"/>
    </row>
    <row r="835633" spans="7:15" s="29" customFormat="1" x14ac:dyDescent="0.3">
      <c r="G835633" s="15"/>
      <c r="H835633" s="15"/>
      <c r="I835633" s="15"/>
      <c r="K835633" s="15"/>
      <c r="M835633" s="15"/>
      <c r="N835633" s="30"/>
      <c r="O835633" s="15"/>
    </row>
    <row r="835634" spans="7:15" s="29" customFormat="1" x14ac:dyDescent="0.3">
      <c r="G835634" s="15"/>
      <c r="H835634" s="15"/>
      <c r="I835634" s="15"/>
      <c r="K835634" s="15"/>
      <c r="M835634" s="15"/>
      <c r="N835634" s="30"/>
      <c r="O835634" s="15"/>
    </row>
    <row r="835635" spans="7:15" s="29" customFormat="1" x14ac:dyDescent="0.3">
      <c r="G835635" s="15"/>
      <c r="H835635" s="15"/>
      <c r="I835635" s="15"/>
      <c r="K835635" s="15"/>
      <c r="M835635" s="15"/>
      <c r="N835635" s="30"/>
      <c r="O835635" s="15"/>
    </row>
    <row r="835636" spans="7:15" s="29" customFormat="1" x14ac:dyDescent="0.3">
      <c r="G835636" s="15"/>
      <c r="H835636" s="15"/>
      <c r="I835636" s="15"/>
      <c r="K835636" s="15"/>
      <c r="M835636" s="15"/>
      <c r="N835636" s="30"/>
      <c r="O835636" s="15"/>
    </row>
    <row r="835637" spans="7:15" s="29" customFormat="1" x14ac:dyDescent="0.3">
      <c r="G835637" s="15"/>
      <c r="H835637" s="15"/>
      <c r="I835637" s="15"/>
      <c r="K835637" s="15"/>
      <c r="M835637" s="15"/>
      <c r="N835637" s="30"/>
      <c r="O835637" s="15"/>
    </row>
    <row r="835638" spans="7:15" s="29" customFormat="1" x14ac:dyDescent="0.3">
      <c r="G835638" s="15"/>
      <c r="H835638" s="15"/>
      <c r="I835638" s="15"/>
      <c r="K835638" s="15"/>
      <c r="M835638" s="15"/>
      <c r="N835638" s="30"/>
      <c r="O835638" s="15"/>
    </row>
    <row r="835639" spans="7:15" s="29" customFormat="1" x14ac:dyDescent="0.3">
      <c r="G835639" s="15"/>
      <c r="H835639" s="15"/>
      <c r="I835639" s="15"/>
      <c r="K835639" s="15"/>
      <c r="M835639" s="15"/>
      <c r="N835639" s="30"/>
      <c r="O835639" s="15"/>
    </row>
    <row r="835640" spans="7:15" s="29" customFormat="1" x14ac:dyDescent="0.3">
      <c r="G835640" s="15"/>
      <c r="H835640" s="15"/>
      <c r="I835640" s="15"/>
      <c r="K835640" s="15"/>
      <c r="M835640" s="15"/>
      <c r="N835640" s="30"/>
      <c r="O835640" s="15"/>
    </row>
    <row r="835641" spans="7:15" s="29" customFormat="1" x14ac:dyDescent="0.3">
      <c r="G835641" s="15"/>
      <c r="H835641" s="15"/>
      <c r="I835641" s="15"/>
      <c r="K835641" s="15"/>
      <c r="M835641" s="15"/>
      <c r="N835641" s="30"/>
      <c r="O835641" s="15"/>
    </row>
    <row r="835642" spans="7:15" s="29" customFormat="1" x14ac:dyDescent="0.3">
      <c r="G835642" s="15"/>
      <c r="H835642" s="15"/>
      <c r="I835642" s="15"/>
      <c r="K835642" s="15"/>
      <c r="M835642" s="15"/>
      <c r="N835642" s="30"/>
      <c r="O835642" s="15"/>
    </row>
    <row r="835643" spans="7:15" s="29" customFormat="1" x14ac:dyDescent="0.3">
      <c r="G835643" s="15"/>
      <c r="H835643" s="15"/>
      <c r="I835643" s="15"/>
      <c r="K835643" s="15"/>
      <c r="M835643" s="15"/>
      <c r="N835643" s="30"/>
      <c r="O835643" s="15"/>
    </row>
    <row r="835644" spans="7:15" s="29" customFormat="1" x14ac:dyDescent="0.3">
      <c r="G835644" s="15"/>
      <c r="H835644" s="15"/>
      <c r="I835644" s="15"/>
      <c r="K835644" s="15"/>
      <c r="M835644" s="15"/>
      <c r="N835644" s="30"/>
      <c r="O835644" s="15"/>
    </row>
    <row r="835645" spans="7:15" s="29" customFormat="1" x14ac:dyDescent="0.3">
      <c r="G835645" s="15"/>
      <c r="H835645" s="15"/>
      <c r="I835645" s="15"/>
      <c r="K835645" s="15"/>
      <c r="M835645" s="15"/>
      <c r="N835645" s="30"/>
      <c r="O835645" s="15"/>
    </row>
    <row r="835646" spans="7:15" s="29" customFormat="1" x14ac:dyDescent="0.3">
      <c r="G835646" s="15"/>
      <c r="H835646" s="15"/>
      <c r="I835646" s="15"/>
      <c r="K835646" s="15"/>
      <c r="M835646" s="15"/>
      <c r="N835646" s="30"/>
      <c r="O835646" s="15"/>
    </row>
    <row r="835647" spans="7:15" s="29" customFormat="1" x14ac:dyDescent="0.3">
      <c r="G835647" s="15"/>
      <c r="H835647" s="15"/>
      <c r="I835647" s="15"/>
      <c r="K835647" s="15"/>
      <c r="M835647" s="15"/>
      <c r="N835647" s="30"/>
      <c r="O835647" s="15"/>
    </row>
    <row r="835648" spans="7:15" s="29" customFormat="1" x14ac:dyDescent="0.3">
      <c r="G835648" s="15"/>
      <c r="H835648" s="15"/>
      <c r="I835648" s="15"/>
      <c r="K835648" s="15"/>
      <c r="M835648" s="15"/>
      <c r="N835648" s="30"/>
      <c r="O835648" s="15"/>
    </row>
    <row r="835649" spans="7:15" s="29" customFormat="1" x14ac:dyDescent="0.3">
      <c r="G835649" s="15"/>
      <c r="H835649" s="15"/>
      <c r="I835649" s="15"/>
      <c r="K835649" s="15"/>
      <c r="M835649" s="15"/>
      <c r="N835649" s="30"/>
      <c r="O835649" s="15"/>
    </row>
    <row r="835650" spans="7:15" s="29" customFormat="1" x14ac:dyDescent="0.3">
      <c r="G835650" s="15"/>
      <c r="H835650" s="15"/>
      <c r="I835650" s="15"/>
      <c r="K835650" s="15"/>
      <c r="M835650" s="15"/>
      <c r="N835650" s="30"/>
      <c r="O835650" s="15"/>
    </row>
    <row r="835651" spans="7:15" s="29" customFormat="1" x14ac:dyDescent="0.3">
      <c r="G835651" s="15"/>
      <c r="H835651" s="15"/>
      <c r="I835651" s="15"/>
      <c r="K835651" s="15"/>
      <c r="M835651" s="15"/>
      <c r="N835651" s="30"/>
      <c r="O835651" s="15"/>
    </row>
    <row r="835652" spans="7:15" s="29" customFormat="1" x14ac:dyDescent="0.3">
      <c r="G835652" s="15"/>
      <c r="H835652" s="15"/>
      <c r="I835652" s="15"/>
      <c r="K835652" s="15"/>
      <c r="M835652" s="15"/>
      <c r="N835652" s="30"/>
      <c r="O835652" s="15"/>
    </row>
    <row r="835653" spans="7:15" s="29" customFormat="1" x14ac:dyDescent="0.3">
      <c r="G835653" s="15"/>
      <c r="H835653" s="15"/>
      <c r="I835653" s="15"/>
      <c r="K835653" s="15"/>
      <c r="M835653" s="15"/>
      <c r="N835653" s="30"/>
      <c r="O835653" s="15"/>
    </row>
    <row r="835654" spans="7:15" s="29" customFormat="1" x14ac:dyDescent="0.3">
      <c r="G835654" s="15"/>
      <c r="H835654" s="15"/>
      <c r="I835654" s="15"/>
      <c r="K835654" s="15"/>
      <c r="M835654" s="15"/>
      <c r="N835654" s="30"/>
      <c r="O835654" s="15"/>
    </row>
    <row r="835655" spans="7:15" s="29" customFormat="1" x14ac:dyDescent="0.3">
      <c r="G835655" s="15"/>
      <c r="H835655" s="15"/>
      <c r="I835655" s="15"/>
      <c r="K835655" s="15"/>
      <c r="M835655" s="15"/>
      <c r="N835655" s="30"/>
      <c r="O835655" s="15"/>
    </row>
    <row r="835656" spans="7:15" s="29" customFormat="1" x14ac:dyDescent="0.3">
      <c r="G835656" s="15"/>
      <c r="H835656" s="15"/>
      <c r="I835656" s="15"/>
      <c r="K835656" s="15"/>
      <c r="M835656" s="15"/>
      <c r="N835656" s="30"/>
      <c r="O835656" s="15"/>
    </row>
    <row r="835657" spans="7:15" s="29" customFormat="1" x14ac:dyDescent="0.3">
      <c r="G835657" s="15"/>
      <c r="H835657" s="15"/>
      <c r="I835657" s="15"/>
      <c r="K835657" s="15"/>
      <c r="M835657" s="15"/>
      <c r="N835657" s="30"/>
      <c r="O835657" s="15"/>
    </row>
    <row r="835658" spans="7:15" s="29" customFormat="1" x14ac:dyDescent="0.3">
      <c r="G835658" s="15"/>
      <c r="H835658" s="15"/>
      <c r="I835658" s="15"/>
      <c r="K835658" s="15"/>
      <c r="M835658" s="15"/>
      <c r="N835658" s="30"/>
      <c r="O835658" s="15"/>
    </row>
    <row r="835659" spans="7:15" s="29" customFormat="1" x14ac:dyDescent="0.3">
      <c r="G835659" s="15"/>
      <c r="H835659" s="15"/>
      <c r="I835659" s="15"/>
      <c r="K835659" s="15"/>
      <c r="M835659" s="15"/>
      <c r="N835659" s="30"/>
      <c r="O835659" s="15"/>
    </row>
    <row r="835660" spans="7:15" s="29" customFormat="1" x14ac:dyDescent="0.3">
      <c r="G835660" s="15"/>
      <c r="H835660" s="15"/>
      <c r="I835660" s="15"/>
      <c r="K835660" s="15"/>
      <c r="M835660" s="15"/>
      <c r="N835660" s="30"/>
      <c r="O835660" s="15"/>
    </row>
    <row r="835661" spans="7:15" s="29" customFormat="1" x14ac:dyDescent="0.3">
      <c r="G835661" s="15"/>
      <c r="H835661" s="15"/>
      <c r="I835661" s="15"/>
      <c r="K835661" s="15"/>
      <c r="M835661" s="15"/>
      <c r="N835661" s="30"/>
      <c r="O835661" s="15"/>
    </row>
    <row r="835662" spans="7:15" s="29" customFormat="1" x14ac:dyDescent="0.3">
      <c r="G835662" s="15"/>
      <c r="H835662" s="15"/>
      <c r="I835662" s="15"/>
      <c r="K835662" s="15"/>
      <c r="M835662" s="15"/>
      <c r="N835662" s="30"/>
      <c r="O835662" s="15"/>
    </row>
    <row r="835663" spans="7:15" s="29" customFormat="1" x14ac:dyDescent="0.3">
      <c r="G835663" s="15"/>
      <c r="H835663" s="15"/>
      <c r="I835663" s="15"/>
      <c r="K835663" s="15"/>
      <c r="M835663" s="15"/>
      <c r="N835663" s="30"/>
      <c r="O835663" s="15"/>
    </row>
    <row r="835664" spans="7:15" s="29" customFormat="1" x14ac:dyDescent="0.3">
      <c r="G835664" s="15"/>
      <c r="H835664" s="15"/>
      <c r="I835664" s="15"/>
      <c r="K835664" s="15"/>
      <c r="M835664" s="15"/>
      <c r="N835664" s="30"/>
      <c r="O835664" s="15"/>
    </row>
    <row r="835665" spans="7:15" s="29" customFormat="1" x14ac:dyDescent="0.3">
      <c r="G835665" s="15"/>
      <c r="H835665" s="15"/>
      <c r="I835665" s="15"/>
      <c r="K835665" s="15"/>
      <c r="M835665" s="15"/>
      <c r="N835665" s="30"/>
      <c r="O835665" s="15"/>
    </row>
    <row r="835666" spans="7:15" s="29" customFormat="1" x14ac:dyDescent="0.3">
      <c r="G835666" s="15"/>
      <c r="H835666" s="15"/>
      <c r="I835666" s="15"/>
      <c r="K835666" s="15"/>
      <c r="M835666" s="15"/>
      <c r="N835666" s="30"/>
      <c r="O835666" s="15"/>
    </row>
    <row r="835667" spans="7:15" s="29" customFormat="1" x14ac:dyDescent="0.3">
      <c r="G835667" s="15"/>
      <c r="H835667" s="15"/>
      <c r="I835667" s="15"/>
      <c r="K835667" s="15"/>
      <c r="M835667" s="15"/>
      <c r="N835667" s="30"/>
      <c r="O835667" s="15"/>
    </row>
    <row r="835668" spans="7:15" s="29" customFormat="1" x14ac:dyDescent="0.3">
      <c r="G835668" s="15"/>
      <c r="H835668" s="15"/>
      <c r="I835668" s="15"/>
      <c r="K835668" s="15"/>
      <c r="M835668" s="15"/>
      <c r="N835668" s="30"/>
      <c r="O835668" s="15"/>
    </row>
    <row r="835669" spans="7:15" s="29" customFormat="1" x14ac:dyDescent="0.3">
      <c r="G835669" s="15"/>
      <c r="H835669" s="15"/>
      <c r="I835669" s="15"/>
      <c r="K835669" s="15"/>
      <c r="M835669" s="15"/>
      <c r="N835669" s="30"/>
      <c r="O835669" s="15"/>
    </row>
    <row r="835670" spans="7:15" s="29" customFormat="1" x14ac:dyDescent="0.3">
      <c r="G835670" s="15"/>
      <c r="H835670" s="15"/>
      <c r="I835670" s="15"/>
      <c r="K835670" s="15"/>
      <c r="M835670" s="15"/>
      <c r="N835670" s="30"/>
      <c r="O835670" s="15"/>
    </row>
    <row r="835671" spans="7:15" s="29" customFormat="1" x14ac:dyDescent="0.3">
      <c r="G835671" s="15"/>
      <c r="H835671" s="15"/>
      <c r="I835671" s="15"/>
      <c r="K835671" s="15"/>
      <c r="M835671" s="15"/>
      <c r="N835671" s="30"/>
      <c r="O835671" s="15"/>
    </row>
    <row r="835672" spans="7:15" s="29" customFormat="1" x14ac:dyDescent="0.3">
      <c r="G835672" s="15"/>
      <c r="H835672" s="15"/>
      <c r="I835672" s="15"/>
      <c r="K835672" s="15"/>
      <c r="M835672" s="15"/>
      <c r="N835672" s="30"/>
      <c r="O835672" s="15"/>
    </row>
    <row r="835673" spans="7:15" s="29" customFormat="1" x14ac:dyDescent="0.3">
      <c r="G835673" s="15"/>
      <c r="H835673" s="15"/>
      <c r="I835673" s="15"/>
      <c r="K835673" s="15"/>
      <c r="M835673" s="15"/>
      <c r="N835673" s="30"/>
      <c r="O835673" s="15"/>
    </row>
    <row r="835674" spans="7:15" s="29" customFormat="1" x14ac:dyDescent="0.3">
      <c r="G835674" s="15"/>
      <c r="H835674" s="15"/>
      <c r="I835674" s="15"/>
      <c r="K835674" s="15"/>
      <c r="M835674" s="15"/>
      <c r="N835674" s="30"/>
      <c r="O835674" s="15"/>
    </row>
    <row r="835675" spans="7:15" s="29" customFormat="1" x14ac:dyDescent="0.3">
      <c r="G835675" s="15"/>
      <c r="H835675" s="15"/>
      <c r="I835675" s="15"/>
      <c r="K835675" s="15"/>
      <c r="M835675" s="15"/>
      <c r="N835675" s="30"/>
      <c r="O835675" s="15"/>
    </row>
    <row r="835676" spans="7:15" s="29" customFormat="1" x14ac:dyDescent="0.3">
      <c r="G835676" s="15"/>
      <c r="H835676" s="15"/>
      <c r="I835676" s="15"/>
      <c r="K835676" s="15"/>
      <c r="M835676" s="15"/>
      <c r="N835676" s="30"/>
      <c r="O835676" s="15"/>
    </row>
    <row r="835677" spans="7:15" s="29" customFormat="1" x14ac:dyDescent="0.3">
      <c r="G835677" s="15"/>
      <c r="H835677" s="15"/>
      <c r="I835677" s="15"/>
      <c r="K835677" s="15"/>
      <c r="M835677" s="15"/>
      <c r="N835677" s="30"/>
      <c r="O835677" s="15"/>
    </row>
    <row r="835678" spans="7:15" s="29" customFormat="1" x14ac:dyDescent="0.3">
      <c r="G835678" s="15"/>
      <c r="H835678" s="15"/>
      <c r="I835678" s="15"/>
      <c r="K835678" s="15"/>
      <c r="M835678" s="15"/>
      <c r="N835678" s="30"/>
      <c r="O835678" s="15"/>
    </row>
    <row r="835679" spans="7:15" s="29" customFormat="1" x14ac:dyDescent="0.3">
      <c r="G835679" s="15"/>
      <c r="H835679" s="15"/>
      <c r="I835679" s="15"/>
      <c r="K835679" s="15"/>
      <c r="M835679" s="15"/>
      <c r="N835679" s="30"/>
      <c r="O835679" s="15"/>
    </row>
    <row r="835680" spans="7:15" s="29" customFormat="1" x14ac:dyDescent="0.3">
      <c r="G835680" s="15"/>
      <c r="H835680" s="15"/>
      <c r="I835680" s="15"/>
      <c r="K835680" s="15"/>
      <c r="M835680" s="15"/>
      <c r="N835680" s="30"/>
      <c r="O835680" s="15"/>
    </row>
    <row r="835681" spans="7:15" s="29" customFormat="1" x14ac:dyDescent="0.3">
      <c r="G835681" s="15"/>
      <c r="H835681" s="15"/>
      <c r="I835681" s="15"/>
      <c r="K835681" s="15"/>
      <c r="M835681" s="15"/>
      <c r="N835681" s="30"/>
      <c r="O835681" s="15"/>
    </row>
    <row r="835682" spans="7:15" s="29" customFormat="1" x14ac:dyDescent="0.3">
      <c r="G835682" s="15"/>
      <c r="H835682" s="15"/>
      <c r="I835682" s="15"/>
      <c r="K835682" s="15"/>
      <c r="M835682" s="15"/>
      <c r="N835682" s="30"/>
      <c r="O835682" s="15"/>
    </row>
    <row r="835683" spans="7:15" s="29" customFormat="1" x14ac:dyDescent="0.3">
      <c r="G835683" s="15"/>
      <c r="H835683" s="15"/>
      <c r="I835683" s="15"/>
      <c r="K835683" s="15"/>
      <c r="M835683" s="15"/>
      <c r="N835683" s="30"/>
      <c r="O835683" s="15"/>
    </row>
    <row r="835684" spans="7:15" s="29" customFormat="1" x14ac:dyDescent="0.3">
      <c r="G835684" s="15"/>
      <c r="H835684" s="15"/>
      <c r="I835684" s="15"/>
      <c r="K835684" s="15"/>
      <c r="M835684" s="15"/>
      <c r="N835684" s="30"/>
      <c r="O835684" s="15"/>
    </row>
    <row r="835685" spans="7:15" s="29" customFormat="1" x14ac:dyDescent="0.3">
      <c r="G835685" s="15"/>
      <c r="H835685" s="15"/>
      <c r="I835685" s="15"/>
      <c r="K835685" s="15"/>
      <c r="M835685" s="15"/>
      <c r="N835685" s="30"/>
      <c r="O835685" s="15"/>
    </row>
    <row r="835686" spans="7:15" s="29" customFormat="1" x14ac:dyDescent="0.3">
      <c r="G835686" s="15"/>
      <c r="H835686" s="15"/>
      <c r="I835686" s="15"/>
      <c r="K835686" s="15"/>
      <c r="M835686" s="15"/>
      <c r="N835686" s="30"/>
      <c r="O835686" s="15"/>
    </row>
    <row r="835687" spans="7:15" s="29" customFormat="1" x14ac:dyDescent="0.3">
      <c r="G835687" s="15"/>
      <c r="H835687" s="15"/>
      <c r="I835687" s="15"/>
      <c r="K835687" s="15"/>
      <c r="M835687" s="15"/>
      <c r="N835687" s="30"/>
      <c r="O835687" s="15"/>
    </row>
    <row r="835688" spans="7:15" s="29" customFormat="1" x14ac:dyDescent="0.3">
      <c r="G835688" s="15"/>
      <c r="H835688" s="15"/>
      <c r="I835688" s="15"/>
      <c r="K835688" s="15"/>
      <c r="M835688" s="15"/>
      <c r="N835688" s="30"/>
      <c r="O835688" s="15"/>
    </row>
    <row r="835689" spans="7:15" s="29" customFormat="1" x14ac:dyDescent="0.3">
      <c r="G835689" s="15"/>
      <c r="H835689" s="15"/>
      <c r="I835689" s="15"/>
      <c r="K835689" s="15"/>
      <c r="M835689" s="15"/>
      <c r="N835689" s="30"/>
      <c r="O835689" s="15"/>
    </row>
    <row r="835690" spans="7:15" s="29" customFormat="1" x14ac:dyDescent="0.3">
      <c r="G835690" s="15"/>
      <c r="H835690" s="15"/>
      <c r="I835690" s="15"/>
      <c r="K835690" s="15"/>
      <c r="M835690" s="15"/>
      <c r="N835690" s="30"/>
      <c r="O835690" s="15"/>
    </row>
    <row r="835691" spans="7:15" s="29" customFormat="1" x14ac:dyDescent="0.3">
      <c r="G835691" s="15"/>
      <c r="H835691" s="15"/>
      <c r="I835691" s="15"/>
      <c r="K835691" s="15"/>
      <c r="M835691" s="15"/>
      <c r="N835691" s="30"/>
      <c r="O835691" s="15"/>
    </row>
    <row r="835692" spans="7:15" s="29" customFormat="1" x14ac:dyDescent="0.3">
      <c r="G835692" s="15"/>
      <c r="H835692" s="15"/>
      <c r="I835692" s="15"/>
      <c r="K835692" s="15"/>
      <c r="M835692" s="15"/>
      <c r="N835692" s="30"/>
      <c r="O835692" s="15"/>
    </row>
    <row r="835693" spans="7:15" s="29" customFormat="1" x14ac:dyDescent="0.3">
      <c r="G835693" s="15"/>
      <c r="H835693" s="15"/>
      <c r="I835693" s="15"/>
      <c r="K835693" s="15"/>
      <c r="M835693" s="15"/>
      <c r="N835693" s="30"/>
      <c r="O835693" s="15"/>
    </row>
    <row r="835694" spans="7:15" s="29" customFormat="1" x14ac:dyDescent="0.3">
      <c r="G835694" s="15"/>
      <c r="H835694" s="15"/>
      <c r="I835694" s="15"/>
      <c r="K835694" s="15"/>
      <c r="M835694" s="15"/>
      <c r="N835694" s="30"/>
      <c r="O835694" s="15"/>
    </row>
    <row r="835695" spans="7:15" s="29" customFormat="1" x14ac:dyDescent="0.3">
      <c r="G835695" s="15"/>
      <c r="H835695" s="15"/>
      <c r="I835695" s="15"/>
      <c r="K835695" s="15"/>
      <c r="M835695" s="15"/>
      <c r="N835695" s="30"/>
      <c r="O835695" s="15"/>
    </row>
    <row r="835696" spans="7:15" s="29" customFormat="1" x14ac:dyDescent="0.3">
      <c r="G835696" s="15"/>
      <c r="H835696" s="15"/>
      <c r="I835696" s="15"/>
      <c r="K835696" s="15"/>
      <c r="M835696" s="15"/>
      <c r="N835696" s="30"/>
      <c r="O835696" s="15"/>
    </row>
    <row r="835697" spans="7:15" s="29" customFormat="1" x14ac:dyDescent="0.3">
      <c r="G835697" s="15"/>
      <c r="H835697" s="15"/>
      <c r="I835697" s="15"/>
      <c r="K835697" s="15"/>
      <c r="M835697" s="15"/>
      <c r="N835697" s="30"/>
      <c r="O835697" s="15"/>
    </row>
    <row r="835698" spans="7:15" s="29" customFormat="1" x14ac:dyDescent="0.3">
      <c r="G835698" s="15"/>
      <c r="H835698" s="15"/>
      <c r="I835698" s="15"/>
      <c r="K835698" s="15"/>
      <c r="M835698" s="15"/>
      <c r="N835698" s="30"/>
      <c r="O835698" s="15"/>
    </row>
    <row r="835699" spans="7:15" s="29" customFormat="1" x14ac:dyDescent="0.3">
      <c r="G835699" s="15"/>
      <c r="H835699" s="15"/>
      <c r="I835699" s="15"/>
      <c r="K835699" s="15"/>
      <c r="M835699" s="15"/>
      <c r="N835699" s="30"/>
      <c r="O835699" s="15"/>
    </row>
    <row r="835700" spans="7:15" s="29" customFormat="1" x14ac:dyDescent="0.3">
      <c r="G835700" s="15"/>
      <c r="H835700" s="15"/>
      <c r="I835700" s="15"/>
      <c r="K835700" s="15"/>
      <c r="M835700" s="15"/>
      <c r="N835700" s="30"/>
      <c r="O835700" s="15"/>
    </row>
    <row r="835701" spans="7:15" s="29" customFormat="1" x14ac:dyDescent="0.3">
      <c r="G835701" s="15"/>
      <c r="H835701" s="15"/>
      <c r="I835701" s="15"/>
      <c r="K835701" s="15"/>
      <c r="M835701" s="15"/>
      <c r="N835701" s="30"/>
      <c r="O835701" s="15"/>
    </row>
    <row r="835702" spans="7:15" s="29" customFormat="1" x14ac:dyDescent="0.3">
      <c r="G835702" s="15"/>
      <c r="H835702" s="15"/>
      <c r="I835702" s="15"/>
      <c r="K835702" s="15"/>
      <c r="M835702" s="15"/>
      <c r="N835702" s="30"/>
      <c r="O835702" s="15"/>
    </row>
    <row r="835703" spans="7:15" s="29" customFormat="1" x14ac:dyDescent="0.3">
      <c r="G835703" s="15"/>
      <c r="H835703" s="15"/>
      <c r="I835703" s="15"/>
      <c r="K835703" s="15"/>
      <c r="M835703" s="15"/>
      <c r="N835703" s="30"/>
      <c r="O835703" s="15"/>
    </row>
    <row r="835704" spans="7:15" s="29" customFormat="1" x14ac:dyDescent="0.3">
      <c r="G835704" s="15"/>
      <c r="H835704" s="15"/>
      <c r="I835704" s="15"/>
      <c r="K835704" s="15"/>
      <c r="M835704" s="15"/>
      <c r="N835704" s="30"/>
      <c r="O835704" s="15"/>
    </row>
    <row r="835705" spans="7:15" s="29" customFormat="1" x14ac:dyDescent="0.3">
      <c r="G835705" s="15"/>
      <c r="H835705" s="15"/>
      <c r="I835705" s="15"/>
      <c r="K835705" s="15"/>
      <c r="M835705" s="15"/>
      <c r="N835705" s="30"/>
      <c r="O835705" s="15"/>
    </row>
    <row r="835706" spans="7:15" s="29" customFormat="1" x14ac:dyDescent="0.3">
      <c r="G835706" s="15"/>
      <c r="H835706" s="15"/>
      <c r="I835706" s="15"/>
      <c r="K835706" s="15"/>
      <c r="M835706" s="15"/>
      <c r="N835706" s="30"/>
      <c r="O835706" s="15"/>
    </row>
    <row r="835707" spans="7:15" s="29" customFormat="1" x14ac:dyDescent="0.3">
      <c r="G835707" s="15"/>
      <c r="H835707" s="15"/>
      <c r="I835707" s="15"/>
      <c r="K835707" s="15"/>
      <c r="M835707" s="15"/>
      <c r="N835707" s="30"/>
      <c r="O835707" s="15"/>
    </row>
    <row r="835708" spans="7:15" s="29" customFormat="1" x14ac:dyDescent="0.3">
      <c r="G835708" s="15"/>
      <c r="H835708" s="15"/>
      <c r="I835708" s="15"/>
      <c r="K835708" s="15"/>
      <c r="M835708" s="15"/>
      <c r="N835708" s="30"/>
      <c r="O835708" s="15"/>
    </row>
    <row r="835709" spans="7:15" s="29" customFormat="1" x14ac:dyDescent="0.3">
      <c r="G835709" s="15"/>
      <c r="H835709" s="15"/>
      <c r="I835709" s="15"/>
      <c r="K835709" s="15"/>
      <c r="M835709" s="15"/>
      <c r="N835709" s="30"/>
      <c r="O835709" s="15"/>
    </row>
    <row r="835710" spans="7:15" s="29" customFormat="1" x14ac:dyDescent="0.3">
      <c r="G835710" s="15"/>
      <c r="H835710" s="15"/>
      <c r="I835710" s="15"/>
      <c r="K835710" s="15"/>
      <c r="M835710" s="15"/>
      <c r="N835710" s="30"/>
      <c r="O835710" s="15"/>
    </row>
    <row r="835711" spans="7:15" s="29" customFormat="1" x14ac:dyDescent="0.3">
      <c r="G835711" s="15"/>
      <c r="H835711" s="15"/>
      <c r="I835711" s="15"/>
      <c r="K835711" s="15"/>
      <c r="M835711" s="15"/>
      <c r="N835711" s="30"/>
      <c r="O835711" s="15"/>
    </row>
    <row r="835712" spans="7:15" s="29" customFormat="1" x14ac:dyDescent="0.3">
      <c r="G835712" s="15"/>
      <c r="H835712" s="15"/>
      <c r="I835712" s="15"/>
      <c r="K835712" s="15"/>
      <c r="M835712" s="15"/>
      <c r="N835712" s="30"/>
      <c r="O835712" s="15"/>
    </row>
    <row r="835713" spans="7:15" s="29" customFormat="1" x14ac:dyDescent="0.3">
      <c r="G835713" s="15"/>
      <c r="H835713" s="15"/>
      <c r="I835713" s="15"/>
      <c r="K835713" s="15"/>
      <c r="M835713" s="15"/>
      <c r="N835713" s="30"/>
      <c r="O835713" s="15"/>
    </row>
    <row r="835714" spans="7:15" s="29" customFormat="1" x14ac:dyDescent="0.3">
      <c r="G835714" s="15"/>
      <c r="H835714" s="15"/>
      <c r="I835714" s="15"/>
      <c r="K835714" s="15"/>
      <c r="M835714" s="15"/>
      <c r="N835714" s="30"/>
      <c r="O835714" s="15"/>
    </row>
    <row r="835715" spans="7:15" s="29" customFormat="1" x14ac:dyDescent="0.3">
      <c r="G835715" s="15"/>
      <c r="H835715" s="15"/>
      <c r="I835715" s="15"/>
      <c r="K835715" s="15"/>
      <c r="M835715" s="15"/>
      <c r="N835715" s="30"/>
      <c r="O835715" s="15"/>
    </row>
    <row r="835716" spans="7:15" s="29" customFormat="1" x14ac:dyDescent="0.3">
      <c r="G835716" s="15"/>
      <c r="H835716" s="15"/>
      <c r="I835716" s="15"/>
      <c r="K835716" s="15"/>
      <c r="M835716" s="15"/>
      <c r="N835716" s="30"/>
      <c r="O835716" s="15"/>
    </row>
    <row r="835717" spans="7:15" s="29" customFormat="1" x14ac:dyDescent="0.3">
      <c r="G835717" s="15"/>
      <c r="H835717" s="15"/>
      <c r="I835717" s="15"/>
      <c r="K835717" s="15"/>
      <c r="M835717" s="15"/>
      <c r="N835717" s="30"/>
      <c r="O835717" s="15"/>
    </row>
    <row r="835718" spans="7:15" s="29" customFormat="1" x14ac:dyDescent="0.3">
      <c r="G835718" s="15"/>
      <c r="H835718" s="15"/>
      <c r="I835718" s="15"/>
      <c r="K835718" s="15"/>
      <c r="M835718" s="15"/>
      <c r="N835718" s="30"/>
      <c r="O835718" s="15"/>
    </row>
    <row r="835719" spans="7:15" s="29" customFormat="1" x14ac:dyDescent="0.3">
      <c r="G835719" s="15"/>
      <c r="H835719" s="15"/>
      <c r="I835719" s="15"/>
      <c r="K835719" s="15"/>
      <c r="M835719" s="15"/>
      <c r="N835719" s="30"/>
      <c r="O835719" s="15"/>
    </row>
    <row r="835720" spans="7:15" s="29" customFormat="1" x14ac:dyDescent="0.3">
      <c r="G835720" s="15"/>
      <c r="H835720" s="15"/>
      <c r="I835720" s="15"/>
      <c r="K835720" s="15"/>
      <c r="M835720" s="15"/>
      <c r="N835720" s="30"/>
      <c r="O835720" s="15"/>
    </row>
    <row r="835721" spans="7:15" s="29" customFormat="1" x14ac:dyDescent="0.3">
      <c r="G835721" s="15"/>
      <c r="H835721" s="15"/>
      <c r="I835721" s="15"/>
      <c r="K835721" s="15"/>
      <c r="M835721" s="15"/>
      <c r="N835721" s="30"/>
      <c r="O835721" s="15"/>
    </row>
    <row r="835722" spans="7:15" s="29" customFormat="1" x14ac:dyDescent="0.3">
      <c r="G835722" s="15"/>
      <c r="H835722" s="15"/>
      <c r="I835722" s="15"/>
      <c r="K835722" s="15"/>
      <c r="M835722" s="15"/>
      <c r="N835722" s="30"/>
      <c r="O835722" s="15"/>
    </row>
    <row r="835723" spans="7:15" s="29" customFormat="1" x14ac:dyDescent="0.3">
      <c r="G835723" s="15"/>
      <c r="H835723" s="15"/>
      <c r="I835723" s="15"/>
      <c r="K835723" s="15"/>
      <c r="M835723" s="15"/>
      <c r="N835723" s="30"/>
      <c r="O835723" s="15"/>
    </row>
    <row r="835724" spans="7:15" s="29" customFormat="1" x14ac:dyDescent="0.3">
      <c r="G835724" s="15"/>
      <c r="H835724" s="15"/>
      <c r="I835724" s="15"/>
      <c r="K835724" s="15"/>
      <c r="M835724" s="15"/>
      <c r="N835724" s="30"/>
      <c r="O835724" s="15"/>
    </row>
    <row r="835725" spans="7:15" s="29" customFormat="1" x14ac:dyDescent="0.3">
      <c r="G835725" s="15"/>
      <c r="H835725" s="15"/>
      <c r="I835725" s="15"/>
      <c r="K835725" s="15"/>
      <c r="M835725" s="15"/>
      <c r="N835725" s="30"/>
      <c r="O835725" s="15"/>
    </row>
    <row r="835726" spans="7:15" s="29" customFormat="1" x14ac:dyDescent="0.3">
      <c r="G835726" s="15"/>
      <c r="H835726" s="15"/>
      <c r="I835726" s="15"/>
      <c r="K835726" s="15"/>
      <c r="M835726" s="15"/>
      <c r="N835726" s="30"/>
      <c r="O835726" s="15"/>
    </row>
    <row r="835727" spans="7:15" s="29" customFormat="1" x14ac:dyDescent="0.3">
      <c r="G835727" s="15"/>
      <c r="H835727" s="15"/>
      <c r="I835727" s="15"/>
      <c r="K835727" s="15"/>
      <c r="M835727" s="15"/>
      <c r="N835727" s="30"/>
      <c r="O835727" s="15"/>
    </row>
    <row r="835728" spans="7:15" s="29" customFormat="1" x14ac:dyDescent="0.3">
      <c r="G835728" s="15"/>
      <c r="H835728" s="15"/>
      <c r="I835728" s="15"/>
      <c r="K835728" s="15"/>
      <c r="M835728" s="15"/>
      <c r="N835728" s="30"/>
      <c r="O835728" s="15"/>
    </row>
    <row r="835729" spans="7:15" s="29" customFormat="1" x14ac:dyDescent="0.3">
      <c r="G835729" s="15"/>
      <c r="H835729" s="15"/>
      <c r="I835729" s="15"/>
      <c r="K835729" s="15"/>
      <c r="M835729" s="15"/>
      <c r="N835729" s="30"/>
      <c r="O835729" s="15"/>
    </row>
    <row r="835730" spans="7:15" s="29" customFormat="1" x14ac:dyDescent="0.3">
      <c r="G835730" s="15"/>
      <c r="H835730" s="15"/>
      <c r="I835730" s="15"/>
      <c r="K835730" s="15"/>
      <c r="M835730" s="15"/>
      <c r="N835730" s="30"/>
      <c r="O835730" s="15"/>
    </row>
    <row r="835731" spans="7:15" s="29" customFormat="1" x14ac:dyDescent="0.3">
      <c r="G835731" s="15"/>
      <c r="H835731" s="15"/>
      <c r="I835731" s="15"/>
      <c r="K835731" s="15"/>
      <c r="M835731" s="15"/>
      <c r="N835731" s="30"/>
      <c r="O835731" s="15"/>
    </row>
    <row r="835732" spans="7:15" s="29" customFormat="1" x14ac:dyDescent="0.3">
      <c r="G835732" s="15"/>
      <c r="H835732" s="15"/>
      <c r="I835732" s="15"/>
      <c r="K835732" s="15"/>
      <c r="M835732" s="15"/>
      <c r="N835732" s="30"/>
      <c r="O835732" s="15"/>
    </row>
    <row r="835733" spans="7:15" s="29" customFormat="1" x14ac:dyDescent="0.3">
      <c r="G835733" s="15"/>
      <c r="H835733" s="15"/>
      <c r="I835733" s="15"/>
      <c r="K835733" s="15"/>
      <c r="M835733" s="15"/>
      <c r="N835733" s="30"/>
      <c r="O835733" s="15"/>
    </row>
    <row r="835734" spans="7:15" s="29" customFormat="1" x14ac:dyDescent="0.3">
      <c r="G835734" s="15"/>
      <c r="H835734" s="15"/>
      <c r="I835734" s="15"/>
      <c r="K835734" s="15"/>
      <c r="M835734" s="15"/>
      <c r="N835734" s="30"/>
      <c r="O835734" s="15"/>
    </row>
    <row r="835735" spans="7:15" s="29" customFormat="1" x14ac:dyDescent="0.3">
      <c r="G835735" s="15"/>
      <c r="H835735" s="15"/>
      <c r="I835735" s="15"/>
      <c r="K835735" s="15"/>
      <c r="M835735" s="15"/>
      <c r="N835735" s="30"/>
      <c r="O835735" s="15"/>
    </row>
    <row r="835736" spans="7:15" s="29" customFormat="1" x14ac:dyDescent="0.3">
      <c r="G835736" s="15"/>
      <c r="H835736" s="15"/>
      <c r="I835736" s="15"/>
      <c r="K835736" s="15"/>
      <c r="M835736" s="15"/>
      <c r="N835736" s="30"/>
      <c r="O835736" s="15"/>
    </row>
    <row r="835737" spans="7:15" s="29" customFormat="1" x14ac:dyDescent="0.3">
      <c r="G835737" s="15"/>
      <c r="H835737" s="15"/>
      <c r="I835737" s="15"/>
      <c r="K835737" s="15"/>
      <c r="M835737" s="15"/>
      <c r="N835737" s="30"/>
      <c r="O835737" s="15"/>
    </row>
    <row r="835738" spans="7:15" s="29" customFormat="1" x14ac:dyDescent="0.3">
      <c r="G835738" s="15"/>
      <c r="H835738" s="15"/>
      <c r="I835738" s="15"/>
      <c r="K835738" s="15"/>
      <c r="M835738" s="15"/>
      <c r="N835738" s="30"/>
      <c r="O835738" s="15"/>
    </row>
    <row r="835739" spans="7:15" s="29" customFormat="1" x14ac:dyDescent="0.3">
      <c r="G835739" s="15"/>
      <c r="H835739" s="15"/>
      <c r="I835739" s="15"/>
      <c r="K835739" s="15"/>
      <c r="M835739" s="15"/>
      <c r="N835739" s="30"/>
      <c r="O835739" s="15"/>
    </row>
    <row r="835740" spans="7:15" s="29" customFormat="1" x14ac:dyDescent="0.3">
      <c r="G835740" s="15"/>
      <c r="H835740" s="15"/>
      <c r="I835740" s="15"/>
      <c r="K835740" s="15"/>
      <c r="M835740" s="15"/>
      <c r="N835740" s="30"/>
      <c r="O835740" s="15"/>
    </row>
    <row r="835741" spans="7:15" s="29" customFormat="1" x14ac:dyDescent="0.3">
      <c r="G835741" s="15"/>
      <c r="H835741" s="15"/>
      <c r="I835741" s="15"/>
      <c r="K835741" s="15"/>
      <c r="M835741" s="15"/>
      <c r="N835741" s="30"/>
      <c r="O835741" s="15"/>
    </row>
    <row r="835742" spans="7:15" s="29" customFormat="1" x14ac:dyDescent="0.3">
      <c r="G835742" s="15"/>
      <c r="H835742" s="15"/>
      <c r="I835742" s="15"/>
      <c r="K835742" s="15"/>
      <c r="M835742" s="15"/>
      <c r="N835742" s="30"/>
      <c r="O835742" s="15"/>
    </row>
    <row r="835743" spans="7:15" s="29" customFormat="1" x14ac:dyDescent="0.3">
      <c r="G835743" s="15"/>
      <c r="H835743" s="15"/>
      <c r="I835743" s="15"/>
      <c r="K835743" s="15"/>
      <c r="M835743" s="15"/>
      <c r="N835743" s="30"/>
      <c r="O835743" s="15"/>
    </row>
    <row r="835744" spans="7:15" s="29" customFormat="1" x14ac:dyDescent="0.3">
      <c r="G835744" s="15"/>
      <c r="H835744" s="15"/>
      <c r="I835744" s="15"/>
      <c r="K835744" s="15"/>
      <c r="M835744" s="15"/>
      <c r="N835744" s="30"/>
      <c r="O835744" s="15"/>
    </row>
    <row r="835745" spans="7:15" s="29" customFormat="1" x14ac:dyDescent="0.3">
      <c r="G835745" s="15"/>
      <c r="H835745" s="15"/>
      <c r="I835745" s="15"/>
      <c r="K835745" s="15"/>
      <c r="M835745" s="15"/>
      <c r="N835745" s="30"/>
      <c r="O835745" s="15"/>
    </row>
    <row r="835746" spans="7:15" s="29" customFormat="1" x14ac:dyDescent="0.3">
      <c r="G835746" s="15"/>
      <c r="H835746" s="15"/>
      <c r="I835746" s="15"/>
      <c r="K835746" s="15"/>
      <c r="M835746" s="15"/>
      <c r="N835746" s="30"/>
      <c r="O835746" s="15"/>
    </row>
    <row r="835747" spans="7:15" s="29" customFormat="1" x14ac:dyDescent="0.3">
      <c r="G835747" s="15"/>
      <c r="H835747" s="15"/>
      <c r="I835747" s="15"/>
      <c r="K835747" s="15"/>
      <c r="M835747" s="15"/>
      <c r="N835747" s="30"/>
      <c r="O835747" s="15"/>
    </row>
    <row r="835748" spans="7:15" s="29" customFormat="1" x14ac:dyDescent="0.3">
      <c r="G835748" s="15"/>
      <c r="H835748" s="15"/>
      <c r="I835748" s="15"/>
      <c r="K835748" s="15"/>
      <c r="M835748" s="15"/>
      <c r="N835748" s="30"/>
      <c r="O835748" s="15"/>
    </row>
    <row r="835749" spans="7:15" s="29" customFormat="1" x14ac:dyDescent="0.3">
      <c r="G835749" s="15"/>
      <c r="H835749" s="15"/>
      <c r="I835749" s="15"/>
      <c r="K835749" s="15"/>
      <c r="M835749" s="15"/>
      <c r="N835749" s="30"/>
      <c r="O835749" s="15"/>
    </row>
    <row r="835750" spans="7:15" s="29" customFormat="1" x14ac:dyDescent="0.3">
      <c r="G835750" s="15"/>
      <c r="H835750" s="15"/>
      <c r="I835750" s="15"/>
      <c r="K835750" s="15"/>
      <c r="M835750" s="15"/>
      <c r="N835750" s="30"/>
      <c r="O835750" s="15"/>
    </row>
    <row r="835751" spans="7:15" s="29" customFormat="1" x14ac:dyDescent="0.3">
      <c r="G835751" s="15"/>
      <c r="H835751" s="15"/>
      <c r="I835751" s="15"/>
      <c r="K835751" s="15"/>
      <c r="M835751" s="15"/>
      <c r="N835751" s="30"/>
      <c r="O835751" s="15"/>
    </row>
    <row r="835752" spans="7:15" s="29" customFormat="1" x14ac:dyDescent="0.3">
      <c r="G835752" s="15"/>
      <c r="H835752" s="15"/>
      <c r="I835752" s="15"/>
      <c r="K835752" s="15"/>
      <c r="M835752" s="15"/>
      <c r="N835752" s="30"/>
      <c r="O835752" s="15"/>
    </row>
    <row r="835753" spans="7:15" s="29" customFormat="1" x14ac:dyDescent="0.3">
      <c r="G835753" s="15"/>
      <c r="H835753" s="15"/>
      <c r="I835753" s="15"/>
      <c r="K835753" s="15"/>
      <c r="M835753" s="15"/>
      <c r="N835753" s="30"/>
      <c r="O835753" s="15"/>
    </row>
    <row r="835754" spans="7:15" s="29" customFormat="1" x14ac:dyDescent="0.3">
      <c r="G835754" s="15"/>
      <c r="H835754" s="15"/>
      <c r="I835754" s="15"/>
      <c r="K835754" s="15"/>
      <c r="M835754" s="15"/>
      <c r="N835754" s="30"/>
      <c r="O835754" s="15"/>
    </row>
    <row r="835755" spans="7:15" s="29" customFormat="1" x14ac:dyDescent="0.3">
      <c r="G835755" s="15"/>
      <c r="H835755" s="15"/>
      <c r="I835755" s="15"/>
      <c r="K835755" s="15"/>
      <c r="M835755" s="15"/>
      <c r="N835755" s="30"/>
      <c r="O835755" s="15"/>
    </row>
    <row r="835756" spans="7:15" s="29" customFormat="1" x14ac:dyDescent="0.3">
      <c r="G835756" s="15"/>
      <c r="H835756" s="15"/>
      <c r="I835756" s="15"/>
      <c r="K835756" s="15"/>
      <c r="M835756" s="15"/>
      <c r="N835756" s="30"/>
      <c r="O835756" s="15"/>
    </row>
    <row r="835757" spans="7:15" s="29" customFormat="1" x14ac:dyDescent="0.3">
      <c r="G835757" s="15"/>
      <c r="H835757" s="15"/>
      <c r="I835757" s="15"/>
      <c r="K835757" s="15"/>
      <c r="M835757" s="15"/>
      <c r="N835757" s="30"/>
      <c r="O835757" s="15"/>
    </row>
    <row r="835758" spans="7:15" s="29" customFormat="1" x14ac:dyDescent="0.3">
      <c r="G835758" s="15"/>
      <c r="H835758" s="15"/>
      <c r="I835758" s="15"/>
      <c r="K835758" s="15"/>
      <c r="M835758" s="15"/>
      <c r="N835758" s="30"/>
      <c r="O835758" s="15"/>
    </row>
    <row r="835759" spans="7:15" s="29" customFormat="1" x14ac:dyDescent="0.3">
      <c r="G835759" s="15"/>
      <c r="H835759" s="15"/>
      <c r="I835759" s="15"/>
      <c r="K835759" s="15"/>
      <c r="M835759" s="15"/>
      <c r="N835759" s="30"/>
      <c r="O835759" s="15"/>
    </row>
    <row r="835760" spans="7:15" s="29" customFormat="1" x14ac:dyDescent="0.3">
      <c r="G835760" s="15"/>
      <c r="H835760" s="15"/>
      <c r="I835760" s="15"/>
      <c r="K835760" s="15"/>
      <c r="M835760" s="15"/>
      <c r="N835760" s="30"/>
      <c r="O835760" s="15"/>
    </row>
    <row r="835761" spans="7:15" s="29" customFormat="1" x14ac:dyDescent="0.3">
      <c r="G835761" s="15"/>
      <c r="H835761" s="15"/>
      <c r="I835761" s="15"/>
      <c r="K835761" s="15"/>
      <c r="M835761" s="15"/>
      <c r="N835761" s="30"/>
      <c r="O835761" s="15"/>
    </row>
    <row r="835762" spans="7:15" s="29" customFormat="1" x14ac:dyDescent="0.3">
      <c r="G835762" s="15"/>
      <c r="H835762" s="15"/>
      <c r="I835762" s="15"/>
      <c r="K835762" s="15"/>
      <c r="M835762" s="15"/>
      <c r="N835762" s="30"/>
      <c r="O835762" s="15"/>
    </row>
    <row r="835763" spans="7:15" s="29" customFormat="1" x14ac:dyDescent="0.3">
      <c r="G835763" s="15"/>
      <c r="H835763" s="15"/>
      <c r="I835763" s="15"/>
      <c r="K835763" s="15"/>
      <c r="M835763" s="15"/>
      <c r="N835763" s="30"/>
      <c r="O835763" s="15"/>
    </row>
    <row r="835764" spans="7:15" s="29" customFormat="1" x14ac:dyDescent="0.3">
      <c r="G835764" s="15"/>
      <c r="H835764" s="15"/>
      <c r="I835764" s="15"/>
      <c r="K835764" s="15"/>
      <c r="M835764" s="15"/>
      <c r="N835764" s="30"/>
      <c r="O835764" s="15"/>
    </row>
    <row r="835765" spans="7:15" s="29" customFormat="1" x14ac:dyDescent="0.3">
      <c r="G835765" s="15"/>
      <c r="H835765" s="15"/>
      <c r="I835765" s="15"/>
      <c r="K835765" s="15"/>
      <c r="M835765" s="15"/>
      <c r="N835765" s="30"/>
      <c r="O835765" s="15"/>
    </row>
    <row r="835766" spans="7:15" s="29" customFormat="1" x14ac:dyDescent="0.3">
      <c r="G835766" s="15"/>
      <c r="H835766" s="15"/>
      <c r="I835766" s="15"/>
      <c r="K835766" s="15"/>
      <c r="M835766" s="15"/>
      <c r="N835766" s="30"/>
      <c r="O835766" s="15"/>
    </row>
    <row r="835767" spans="7:15" s="29" customFormat="1" x14ac:dyDescent="0.3">
      <c r="G835767" s="15"/>
      <c r="H835767" s="15"/>
      <c r="I835767" s="15"/>
      <c r="K835767" s="15"/>
      <c r="M835767" s="15"/>
      <c r="N835767" s="30"/>
      <c r="O835767" s="15"/>
    </row>
    <row r="835768" spans="7:15" s="29" customFormat="1" x14ac:dyDescent="0.3">
      <c r="G835768" s="15"/>
      <c r="H835768" s="15"/>
      <c r="I835768" s="15"/>
      <c r="K835768" s="15"/>
      <c r="M835768" s="15"/>
      <c r="N835768" s="30"/>
      <c r="O835768" s="15"/>
    </row>
    <row r="835769" spans="7:15" s="29" customFormat="1" x14ac:dyDescent="0.3">
      <c r="G835769" s="15"/>
      <c r="H835769" s="15"/>
      <c r="I835769" s="15"/>
      <c r="K835769" s="15"/>
      <c r="M835769" s="15"/>
      <c r="N835769" s="30"/>
      <c r="O835769" s="15"/>
    </row>
    <row r="835770" spans="7:15" s="29" customFormat="1" x14ac:dyDescent="0.3">
      <c r="G835770" s="15"/>
      <c r="H835770" s="15"/>
      <c r="I835770" s="15"/>
      <c r="K835770" s="15"/>
      <c r="M835770" s="15"/>
      <c r="N835770" s="30"/>
      <c r="O835770" s="15"/>
    </row>
    <row r="835771" spans="7:15" s="29" customFormat="1" x14ac:dyDescent="0.3">
      <c r="G835771" s="15"/>
      <c r="H835771" s="15"/>
      <c r="I835771" s="15"/>
      <c r="K835771" s="15"/>
      <c r="M835771" s="15"/>
      <c r="N835771" s="30"/>
      <c r="O835771" s="15"/>
    </row>
    <row r="835772" spans="7:15" s="29" customFormat="1" x14ac:dyDescent="0.3">
      <c r="G835772" s="15"/>
      <c r="H835772" s="15"/>
      <c r="I835772" s="15"/>
      <c r="K835772" s="15"/>
      <c r="M835772" s="15"/>
      <c r="N835772" s="30"/>
      <c r="O835772" s="15"/>
    </row>
    <row r="835773" spans="7:15" s="29" customFormat="1" x14ac:dyDescent="0.3">
      <c r="G835773" s="15"/>
      <c r="H835773" s="15"/>
      <c r="I835773" s="15"/>
      <c r="K835773" s="15"/>
      <c r="M835773" s="15"/>
      <c r="N835773" s="30"/>
      <c r="O835773" s="15"/>
    </row>
    <row r="835774" spans="7:15" s="29" customFormat="1" x14ac:dyDescent="0.3">
      <c r="G835774" s="15"/>
      <c r="H835774" s="15"/>
      <c r="I835774" s="15"/>
      <c r="K835774" s="15"/>
      <c r="M835774" s="15"/>
      <c r="N835774" s="30"/>
      <c r="O835774" s="15"/>
    </row>
    <row r="835775" spans="7:15" s="29" customFormat="1" x14ac:dyDescent="0.3">
      <c r="G835775" s="15"/>
      <c r="H835775" s="15"/>
      <c r="I835775" s="15"/>
      <c r="K835775" s="15"/>
      <c r="M835775" s="15"/>
      <c r="N835775" s="30"/>
      <c r="O835775" s="15"/>
    </row>
    <row r="835776" spans="7:15" s="29" customFormat="1" x14ac:dyDescent="0.3">
      <c r="G835776" s="15"/>
      <c r="H835776" s="15"/>
      <c r="I835776" s="15"/>
      <c r="K835776" s="15"/>
      <c r="M835776" s="15"/>
      <c r="N835776" s="30"/>
      <c r="O835776" s="15"/>
    </row>
    <row r="835777" spans="7:15" s="29" customFormat="1" x14ac:dyDescent="0.3">
      <c r="G835777" s="15"/>
      <c r="H835777" s="15"/>
      <c r="I835777" s="15"/>
      <c r="K835777" s="15"/>
      <c r="M835777" s="15"/>
      <c r="N835777" s="30"/>
      <c r="O835777" s="15"/>
    </row>
    <row r="835778" spans="7:15" s="29" customFormat="1" x14ac:dyDescent="0.3">
      <c r="G835778" s="15"/>
      <c r="H835778" s="15"/>
      <c r="I835778" s="15"/>
      <c r="K835778" s="15"/>
      <c r="M835778" s="15"/>
      <c r="N835778" s="30"/>
      <c r="O835778" s="15"/>
    </row>
    <row r="835779" spans="7:15" s="29" customFormat="1" x14ac:dyDescent="0.3">
      <c r="G835779" s="15"/>
      <c r="H835779" s="15"/>
      <c r="I835779" s="15"/>
      <c r="K835779" s="15"/>
      <c r="M835779" s="15"/>
      <c r="N835779" s="30"/>
      <c r="O835779" s="15"/>
    </row>
    <row r="835780" spans="7:15" s="29" customFormat="1" x14ac:dyDescent="0.3">
      <c r="G835780" s="15"/>
      <c r="H835780" s="15"/>
      <c r="I835780" s="15"/>
      <c r="K835780" s="15"/>
      <c r="M835780" s="15"/>
      <c r="N835780" s="30"/>
      <c r="O835780" s="15"/>
    </row>
    <row r="835781" spans="7:15" s="29" customFormat="1" x14ac:dyDescent="0.3">
      <c r="G835781" s="15"/>
      <c r="H835781" s="15"/>
      <c r="I835781" s="15"/>
      <c r="K835781" s="15"/>
      <c r="M835781" s="15"/>
      <c r="N835781" s="30"/>
      <c r="O835781" s="15"/>
    </row>
    <row r="835782" spans="7:15" s="29" customFormat="1" x14ac:dyDescent="0.3">
      <c r="G835782" s="15"/>
      <c r="H835782" s="15"/>
      <c r="I835782" s="15"/>
      <c r="K835782" s="15"/>
      <c r="M835782" s="15"/>
      <c r="N835782" s="30"/>
      <c r="O835782" s="15"/>
    </row>
    <row r="835783" spans="7:15" s="29" customFormat="1" x14ac:dyDescent="0.3">
      <c r="G835783" s="15"/>
      <c r="H835783" s="15"/>
      <c r="I835783" s="15"/>
      <c r="K835783" s="15"/>
      <c r="M835783" s="15"/>
      <c r="N835783" s="30"/>
      <c r="O835783" s="15"/>
    </row>
    <row r="835784" spans="7:15" s="29" customFormat="1" x14ac:dyDescent="0.3">
      <c r="G835784" s="15"/>
      <c r="H835784" s="15"/>
      <c r="I835784" s="15"/>
      <c r="K835784" s="15"/>
      <c r="M835784" s="15"/>
      <c r="N835784" s="30"/>
      <c r="O835784" s="15"/>
    </row>
    <row r="835785" spans="7:15" s="29" customFormat="1" x14ac:dyDescent="0.3">
      <c r="G835785" s="15"/>
      <c r="H835785" s="15"/>
      <c r="I835785" s="15"/>
      <c r="K835785" s="15"/>
      <c r="M835785" s="15"/>
      <c r="N835785" s="30"/>
      <c r="O835785" s="15"/>
    </row>
    <row r="835786" spans="7:15" s="29" customFormat="1" x14ac:dyDescent="0.3">
      <c r="G835786" s="15"/>
      <c r="H835786" s="15"/>
      <c r="I835786" s="15"/>
      <c r="K835786" s="15"/>
      <c r="M835786" s="15"/>
      <c r="N835786" s="30"/>
      <c r="O835786" s="15"/>
    </row>
    <row r="835787" spans="7:15" s="29" customFormat="1" x14ac:dyDescent="0.3">
      <c r="G835787" s="15"/>
      <c r="H835787" s="15"/>
      <c r="I835787" s="15"/>
      <c r="K835787" s="15"/>
      <c r="M835787" s="15"/>
      <c r="N835787" s="30"/>
      <c r="O835787" s="15"/>
    </row>
    <row r="835788" spans="7:15" s="29" customFormat="1" x14ac:dyDescent="0.3">
      <c r="G835788" s="15"/>
      <c r="H835788" s="15"/>
      <c r="I835788" s="15"/>
      <c r="K835788" s="15"/>
      <c r="M835788" s="15"/>
      <c r="N835788" s="30"/>
      <c r="O835788" s="15"/>
    </row>
    <row r="835789" spans="7:15" s="29" customFormat="1" x14ac:dyDescent="0.3">
      <c r="G835789" s="15"/>
      <c r="H835789" s="15"/>
      <c r="I835789" s="15"/>
      <c r="K835789" s="15"/>
      <c r="M835789" s="15"/>
      <c r="N835789" s="30"/>
      <c r="O835789" s="15"/>
    </row>
    <row r="835790" spans="7:15" s="29" customFormat="1" x14ac:dyDescent="0.3">
      <c r="G835790" s="15"/>
      <c r="H835790" s="15"/>
      <c r="I835790" s="15"/>
      <c r="K835790" s="15"/>
      <c r="M835790" s="15"/>
      <c r="N835790" s="30"/>
      <c r="O835790" s="15"/>
    </row>
    <row r="835791" spans="7:15" s="29" customFormat="1" x14ac:dyDescent="0.3">
      <c r="G835791" s="15"/>
      <c r="H835791" s="15"/>
      <c r="I835791" s="15"/>
      <c r="K835791" s="15"/>
      <c r="M835791" s="15"/>
      <c r="N835791" s="30"/>
      <c r="O835791" s="15"/>
    </row>
    <row r="835792" spans="7:15" s="29" customFormat="1" x14ac:dyDescent="0.3">
      <c r="G835792" s="15"/>
      <c r="H835792" s="15"/>
      <c r="I835792" s="15"/>
      <c r="K835792" s="15"/>
      <c r="M835792" s="15"/>
      <c r="N835792" s="30"/>
      <c r="O835792" s="15"/>
    </row>
    <row r="835793" spans="7:15" s="29" customFormat="1" x14ac:dyDescent="0.3">
      <c r="G835793" s="15"/>
      <c r="H835793" s="15"/>
      <c r="I835793" s="15"/>
      <c r="K835793" s="15"/>
      <c r="M835793" s="15"/>
      <c r="N835793" s="30"/>
      <c r="O835793" s="15"/>
    </row>
    <row r="835794" spans="7:15" s="29" customFormat="1" x14ac:dyDescent="0.3">
      <c r="G835794" s="15"/>
      <c r="H835794" s="15"/>
      <c r="I835794" s="15"/>
      <c r="K835794" s="15"/>
      <c r="M835794" s="15"/>
      <c r="N835794" s="30"/>
      <c r="O835794" s="15"/>
    </row>
    <row r="835795" spans="7:15" s="29" customFormat="1" x14ac:dyDescent="0.3">
      <c r="G835795" s="15"/>
      <c r="H835795" s="15"/>
      <c r="I835795" s="15"/>
      <c r="K835795" s="15"/>
      <c r="M835795" s="15"/>
      <c r="N835795" s="30"/>
      <c r="O835795" s="15"/>
    </row>
    <row r="835796" spans="7:15" s="29" customFormat="1" x14ac:dyDescent="0.3">
      <c r="G835796" s="15"/>
      <c r="H835796" s="15"/>
      <c r="I835796" s="15"/>
      <c r="K835796" s="15"/>
      <c r="M835796" s="15"/>
      <c r="N835796" s="30"/>
      <c r="O835796" s="15"/>
    </row>
    <row r="835797" spans="7:15" s="29" customFormat="1" x14ac:dyDescent="0.3">
      <c r="G835797" s="15"/>
      <c r="H835797" s="15"/>
      <c r="I835797" s="15"/>
      <c r="K835797" s="15"/>
      <c r="M835797" s="15"/>
      <c r="N835797" s="30"/>
      <c r="O835797" s="15"/>
    </row>
    <row r="835798" spans="7:15" s="29" customFormat="1" x14ac:dyDescent="0.3">
      <c r="G835798" s="15"/>
      <c r="H835798" s="15"/>
      <c r="I835798" s="15"/>
      <c r="K835798" s="15"/>
      <c r="M835798" s="15"/>
      <c r="N835798" s="30"/>
      <c r="O835798" s="15"/>
    </row>
    <row r="835799" spans="7:15" s="29" customFormat="1" x14ac:dyDescent="0.3">
      <c r="G835799" s="15"/>
      <c r="H835799" s="15"/>
      <c r="I835799" s="15"/>
      <c r="K835799" s="15"/>
      <c r="M835799" s="15"/>
      <c r="N835799" s="30"/>
      <c r="O835799" s="15"/>
    </row>
    <row r="835800" spans="7:15" s="29" customFormat="1" x14ac:dyDescent="0.3">
      <c r="G835800" s="15"/>
      <c r="H835800" s="15"/>
      <c r="I835800" s="15"/>
      <c r="K835800" s="15"/>
      <c r="M835800" s="15"/>
      <c r="N835800" s="30"/>
      <c r="O835800" s="15"/>
    </row>
    <row r="835801" spans="7:15" s="29" customFormat="1" x14ac:dyDescent="0.3">
      <c r="G835801" s="15"/>
      <c r="H835801" s="15"/>
      <c r="I835801" s="15"/>
      <c r="K835801" s="15"/>
      <c r="M835801" s="15"/>
      <c r="N835801" s="30"/>
      <c r="O835801" s="15"/>
    </row>
    <row r="835802" spans="7:15" s="29" customFormat="1" x14ac:dyDescent="0.3">
      <c r="G835802" s="15"/>
      <c r="H835802" s="15"/>
      <c r="I835802" s="15"/>
      <c r="K835802" s="15"/>
      <c r="M835802" s="15"/>
      <c r="N835802" s="30"/>
      <c r="O835802" s="15"/>
    </row>
    <row r="835803" spans="7:15" s="29" customFormat="1" x14ac:dyDescent="0.3">
      <c r="G835803" s="15"/>
      <c r="H835803" s="15"/>
      <c r="I835803" s="15"/>
      <c r="K835803" s="15"/>
      <c r="M835803" s="15"/>
      <c r="N835803" s="30"/>
      <c r="O835803" s="15"/>
    </row>
    <row r="835804" spans="7:15" s="29" customFormat="1" x14ac:dyDescent="0.3">
      <c r="G835804" s="15"/>
      <c r="H835804" s="15"/>
      <c r="I835804" s="15"/>
      <c r="K835804" s="15"/>
      <c r="M835804" s="15"/>
      <c r="N835804" s="30"/>
      <c r="O835804" s="15"/>
    </row>
    <row r="835805" spans="7:15" s="29" customFormat="1" x14ac:dyDescent="0.3">
      <c r="G835805" s="15"/>
      <c r="H835805" s="15"/>
      <c r="I835805" s="15"/>
      <c r="K835805" s="15"/>
      <c r="M835805" s="15"/>
      <c r="N835805" s="30"/>
      <c r="O835805" s="15"/>
    </row>
    <row r="835806" spans="7:15" s="29" customFormat="1" x14ac:dyDescent="0.3">
      <c r="G835806" s="15"/>
      <c r="H835806" s="15"/>
      <c r="I835806" s="15"/>
      <c r="K835806" s="15"/>
      <c r="M835806" s="15"/>
      <c r="N835806" s="30"/>
      <c r="O835806" s="15"/>
    </row>
    <row r="835807" spans="7:15" s="29" customFormat="1" x14ac:dyDescent="0.3">
      <c r="G835807" s="15"/>
      <c r="H835807" s="15"/>
      <c r="I835807" s="15"/>
      <c r="K835807" s="15"/>
      <c r="M835807" s="15"/>
      <c r="N835807" s="30"/>
      <c r="O835807" s="15"/>
    </row>
    <row r="835808" spans="7:15" s="29" customFormat="1" x14ac:dyDescent="0.3">
      <c r="G835808" s="15"/>
      <c r="H835808" s="15"/>
      <c r="I835808" s="15"/>
      <c r="K835808" s="15"/>
      <c r="M835808" s="15"/>
      <c r="N835808" s="30"/>
      <c r="O835808" s="15"/>
    </row>
    <row r="835809" spans="7:15" s="29" customFormat="1" x14ac:dyDescent="0.3">
      <c r="G835809" s="15"/>
      <c r="H835809" s="15"/>
      <c r="I835809" s="15"/>
      <c r="K835809" s="15"/>
      <c r="M835809" s="15"/>
      <c r="N835809" s="30"/>
      <c r="O835809" s="15"/>
    </row>
    <row r="835810" spans="7:15" s="29" customFormat="1" x14ac:dyDescent="0.3">
      <c r="G835810" s="15"/>
      <c r="H835810" s="15"/>
      <c r="I835810" s="15"/>
      <c r="K835810" s="15"/>
      <c r="M835810" s="15"/>
      <c r="N835810" s="30"/>
      <c r="O835810" s="15"/>
    </row>
    <row r="835811" spans="7:15" s="29" customFormat="1" x14ac:dyDescent="0.3">
      <c r="G835811" s="15"/>
      <c r="H835811" s="15"/>
      <c r="I835811" s="15"/>
      <c r="K835811" s="15"/>
      <c r="M835811" s="15"/>
      <c r="N835811" s="30"/>
      <c r="O835811" s="15"/>
    </row>
    <row r="835812" spans="7:15" s="29" customFormat="1" x14ac:dyDescent="0.3">
      <c r="G835812" s="15"/>
      <c r="H835812" s="15"/>
      <c r="I835812" s="15"/>
      <c r="K835812" s="15"/>
      <c r="M835812" s="15"/>
      <c r="N835812" s="30"/>
      <c r="O835812" s="15"/>
    </row>
    <row r="835813" spans="7:15" s="29" customFormat="1" x14ac:dyDescent="0.3">
      <c r="G835813" s="15"/>
      <c r="H835813" s="15"/>
      <c r="I835813" s="15"/>
      <c r="K835813" s="15"/>
      <c r="M835813" s="15"/>
      <c r="N835813" s="30"/>
      <c r="O835813" s="15"/>
    </row>
    <row r="835814" spans="7:15" s="29" customFormat="1" x14ac:dyDescent="0.3">
      <c r="G835814" s="15"/>
      <c r="H835814" s="15"/>
      <c r="I835814" s="15"/>
      <c r="K835814" s="15"/>
      <c r="M835814" s="15"/>
      <c r="N835814" s="30"/>
      <c r="O835814" s="15"/>
    </row>
    <row r="835815" spans="7:15" s="29" customFormat="1" x14ac:dyDescent="0.3">
      <c r="G835815" s="15"/>
      <c r="H835815" s="15"/>
      <c r="I835815" s="15"/>
      <c r="K835815" s="15"/>
      <c r="M835815" s="15"/>
      <c r="N835815" s="30"/>
      <c r="O835815" s="15"/>
    </row>
    <row r="835816" spans="7:15" s="29" customFormat="1" x14ac:dyDescent="0.3">
      <c r="G835816" s="15"/>
      <c r="H835816" s="15"/>
      <c r="I835816" s="15"/>
      <c r="K835816" s="15"/>
      <c r="M835816" s="15"/>
      <c r="N835816" s="30"/>
      <c r="O835816" s="15"/>
    </row>
    <row r="835817" spans="7:15" s="29" customFormat="1" x14ac:dyDescent="0.3">
      <c r="G835817" s="15"/>
      <c r="H835817" s="15"/>
      <c r="I835817" s="15"/>
      <c r="K835817" s="15"/>
      <c r="M835817" s="15"/>
      <c r="N835817" s="30"/>
      <c r="O835817" s="15"/>
    </row>
    <row r="835818" spans="7:15" s="29" customFormat="1" x14ac:dyDescent="0.3">
      <c r="G835818" s="15"/>
      <c r="H835818" s="15"/>
      <c r="I835818" s="15"/>
      <c r="K835818" s="15"/>
      <c r="M835818" s="15"/>
      <c r="N835818" s="30"/>
      <c r="O835818" s="15"/>
    </row>
    <row r="835819" spans="7:15" s="29" customFormat="1" x14ac:dyDescent="0.3">
      <c r="G835819" s="15"/>
      <c r="H835819" s="15"/>
      <c r="I835819" s="15"/>
      <c r="K835819" s="15"/>
      <c r="M835819" s="15"/>
      <c r="N835819" s="30"/>
      <c r="O835819" s="15"/>
    </row>
    <row r="835820" spans="7:15" s="29" customFormat="1" x14ac:dyDescent="0.3">
      <c r="G835820" s="15"/>
      <c r="H835820" s="15"/>
      <c r="I835820" s="15"/>
      <c r="K835820" s="15"/>
      <c r="M835820" s="15"/>
      <c r="N835820" s="30"/>
      <c r="O835820" s="15"/>
    </row>
    <row r="835821" spans="7:15" s="29" customFormat="1" x14ac:dyDescent="0.3">
      <c r="G835821" s="15"/>
      <c r="H835821" s="15"/>
      <c r="I835821" s="15"/>
      <c r="K835821" s="15"/>
      <c r="M835821" s="15"/>
      <c r="N835821" s="30"/>
      <c r="O835821" s="15"/>
    </row>
    <row r="835822" spans="7:15" s="29" customFormat="1" x14ac:dyDescent="0.3">
      <c r="G835822" s="15"/>
      <c r="H835822" s="15"/>
      <c r="I835822" s="15"/>
      <c r="K835822" s="15"/>
      <c r="M835822" s="15"/>
      <c r="N835822" s="30"/>
      <c r="O835822" s="15"/>
    </row>
    <row r="835823" spans="7:15" s="29" customFormat="1" x14ac:dyDescent="0.3">
      <c r="G835823" s="15"/>
      <c r="H835823" s="15"/>
      <c r="I835823" s="15"/>
      <c r="K835823" s="15"/>
      <c r="M835823" s="15"/>
      <c r="N835823" s="30"/>
      <c r="O835823" s="15"/>
    </row>
    <row r="835824" spans="7:15" s="29" customFormat="1" x14ac:dyDescent="0.3">
      <c r="G835824" s="15"/>
      <c r="H835824" s="15"/>
      <c r="I835824" s="15"/>
      <c r="K835824" s="15"/>
      <c r="M835824" s="15"/>
      <c r="N835824" s="30"/>
      <c r="O835824" s="15"/>
    </row>
    <row r="835825" spans="7:15" s="29" customFormat="1" x14ac:dyDescent="0.3">
      <c r="G835825" s="15"/>
      <c r="H835825" s="15"/>
      <c r="I835825" s="15"/>
      <c r="K835825" s="15"/>
      <c r="M835825" s="15"/>
      <c r="N835825" s="30"/>
      <c r="O835825" s="15"/>
    </row>
    <row r="835826" spans="7:15" s="29" customFormat="1" x14ac:dyDescent="0.3">
      <c r="G835826" s="15"/>
      <c r="H835826" s="15"/>
      <c r="I835826" s="15"/>
      <c r="K835826" s="15"/>
      <c r="M835826" s="15"/>
      <c r="N835826" s="30"/>
      <c r="O835826" s="15"/>
    </row>
    <row r="835827" spans="7:15" s="29" customFormat="1" x14ac:dyDescent="0.3">
      <c r="G835827" s="15"/>
      <c r="H835827" s="15"/>
      <c r="I835827" s="15"/>
      <c r="K835827" s="15"/>
      <c r="M835827" s="15"/>
      <c r="N835827" s="30"/>
      <c r="O835827" s="15"/>
    </row>
    <row r="835828" spans="7:15" s="29" customFormat="1" x14ac:dyDescent="0.3">
      <c r="G835828" s="15"/>
      <c r="H835828" s="15"/>
      <c r="I835828" s="15"/>
      <c r="K835828" s="15"/>
      <c r="M835828" s="15"/>
      <c r="N835828" s="30"/>
      <c r="O835828" s="15"/>
    </row>
    <row r="835829" spans="7:15" s="29" customFormat="1" x14ac:dyDescent="0.3">
      <c r="G835829" s="15"/>
      <c r="H835829" s="15"/>
      <c r="I835829" s="15"/>
      <c r="K835829" s="15"/>
      <c r="M835829" s="15"/>
      <c r="N835829" s="30"/>
      <c r="O835829" s="15"/>
    </row>
    <row r="835830" spans="7:15" s="29" customFormat="1" x14ac:dyDescent="0.3">
      <c r="G835830" s="15"/>
      <c r="H835830" s="15"/>
      <c r="I835830" s="15"/>
      <c r="K835830" s="15"/>
      <c r="M835830" s="15"/>
      <c r="N835830" s="30"/>
      <c r="O835830" s="15"/>
    </row>
    <row r="835831" spans="7:15" s="29" customFormat="1" x14ac:dyDescent="0.3">
      <c r="G835831" s="15"/>
      <c r="H835831" s="15"/>
      <c r="I835831" s="15"/>
      <c r="K835831" s="15"/>
      <c r="M835831" s="15"/>
      <c r="N835831" s="30"/>
      <c r="O835831" s="15"/>
    </row>
    <row r="835832" spans="7:15" s="29" customFormat="1" x14ac:dyDescent="0.3">
      <c r="G835832" s="15"/>
      <c r="H835832" s="15"/>
      <c r="I835832" s="15"/>
      <c r="K835832" s="15"/>
      <c r="M835832" s="15"/>
      <c r="N835832" s="30"/>
      <c r="O835832" s="15"/>
    </row>
    <row r="835833" spans="7:15" s="29" customFormat="1" x14ac:dyDescent="0.3">
      <c r="G835833" s="15"/>
      <c r="H835833" s="15"/>
      <c r="I835833" s="15"/>
      <c r="K835833" s="15"/>
      <c r="M835833" s="15"/>
      <c r="N835833" s="30"/>
      <c r="O835833" s="15"/>
    </row>
    <row r="835834" spans="7:15" s="29" customFormat="1" x14ac:dyDescent="0.3">
      <c r="G835834" s="15"/>
      <c r="H835834" s="15"/>
      <c r="I835834" s="15"/>
      <c r="K835834" s="15"/>
      <c r="M835834" s="15"/>
      <c r="N835834" s="30"/>
      <c r="O835834" s="15"/>
    </row>
    <row r="835835" spans="7:15" s="29" customFormat="1" x14ac:dyDescent="0.3">
      <c r="G835835" s="15"/>
      <c r="H835835" s="15"/>
      <c r="I835835" s="15"/>
      <c r="K835835" s="15"/>
      <c r="M835835" s="15"/>
      <c r="N835835" s="30"/>
      <c r="O835835" s="15"/>
    </row>
    <row r="835836" spans="7:15" s="29" customFormat="1" x14ac:dyDescent="0.3">
      <c r="G835836" s="15"/>
      <c r="H835836" s="15"/>
      <c r="I835836" s="15"/>
      <c r="K835836" s="15"/>
      <c r="M835836" s="15"/>
      <c r="N835836" s="30"/>
      <c r="O835836" s="15"/>
    </row>
    <row r="835837" spans="7:15" s="29" customFormat="1" x14ac:dyDescent="0.3">
      <c r="G835837" s="15"/>
      <c r="H835837" s="15"/>
      <c r="I835837" s="15"/>
      <c r="K835837" s="15"/>
      <c r="M835837" s="15"/>
      <c r="N835837" s="30"/>
      <c r="O835837" s="15"/>
    </row>
    <row r="835838" spans="7:15" s="29" customFormat="1" x14ac:dyDescent="0.3">
      <c r="G835838" s="15"/>
      <c r="H835838" s="15"/>
      <c r="I835838" s="15"/>
      <c r="K835838" s="15"/>
      <c r="M835838" s="15"/>
      <c r="N835838" s="30"/>
      <c r="O835838" s="15"/>
    </row>
    <row r="835839" spans="7:15" s="29" customFormat="1" x14ac:dyDescent="0.3">
      <c r="G835839" s="15"/>
      <c r="H835839" s="15"/>
      <c r="I835839" s="15"/>
      <c r="K835839" s="15"/>
      <c r="M835839" s="15"/>
      <c r="N835839" s="30"/>
      <c r="O835839" s="15"/>
    </row>
    <row r="835840" spans="7:15" s="29" customFormat="1" x14ac:dyDescent="0.3">
      <c r="G835840" s="15"/>
      <c r="H835840" s="15"/>
      <c r="I835840" s="15"/>
      <c r="K835840" s="15"/>
      <c r="M835840" s="15"/>
      <c r="N835840" s="30"/>
      <c r="O835840" s="15"/>
    </row>
    <row r="835841" spans="7:15" s="29" customFormat="1" x14ac:dyDescent="0.3">
      <c r="G835841" s="15"/>
      <c r="H835841" s="15"/>
      <c r="I835841" s="15"/>
      <c r="K835841" s="15"/>
      <c r="M835841" s="15"/>
      <c r="N835841" s="30"/>
      <c r="O835841" s="15"/>
    </row>
    <row r="835842" spans="7:15" s="29" customFormat="1" x14ac:dyDescent="0.3">
      <c r="G835842" s="15"/>
      <c r="H835842" s="15"/>
      <c r="I835842" s="15"/>
      <c r="K835842" s="15"/>
      <c r="M835842" s="15"/>
      <c r="N835842" s="30"/>
      <c r="O835842" s="15"/>
    </row>
    <row r="835843" spans="7:15" s="29" customFormat="1" x14ac:dyDescent="0.3">
      <c r="G835843" s="15"/>
      <c r="H835843" s="15"/>
      <c r="I835843" s="15"/>
      <c r="K835843" s="15"/>
      <c r="M835843" s="15"/>
      <c r="N835843" s="30"/>
      <c r="O835843" s="15"/>
    </row>
    <row r="835844" spans="7:15" s="29" customFormat="1" x14ac:dyDescent="0.3">
      <c r="G835844" s="15"/>
      <c r="H835844" s="15"/>
      <c r="I835844" s="15"/>
      <c r="K835844" s="15"/>
      <c r="M835844" s="15"/>
      <c r="N835844" s="30"/>
      <c r="O835844" s="15"/>
    </row>
    <row r="835845" spans="7:15" s="29" customFormat="1" x14ac:dyDescent="0.3">
      <c r="G835845" s="15"/>
      <c r="H835845" s="15"/>
      <c r="I835845" s="15"/>
      <c r="K835845" s="15"/>
      <c r="M835845" s="15"/>
      <c r="N835845" s="30"/>
      <c r="O835845" s="15"/>
    </row>
    <row r="835846" spans="7:15" s="29" customFormat="1" x14ac:dyDescent="0.3">
      <c r="G835846" s="15"/>
      <c r="H835846" s="15"/>
      <c r="I835846" s="15"/>
      <c r="K835846" s="15"/>
      <c r="M835846" s="15"/>
      <c r="N835846" s="30"/>
      <c r="O835846" s="15"/>
    </row>
    <row r="835847" spans="7:15" s="29" customFormat="1" x14ac:dyDescent="0.3">
      <c r="G835847" s="15"/>
      <c r="H835847" s="15"/>
      <c r="I835847" s="15"/>
      <c r="K835847" s="15"/>
      <c r="M835847" s="15"/>
      <c r="N835847" s="30"/>
      <c r="O835847" s="15"/>
    </row>
    <row r="835848" spans="7:15" s="29" customFormat="1" x14ac:dyDescent="0.3">
      <c r="G835848" s="15"/>
      <c r="H835848" s="15"/>
      <c r="I835848" s="15"/>
      <c r="K835848" s="15"/>
      <c r="M835848" s="15"/>
      <c r="N835848" s="30"/>
      <c r="O835848" s="15"/>
    </row>
    <row r="835849" spans="7:15" s="29" customFormat="1" x14ac:dyDescent="0.3">
      <c r="G835849" s="15"/>
      <c r="H835849" s="15"/>
      <c r="I835849" s="15"/>
      <c r="K835849" s="15"/>
      <c r="M835849" s="15"/>
      <c r="N835849" s="30"/>
      <c r="O835849" s="15"/>
    </row>
    <row r="835850" spans="7:15" s="29" customFormat="1" x14ac:dyDescent="0.3">
      <c r="G835850" s="15"/>
      <c r="H835850" s="15"/>
      <c r="I835850" s="15"/>
      <c r="K835850" s="15"/>
      <c r="M835850" s="15"/>
      <c r="N835850" s="30"/>
      <c r="O835850" s="15"/>
    </row>
    <row r="835851" spans="7:15" s="29" customFormat="1" x14ac:dyDescent="0.3">
      <c r="G835851" s="15"/>
      <c r="H835851" s="15"/>
      <c r="I835851" s="15"/>
      <c r="K835851" s="15"/>
      <c r="M835851" s="15"/>
      <c r="N835851" s="30"/>
      <c r="O835851" s="15"/>
    </row>
    <row r="835852" spans="7:15" s="29" customFormat="1" x14ac:dyDescent="0.3">
      <c r="G835852" s="15"/>
      <c r="H835852" s="15"/>
      <c r="I835852" s="15"/>
      <c r="K835852" s="15"/>
      <c r="M835852" s="15"/>
      <c r="N835852" s="30"/>
      <c r="O835852" s="15"/>
    </row>
    <row r="835853" spans="7:15" s="29" customFormat="1" x14ac:dyDescent="0.3">
      <c r="G835853" s="15"/>
      <c r="H835853" s="15"/>
      <c r="I835853" s="15"/>
      <c r="K835853" s="15"/>
      <c r="M835853" s="15"/>
      <c r="N835853" s="30"/>
      <c r="O835853" s="15"/>
    </row>
    <row r="835854" spans="7:15" s="29" customFormat="1" x14ac:dyDescent="0.3">
      <c r="G835854" s="15"/>
      <c r="H835854" s="15"/>
      <c r="I835854" s="15"/>
      <c r="K835854" s="15"/>
      <c r="M835854" s="15"/>
      <c r="N835854" s="30"/>
      <c r="O835854" s="15"/>
    </row>
    <row r="835855" spans="7:15" s="29" customFormat="1" x14ac:dyDescent="0.3">
      <c r="G835855" s="15"/>
      <c r="H835855" s="15"/>
      <c r="I835855" s="15"/>
      <c r="K835855" s="15"/>
      <c r="M835855" s="15"/>
      <c r="N835855" s="30"/>
      <c r="O835855" s="15"/>
    </row>
    <row r="835856" spans="7:15" s="29" customFormat="1" x14ac:dyDescent="0.3">
      <c r="G835856" s="15"/>
      <c r="H835856" s="15"/>
      <c r="I835856" s="15"/>
      <c r="K835856" s="15"/>
      <c r="M835856" s="15"/>
      <c r="N835856" s="30"/>
      <c r="O835856" s="15"/>
    </row>
    <row r="835857" spans="7:15" s="29" customFormat="1" x14ac:dyDescent="0.3">
      <c r="G835857" s="15"/>
      <c r="H835857" s="15"/>
      <c r="I835857" s="15"/>
      <c r="K835857" s="15"/>
      <c r="M835857" s="15"/>
      <c r="N835857" s="30"/>
      <c r="O835857" s="15"/>
    </row>
    <row r="835858" spans="7:15" s="29" customFormat="1" x14ac:dyDescent="0.3">
      <c r="G835858" s="15"/>
      <c r="H835858" s="15"/>
      <c r="I835858" s="15"/>
      <c r="K835858" s="15"/>
      <c r="M835858" s="15"/>
      <c r="N835858" s="30"/>
      <c r="O835858" s="15"/>
    </row>
    <row r="835859" spans="7:15" s="29" customFormat="1" x14ac:dyDescent="0.3">
      <c r="G835859" s="15"/>
      <c r="H835859" s="15"/>
      <c r="I835859" s="15"/>
      <c r="K835859" s="15"/>
      <c r="M835859" s="15"/>
      <c r="N835859" s="30"/>
      <c r="O835859" s="15"/>
    </row>
    <row r="835860" spans="7:15" s="29" customFormat="1" x14ac:dyDescent="0.3">
      <c r="G835860" s="15"/>
      <c r="H835860" s="15"/>
      <c r="I835860" s="15"/>
      <c r="K835860" s="15"/>
      <c r="M835860" s="15"/>
      <c r="N835860" s="30"/>
      <c r="O835860" s="15"/>
    </row>
    <row r="835861" spans="7:15" s="29" customFormat="1" x14ac:dyDescent="0.3">
      <c r="G835861" s="15"/>
      <c r="H835861" s="15"/>
      <c r="I835861" s="15"/>
      <c r="K835861" s="15"/>
      <c r="M835861" s="15"/>
      <c r="N835861" s="30"/>
      <c r="O835861" s="15"/>
    </row>
    <row r="835862" spans="7:15" s="29" customFormat="1" x14ac:dyDescent="0.3">
      <c r="G835862" s="15"/>
      <c r="H835862" s="15"/>
      <c r="I835862" s="15"/>
      <c r="K835862" s="15"/>
      <c r="M835862" s="15"/>
      <c r="N835862" s="30"/>
      <c r="O835862" s="15"/>
    </row>
    <row r="835863" spans="7:15" s="29" customFormat="1" x14ac:dyDescent="0.3">
      <c r="G835863" s="15"/>
      <c r="H835863" s="15"/>
      <c r="I835863" s="15"/>
      <c r="K835863" s="15"/>
      <c r="M835863" s="15"/>
      <c r="N835863" s="30"/>
      <c r="O835863" s="15"/>
    </row>
    <row r="835864" spans="7:15" s="29" customFormat="1" x14ac:dyDescent="0.3">
      <c r="G835864" s="15"/>
      <c r="H835864" s="15"/>
      <c r="I835864" s="15"/>
      <c r="K835864" s="15"/>
      <c r="M835864" s="15"/>
      <c r="N835864" s="30"/>
      <c r="O835864" s="15"/>
    </row>
    <row r="835865" spans="7:15" s="29" customFormat="1" x14ac:dyDescent="0.3">
      <c r="G835865" s="15"/>
      <c r="H835865" s="15"/>
      <c r="I835865" s="15"/>
      <c r="K835865" s="15"/>
      <c r="M835865" s="15"/>
      <c r="N835865" s="30"/>
      <c r="O835865" s="15"/>
    </row>
    <row r="835866" spans="7:15" s="29" customFormat="1" x14ac:dyDescent="0.3">
      <c r="G835866" s="15"/>
      <c r="H835866" s="15"/>
      <c r="I835866" s="15"/>
      <c r="K835866" s="15"/>
      <c r="M835866" s="15"/>
      <c r="N835866" s="30"/>
      <c r="O835866" s="15"/>
    </row>
    <row r="835867" spans="7:15" s="29" customFormat="1" x14ac:dyDescent="0.3">
      <c r="G835867" s="15"/>
      <c r="H835867" s="15"/>
      <c r="I835867" s="15"/>
      <c r="K835867" s="15"/>
      <c r="M835867" s="15"/>
      <c r="N835867" s="30"/>
      <c r="O835867" s="15"/>
    </row>
    <row r="835868" spans="7:15" s="29" customFormat="1" x14ac:dyDescent="0.3">
      <c r="G835868" s="15"/>
      <c r="H835868" s="15"/>
      <c r="I835868" s="15"/>
      <c r="K835868" s="15"/>
      <c r="M835868" s="15"/>
      <c r="N835868" s="30"/>
      <c r="O835868" s="15"/>
    </row>
    <row r="835869" spans="7:15" s="29" customFormat="1" x14ac:dyDescent="0.3">
      <c r="G835869" s="15"/>
      <c r="H835869" s="15"/>
      <c r="I835869" s="15"/>
      <c r="K835869" s="15"/>
      <c r="M835869" s="15"/>
      <c r="N835869" s="30"/>
      <c r="O835869" s="15"/>
    </row>
    <row r="835870" spans="7:15" s="29" customFormat="1" x14ac:dyDescent="0.3">
      <c r="G835870" s="15"/>
      <c r="H835870" s="15"/>
      <c r="I835870" s="15"/>
      <c r="K835870" s="15"/>
      <c r="M835870" s="15"/>
      <c r="N835870" s="30"/>
      <c r="O835870" s="15"/>
    </row>
    <row r="835871" spans="7:15" s="29" customFormat="1" x14ac:dyDescent="0.3">
      <c r="G835871" s="15"/>
      <c r="H835871" s="15"/>
      <c r="I835871" s="15"/>
      <c r="K835871" s="15"/>
      <c r="M835871" s="15"/>
      <c r="N835871" s="30"/>
      <c r="O835871" s="15"/>
    </row>
    <row r="835872" spans="7:15" s="29" customFormat="1" x14ac:dyDescent="0.3">
      <c r="G835872" s="15"/>
      <c r="H835872" s="15"/>
      <c r="I835872" s="15"/>
      <c r="K835872" s="15"/>
      <c r="M835872" s="15"/>
      <c r="N835872" s="30"/>
      <c r="O835872" s="15"/>
    </row>
    <row r="835873" spans="7:15" s="29" customFormat="1" x14ac:dyDescent="0.3">
      <c r="G835873" s="15"/>
      <c r="H835873" s="15"/>
      <c r="I835873" s="15"/>
      <c r="K835873" s="15"/>
      <c r="M835873" s="15"/>
      <c r="N835873" s="30"/>
      <c r="O835873" s="15"/>
    </row>
    <row r="835874" spans="7:15" s="29" customFormat="1" x14ac:dyDescent="0.3">
      <c r="G835874" s="15"/>
      <c r="H835874" s="15"/>
      <c r="I835874" s="15"/>
      <c r="K835874" s="15"/>
      <c r="M835874" s="15"/>
      <c r="N835874" s="30"/>
      <c r="O835874" s="15"/>
    </row>
    <row r="835875" spans="7:15" s="29" customFormat="1" x14ac:dyDescent="0.3">
      <c r="G835875" s="15"/>
      <c r="H835875" s="15"/>
      <c r="I835875" s="15"/>
      <c r="K835875" s="15"/>
      <c r="M835875" s="15"/>
      <c r="N835875" s="30"/>
      <c r="O835875" s="15"/>
    </row>
    <row r="835876" spans="7:15" s="29" customFormat="1" x14ac:dyDescent="0.3">
      <c r="G835876" s="15"/>
      <c r="H835876" s="15"/>
      <c r="I835876" s="15"/>
      <c r="K835876" s="15"/>
      <c r="M835876" s="15"/>
      <c r="N835876" s="30"/>
      <c r="O835876" s="15"/>
    </row>
    <row r="835877" spans="7:15" s="29" customFormat="1" x14ac:dyDescent="0.3">
      <c r="G835877" s="15"/>
      <c r="H835877" s="15"/>
      <c r="I835877" s="15"/>
      <c r="K835877" s="15"/>
      <c r="M835877" s="15"/>
      <c r="N835877" s="30"/>
      <c r="O835877" s="15"/>
    </row>
    <row r="835878" spans="7:15" s="29" customFormat="1" x14ac:dyDescent="0.3">
      <c r="G835878" s="15"/>
      <c r="H835878" s="15"/>
      <c r="I835878" s="15"/>
      <c r="K835878" s="15"/>
      <c r="M835878" s="15"/>
      <c r="N835878" s="30"/>
      <c r="O835878" s="15"/>
    </row>
    <row r="835879" spans="7:15" s="29" customFormat="1" x14ac:dyDescent="0.3">
      <c r="G835879" s="15"/>
      <c r="H835879" s="15"/>
      <c r="I835879" s="15"/>
      <c r="K835879" s="15"/>
      <c r="M835879" s="15"/>
      <c r="N835879" s="30"/>
      <c r="O835879" s="15"/>
    </row>
    <row r="835880" spans="7:15" s="29" customFormat="1" x14ac:dyDescent="0.3">
      <c r="G835880" s="15"/>
      <c r="H835880" s="15"/>
      <c r="I835880" s="15"/>
      <c r="K835880" s="15"/>
      <c r="M835880" s="15"/>
      <c r="N835880" s="30"/>
      <c r="O835880" s="15"/>
    </row>
    <row r="835881" spans="7:15" s="29" customFormat="1" x14ac:dyDescent="0.3">
      <c r="G835881" s="15"/>
      <c r="H835881" s="15"/>
      <c r="I835881" s="15"/>
      <c r="K835881" s="15"/>
      <c r="M835881" s="15"/>
      <c r="N835881" s="30"/>
      <c r="O835881" s="15"/>
    </row>
    <row r="835882" spans="7:15" s="29" customFormat="1" x14ac:dyDescent="0.3">
      <c r="G835882" s="15"/>
      <c r="H835882" s="15"/>
      <c r="I835882" s="15"/>
      <c r="K835882" s="15"/>
      <c r="M835882" s="15"/>
      <c r="N835882" s="30"/>
      <c r="O835882" s="15"/>
    </row>
    <row r="835883" spans="7:15" s="29" customFormat="1" x14ac:dyDescent="0.3">
      <c r="G835883" s="15"/>
      <c r="H835883" s="15"/>
      <c r="I835883" s="15"/>
      <c r="K835883" s="15"/>
      <c r="M835883" s="15"/>
      <c r="N835883" s="30"/>
      <c r="O835883" s="15"/>
    </row>
    <row r="835884" spans="7:15" s="29" customFormat="1" x14ac:dyDescent="0.3">
      <c r="G835884" s="15"/>
      <c r="H835884" s="15"/>
      <c r="I835884" s="15"/>
      <c r="K835884" s="15"/>
      <c r="M835884" s="15"/>
      <c r="N835884" s="30"/>
      <c r="O835884" s="15"/>
    </row>
    <row r="835885" spans="7:15" s="29" customFormat="1" x14ac:dyDescent="0.3">
      <c r="G835885" s="15"/>
      <c r="H835885" s="15"/>
      <c r="I835885" s="15"/>
      <c r="K835885" s="15"/>
      <c r="M835885" s="15"/>
      <c r="N835885" s="30"/>
      <c r="O835885" s="15"/>
    </row>
    <row r="835886" spans="7:15" s="29" customFormat="1" x14ac:dyDescent="0.3">
      <c r="G835886" s="15"/>
      <c r="H835886" s="15"/>
      <c r="I835886" s="15"/>
      <c r="K835886" s="15"/>
      <c r="M835886" s="15"/>
      <c r="N835886" s="30"/>
      <c r="O835886" s="15"/>
    </row>
    <row r="835887" spans="7:15" s="29" customFormat="1" x14ac:dyDescent="0.3">
      <c r="G835887" s="15"/>
      <c r="H835887" s="15"/>
      <c r="I835887" s="15"/>
      <c r="K835887" s="15"/>
      <c r="M835887" s="15"/>
      <c r="N835887" s="30"/>
      <c r="O835887" s="15"/>
    </row>
    <row r="835888" spans="7:15" s="29" customFormat="1" x14ac:dyDescent="0.3">
      <c r="G835888" s="15"/>
      <c r="H835888" s="15"/>
      <c r="I835888" s="15"/>
      <c r="K835888" s="15"/>
      <c r="M835888" s="15"/>
      <c r="N835888" s="30"/>
      <c r="O835888" s="15"/>
    </row>
    <row r="835889" spans="7:15" s="29" customFormat="1" x14ac:dyDescent="0.3">
      <c r="G835889" s="15"/>
      <c r="H835889" s="15"/>
      <c r="I835889" s="15"/>
      <c r="K835889" s="15"/>
      <c r="M835889" s="15"/>
      <c r="N835889" s="30"/>
      <c r="O835889" s="15"/>
    </row>
    <row r="835890" spans="7:15" s="29" customFormat="1" x14ac:dyDescent="0.3">
      <c r="G835890" s="15"/>
      <c r="H835890" s="15"/>
      <c r="I835890" s="15"/>
      <c r="K835890" s="15"/>
      <c r="M835890" s="15"/>
      <c r="N835890" s="30"/>
      <c r="O835890" s="15"/>
    </row>
    <row r="835891" spans="7:15" s="29" customFormat="1" x14ac:dyDescent="0.3">
      <c r="G835891" s="15"/>
      <c r="H835891" s="15"/>
      <c r="I835891" s="15"/>
      <c r="K835891" s="15"/>
      <c r="M835891" s="15"/>
      <c r="N835891" s="30"/>
      <c r="O835891" s="15"/>
    </row>
    <row r="835892" spans="7:15" s="29" customFormat="1" x14ac:dyDescent="0.3">
      <c r="G835892" s="15"/>
      <c r="H835892" s="15"/>
      <c r="I835892" s="15"/>
      <c r="K835892" s="15"/>
      <c r="M835892" s="15"/>
      <c r="N835892" s="30"/>
      <c r="O835892" s="15"/>
    </row>
    <row r="835893" spans="7:15" s="29" customFormat="1" x14ac:dyDescent="0.3">
      <c r="G835893" s="15"/>
      <c r="H835893" s="15"/>
      <c r="I835893" s="15"/>
      <c r="K835893" s="15"/>
      <c r="M835893" s="15"/>
      <c r="N835893" s="30"/>
      <c r="O835893" s="15"/>
    </row>
    <row r="835894" spans="7:15" s="29" customFormat="1" x14ac:dyDescent="0.3">
      <c r="G835894" s="15"/>
      <c r="H835894" s="15"/>
      <c r="I835894" s="15"/>
      <c r="K835894" s="15"/>
      <c r="M835894" s="15"/>
      <c r="N835894" s="30"/>
      <c r="O835894" s="15"/>
    </row>
    <row r="835895" spans="7:15" s="29" customFormat="1" x14ac:dyDescent="0.3">
      <c r="G835895" s="15"/>
      <c r="H835895" s="15"/>
      <c r="I835895" s="15"/>
      <c r="K835895" s="15"/>
      <c r="M835895" s="15"/>
      <c r="N835895" s="30"/>
      <c r="O835895" s="15"/>
    </row>
    <row r="835896" spans="7:15" s="29" customFormat="1" x14ac:dyDescent="0.3">
      <c r="G835896" s="15"/>
      <c r="H835896" s="15"/>
      <c r="I835896" s="15"/>
      <c r="K835896" s="15"/>
      <c r="M835896" s="15"/>
      <c r="N835896" s="30"/>
      <c r="O835896" s="15"/>
    </row>
    <row r="835897" spans="7:15" s="29" customFormat="1" x14ac:dyDescent="0.3">
      <c r="G835897" s="15"/>
      <c r="H835897" s="15"/>
      <c r="I835897" s="15"/>
      <c r="K835897" s="15"/>
      <c r="M835897" s="15"/>
      <c r="N835897" s="30"/>
      <c r="O835897" s="15"/>
    </row>
    <row r="835898" spans="7:15" s="29" customFormat="1" x14ac:dyDescent="0.3">
      <c r="G835898" s="15"/>
      <c r="H835898" s="15"/>
      <c r="I835898" s="15"/>
      <c r="K835898" s="15"/>
      <c r="M835898" s="15"/>
      <c r="N835898" s="30"/>
      <c r="O835898" s="15"/>
    </row>
    <row r="835899" spans="7:15" s="29" customFormat="1" x14ac:dyDescent="0.3">
      <c r="G835899" s="15"/>
      <c r="H835899" s="15"/>
      <c r="I835899" s="15"/>
      <c r="K835899" s="15"/>
      <c r="M835899" s="15"/>
      <c r="N835899" s="30"/>
      <c r="O835899" s="15"/>
    </row>
    <row r="835900" spans="7:15" s="29" customFormat="1" x14ac:dyDescent="0.3">
      <c r="G835900" s="15"/>
      <c r="H835900" s="15"/>
      <c r="I835900" s="15"/>
      <c r="K835900" s="15"/>
      <c r="M835900" s="15"/>
      <c r="N835900" s="30"/>
      <c r="O835900" s="15"/>
    </row>
    <row r="835901" spans="7:15" s="29" customFormat="1" x14ac:dyDescent="0.3">
      <c r="G835901" s="15"/>
      <c r="H835901" s="15"/>
      <c r="I835901" s="15"/>
      <c r="K835901" s="15"/>
      <c r="M835901" s="15"/>
      <c r="N835901" s="30"/>
      <c r="O835901" s="15"/>
    </row>
    <row r="835902" spans="7:15" s="29" customFormat="1" x14ac:dyDescent="0.3">
      <c r="G835902" s="15"/>
      <c r="H835902" s="15"/>
      <c r="I835902" s="15"/>
      <c r="K835902" s="15"/>
      <c r="M835902" s="15"/>
      <c r="N835902" s="30"/>
      <c r="O835902" s="15"/>
    </row>
    <row r="835903" spans="7:15" s="29" customFormat="1" x14ac:dyDescent="0.3">
      <c r="G835903" s="15"/>
      <c r="H835903" s="15"/>
      <c r="I835903" s="15"/>
      <c r="K835903" s="15"/>
      <c r="M835903" s="15"/>
      <c r="N835903" s="30"/>
      <c r="O835903" s="15"/>
    </row>
    <row r="835904" spans="7:15" s="29" customFormat="1" x14ac:dyDescent="0.3">
      <c r="G835904" s="15"/>
      <c r="H835904" s="15"/>
      <c r="I835904" s="15"/>
      <c r="K835904" s="15"/>
      <c r="M835904" s="15"/>
      <c r="N835904" s="30"/>
      <c r="O835904" s="15"/>
    </row>
    <row r="835905" spans="7:15" s="29" customFormat="1" x14ac:dyDescent="0.3">
      <c r="G835905" s="15"/>
      <c r="H835905" s="15"/>
      <c r="I835905" s="15"/>
      <c r="K835905" s="15"/>
      <c r="M835905" s="15"/>
      <c r="N835905" s="30"/>
      <c r="O835905" s="15"/>
    </row>
    <row r="835906" spans="7:15" s="29" customFormat="1" x14ac:dyDescent="0.3">
      <c r="G835906" s="15"/>
      <c r="H835906" s="15"/>
      <c r="I835906" s="15"/>
      <c r="K835906" s="15"/>
      <c r="M835906" s="15"/>
      <c r="N835906" s="30"/>
      <c r="O835906" s="15"/>
    </row>
    <row r="835907" spans="7:15" s="29" customFormat="1" x14ac:dyDescent="0.3">
      <c r="G835907" s="15"/>
      <c r="H835907" s="15"/>
      <c r="I835907" s="15"/>
      <c r="K835907" s="15"/>
      <c r="M835907" s="15"/>
      <c r="N835907" s="30"/>
      <c r="O835907" s="15"/>
    </row>
    <row r="835908" spans="7:15" s="29" customFormat="1" x14ac:dyDescent="0.3">
      <c r="G835908" s="15"/>
      <c r="H835908" s="15"/>
      <c r="I835908" s="15"/>
      <c r="K835908" s="15"/>
      <c r="M835908" s="15"/>
      <c r="N835908" s="30"/>
      <c r="O835908" s="15"/>
    </row>
    <row r="835909" spans="7:15" s="29" customFormat="1" x14ac:dyDescent="0.3">
      <c r="G835909" s="15"/>
      <c r="H835909" s="15"/>
      <c r="I835909" s="15"/>
      <c r="K835909" s="15"/>
      <c r="M835909" s="15"/>
      <c r="N835909" s="30"/>
      <c r="O835909" s="15"/>
    </row>
    <row r="835910" spans="7:15" s="29" customFormat="1" x14ac:dyDescent="0.3">
      <c r="G835910" s="15"/>
      <c r="H835910" s="15"/>
      <c r="I835910" s="15"/>
      <c r="K835910" s="15"/>
      <c r="M835910" s="15"/>
      <c r="N835910" s="30"/>
      <c r="O835910" s="15"/>
    </row>
    <row r="835911" spans="7:15" s="29" customFormat="1" x14ac:dyDescent="0.3">
      <c r="G835911" s="15"/>
      <c r="H835911" s="15"/>
      <c r="I835911" s="15"/>
      <c r="K835911" s="15"/>
      <c r="M835911" s="15"/>
      <c r="N835911" s="30"/>
      <c r="O835911" s="15"/>
    </row>
    <row r="835912" spans="7:15" s="29" customFormat="1" x14ac:dyDescent="0.3">
      <c r="G835912" s="15"/>
      <c r="H835912" s="15"/>
      <c r="I835912" s="15"/>
      <c r="K835912" s="15"/>
      <c r="M835912" s="15"/>
      <c r="N835912" s="30"/>
      <c r="O835912" s="15"/>
    </row>
    <row r="835913" spans="7:15" s="29" customFormat="1" x14ac:dyDescent="0.3">
      <c r="G835913" s="15"/>
      <c r="H835913" s="15"/>
      <c r="I835913" s="15"/>
      <c r="K835913" s="15"/>
      <c r="M835913" s="15"/>
      <c r="N835913" s="30"/>
      <c r="O835913" s="15"/>
    </row>
    <row r="835914" spans="7:15" s="29" customFormat="1" x14ac:dyDescent="0.3">
      <c r="G835914" s="15"/>
      <c r="H835914" s="15"/>
      <c r="I835914" s="15"/>
      <c r="K835914" s="15"/>
      <c r="M835914" s="15"/>
      <c r="N835914" s="30"/>
      <c r="O835914" s="15"/>
    </row>
    <row r="835915" spans="7:15" s="29" customFormat="1" x14ac:dyDescent="0.3">
      <c r="G835915" s="15"/>
      <c r="H835915" s="15"/>
      <c r="I835915" s="15"/>
      <c r="K835915" s="15"/>
      <c r="M835915" s="15"/>
      <c r="N835915" s="30"/>
      <c r="O835915" s="15"/>
    </row>
    <row r="835916" spans="7:15" s="29" customFormat="1" x14ac:dyDescent="0.3">
      <c r="G835916" s="15"/>
      <c r="H835916" s="15"/>
      <c r="I835916" s="15"/>
      <c r="K835916" s="15"/>
      <c r="M835916" s="15"/>
      <c r="N835916" s="30"/>
      <c r="O835916" s="15"/>
    </row>
    <row r="835917" spans="7:15" s="29" customFormat="1" x14ac:dyDescent="0.3">
      <c r="G835917" s="15"/>
      <c r="H835917" s="15"/>
      <c r="I835917" s="15"/>
      <c r="K835917" s="15"/>
      <c r="M835917" s="15"/>
      <c r="N835917" s="30"/>
      <c r="O835917" s="15"/>
    </row>
    <row r="835918" spans="7:15" s="29" customFormat="1" x14ac:dyDescent="0.3">
      <c r="G835918" s="15"/>
      <c r="H835918" s="15"/>
      <c r="I835918" s="15"/>
      <c r="K835918" s="15"/>
      <c r="M835918" s="15"/>
      <c r="N835918" s="30"/>
      <c r="O835918" s="15"/>
    </row>
    <row r="835919" spans="7:15" s="29" customFormat="1" x14ac:dyDescent="0.3">
      <c r="G835919" s="15"/>
      <c r="H835919" s="15"/>
      <c r="I835919" s="15"/>
      <c r="K835919" s="15"/>
      <c r="M835919" s="15"/>
      <c r="N835919" s="30"/>
      <c r="O835919" s="15"/>
    </row>
    <row r="835920" spans="7:15" s="29" customFormat="1" x14ac:dyDescent="0.3">
      <c r="G835920" s="15"/>
      <c r="H835920" s="15"/>
      <c r="I835920" s="15"/>
      <c r="K835920" s="15"/>
      <c r="M835920" s="15"/>
      <c r="N835920" s="30"/>
      <c r="O835920" s="15"/>
    </row>
    <row r="835921" spans="7:15" s="29" customFormat="1" x14ac:dyDescent="0.3">
      <c r="G835921" s="15"/>
      <c r="H835921" s="15"/>
      <c r="I835921" s="15"/>
      <c r="K835921" s="15"/>
      <c r="M835921" s="15"/>
      <c r="N835921" s="30"/>
      <c r="O835921" s="15"/>
    </row>
    <row r="835922" spans="7:15" s="29" customFormat="1" x14ac:dyDescent="0.3">
      <c r="G835922" s="15"/>
      <c r="H835922" s="15"/>
      <c r="I835922" s="15"/>
      <c r="K835922" s="15"/>
      <c r="M835922" s="15"/>
      <c r="N835922" s="30"/>
      <c r="O835922" s="15"/>
    </row>
    <row r="835923" spans="7:15" s="29" customFormat="1" x14ac:dyDescent="0.3">
      <c r="G835923" s="15"/>
      <c r="H835923" s="15"/>
      <c r="I835923" s="15"/>
      <c r="K835923" s="15"/>
      <c r="M835923" s="15"/>
      <c r="N835923" s="30"/>
      <c r="O835923" s="15"/>
    </row>
    <row r="835924" spans="7:15" s="29" customFormat="1" x14ac:dyDescent="0.3">
      <c r="G835924" s="15"/>
      <c r="H835924" s="15"/>
      <c r="I835924" s="15"/>
      <c r="K835924" s="15"/>
      <c r="M835924" s="15"/>
      <c r="N835924" s="30"/>
      <c r="O835924" s="15"/>
    </row>
    <row r="835925" spans="7:15" s="29" customFormat="1" x14ac:dyDescent="0.3">
      <c r="G835925" s="15"/>
      <c r="H835925" s="15"/>
      <c r="I835925" s="15"/>
      <c r="K835925" s="15"/>
      <c r="M835925" s="15"/>
      <c r="N835925" s="30"/>
      <c r="O835925" s="15"/>
    </row>
    <row r="835926" spans="7:15" s="29" customFormat="1" x14ac:dyDescent="0.3">
      <c r="G835926" s="15"/>
      <c r="H835926" s="15"/>
      <c r="I835926" s="15"/>
      <c r="K835926" s="15"/>
      <c r="M835926" s="15"/>
      <c r="N835926" s="30"/>
      <c r="O835926" s="15"/>
    </row>
    <row r="835927" spans="7:15" s="29" customFormat="1" x14ac:dyDescent="0.3">
      <c r="G835927" s="15"/>
      <c r="H835927" s="15"/>
      <c r="I835927" s="15"/>
      <c r="K835927" s="15"/>
      <c r="M835927" s="15"/>
      <c r="N835927" s="30"/>
      <c r="O835927" s="15"/>
    </row>
    <row r="835928" spans="7:15" s="29" customFormat="1" x14ac:dyDescent="0.3">
      <c r="G835928" s="15"/>
      <c r="H835928" s="15"/>
      <c r="I835928" s="15"/>
      <c r="K835928" s="15"/>
      <c r="M835928" s="15"/>
      <c r="N835928" s="30"/>
      <c r="O835928" s="15"/>
    </row>
    <row r="835929" spans="7:15" s="29" customFormat="1" x14ac:dyDescent="0.3">
      <c r="G835929" s="15"/>
      <c r="H835929" s="15"/>
      <c r="I835929" s="15"/>
      <c r="K835929" s="15"/>
      <c r="M835929" s="15"/>
      <c r="N835929" s="30"/>
      <c r="O835929" s="15"/>
    </row>
    <row r="835930" spans="7:15" s="29" customFormat="1" x14ac:dyDescent="0.3">
      <c r="G835930" s="15"/>
      <c r="H835930" s="15"/>
      <c r="I835930" s="15"/>
      <c r="K835930" s="15"/>
      <c r="M835930" s="15"/>
      <c r="N835930" s="30"/>
      <c r="O835930" s="15"/>
    </row>
    <row r="835931" spans="7:15" s="29" customFormat="1" x14ac:dyDescent="0.3">
      <c r="G835931" s="15"/>
      <c r="H835931" s="15"/>
      <c r="I835931" s="15"/>
      <c r="K835931" s="15"/>
      <c r="M835931" s="15"/>
      <c r="N835931" s="30"/>
      <c r="O835931" s="15"/>
    </row>
    <row r="835932" spans="7:15" s="29" customFormat="1" x14ac:dyDescent="0.3">
      <c r="G835932" s="15"/>
      <c r="H835932" s="15"/>
      <c r="I835932" s="15"/>
      <c r="K835932" s="15"/>
      <c r="M835932" s="15"/>
      <c r="N835932" s="30"/>
      <c r="O835932" s="15"/>
    </row>
    <row r="835933" spans="7:15" s="29" customFormat="1" x14ac:dyDescent="0.3">
      <c r="G835933" s="15"/>
      <c r="H835933" s="15"/>
      <c r="I835933" s="15"/>
      <c r="K835933" s="15"/>
      <c r="M835933" s="15"/>
      <c r="N835933" s="30"/>
      <c r="O835933" s="15"/>
    </row>
    <row r="835934" spans="7:15" s="29" customFormat="1" x14ac:dyDescent="0.3">
      <c r="G835934" s="15"/>
      <c r="H835934" s="15"/>
      <c r="I835934" s="15"/>
      <c r="K835934" s="15"/>
      <c r="M835934" s="15"/>
      <c r="N835934" s="30"/>
      <c r="O835934" s="15"/>
    </row>
    <row r="835935" spans="7:15" s="29" customFormat="1" x14ac:dyDescent="0.3">
      <c r="G835935" s="15"/>
      <c r="H835935" s="15"/>
      <c r="I835935" s="15"/>
      <c r="K835935" s="15"/>
      <c r="M835935" s="15"/>
      <c r="N835935" s="30"/>
      <c r="O835935" s="15"/>
    </row>
    <row r="835936" spans="7:15" s="29" customFormat="1" x14ac:dyDescent="0.3">
      <c r="G835936" s="15"/>
      <c r="H835936" s="15"/>
      <c r="I835936" s="15"/>
      <c r="K835936" s="15"/>
      <c r="M835936" s="15"/>
      <c r="N835936" s="30"/>
      <c r="O835936" s="15"/>
    </row>
    <row r="835937" spans="7:15" s="29" customFormat="1" x14ac:dyDescent="0.3">
      <c r="G835937" s="15"/>
      <c r="H835937" s="15"/>
      <c r="I835937" s="15"/>
      <c r="K835937" s="15"/>
      <c r="M835937" s="15"/>
      <c r="N835937" s="30"/>
      <c r="O835937" s="15"/>
    </row>
    <row r="835938" spans="7:15" s="29" customFormat="1" x14ac:dyDescent="0.3">
      <c r="G835938" s="15"/>
      <c r="H835938" s="15"/>
      <c r="I835938" s="15"/>
      <c r="K835938" s="15"/>
      <c r="M835938" s="15"/>
      <c r="N835938" s="30"/>
      <c r="O835938" s="15"/>
    </row>
    <row r="835939" spans="7:15" s="29" customFormat="1" x14ac:dyDescent="0.3">
      <c r="G835939" s="15"/>
      <c r="H835939" s="15"/>
      <c r="I835939" s="15"/>
      <c r="K835939" s="15"/>
      <c r="M835939" s="15"/>
      <c r="N835939" s="30"/>
      <c r="O835939" s="15"/>
    </row>
    <row r="835940" spans="7:15" s="29" customFormat="1" x14ac:dyDescent="0.3">
      <c r="G835940" s="15"/>
      <c r="H835940" s="15"/>
      <c r="I835940" s="15"/>
      <c r="K835940" s="15"/>
      <c r="M835940" s="15"/>
      <c r="N835940" s="30"/>
      <c r="O835940" s="15"/>
    </row>
    <row r="835941" spans="7:15" s="29" customFormat="1" x14ac:dyDescent="0.3">
      <c r="G835941" s="15"/>
      <c r="H835941" s="15"/>
      <c r="I835941" s="15"/>
      <c r="K835941" s="15"/>
      <c r="M835941" s="15"/>
      <c r="N835941" s="30"/>
      <c r="O835941" s="15"/>
    </row>
    <row r="835942" spans="7:15" s="29" customFormat="1" x14ac:dyDescent="0.3">
      <c r="G835942" s="15"/>
      <c r="H835942" s="15"/>
      <c r="I835942" s="15"/>
      <c r="K835942" s="15"/>
      <c r="M835942" s="15"/>
      <c r="N835942" s="30"/>
      <c r="O835942" s="15"/>
    </row>
    <row r="835943" spans="7:15" s="29" customFormat="1" x14ac:dyDescent="0.3">
      <c r="G835943" s="15"/>
      <c r="H835943" s="15"/>
      <c r="I835943" s="15"/>
      <c r="K835943" s="15"/>
      <c r="M835943" s="15"/>
      <c r="N835943" s="30"/>
      <c r="O835943" s="15"/>
    </row>
    <row r="835944" spans="7:15" s="29" customFormat="1" x14ac:dyDescent="0.3">
      <c r="G835944" s="15"/>
      <c r="H835944" s="15"/>
      <c r="I835944" s="15"/>
      <c r="K835944" s="15"/>
      <c r="M835944" s="15"/>
      <c r="N835944" s="30"/>
      <c r="O835944" s="15"/>
    </row>
    <row r="835945" spans="7:15" s="29" customFormat="1" x14ac:dyDescent="0.3">
      <c r="G835945" s="15"/>
      <c r="H835945" s="15"/>
      <c r="I835945" s="15"/>
      <c r="K835945" s="15"/>
      <c r="M835945" s="15"/>
      <c r="N835945" s="30"/>
      <c r="O835945" s="15"/>
    </row>
    <row r="835946" spans="7:15" s="29" customFormat="1" x14ac:dyDescent="0.3">
      <c r="G835946" s="15"/>
      <c r="H835946" s="15"/>
      <c r="I835946" s="15"/>
      <c r="K835946" s="15"/>
      <c r="M835946" s="15"/>
      <c r="N835946" s="30"/>
      <c r="O835946" s="15"/>
    </row>
    <row r="835947" spans="7:15" s="29" customFormat="1" x14ac:dyDescent="0.3">
      <c r="G835947" s="15"/>
      <c r="H835947" s="15"/>
      <c r="I835947" s="15"/>
      <c r="K835947" s="15"/>
      <c r="M835947" s="15"/>
      <c r="N835947" s="30"/>
      <c r="O835947" s="15"/>
    </row>
    <row r="835948" spans="7:15" s="29" customFormat="1" x14ac:dyDescent="0.3">
      <c r="G835948" s="15"/>
      <c r="H835948" s="15"/>
      <c r="I835948" s="15"/>
      <c r="K835948" s="15"/>
      <c r="M835948" s="15"/>
      <c r="N835948" s="30"/>
      <c r="O835948" s="15"/>
    </row>
    <row r="835949" spans="7:15" s="29" customFormat="1" x14ac:dyDescent="0.3">
      <c r="G835949" s="15"/>
      <c r="H835949" s="15"/>
      <c r="I835949" s="15"/>
      <c r="K835949" s="15"/>
      <c r="M835949" s="15"/>
      <c r="N835949" s="30"/>
      <c r="O835949" s="15"/>
    </row>
    <row r="835950" spans="7:15" s="29" customFormat="1" x14ac:dyDescent="0.3">
      <c r="G835950" s="15"/>
      <c r="H835950" s="15"/>
      <c r="I835950" s="15"/>
      <c r="K835950" s="15"/>
      <c r="M835950" s="15"/>
      <c r="N835950" s="30"/>
      <c r="O835950" s="15"/>
    </row>
    <row r="835951" spans="7:15" s="29" customFormat="1" x14ac:dyDescent="0.3">
      <c r="G835951" s="15"/>
      <c r="H835951" s="15"/>
      <c r="I835951" s="15"/>
      <c r="K835951" s="15"/>
      <c r="M835951" s="15"/>
      <c r="N835951" s="30"/>
      <c r="O835951" s="15"/>
    </row>
    <row r="835952" spans="7:15" s="29" customFormat="1" x14ac:dyDescent="0.3">
      <c r="G835952" s="15"/>
      <c r="H835952" s="15"/>
      <c r="I835952" s="15"/>
      <c r="K835952" s="15"/>
      <c r="M835952" s="15"/>
      <c r="N835952" s="30"/>
      <c r="O835952" s="15"/>
    </row>
    <row r="835953" spans="7:15" s="29" customFormat="1" x14ac:dyDescent="0.3">
      <c r="G835953" s="15"/>
      <c r="H835953" s="15"/>
      <c r="I835953" s="15"/>
      <c r="K835953" s="15"/>
      <c r="M835953" s="15"/>
      <c r="N835953" s="30"/>
      <c r="O835953" s="15"/>
    </row>
    <row r="835954" spans="7:15" s="29" customFormat="1" x14ac:dyDescent="0.3">
      <c r="G835954" s="15"/>
      <c r="H835954" s="15"/>
      <c r="I835954" s="15"/>
      <c r="K835954" s="15"/>
      <c r="M835954" s="15"/>
      <c r="N835954" s="30"/>
      <c r="O835954" s="15"/>
    </row>
    <row r="835955" spans="7:15" s="29" customFormat="1" x14ac:dyDescent="0.3">
      <c r="G835955" s="15"/>
      <c r="H835955" s="15"/>
      <c r="I835955" s="15"/>
      <c r="K835955" s="15"/>
      <c r="M835955" s="15"/>
      <c r="N835955" s="30"/>
      <c r="O835955" s="15"/>
    </row>
    <row r="835956" spans="7:15" s="29" customFormat="1" x14ac:dyDescent="0.3">
      <c r="G835956" s="15"/>
      <c r="H835956" s="15"/>
      <c r="I835956" s="15"/>
      <c r="K835956" s="15"/>
      <c r="M835956" s="15"/>
      <c r="N835956" s="30"/>
      <c r="O835956" s="15"/>
    </row>
    <row r="835957" spans="7:15" s="29" customFormat="1" x14ac:dyDescent="0.3">
      <c r="G835957" s="15"/>
      <c r="H835957" s="15"/>
      <c r="I835957" s="15"/>
      <c r="K835957" s="15"/>
      <c r="M835957" s="15"/>
      <c r="N835957" s="30"/>
      <c r="O835957" s="15"/>
    </row>
    <row r="835958" spans="7:15" s="29" customFormat="1" x14ac:dyDescent="0.3">
      <c r="G835958" s="15"/>
      <c r="H835958" s="15"/>
      <c r="I835958" s="15"/>
      <c r="K835958" s="15"/>
      <c r="M835958" s="15"/>
      <c r="N835958" s="30"/>
      <c r="O835958" s="15"/>
    </row>
    <row r="835959" spans="7:15" s="29" customFormat="1" x14ac:dyDescent="0.3">
      <c r="G835959" s="15"/>
      <c r="H835959" s="15"/>
      <c r="I835959" s="15"/>
      <c r="K835959" s="15"/>
      <c r="M835959" s="15"/>
      <c r="N835959" s="30"/>
      <c r="O835959" s="15"/>
    </row>
    <row r="835960" spans="7:15" s="29" customFormat="1" x14ac:dyDescent="0.3">
      <c r="G835960" s="15"/>
      <c r="H835960" s="15"/>
      <c r="I835960" s="15"/>
      <c r="K835960" s="15"/>
      <c r="M835960" s="15"/>
      <c r="N835960" s="30"/>
      <c r="O835960" s="15"/>
    </row>
    <row r="835961" spans="7:15" s="29" customFormat="1" x14ac:dyDescent="0.3">
      <c r="G835961" s="15"/>
      <c r="H835961" s="15"/>
      <c r="I835961" s="15"/>
      <c r="K835961" s="15"/>
      <c r="M835961" s="15"/>
      <c r="N835961" s="30"/>
      <c r="O835961" s="15"/>
    </row>
    <row r="835962" spans="7:15" s="29" customFormat="1" x14ac:dyDescent="0.3">
      <c r="G835962" s="15"/>
      <c r="H835962" s="15"/>
      <c r="I835962" s="15"/>
      <c r="K835962" s="15"/>
      <c r="M835962" s="15"/>
      <c r="N835962" s="30"/>
      <c r="O835962" s="15"/>
    </row>
    <row r="835963" spans="7:15" s="29" customFormat="1" x14ac:dyDescent="0.3">
      <c r="G835963" s="15"/>
      <c r="H835963" s="15"/>
      <c r="I835963" s="15"/>
      <c r="K835963" s="15"/>
      <c r="M835963" s="15"/>
      <c r="N835963" s="30"/>
      <c r="O835963" s="15"/>
    </row>
    <row r="835964" spans="7:15" s="29" customFormat="1" x14ac:dyDescent="0.3">
      <c r="G835964" s="15"/>
      <c r="H835964" s="15"/>
      <c r="I835964" s="15"/>
      <c r="K835964" s="15"/>
      <c r="M835964" s="15"/>
      <c r="N835964" s="30"/>
      <c r="O835964" s="15"/>
    </row>
    <row r="835965" spans="7:15" s="29" customFormat="1" x14ac:dyDescent="0.3">
      <c r="G835965" s="15"/>
      <c r="H835965" s="15"/>
      <c r="I835965" s="15"/>
      <c r="K835965" s="15"/>
      <c r="M835965" s="15"/>
      <c r="N835965" s="30"/>
      <c r="O835965" s="15"/>
    </row>
    <row r="835966" spans="7:15" s="29" customFormat="1" x14ac:dyDescent="0.3">
      <c r="G835966" s="15"/>
      <c r="H835966" s="15"/>
      <c r="I835966" s="15"/>
      <c r="K835966" s="15"/>
      <c r="M835966" s="15"/>
      <c r="N835966" s="30"/>
      <c r="O835966" s="15"/>
    </row>
    <row r="835967" spans="7:15" s="29" customFormat="1" x14ac:dyDescent="0.3">
      <c r="G835967" s="15"/>
      <c r="H835967" s="15"/>
      <c r="I835967" s="15"/>
      <c r="K835967" s="15"/>
      <c r="M835967" s="15"/>
      <c r="N835967" s="30"/>
      <c r="O835967" s="15"/>
    </row>
    <row r="835968" spans="7:15" s="29" customFormat="1" x14ac:dyDescent="0.3">
      <c r="G835968" s="15"/>
      <c r="H835968" s="15"/>
      <c r="I835968" s="15"/>
      <c r="K835968" s="15"/>
      <c r="M835968" s="15"/>
      <c r="N835968" s="30"/>
      <c r="O835968" s="15"/>
    </row>
    <row r="835969" spans="7:15" s="29" customFormat="1" x14ac:dyDescent="0.3">
      <c r="G835969" s="15"/>
      <c r="H835969" s="15"/>
      <c r="I835969" s="15"/>
      <c r="K835969" s="15"/>
      <c r="M835969" s="15"/>
      <c r="N835969" s="30"/>
      <c r="O835969" s="15"/>
    </row>
    <row r="835970" spans="7:15" s="29" customFormat="1" x14ac:dyDescent="0.3">
      <c r="G835970" s="15"/>
      <c r="H835970" s="15"/>
      <c r="I835970" s="15"/>
      <c r="K835970" s="15"/>
      <c r="M835970" s="15"/>
      <c r="N835970" s="30"/>
      <c r="O835970" s="15"/>
    </row>
    <row r="835971" spans="7:15" s="29" customFormat="1" x14ac:dyDescent="0.3">
      <c r="G835971" s="15"/>
      <c r="H835971" s="15"/>
      <c r="I835971" s="15"/>
      <c r="K835971" s="15"/>
      <c r="M835971" s="15"/>
      <c r="N835971" s="30"/>
      <c r="O835971" s="15"/>
    </row>
    <row r="835972" spans="7:15" s="29" customFormat="1" x14ac:dyDescent="0.3">
      <c r="G835972" s="15"/>
      <c r="H835972" s="15"/>
      <c r="I835972" s="15"/>
      <c r="K835972" s="15"/>
      <c r="M835972" s="15"/>
      <c r="N835972" s="30"/>
      <c r="O835972" s="15"/>
    </row>
    <row r="835973" spans="7:15" s="29" customFormat="1" x14ac:dyDescent="0.3">
      <c r="G835973" s="15"/>
      <c r="H835973" s="15"/>
      <c r="I835973" s="15"/>
      <c r="K835973" s="15"/>
      <c r="M835973" s="15"/>
      <c r="N835973" s="30"/>
      <c r="O835973" s="15"/>
    </row>
    <row r="835974" spans="7:15" s="29" customFormat="1" x14ac:dyDescent="0.3">
      <c r="G835974" s="15"/>
      <c r="H835974" s="15"/>
      <c r="I835974" s="15"/>
      <c r="K835974" s="15"/>
      <c r="M835974" s="15"/>
      <c r="N835974" s="30"/>
      <c r="O835974" s="15"/>
    </row>
    <row r="835975" spans="7:15" s="29" customFormat="1" x14ac:dyDescent="0.3">
      <c r="G835975" s="15"/>
      <c r="H835975" s="15"/>
      <c r="I835975" s="15"/>
      <c r="K835975" s="15"/>
      <c r="M835975" s="15"/>
      <c r="N835975" s="30"/>
      <c r="O835975" s="15"/>
    </row>
    <row r="835976" spans="7:15" s="29" customFormat="1" x14ac:dyDescent="0.3">
      <c r="G835976" s="15"/>
      <c r="H835976" s="15"/>
      <c r="I835976" s="15"/>
      <c r="K835976" s="15"/>
      <c r="M835976" s="15"/>
      <c r="N835976" s="30"/>
      <c r="O835976" s="15"/>
    </row>
    <row r="835977" spans="7:15" s="29" customFormat="1" x14ac:dyDescent="0.3">
      <c r="G835977" s="15"/>
      <c r="H835977" s="15"/>
      <c r="I835977" s="15"/>
      <c r="K835977" s="15"/>
      <c r="M835977" s="15"/>
      <c r="N835977" s="30"/>
      <c r="O835977" s="15"/>
    </row>
    <row r="835978" spans="7:15" s="29" customFormat="1" x14ac:dyDescent="0.3">
      <c r="G835978" s="15"/>
      <c r="H835978" s="15"/>
      <c r="I835978" s="15"/>
      <c r="K835978" s="15"/>
      <c r="M835978" s="15"/>
      <c r="N835978" s="30"/>
      <c r="O835978" s="15"/>
    </row>
    <row r="835979" spans="7:15" s="29" customFormat="1" x14ac:dyDescent="0.3">
      <c r="G835979" s="15"/>
      <c r="H835979" s="15"/>
      <c r="I835979" s="15"/>
      <c r="K835979" s="15"/>
      <c r="M835979" s="15"/>
      <c r="N835979" s="30"/>
      <c r="O835979" s="15"/>
    </row>
    <row r="835980" spans="7:15" s="29" customFormat="1" x14ac:dyDescent="0.3">
      <c r="G835980" s="15"/>
      <c r="H835980" s="15"/>
      <c r="I835980" s="15"/>
      <c r="K835980" s="15"/>
      <c r="M835980" s="15"/>
      <c r="N835980" s="30"/>
      <c r="O835980" s="15"/>
    </row>
    <row r="835981" spans="7:15" s="29" customFormat="1" x14ac:dyDescent="0.3">
      <c r="G835981" s="15"/>
      <c r="H835981" s="15"/>
      <c r="I835981" s="15"/>
      <c r="K835981" s="15"/>
      <c r="M835981" s="15"/>
      <c r="N835981" s="30"/>
      <c r="O835981" s="15"/>
    </row>
    <row r="835982" spans="7:15" s="29" customFormat="1" x14ac:dyDescent="0.3">
      <c r="G835982" s="15"/>
      <c r="H835982" s="15"/>
      <c r="I835982" s="15"/>
      <c r="K835982" s="15"/>
      <c r="M835982" s="15"/>
      <c r="N835982" s="30"/>
      <c r="O835982" s="15"/>
    </row>
    <row r="835983" spans="7:15" s="29" customFormat="1" x14ac:dyDescent="0.3">
      <c r="G835983" s="15"/>
      <c r="H835983" s="15"/>
      <c r="I835983" s="15"/>
      <c r="K835983" s="15"/>
      <c r="M835983" s="15"/>
      <c r="N835983" s="30"/>
      <c r="O835983" s="15"/>
    </row>
    <row r="835984" spans="7:15" s="29" customFormat="1" x14ac:dyDescent="0.3">
      <c r="G835984" s="15"/>
      <c r="H835984" s="15"/>
      <c r="I835984" s="15"/>
      <c r="K835984" s="15"/>
      <c r="M835984" s="15"/>
      <c r="N835984" s="30"/>
      <c r="O835984" s="15"/>
    </row>
    <row r="835985" spans="7:15" s="29" customFormat="1" x14ac:dyDescent="0.3">
      <c r="G835985" s="15"/>
      <c r="H835985" s="15"/>
      <c r="I835985" s="15"/>
      <c r="K835985" s="15"/>
      <c r="M835985" s="15"/>
      <c r="N835985" s="30"/>
      <c r="O835985" s="15"/>
    </row>
    <row r="835986" spans="7:15" s="29" customFormat="1" x14ac:dyDescent="0.3">
      <c r="G835986" s="15"/>
      <c r="H835986" s="15"/>
      <c r="I835986" s="15"/>
      <c r="K835986" s="15"/>
      <c r="M835986" s="15"/>
      <c r="N835986" s="30"/>
      <c r="O835986" s="15"/>
    </row>
    <row r="835987" spans="7:15" s="29" customFormat="1" x14ac:dyDescent="0.3">
      <c r="G835987" s="15"/>
      <c r="H835987" s="15"/>
      <c r="I835987" s="15"/>
      <c r="K835987" s="15"/>
      <c r="M835987" s="15"/>
      <c r="N835987" s="30"/>
      <c r="O835987" s="15"/>
    </row>
    <row r="835988" spans="7:15" s="29" customFormat="1" x14ac:dyDescent="0.3">
      <c r="G835988" s="15"/>
      <c r="H835988" s="15"/>
      <c r="I835988" s="15"/>
      <c r="K835988" s="15"/>
      <c r="M835988" s="15"/>
      <c r="N835988" s="30"/>
      <c r="O835988" s="15"/>
    </row>
    <row r="835989" spans="7:15" s="29" customFormat="1" x14ac:dyDescent="0.3">
      <c r="G835989" s="15"/>
      <c r="H835989" s="15"/>
      <c r="I835989" s="15"/>
      <c r="K835989" s="15"/>
      <c r="M835989" s="15"/>
      <c r="N835989" s="30"/>
      <c r="O835989" s="15"/>
    </row>
    <row r="835990" spans="7:15" s="29" customFormat="1" x14ac:dyDescent="0.3">
      <c r="G835990" s="15"/>
      <c r="H835990" s="15"/>
      <c r="I835990" s="15"/>
      <c r="K835990" s="15"/>
      <c r="M835990" s="15"/>
      <c r="N835990" s="30"/>
      <c r="O835990" s="15"/>
    </row>
    <row r="835991" spans="7:15" s="29" customFormat="1" x14ac:dyDescent="0.3">
      <c r="G835991" s="15"/>
      <c r="H835991" s="15"/>
      <c r="I835991" s="15"/>
      <c r="K835991" s="15"/>
      <c r="M835991" s="15"/>
      <c r="N835991" s="30"/>
      <c r="O835991" s="15"/>
    </row>
    <row r="835992" spans="7:15" s="29" customFormat="1" x14ac:dyDescent="0.3">
      <c r="G835992" s="15"/>
      <c r="H835992" s="15"/>
      <c r="I835992" s="15"/>
      <c r="K835992" s="15"/>
      <c r="M835992" s="15"/>
      <c r="N835992" s="30"/>
      <c r="O835992" s="15"/>
    </row>
    <row r="835993" spans="7:15" s="29" customFormat="1" x14ac:dyDescent="0.3">
      <c r="G835993" s="15"/>
      <c r="H835993" s="15"/>
      <c r="I835993" s="15"/>
      <c r="K835993" s="15"/>
      <c r="M835993" s="15"/>
      <c r="N835993" s="30"/>
      <c r="O835993" s="15"/>
    </row>
    <row r="835994" spans="7:15" s="29" customFormat="1" x14ac:dyDescent="0.3">
      <c r="G835994" s="15"/>
      <c r="H835994" s="15"/>
      <c r="I835994" s="15"/>
      <c r="K835994" s="15"/>
      <c r="M835994" s="15"/>
      <c r="N835994" s="30"/>
      <c r="O835994" s="15"/>
    </row>
    <row r="835995" spans="7:15" s="29" customFormat="1" x14ac:dyDescent="0.3">
      <c r="G835995" s="15"/>
      <c r="H835995" s="15"/>
      <c r="I835995" s="15"/>
      <c r="K835995" s="15"/>
      <c r="M835995" s="15"/>
      <c r="N835995" s="30"/>
      <c r="O835995" s="15"/>
    </row>
    <row r="835996" spans="7:15" s="29" customFormat="1" x14ac:dyDescent="0.3">
      <c r="G835996" s="15"/>
      <c r="H835996" s="15"/>
      <c r="I835996" s="15"/>
      <c r="K835996" s="15"/>
      <c r="M835996" s="15"/>
      <c r="N835996" s="30"/>
      <c r="O835996" s="15"/>
    </row>
    <row r="835997" spans="7:15" s="29" customFormat="1" x14ac:dyDescent="0.3">
      <c r="G835997" s="15"/>
      <c r="H835997" s="15"/>
      <c r="I835997" s="15"/>
      <c r="K835997" s="15"/>
      <c r="M835997" s="15"/>
      <c r="N835997" s="30"/>
      <c r="O835997" s="15"/>
    </row>
    <row r="835998" spans="7:15" s="29" customFormat="1" x14ac:dyDescent="0.3">
      <c r="G835998" s="15"/>
      <c r="H835998" s="15"/>
      <c r="I835998" s="15"/>
      <c r="K835998" s="15"/>
      <c r="M835998" s="15"/>
      <c r="N835998" s="30"/>
      <c r="O835998" s="15"/>
    </row>
    <row r="835999" spans="7:15" s="29" customFormat="1" x14ac:dyDescent="0.3">
      <c r="G835999" s="15"/>
      <c r="H835999" s="15"/>
      <c r="I835999" s="15"/>
      <c r="K835999" s="15"/>
      <c r="M835999" s="15"/>
      <c r="N835999" s="30"/>
      <c r="O835999" s="15"/>
    </row>
    <row r="836000" spans="7:15" s="29" customFormat="1" x14ac:dyDescent="0.3">
      <c r="G836000" s="15"/>
      <c r="H836000" s="15"/>
      <c r="I836000" s="15"/>
      <c r="K836000" s="15"/>
      <c r="M836000" s="15"/>
      <c r="N836000" s="30"/>
      <c r="O836000" s="15"/>
    </row>
    <row r="836001" spans="7:15" s="29" customFormat="1" x14ac:dyDescent="0.3">
      <c r="G836001" s="15"/>
      <c r="H836001" s="15"/>
      <c r="I836001" s="15"/>
      <c r="K836001" s="15"/>
      <c r="M836001" s="15"/>
      <c r="N836001" s="30"/>
      <c r="O836001" s="15"/>
    </row>
    <row r="836002" spans="7:15" s="29" customFormat="1" x14ac:dyDescent="0.3">
      <c r="G836002" s="15"/>
      <c r="H836002" s="15"/>
      <c r="I836002" s="15"/>
      <c r="K836002" s="15"/>
      <c r="M836002" s="15"/>
      <c r="N836002" s="30"/>
      <c r="O836002" s="15"/>
    </row>
    <row r="836003" spans="7:15" s="29" customFormat="1" x14ac:dyDescent="0.3">
      <c r="G836003" s="15"/>
      <c r="H836003" s="15"/>
      <c r="I836003" s="15"/>
      <c r="K836003" s="15"/>
      <c r="M836003" s="15"/>
      <c r="N836003" s="30"/>
      <c r="O836003" s="15"/>
    </row>
    <row r="836004" spans="7:15" s="29" customFormat="1" x14ac:dyDescent="0.3">
      <c r="G836004" s="15"/>
      <c r="H836004" s="15"/>
      <c r="I836004" s="15"/>
      <c r="K836004" s="15"/>
      <c r="M836004" s="15"/>
      <c r="N836004" s="30"/>
      <c r="O836004" s="15"/>
    </row>
    <row r="836005" spans="7:15" s="29" customFormat="1" x14ac:dyDescent="0.3">
      <c r="G836005" s="15"/>
      <c r="H836005" s="15"/>
      <c r="I836005" s="15"/>
      <c r="K836005" s="15"/>
      <c r="M836005" s="15"/>
      <c r="N836005" s="30"/>
      <c r="O836005" s="15"/>
    </row>
    <row r="836006" spans="7:15" s="29" customFormat="1" x14ac:dyDescent="0.3">
      <c r="G836006" s="15"/>
      <c r="H836006" s="15"/>
      <c r="I836006" s="15"/>
      <c r="K836006" s="15"/>
      <c r="M836006" s="15"/>
      <c r="N836006" s="30"/>
      <c r="O836006" s="15"/>
    </row>
    <row r="836007" spans="7:15" s="29" customFormat="1" x14ac:dyDescent="0.3">
      <c r="G836007" s="15"/>
      <c r="H836007" s="15"/>
      <c r="I836007" s="15"/>
      <c r="K836007" s="15"/>
      <c r="M836007" s="15"/>
      <c r="N836007" s="30"/>
      <c r="O836007" s="15"/>
    </row>
    <row r="836008" spans="7:15" s="29" customFormat="1" x14ac:dyDescent="0.3">
      <c r="G836008" s="15"/>
      <c r="H836008" s="15"/>
      <c r="I836008" s="15"/>
      <c r="K836008" s="15"/>
      <c r="M836008" s="15"/>
      <c r="N836008" s="30"/>
      <c r="O836008" s="15"/>
    </row>
    <row r="836009" spans="7:15" s="29" customFormat="1" x14ac:dyDescent="0.3">
      <c r="G836009" s="15"/>
      <c r="H836009" s="15"/>
      <c r="I836009" s="15"/>
      <c r="K836009" s="15"/>
      <c r="M836009" s="15"/>
      <c r="N836009" s="30"/>
      <c r="O836009" s="15"/>
    </row>
    <row r="836010" spans="7:15" s="29" customFormat="1" x14ac:dyDescent="0.3">
      <c r="G836010" s="15"/>
      <c r="H836010" s="15"/>
      <c r="I836010" s="15"/>
      <c r="K836010" s="15"/>
      <c r="M836010" s="15"/>
      <c r="N836010" s="30"/>
      <c r="O836010" s="15"/>
    </row>
    <row r="836011" spans="7:15" s="29" customFormat="1" x14ac:dyDescent="0.3">
      <c r="G836011" s="15"/>
      <c r="H836011" s="15"/>
      <c r="I836011" s="15"/>
      <c r="K836011" s="15"/>
      <c r="M836011" s="15"/>
      <c r="N836011" s="30"/>
      <c r="O836011" s="15"/>
    </row>
    <row r="836012" spans="7:15" s="29" customFormat="1" x14ac:dyDescent="0.3">
      <c r="G836012" s="15"/>
      <c r="H836012" s="15"/>
      <c r="I836012" s="15"/>
      <c r="K836012" s="15"/>
      <c r="M836012" s="15"/>
      <c r="N836012" s="30"/>
      <c r="O836012" s="15"/>
    </row>
    <row r="836013" spans="7:15" s="29" customFormat="1" x14ac:dyDescent="0.3">
      <c r="G836013" s="15"/>
      <c r="H836013" s="15"/>
      <c r="I836013" s="15"/>
      <c r="K836013" s="15"/>
      <c r="M836013" s="15"/>
      <c r="N836013" s="30"/>
      <c r="O836013" s="15"/>
    </row>
    <row r="836014" spans="7:15" s="29" customFormat="1" x14ac:dyDescent="0.3">
      <c r="G836014" s="15"/>
      <c r="H836014" s="15"/>
      <c r="I836014" s="15"/>
      <c r="K836014" s="15"/>
      <c r="M836014" s="15"/>
      <c r="N836014" s="30"/>
      <c r="O836014" s="15"/>
    </row>
    <row r="836015" spans="7:15" s="29" customFormat="1" x14ac:dyDescent="0.3">
      <c r="G836015" s="15"/>
      <c r="H836015" s="15"/>
      <c r="I836015" s="15"/>
      <c r="K836015" s="15"/>
      <c r="M836015" s="15"/>
      <c r="N836015" s="30"/>
      <c r="O836015" s="15"/>
    </row>
    <row r="836016" spans="7:15" s="29" customFormat="1" x14ac:dyDescent="0.3">
      <c r="G836016" s="15"/>
      <c r="H836016" s="15"/>
      <c r="I836016" s="15"/>
      <c r="K836016" s="15"/>
      <c r="M836016" s="15"/>
      <c r="N836016" s="30"/>
      <c r="O836016" s="15"/>
    </row>
    <row r="836017" spans="7:15" s="29" customFormat="1" x14ac:dyDescent="0.3">
      <c r="G836017" s="15"/>
      <c r="H836017" s="15"/>
      <c r="I836017" s="15"/>
      <c r="K836017" s="15"/>
      <c r="M836017" s="15"/>
      <c r="N836017" s="30"/>
      <c r="O836017" s="15"/>
    </row>
    <row r="836018" spans="7:15" s="29" customFormat="1" x14ac:dyDescent="0.3">
      <c r="G836018" s="15"/>
      <c r="H836018" s="15"/>
      <c r="I836018" s="15"/>
      <c r="K836018" s="15"/>
      <c r="M836018" s="15"/>
      <c r="N836018" s="30"/>
      <c r="O836018" s="15"/>
    </row>
    <row r="836019" spans="7:15" s="29" customFormat="1" x14ac:dyDescent="0.3">
      <c r="G836019" s="15"/>
      <c r="H836019" s="15"/>
      <c r="I836019" s="15"/>
      <c r="K836019" s="15"/>
      <c r="M836019" s="15"/>
      <c r="N836019" s="30"/>
      <c r="O836019" s="15"/>
    </row>
    <row r="836020" spans="7:15" s="29" customFormat="1" x14ac:dyDescent="0.3">
      <c r="G836020" s="15"/>
      <c r="H836020" s="15"/>
      <c r="I836020" s="15"/>
      <c r="K836020" s="15"/>
      <c r="M836020" s="15"/>
      <c r="N836020" s="30"/>
      <c r="O836020" s="15"/>
    </row>
    <row r="836021" spans="7:15" s="29" customFormat="1" x14ac:dyDescent="0.3">
      <c r="G836021" s="15"/>
      <c r="H836021" s="15"/>
      <c r="I836021" s="15"/>
      <c r="K836021" s="15"/>
      <c r="M836021" s="15"/>
      <c r="N836021" s="30"/>
      <c r="O836021" s="15"/>
    </row>
    <row r="836022" spans="7:15" s="29" customFormat="1" x14ac:dyDescent="0.3">
      <c r="G836022" s="15"/>
      <c r="H836022" s="15"/>
      <c r="I836022" s="15"/>
      <c r="K836022" s="15"/>
      <c r="M836022" s="15"/>
      <c r="N836022" s="30"/>
      <c r="O836022" s="15"/>
    </row>
    <row r="836023" spans="7:15" s="29" customFormat="1" x14ac:dyDescent="0.3">
      <c r="G836023" s="15"/>
      <c r="H836023" s="15"/>
      <c r="I836023" s="15"/>
      <c r="K836023" s="15"/>
      <c r="M836023" s="15"/>
      <c r="N836023" s="30"/>
      <c r="O836023" s="15"/>
    </row>
    <row r="836024" spans="7:15" s="29" customFormat="1" x14ac:dyDescent="0.3">
      <c r="G836024" s="15"/>
      <c r="H836024" s="15"/>
      <c r="I836024" s="15"/>
      <c r="K836024" s="15"/>
      <c r="M836024" s="15"/>
      <c r="N836024" s="30"/>
      <c r="O836024" s="15"/>
    </row>
    <row r="836025" spans="7:15" s="29" customFormat="1" x14ac:dyDescent="0.3">
      <c r="G836025" s="15"/>
      <c r="H836025" s="15"/>
      <c r="I836025" s="15"/>
      <c r="K836025" s="15"/>
      <c r="M836025" s="15"/>
      <c r="N836025" s="30"/>
      <c r="O836025" s="15"/>
    </row>
    <row r="836026" spans="7:15" s="29" customFormat="1" x14ac:dyDescent="0.3">
      <c r="G836026" s="15"/>
      <c r="H836026" s="15"/>
      <c r="I836026" s="15"/>
      <c r="K836026" s="15"/>
      <c r="M836026" s="15"/>
      <c r="N836026" s="30"/>
      <c r="O836026" s="15"/>
    </row>
    <row r="836027" spans="7:15" s="29" customFormat="1" x14ac:dyDescent="0.3">
      <c r="G836027" s="15"/>
      <c r="H836027" s="15"/>
      <c r="I836027" s="15"/>
      <c r="K836027" s="15"/>
      <c r="M836027" s="15"/>
      <c r="N836027" s="30"/>
      <c r="O836027" s="15"/>
    </row>
    <row r="836028" spans="7:15" s="29" customFormat="1" x14ac:dyDescent="0.3">
      <c r="G836028" s="15"/>
      <c r="H836028" s="15"/>
      <c r="I836028" s="15"/>
      <c r="K836028" s="15"/>
      <c r="M836028" s="15"/>
      <c r="N836028" s="30"/>
      <c r="O836028" s="15"/>
    </row>
    <row r="836029" spans="7:15" s="29" customFormat="1" x14ac:dyDescent="0.3">
      <c r="G836029" s="15"/>
      <c r="H836029" s="15"/>
      <c r="I836029" s="15"/>
      <c r="K836029" s="15"/>
      <c r="M836029" s="15"/>
      <c r="N836029" s="30"/>
      <c r="O836029" s="15"/>
    </row>
    <row r="836030" spans="7:15" s="29" customFormat="1" x14ac:dyDescent="0.3">
      <c r="G836030" s="15"/>
      <c r="H836030" s="15"/>
      <c r="I836030" s="15"/>
      <c r="K836030" s="15"/>
      <c r="M836030" s="15"/>
      <c r="N836030" s="30"/>
      <c r="O836030" s="15"/>
    </row>
    <row r="836031" spans="7:15" s="29" customFormat="1" x14ac:dyDescent="0.3">
      <c r="G836031" s="15"/>
      <c r="H836031" s="15"/>
      <c r="I836031" s="15"/>
      <c r="K836031" s="15"/>
      <c r="M836031" s="15"/>
      <c r="N836031" s="30"/>
      <c r="O836031" s="15"/>
    </row>
    <row r="836032" spans="7:15" s="29" customFormat="1" x14ac:dyDescent="0.3">
      <c r="G836032" s="15"/>
      <c r="H836032" s="15"/>
      <c r="I836032" s="15"/>
      <c r="K836032" s="15"/>
      <c r="M836032" s="15"/>
      <c r="N836032" s="30"/>
      <c r="O836032" s="15"/>
    </row>
    <row r="836033" spans="7:15" s="29" customFormat="1" x14ac:dyDescent="0.3">
      <c r="G836033" s="15"/>
      <c r="H836033" s="15"/>
      <c r="I836033" s="15"/>
      <c r="K836033" s="15"/>
      <c r="M836033" s="15"/>
      <c r="N836033" s="30"/>
      <c r="O836033" s="15"/>
    </row>
    <row r="836034" spans="7:15" s="29" customFormat="1" x14ac:dyDescent="0.3">
      <c r="G836034" s="15"/>
      <c r="H836034" s="15"/>
      <c r="I836034" s="15"/>
      <c r="K836034" s="15"/>
      <c r="M836034" s="15"/>
      <c r="N836034" s="30"/>
      <c r="O836034" s="15"/>
    </row>
    <row r="836035" spans="7:15" s="29" customFormat="1" x14ac:dyDescent="0.3">
      <c r="G836035" s="15"/>
      <c r="H836035" s="15"/>
      <c r="I836035" s="15"/>
      <c r="K836035" s="15"/>
      <c r="M836035" s="15"/>
      <c r="N836035" s="30"/>
      <c r="O836035" s="15"/>
    </row>
    <row r="836036" spans="7:15" s="29" customFormat="1" x14ac:dyDescent="0.3">
      <c r="G836036" s="15"/>
      <c r="H836036" s="15"/>
      <c r="I836036" s="15"/>
      <c r="K836036" s="15"/>
      <c r="M836036" s="15"/>
      <c r="N836036" s="30"/>
      <c r="O836036" s="15"/>
    </row>
    <row r="836037" spans="7:15" s="29" customFormat="1" x14ac:dyDescent="0.3">
      <c r="G836037" s="15"/>
      <c r="H836037" s="15"/>
      <c r="I836037" s="15"/>
      <c r="K836037" s="15"/>
      <c r="M836037" s="15"/>
      <c r="N836037" s="30"/>
      <c r="O836037" s="15"/>
    </row>
    <row r="836038" spans="7:15" s="29" customFormat="1" x14ac:dyDescent="0.3">
      <c r="G836038" s="15"/>
      <c r="H836038" s="15"/>
      <c r="I836038" s="15"/>
      <c r="K836038" s="15"/>
      <c r="M836038" s="15"/>
      <c r="N836038" s="30"/>
      <c r="O836038" s="15"/>
    </row>
    <row r="836039" spans="7:15" s="29" customFormat="1" x14ac:dyDescent="0.3">
      <c r="G836039" s="15"/>
      <c r="H836039" s="15"/>
      <c r="I836039" s="15"/>
      <c r="K836039" s="15"/>
      <c r="M836039" s="15"/>
      <c r="N836039" s="30"/>
      <c r="O836039" s="15"/>
    </row>
    <row r="836040" spans="7:15" s="29" customFormat="1" x14ac:dyDescent="0.3">
      <c r="G836040" s="15"/>
      <c r="H836040" s="15"/>
      <c r="I836040" s="15"/>
      <c r="K836040" s="15"/>
      <c r="M836040" s="15"/>
      <c r="N836040" s="30"/>
      <c r="O836040" s="15"/>
    </row>
    <row r="836041" spans="7:15" s="29" customFormat="1" x14ac:dyDescent="0.3">
      <c r="G836041" s="15"/>
      <c r="H836041" s="15"/>
      <c r="I836041" s="15"/>
      <c r="K836041" s="15"/>
      <c r="M836041" s="15"/>
      <c r="N836041" s="30"/>
      <c r="O836041" s="15"/>
    </row>
    <row r="836042" spans="7:15" s="29" customFormat="1" x14ac:dyDescent="0.3">
      <c r="G836042" s="15"/>
      <c r="H836042" s="15"/>
      <c r="I836042" s="15"/>
      <c r="K836042" s="15"/>
      <c r="M836042" s="15"/>
      <c r="N836042" s="30"/>
      <c r="O836042" s="15"/>
    </row>
    <row r="836043" spans="7:15" s="29" customFormat="1" x14ac:dyDescent="0.3">
      <c r="G836043" s="15"/>
      <c r="H836043" s="15"/>
      <c r="I836043" s="15"/>
      <c r="K836043" s="15"/>
      <c r="M836043" s="15"/>
      <c r="N836043" s="30"/>
      <c r="O836043" s="15"/>
    </row>
    <row r="836044" spans="7:15" s="29" customFormat="1" x14ac:dyDescent="0.3">
      <c r="G836044" s="15"/>
      <c r="H836044" s="15"/>
      <c r="I836044" s="15"/>
      <c r="K836044" s="15"/>
      <c r="M836044" s="15"/>
      <c r="N836044" s="30"/>
      <c r="O836044" s="15"/>
    </row>
    <row r="836045" spans="7:15" s="29" customFormat="1" x14ac:dyDescent="0.3">
      <c r="G836045" s="15"/>
      <c r="H836045" s="15"/>
      <c r="I836045" s="15"/>
      <c r="K836045" s="15"/>
      <c r="M836045" s="15"/>
      <c r="N836045" s="30"/>
      <c r="O836045" s="15"/>
    </row>
    <row r="836046" spans="7:15" s="29" customFormat="1" x14ac:dyDescent="0.3">
      <c r="G836046" s="15"/>
      <c r="H836046" s="15"/>
      <c r="I836046" s="15"/>
      <c r="K836046" s="15"/>
      <c r="M836046" s="15"/>
      <c r="N836046" s="30"/>
      <c r="O836046" s="15"/>
    </row>
    <row r="836047" spans="7:15" s="29" customFormat="1" x14ac:dyDescent="0.3">
      <c r="G836047" s="15"/>
      <c r="H836047" s="15"/>
      <c r="I836047" s="15"/>
      <c r="K836047" s="15"/>
      <c r="M836047" s="15"/>
      <c r="N836047" s="30"/>
      <c r="O836047" s="15"/>
    </row>
    <row r="836048" spans="7:15" s="29" customFormat="1" x14ac:dyDescent="0.3">
      <c r="G836048" s="15"/>
      <c r="H836048" s="15"/>
      <c r="I836048" s="15"/>
      <c r="K836048" s="15"/>
      <c r="M836048" s="15"/>
      <c r="N836048" s="30"/>
      <c r="O836048" s="15"/>
    </row>
    <row r="836049" spans="7:15" s="29" customFormat="1" x14ac:dyDescent="0.3">
      <c r="G836049" s="15"/>
      <c r="H836049" s="15"/>
      <c r="I836049" s="15"/>
      <c r="K836049" s="15"/>
      <c r="M836049" s="15"/>
      <c r="N836049" s="30"/>
      <c r="O836049" s="15"/>
    </row>
    <row r="836050" spans="7:15" s="29" customFormat="1" x14ac:dyDescent="0.3">
      <c r="G836050" s="15"/>
      <c r="H836050" s="15"/>
      <c r="I836050" s="15"/>
      <c r="K836050" s="15"/>
      <c r="M836050" s="15"/>
      <c r="N836050" s="30"/>
      <c r="O836050" s="15"/>
    </row>
    <row r="836051" spans="7:15" s="29" customFormat="1" x14ac:dyDescent="0.3">
      <c r="G836051" s="15"/>
      <c r="H836051" s="15"/>
      <c r="I836051" s="15"/>
      <c r="K836051" s="15"/>
      <c r="M836051" s="15"/>
      <c r="N836051" s="30"/>
      <c r="O836051" s="15"/>
    </row>
    <row r="836052" spans="7:15" s="29" customFormat="1" x14ac:dyDescent="0.3">
      <c r="G836052" s="15"/>
      <c r="H836052" s="15"/>
      <c r="I836052" s="15"/>
      <c r="K836052" s="15"/>
      <c r="M836052" s="15"/>
      <c r="N836052" s="30"/>
      <c r="O836052" s="15"/>
    </row>
    <row r="836053" spans="7:15" s="29" customFormat="1" x14ac:dyDescent="0.3">
      <c r="G836053" s="15"/>
      <c r="H836053" s="15"/>
      <c r="I836053" s="15"/>
      <c r="K836053" s="15"/>
      <c r="M836053" s="15"/>
      <c r="N836053" s="30"/>
      <c r="O836053" s="15"/>
    </row>
    <row r="836054" spans="7:15" s="29" customFormat="1" x14ac:dyDescent="0.3">
      <c r="G836054" s="15"/>
      <c r="H836054" s="15"/>
      <c r="I836054" s="15"/>
      <c r="K836054" s="15"/>
      <c r="M836054" s="15"/>
      <c r="N836054" s="30"/>
      <c r="O836054" s="15"/>
    </row>
    <row r="836055" spans="7:15" s="29" customFormat="1" x14ac:dyDescent="0.3">
      <c r="G836055" s="15"/>
      <c r="H836055" s="15"/>
      <c r="I836055" s="15"/>
      <c r="K836055" s="15"/>
      <c r="M836055" s="15"/>
      <c r="N836055" s="30"/>
      <c r="O836055" s="15"/>
    </row>
    <row r="836056" spans="7:15" s="29" customFormat="1" x14ac:dyDescent="0.3">
      <c r="G836056" s="15"/>
      <c r="H836056" s="15"/>
      <c r="I836056" s="15"/>
      <c r="K836056" s="15"/>
      <c r="M836056" s="15"/>
      <c r="N836056" s="30"/>
      <c r="O836056" s="15"/>
    </row>
    <row r="836057" spans="7:15" s="29" customFormat="1" x14ac:dyDescent="0.3">
      <c r="G836057" s="15"/>
      <c r="H836057" s="15"/>
      <c r="I836057" s="15"/>
      <c r="K836057" s="15"/>
      <c r="M836057" s="15"/>
      <c r="N836057" s="30"/>
      <c r="O836057" s="15"/>
    </row>
    <row r="836058" spans="7:15" s="29" customFormat="1" x14ac:dyDescent="0.3">
      <c r="G836058" s="15"/>
      <c r="H836058" s="15"/>
      <c r="I836058" s="15"/>
      <c r="K836058" s="15"/>
      <c r="M836058" s="15"/>
      <c r="N836058" s="30"/>
      <c r="O836058" s="15"/>
    </row>
    <row r="836059" spans="7:15" s="29" customFormat="1" x14ac:dyDescent="0.3">
      <c r="G836059" s="15"/>
      <c r="H836059" s="15"/>
      <c r="I836059" s="15"/>
      <c r="K836059" s="15"/>
      <c r="M836059" s="15"/>
      <c r="N836059" s="30"/>
      <c r="O836059" s="15"/>
    </row>
    <row r="836060" spans="7:15" s="29" customFormat="1" x14ac:dyDescent="0.3">
      <c r="G836060" s="15"/>
      <c r="H836060" s="15"/>
      <c r="I836060" s="15"/>
      <c r="K836060" s="15"/>
      <c r="M836060" s="15"/>
      <c r="N836060" s="30"/>
      <c r="O836060" s="15"/>
    </row>
    <row r="836061" spans="7:15" s="29" customFormat="1" x14ac:dyDescent="0.3">
      <c r="G836061" s="15"/>
      <c r="H836061" s="15"/>
      <c r="I836061" s="15"/>
      <c r="K836061" s="15"/>
      <c r="M836061" s="15"/>
      <c r="N836061" s="30"/>
      <c r="O836061" s="15"/>
    </row>
    <row r="836062" spans="7:15" s="29" customFormat="1" x14ac:dyDescent="0.3">
      <c r="G836062" s="15"/>
      <c r="H836062" s="15"/>
      <c r="I836062" s="15"/>
      <c r="K836062" s="15"/>
      <c r="M836062" s="15"/>
      <c r="N836062" s="30"/>
      <c r="O836062" s="15"/>
    </row>
    <row r="836063" spans="7:15" s="29" customFormat="1" x14ac:dyDescent="0.3">
      <c r="G836063" s="15"/>
      <c r="H836063" s="15"/>
      <c r="I836063" s="15"/>
      <c r="K836063" s="15"/>
      <c r="M836063" s="15"/>
      <c r="N836063" s="30"/>
      <c r="O836063" s="15"/>
    </row>
    <row r="836064" spans="7:15" s="29" customFormat="1" x14ac:dyDescent="0.3">
      <c r="G836064" s="15"/>
      <c r="H836064" s="15"/>
      <c r="I836064" s="15"/>
      <c r="K836064" s="15"/>
      <c r="M836064" s="15"/>
      <c r="N836064" s="30"/>
      <c r="O836064" s="15"/>
    </row>
    <row r="836065" spans="7:15" s="29" customFormat="1" x14ac:dyDescent="0.3">
      <c r="G836065" s="15"/>
      <c r="H836065" s="15"/>
      <c r="I836065" s="15"/>
      <c r="K836065" s="15"/>
      <c r="M836065" s="15"/>
      <c r="N836065" s="30"/>
      <c r="O836065" s="15"/>
    </row>
    <row r="836066" spans="7:15" s="29" customFormat="1" x14ac:dyDescent="0.3">
      <c r="G836066" s="15"/>
      <c r="H836066" s="15"/>
      <c r="I836066" s="15"/>
      <c r="K836066" s="15"/>
      <c r="M836066" s="15"/>
      <c r="N836066" s="30"/>
      <c r="O836066" s="15"/>
    </row>
    <row r="836067" spans="7:15" s="29" customFormat="1" x14ac:dyDescent="0.3">
      <c r="G836067" s="15"/>
      <c r="H836067" s="15"/>
      <c r="I836067" s="15"/>
      <c r="K836067" s="15"/>
      <c r="M836067" s="15"/>
      <c r="N836067" s="30"/>
      <c r="O836067" s="15"/>
    </row>
    <row r="836068" spans="7:15" s="29" customFormat="1" x14ac:dyDescent="0.3">
      <c r="G836068" s="15"/>
      <c r="H836068" s="15"/>
      <c r="I836068" s="15"/>
      <c r="K836068" s="15"/>
      <c r="M836068" s="15"/>
      <c r="N836068" s="30"/>
      <c r="O836068" s="15"/>
    </row>
    <row r="836069" spans="7:15" s="29" customFormat="1" x14ac:dyDescent="0.3">
      <c r="G836069" s="15"/>
      <c r="H836069" s="15"/>
      <c r="I836069" s="15"/>
      <c r="K836069" s="15"/>
      <c r="M836069" s="15"/>
      <c r="N836069" s="30"/>
      <c r="O836069" s="15"/>
    </row>
    <row r="836070" spans="7:15" s="29" customFormat="1" x14ac:dyDescent="0.3">
      <c r="G836070" s="15"/>
      <c r="H836070" s="15"/>
      <c r="I836070" s="15"/>
      <c r="K836070" s="15"/>
      <c r="M836070" s="15"/>
      <c r="N836070" s="30"/>
      <c r="O836070" s="15"/>
    </row>
    <row r="836071" spans="7:15" s="29" customFormat="1" x14ac:dyDescent="0.3">
      <c r="G836071" s="15"/>
      <c r="H836071" s="15"/>
      <c r="I836071" s="15"/>
      <c r="K836071" s="15"/>
      <c r="M836071" s="15"/>
      <c r="N836071" s="30"/>
      <c r="O836071" s="15"/>
    </row>
    <row r="836072" spans="7:15" s="29" customFormat="1" x14ac:dyDescent="0.3">
      <c r="G836072" s="15"/>
      <c r="H836072" s="15"/>
      <c r="I836072" s="15"/>
      <c r="K836072" s="15"/>
      <c r="M836072" s="15"/>
      <c r="N836072" s="30"/>
      <c r="O836072" s="15"/>
    </row>
    <row r="836073" spans="7:15" s="29" customFormat="1" x14ac:dyDescent="0.3">
      <c r="G836073" s="15"/>
      <c r="H836073" s="15"/>
      <c r="I836073" s="15"/>
      <c r="K836073" s="15"/>
      <c r="M836073" s="15"/>
      <c r="N836073" s="30"/>
      <c r="O836073" s="15"/>
    </row>
    <row r="836074" spans="7:15" s="29" customFormat="1" x14ac:dyDescent="0.3">
      <c r="G836074" s="15"/>
      <c r="H836074" s="15"/>
      <c r="I836074" s="15"/>
      <c r="K836074" s="15"/>
      <c r="M836074" s="15"/>
      <c r="N836074" s="30"/>
      <c r="O836074" s="15"/>
    </row>
    <row r="836075" spans="7:15" s="29" customFormat="1" x14ac:dyDescent="0.3">
      <c r="G836075" s="15"/>
      <c r="H836075" s="15"/>
      <c r="I836075" s="15"/>
      <c r="K836075" s="15"/>
      <c r="M836075" s="15"/>
      <c r="N836075" s="30"/>
      <c r="O836075" s="15"/>
    </row>
    <row r="836076" spans="7:15" s="29" customFormat="1" x14ac:dyDescent="0.3">
      <c r="G836076" s="15"/>
      <c r="H836076" s="15"/>
      <c r="I836076" s="15"/>
      <c r="K836076" s="15"/>
      <c r="M836076" s="15"/>
      <c r="N836076" s="30"/>
      <c r="O836076" s="15"/>
    </row>
    <row r="836077" spans="7:15" s="29" customFormat="1" x14ac:dyDescent="0.3">
      <c r="G836077" s="15"/>
      <c r="H836077" s="15"/>
      <c r="I836077" s="15"/>
      <c r="K836077" s="15"/>
      <c r="M836077" s="15"/>
      <c r="N836077" s="30"/>
      <c r="O836077" s="15"/>
    </row>
    <row r="836078" spans="7:15" s="29" customFormat="1" x14ac:dyDescent="0.3">
      <c r="G836078" s="15"/>
      <c r="H836078" s="15"/>
      <c r="I836078" s="15"/>
      <c r="K836078" s="15"/>
      <c r="M836078" s="15"/>
      <c r="N836078" s="30"/>
      <c r="O836078" s="15"/>
    </row>
    <row r="836079" spans="7:15" s="29" customFormat="1" x14ac:dyDescent="0.3">
      <c r="G836079" s="15"/>
      <c r="H836079" s="15"/>
      <c r="I836079" s="15"/>
      <c r="K836079" s="15"/>
      <c r="M836079" s="15"/>
      <c r="N836079" s="30"/>
      <c r="O836079" s="15"/>
    </row>
    <row r="836080" spans="7:15" s="29" customFormat="1" x14ac:dyDescent="0.3">
      <c r="G836080" s="15"/>
      <c r="H836080" s="15"/>
      <c r="I836080" s="15"/>
      <c r="K836080" s="15"/>
      <c r="M836080" s="15"/>
      <c r="N836080" s="30"/>
      <c r="O836080" s="15"/>
    </row>
    <row r="836081" spans="7:15" s="29" customFormat="1" x14ac:dyDescent="0.3">
      <c r="G836081" s="15"/>
      <c r="H836081" s="15"/>
      <c r="I836081" s="15"/>
      <c r="K836081" s="15"/>
      <c r="M836081" s="15"/>
      <c r="N836081" s="30"/>
      <c r="O836081" s="15"/>
    </row>
    <row r="836082" spans="7:15" s="29" customFormat="1" x14ac:dyDescent="0.3">
      <c r="G836082" s="15"/>
      <c r="H836082" s="15"/>
      <c r="I836082" s="15"/>
      <c r="K836082" s="15"/>
      <c r="M836082" s="15"/>
      <c r="N836082" s="30"/>
      <c r="O836082" s="15"/>
    </row>
    <row r="836083" spans="7:15" s="29" customFormat="1" x14ac:dyDescent="0.3">
      <c r="G836083" s="15"/>
      <c r="H836083" s="15"/>
      <c r="I836083" s="15"/>
      <c r="K836083" s="15"/>
      <c r="M836083" s="15"/>
      <c r="N836083" s="30"/>
      <c r="O836083" s="15"/>
    </row>
    <row r="836084" spans="7:15" s="29" customFormat="1" x14ac:dyDescent="0.3">
      <c r="G836084" s="15"/>
      <c r="H836084" s="15"/>
      <c r="I836084" s="15"/>
      <c r="K836084" s="15"/>
      <c r="M836084" s="15"/>
      <c r="N836084" s="30"/>
      <c r="O836084" s="15"/>
    </row>
    <row r="836085" spans="7:15" s="29" customFormat="1" x14ac:dyDescent="0.3">
      <c r="G836085" s="15"/>
      <c r="H836085" s="15"/>
      <c r="I836085" s="15"/>
      <c r="K836085" s="15"/>
      <c r="M836085" s="15"/>
      <c r="N836085" s="30"/>
      <c r="O836085" s="15"/>
    </row>
    <row r="836086" spans="7:15" s="29" customFormat="1" x14ac:dyDescent="0.3">
      <c r="G836086" s="15"/>
      <c r="H836086" s="15"/>
      <c r="I836086" s="15"/>
      <c r="K836086" s="15"/>
      <c r="M836086" s="15"/>
      <c r="N836086" s="30"/>
      <c r="O836086" s="15"/>
    </row>
    <row r="836087" spans="7:15" s="29" customFormat="1" x14ac:dyDescent="0.3">
      <c r="G836087" s="15"/>
      <c r="H836087" s="15"/>
      <c r="I836087" s="15"/>
      <c r="K836087" s="15"/>
      <c r="M836087" s="15"/>
      <c r="N836087" s="30"/>
      <c r="O836087" s="15"/>
    </row>
    <row r="836088" spans="7:15" s="29" customFormat="1" x14ac:dyDescent="0.3">
      <c r="G836088" s="15"/>
      <c r="H836088" s="15"/>
      <c r="I836088" s="15"/>
      <c r="K836088" s="15"/>
      <c r="M836088" s="15"/>
      <c r="N836088" s="30"/>
      <c r="O836088" s="15"/>
    </row>
    <row r="836089" spans="7:15" s="29" customFormat="1" x14ac:dyDescent="0.3">
      <c r="G836089" s="15"/>
      <c r="H836089" s="15"/>
      <c r="I836089" s="15"/>
      <c r="K836089" s="15"/>
      <c r="M836089" s="15"/>
      <c r="N836089" s="30"/>
      <c r="O836089" s="15"/>
    </row>
    <row r="836090" spans="7:15" s="29" customFormat="1" x14ac:dyDescent="0.3">
      <c r="G836090" s="15"/>
      <c r="H836090" s="15"/>
      <c r="I836090" s="15"/>
      <c r="K836090" s="15"/>
      <c r="M836090" s="15"/>
      <c r="N836090" s="30"/>
      <c r="O836090" s="15"/>
    </row>
    <row r="836091" spans="7:15" s="29" customFormat="1" x14ac:dyDescent="0.3">
      <c r="G836091" s="15"/>
      <c r="H836091" s="15"/>
      <c r="I836091" s="15"/>
      <c r="K836091" s="15"/>
      <c r="M836091" s="15"/>
      <c r="N836091" s="30"/>
      <c r="O836091" s="15"/>
    </row>
    <row r="836092" spans="7:15" s="29" customFormat="1" x14ac:dyDescent="0.3">
      <c r="G836092" s="15"/>
      <c r="H836092" s="15"/>
      <c r="I836092" s="15"/>
      <c r="K836092" s="15"/>
      <c r="M836092" s="15"/>
      <c r="N836092" s="30"/>
      <c r="O836092" s="15"/>
    </row>
    <row r="836093" spans="7:15" s="29" customFormat="1" x14ac:dyDescent="0.3">
      <c r="G836093" s="15"/>
      <c r="H836093" s="15"/>
      <c r="I836093" s="15"/>
      <c r="K836093" s="15"/>
      <c r="M836093" s="15"/>
      <c r="N836093" s="30"/>
      <c r="O836093" s="15"/>
    </row>
    <row r="836094" spans="7:15" s="29" customFormat="1" x14ac:dyDescent="0.3">
      <c r="G836094" s="15"/>
      <c r="H836094" s="15"/>
      <c r="I836094" s="15"/>
      <c r="K836094" s="15"/>
      <c r="M836094" s="15"/>
      <c r="N836094" s="30"/>
      <c r="O836094" s="15"/>
    </row>
    <row r="836095" spans="7:15" s="29" customFormat="1" x14ac:dyDescent="0.3">
      <c r="G836095" s="15"/>
      <c r="H836095" s="15"/>
      <c r="I836095" s="15"/>
      <c r="K836095" s="15"/>
      <c r="M836095" s="15"/>
      <c r="N836095" s="30"/>
      <c r="O836095" s="15"/>
    </row>
    <row r="836096" spans="7:15" s="29" customFormat="1" x14ac:dyDescent="0.3">
      <c r="G836096" s="15"/>
      <c r="H836096" s="15"/>
      <c r="I836096" s="15"/>
      <c r="K836096" s="15"/>
      <c r="M836096" s="15"/>
      <c r="N836096" s="30"/>
      <c r="O836096" s="15"/>
    </row>
    <row r="836097" spans="7:15" s="29" customFormat="1" x14ac:dyDescent="0.3">
      <c r="G836097" s="15"/>
      <c r="H836097" s="15"/>
      <c r="I836097" s="15"/>
      <c r="K836097" s="15"/>
      <c r="M836097" s="15"/>
      <c r="N836097" s="30"/>
      <c r="O836097" s="15"/>
    </row>
    <row r="836098" spans="7:15" s="29" customFormat="1" x14ac:dyDescent="0.3">
      <c r="G836098" s="15"/>
      <c r="H836098" s="15"/>
      <c r="I836098" s="15"/>
      <c r="K836098" s="15"/>
      <c r="M836098" s="15"/>
      <c r="N836098" s="30"/>
      <c r="O836098" s="15"/>
    </row>
    <row r="836099" spans="7:15" s="29" customFormat="1" x14ac:dyDescent="0.3">
      <c r="G836099" s="15"/>
      <c r="H836099" s="15"/>
      <c r="I836099" s="15"/>
      <c r="K836099" s="15"/>
      <c r="M836099" s="15"/>
      <c r="N836099" s="30"/>
      <c r="O836099" s="15"/>
    </row>
    <row r="836100" spans="7:15" s="29" customFormat="1" x14ac:dyDescent="0.3">
      <c r="G836100" s="15"/>
      <c r="H836100" s="15"/>
      <c r="I836100" s="15"/>
      <c r="K836100" s="15"/>
      <c r="M836100" s="15"/>
      <c r="N836100" s="30"/>
      <c r="O836100" s="15"/>
    </row>
    <row r="836101" spans="7:15" s="29" customFormat="1" x14ac:dyDescent="0.3">
      <c r="G836101" s="15"/>
      <c r="H836101" s="15"/>
      <c r="I836101" s="15"/>
      <c r="K836101" s="15"/>
      <c r="M836101" s="15"/>
      <c r="N836101" s="30"/>
      <c r="O836101" s="15"/>
    </row>
    <row r="836102" spans="7:15" s="29" customFormat="1" x14ac:dyDescent="0.3">
      <c r="G836102" s="15"/>
      <c r="H836102" s="15"/>
      <c r="I836102" s="15"/>
      <c r="K836102" s="15"/>
      <c r="M836102" s="15"/>
      <c r="N836102" s="30"/>
      <c r="O836102" s="15"/>
    </row>
    <row r="836103" spans="7:15" s="29" customFormat="1" x14ac:dyDescent="0.3">
      <c r="G836103" s="15"/>
      <c r="H836103" s="15"/>
      <c r="I836103" s="15"/>
      <c r="K836103" s="15"/>
      <c r="M836103" s="15"/>
      <c r="N836103" s="30"/>
      <c r="O836103" s="15"/>
    </row>
    <row r="836104" spans="7:15" s="29" customFormat="1" x14ac:dyDescent="0.3">
      <c r="G836104" s="15"/>
      <c r="H836104" s="15"/>
      <c r="I836104" s="15"/>
      <c r="K836104" s="15"/>
      <c r="M836104" s="15"/>
      <c r="N836104" s="30"/>
      <c r="O836104" s="15"/>
    </row>
    <row r="836105" spans="7:15" s="29" customFormat="1" x14ac:dyDescent="0.3">
      <c r="G836105" s="15"/>
      <c r="H836105" s="15"/>
      <c r="I836105" s="15"/>
      <c r="K836105" s="15"/>
      <c r="M836105" s="15"/>
      <c r="N836105" s="30"/>
      <c r="O836105" s="15"/>
    </row>
    <row r="836106" spans="7:15" s="29" customFormat="1" x14ac:dyDescent="0.3">
      <c r="G836106" s="15"/>
      <c r="H836106" s="15"/>
      <c r="I836106" s="15"/>
      <c r="K836106" s="15"/>
      <c r="M836106" s="15"/>
      <c r="N836106" s="30"/>
      <c r="O836106" s="15"/>
    </row>
    <row r="836107" spans="7:15" s="29" customFormat="1" x14ac:dyDescent="0.3">
      <c r="G836107" s="15"/>
      <c r="H836107" s="15"/>
      <c r="I836107" s="15"/>
      <c r="K836107" s="15"/>
      <c r="M836107" s="15"/>
      <c r="N836107" s="30"/>
      <c r="O836107" s="15"/>
    </row>
    <row r="836108" spans="7:15" s="29" customFormat="1" x14ac:dyDescent="0.3">
      <c r="G836108" s="15"/>
      <c r="H836108" s="15"/>
      <c r="I836108" s="15"/>
      <c r="K836108" s="15"/>
      <c r="M836108" s="15"/>
      <c r="N836108" s="30"/>
      <c r="O836108" s="15"/>
    </row>
    <row r="836109" spans="7:15" s="29" customFormat="1" x14ac:dyDescent="0.3">
      <c r="G836109" s="15"/>
      <c r="H836109" s="15"/>
      <c r="I836109" s="15"/>
      <c r="K836109" s="15"/>
      <c r="M836109" s="15"/>
      <c r="N836109" s="30"/>
      <c r="O836109" s="15"/>
    </row>
    <row r="836110" spans="7:15" s="29" customFormat="1" x14ac:dyDescent="0.3">
      <c r="G836110" s="15"/>
      <c r="H836110" s="15"/>
      <c r="I836110" s="15"/>
      <c r="K836110" s="15"/>
      <c r="M836110" s="15"/>
      <c r="N836110" s="30"/>
      <c r="O836110" s="15"/>
    </row>
    <row r="836111" spans="7:15" s="29" customFormat="1" x14ac:dyDescent="0.3">
      <c r="G836111" s="15"/>
      <c r="H836111" s="15"/>
      <c r="I836111" s="15"/>
      <c r="K836111" s="15"/>
      <c r="M836111" s="15"/>
      <c r="N836111" s="30"/>
      <c r="O836111" s="15"/>
    </row>
    <row r="836112" spans="7:15" s="29" customFormat="1" x14ac:dyDescent="0.3">
      <c r="G836112" s="15"/>
      <c r="H836112" s="15"/>
      <c r="I836112" s="15"/>
      <c r="K836112" s="15"/>
      <c r="M836112" s="15"/>
      <c r="N836112" s="30"/>
      <c r="O836112" s="15"/>
    </row>
    <row r="836113" spans="7:15" s="29" customFormat="1" x14ac:dyDescent="0.3">
      <c r="G836113" s="15"/>
      <c r="H836113" s="15"/>
      <c r="I836113" s="15"/>
      <c r="K836113" s="15"/>
      <c r="M836113" s="15"/>
      <c r="N836113" s="30"/>
      <c r="O836113" s="15"/>
    </row>
    <row r="836114" spans="7:15" s="29" customFormat="1" x14ac:dyDescent="0.3">
      <c r="G836114" s="15"/>
      <c r="H836114" s="15"/>
      <c r="I836114" s="15"/>
      <c r="K836114" s="15"/>
      <c r="M836114" s="15"/>
      <c r="N836114" s="30"/>
      <c r="O836114" s="15"/>
    </row>
    <row r="836115" spans="7:15" s="29" customFormat="1" x14ac:dyDescent="0.3">
      <c r="G836115" s="15"/>
      <c r="H836115" s="15"/>
      <c r="I836115" s="15"/>
      <c r="K836115" s="15"/>
      <c r="M836115" s="15"/>
      <c r="N836115" s="30"/>
      <c r="O836115" s="15"/>
    </row>
    <row r="836116" spans="7:15" s="29" customFormat="1" x14ac:dyDescent="0.3">
      <c r="G836116" s="15"/>
      <c r="H836116" s="15"/>
      <c r="I836116" s="15"/>
      <c r="K836116" s="15"/>
      <c r="M836116" s="15"/>
      <c r="N836116" s="30"/>
      <c r="O836116" s="15"/>
    </row>
    <row r="836117" spans="7:15" s="29" customFormat="1" x14ac:dyDescent="0.3">
      <c r="G836117" s="15"/>
      <c r="H836117" s="15"/>
      <c r="I836117" s="15"/>
      <c r="K836117" s="15"/>
      <c r="M836117" s="15"/>
      <c r="N836117" s="30"/>
      <c r="O836117" s="15"/>
    </row>
    <row r="836118" spans="7:15" s="29" customFormat="1" x14ac:dyDescent="0.3">
      <c r="G836118" s="15"/>
      <c r="H836118" s="15"/>
      <c r="I836118" s="15"/>
      <c r="K836118" s="15"/>
      <c r="M836118" s="15"/>
      <c r="N836118" s="30"/>
      <c r="O836118" s="15"/>
    </row>
    <row r="836119" spans="7:15" s="29" customFormat="1" x14ac:dyDescent="0.3">
      <c r="G836119" s="15"/>
      <c r="H836119" s="15"/>
      <c r="I836119" s="15"/>
      <c r="K836119" s="15"/>
      <c r="M836119" s="15"/>
      <c r="N836119" s="30"/>
      <c r="O836119" s="15"/>
    </row>
    <row r="836120" spans="7:15" s="29" customFormat="1" x14ac:dyDescent="0.3">
      <c r="G836120" s="15"/>
      <c r="H836120" s="15"/>
      <c r="I836120" s="15"/>
      <c r="K836120" s="15"/>
      <c r="M836120" s="15"/>
      <c r="N836120" s="30"/>
      <c r="O836120" s="15"/>
    </row>
    <row r="836121" spans="7:15" s="29" customFormat="1" x14ac:dyDescent="0.3">
      <c r="G836121" s="15"/>
      <c r="H836121" s="15"/>
      <c r="I836121" s="15"/>
      <c r="K836121" s="15"/>
      <c r="M836121" s="15"/>
      <c r="N836121" s="30"/>
      <c r="O836121" s="15"/>
    </row>
    <row r="836122" spans="7:15" s="29" customFormat="1" x14ac:dyDescent="0.3">
      <c r="G836122" s="15"/>
      <c r="H836122" s="15"/>
      <c r="I836122" s="15"/>
      <c r="K836122" s="15"/>
      <c r="M836122" s="15"/>
      <c r="N836122" s="30"/>
      <c r="O836122" s="15"/>
    </row>
    <row r="836123" spans="7:15" s="29" customFormat="1" x14ac:dyDescent="0.3">
      <c r="G836123" s="15"/>
      <c r="H836123" s="15"/>
      <c r="I836123" s="15"/>
      <c r="K836123" s="15"/>
      <c r="M836123" s="15"/>
      <c r="N836123" s="30"/>
      <c r="O836123" s="15"/>
    </row>
    <row r="836124" spans="7:15" s="29" customFormat="1" x14ac:dyDescent="0.3">
      <c r="G836124" s="15"/>
      <c r="H836124" s="15"/>
      <c r="I836124" s="15"/>
      <c r="K836124" s="15"/>
      <c r="M836124" s="15"/>
      <c r="N836124" s="30"/>
      <c r="O836124" s="15"/>
    </row>
    <row r="836125" spans="7:15" s="29" customFormat="1" x14ac:dyDescent="0.3">
      <c r="G836125" s="15"/>
      <c r="H836125" s="15"/>
      <c r="I836125" s="15"/>
      <c r="K836125" s="15"/>
      <c r="M836125" s="15"/>
      <c r="N836125" s="30"/>
      <c r="O836125" s="15"/>
    </row>
    <row r="836126" spans="7:15" s="29" customFormat="1" x14ac:dyDescent="0.3">
      <c r="G836126" s="15"/>
      <c r="H836126" s="15"/>
      <c r="I836126" s="15"/>
      <c r="K836126" s="15"/>
      <c r="M836126" s="15"/>
      <c r="N836126" s="30"/>
      <c r="O836126" s="15"/>
    </row>
    <row r="836127" spans="7:15" s="29" customFormat="1" x14ac:dyDescent="0.3">
      <c r="G836127" s="15"/>
      <c r="H836127" s="15"/>
      <c r="I836127" s="15"/>
      <c r="K836127" s="15"/>
      <c r="M836127" s="15"/>
      <c r="N836127" s="30"/>
      <c r="O836127" s="15"/>
    </row>
    <row r="836128" spans="7:15" s="29" customFormat="1" x14ac:dyDescent="0.3">
      <c r="G836128" s="15"/>
      <c r="H836128" s="15"/>
      <c r="I836128" s="15"/>
      <c r="K836128" s="15"/>
      <c r="M836128" s="15"/>
      <c r="N836128" s="30"/>
      <c r="O836128" s="15"/>
    </row>
    <row r="836129" spans="7:15" s="29" customFormat="1" x14ac:dyDescent="0.3">
      <c r="G836129" s="15"/>
      <c r="H836129" s="15"/>
      <c r="I836129" s="15"/>
      <c r="K836129" s="15"/>
      <c r="M836129" s="15"/>
      <c r="N836129" s="30"/>
      <c r="O836129" s="15"/>
    </row>
    <row r="851967" spans="7:15" s="29" customFormat="1" x14ac:dyDescent="0.3">
      <c r="G851967" s="15"/>
      <c r="H851967" s="15"/>
      <c r="I851967" s="15"/>
      <c r="K851967" s="15"/>
      <c r="M851967" s="15"/>
      <c r="N851967" s="30"/>
      <c r="O851967" s="15"/>
    </row>
    <row r="851968" spans="7:15" s="29" customFormat="1" x14ac:dyDescent="0.3">
      <c r="G851968" s="15"/>
      <c r="H851968" s="15"/>
      <c r="I851968" s="15"/>
      <c r="K851968" s="15"/>
      <c r="M851968" s="15"/>
      <c r="N851968" s="30"/>
      <c r="O851968" s="15"/>
    </row>
    <row r="851969" spans="7:15" s="29" customFormat="1" x14ac:dyDescent="0.3">
      <c r="G851969" s="15"/>
      <c r="H851969" s="15"/>
      <c r="I851969" s="15"/>
      <c r="K851969" s="15"/>
      <c r="M851969" s="15"/>
      <c r="N851969" s="30"/>
      <c r="O851969" s="15"/>
    </row>
    <row r="851970" spans="7:15" s="29" customFormat="1" x14ac:dyDescent="0.3">
      <c r="G851970" s="15"/>
      <c r="H851970" s="15"/>
      <c r="I851970" s="15"/>
      <c r="K851970" s="15"/>
      <c r="M851970" s="15"/>
      <c r="N851970" s="30"/>
      <c r="O851970" s="15"/>
    </row>
    <row r="851971" spans="7:15" s="29" customFormat="1" x14ac:dyDescent="0.3">
      <c r="G851971" s="15"/>
      <c r="H851971" s="15"/>
      <c r="I851971" s="15"/>
      <c r="K851971" s="15"/>
      <c r="M851971" s="15"/>
      <c r="N851971" s="30"/>
      <c r="O851971" s="15"/>
    </row>
    <row r="851972" spans="7:15" s="29" customFormat="1" x14ac:dyDescent="0.3">
      <c r="G851972" s="15"/>
      <c r="H851972" s="15"/>
      <c r="I851972" s="15"/>
      <c r="K851972" s="15"/>
      <c r="M851972" s="15"/>
      <c r="N851972" s="30"/>
      <c r="O851972" s="15"/>
    </row>
    <row r="851973" spans="7:15" s="29" customFormat="1" x14ac:dyDescent="0.3">
      <c r="G851973" s="15"/>
      <c r="H851973" s="15"/>
      <c r="I851973" s="15"/>
      <c r="K851973" s="15"/>
      <c r="M851973" s="15"/>
      <c r="N851973" s="30"/>
      <c r="O851973" s="15"/>
    </row>
    <row r="851974" spans="7:15" s="29" customFormat="1" x14ac:dyDescent="0.3">
      <c r="G851974" s="15"/>
      <c r="H851974" s="15"/>
      <c r="I851974" s="15"/>
      <c r="K851974" s="15"/>
      <c r="M851974" s="15"/>
      <c r="N851974" s="30"/>
      <c r="O851974" s="15"/>
    </row>
    <row r="851975" spans="7:15" s="29" customFormat="1" x14ac:dyDescent="0.3">
      <c r="G851975" s="15"/>
      <c r="H851975" s="15"/>
      <c r="I851975" s="15"/>
      <c r="K851975" s="15"/>
      <c r="M851975" s="15"/>
      <c r="N851975" s="30"/>
      <c r="O851975" s="15"/>
    </row>
    <row r="851976" spans="7:15" s="29" customFormat="1" x14ac:dyDescent="0.3">
      <c r="G851976" s="15"/>
      <c r="H851976" s="15"/>
      <c r="I851976" s="15"/>
      <c r="K851976" s="15"/>
      <c r="M851976" s="15"/>
      <c r="N851976" s="30"/>
      <c r="O851976" s="15"/>
    </row>
    <row r="851977" spans="7:15" s="29" customFormat="1" x14ac:dyDescent="0.3">
      <c r="G851977" s="15"/>
      <c r="H851977" s="15"/>
      <c r="I851977" s="15"/>
      <c r="K851977" s="15"/>
      <c r="M851977" s="15"/>
      <c r="N851977" s="30"/>
      <c r="O851977" s="15"/>
    </row>
    <row r="851978" spans="7:15" s="29" customFormat="1" x14ac:dyDescent="0.3">
      <c r="G851978" s="15"/>
      <c r="H851978" s="15"/>
      <c r="I851978" s="15"/>
      <c r="K851978" s="15"/>
      <c r="M851978" s="15"/>
      <c r="N851978" s="30"/>
      <c r="O851978" s="15"/>
    </row>
    <row r="851979" spans="7:15" s="29" customFormat="1" x14ac:dyDescent="0.3">
      <c r="G851979" s="15"/>
      <c r="H851979" s="15"/>
      <c r="I851979" s="15"/>
      <c r="K851979" s="15"/>
      <c r="M851979" s="15"/>
      <c r="N851979" s="30"/>
      <c r="O851979" s="15"/>
    </row>
    <row r="851980" spans="7:15" s="29" customFormat="1" x14ac:dyDescent="0.3">
      <c r="G851980" s="15"/>
      <c r="H851980" s="15"/>
      <c r="I851980" s="15"/>
      <c r="K851980" s="15"/>
      <c r="M851980" s="15"/>
      <c r="N851980" s="30"/>
      <c r="O851980" s="15"/>
    </row>
    <row r="851981" spans="7:15" s="29" customFormat="1" x14ac:dyDescent="0.3">
      <c r="G851981" s="15"/>
      <c r="H851981" s="15"/>
      <c r="I851981" s="15"/>
      <c r="K851981" s="15"/>
      <c r="M851981" s="15"/>
      <c r="N851981" s="30"/>
      <c r="O851981" s="15"/>
    </row>
    <row r="851982" spans="7:15" s="29" customFormat="1" x14ac:dyDescent="0.3">
      <c r="G851982" s="15"/>
      <c r="H851982" s="15"/>
      <c r="I851982" s="15"/>
      <c r="K851982" s="15"/>
      <c r="M851982" s="15"/>
      <c r="N851982" s="30"/>
      <c r="O851982" s="15"/>
    </row>
    <row r="851983" spans="7:15" s="29" customFormat="1" x14ac:dyDescent="0.3">
      <c r="G851983" s="15"/>
      <c r="H851983" s="15"/>
      <c r="I851983" s="15"/>
      <c r="K851983" s="15"/>
      <c r="M851983" s="15"/>
      <c r="N851983" s="30"/>
      <c r="O851983" s="15"/>
    </row>
    <row r="851984" spans="7:15" s="29" customFormat="1" x14ac:dyDescent="0.3">
      <c r="G851984" s="15"/>
      <c r="H851984" s="15"/>
      <c r="I851984" s="15"/>
      <c r="K851984" s="15"/>
      <c r="M851984" s="15"/>
      <c r="N851984" s="30"/>
      <c r="O851984" s="15"/>
    </row>
    <row r="851985" spans="7:15" s="29" customFormat="1" x14ac:dyDescent="0.3">
      <c r="G851985" s="15"/>
      <c r="H851985" s="15"/>
      <c r="I851985" s="15"/>
      <c r="K851985" s="15"/>
      <c r="M851985" s="15"/>
      <c r="N851985" s="30"/>
      <c r="O851985" s="15"/>
    </row>
    <row r="851986" spans="7:15" s="29" customFormat="1" x14ac:dyDescent="0.3">
      <c r="G851986" s="15"/>
      <c r="H851986" s="15"/>
      <c r="I851986" s="15"/>
      <c r="K851986" s="15"/>
      <c r="M851986" s="15"/>
      <c r="N851986" s="30"/>
      <c r="O851986" s="15"/>
    </row>
    <row r="851987" spans="7:15" s="29" customFormat="1" x14ac:dyDescent="0.3">
      <c r="G851987" s="15"/>
      <c r="H851987" s="15"/>
      <c r="I851987" s="15"/>
      <c r="K851987" s="15"/>
      <c r="M851987" s="15"/>
      <c r="N851987" s="30"/>
      <c r="O851987" s="15"/>
    </row>
    <row r="851988" spans="7:15" s="29" customFormat="1" x14ac:dyDescent="0.3">
      <c r="G851988" s="15"/>
      <c r="H851988" s="15"/>
      <c r="I851988" s="15"/>
      <c r="K851988" s="15"/>
      <c r="M851988" s="15"/>
      <c r="N851988" s="30"/>
      <c r="O851988" s="15"/>
    </row>
    <row r="851989" spans="7:15" s="29" customFormat="1" x14ac:dyDescent="0.3">
      <c r="G851989" s="15"/>
      <c r="H851989" s="15"/>
      <c r="I851989" s="15"/>
      <c r="K851989" s="15"/>
      <c r="M851989" s="15"/>
      <c r="N851989" s="30"/>
      <c r="O851989" s="15"/>
    </row>
    <row r="851990" spans="7:15" s="29" customFormat="1" x14ac:dyDescent="0.3">
      <c r="G851990" s="15"/>
      <c r="H851990" s="15"/>
      <c r="I851990" s="15"/>
      <c r="K851990" s="15"/>
      <c r="M851990" s="15"/>
      <c r="N851990" s="30"/>
      <c r="O851990" s="15"/>
    </row>
    <row r="851991" spans="7:15" s="29" customFormat="1" x14ac:dyDescent="0.3">
      <c r="G851991" s="15"/>
      <c r="H851991" s="15"/>
      <c r="I851991" s="15"/>
      <c r="K851991" s="15"/>
      <c r="M851991" s="15"/>
      <c r="N851991" s="30"/>
      <c r="O851991" s="15"/>
    </row>
    <row r="851992" spans="7:15" s="29" customFormat="1" x14ac:dyDescent="0.3">
      <c r="G851992" s="15"/>
      <c r="H851992" s="15"/>
      <c r="I851992" s="15"/>
      <c r="K851992" s="15"/>
      <c r="M851992" s="15"/>
      <c r="N851992" s="30"/>
      <c r="O851992" s="15"/>
    </row>
    <row r="851993" spans="7:15" s="29" customFormat="1" x14ac:dyDescent="0.3">
      <c r="G851993" s="15"/>
      <c r="H851993" s="15"/>
      <c r="I851993" s="15"/>
      <c r="K851993" s="15"/>
      <c r="M851993" s="15"/>
      <c r="N851993" s="30"/>
      <c r="O851993" s="15"/>
    </row>
    <row r="851994" spans="7:15" s="29" customFormat="1" x14ac:dyDescent="0.3">
      <c r="G851994" s="15"/>
      <c r="H851994" s="15"/>
      <c r="I851994" s="15"/>
      <c r="K851994" s="15"/>
      <c r="M851994" s="15"/>
      <c r="N851994" s="30"/>
      <c r="O851994" s="15"/>
    </row>
    <row r="851995" spans="7:15" s="29" customFormat="1" x14ac:dyDescent="0.3">
      <c r="G851995" s="15"/>
      <c r="H851995" s="15"/>
      <c r="I851995" s="15"/>
      <c r="K851995" s="15"/>
      <c r="M851995" s="15"/>
      <c r="N851995" s="30"/>
      <c r="O851995" s="15"/>
    </row>
    <row r="851996" spans="7:15" s="29" customFormat="1" x14ac:dyDescent="0.3">
      <c r="G851996" s="15"/>
      <c r="H851996" s="15"/>
      <c r="I851996" s="15"/>
      <c r="K851996" s="15"/>
      <c r="M851996" s="15"/>
      <c r="N851996" s="30"/>
      <c r="O851996" s="15"/>
    </row>
    <row r="851997" spans="7:15" s="29" customFormat="1" x14ac:dyDescent="0.3">
      <c r="G851997" s="15"/>
      <c r="H851997" s="15"/>
      <c r="I851997" s="15"/>
      <c r="K851997" s="15"/>
      <c r="M851997" s="15"/>
      <c r="N851997" s="30"/>
      <c r="O851997" s="15"/>
    </row>
    <row r="851998" spans="7:15" s="29" customFormat="1" x14ac:dyDescent="0.3">
      <c r="G851998" s="15"/>
      <c r="H851998" s="15"/>
      <c r="I851998" s="15"/>
      <c r="K851998" s="15"/>
      <c r="M851998" s="15"/>
      <c r="N851998" s="30"/>
      <c r="O851998" s="15"/>
    </row>
    <row r="851999" spans="7:15" s="29" customFormat="1" x14ac:dyDescent="0.3">
      <c r="G851999" s="15"/>
      <c r="H851999" s="15"/>
      <c r="I851999" s="15"/>
      <c r="K851999" s="15"/>
      <c r="M851999" s="15"/>
      <c r="N851999" s="30"/>
      <c r="O851999" s="15"/>
    </row>
    <row r="852000" spans="7:15" s="29" customFormat="1" x14ac:dyDescent="0.3">
      <c r="G852000" s="15"/>
      <c r="H852000" s="15"/>
      <c r="I852000" s="15"/>
      <c r="K852000" s="15"/>
      <c r="M852000" s="15"/>
      <c r="N852000" s="30"/>
      <c r="O852000" s="15"/>
    </row>
    <row r="852001" spans="7:15" s="29" customFormat="1" x14ac:dyDescent="0.3">
      <c r="G852001" s="15"/>
      <c r="H852001" s="15"/>
      <c r="I852001" s="15"/>
      <c r="K852001" s="15"/>
      <c r="M852001" s="15"/>
      <c r="N852001" s="30"/>
      <c r="O852001" s="15"/>
    </row>
    <row r="852002" spans="7:15" s="29" customFormat="1" x14ac:dyDescent="0.3">
      <c r="G852002" s="15"/>
      <c r="H852002" s="15"/>
      <c r="I852002" s="15"/>
      <c r="K852002" s="15"/>
      <c r="M852002" s="15"/>
      <c r="N852002" s="30"/>
      <c r="O852002" s="15"/>
    </row>
    <row r="852003" spans="7:15" s="29" customFormat="1" x14ac:dyDescent="0.3">
      <c r="G852003" s="15"/>
      <c r="H852003" s="15"/>
      <c r="I852003" s="15"/>
      <c r="K852003" s="15"/>
      <c r="M852003" s="15"/>
      <c r="N852003" s="30"/>
      <c r="O852003" s="15"/>
    </row>
    <row r="852004" spans="7:15" s="29" customFormat="1" x14ac:dyDescent="0.3">
      <c r="G852004" s="15"/>
      <c r="H852004" s="15"/>
      <c r="I852004" s="15"/>
      <c r="K852004" s="15"/>
      <c r="M852004" s="15"/>
      <c r="N852004" s="30"/>
      <c r="O852004" s="15"/>
    </row>
    <row r="852005" spans="7:15" s="29" customFormat="1" x14ac:dyDescent="0.3">
      <c r="G852005" s="15"/>
      <c r="H852005" s="15"/>
      <c r="I852005" s="15"/>
      <c r="K852005" s="15"/>
      <c r="M852005" s="15"/>
      <c r="N852005" s="30"/>
      <c r="O852005" s="15"/>
    </row>
    <row r="852006" spans="7:15" s="29" customFormat="1" x14ac:dyDescent="0.3">
      <c r="G852006" s="15"/>
      <c r="H852006" s="15"/>
      <c r="I852006" s="15"/>
      <c r="K852006" s="15"/>
      <c r="M852006" s="15"/>
      <c r="N852006" s="30"/>
      <c r="O852006" s="15"/>
    </row>
    <row r="852007" spans="7:15" s="29" customFormat="1" x14ac:dyDescent="0.3">
      <c r="G852007" s="15"/>
      <c r="H852007" s="15"/>
      <c r="I852007" s="15"/>
      <c r="K852007" s="15"/>
      <c r="M852007" s="15"/>
      <c r="N852007" s="30"/>
      <c r="O852007" s="15"/>
    </row>
    <row r="852008" spans="7:15" s="29" customFormat="1" x14ac:dyDescent="0.3">
      <c r="G852008" s="15"/>
      <c r="H852008" s="15"/>
      <c r="I852008" s="15"/>
      <c r="K852008" s="15"/>
      <c r="M852008" s="15"/>
      <c r="N852008" s="30"/>
      <c r="O852008" s="15"/>
    </row>
    <row r="852009" spans="7:15" s="29" customFormat="1" x14ac:dyDescent="0.3">
      <c r="G852009" s="15"/>
      <c r="H852009" s="15"/>
      <c r="I852009" s="15"/>
      <c r="K852009" s="15"/>
      <c r="M852009" s="15"/>
      <c r="N852009" s="30"/>
      <c r="O852009" s="15"/>
    </row>
    <row r="852010" spans="7:15" s="29" customFormat="1" x14ac:dyDescent="0.3">
      <c r="G852010" s="15"/>
      <c r="H852010" s="15"/>
      <c r="I852010" s="15"/>
      <c r="K852010" s="15"/>
      <c r="M852010" s="15"/>
      <c r="N852010" s="30"/>
      <c r="O852010" s="15"/>
    </row>
    <row r="852011" spans="7:15" s="29" customFormat="1" x14ac:dyDescent="0.3">
      <c r="G852011" s="15"/>
      <c r="H852011" s="15"/>
      <c r="I852011" s="15"/>
      <c r="K852011" s="15"/>
      <c r="M852011" s="15"/>
      <c r="N852011" s="30"/>
      <c r="O852011" s="15"/>
    </row>
    <row r="852012" spans="7:15" s="29" customFormat="1" x14ac:dyDescent="0.3">
      <c r="G852012" s="15"/>
      <c r="H852012" s="15"/>
      <c r="I852012" s="15"/>
      <c r="K852012" s="15"/>
      <c r="M852012" s="15"/>
      <c r="N852012" s="30"/>
      <c r="O852012" s="15"/>
    </row>
    <row r="852013" spans="7:15" s="29" customFormat="1" x14ac:dyDescent="0.3">
      <c r="G852013" s="15"/>
      <c r="H852013" s="15"/>
      <c r="I852013" s="15"/>
      <c r="K852013" s="15"/>
      <c r="M852013" s="15"/>
      <c r="N852013" s="30"/>
      <c r="O852013" s="15"/>
    </row>
    <row r="852014" spans="7:15" s="29" customFormat="1" x14ac:dyDescent="0.3">
      <c r="G852014" s="15"/>
      <c r="H852014" s="15"/>
      <c r="I852014" s="15"/>
      <c r="K852014" s="15"/>
      <c r="M852014" s="15"/>
      <c r="N852014" s="30"/>
      <c r="O852014" s="15"/>
    </row>
    <row r="852015" spans="7:15" s="29" customFormat="1" x14ac:dyDescent="0.3">
      <c r="G852015" s="15"/>
      <c r="H852015" s="15"/>
      <c r="I852015" s="15"/>
      <c r="K852015" s="15"/>
      <c r="M852015" s="15"/>
      <c r="N852015" s="30"/>
      <c r="O852015" s="15"/>
    </row>
    <row r="852016" spans="7:15" s="29" customFormat="1" x14ac:dyDescent="0.3">
      <c r="G852016" s="15"/>
      <c r="H852016" s="15"/>
      <c r="I852016" s="15"/>
      <c r="K852016" s="15"/>
      <c r="M852016" s="15"/>
      <c r="N852016" s="30"/>
      <c r="O852016" s="15"/>
    </row>
    <row r="852017" spans="7:15" s="29" customFormat="1" x14ac:dyDescent="0.3">
      <c r="G852017" s="15"/>
      <c r="H852017" s="15"/>
      <c r="I852017" s="15"/>
      <c r="K852017" s="15"/>
      <c r="M852017" s="15"/>
      <c r="N852017" s="30"/>
      <c r="O852017" s="15"/>
    </row>
    <row r="852018" spans="7:15" s="29" customFormat="1" x14ac:dyDescent="0.3">
      <c r="G852018" s="15"/>
      <c r="H852018" s="15"/>
      <c r="I852018" s="15"/>
      <c r="K852018" s="15"/>
      <c r="M852018" s="15"/>
      <c r="N852018" s="30"/>
      <c r="O852018" s="15"/>
    </row>
    <row r="852019" spans="7:15" s="29" customFormat="1" x14ac:dyDescent="0.3">
      <c r="G852019" s="15"/>
      <c r="H852019" s="15"/>
      <c r="I852019" s="15"/>
      <c r="K852019" s="15"/>
      <c r="M852019" s="15"/>
      <c r="N852019" s="30"/>
      <c r="O852019" s="15"/>
    </row>
    <row r="852020" spans="7:15" s="29" customFormat="1" x14ac:dyDescent="0.3">
      <c r="G852020" s="15"/>
      <c r="H852020" s="15"/>
      <c r="I852020" s="15"/>
      <c r="K852020" s="15"/>
      <c r="M852020" s="15"/>
      <c r="N852020" s="30"/>
      <c r="O852020" s="15"/>
    </row>
    <row r="852021" spans="7:15" s="29" customFormat="1" x14ac:dyDescent="0.3">
      <c r="G852021" s="15"/>
      <c r="H852021" s="15"/>
      <c r="I852021" s="15"/>
      <c r="K852021" s="15"/>
      <c r="M852021" s="15"/>
      <c r="N852021" s="30"/>
      <c r="O852021" s="15"/>
    </row>
    <row r="852022" spans="7:15" s="29" customFormat="1" x14ac:dyDescent="0.3">
      <c r="G852022" s="15"/>
      <c r="H852022" s="15"/>
      <c r="I852022" s="15"/>
      <c r="K852022" s="15"/>
      <c r="M852022" s="15"/>
      <c r="N852022" s="30"/>
      <c r="O852022" s="15"/>
    </row>
    <row r="852023" spans="7:15" s="29" customFormat="1" x14ac:dyDescent="0.3">
      <c r="G852023" s="15"/>
      <c r="H852023" s="15"/>
      <c r="I852023" s="15"/>
      <c r="K852023" s="15"/>
      <c r="M852023" s="15"/>
      <c r="N852023" s="30"/>
      <c r="O852023" s="15"/>
    </row>
    <row r="852024" spans="7:15" s="29" customFormat="1" x14ac:dyDescent="0.3">
      <c r="G852024" s="15"/>
      <c r="H852024" s="15"/>
      <c r="I852024" s="15"/>
      <c r="K852024" s="15"/>
      <c r="M852024" s="15"/>
      <c r="N852024" s="30"/>
      <c r="O852024" s="15"/>
    </row>
    <row r="852025" spans="7:15" s="29" customFormat="1" x14ac:dyDescent="0.3">
      <c r="G852025" s="15"/>
      <c r="H852025" s="15"/>
      <c r="I852025" s="15"/>
      <c r="K852025" s="15"/>
      <c r="M852025" s="15"/>
      <c r="N852025" s="30"/>
      <c r="O852025" s="15"/>
    </row>
    <row r="852026" spans="7:15" s="29" customFormat="1" x14ac:dyDescent="0.3">
      <c r="G852026" s="15"/>
      <c r="H852026" s="15"/>
      <c r="I852026" s="15"/>
      <c r="K852026" s="15"/>
      <c r="M852026" s="15"/>
      <c r="N852026" s="30"/>
      <c r="O852026" s="15"/>
    </row>
    <row r="852027" spans="7:15" s="29" customFormat="1" x14ac:dyDescent="0.3">
      <c r="G852027" s="15"/>
      <c r="H852027" s="15"/>
      <c r="I852027" s="15"/>
      <c r="K852027" s="15"/>
      <c r="M852027" s="15"/>
      <c r="N852027" s="30"/>
      <c r="O852027" s="15"/>
    </row>
    <row r="852028" spans="7:15" s="29" customFormat="1" x14ac:dyDescent="0.3">
      <c r="G852028" s="15"/>
      <c r="H852028" s="15"/>
      <c r="I852028" s="15"/>
      <c r="K852028" s="15"/>
      <c r="M852028" s="15"/>
      <c r="N852028" s="30"/>
      <c r="O852028" s="15"/>
    </row>
    <row r="852029" spans="7:15" s="29" customFormat="1" x14ac:dyDescent="0.3">
      <c r="G852029" s="15"/>
      <c r="H852029" s="15"/>
      <c r="I852029" s="15"/>
      <c r="K852029" s="15"/>
      <c r="M852029" s="15"/>
      <c r="N852029" s="30"/>
      <c r="O852029" s="15"/>
    </row>
    <row r="852030" spans="7:15" s="29" customFormat="1" x14ac:dyDescent="0.3">
      <c r="G852030" s="15"/>
      <c r="H852030" s="15"/>
      <c r="I852030" s="15"/>
      <c r="K852030" s="15"/>
      <c r="M852030" s="15"/>
      <c r="N852030" s="30"/>
      <c r="O852030" s="15"/>
    </row>
    <row r="852031" spans="7:15" s="29" customFormat="1" x14ac:dyDescent="0.3">
      <c r="G852031" s="15"/>
      <c r="H852031" s="15"/>
      <c r="I852031" s="15"/>
      <c r="K852031" s="15"/>
      <c r="M852031" s="15"/>
      <c r="N852031" s="30"/>
      <c r="O852031" s="15"/>
    </row>
    <row r="852032" spans="7:15" s="29" customFormat="1" x14ac:dyDescent="0.3">
      <c r="G852032" s="15"/>
      <c r="H852032" s="15"/>
      <c r="I852032" s="15"/>
      <c r="K852032" s="15"/>
      <c r="M852032" s="15"/>
      <c r="N852032" s="30"/>
      <c r="O852032" s="15"/>
    </row>
    <row r="852033" spans="7:15" s="29" customFormat="1" x14ac:dyDescent="0.3">
      <c r="G852033" s="15"/>
      <c r="H852033" s="15"/>
      <c r="I852033" s="15"/>
      <c r="K852033" s="15"/>
      <c r="M852033" s="15"/>
      <c r="N852033" s="30"/>
      <c r="O852033" s="15"/>
    </row>
    <row r="852034" spans="7:15" s="29" customFormat="1" x14ac:dyDescent="0.3">
      <c r="G852034" s="15"/>
      <c r="H852034" s="15"/>
      <c r="I852034" s="15"/>
      <c r="K852034" s="15"/>
      <c r="M852034" s="15"/>
      <c r="N852034" s="30"/>
      <c r="O852034" s="15"/>
    </row>
    <row r="852035" spans="7:15" s="29" customFormat="1" x14ac:dyDescent="0.3">
      <c r="G852035" s="15"/>
      <c r="H852035" s="15"/>
      <c r="I852035" s="15"/>
      <c r="K852035" s="15"/>
      <c r="M852035" s="15"/>
      <c r="N852035" s="30"/>
      <c r="O852035" s="15"/>
    </row>
    <row r="852036" spans="7:15" s="29" customFormat="1" x14ac:dyDescent="0.3">
      <c r="G852036" s="15"/>
      <c r="H852036" s="15"/>
      <c r="I852036" s="15"/>
      <c r="K852036" s="15"/>
      <c r="M852036" s="15"/>
      <c r="N852036" s="30"/>
      <c r="O852036" s="15"/>
    </row>
    <row r="852037" spans="7:15" s="29" customFormat="1" x14ac:dyDescent="0.3">
      <c r="G852037" s="15"/>
      <c r="H852037" s="15"/>
      <c r="I852037" s="15"/>
      <c r="K852037" s="15"/>
      <c r="M852037" s="15"/>
      <c r="N852037" s="30"/>
      <c r="O852037" s="15"/>
    </row>
    <row r="852038" spans="7:15" s="29" customFormat="1" x14ac:dyDescent="0.3">
      <c r="G852038" s="15"/>
      <c r="H852038" s="15"/>
      <c r="I852038" s="15"/>
      <c r="K852038" s="15"/>
      <c r="M852038" s="15"/>
      <c r="N852038" s="30"/>
      <c r="O852038" s="15"/>
    </row>
    <row r="852039" spans="7:15" s="29" customFormat="1" x14ac:dyDescent="0.3">
      <c r="G852039" s="15"/>
      <c r="H852039" s="15"/>
      <c r="I852039" s="15"/>
      <c r="K852039" s="15"/>
      <c r="M852039" s="15"/>
      <c r="N852039" s="30"/>
      <c r="O852039" s="15"/>
    </row>
    <row r="852040" spans="7:15" s="29" customFormat="1" x14ac:dyDescent="0.3">
      <c r="G852040" s="15"/>
      <c r="H852040" s="15"/>
      <c r="I852040" s="15"/>
      <c r="K852040" s="15"/>
      <c r="M852040" s="15"/>
      <c r="N852040" s="30"/>
      <c r="O852040" s="15"/>
    </row>
    <row r="852041" spans="7:15" s="29" customFormat="1" x14ac:dyDescent="0.3">
      <c r="G852041" s="15"/>
      <c r="H852041" s="15"/>
      <c r="I852041" s="15"/>
      <c r="K852041" s="15"/>
      <c r="M852041" s="15"/>
      <c r="N852041" s="30"/>
      <c r="O852041" s="15"/>
    </row>
    <row r="852042" spans="7:15" s="29" customFormat="1" x14ac:dyDescent="0.3">
      <c r="G852042" s="15"/>
      <c r="H852042" s="15"/>
      <c r="I852042" s="15"/>
      <c r="K852042" s="15"/>
      <c r="M852042" s="15"/>
      <c r="N852042" s="30"/>
      <c r="O852042" s="15"/>
    </row>
    <row r="852043" spans="7:15" s="29" customFormat="1" x14ac:dyDescent="0.3">
      <c r="G852043" s="15"/>
      <c r="H852043" s="15"/>
      <c r="I852043" s="15"/>
      <c r="K852043" s="15"/>
      <c r="M852043" s="15"/>
      <c r="N852043" s="30"/>
      <c r="O852043" s="15"/>
    </row>
    <row r="852044" spans="7:15" s="29" customFormat="1" x14ac:dyDescent="0.3">
      <c r="G852044" s="15"/>
      <c r="H852044" s="15"/>
      <c r="I852044" s="15"/>
      <c r="K852044" s="15"/>
      <c r="M852044" s="15"/>
      <c r="N852044" s="30"/>
      <c r="O852044" s="15"/>
    </row>
    <row r="852045" spans="7:15" s="29" customFormat="1" x14ac:dyDescent="0.3">
      <c r="G852045" s="15"/>
      <c r="H852045" s="15"/>
      <c r="I852045" s="15"/>
      <c r="K852045" s="15"/>
      <c r="M852045" s="15"/>
      <c r="N852045" s="30"/>
      <c r="O852045" s="15"/>
    </row>
    <row r="852046" spans="7:15" s="29" customFormat="1" x14ac:dyDescent="0.3">
      <c r="G852046" s="15"/>
      <c r="H852046" s="15"/>
      <c r="I852046" s="15"/>
      <c r="K852046" s="15"/>
      <c r="M852046" s="15"/>
      <c r="N852046" s="30"/>
      <c r="O852046" s="15"/>
    </row>
    <row r="852047" spans="7:15" s="29" customFormat="1" x14ac:dyDescent="0.3">
      <c r="G852047" s="15"/>
      <c r="H852047" s="15"/>
      <c r="I852047" s="15"/>
      <c r="K852047" s="15"/>
      <c r="M852047" s="15"/>
      <c r="N852047" s="30"/>
      <c r="O852047" s="15"/>
    </row>
    <row r="852048" spans="7:15" s="29" customFormat="1" x14ac:dyDescent="0.3">
      <c r="G852048" s="15"/>
      <c r="H852048" s="15"/>
      <c r="I852048" s="15"/>
      <c r="K852048" s="15"/>
      <c r="M852048" s="15"/>
      <c r="N852048" s="30"/>
      <c r="O852048" s="15"/>
    </row>
    <row r="852049" spans="7:15" s="29" customFormat="1" x14ac:dyDescent="0.3">
      <c r="G852049" s="15"/>
      <c r="H852049" s="15"/>
      <c r="I852049" s="15"/>
      <c r="K852049" s="15"/>
      <c r="M852049" s="15"/>
      <c r="N852049" s="30"/>
      <c r="O852049" s="15"/>
    </row>
    <row r="852050" spans="7:15" s="29" customFormat="1" x14ac:dyDescent="0.3">
      <c r="G852050" s="15"/>
      <c r="H852050" s="15"/>
      <c r="I852050" s="15"/>
      <c r="K852050" s="15"/>
      <c r="M852050" s="15"/>
      <c r="N852050" s="30"/>
      <c r="O852050" s="15"/>
    </row>
    <row r="852051" spans="7:15" s="29" customFormat="1" x14ac:dyDescent="0.3">
      <c r="G852051" s="15"/>
      <c r="H852051" s="15"/>
      <c r="I852051" s="15"/>
      <c r="K852051" s="15"/>
      <c r="M852051" s="15"/>
      <c r="N852051" s="30"/>
      <c r="O852051" s="15"/>
    </row>
    <row r="852052" spans="7:15" s="29" customFormat="1" x14ac:dyDescent="0.3">
      <c r="G852052" s="15"/>
      <c r="H852052" s="15"/>
      <c r="I852052" s="15"/>
      <c r="K852052" s="15"/>
      <c r="M852052" s="15"/>
      <c r="N852052" s="30"/>
      <c r="O852052" s="15"/>
    </row>
    <row r="852053" spans="7:15" s="29" customFormat="1" x14ac:dyDescent="0.3">
      <c r="G852053" s="15"/>
      <c r="H852053" s="15"/>
      <c r="I852053" s="15"/>
      <c r="K852053" s="15"/>
      <c r="M852053" s="15"/>
      <c r="N852053" s="30"/>
      <c r="O852053" s="15"/>
    </row>
    <row r="852054" spans="7:15" s="29" customFormat="1" x14ac:dyDescent="0.3">
      <c r="G852054" s="15"/>
      <c r="H852054" s="15"/>
      <c r="I852054" s="15"/>
      <c r="K852054" s="15"/>
      <c r="M852054" s="15"/>
      <c r="N852054" s="30"/>
      <c r="O852054" s="15"/>
    </row>
    <row r="852055" spans="7:15" s="29" customFormat="1" x14ac:dyDescent="0.3">
      <c r="G852055" s="15"/>
      <c r="H852055" s="15"/>
      <c r="I852055" s="15"/>
      <c r="K852055" s="15"/>
      <c r="M852055" s="15"/>
      <c r="N852055" s="30"/>
      <c r="O852055" s="15"/>
    </row>
    <row r="852056" spans="7:15" s="29" customFormat="1" x14ac:dyDescent="0.3">
      <c r="G852056" s="15"/>
      <c r="H852056" s="15"/>
      <c r="I852056" s="15"/>
      <c r="K852056" s="15"/>
      <c r="M852056" s="15"/>
      <c r="N852056" s="30"/>
      <c r="O852056" s="15"/>
    </row>
    <row r="852057" spans="7:15" s="29" customFormat="1" x14ac:dyDescent="0.3">
      <c r="G852057" s="15"/>
      <c r="H852057" s="15"/>
      <c r="I852057" s="15"/>
      <c r="K852057" s="15"/>
      <c r="M852057" s="15"/>
      <c r="N852057" s="30"/>
      <c r="O852057" s="15"/>
    </row>
    <row r="852058" spans="7:15" s="29" customFormat="1" x14ac:dyDescent="0.3">
      <c r="G852058" s="15"/>
      <c r="H852058" s="15"/>
      <c r="I852058" s="15"/>
      <c r="K852058" s="15"/>
      <c r="M852058" s="15"/>
      <c r="N852058" s="30"/>
      <c r="O852058" s="15"/>
    </row>
    <row r="852059" spans="7:15" s="29" customFormat="1" x14ac:dyDescent="0.3">
      <c r="G852059" s="15"/>
      <c r="H852059" s="15"/>
      <c r="I852059" s="15"/>
      <c r="K852059" s="15"/>
      <c r="M852059" s="15"/>
      <c r="N852059" s="30"/>
      <c r="O852059" s="15"/>
    </row>
    <row r="852060" spans="7:15" s="29" customFormat="1" x14ac:dyDescent="0.3">
      <c r="G852060" s="15"/>
      <c r="H852060" s="15"/>
      <c r="I852060" s="15"/>
      <c r="K852060" s="15"/>
      <c r="M852060" s="15"/>
      <c r="N852060" s="30"/>
      <c r="O852060" s="15"/>
    </row>
    <row r="852061" spans="7:15" s="29" customFormat="1" x14ac:dyDescent="0.3">
      <c r="G852061" s="15"/>
      <c r="H852061" s="15"/>
      <c r="I852061" s="15"/>
      <c r="K852061" s="15"/>
      <c r="M852061" s="15"/>
      <c r="N852061" s="30"/>
      <c r="O852061" s="15"/>
    </row>
    <row r="852062" spans="7:15" s="29" customFormat="1" x14ac:dyDescent="0.3">
      <c r="G852062" s="15"/>
      <c r="H852062" s="15"/>
      <c r="I852062" s="15"/>
      <c r="K852062" s="15"/>
      <c r="M852062" s="15"/>
      <c r="N852062" s="30"/>
      <c r="O852062" s="15"/>
    </row>
    <row r="852063" spans="7:15" s="29" customFormat="1" x14ac:dyDescent="0.3">
      <c r="G852063" s="15"/>
      <c r="H852063" s="15"/>
      <c r="I852063" s="15"/>
      <c r="K852063" s="15"/>
      <c r="M852063" s="15"/>
      <c r="N852063" s="30"/>
      <c r="O852063" s="15"/>
    </row>
    <row r="852064" spans="7:15" s="29" customFormat="1" x14ac:dyDescent="0.3">
      <c r="G852064" s="15"/>
      <c r="H852064" s="15"/>
      <c r="I852064" s="15"/>
      <c r="K852064" s="15"/>
      <c r="M852064" s="15"/>
      <c r="N852064" s="30"/>
      <c r="O852064" s="15"/>
    </row>
    <row r="852065" spans="7:15" s="29" customFormat="1" x14ac:dyDescent="0.3">
      <c r="G852065" s="15"/>
      <c r="H852065" s="15"/>
      <c r="I852065" s="15"/>
      <c r="K852065" s="15"/>
      <c r="M852065" s="15"/>
      <c r="N852065" s="30"/>
      <c r="O852065" s="15"/>
    </row>
    <row r="852066" spans="7:15" s="29" customFormat="1" x14ac:dyDescent="0.3">
      <c r="G852066" s="15"/>
      <c r="H852066" s="15"/>
      <c r="I852066" s="15"/>
      <c r="K852066" s="15"/>
      <c r="M852066" s="15"/>
      <c r="N852066" s="30"/>
      <c r="O852066" s="15"/>
    </row>
    <row r="852067" spans="7:15" s="29" customFormat="1" x14ac:dyDescent="0.3">
      <c r="G852067" s="15"/>
      <c r="H852067" s="15"/>
      <c r="I852067" s="15"/>
      <c r="K852067" s="15"/>
      <c r="M852067" s="15"/>
      <c r="N852067" s="30"/>
      <c r="O852067" s="15"/>
    </row>
    <row r="852068" spans="7:15" s="29" customFormat="1" x14ac:dyDescent="0.3">
      <c r="G852068" s="15"/>
      <c r="H852068" s="15"/>
      <c r="I852068" s="15"/>
      <c r="K852068" s="15"/>
      <c r="M852068" s="15"/>
      <c r="N852068" s="30"/>
      <c r="O852068" s="15"/>
    </row>
    <row r="852069" spans="7:15" s="29" customFormat="1" x14ac:dyDescent="0.3">
      <c r="G852069" s="15"/>
      <c r="H852069" s="15"/>
      <c r="I852069" s="15"/>
      <c r="K852069" s="15"/>
      <c r="M852069" s="15"/>
      <c r="N852069" s="30"/>
      <c r="O852069" s="15"/>
    </row>
    <row r="852070" spans="7:15" s="29" customFormat="1" x14ac:dyDescent="0.3">
      <c r="G852070" s="15"/>
      <c r="H852070" s="15"/>
      <c r="I852070" s="15"/>
      <c r="K852070" s="15"/>
      <c r="M852070" s="15"/>
      <c r="N852070" s="30"/>
      <c r="O852070" s="15"/>
    </row>
    <row r="852071" spans="7:15" s="29" customFormat="1" x14ac:dyDescent="0.3">
      <c r="G852071" s="15"/>
      <c r="H852071" s="15"/>
      <c r="I852071" s="15"/>
      <c r="K852071" s="15"/>
      <c r="M852071" s="15"/>
      <c r="N852071" s="30"/>
      <c r="O852071" s="15"/>
    </row>
    <row r="852072" spans="7:15" s="29" customFormat="1" x14ac:dyDescent="0.3">
      <c r="G852072" s="15"/>
      <c r="H852072" s="15"/>
      <c r="I852072" s="15"/>
      <c r="K852072" s="15"/>
      <c r="M852072" s="15"/>
      <c r="N852072" s="30"/>
      <c r="O852072" s="15"/>
    </row>
    <row r="852073" spans="7:15" s="29" customFormat="1" x14ac:dyDescent="0.3">
      <c r="G852073" s="15"/>
      <c r="H852073" s="15"/>
      <c r="I852073" s="15"/>
      <c r="K852073" s="15"/>
      <c r="M852073" s="15"/>
      <c r="N852073" s="30"/>
      <c r="O852073" s="15"/>
    </row>
    <row r="852074" spans="7:15" s="29" customFormat="1" x14ac:dyDescent="0.3">
      <c r="G852074" s="15"/>
      <c r="H852074" s="15"/>
      <c r="I852074" s="15"/>
      <c r="K852074" s="15"/>
      <c r="M852074" s="15"/>
      <c r="N852074" s="30"/>
      <c r="O852074" s="15"/>
    </row>
    <row r="852075" spans="7:15" s="29" customFormat="1" x14ac:dyDescent="0.3">
      <c r="G852075" s="15"/>
      <c r="H852075" s="15"/>
      <c r="I852075" s="15"/>
      <c r="K852075" s="15"/>
      <c r="M852075" s="15"/>
      <c r="N852075" s="30"/>
      <c r="O852075" s="15"/>
    </row>
    <row r="852076" spans="7:15" s="29" customFormat="1" x14ac:dyDescent="0.3">
      <c r="G852076" s="15"/>
      <c r="H852076" s="15"/>
      <c r="I852076" s="15"/>
      <c r="K852076" s="15"/>
      <c r="M852076" s="15"/>
      <c r="N852076" s="30"/>
      <c r="O852076" s="15"/>
    </row>
    <row r="852077" spans="7:15" s="29" customFormat="1" x14ac:dyDescent="0.3">
      <c r="G852077" s="15"/>
      <c r="H852077" s="15"/>
      <c r="I852077" s="15"/>
      <c r="K852077" s="15"/>
      <c r="M852077" s="15"/>
      <c r="N852077" s="30"/>
      <c r="O852077" s="15"/>
    </row>
    <row r="852078" spans="7:15" s="29" customFormat="1" x14ac:dyDescent="0.3">
      <c r="G852078" s="15"/>
      <c r="H852078" s="15"/>
      <c r="I852078" s="15"/>
      <c r="K852078" s="15"/>
      <c r="M852078" s="15"/>
      <c r="N852078" s="30"/>
      <c r="O852078" s="15"/>
    </row>
    <row r="852079" spans="7:15" s="29" customFormat="1" x14ac:dyDescent="0.3">
      <c r="G852079" s="15"/>
      <c r="H852079" s="15"/>
      <c r="I852079" s="15"/>
      <c r="K852079" s="15"/>
      <c r="M852079" s="15"/>
      <c r="N852079" s="30"/>
      <c r="O852079" s="15"/>
    </row>
    <row r="852080" spans="7:15" s="29" customFormat="1" x14ac:dyDescent="0.3">
      <c r="G852080" s="15"/>
      <c r="H852080" s="15"/>
      <c r="I852080" s="15"/>
      <c r="K852080" s="15"/>
      <c r="M852080" s="15"/>
      <c r="N852080" s="30"/>
      <c r="O852080" s="15"/>
    </row>
    <row r="852081" spans="7:15" s="29" customFormat="1" x14ac:dyDescent="0.3">
      <c r="G852081" s="15"/>
      <c r="H852081" s="15"/>
      <c r="I852081" s="15"/>
      <c r="K852081" s="15"/>
      <c r="M852081" s="15"/>
      <c r="N852081" s="30"/>
      <c r="O852081" s="15"/>
    </row>
    <row r="852082" spans="7:15" s="29" customFormat="1" x14ac:dyDescent="0.3">
      <c r="G852082" s="15"/>
      <c r="H852082" s="15"/>
      <c r="I852082" s="15"/>
      <c r="K852082" s="15"/>
      <c r="M852082" s="15"/>
      <c r="N852082" s="30"/>
      <c r="O852082" s="15"/>
    </row>
    <row r="852083" spans="7:15" s="29" customFormat="1" x14ac:dyDescent="0.3">
      <c r="G852083" s="15"/>
      <c r="H852083" s="15"/>
      <c r="I852083" s="15"/>
      <c r="K852083" s="15"/>
      <c r="M852083" s="15"/>
      <c r="N852083" s="30"/>
      <c r="O852083" s="15"/>
    </row>
    <row r="852084" spans="7:15" s="29" customFormat="1" x14ac:dyDescent="0.3">
      <c r="G852084" s="15"/>
      <c r="H852084" s="15"/>
      <c r="I852084" s="15"/>
      <c r="K852084" s="15"/>
      <c r="M852084" s="15"/>
      <c r="N852084" s="30"/>
      <c r="O852084" s="15"/>
    </row>
    <row r="852085" spans="7:15" s="29" customFormat="1" x14ac:dyDescent="0.3">
      <c r="G852085" s="15"/>
      <c r="H852085" s="15"/>
      <c r="I852085" s="15"/>
      <c r="K852085" s="15"/>
      <c r="M852085" s="15"/>
      <c r="N852085" s="30"/>
      <c r="O852085" s="15"/>
    </row>
    <row r="852086" spans="7:15" s="29" customFormat="1" x14ac:dyDescent="0.3">
      <c r="G852086" s="15"/>
      <c r="H852086" s="15"/>
      <c r="I852086" s="15"/>
      <c r="K852086" s="15"/>
      <c r="M852086" s="15"/>
      <c r="N852086" s="30"/>
      <c r="O852086" s="15"/>
    </row>
    <row r="852087" spans="7:15" s="29" customFormat="1" x14ac:dyDescent="0.3">
      <c r="G852087" s="15"/>
      <c r="H852087" s="15"/>
      <c r="I852087" s="15"/>
      <c r="K852087" s="15"/>
      <c r="M852087" s="15"/>
      <c r="N852087" s="30"/>
      <c r="O852087" s="15"/>
    </row>
    <row r="852088" spans="7:15" s="29" customFormat="1" x14ac:dyDescent="0.3">
      <c r="G852088" s="15"/>
      <c r="H852088" s="15"/>
      <c r="I852088" s="15"/>
      <c r="K852088" s="15"/>
      <c r="M852088" s="15"/>
      <c r="N852088" s="30"/>
      <c r="O852088" s="15"/>
    </row>
    <row r="852089" spans="7:15" s="29" customFormat="1" x14ac:dyDescent="0.3">
      <c r="G852089" s="15"/>
      <c r="H852089" s="15"/>
      <c r="I852089" s="15"/>
      <c r="K852089" s="15"/>
      <c r="M852089" s="15"/>
      <c r="N852089" s="30"/>
      <c r="O852089" s="15"/>
    </row>
    <row r="852090" spans="7:15" s="29" customFormat="1" x14ac:dyDescent="0.3">
      <c r="G852090" s="15"/>
      <c r="H852090" s="15"/>
      <c r="I852090" s="15"/>
      <c r="K852090" s="15"/>
      <c r="M852090" s="15"/>
      <c r="N852090" s="30"/>
      <c r="O852090" s="15"/>
    </row>
    <row r="852091" spans="7:15" s="29" customFormat="1" x14ac:dyDescent="0.3">
      <c r="G852091" s="15"/>
      <c r="H852091" s="15"/>
      <c r="I852091" s="15"/>
      <c r="K852091" s="15"/>
      <c r="M852091" s="15"/>
      <c r="N852091" s="30"/>
      <c r="O852091" s="15"/>
    </row>
    <row r="852092" spans="7:15" s="29" customFormat="1" x14ac:dyDescent="0.3">
      <c r="G852092" s="15"/>
      <c r="H852092" s="15"/>
      <c r="I852092" s="15"/>
      <c r="K852092" s="15"/>
      <c r="M852092" s="15"/>
      <c r="N852092" s="30"/>
      <c r="O852092" s="15"/>
    </row>
    <row r="852093" spans="7:15" s="29" customFormat="1" x14ac:dyDescent="0.3">
      <c r="G852093" s="15"/>
      <c r="H852093" s="15"/>
      <c r="I852093" s="15"/>
      <c r="K852093" s="15"/>
      <c r="M852093" s="15"/>
      <c r="N852093" s="30"/>
      <c r="O852093" s="15"/>
    </row>
    <row r="852094" spans="7:15" s="29" customFormat="1" x14ac:dyDescent="0.3">
      <c r="G852094" s="15"/>
      <c r="H852094" s="15"/>
      <c r="I852094" s="15"/>
      <c r="K852094" s="15"/>
      <c r="M852094" s="15"/>
      <c r="N852094" s="30"/>
      <c r="O852094" s="15"/>
    </row>
    <row r="852095" spans="7:15" s="29" customFormat="1" x14ac:dyDescent="0.3">
      <c r="G852095" s="15"/>
      <c r="H852095" s="15"/>
      <c r="I852095" s="15"/>
      <c r="K852095" s="15"/>
      <c r="M852095" s="15"/>
      <c r="N852095" s="30"/>
      <c r="O852095" s="15"/>
    </row>
    <row r="852096" spans="7:15" s="29" customFormat="1" x14ac:dyDescent="0.3">
      <c r="G852096" s="15"/>
      <c r="H852096" s="15"/>
      <c r="I852096" s="15"/>
      <c r="K852096" s="15"/>
      <c r="M852096" s="15"/>
      <c r="N852096" s="30"/>
      <c r="O852096" s="15"/>
    </row>
    <row r="852097" spans="7:15" s="29" customFormat="1" x14ac:dyDescent="0.3">
      <c r="G852097" s="15"/>
      <c r="H852097" s="15"/>
      <c r="I852097" s="15"/>
      <c r="K852097" s="15"/>
      <c r="M852097" s="15"/>
      <c r="N852097" s="30"/>
      <c r="O852097" s="15"/>
    </row>
    <row r="852098" spans="7:15" s="29" customFormat="1" x14ac:dyDescent="0.3">
      <c r="G852098" s="15"/>
      <c r="H852098" s="15"/>
      <c r="I852098" s="15"/>
      <c r="K852098" s="15"/>
      <c r="M852098" s="15"/>
      <c r="N852098" s="30"/>
      <c r="O852098" s="15"/>
    </row>
    <row r="852099" spans="7:15" s="29" customFormat="1" x14ac:dyDescent="0.3">
      <c r="G852099" s="15"/>
      <c r="H852099" s="15"/>
      <c r="I852099" s="15"/>
      <c r="K852099" s="15"/>
      <c r="M852099" s="15"/>
      <c r="N852099" s="30"/>
      <c r="O852099" s="15"/>
    </row>
    <row r="852100" spans="7:15" s="29" customFormat="1" x14ac:dyDescent="0.3">
      <c r="G852100" s="15"/>
      <c r="H852100" s="15"/>
      <c r="I852100" s="15"/>
      <c r="K852100" s="15"/>
      <c r="M852100" s="15"/>
      <c r="N852100" s="30"/>
      <c r="O852100" s="15"/>
    </row>
    <row r="852101" spans="7:15" s="29" customFormat="1" x14ac:dyDescent="0.3">
      <c r="G852101" s="15"/>
      <c r="H852101" s="15"/>
      <c r="I852101" s="15"/>
      <c r="K852101" s="15"/>
      <c r="M852101" s="15"/>
      <c r="N852101" s="30"/>
      <c r="O852101" s="15"/>
    </row>
    <row r="852102" spans="7:15" s="29" customFormat="1" x14ac:dyDescent="0.3">
      <c r="G852102" s="15"/>
      <c r="H852102" s="15"/>
      <c r="I852102" s="15"/>
      <c r="K852102" s="15"/>
      <c r="M852102" s="15"/>
      <c r="N852102" s="30"/>
      <c r="O852102" s="15"/>
    </row>
    <row r="852103" spans="7:15" s="29" customFormat="1" x14ac:dyDescent="0.3">
      <c r="G852103" s="15"/>
      <c r="H852103" s="15"/>
      <c r="I852103" s="15"/>
      <c r="K852103" s="15"/>
      <c r="M852103" s="15"/>
      <c r="N852103" s="30"/>
      <c r="O852103" s="15"/>
    </row>
    <row r="852104" spans="7:15" s="29" customFormat="1" x14ac:dyDescent="0.3">
      <c r="G852104" s="15"/>
      <c r="H852104" s="15"/>
      <c r="I852104" s="15"/>
      <c r="K852104" s="15"/>
      <c r="M852104" s="15"/>
      <c r="N852104" s="30"/>
      <c r="O852104" s="15"/>
    </row>
    <row r="852105" spans="7:15" s="29" customFormat="1" x14ac:dyDescent="0.3">
      <c r="G852105" s="15"/>
      <c r="H852105" s="15"/>
      <c r="I852105" s="15"/>
      <c r="K852105" s="15"/>
      <c r="M852105" s="15"/>
      <c r="N852105" s="30"/>
      <c r="O852105" s="15"/>
    </row>
    <row r="852106" spans="7:15" s="29" customFormat="1" x14ac:dyDescent="0.3">
      <c r="G852106" s="15"/>
      <c r="H852106" s="15"/>
      <c r="I852106" s="15"/>
      <c r="K852106" s="15"/>
      <c r="M852106" s="15"/>
      <c r="N852106" s="30"/>
      <c r="O852106" s="15"/>
    </row>
    <row r="852107" spans="7:15" s="29" customFormat="1" x14ac:dyDescent="0.3">
      <c r="G852107" s="15"/>
      <c r="H852107" s="15"/>
      <c r="I852107" s="15"/>
      <c r="K852107" s="15"/>
      <c r="M852107" s="15"/>
      <c r="N852107" s="30"/>
      <c r="O852107" s="15"/>
    </row>
    <row r="852108" spans="7:15" s="29" customFormat="1" x14ac:dyDescent="0.3">
      <c r="G852108" s="15"/>
      <c r="H852108" s="15"/>
      <c r="I852108" s="15"/>
      <c r="K852108" s="15"/>
      <c r="M852108" s="15"/>
      <c r="N852108" s="30"/>
      <c r="O852108" s="15"/>
    </row>
    <row r="852109" spans="7:15" s="29" customFormat="1" x14ac:dyDescent="0.3">
      <c r="G852109" s="15"/>
      <c r="H852109" s="15"/>
      <c r="I852109" s="15"/>
      <c r="K852109" s="15"/>
      <c r="M852109" s="15"/>
      <c r="N852109" s="30"/>
      <c r="O852109" s="15"/>
    </row>
    <row r="852110" spans="7:15" s="29" customFormat="1" x14ac:dyDescent="0.3">
      <c r="G852110" s="15"/>
      <c r="H852110" s="15"/>
      <c r="I852110" s="15"/>
      <c r="K852110" s="15"/>
      <c r="M852110" s="15"/>
      <c r="N852110" s="30"/>
      <c r="O852110" s="15"/>
    </row>
    <row r="852111" spans="7:15" s="29" customFormat="1" x14ac:dyDescent="0.3">
      <c r="G852111" s="15"/>
      <c r="H852111" s="15"/>
      <c r="I852111" s="15"/>
      <c r="K852111" s="15"/>
      <c r="M852111" s="15"/>
      <c r="N852111" s="30"/>
      <c r="O852111" s="15"/>
    </row>
    <row r="852112" spans="7:15" s="29" customFormat="1" x14ac:dyDescent="0.3">
      <c r="G852112" s="15"/>
      <c r="H852112" s="15"/>
      <c r="I852112" s="15"/>
      <c r="K852112" s="15"/>
      <c r="M852112" s="15"/>
      <c r="N852112" s="30"/>
      <c r="O852112" s="15"/>
    </row>
    <row r="852113" spans="7:15" s="29" customFormat="1" x14ac:dyDescent="0.3">
      <c r="G852113" s="15"/>
      <c r="H852113" s="15"/>
      <c r="I852113" s="15"/>
      <c r="K852113" s="15"/>
      <c r="M852113" s="15"/>
      <c r="N852113" s="30"/>
      <c r="O852113" s="15"/>
    </row>
    <row r="852114" spans="7:15" s="29" customFormat="1" x14ac:dyDescent="0.3">
      <c r="G852114" s="15"/>
      <c r="H852114" s="15"/>
      <c r="I852114" s="15"/>
      <c r="K852114" s="15"/>
      <c r="M852114" s="15"/>
      <c r="N852114" s="30"/>
      <c r="O852114" s="15"/>
    </row>
    <row r="852115" spans="7:15" s="29" customFormat="1" x14ac:dyDescent="0.3">
      <c r="G852115" s="15"/>
      <c r="H852115" s="15"/>
      <c r="I852115" s="15"/>
      <c r="K852115" s="15"/>
      <c r="M852115" s="15"/>
      <c r="N852115" s="30"/>
      <c r="O852115" s="15"/>
    </row>
    <row r="852116" spans="7:15" s="29" customFormat="1" x14ac:dyDescent="0.3">
      <c r="G852116" s="15"/>
      <c r="H852116" s="15"/>
      <c r="I852116" s="15"/>
      <c r="K852116" s="15"/>
      <c r="M852116" s="15"/>
      <c r="N852116" s="30"/>
      <c r="O852116" s="15"/>
    </row>
    <row r="852117" spans="7:15" s="29" customFormat="1" x14ac:dyDescent="0.3">
      <c r="G852117" s="15"/>
      <c r="H852117" s="15"/>
      <c r="I852117" s="15"/>
      <c r="K852117" s="15"/>
      <c r="M852117" s="15"/>
      <c r="N852117" s="30"/>
      <c r="O852117" s="15"/>
    </row>
    <row r="852118" spans="7:15" s="29" customFormat="1" x14ac:dyDescent="0.3">
      <c r="G852118" s="15"/>
      <c r="H852118" s="15"/>
      <c r="I852118" s="15"/>
      <c r="K852118" s="15"/>
      <c r="M852118" s="15"/>
      <c r="N852118" s="30"/>
      <c r="O852118" s="15"/>
    </row>
    <row r="852119" spans="7:15" s="29" customFormat="1" x14ac:dyDescent="0.3">
      <c r="G852119" s="15"/>
      <c r="H852119" s="15"/>
      <c r="I852119" s="15"/>
      <c r="K852119" s="15"/>
      <c r="M852119" s="15"/>
      <c r="N852119" s="30"/>
      <c r="O852119" s="15"/>
    </row>
    <row r="852120" spans="7:15" s="29" customFormat="1" x14ac:dyDescent="0.3">
      <c r="G852120" s="15"/>
      <c r="H852120" s="15"/>
      <c r="I852120" s="15"/>
      <c r="K852120" s="15"/>
      <c r="M852120" s="15"/>
      <c r="N852120" s="30"/>
      <c r="O852120" s="15"/>
    </row>
    <row r="852121" spans="7:15" s="29" customFormat="1" x14ac:dyDescent="0.3">
      <c r="G852121" s="15"/>
      <c r="H852121" s="15"/>
      <c r="I852121" s="15"/>
      <c r="K852121" s="15"/>
      <c r="M852121" s="15"/>
      <c r="N852121" s="30"/>
      <c r="O852121" s="15"/>
    </row>
    <row r="852122" spans="7:15" s="29" customFormat="1" x14ac:dyDescent="0.3">
      <c r="G852122" s="15"/>
      <c r="H852122" s="15"/>
      <c r="I852122" s="15"/>
      <c r="K852122" s="15"/>
      <c r="M852122" s="15"/>
      <c r="N852122" s="30"/>
      <c r="O852122" s="15"/>
    </row>
    <row r="852123" spans="7:15" s="29" customFormat="1" x14ac:dyDescent="0.3">
      <c r="G852123" s="15"/>
      <c r="H852123" s="15"/>
      <c r="I852123" s="15"/>
      <c r="K852123" s="15"/>
      <c r="M852123" s="15"/>
      <c r="N852123" s="30"/>
      <c r="O852123" s="15"/>
    </row>
    <row r="852124" spans="7:15" s="29" customFormat="1" x14ac:dyDescent="0.3">
      <c r="G852124" s="15"/>
      <c r="H852124" s="15"/>
      <c r="I852124" s="15"/>
      <c r="K852124" s="15"/>
      <c r="M852124" s="15"/>
      <c r="N852124" s="30"/>
      <c r="O852124" s="15"/>
    </row>
    <row r="852125" spans="7:15" s="29" customFormat="1" x14ac:dyDescent="0.3">
      <c r="G852125" s="15"/>
      <c r="H852125" s="15"/>
      <c r="I852125" s="15"/>
      <c r="K852125" s="15"/>
      <c r="M852125" s="15"/>
      <c r="N852125" s="30"/>
      <c r="O852125" s="15"/>
    </row>
    <row r="852126" spans="7:15" s="29" customFormat="1" x14ac:dyDescent="0.3">
      <c r="G852126" s="15"/>
      <c r="H852126" s="15"/>
      <c r="I852126" s="15"/>
      <c r="K852126" s="15"/>
      <c r="M852126" s="15"/>
      <c r="N852126" s="30"/>
      <c r="O852126" s="15"/>
    </row>
    <row r="852127" spans="7:15" s="29" customFormat="1" x14ac:dyDescent="0.3">
      <c r="G852127" s="15"/>
      <c r="H852127" s="15"/>
      <c r="I852127" s="15"/>
      <c r="K852127" s="15"/>
      <c r="M852127" s="15"/>
      <c r="N852127" s="30"/>
      <c r="O852127" s="15"/>
    </row>
    <row r="852128" spans="7:15" s="29" customFormat="1" x14ac:dyDescent="0.3">
      <c r="G852128" s="15"/>
      <c r="H852128" s="15"/>
      <c r="I852128" s="15"/>
      <c r="K852128" s="15"/>
      <c r="M852128" s="15"/>
      <c r="N852128" s="30"/>
      <c r="O852128" s="15"/>
    </row>
    <row r="852129" spans="7:15" s="29" customFormat="1" x14ac:dyDescent="0.3">
      <c r="G852129" s="15"/>
      <c r="H852129" s="15"/>
      <c r="I852129" s="15"/>
      <c r="K852129" s="15"/>
      <c r="M852129" s="15"/>
      <c r="N852129" s="30"/>
      <c r="O852129" s="15"/>
    </row>
    <row r="852130" spans="7:15" s="29" customFormat="1" x14ac:dyDescent="0.3">
      <c r="G852130" s="15"/>
      <c r="H852130" s="15"/>
      <c r="I852130" s="15"/>
      <c r="K852130" s="15"/>
      <c r="M852130" s="15"/>
      <c r="N852130" s="30"/>
      <c r="O852130" s="15"/>
    </row>
    <row r="852131" spans="7:15" s="29" customFormat="1" x14ac:dyDescent="0.3">
      <c r="G852131" s="15"/>
      <c r="H852131" s="15"/>
      <c r="I852131" s="15"/>
      <c r="K852131" s="15"/>
      <c r="M852131" s="15"/>
      <c r="N852131" s="30"/>
      <c r="O852131" s="15"/>
    </row>
    <row r="852132" spans="7:15" s="29" customFormat="1" x14ac:dyDescent="0.3">
      <c r="G852132" s="15"/>
      <c r="H852132" s="15"/>
      <c r="I852132" s="15"/>
      <c r="K852132" s="15"/>
      <c r="M852132" s="15"/>
      <c r="N852132" s="30"/>
      <c r="O852132" s="15"/>
    </row>
    <row r="852133" spans="7:15" s="29" customFormat="1" x14ac:dyDescent="0.3">
      <c r="G852133" s="15"/>
      <c r="H852133" s="15"/>
      <c r="I852133" s="15"/>
      <c r="K852133" s="15"/>
      <c r="M852133" s="15"/>
      <c r="N852133" s="30"/>
      <c r="O852133" s="15"/>
    </row>
    <row r="852134" spans="7:15" s="29" customFormat="1" x14ac:dyDescent="0.3">
      <c r="G852134" s="15"/>
      <c r="H852134" s="15"/>
      <c r="I852134" s="15"/>
      <c r="K852134" s="15"/>
      <c r="M852134" s="15"/>
      <c r="N852134" s="30"/>
      <c r="O852134" s="15"/>
    </row>
    <row r="852135" spans="7:15" s="29" customFormat="1" x14ac:dyDescent="0.3">
      <c r="G852135" s="15"/>
      <c r="H852135" s="15"/>
      <c r="I852135" s="15"/>
      <c r="K852135" s="15"/>
      <c r="M852135" s="15"/>
      <c r="N852135" s="30"/>
      <c r="O852135" s="15"/>
    </row>
    <row r="852136" spans="7:15" s="29" customFormat="1" x14ac:dyDescent="0.3">
      <c r="G852136" s="15"/>
      <c r="H852136" s="15"/>
      <c r="I852136" s="15"/>
      <c r="K852136" s="15"/>
      <c r="M852136" s="15"/>
      <c r="N852136" s="30"/>
      <c r="O852136" s="15"/>
    </row>
    <row r="852137" spans="7:15" s="29" customFormat="1" x14ac:dyDescent="0.3">
      <c r="G852137" s="15"/>
      <c r="H852137" s="15"/>
      <c r="I852137" s="15"/>
      <c r="K852137" s="15"/>
      <c r="M852137" s="15"/>
      <c r="N852137" s="30"/>
      <c r="O852137" s="15"/>
    </row>
    <row r="852138" spans="7:15" s="29" customFormat="1" x14ac:dyDescent="0.3">
      <c r="G852138" s="15"/>
      <c r="H852138" s="15"/>
      <c r="I852138" s="15"/>
      <c r="K852138" s="15"/>
      <c r="M852138" s="15"/>
      <c r="N852138" s="30"/>
      <c r="O852138" s="15"/>
    </row>
    <row r="852139" spans="7:15" s="29" customFormat="1" x14ac:dyDescent="0.3">
      <c r="G852139" s="15"/>
      <c r="H852139" s="15"/>
      <c r="I852139" s="15"/>
      <c r="K852139" s="15"/>
      <c r="M852139" s="15"/>
      <c r="N852139" s="30"/>
      <c r="O852139" s="15"/>
    </row>
    <row r="852140" spans="7:15" s="29" customFormat="1" x14ac:dyDescent="0.3">
      <c r="G852140" s="15"/>
      <c r="H852140" s="15"/>
      <c r="I852140" s="15"/>
      <c r="K852140" s="15"/>
      <c r="M852140" s="15"/>
      <c r="N852140" s="30"/>
      <c r="O852140" s="15"/>
    </row>
    <row r="852141" spans="7:15" s="29" customFormat="1" x14ac:dyDescent="0.3">
      <c r="G852141" s="15"/>
      <c r="H852141" s="15"/>
      <c r="I852141" s="15"/>
      <c r="K852141" s="15"/>
      <c r="M852141" s="15"/>
      <c r="N852141" s="30"/>
      <c r="O852141" s="15"/>
    </row>
    <row r="852142" spans="7:15" s="29" customFormat="1" x14ac:dyDescent="0.3">
      <c r="G852142" s="15"/>
      <c r="H852142" s="15"/>
      <c r="I852142" s="15"/>
      <c r="K852142" s="15"/>
      <c r="M852142" s="15"/>
      <c r="N852142" s="30"/>
      <c r="O852142" s="15"/>
    </row>
    <row r="852143" spans="7:15" s="29" customFormat="1" x14ac:dyDescent="0.3">
      <c r="G852143" s="15"/>
      <c r="H852143" s="15"/>
      <c r="I852143" s="15"/>
      <c r="K852143" s="15"/>
      <c r="M852143" s="15"/>
      <c r="N852143" s="30"/>
      <c r="O852143" s="15"/>
    </row>
    <row r="852144" spans="7:15" s="29" customFormat="1" x14ac:dyDescent="0.3">
      <c r="G852144" s="15"/>
      <c r="H852144" s="15"/>
      <c r="I852144" s="15"/>
      <c r="K852144" s="15"/>
      <c r="M852144" s="15"/>
      <c r="N852144" s="30"/>
      <c r="O852144" s="15"/>
    </row>
    <row r="852145" spans="7:15" s="29" customFormat="1" x14ac:dyDescent="0.3">
      <c r="G852145" s="15"/>
      <c r="H852145" s="15"/>
      <c r="I852145" s="15"/>
      <c r="K852145" s="15"/>
      <c r="M852145" s="15"/>
      <c r="N852145" s="30"/>
      <c r="O852145" s="15"/>
    </row>
    <row r="852146" spans="7:15" s="29" customFormat="1" x14ac:dyDescent="0.3">
      <c r="G852146" s="15"/>
      <c r="H852146" s="15"/>
      <c r="I852146" s="15"/>
      <c r="K852146" s="15"/>
      <c r="M852146" s="15"/>
      <c r="N852146" s="30"/>
      <c r="O852146" s="15"/>
    </row>
    <row r="852147" spans="7:15" s="29" customFormat="1" x14ac:dyDescent="0.3">
      <c r="G852147" s="15"/>
      <c r="H852147" s="15"/>
      <c r="I852147" s="15"/>
      <c r="K852147" s="15"/>
      <c r="M852147" s="15"/>
      <c r="N852147" s="30"/>
      <c r="O852147" s="15"/>
    </row>
    <row r="852148" spans="7:15" s="29" customFormat="1" x14ac:dyDescent="0.3">
      <c r="G852148" s="15"/>
      <c r="H852148" s="15"/>
      <c r="I852148" s="15"/>
      <c r="K852148" s="15"/>
      <c r="M852148" s="15"/>
      <c r="N852148" s="30"/>
      <c r="O852148" s="15"/>
    </row>
    <row r="852149" spans="7:15" s="29" customFormat="1" x14ac:dyDescent="0.3">
      <c r="G852149" s="15"/>
      <c r="H852149" s="15"/>
      <c r="I852149" s="15"/>
      <c r="K852149" s="15"/>
      <c r="M852149" s="15"/>
      <c r="N852149" s="30"/>
      <c r="O852149" s="15"/>
    </row>
    <row r="852150" spans="7:15" s="29" customFormat="1" x14ac:dyDescent="0.3">
      <c r="G852150" s="15"/>
      <c r="H852150" s="15"/>
      <c r="I852150" s="15"/>
      <c r="K852150" s="15"/>
      <c r="M852150" s="15"/>
      <c r="N852150" s="30"/>
      <c r="O852150" s="15"/>
    </row>
    <row r="852151" spans="7:15" s="29" customFormat="1" x14ac:dyDescent="0.3">
      <c r="G852151" s="15"/>
      <c r="H852151" s="15"/>
      <c r="I852151" s="15"/>
      <c r="K852151" s="15"/>
      <c r="M852151" s="15"/>
      <c r="N852151" s="30"/>
      <c r="O852151" s="15"/>
    </row>
    <row r="852152" spans="7:15" s="29" customFormat="1" x14ac:dyDescent="0.3">
      <c r="G852152" s="15"/>
      <c r="H852152" s="15"/>
      <c r="I852152" s="15"/>
      <c r="K852152" s="15"/>
      <c r="M852152" s="15"/>
      <c r="N852152" s="30"/>
      <c r="O852152" s="15"/>
    </row>
    <row r="852153" spans="7:15" s="29" customFormat="1" x14ac:dyDescent="0.3">
      <c r="G852153" s="15"/>
      <c r="H852153" s="15"/>
      <c r="I852153" s="15"/>
      <c r="K852153" s="15"/>
      <c r="M852153" s="15"/>
      <c r="N852153" s="30"/>
      <c r="O852153" s="15"/>
    </row>
    <row r="852154" spans="7:15" s="29" customFormat="1" x14ac:dyDescent="0.3">
      <c r="G852154" s="15"/>
      <c r="H852154" s="15"/>
      <c r="I852154" s="15"/>
      <c r="K852154" s="15"/>
      <c r="M852154" s="15"/>
      <c r="N852154" s="30"/>
      <c r="O852154" s="15"/>
    </row>
    <row r="852155" spans="7:15" s="29" customFormat="1" x14ac:dyDescent="0.3">
      <c r="G852155" s="15"/>
      <c r="H852155" s="15"/>
      <c r="I852155" s="15"/>
      <c r="K852155" s="15"/>
      <c r="M852155" s="15"/>
      <c r="N852155" s="30"/>
      <c r="O852155" s="15"/>
    </row>
    <row r="852156" spans="7:15" s="29" customFormat="1" x14ac:dyDescent="0.3">
      <c r="G852156" s="15"/>
      <c r="H852156" s="15"/>
      <c r="I852156" s="15"/>
      <c r="K852156" s="15"/>
      <c r="M852156" s="15"/>
      <c r="N852156" s="30"/>
      <c r="O852156" s="15"/>
    </row>
    <row r="852157" spans="7:15" s="29" customFormat="1" x14ac:dyDescent="0.3">
      <c r="G852157" s="15"/>
      <c r="H852157" s="15"/>
      <c r="I852157" s="15"/>
      <c r="K852157" s="15"/>
      <c r="M852157" s="15"/>
      <c r="N852157" s="30"/>
      <c r="O852157" s="15"/>
    </row>
    <row r="852158" spans="7:15" s="29" customFormat="1" x14ac:dyDescent="0.3">
      <c r="G852158" s="15"/>
      <c r="H852158" s="15"/>
      <c r="I852158" s="15"/>
      <c r="K852158" s="15"/>
      <c r="M852158" s="15"/>
      <c r="N852158" s="30"/>
      <c r="O852158" s="15"/>
    </row>
    <row r="852159" spans="7:15" s="29" customFormat="1" x14ac:dyDescent="0.3">
      <c r="G852159" s="15"/>
      <c r="H852159" s="15"/>
      <c r="I852159" s="15"/>
      <c r="K852159" s="15"/>
      <c r="M852159" s="15"/>
      <c r="N852159" s="30"/>
      <c r="O852159" s="15"/>
    </row>
    <row r="852160" spans="7:15" s="29" customFormat="1" x14ac:dyDescent="0.3">
      <c r="G852160" s="15"/>
      <c r="H852160" s="15"/>
      <c r="I852160" s="15"/>
      <c r="K852160" s="15"/>
      <c r="M852160" s="15"/>
      <c r="N852160" s="30"/>
      <c r="O852160" s="15"/>
    </row>
    <row r="852161" spans="7:15" s="29" customFormat="1" x14ac:dyDescent="0.3">
      <c r="G852161" s="15"/>
      <c r="H852161" s="15"/>
      <c r="I852161" s="15"/>
      <c r="K852161" s="15"/>
      <c r="M852161" s="15"/>
      <c r="N852161" s="30"/>
      <c r="O852161" s="15"/>
    </row>
    <row r="852162" spans="7:15" s="29" customFormat="1" x14ac:dyDescent="0.3">
      <c r="G852162" s="15"/>
      <c r="H852162" s="15"/>
      <c r="I852162" s="15"/>
      <c r="K852162" s="15"/>
      <c r="M852162" s="15"/>
      <c r="N852162" s="30"/>
      <c r="O852162" s="15"/>
    </row>
    <row r="852163" spans="7:15" s="29" customFormat="1" x14ac:dyDescent="0.3">
      <c r="G852163" s="15"/>
      <c r="H852163" s="15"/>
      <c r="I852163" s="15"/>
      <c r="K852163" s="15"/>
      <c r="M852163" s="15"/>
      <c r="N852163" s="30"/>
      <c r="O852163" s="15"/>
    </row>
    <row r="852164" spans="7:15" s="29" customFormat="1" x14ac:dyDescent="0.3">
      <c r="G852164" s="15"/>
      <c r="H852164" s="15"/>
      <c r="I852164" s="15"/>
      <c r="K852164" s="15"/>
      <c r="M852164" s="15"/>
      <c r="N852164" s="30"/>
      <c r="O852164" s="15"/>
    </row>
    <row r="852165" spans="7:15" s="29" customFormat="1" x14ac:dyDescent="0.3">
      <c r="G852165" s="15"/>
      <c r="H852165" s="15"/>
      <c r="I852165" s="15"/>
      <c r="K852165" s="15"/>
      <c r="M852165" s="15"/>
      <c r="N852165" s="30"/>
      <c r="O852165" s="15"/>
    </row>
    <row r="852166" spans="7:15" s="29" customFormat="1" x14ac:dyDescent="0.3">
      <c r="G852166" s="15"/>
      <c r="H852166" s="15"/>
      <c r="I852166" s="15"/>
      <c r="K852166" s="15"/>
      <c r="M852166" s="15"/>
      <c r="N852166" s="30"/>
      <c r="O852166" s="15"/>
    </row>
    <row r="852167" spans="7:15" s="29" customFormat="1" x14ac:dyDescent="0.3">
      <c r="G852167" s="15"/>
      <c r="H852167" s="15"/>
      <c r="I852167" s="15"/>
      <c r="K852167" s="15"/>
      <c r="M852167" s="15"/>
      <c r="N852167" s="30"/>
      <c r="O852167" s="15"/>
    </row>
    <row r="852168" spans="7:15" s="29" customFormat="1" x14ac:dyDescent="0.3">
      <c r="G852168" s="15"/>
      <c r="H852168" s="15"/>
      <c r="I852168" s="15"/>
      <c r="K852168" s="15"/>
      <c r="M852168" s="15"/>
      <c r="N852168" s="30"/>
      <c r="O852168" s="15"/>
    </row>
    <row r="852169" spans="7:15" s="29" customFormat="1" x14ac:dyDescent="0.3">
      <c r="G852169" s="15"/>
      <c r="H852169" s="15"/>
      <c r="I852169" s="15"/>
      <c r="K852169" s="15"/>
      <c r="M852169" s="15"/>
      <c r="N852169" s="30"/>
      <c r="O852169" s="15"/>
    </row>
    <row r="852170" spans="7:15" s="29" customFormat="1" x14ac:dyDescent="0.3">
      <c r="G852170" s="15"/>
      <c r="H852170" s="15"/>
      <c r="I852170" s="15"/>
      <c r="K852170" s="15"/>
      <c r="M852170" s="15"/>
      <c r="N852170" s="30"/>
      <c r="O852170" s="15"/>
    </row>
    <row r="852171" spans="7:15" s="29" customFormat="1" x14ac:dyDescent="0.3">
      <c r="G852171" s="15"/>
      <c r="H852171" s="15"/>
      <c r="I852171" s="15"/>
      <c r="K852171" s="15"/>
      <c r="M852171" s="15"/>
      <c r="N852171" s="30"/>
      <c r="O852171" s="15"/>
    </row>
    <row r="852172" spans="7:15" s="29" customFormat="1" x14ac:dyDescent="0.3">
      <c r="G852172" s="15"/>
      <c r="H852172" s="15"/>
      <c r="I852172" s="15"/>
      <c r="K852172" s="15"/>
      <c r="M852172" s="15"/>
      <c r="N852172" s="30"/>
      <c r="O852172" s="15"/>
    </row>
    <row r="852173" spans="7:15" s="29" customFormat="1" x14ac:dyDescent="0.3">
      <c r="G852173" s="15"/>
      <c r="H852173" s="15"/>
      <c r="I852173" s="15"/>
      <c r="K852173" s="15"/>
      <c r="M852173" s="15"/>
      <c r="N852173" s="30"/>
      <c r="O852173" s="15"/>
    </row>
    <row r="852174" spans="7:15" s="29" customFormat="1" x14ac:dyDescent="0.3">
      <c r="G852174" s="15"/>
      <c r="H852174" s="15"/>
      <c r="I852174" s="15"/>
      <c r="K852174" s="15"/>
      <c r="M852174" s="15"/>
      <c r="N852174" s="30"/>
      <c r="O852174" s="15"/>
    </row>
    <row r="852175" spans="7:15" s="29" customFormat="1" x14ac:dyDescent="0.3">
      <c r="G852175" s="15"/>
      <c r="H852175" s="15"/>
      <c r="I852175" s="15"/>
      <c r="K852175" s="15"/>
      <c r="M852175" s="15"/>
      <c r="N852175" s="30"/>
      <c r="O852175" s="15"/>
    </row>
    <row r="852176" spans="7:15" s="29" customFormat="1" x14ac:dyDescent="0.3">
      <c r="G852176" s="15"/>
      <c r="H852176" s="15"/>
      <c r="I852176" s="15"/>
      <c r="K852176" s="15"/>
      <c r="M852176" s="15"/>
      <c r="N852176" s="30"/>
      <c r="O852176" s="15"/>
    </row>
    <row r="852177" spans="7:15" s="29" customFormat="1" x14ac:dyDescent="0.3">
      <c r="G852177" s="15"/>
      <c r="H852177" s="15"/>
      <c r="I852177" s="15"/>
      <c r="K852177" s="15"/>
      <c r="M852177" s="15"/>
      <c r="N852177" s="30"/>
      <c r="O852177" s="15"/>
    </row>
    <row r="852178" spans="7:15" s="29" customFormat="1" x14ac:dyDescent="0.3">
      <c r="G852178" s="15"/>
      <c r="H852178" s="15"/>
      <c r="I852178" s="15"/>
      <c r="K852178" s="15"/>
      <c r="M852178" s="15"/>
      <c r="N852178" s="30"/>
      <c r="O852178" s="15"/>
    </row>
    <row r="852179" spans="7:15" s="29" customFormat="1" x14ac:dyDescent="0.3">
      <c r="G852179" s="15"/>
      <c r="H852179" s="15"/>
      <c r="I852179" s="15"/>
      <c r="K852179" s="15"/>
      <c r="M852179" s="15"/>
      <c r="N852179" s="30"/>
      <c r="O852179" s="15"/>
    </row>
    <row r="852180" spans="7:15" s="29" customFormat="1" x14ac:dyDescent="0.3">
      <c r="G852180" s="15"/>
      <c r="H852180" s="15"/>
      <c r="I852180" s="15"/>
      <c r="K852180" s="15"/>
      <c r="M852180" s="15"/>
      <c r="N852180" s="30"/>
      <c r="O852180" s="15"/>
    </row>
    <row r="852181" spans="7:15" s="29" customFormat="1" x14ac:dyDescent="0.3">
      <c r="G852181" s="15"/>
      <c r="H852181" s="15"/>
      <c r="I852181" s="15"/>
      <c r="K852181" s="15"/>
      <c r="M852181" s="15"/>
      <c r="N852181" s="30"/>
      <c r="O852181" s="15"/>
    </row>
    <row r="852182" spans="7:15" s="29" customFormat="1" x14ac:dyDescent="0.3">
      <c r="G852182" s="15"/>
      <c r="H852182" s="15"/>
      <c r="I852182" s="15"/>
      <c r="K852182" s="15"/>
      <c r="M852182" s="15"/>
      <c r="N852182" s="30"/>
      <c r="O852182" s="15"/>
    </row>
    <row r="852183" spans="7:15" s="29" customFormat="1" x14ac:dyDescent="0.3">
      <c r="G852183" s="15"/>
      <c r="H852183" s="15"/>
      <c r="I852183" s="15"/>
      <c r="K852183" s="15"/>
      <c r="M852183" s="15"/>
      <c r="N852183" s="30"/>
      <c r="O852183" s="15"/>
    </row>
    <row r="852184" spans="7:15" s="29" customFormat="1" x14ac:dyDescent="0.3">
      <c r="G852184" s="15"/>
      <c r="H852184" s="15"/>
      <c r="I852184" s="15"/>
      <c r="K852184" s="15"/>
      <c r="M852184" s="15"/>
      <c r="N852184" s="30"/>
      <c r="O852184" s="15"/>
    </row>
    <row r="852185" spans="7:15" s="29" customFormat="1" x14ac:dyDescent="0.3">
      <c r="G852185" s="15"/>
      <c r="H852185" s="15"/>
      <c r="I852185" s="15"/>
      <c r="K852185" s="15"/>
      <c r="M852185" s="15"/>
      <c r="N852185" s="30"/>
      <c r="O852185" s="15"/>
    </row>
    <row r="852186" spans="7:15" s="29" customFormat="1" x14ac:dyDescent="0.3">
      <c r="G852186" s="15"/>
      <c r="H852186" s="15"/>
      <c r="I852186" s="15"/>
      <c r="K852186" s="15"/>
      <c r="M852186" s="15"/>
      <c r="N852186" s="30"/>
      <c r="O852186" s="15"/>
    </row>
    <row r="852187" spans="7:15" s="29" customFormat="1" x14ac:dyDescent="0.3">
      <c r="G852187" s="15"/>
      <c r="H852187" s="15"/>
      <c r="I852187" s="15"/>
      <c r="K852187" s="15"/>
      <c r="M852187" s="15"/>
      <c r="N852187" s="30"/>
      <c r="O852187" s="15"/>
    </row>
    <row r="852188" spans="7:15" s="29" customFormat="1" x14ac:dyDescent="0.3">
      <c r="G852188" s="15"/>
      <c r="H852188" s="15"/>
      <c r="I852188" s="15"/>
      <c r="K852188" s="15"/>
      <c r="M852188" s="15"/>
      <c r="N852188" s="30"/>
      <c r="O852188" s="15"/>
    </row>
    <row r="852189" spans="7:15" s="29" customFormat="1" x14ac:dyDescent="0.3">
      <c r="G852189" s="15"/>
      <c r="H852189" s="15"/>
      <c r="I852189" s="15"/>
      <c r="K852189" s="15"/>
      <c r="M852189" s="15"/>
      <c r="N852189" s="30"/>
      <c r="O852189" s="15"/>
    </row>
    <row r="852190" spans="7:15" s="29" customFormat="1" x14ac:dyDescent="0.3">
      <c r="G852190" s="15"/>
      <c r="H852190" s="15"/>
      <c r="I852190" s="15"/>
      <c r="K852190" s="15"/>
      <c r="M852190" s="15"/>
      <c r="N852190" s="30"/>
      <c r="O852190" s="15"/>
    </row>
    <row r="852191" spans="7:15" s="29" customFormat="1" x14ac:dyDescent="0.3">
      <c r="G852191" s="15"/>
      <c r="H852191" s="15"/>
      <c r="I852191" s="15"/>
      <c r="K852191" s="15"/>
      <c r="M852191" s="15"/>
      <c r="N852191" s="30"/>
      <c r="O852191" s="15"/>
    </row>
    <row r="852192" spans="7:15" s="29" customFormat="1" x14ac:dyDescent="0.3">
      <c r="G852192" s="15"/>
      <c r="H852192" s="15"/>
      <c r="I852192" s="15"/>
      <c r="K852192" s="15"/>
      <c r="M852192" s="15"/>
      <c r="N852192" s="30"/>
      <c r="O852192" s="15"/>
    </row>
    <row r="852193" spans="7:15" s="29" customFormat="1" x14ac:dyDescent="0.3">
      <c r="G852193" s="15"/>
      <c r="H852193" s="15"/>
      <c r="I852193" s="15"/>
      <c r="K852193" s="15"/>
      <c r="M852193" s="15"/>
      <c r="N852193" s="30"/>
      <c r="O852193" s="15"/>
    </row>
    <row r="852194" spans="7:15" s="29" customFormat="1" x14ac:dyDescent="0.3">
      <c r="G852194" s="15"/>
      <c r="H852194" s="15"/>
      <c r="I852194" s="15"/>
      <c r="K852194" s="15"/>
      <c r="M852194" s="15"/>
      <c r="N852194" s="30"/>
      <c r="O852194" s="15"/>
    </row>
    <row r="852195" spans="7:15" s="29" customFormat="1" x14ac:dyDescent="0.3">
      <c r="G852195" s="15"/>
      <c r="H852195" s="15"/>
      <c r="I852195" s="15"/>
      <c r="K852195" s="15"/>
      <c r="M852195" s="15"/>
      <c r="N852195" s="30"/>
      <c r="O852195" s="15"/>
    </row>
    <row r="852196" spans="7:15" s="29" customFormat="1" x14ac:dyDescent="0.3">
      <c r="G852196" s="15"/>
      <c r="H852196" s="15"/>
      <c r="I852196" s="15"/>
      <c r="K852196" s="15"/>
      <c r="M852196" s="15"/>
      <c r="N852196" s="30"/>
      <c r="O852196" s="15"/>
    </row>
    <row r="852197" spans="7:15" s="29" customFormat="1" x14ac:dyDescent="0.3">
      <c r="G852197" s="15"/>
      <c r="H852197" s="15"/>
      <c r="I852197" s="15"/>
      <c r="K852197" s="15"/>
      <c r="M852197" s="15"/>
      <c r="N852197" s="30"/>
      <c r="O852197" s="15"/>
    </row>
    <row r="852198" spans="7:15" s="29" customFormat="1" x14ac:dyDescent="0.3">
      <c r="G852198" s="15"/>
      <c r="H852198" s="15"/>
      <c r="I852198" s="15"/>
      <c r="K852198" s="15"/>
      <c r="M852198" s="15"/>
      <c r="N852198" s="30"/>
      <c r="O852198" s="15"/>
    </row>
    <row r="852199" spans="7:15" s="29" customFormat="1" x14ac:dyDescent="0.3">
      <c r="G852199" s="15"/>
      <c r="H852199" s="15"/>
      <c r="I852199" s="15"/>
      <c r="K852199" s="15"/>
      <c r="M852199" s="15"/>
      <c r="N852199" s="30"/>
      <c r="O852199" s="15"/>
    </row>
    <row r="852200" spans="7:15" s="29" customFormat="1" x14ac:dyDescent="0.3">
      <c r="G852200" s="15"/>
      <c r="H852200" s="15"/>
      <c r="I852200" s="15"/>
      <c r="K852200" s="15"/>
      <c r="M852200" s="15"/>
      <c r="N852200" s="30"/>
      <c r="O852200" s="15"/>
    </row>
    <row r="852201" spans="7:15" s="29" customFormat="1" x14ac:dyDescent="0.3">
      <c r="G852201" s="15"/>
      <c r="H852201" s="15"/>
      <c r="I852201" s="15"/>
      <c r="K852201" s="15"/>
      <c r="M852201" s="15"/>
      <c r="N852201" s="30"/>
      <c r="O852201" s="15"/>
    </row>
    <row r="852202" spans="7:15" s="29" customFormat="1" x14ac:dyDescent="0.3">
      <c r="G852202" s="15"/>
      <c r="H852202" s="15"/>
      <c r="I852202" s="15"/>
      <c r="K852202" s="15"/>
      <c r="M852202" s="15"/>
      <c r="N852202" s="30"/>
      <c r="O852202" s="15"/>
    </row>
    <row r="852203" spans="7:15" s="29" customFormat="1" x14ac:dyDescent="0.3">
      <c r="G852203" s="15"/>
      <c r="H852203" s="15"/>
      <c r="I852203" s="15"/>
      <c r="K852203" s="15"/>
      <c r="M852203" s="15"/>
      <c r="N852203" s="30"/>
      <c r="O852203" s="15"/>
    </row>
    <row r="852204" spans="7:15" s="29" customFormat="1" x14ac:dyDescent="0.3">
      <c r="G852204" s="15"/>
      <c r="H852204" s="15"/>
      <c r="I852204" s="15"/>
      <c r="K852204" s="15"/>
      <c r="M852204" s="15"/>
      <c r="N852204" s="30"/>
      <c r="O852204" s="15"/>
    </row>
    <row r="852205" spans="7:15" s="29" customFormat="1" x14ac:dyDescent="0.3">
      <c r="G852205" s="15"/>
      <c r="H852205" s="15"/>
      <c r="I852205" s="15"/>
      <c r="K852205" s="15"/>
      <c r="M852205" s="15"/>
      <c r="N852205" s="30"/>
      <c r="O852205" s="15"/>
    </row>
    <row r="852206" spans="7:15" s="29" customFormat="1" x14ac:dyDescent="0.3">
      <c r="G852206" s="15"/>
      <c r="H852206" s="15"/>
      <c r="I852206" s="15"/>
      <c r="K852206" s="15"/>
      <c r="M852206" s="15"/>
      <c r="N852206" s="30"/>
      <c r="O852206" s="15"/>
    </row>
    <row r="852207" spans="7:15" s="29" customFormat="1" x14ac:dyDescent="0.3">
      <c r="G852207" s="15"/>
      <c r="H852207" s="15"/>
      <c r="I852207" s="15"/>
      <c r="K852207" s="15"/>
      <c r="M852207" s="15"/>
      <c r="N852207" s="30"/>
      <c r="O852207" s="15"/>
    </row>
    <row r="852208" spans="7:15" s="29" customFormat="1" x14ac:dyDescent="0.3">
      <c r="G852208" s="15"/>
      <c r="H852208" s="15"/>
      <c r="I852208" s="15"/>
      <c r="K852208" s="15"/>
      <c r="M852208" s="15"/>
      <c r="N852208" s="30"/>
      <c r="O852208" s="15"/>
    </row>
    <row r="852209" spans="7:15" s="29" customFormat="1" x14ac:dyDescent="0.3">
      <c r="G852209" s="15"/>
      <c r="H852209" s="15"/>
      <c r="I852209" s="15"/>
      <c r="K852209" s="15"/>
      <c r="M852209" s="15"/>
      <c r="N852209" s="30"/>
      <c r="O852209" s="15"/>
    </row>
    <row r="852210" spans="7:15" s="29" customFormat="1" x14ac:dyDescent="0.3">
      <c r="G852210" s="15"/>
      <c r="H852210" s="15"/>
      <c r="I852210" s="15"/>
      <c r="K852210" s="15"/>
      <c r="M852210" s="15"/>
      <c r="N852210" s="30"/>
      <c r="O852210" s="15"/>
    </row>
    <row r="852211" spans="7:15" s="29" customFormat="1" x14ac:dyDescent="0.3">
      <c r="G852211" s="15"/>
      <c r="H852211" s="15"/>
      <c r="I852211" s="15"/>
      <c r="K852211" s="15"/>
      <c r="M852211" s="15"/>
      <c r="N852211" s="30"/>
      <c r="O852211" s="15"/>
    </row>
    <row r="852212" spans="7:15" s="29" customFormat="1" x14ac:dyDescent="0.3">
      <c r="G852212" s="15"/>
      <c r="H852212" s="15"/>
      <c r="I852212" s="15"/>
      <c r="K852212" s="15"/>
      <c r="M852212" s="15"/>
      <c r="N852212" s="30"/>
      <c r="O852212" s="15"/>
    </row>
    <row r="852213" spans="7:15" s="29" customFormat="1" x14ac:dyDescent="0.3">
      <c r="G852213" s="15"/>
      <c r="H852213" s="15"/>
      <c r="I852213" s="15"/>
      <c r="K852213" s="15"/>
      <c r="M852213" s="15"/>
      <c r="N852213" s="30"/>
      <c r="O852213" s="15"/>
    </row>
    <row r="852214" spans="7:15" s="29" customFormat="1" x14ac:dyDescent="0.3">
      <c r="G852214" s="15"/>
      <c r="H852214" s="15"/>
      <c r="I852214" s="15"/>
      <c r="K852214" s="15"/>
      <c r="M852214" s="15"/>
      <c r="N852214" s="30"/>
      <c r="O852214" s="15"/>
    </row>
    <row r="852215" spans="7:15" s="29" customFormat="1" x14ac:dyDescent="0.3">
      <c r="G852215" s="15"/>
      <c r="H852215" s="15"/>
      <c r="I852215" s="15"/>
      <c r="K852215" s="15"/>
      <c r="M852215" s="15"/>
      <c r="N852215" s="30"/>
      <c r="O852215" s="15"/>
    </row>
    <row r="852216" spans="7:15" s="29" customFormat="1" x14ac:dyDescent="0.3">
      <c r="G852216" s="15"/>
      <c r="H852216" s="15"/>
      <c r="I852216" s="15"/>
      <c r="K852216" s="15"/>
      <c r="M852216" s="15"/>
      <c r="N852216" s="30"/>
      <c r="O852216" s="15"/>
    </row>
    <row r="852217" spans="7:15" s="29" customFormat="1" x14ac:dyDescent="0.3">
      <c r="G852217" s="15"/>
      <c r="H852217" s="15"/>
      <c r="I852217" s="15"/>
      <c r="K852217" s="15"/>
      <c r="M852217" s="15"/>
      <c r="N852217" s="30"/>
      <c r="O852217" s="15"/>
    </row>
    <row r="852218" spans="7:15" s="29" customFormat="1" x14ac:dyDescent="0.3">
      <c r="G852218" s="15"/>
      <c r="H852218" s="15"/>
      <c r="I852218" s="15"/>
      <c r="K852218" s="15"/>
      <c r="M852218" s="15"/>
      <c r="N852218" s="30"/>
      <c r="O852218" s="15"/>
    </row>
    <row r="852219" spans="7:15" s="29" customFormat="1" x14ac:dyDescent="0.3">
      <c r="G852219" s="15"/>
      <c r="H852219" s="15"/>
      <c r="I852219" s="15"/>
      <c r="K852219" s="15"/>
      <c r="M852219" s="15"/>
      <c r="N852219" s="30"/>
      <c r="O852219" s="15"/>
    </row>
    <row r="852220" spans="7:15" s="29" customFormat="1" x14ac:dyDescent="0.3">
      <c r="G852220" s="15"/>
      <c r="H852220" s="15"/>
      <c r="I852220" s="15"/>
      <c r="K852220" s="15"/>
      <c r="M852220" s="15"/>
      <c r="N852220" s="30"/>
      <c r="O852220" s="15"/>
    </row>
    <row r="852221" spans="7:15" s="29" customFormat="1" x14ac:dyDescent="0.3">
      <c r="G852221" s="15"/>
      <c r="H852221" s="15"/>
      <c r="I852221" s="15"/>
      <c r="K852221" s="15"/>
      <c r="M852221" s="15"/>
      <c r="N852221" s="30"/>
      <c r="O852221" s="15"/>
    </row>
    <row r="852222" spans="7:15" s="29" customFormat="1" x14ac:dyDescent="0.3">
      <c r="G852222" s="15"/>
      <c r="H852222" s="15"/>
      <c r="I852222" s="15"/>
      <c r="K852222" s="15"/>
      <c r="M852222" s="15"/>
      <c r="N852222" s="30"/>
      <c r="O852222" s="15"/>
    </row>
    <row r="852223" spans="7:15" s="29" customFormat="1" x14ac:dyDescent="0.3">
      <c r="G852223" s="15"/>
      <c r="H852223" s="15"/>
      <c r="I852223" s="15"/>
      <c r="K852223" s="15"/>
      <c r="M852223" s="15"/>
      <c r="N852223" s="30"/>
      <c r="O852223" s="15"/>
    </row>
    <row r="852224" spans="7:15" s="29" customFormat="1" x14ac:dyDescent="0.3">
      <c r="G852224" s="15"/>
      <c r="H852224" s="15"/>
      <c r="I852224" s="15"/>
      <c r="K852224" s="15"/>
      <c r="M852224" s="15"/>
      <c r="N852224" s="30"/>
      <c r="O852224" s="15"/>
    </row>
    <row r="852225" spans="7:15" s="29" customFormat="1" x14ac:dyDescent="0.3">
      <c r="G852225" s="15"/>
      <c r="H852225" s="15"/>
      <c r="I852225" s="15"/>
      <c r="K852225" s="15"/>
      <c r="M852225" s="15"/>
      <c r="N852225" s="30"/>
      <c r="O852225" s="15"/>
    </row>
    <row r="852226" spans="7:15" s="29" customFormat="1" x14ac:dyDescent="0.3">
      <c r="G852226" s="15"/>
      <c r="H852226" s="15"/>
      <c r="I852226" s="15"/>
      <c r="K852226" s="15"/>
      <c r="M852226" s="15"/>
      <c r="N852226" s="30"/>
      <c r="O852226" s="15"/>
    </row>
    <row r="852227" spans="7:15" s="29" customFormat="1" x14ac:dyDescent="0.3">
      <c r="G852227" s="15"/>
      <c r="H852227" s="15"/>
      <c r="I852227" s="15"/>
      <c r="K852227" s="15"/>
      <c r="M852227" s="15"/>
      <c r="N852227" s="30"/>
      <c r="O852227" s="15"/>
    </row>
    <row r="852228" spans="7:15" s="29" customFormat="1" x14ac:dyDescent="0.3">
      <c r="G852228" s="15"/>
      <c r="H852228" s="15"/>
      <c r="I852228" s="15"/>
      <c r="K852228" s="15"/>
      <c r="M852228" s="15"/>
      <c r="N852228" s="30"/>
      <c r="O852228" s="15"/>
    </row>
    <row r="852229" spans="7:15" s="29" customFormat="1" x14ac:dyDescent="0.3">
      <c r="G852229" s="15"/>
      <c r="H852229" s="15"/>
      <c r="I852229" s="15"/>
      <c r="K852229" s="15"/>
      <c r="M852229" s="15"/>
      <c r="N852229" s="30"/>
      <c r="O852229" s="15"/>
    </row>
    <row r="852230" spans="7:15" s="29" customFormat="1" x14ac:dyDescent="0.3">
      <c r="G852230" s="15"/>
      <c r="H852230" s="15"/>
      <c r="I852230" s="15"/>
      <c r="K852230" s="15"/>
      <c r="M852230" s="15"/>
      <c r="N852230" s="30"/>
      <c r="O852230" s="15"/>
    </row>
    <row r="852231" spans="7:15" s="29" customFormat="1" x14ac:dyDescent="0.3">
      <c r="G852231" s="15"/>
      <c r="H852231" s="15"/>
      <c r="I852231" s="15"/>
      <c r="K852231" s="15"/>
      <c r="M852231" s="15"/>
      <c r="N852231" s="30"/>
      <c r="O852231" s="15"/>
    </row>
    <row r="852232" spans="7:15" s="29" customFormat="1" x14ac:dyDescent="0.3">
      <c r="G852232" s="15"/>
      <c r="H852232" s="15"/>
      <c r="I852232" s="15"/>
      <c r="K852232" s="15"/>
      <c r="M852232" s="15"/>
      <c r="N852232" s="30"/>
      <c r="O852232" s="15"/>
    </row>
    <row r="852233" spans="7:15" s="29" customFormat="1" x14ac:dyDescent="0.3">
      <c r="G852233" s="15"/>
      <c r="H852233" s="15"/>
      <c r="I852233" s="15"/>
      <c r="K852233" s="15"/>
      <c r="M852233" s="15"/>
      <c r="N852233" s="30"/>
      <c r="O852233" s="15"/>
    </row>
    <row r="852234" spans="7:15" s="29" customFormat="1" x14ac:dyDescent="0.3">
      <c r="G852234" s="15"/>
      <c r="H852234" s="15"/>
      <c r="I852234" s="15"/>
      <c r="K852234" s="15"/>
      <c r="M852234" s="15"/>
      <c r="N852234" s="30"/>
      <c r="O852234" s="15"/>
    </row>
    <row r="852235" spans="7:15" s="29" customFormat="1" x14ac:dyDescent="0.3">
      <c r="G852235" s="15"/>
      <c r="H852235" s="15"/>
      <c r="I852235" s="15"/>
      <c r="K852235" s="15"/>
      <c r="M852235" s="15"/>
      <c r="N852235" s="30"/>
      <c r="O852235" s="15"/>
    </row>
    <row r="852236" spans="7:15" s="29" customFormat="1" x14ac:dyDescent="0.3">
      <c r="G852236" s="15"/>
      <c r="H852236" s="15"/>
      <c r="I852236" s="15"/>
      <c r="K852236" s="15"/>
      <c r="M852236" s="15"/>
      <c r="N852236" s="30"/>
      <c r="O852236" s="15"/>
    </row>
    <row r="852237" spans="7:15" s="29" customFormat="1" x14ac:dyDescent="0.3">
      <c r="G852237" s="15"/>
      <c r="H852237" s="15"/>
      <c r="I852237" s="15"/>
      <c r="K852237" s="15"/>
      <c r="M852237" s="15"/>
      <c r="N852237" s="30"/>
      <c r="O852237" s="15"/>
    </row>
    <row r="852238" spans="7:15" s="29" customFormat="1" x14ac:dyDescent="0.3">
      <c r="G852238" s="15"/>
      <c r="H852238" s="15"/>
      <c r="I852238" s="15"/>
      <c r="K852238" s="15"/>
      <c r="M852238" s="15"/>
      <c r="N852238" s="30"/>
      <c r="O852238" s="15"/>
    </row>
    <row r="852239" spans="7:15" s="29" customFormat="1" x14ac:dyDescent="0.3">
      <c r="G852239" s="15"/>
      <c r="H852239" s="15"/>
      <c r="I852239" s="15"/>
      <c r="K852239" s="15"/>
      <c r="M852239" s="15"/>
      <c r="N852239" s="30"/>
      <c r="O852239" s="15"/>
    </row>
    <row r="852240" spans="7:15" s="29" customFormat="1" x14ac:dyDescent="0.3">
      <c r="G852240" s="15"/>
      <c r="H852240" s="15"/>
      <c r="I852240" s="15"/>
      <c r="K852240" s="15"/>
      <c r="M852240" s="15"/>
      <c r="N852240" s="30"/>
      <c r="O852240" s="15"/>
    </row>
    <row r="852241" spans="7:15" s="29" customFormat="1" x14ac:dyDescent="0.3">
      <c r="G852241" s="15"/>
      <c r="H852241" s="15"/>
      <c r="I852241" s="15"/>
      <c r="K852241" s="15"/>
      <c r="M852241" s="15"/>
      <c r="N852241" s="30"/>
      <c r="O852241" s="15"/>
    </row>
    <row r="852242" spans="7:15" s="29" customFormat="1" x14ac:dyDescent="0.3">
      <c r="G852242" s="15"/>
      <c r="H852242" s="15"/>
      <c r="I852242" s="15"/>
      <c r="K852242" s="15"/>
      <c r="M852242" s="15"/>
      <c r="N852242" s="30"/>
      <c r="O852242" s="15"/>
    </row>
    <row r="852243" spans="7:15" s="29" customFormat="1" x14ac:dyDescent="0.3">
      <c r="G852243" s="15"/>
      <c r="H852243" s="15"/>
      <c r="I852243" s="15"/>
      <c r="K852243" s="15"/>
      <c r="M852243" s="15"/>
      <c r="N852243" s="30"/>
      <c r="O852243" s="15"/>
    </row>
    <row r="852244" spans="7:15" s="29" customFormat="1" x14ac:dyDescent="0.3">
      <c r="G852244" s="15"/>
      <c r="H852244" s="15"/>
      <c r="I852244" s="15"/>
      <c r="K852244" s="15"/>
      <c r="M852244" s="15"/>
      <c r="N852244" s="30"/>
      <c r="O852244" s="15"/>
    </row>
    <row r="852245" spans="7:15" s="29" customFormat="1" x14ac:dyDescent="0.3">
      <c r="G852245" s="15"/>
      <c r="H852245" s="15"/>
      <c r="I852245" s="15"/>
      <c r="K852245" s="15"/>
      <c r="M852245" s="15"/>
      <c r="N852245" s="30"/>
      <c r="O852245" s="15"/>
    </row>
    <row r="852246" spans="7:15" s="29" customFormat="1" x14ac:dyDescent="0.3">
      <c r="G852246" s="15"/>
      <c r="H852246" s="15"/>
      <c r="I852246" s="15"/>
      <c r="K852246" s="15"/>
      <c r="M852246" s="15"/>
      <c r="N852246" s="30"/>
      <c r="O852246" s="15"/>
    </row>
    <row r="852247" spans="7:15" s="29" customFormat="1" x14ac:dyDescent="0.3">
      <c r="G852247" s="15"/>
      <c r="H852247" s="15"/>
      <c r="I852247" s="15"/>
      <c r="K852247" s="15"/>
      <c r="M852247" s="15"/>
      <c r="N852247" s="30"/>
      <c r="O852247" s="15"/>
    </row>
    <row r="852248" spans="7:15" s="29" customFormat="1" x14ac:dyDescent="0.3">
      <c r="G852248" s="15"/>
      <c r="H852248" s="15"/>
      <c r="I852248" s="15"/>
      <c r="K852248" s="15"/>
      <c r="M852248" s="15"/>
      <c r="N852248" s="30"/>
      <c r="O852248" s="15"/>
    </row>
    <row r="852249" spans="7:15" s="29" customFormat="1" x14ac:dyDescent="0.3">
      <c r="G852249" s="15"/>
      <c r="H852249" s="15"/>
      <c r="I852249" s="15"/>
      <c r="K852249" s="15"/>
      <c r="M852249" s="15"/>
      <c r="N852249" s="30"/>
      <c r="O852249" s="15"/>
    </row>
    <row r="852250" spans="7:15" s="29" customFormat="1" x14ac:dyDescent="0.3">
      <c r="G852250" s="15"/>
      <c r="H852250" s="15"/>
      <c r="I852250" s="15"/>
      <c r="K852250" s="15"/>
      <c r="M852250" s="15"/>
      <c r="N852250" s="30"/>
      <c r="O852250" s="15"/>
    </row>
    <row r="852251" spans="7:15" s="29" customFormat="1" x14ac:dyDescent="0.3">
      <c r="G852251" s="15"/>
      <c r="H852251" s="15"/>
      <c r="I852251" s="15"/>
      <c r="K852251" s="15"/>
      <c r="M852251" s="15"/>
      <c r="N852251" s="30"/>
      <c r="O852251" s="15"/>
    </row>
    <row r="852252" spans="7:15" s="29" customFormat="1" x14ac:dyDescent="0.3">
      <c r="G852252" s="15"/>
      <c r="H852252" s="15"/>
      <c r="I852252" s="15"/>
      <c r="K852252" s="15"/>
      <c r="M852252" s="15"/>
      <c r="N852252" s="30"/>
      <c r="O852252" s="15"/>
    </row>
    <row r="852253" spans="7:15" s="29" customFormat="1" x14ac:dyDescent="0.3">
      <c r="G852253" s="15"/>
      <c r="H852253" s="15"/>
      <c r="I852253" s="15"/>
      <c r="K852253" s="15"/>
      <c r="M852253" s="15"/>
      <c r="N852253" s="30"/>
      <c r="O852253" s="15"/>
    </row>
    <row r="852254" spans="7:15" s="29" customFormat="1" x14ac:dyDescent="0.3">
      <c r="G852254" s="15"/>
      <c r="H852254" s="15"/>
      <c r="I852254" s="15"/>
      <c r="K852254" s="15"/>
      <c r="M852254" s="15"/>
      <c r="N852254" s="30"/>
      <c r="O852254" s="15"/>
    </row>
    <row r="852255" spans="7:15" s="29" customFormat="1" x14ac:dyDescent="0.3">
      <c r="G852255" s="15"/>
      <c r="H852255" s="15"/>
      <c r="I852255" s="15"/>
      <c r="K852255" s="15"/>
      <c r="M852255" s="15"/>
      <c r="N852255" s="30"/>
      <c r="O852255" s="15"/>
    </row>
    <row r="852256" spans="7:15" s="29" customFormat="1" x14ac:dyDescent="0.3">
      <c r="G852256" s="15"/>
      <c r="H852256" s="15"/>
      <c r="I852256" s="15"/>
      <c r="K852256" s="15"/>
      <c r="M852256" s="15"/>
      <c r="N852256" s="30"/>
      <c r="O852256" s="15"/>
    </row>
    <row r="852257" spans="7:15" s="29" customFormat="1" x14ac:dyDescent="0.3">
      <c r="G852257" s="15"/>
      <c r="H852257" s="15"/>
      <c r="I852257" s="15"/>
      <c r="K852257" s="15"/>
      <c r="M852257" s="15"/>
      <c r="N852257" s="30"/>
      <c r="O852257" s="15"/>
    </row>
    <row r="852258" spans="7:15" s="29" customFormat="1" x14ac:dyDescent="0.3">
      <c r="G852258" s="15"/>
      <c r="H852258" s="15"/>
      <c r="I852258" s="15"/>
      <c r="K852258" s="15"/>
      <c r="M852258" s="15"/>
      <c r="N852258" s="30"/>
      <c r="O852258" s="15"/>
    </row>
    <row r="852259" spans="7:15" s="29" customFormat="1" x14ac:dyDescent="0.3">
      <c r="G852259" s="15"/>
      <c r="H852259" s="15"/>
      <c r="I852259" s="15"/>
      <c r="K852259" s="15"/>
      <c r="M852259" s="15"/>
      <c r="N852259" s="30"/>
      <c r="O852259" s="15"/>
    </row>
    <row r="852260" spans="7:15" s="29" customFormat="1" x14ac:dyDescent="0.3">
      <c r="G852260" s="15"/>
      <c r="H852260" s="15"/>
      <c r="I852260" s="15"/>
      <c r="K852260" s="15"/>
      <c r="M852260" s="15"/>
      <c r="N852260" s="30"/>
      <c r="O852260" s="15"/>
    </row>
    <row r="852261" spans="7:15" s="29" customFormat="1" x14ac:dyDescent="0.3">
      <c r="G852261" s="15"/>
      <c r="H852261" s="15"/>
      <c r="I852261" s="15"/>
      <c r="K852261" s="15"/>
      <c r="M852261" s="15"/>
      <c r="N852261" s="30"/>
      <c r="O852261" s="15"/>
    </row>
    <row r="852262" spans="7:15" s="29" customFormat="1" x14ac:dyDescent="0.3">
      <c r="G852262" s="15"/>
      <c r="H852262" s="15"/>
      <c r="I852262" s="15"/>
      <c r="K852262" s="15"/>
      <c r="M852262" s="15"/>
      <c r="N852262" s="30"/>
      <c r="O852262" s="15"/>
    </row>
    <row r="852263" spans="7:15" s="29" customFormat="1" x14ac:dyDescent="0.3">
      <c r="G852263" s="15"/>
      <c r="H852263" s="15"/>
      <c r="I852263" s="15"/>
      <c r="K852263" s="15"/>
      <c r="M852263" s="15"/>
      <c r="N852263" s="30"/>
      <c r="O852263" s="15"/>
    </row>
    <row r="852264" spans="7:15" s="29" customFormat="1" x14ac:dyDescent="0.3">
      <c r="G852264" s="15"/>
      <c r="H852264" s="15"/>
      <c r="I852264" s="15"/>
      <c r="K852264" s="15"/>
      <c r="M852264" s="15"/>
      <c r="N852264" s="30"/>
      <c r="O852264" s="15"/>
    </row>
    <row r="852265" spans="7:15" s="29" customFormat="1" x14ac:dyDescent="0.3">
      <c r="G852265" s="15"/>
      <c r="H852265" s="15"/>
      <c r="I852265" s="15"/>
      <c r="K852265" s="15"/>
      <c r="M852265" s="15"/>
      <c r="N852265" s="30"/>
      <c r="O852265" s="15"/>
    </row>
    <row r="852266" spans="7:15" s="29" customFormat="1" x14ac:dyDescent="0.3">
      <c r="G852266" s="15"/>
      <c r="H852266" s="15"/>
      <c r="I852266" s="15"/>
      <c r="K852266" s="15"/>
      <c r="M852266" s="15"/>
      <c r="N852266" s="30"/>
      <c r="O852266" s="15"/>
    </row>
    <row r="852267" spans="7:15" s="29" customFormat="1" x14ac:dyDescent="0.3">
      <c r="G852267" s="15"/>
      <c r="H852267" s="15"/>
      <c r="I852267" s="15"/>
      <c r="K852267" s="15"/>
      <c r="M852267" s="15"/>
      <c r="N852267" s="30"/>
      <c r="O852267" s="15"/>
    </row>
    <row r="852268" spans="7:15" s="29" customFormat="1" x14ac:dyDescent="0.3">
      <c r="G852268" s="15"/>
      <c r="H852268" s="15"/>
      <c r="I852268" s="15"/>
      <c r="K852268" s="15"/>
      <c r="M852268" s="15"/>
      <c r="N852268" s="30"/>
      <c r="O852268" s="15"/>
    </row>
    <row r="852269" spans="7:15" s="29" customFormat="1" x14ac:dyDescent="0.3">
      <c r="G852269" s="15"/>
      <c r="H852269" s="15"/>
      <c r="I852269" s="15"/>
      <c r="K852269" s="15"/>
      <c r="M852269" s="15"/>
      <c r="N852269" s="30"/>
      <c r="O852269" s="15"/>
    </row>
    <row r="852270" spans="7:15" s="29" customFormat="1" x14ac:dyDescent="0.3">
      <c r="G852270" s="15"/>
      <c r="H852270" s="15"/>
      <c r="I852270" s="15"/>
      <c r="K852270" s="15"/>
      <c r="M852270" s="15"/>
      <c r="N852270" s="30"/>
      <c r="O852270" s="15"/>
    </row>
    <row r="852271" spans="7:15" s="29" customFormat="1" x14ac:dyDescent="0.3">
      <c r="G852271" s="15"/>
      <c r="H852271" s="15"/>
      <c r="I852271" s="15"/>
      <c r="K852271" s="15"/>
      <c r="M852271" s="15"/>
      <c r="N852271" s="30"/>
      <c r="O852271" s="15"/>
    </row>
    <row r="852272" spans="7:15" s="29" customFormat="1" x14ac:dyDescent="0.3">
      <c r="G852272" s="15"/>
      <c r="H852272" s="15"/>
      <c r="I852272" s="15"/>
      <c r="K852272" s="15"/>
      <c r="M852272" s="15"/>
      <c r="N852272" s="30"/>
      <c r="O852272" s="15"/>
    </row>
    <row r="852273" spans="7:15" s="29" customFormat="1" x14ac:dyDescent="0.3">
      <c r="G852273" s="15"/>
      <c r="H852273" s="15"/>
      <c r="I852273" s="15"/>
      <c r="K852273" s="15"/>
      <c r="M852273" s="15"/>
      <c r="N852273" s="30"/>
      <c r="O852273" s="15"/>
    </row>
    <row r="852274" spans="7:15" s="29" customFormat="1" x14ac:dyDescent="0.3">
      <c r="G852274" s="15"/>
      <c r="H852274" s="15"/>
      <c r="I852274" s="15"/>
      <c r="K852274" s="15"/>
      <c r="M852274" s="15"/>
      <c r="N852274" s="30"/>
      <c r="O852274" s="15"/>
    </row>
    <row r="852275" spans="7:15" s="29" customFormat="1" x14ac:dyDescent="0.3">
      <c r="G852275" s="15"/>
      <c r="H852275" s="15"/>
      <c r="I852275" s="15"/>
      <c r="K852275" s="15"/>
      <c r="M852275" s="15"/>
      <c r="N852275" s="30"/>
      <c r="O852275" s="15"/>
    </row>
    <row r="852276" spans="7:15" s="29" customFormat="1" x14ac:dyDescent="0.3">
      <c r="G852276" s="15"/>
      <c r="H852276" s="15"/>
      <c r="I852276" s="15"/>
      <c r="K852276" s="15"/>
      <c r="M852276" s="15"/>
      <c r="N852276" s="30"/>
      <c r="O852276" s="15"/>
    </row>
    <row r="852277" spans="7:15" s="29" customFormat="1" x14ac:dyDescent="0.3">
      <c r="G852277" s="15"/>
      <c r="H852277" s="15"/>
      <c r="I852277" s="15"/>
      <c r="K852277" s="15"/>
      <c r="M852277" s="15"/>
      <c r="N852277" s="30"/>
      <c r="O852277" s="15"/>
    </row>
    <row r="852278" spans="7:15" s="29" customFormat="1" x14ac:dyDescent="0.3">
      <c r="G852278" s="15"/>
      <c r="H852278" s="15"/>
      <c r="I852278" s="15"/>
      <c r="K852278" s="15"/>
      <c r="M852278" s="15"/>
      <c r="N852278" s="30"/>
      <c r="O852278" s="15"/>
    </row>
    <row r="852279" spans="7:15" s="29" customFormat="1" x14ac:dyDescent="0.3">
      <c r="G852279" s="15"/>
      <c r="H852279" s="15"/>
      <c r="I852279" s="15"/>
      <c r="K852279" s="15"/>
      <c r="M852279" s="15"/>
      <c r="N852279" s="30"/>
      <c r="O852279" s="15"/>
    </row>
    <row r="852280" spans="7:15" s="29" customFormat="1" x14ac:dyDescent="0.3">
      <c r="G852280" s="15"/>
      <c r="H852280" s="15"/>
      <c r="I852280" s="15"/>
      <c r="K852280" s="15"/>
      <c r="M852280" s="15"/>
      <c r="N852280" s="30"/>
      <c r="O852280" s="15"/>
    </row>
    <row r="852281" spans="7:15" s="29" customFormat="1" x14ac:dyDescent="0.3">
      <c r="G852281" s="15"/>
      <c r="H852281" s="15"/>
      <c r="I852281" s="15"/>
      <c r="K852281" s="15"/>
      <c r="M852281" s="15"/>
      <c r="N852281" s="30"/>
      <c r="O852281" s="15"/>
    </row>
    <row r="852282" spans="7:15" s="29" customFormat="1" x14ac:dyDescent="0.3">
      <c r="G852282" s="15"/>
      <c r="H852282" s="15"/>
      <c r="I852282" s="15"/>
      <c r="K852282" s="15"/>
      <c r="M852282" s="15"/>
      <c r="N852282" s="30"/>
      <c r="O852282" s="15"/>
    </row>
    <row r="852283" spans="7:15" s="29" customFormat="1" x14ac:dyDescent="0.3">
      <c r="G852283" s="15"/>
      <c r="H852283" s="15"/>
      <c r="I852283" s="15"/>
      <c r="K852283" s="15"/>
      <c r="M852283" s="15"/>
      <c r="N852283" s="30"/>
      <c r="O852283" s="15"/>
    </row>
    <row r="852284" spans="7:15" s="29" customFormat="1" x14ac:dyDescent="0.3">
      <c r="G852284" s="15"/>
      <c r="H852284" s="15"/>
      <c r="I852284" s="15"/>
      <c r="K852284" s="15"/>
      <c r="M852284" s="15"/>
      <c r="N852284" s="30"/>
      <c r="O852284" s="15"/>
    </row>
    <row r="852285" spans="7:15" s="29" customFormat="1" x14ac:dyDescent="0.3">
      <c r="G852285" s="15"/>
      <c r="H852285" s="15"/>
      <c r="I852285" s="15"/>
      <c r="K852285" s="15"/>
      <c r="M852285" s="15"/>
      <c r="N852285" s="30"/>
      <c r="O852285" s="15"/>
    </row>
    <row r="852286" spans="7:15" s="29" customFormat="1" x14ac:dyDescent="0.3">
      <c r="G852286" s="15"/>
      <c r="H852286" s="15"/>
      <c r="I852286" s="15"/>
      <c r="K852286" s="15"/>
      <c r="M852286" s="15"/>
      <c r="N852286" s="30"/>
      <c r="O852286" s="15"/>
    </row>
    <row r="852287" spans="7:15" s="29" customFormat="1" x14ac:dyDescent="0.3">
      <c r="G852287" s="15"/>
      <c r="H852287" s="15"/>
      <c r="I852287" s="15"/>
      <c r="K852287" s="15"/>
      <c r="M852287" s="15"/>
      <c r="N852287" s="30"/>
      <c r="O852287" s="15"/>
    </row>
    <row r="852288" spans="7:15" s="29" customFormat="1" x14ac:dyDescent="0.3">
      <c r="G852288" s="15"/>
      <c r="H852288" s="15"/>
      <c r="I852288" s="15"/>
      <c r="K852288" s="15"/>
      <c r="M852288" s="15"/>
      <c r="N852288" s="30"/>
      <c r="O852288" s="15"/>
    </row>
    <row r="852289" spans="7:15" s="29" customFormat="1" x14ac:dyDescent="0.3">
      <c r="G852289" s="15"/>
      <c r="H852289" s="15"/>
      <c r="I852289" s="15"/>
      <c r="K852289" s="15"/>
      <c r="M852289" s="15"/>
      <c r="N852289" s="30"/>
      <c r="O852289" s="15"/>
    </row>
    <row r="852290" spans="7:15" s="29" customFormat="1" x14ac:dyDescent="0.3">
      <c r="G852290" s="15"/>
      <c r="H852290" s="15"/>
      <c r="I852290" s="15"/>
      <c r="K852290" s="15"/>
      <c r="M852290" s="15"/>
      <c r="N852290" s="30"/>
      <c r="O852290" s="15"/>
    </row>
    <row r="852291" spans="7:15" s="29" customFormat="1" x14ac:dyDescent="0.3">
      <c r="G852291" s="15"/>
      <c r="H852291" s="15"/>
      <c r="I852291" s="15"/>
      <c r="K852291" s="15"/>
      <c r="M852291" s="15"/>
      <c r="N852291" s="30"/>
      <c r="O852291" s="15"/>
    </row>
    <row r="852292" spans="7:15" s="29" customFormat="1" x14ac:dyDescent="0.3">
      <c r="G852292" s="15"/>
      <c r="H852292" s="15"/>
      <c r="I852292" s="15"/>
      <c r="K852292" s="15"/>
      <c r="M852292" s="15"/>
      <c r="N852292" s="30"/>
      <c r="O852292" s="15"/>
    </row>
    <row r="852293" spans="7:15" s="29" customFormat="1" x14ac:dyDescent="0.3">
      <c r="G852293" s="15"/>
      <c r="H852293" s="15"/>
      <c r="I852293" s="15"/>
      <c r="K852293" s="15"/>
      <c r="M852293" s="15"/>
      <c r="N852293" s="30"/>
      <c r="O852293" s="15"/>
    </row>
    <row r="852294" spans="7:15" s="29" customFormat="1" x14ac:dyDescent="0.3">
      <c r="G852294" s="15"/>
      <c r="H852294" s="15"/>
      <c r="I852294" s="15"/>
      <c r="K852294" s="15"/>
      <c r="M852294" s="15"/>
      <c r="N852294" s="30"/>
      <c r="O852294" s="15"/>
    </row>
    <row r="852295" spans="7:15" s="29" customFormat="1" x14ac:dyDescent="0.3">
      <c r="G852295" s="15"/>
      <c r="H852295" s="15"/>
      <c r="I852295" s="15"/>
      <c r="K852295" s="15"/>
      <c r="M852295" s="15"/>
      <c r="N852295" s="30"/>
      <c r="O852295" s="15"/>
    </row>
    <row r="852296" spans="7:15" s="29" customFormat="1" x14ac:dyDescent="0.3">
      <c r="G852296" s="15"/>
      <c r="H852296" s="15"/>
      <c r="I852296" s="15"/>
      <c r="K852296" s="15"/>
      <c r="M852296" s="15"/>
      <c r="N852296" s="30"/>
      <c r="O852296" s="15"/>
    </row>
    <row r="852297" spans="7:15" s="29" customFormat="1" x14ac:dyDescent="0.3">
      <c r="G852297" s="15"/>
      <c r="H852297" s="15"/>
      <c r="I852297" s="15"/>
      <c r="K852297" s="15"/>
      <c r="M852297" s="15"/>
      <c r="N852297" s="30"/>
      <c r="O852297" s="15"/>
    </row>
    <row r="852298" spans="7:15" s="29" customFormat="1" x14ac:dyDescent="0.3">
      <c r="G852298" s="15"/>
      <c r="H852298" s="15"/>
      <c r="I852298" s="15"/>
      <c r="K852298" s="15"/>
      <c r="M852298" s="15"/>
      <c r="N852298" s="30"/>
      <c r="O852298" s="15"/>
    </row>
    <row r="852299" spans="7:15" s="29" customFormat="1" x14ac:dyDescent="0.3">
      <c r="G852299" s="15"/>
      <c r="H852299" s="15"/>
      <c r="I852299" s="15"/>
      <c r="K852299" s="15"/>
      <c r="M852299" s="15"/>
      <c r="N852299" s="30"/>
      <c r="O852299" s="15"/>
    </row>
    <row r="852300" spans="7:15" s="29" customFormat="1" x14ac:dyDescent="0.3">
      <c r="G852300" s="15"/>
      <c r="H852300" s="15"/>
      <c r="I852300" s="15"/>
      <c r="K852300" s="15"/>
      <c r="M852300" s="15"/>
      <c r="N852300" s="30"/>
      <c r="O852300" s="15"/>
    </row>
    <row r="852301" spans="7:15" s="29" customFormat="1" x14ac:dyDescent="0.3">
      <c r="G852301" s="15"/>
      <c r="H852301" s="15"/>
      <c r="I852301" s="15"/>
      <c r="K852301" s="15"/>
      <c r="M852301" s="15"/>
      <c r="N852301" s="30"/>
      <c r="O852301" s="15"/>
    </row>
    <row r="852302" spans="7:15" s="29" customFormat="1" x14ac:dyDescent="0.3">
      <c r="G852302" s="15"/>
      <c r="H852302" s="15"/>
      <c r="I852302" s="15"/>
      <c r="K852302" s="15"/>
      <c r="M852302" s="15"/>
      <c r="N852302" s="30"/>
      <c r="O852302" s="15"/>
    </row>
    <row r="852303" spans="7:15" s="29" customFormat="1" x14ac:dyDescent="0.3">
      <c r="G852303" s="15"/>
      <c r="H852303" s="15"/>
      <c r="I852303" s="15"/>
      <c r="K852303" s="15"/>
      <c r="M852303" s="15"/>
      <c r="N852303" s="30"/>
      <c r="O852303" s="15"/>
    </row>
    <row r="852304" spans="7:15" s="29" customFormat="1" x14ac:dyDescent="0.3">
      <c r="G852304" s="15"/>
      <c r="H852304" s="15"/>
      <c r="I852304" s="15"/>
      <c r="K852304" s="15"/>
      <c r="M852304" s="15"/>
      <c r="N852304" s="30"/>
      <c r="O852304" s="15"/>
    </row>
    <row r="852305" spans="7:15" s="29" customFormat="1" x14ac:dyDescent="0.3">
      <c r="G852305" s="15"/>
      <c r="H852305" s="15"/>
      <c r="I852305" s="15"/>
      <c r="K852305" s="15"/>
      <c r="M852305" s="15"/>
      <c r="N852305" s="30"/>
      <c r="O852305" s="15"/>
    </row>
    <row r="852306" spans="7:15" s="29" customFormat="1" x14ac:dyDescent="0.3">
      <c r="G852306" s="15"/>
      <c r="H852306" s="15"/>
      <c r="I852306" s="15"/>
      <c r="K852306" s="15"/>
      <c r="M852306" s="15"/>
      <c r="N852306" s="30"/>
      <c r="O852306" s="15"/>
    </row>
    <row r="852307" spans="7:15" s="29" customFormat="1" x14ac:dyDescent="0.3">
      <c r="G852307" s="15"/>
      <c r="H852307" s="15"/>
      <c r="I852307" s="15"/>
      <c r="K852307" s="15"/>
      <c r="M852307" s="15"/>
      <c r="N852307" s="30"/>
      <c r="O852307" s="15"/>
    </row>
    <row r="852308" spans="7:15" s="29" customFormat="1" x14ac:dyDescent="0.3">
      <c r="G852308" s="15"/>
      <c r="H852308" s="15"/>
      <c r="I852308" s="15"/>
      <c r="K852308" s="15"/>
      <c r="M852308" s="15"/>
      <c r="N852308" s="30"/>
      <c r="O852308" s="15"/>
    </row>
    <row r="852309" spans="7:15" s="29" customFormat="1" x14ac:dyDescent="0.3">
      <c r="G852309" s="15"/>
      <c r="H852309" s="15"/>
      <c r="I852309" s="15"/>
      <c r="K852309" s="15"/>
      <c r="M852309" s="15"/>
      <c r="N852309" s="30"/>
      <c r="O852309" s="15"/>
    </row>
    <row r="852310" spans="7:15" s="29" customFormat="1" x14ac:dyDescent="0.3">
      <c r="G852310" s="15"/>
      <c r="H852310" s="15"/>
      <c r="I852310" s="15"/>
      <c r="K852310" s="15"/>
      <c r="M852310" s="15"/>
      <c r="N852310" s="30"/>
      <c r="O852310" s="15"/>
    </row>
    <row r="852311" spans="7:15" s="29" customFormat="1" x14ac:dyDescent="0.3">
      <c r="G852311" s="15"/>
      <c r="H852311" s="15"/>
      <c r="I852311" s="15"/>
      <c r="K852311" s="15"/>
      <c r="M852311" s="15"/>
      <c r="N852311" s="30"/>
      <c r="O852311" s="15"/>
    </row>
    <row r="852312" spans="7:15" s="29" customFormat="1" x14ac:dyDescent="0.3">
      <c r="G852312" s="15"/>
      <c r="H852312" s="15"/>
      <c r="I852312" s="15"/>
      <c r="K852312" s="15"/>
      <c r="M852312" s="15"/>
      <c r="N852312" s="30"/>
      <c r="O852312" s="15"/>
    </row>
    <row r="852313" spans="7:15" s="29" customFormat="1" x14ac:dyDescent="0.3">
      <c r="G852313" s="15"/>
      <c r="H852313" s="15"/>
      <c r="I852313" s="15"/>
      <c r="K852313" s="15"/>
      <c r="M852313" s="15"/>
      <c r="N852313" s="30"/>
      <c r="O852313" s="15"/>
    </row>
    <row r="852314" spans="7:15" s="29" customFormat="1" x14ac:dyDescent="0.3">
      <c r="G852314" s="15"/>
      <c r="H852314" s="15"/>
      <c r="I852314" s="15"/>
      <c r="K852314" s="15"/>
      <c r="M852314" s="15"/>
      <c r="N852314" s="30"/>
      <c r="O852314" s="15"/>
    </row>
    <row r="852315" spans="7:15" s="29" customFormat="1" x14ac:dyDescent="0.3">
      <c r="G852315" s="15"/>
      <c r="H852315" s="15"/>
      <c r="I852315" s="15"/>
      <c r="K852315" s="15"/>
      <c r="M852315" s="15"/>
      <c r="N852315" s="30"/>
      <c r="O852315" s="15"/>
    </row>
    <row r="852316" spans="7:15" s="29" customFormat="1" x14ac:dyDescent="0.3">
      <c r="G852316" s="15"/>
      <c r="H852316" s="15"/>
      <c r="I852316" s="15"/>
      <c r="K852316" s="15"/>
      <c r="M852316" s="15"/>
      <c r="N852316" s="30"/>
      <c r="O852316" s="15"/>
    </row>
    <row r="852317" spans="7:15" s="29" customFormat="1" x14ac:dyDescent="0.3">
      <c r="G852317" s="15"/>
      <c r="H852317" s="15"/>
      <c r="I852317" s="15"/>
      <c r="K852317" s="15"/>
      <c r="M852317" s="15"/>
      <c r="N852317" s="30"/>
      <c r="O852317" s="15"/>
    </row>
    <row r="852318" spans="7:15" s="29" customFormat="1" x14ac:dyDescent="0.3">
      <c r="G852318" s="15"/>
      <c r="H852318" s="15"/>
      <c r="I852318" s="15"/>
      <c r="K852318" s="15"/>
      <c r="M852318" s="15"/>
      <c r="N852318" s="30"/>
      <c r="O852318" s="15"/>
    </row>
    <row r="852319" spans="7:15" s="29" customFormat="1" x14ac:dyDescent="0.3">
      <c r="G852319" s="15"/>
      <c r="H852319" s="15"/>
      <c r="I852319" s="15"/>
      <c r="K852319" s="15"/>
      <c r="M852319" s="15"/>
      <c r="N852319" s="30"/>
      <c r="O852319" s="15"/>
    </row>
    <row r="852320" spans="7:15" s="29" customFormat="1" x14ac:dyDescent="0.3">
      <c r="G852320" s="15"/>
      <c r="H852320" s="15"/>
      <c r="I852320" s="15"/>
      <c r="K852320" s="15"/>
      <c r="M852320" s="15"/>
      <c r="N852320" s="30"/>
      <c r="O852320" s="15"/>
    </row>
    <row r="852321" spans="7:15" s="29" customFormat="1" x14ac:dyDescent="0.3">
      <c r="G852321" s="15"/>
      <c r="H852321" s="15"/>
      <c r="I852321" s="15"/>
      <c r="K852321" s="15"/>
      <c r="M852321" s="15"/>
      <c r="N852321" s="30"/>
      <c r="O852321" s="15"/>
    </row>
    <row r="852322" spans="7:15" s="29" customFormat="1" x14ac:dyDescent="0.3">
      <c r="G852322" s="15"/>
      <c r="H852322" s="15"/>
      <c r="I852322" s="15"/>
      <c r="K852322" s="15"/>
      <c r="M852322" s="15"/>
      <c r="N852322" s="30"/>
      <c r="O852322" s="15"/>
    </row>
    <row r="852323" spans="7:15" s="29" customFormat="1" x14ac:dyDescent="0.3">
      <c r="G852323" s="15"/>
      <c r="H852323" s="15"/>
      <c r="I852323" s="15"/>
      <c r="K852323" s="15"/>
      <c r="M852323" s="15"/>
      <c r="N852323" s="30"/>
      <c r="O852323" s="15"/>
    </row>
    <row r="852324" spans="7:15" s="29" customFormat="1" x14ac:dyDescent="0.3">
      <c r="G852324" s="15"/>
      <c r="H852324" s="15"/>
      <c r="I852324" s="15"/>
      <c r="K852324" s="15"/>
      <c r="M852324" s="15"/>
      <c r="N852324" s="30"/>
      <c r="O852324" s="15"/>
    </row>
    <row r="852325" spans="7:15" s="29" customFormat="1" x14ac:dyDescent="0.3">
      <c r="G852325" s="15"/>
      <c r="H852325" s="15"/>
      <c r="I852325" s="15"/>
      <c r="K852325" s="15"/>
      <c r="M852325" s="15"/>
      <c r="N852325" s="30"/>
      <c r="O852325" s="15"/>
    </row>
    <row r="852326" spans="7:15" s="29" customFormat="1" x14ac:dyDescent="0.3">
      <c r="G852326" s="15"/>
      <c r="H852326" s="15"/>
      <c r="I852326" s="15"/>
      <c r="K852326" s="15"/>
      <c r="M852326" s="15"/>
      <c r="N852326" s="30"/>
      <c r="O852326" s="15"/>
    </row>
    <row r="852327" spans="7:15" s="29" customFormat="1" x14ac:dyDescent="0.3">
      <c r="G852327" s="15"/>
      <c r="H852327" s="15"/>
      <c r="I852327" s="15"/>
      <c r="K852327" s="15"/>
      <c r="M852327" s="15"/>
      <c r="N852327" s="30"/>
      <c r="O852327" s="15"/>
    </row>
    <row r="852328" spans="7:15" s="29" customFormat="1" x14ac:dyDescent="0.3">
      <c r="G852328" s="15"/>
      <c r="H852328" s="15"/>
      <c r="I852328" s="15"/>
      <c r="K852328" s="15"/>
      <c r="M852328" s="15"/>
      <c r="N852328" s="30"/>
      <c r="O852328" s="15"/>
    </row>
    <row r="852329" spans="7:15" s="29" customFormat="1" x14ac:dyDescent="0.3">
      <c r="G852329" s="15"/>
      <c r="H852329" s="15"/>
      <c r="I852329" s="15"/>
      <c r="K852329" s="15"/>
      <c r="M852329" s="15"/>
      <c r="N852329" s="30"/>
      <c r="O852329" s="15"/>
    </row>
    <row r="852330" spans="7:15" s="29" customFormat="1" x14ac:dyDescent="0.3">
      <c r="G852330" s="15"/>
      <c r="H852330" s="15"/>
      <c r="I852330" s="15"/>
      <c r="K852330" s="15"/>
      <c r="M852330" s="15"/>
      <c r="N852330" s="30"/>
      <c r="O852330" s="15"/>
    </row>
    <row r="852331" spans="7:15" s="29" customFormat="1" x14ac:dyDescent="0.3">
      <c r="G852331" s="15"/>
      <c r="H852331" s="15"/>
      <c r="I852331" s="15"/>
      <c r="K852331" s="15"/>
      <c r="M852331" s="15"/>
      <c r="N852331" s="30"/>
      <c r="O852331" s="15"/>
    </row>
    <row r="852332" spans="7:15" s="29" customFormat="1" x14ac:dyDescent="0.3">
      <c r="G852332" s="15"/>
      <c r="H852332" s="15"/>
      <c r="I852332" s="15"/>
      <c r="K852332" s="15"/>
      <c r="M852332" s="15"/>
      <c r="N852332" s="30"/>
      <c r="O852332" s="15"/>
    </row>
    <row r="852333" spans="7:15" s="29" customFormat="1" x14ac:dyDescent="0.3">
      <c r="G852333" s="15"/>
      <c r="H852333" s="15"/>
      <c r="I852333" s="15"/>
      <c r="K852333" s="15"/>
      <c r="M852333" s="15"/>
      <c r="N852333" s="30"/>
      <c r="O852333" s="15"/>
    </row>
    <row r="852334" spans="7:15" s="29" customFormat="1" x14ac:dyDescent="0.3">
      <c r="G852334" s="15"/>
      <c r="H852334" s="15"/>
      <c r="I852334" s="15"/>
      <c r="K852334" s="15"/>
      <c r="M852334" s="15"/>
      <c r="N852334" s="30"/>
      <c r="O852334" s="15"/>
    </row>
    <row r="852335" spans="7:15" s="29" customFormat="1" x14ac:dyDescent="0.3">
      <c r="G852335" s="15"/>
      <c r="H852335" s="15"/>
      <c r="I852335" s="15"/>
      <c r="K852335" s="15"/>
      <c r="M852335" s="15"/>
      <c r="N852335" s="30"/>
      <c r="O852335" s="15"/>
    </row>
    <row r="852336" spans="7:15" s="29" customFormat="1" x14ac:dyDescent="0.3">
      <c r="G852336" s="15"/>
      <c r="H852336" s="15"/>
      <c r="I852336" s="15"/>
      <c r="K852336" s="15"/>
      <c r="M852336" s="15"/>
      <c r="N852336" s="30"/>
      <c r="O852336" s="15"/>
    </row>
    <row r="852337" spans="7:15" s="29" customFormat="1" x14ac:dyDescent="0.3">
      <c r="G852337" s="15"/>
      <c r="H852337" s="15"/>
      <c r="I852337" s="15"/>
      <c r="K852337" s="15"/>
      <c r="M852337" s="15"/>
      <c r="N852337" s="30"/>
      <c r="O852337" s="15"/>
    </row>
    <row r="852338" spans="7:15" s="29" customFormat="1" x14ac:dyDescent="0.3">
      <c r="G852338" s="15"/>
      <c r="H852338" s="15"/>
      <c r="I852338" s="15"/>
      <c r="K852338" s="15"/>
      <c r="M852338" s="15"/>
      <c r="N852338" s="30"/>
      <c r="O852338" s="15"/>
    </row>
    <row r="852339" spans="7:15" s="29" customFormat="1" x14ac:dyDescent="0.3">
      <c r="G852339" s="15"/>
      <c r="H852339" s="15"/>
      <c r="I852339" s="15"/>
      <c r="K852339" s="15"/>
      <c r="M852339" s="15"/>
      <c r="N852339" s="30"/>
      <c r="O852339" s="15"/>
    </row>
    <row r="852340" spans="7:15" s="29" customFormat="1" x14ac:dyDescent="0.3">
      <c r="G852340" s="15"/>
      <c r="H852340" s="15"/>
      <c r="I852340" s="15"/>
      <c r="K852340" s="15"/>
      <c r="M852340" s="15"/>
      <c r="N852340" s="30"/>
      <c r="O852340" s="15"/>
    </row>
    <row r="852341" spans="7:15" s="29" customFormat="1" x14ac:dyDescent="0.3">
      <c r="G852341" s="15"/>
      <c r="H852341" s="15"/>
      <c r="I852341" s="15"/>
      <c r="K852341" s="15"/>
      <c r="M852341" s="15"/>
      <c r="N852341" s="30"/>
      <c r="O852341" s="15"/>
    </row>
    <row r="852342" spans="7:15" s="29" customFormat="1" x14ac:dyDescent="0.3">
      <c r="G852342" s="15"/>
      <c r="H852342" s="15"/>
      <c r="I852342" s="15"/>
      <c r="K852342" s="15"/>
      <c r="M852342" s="15"/>
      <c r="N852342" s="30"/>
      <c r="O852342" s="15"/>
    </row>
    <row r="852343" spans="7:15" s="29" customFormat="1" x14ac:dyDescent="0.3">
      <c r="G852343" s="15"/>
      <c r="H852343" s="15"/>
      <c r="I852343" s="15"/>
      <c r="K852343" s="15"/>
      <c r="M852343" s="15"/>
      <c r="N852343" s="30"/>
      <c r="O852343" s="15"/>
    </row>
    <row r="852344" spans="7:15" s="29" customFormat="1" x14ac:dyDescent="0.3">
      <c r="G852344" s="15"/>
      <c r="H852344" s="15"/>
      <c r="I852344" s="15"/>
      <c r="K852344" s="15"/>
      <c r="M852344" s="15"/>
      <c r="N852344" s="30"/>
      <c r="O852344" s="15"/>
    </row>
    <row r="852345" spans="7:15" s="29" customFormat="1" x14ac:dyDescent="0.3">
      <c r="G852345" s="15"/>
      <c r="H852345" s="15"/>
      <c r="I852345" s="15"/>
      <c r="K852345" s="15"/>
      <c r="M852345" s="15"/>
      <c r="N852345" s="30"/>
      <c r="O852345" s="15"/>
    </row>
    <row r="852346" spans="7:15" s="29" customFormat="1" x14ac:dyDescent="0.3">
      <c r="G852346" s="15"/>
      <c r="H852346" s="15"/>
      <c r="I852346" s="15"/>
      <c r="K852346" s="15"/>
      <c r="M852346" s="15"/>
      <c r="N852346" s="30"/>
      <c r="O852346" s="15"/>
    </row>
    <row r="852347" spans="7:15" s="29" customFormat="1" x14ac:dyDescent="0.3">
      <c r="G852347" s="15"/>
      <c r="H852347" s="15"/>
      <c r="I852347" s="15"/>
      <c r="K852347" s="15"/>
      <c r="M852347" s="15"/>
      <c r="N852347" s="30"/>
      <c r="O852347" s="15"/>
    </row>
    <row r="852348" spans="7:15" s="29" customFormat="1" x14ac:dyDescent="0.3">
      <c r="G852348" s="15"/>
      <c r="H852348" s="15"/>
      <c r="I852348" s="15"/>
      <c r="K852348" s="15"/>
      <c r="M852348" s="15"/>
      <c r="N852348" s="30"/>
      <c r="O852348" s="15"/>
    </row>
    <row r="852349" spans="7:15" s="29" customFormat="1" x14ac:dyDescent="0.3">
      <c r="G852349" s="15"/>
      <c r="H852349" s="15"/>
      <c r="I852349" s="15"/>
      <c r="K852349" s="15"/>
      <c r="M852349" s="15"/>
      <c r="N852349" s="30"/>
      <c r="O852349" s="15"/>
    </row>
    <row r="852350" spans="7:15" s="29" customFormat="1" x14ac:dyDescent="0.3">
      <c r="G852350" s="15"/>
      <c r="H852350" s="15"/>
      <c r="I852350" s="15"/>
      <c r="K852350" s="15"/>
      <c r="M852350" s="15"/>
      <c r="N852350" s="30"/>
      <c r="O852350" s="15"/>
    </row>
    <row r="852351" spans="7:15" s="29" customFormat="1" x14ac:dyDescent="0.3">
      <c r="G852351" s="15"/>
      <c r="H852351" s="15"/>
      <c r="I852351" s="15"/>
      <c r="K852351" s="15"/>
      <c r="M852351" s="15"/>
      <c r="N852351" s="30"/>
      <c r="O852351" s="15"/>
    </row>
    <row r="852352" spans="7:15" s="29" customFormat="1" x14ac:dyDescent="0.3">
      <c r="G852352" s="15"/>
      <c r="H852352" s="15"/>
      <c r="I852352" s="15"/>
      <c r="K852352" s="15"/>
      <c r="M852352" s="15"/>
      <c r="N852352" s="30"/>
      <c r="O852352" s="15"/>
    </row>
    <row r="852353" spans="7:15" s="29" customFormat="1" x14ac:dyDescent="0.3">
      <c r="G852353" s="15"/>
      <c r="H852353" s="15"/>
      <c r="I852353" s="15"/>
      <c r="K852353" s="15"/>
      <c r="M852353" s="15"/>
      <c r="N852353" s="30"/>
      <c r="O852353" s="15"/>
    </row>
    <row r="852354" spans="7:15" s="29" customFormat="1" x14ac:dyDescent="0.3">
      <c r="G852354" s="15"/>
      <c r="H852354" s="15"/>
      <c r="I852354" s="15"/>
      <c r="K852354" s="15"/>
      <c r="M852354" s="15"/>
      <c r="N852354" s="30"/>
      <c r="O852354" s="15"/>
    </row>
    <row r="852355" spans="7:15" s="29" customFormat="1" x14ac:dyDescent="0.3">
      <c r="G852355" s="15"/>
      <c r="H852355" s="15"/>
      <c r="I852355" s="15"/>
      <c r="K852355" s="15"/>
      <c r="M852355" s="15"/>
      <c r="N852355" s="30"/>
      <c r="O852355" s="15"/>
    </row>
    <row r="852356" spans="7:15" s="29" customFormat="1" x14ac:dyDescent="0.3">
      <c r="G852356" s="15"/>
      <c r="H852356" s="15"/>
      <c r="I852356" s="15"/>
      <c r="K852356" s="15"/>
      <c r="M852356" s="15"/>
      <c r="N852356" s="30"/>
      <c r="O852356" s="15"/>
    </row>
    <row r="852357" spans="7:15" s="29" customFormat="1" x14ac:dyDescent="0.3">
      <c r="G852357" s="15"/>
      <c r="H852357" s="15"/>
      <c r="I852357" s="15"/>
      <c r="K852357" s="15"/>
      <c r="M852357" s="15"/>
      <c r="N852357" s="30"/>
      <c r="O852357" s="15"/>
    </row>
    <row r="852358" spans="7:15" s="29" customFormat="1" x14ac:dyDescent="0.3">
      <c r="G852358" s="15"/>
      <c r="H852358" s="15"/>
      <c r="I852358" s="15"/>
      <c r="K852358" s="15"/>
      <c r="M852358" s="15"/>
      <c r="N852358" s="30"/>
      <c r="O852358" s="15"/>
    </row>
    <row r="852359" spans="7:15" s="29" customFormat="1" x14ac:dyDescent="0.3">
      <c r="G852359" s="15"/>
      <c r="H852359" s="15"/>
      <c r="I852359" s="15"/>
      <c r="K852359" s="15"/>
      <c r="M852359" s="15"/>
      <c r="N852359" s="30"/>
      <c r="O852359" s="15"/>
    </row>
    <row r="852360" spans="7:15" s="29" customFormat="1" x14ac:dyDescent="0.3">
      <c r="G852360" s="15"/>
      <c r="H852360" s="15"/>
      <c r="I852360" s="15"/>
      <c r="K852360" s="15"/>
      <c r="M852360" s="15"/>
      <c r="N852360" s="30"/>
      <c r="O852360" s="15"/>
    </row>
    <row r="852361" spans="7:15" s="29" customFormat="1" x14ac:dyDescent="0.3">
      <c r="G852361" s="15"/>
      <c r="H852361" s="15"/>
      <c r="I852361" s="15"/>
      <c r="K852361" s="15"/>
      <c r="M852361" s="15"/>
      <c r="N852361" s="30"/>
      <c r="O852361" s="15"/>
    </row>
    <row r="852362" spans="7:15" s="29" customFormat="1" x14ac:dyDescent="0.3">
      <c r="G852362" s="15"/>
      <c r="H852362" s="15"/>
      <c r="I852362" s="15"/>
      <c r="K852362" s="15"/>
      <c r="M852362" s="15"/>
      <c r="N852362" s="30"/>
      <c r="O852362" s="15"/>
    </row>
    <row r="852363" spans="7:15" s="29" customFormat="1" x14ac:dyDescent="0.3">
      <c r="G852363" s="15"/>
      <c r="H852363" s="15"/>
      <c r="I852363" s="15"/>
      <c r="K852363" s="15"/>
      <c r="M852363" s="15"/>
      <c r="N852363" s="30"/>
      <c r="O852363" s="15"/>
    </row>
    <row r="852364" spans="7:15" s="29" customFormat="1" x14ac:dyDescent="0.3">
      <c r="G852364" s="15"/>
      <c r="H852364" s="15"/>
      <c r="I852364" s="15"/>
      <c r="K852364" s="15"/>
      <c r="M852364" s="15"/>
      <c r="N852364" s="30"/>
      <c r="O852364" s="15"/>
    </row>
    <row r="852365" spans="7:15" s="29" customFormat="1" x14ac:dyDescent="0.3">
      <c r="G852365" s="15"/>
      <c r="H852365" s="15"/>
      <c r="I852365" s="15"/>
      <c r="K852365" s="15"/>
      <c r="M852365" s="15"/>
      <c r="N852365" s="30"/>
      <c r="O852365" s="15"/>
    </row>
    <row r="852366" spans="7:15" s="29" customFormat="1" x14ac:dyDescent="0.3">
      <c r="G852366" s="15"/>
      <c r="H852366" s="15"/>
      <c r="I852366" s="15"/>
      <c r="K852366" s="15"/>
      <c r="M852366" s="15"/>
      <c r="N852366" s="30"/>
      <c r="O852366" s="15"/>
    </row>
    <row r="852367" spans="7:15" s="29" customFormat="1" x14ac:dyDescent="0.3">
      <c r="G852367" s="15"/>
      <c r="H852367" s="15"/>
      <c r="I852367" s="15"/>
      <c r="K852367" s="15"/>
      <c r="M852367" s="15"/>
      <c r="N852367" s="30"/>
      <c r="O852367" s="15"/>
    </row>
    <row r="852368" spans="7:15" s="29" customFormat="1" x14ac:dyDescent="0.3">
      <c r="G852368" s="15"/>
      <c r="H852368" s="15"/>
      <c r="I852368" s="15"/>
      <c r="K852368" s="15"/>
      <c r="M852368" s="15"/>
      <c r="N852368" s="30"/>
      <c r="O852368" s="15"/>
    </row>
    <row r="852369" spans="7:15" s="29" customFormat="1" x14ac:dyDescent="0.3">
      <c r="G852369" s="15"/>
      <c r="H852369" s="15"/>
      <c r="I852369" s="15"/>
      <c r="K852369" s="15"/>
      <c r="M852369" s="15"/>
      <c r="N852369" s="30"/>
      <c r="O852369" s="15"/>
    </row>
    <row r="852370" spans="7:15" s="29" customFormat="1" x14ac:dyDescent="0.3">
      <c r="G852370" s="15"/>
      <c r="H852370" s="15"/>
      <c r="I852370" s="15"/>
      <c r="K852370" s="15"/>
      <c r="M852370" s="15"/>
      <c r="N852370" s="30"/>
      <c r="O852370" s="15"/>
    </row>
    <row r="852371" spans="7:15" s="29" customFormat="1" x14ac:dyDescent="0.3">
      <c r="G852371" s="15"/>
      <c r="H852371" s="15"/>
      <c r="I852371" s="15"/>
      <c r="K852371" s="15"/>
      <c r="M852371" s="15"/>
      <c r="N852371" s="30"/>
      <c r="O852371" s="15"/>
    </row>
    <row r="852372" spans="7:15" s="29" customFormat="1" x14ac:dyDescent="0.3">
      <c r="G852372" s="15"/>
      <c r="H852372" s="15"/>
      <c r="I852372" s="15"/>
      <c r="K852372" s="15"/>
      <c r="M852372" s="15"/>
      <c r="N852372" s="30"/>
      <c r="O852372" s="15"/>
    </row>
    <row r="852373" spans="7:15" s="29" customFormat="1" x14ac:dyDescent="0.3">
      <c r="G852373" s="15"/>
      <c r="H852373" s="15"/>
      <c r="I852373" s="15"/>
      <c r="K852373" s="15"/>
      <c r="M852373" s="15"/>
      <c r="N852373" s="30"/>
      <c r="O852373" s="15"/>
    </row>
    <row r="852374" spans="7:15" s="29" customFormat="1" x14ac:dyDescent="0.3">
      <c r="G852374" s="15"/>
      <c r="H852374" s="15"/>
      <c r="I852374" s="15"/>
      <c r="K852374" s="15"/>
      <c r="M852374" s="15"/>
      <c r="N852374" s="30"/>
      <c r="O852374" s="15"/>
    </row>
    <row r="852375" spans="7:15" s="29" customFormat="1" x14ac:dyDescent="0.3">
      <c r="G852375" s="15"/>
      <c r="H852375" s="15"/>
      <c r="I852375" s="15"/>
      <c r="K852375" s="15"/>
      <c r="M852375" s="15"/>
      <c r="N852375" s="30"/>
      <c r="O852375" s="15"/>
    </row>
    <row r="852376" spans="7:15" s="29" customFormat="1" x14ac:dyDescent="0.3">
      <c r="G852376" s="15"/>
      <c r="H852376" s="15"/>
      <c r="I852376" s="15"/>
      <c r="K852376" s="15"/>
      <c r="M852376" s="15"/>
      <c r="N852376" s="30"/>
      <c r="O852376" s="15"/>
    </row>
    <row r="852377" spans="7:15" s="29" customFormat="1" x14ac:dyDescent="0.3">
      <c r="G852377" s="15"/>
      <c r="H852377" s="15"/>
      <c r="I852377" s="15"/>
      <c r="K852377" s="15"/>
      <c r="M852377" s="15"/>
      <c r="N852377" s="30"/>
      <c r="O852377" s="15"/>
    </row>
    <row r="852378" spans="7:15" s="29" customFormat="1" x14ac:dyDescent="0.3">
      <c r="G852378" s="15"/>
      <c r="H852378" s="15"/>
      <c r="I852378" s="15"/>
      <c r="K852378" s="15"/>
      <c r="M852378" s="15"/>
      <c r="N852378" s="30"/>
      <c r="O852378" s="15"/>
    </row>
    <row r="852379" spans="7:15" s="29" customFormat="1" x14ac:dyDescent="0.3">
      <c r="G852379" s="15"/>
      <c r="H852379" s="15"/>
      <c r="I852379" s="15"/>
      <c r="K852379" s="15"/>
      <c r="M852379" s="15"/>
      <c r="N852379" s="30"/>
      <c r="O852379" s="15"/>
    </row>
    <row r="852380" spans="7:15" s="29" customFormat="1" x14ac:dyDescent="0.3">
      <c r="G852380" s="15"/>
      <c r="H852380" s="15"/>
      <c r="I852380" s="15"/>
      <c r="K852380" s="15"/>
      <c r="M852380" s="15"/>
      <c r="N852380" s="30"/>
      <c r="O852380" s="15"/>
    </row>
    <row r="852381" spans="7:15" s="29" customFormat="1" x14ac:dyDescent="0.3">
      <c r="G852381" s="15"/>
      <c r="H852381" s="15"/>
      <c r="I852381" s="15"/>
      <c r="K852381" s="15"/>
      <c r="M852381" s="15"/>
      <c r="N852381" s="30"/>
      <c r="O852381" s="15"/>
    </row>
    <row r="852382" spans="7:15" s="29" customFormat="1" x14ac:dyDescent="0.3">
      <c r="G852382" s="15"/>
      <c r="H852382" s="15"/>
      <c r="I852382" s="15"/>
      <c r="K852382" s="15"/>
      <c r="M852382" s="15"/>
      <c r="N852382" s="30"/>
      <c r="O852382" s="15"/>
    </row>
    <row r="852383" spans="7:15" s="29" customFormat="1" x14ac:dyDescent="0.3">
      <c r="G852383" s="15"/>
      <c r="H852383" s="15"/>
      <c r="I852383" s="15"/>
      <c r="K852383" s="15"/>
      <c r="M852383" s="15"/>
      <c r="N852383" s="30"/>
      <c r="O852383" s="15"/>
    </row>
    <row r="852384" spans="7:15" s="29" customFormat="1" x14ac:dyDescent="0.3">
      <c r="G852384" s="15"/>
      <c r="H852384" s="15"/>
      <c r="I852384" s="15"/>
      <c r="K852384" s="15"/>
      <c r="M852384" s="15"/>
      <c r="N852384" s="30"/>
      <c r="O852384" s="15"/>
    </row>
    <row r="852385" spans="7:15" s="29" customFormat="1" x14ac:dyDescent="0.3">
      <c r="G852385" s="15"/>
      <c r="H852385" s="15"/>
      <c r="I852385" s="15"/>
      <c r="K852385" s="15"/>
      <c r="M852385" s="15"/>
      <c r="N852385" s="30"/>
      <c r="O852385" s="15"/>
    </row>
    <row r="852386" spans="7:15" s="29" customFormat="1" x14ac:dyDescent="0.3">
      <c r="G852386" s="15"/>
      <c r="H852386" s="15"/>
      <c r="I852386" s="15"/>
      <c r="K852386" s="15"/>
      <c r="M852386" s="15"/>
      <c r="N852386" s="30"/>
      <c r="O852386" s="15"/>
    </row>
    <row r="852387" spans="7:15" s="29" customFormat="1" x14ac:dyDescent="0.3">
      <c r="G852387" s="15"/>
      <c r="H852387" s="15"/>
      <c r="I852387" s="15"/>
      <c r="K852387" s="15"/>
      <c r="M852387" s="15"/>
      <c r="N852387" s="30"/>
      <c r="O852387" s="15"/>
    </row>
    <row r="852388" spans="7:15" s="29" customFormat="1" x14ac:dyDescent="0.3">
      <c r="G852388" s="15"/>
      <c r="H852388" s="15"/>
      <c r="I852388" s="15"/>
      <c r="K852388" s="15"/>
      <c r="M852388" s="15"/>
      <c r="N852388" s="30"/>
      <c r="O852388" s="15"/>
    </row>
    <row r="852389" spans="7:15" s="29" customFormat="1" x14ac:dyDescent="0.3">
      <c r="G852389" s="15"/>
      <c r="H852389" s="15"/>
      <c r="I852389" s="15"/>
      <c r="K852389" s="15"/>
      <c r="M852389" s="15"/>
      <c r="N852389" s="30"/>
      <c r="O852389" s="15"/>
    </row>
    <row r="852390" spans="7:15" s="29" customFormat="1" x14ac:dyDescent="0.3">
      <c r="G852390" s="15"/>
      <c r="H852390" s="15"/>
      <c r="I852390" s="15"/>
      <c r="K852390" s="15"/>
      <c r="M852390" s="15"/>
      <c r="N852390" s="30"/>
      <c r="O852390" s="15"/>
    </row>
    <row r="852391" spans="7:15" s="29" customFormat="1" x14ac:dyDescent="0.3">
      <c r="G852391" s="15"/>
      <c r="H852391" s="15"/>
      <c r="I852391" s="15"/>
      <c r="K852391" s="15"/>
      <c r="M852391" s="15"/>
      <c r="N852391" s="30"/>
      <c r="O852391" s="15"/>
    </row>
    <row r="852392" spans="7:15" s="29" customFormat="1" x14ac:dyDescent="0.3">
      <c r="G852392" s="15"/>
      <c r="H852392" s="15"/>
      <c r="I852392" s="15"/>
      <c r="K852392" s="15"/>
      <c r="M852392" s="15"/>
      <c r="N852392" s="30"/>
      <c r="O852392" s="15"/>
    </row>
    <row r="852393" spans="7:15" s="29" customFormat="1" x14ac:dyDescent="0.3">
      <c r="G852393" s="15"/>
      <c r="H852393" s="15"/>
      <c r="I852393" s="15"/>
      <c r="K852393" s="15"/>
      <c r="M852393" s="15"/>
      <c r="N852393" s="30"/>
      <c r="O852393" s="15"/>
    </row>
    <row r="852394" spans="7:15" s="29" customFormat="1" x14ac:dyDescent="0.3">
      <c r="G852394" s="15"/>
      <c r="H852394" s="15"/>
      <c r="I852394" s="15"/>
      <c r="K852394" s="15"/>
      <c r="M852394" s="15"/>
      <c r="N852394" s="30"/>
      <c r="O852394" s="15"/>
    </row>
    <row r="852395" spans="7:15" s="29" customFormat="1" x14ac:dyDescent="0.3">
      <c r="G852395" s="15"/>
      <c r="H852395" s="15"/>
      <c r="I852395" s="15"/>
      <c r="K852395" s="15"/>
      <c r="M852395" s="15"/>
      <c r="N852395" s="30"/>
      <c r="O852395" s="15"/>
    </row>
    <row r="852396" spans="7:15" s="29" customFormat="1" x14ac:dyDescent="0.3">
      <c r="G852396" s="15"/>
      <c r="H852396" s="15"/>
      <c r="I852396" s="15"/>
      <c r="K852396" s="15"/>
      <c r="M852396" s="15"/>
      <c r="N852396" s="30"/>
      <c r="O852396" s="15"/>
    </row>
    <row r="852397" spans="7:15" s="29" customFormat="1" x14ac:dyDescent="0.3">
      <c r="G852397" s="15"/>
      <c r="H852397" s="15"/>
      <c r="I852397" s="15"/>
      <c r="K852397" s="15"/>
      <c r="M852397" s="15"/>
      <c r="N852397" s="30"/>
      <c r="O852397" s="15"/>
    </row>
    <row r="852398" spans="7:15" s="29" customFormat="1" x14ac:dyDescent="0.3">
      <c r="G852398" s="15"/>
      <c r="H852398" s="15"/>
      <c r="I852398" s="15"/>
      <c r="K852398" s="15"/>
      <c r="M852398" s="15"/>
      <c r="N852398" s="30"/>
      <c r="O852398" s="15"/>
    </row>
    <row r="852399" spans="7:15" s="29" customFormat="1" x14ac:dyDescent="0.3">
      <c r="G852399" s="15"/>
      <c r="H852399" s="15"/>
      <c r="I852399" s="15"/>
      <c r="K852399" s="15"/>
      <c r="M852399" s="15"/>
      <c r="N852399" s="30"/>
      <c r="O852399" s="15"/>
    </row>
    <row r="852400" spans="7:15" s="29" customFormat="1" x14ac:dyDescent="0.3">
      <c r="G852400" s="15"/>
      <c r="H852400" s="15"/>
      <c r="I852400" s="15"/>
      <c r="K852400" s="15"/>
      <c r="M852400" s="15"/>
      <c r="N852400" s="30"/>
      <c r="O852400" s="15"/>
    </row>
    <row r="852401" spans="7:15" s="29" customFormat="1" x14ac:dyDescent="0.3">
      <c r="G852401" s="15"/>
      <c r="H852401" s="15"/>
      <c r="I852401" s="15"/>
      <c r="K852401" s="15"/>
      <c r="M852401" s="15"/>
      <c r="N852401" s="30"/>
      <c r="O852401" s="15"/>
    </row>
    <row r="852402" spans="7:15" s="29" customFormat="1" x14ac:dyDescent="0.3">
      <c r="G852402" s="15"/>
      <c r="H852402" s="15"/>
      <c r="I852402" s="15"/>
      <c r="K852402" s="15"/>
      <c r="M852402" s="15"/>
      <c r="N852402" s="30"/>
      <c r="O852402" s="15"/>
    </row>
    <row r="852403" spans="7:15" s="29" customFormat="1" x14ac:dyDescent="0.3">
      <c r="G852403" s="15"/>
      <c r="H852403" s="15"/>
      <c r="I852403" s="15"/>
      <c r="K852403" s="15"/>
      <c r="M852403" s="15"/>
      <c r="N852403" s="30"/>
      <c r="O852403" s="15"/>
    </row>
    <row r="852404" spans="7:15" s="29" customFormat="1" x14ac:dyDescent="0.3">
      <c r="G852404" s="15"/>
      <c r="H852404" s="15"/>
      <c r="I852404" s="15"/>
      <c r="K852404" s="15"/>
      <c r="M852404" s="15"/>
      <c r="N852404" s="30"/>
      <c r="O852404" s="15"/>
    </row>
    <row r="852405" spans="7:15" s="29" customFormat="1" x14ac:dyDescent="0.3">
      <c r="G852405" s="15"/>
      <c r="H852405" s="15"/>
      <c r="I852405" s="15"/>
      <c r="K852405" s="15"/>
      <c r="M852405" s="15"/>
      <c r="N852405" s="30"/>
      <c r="O852405" s="15"/>
    </row>
    <row r="852406" spans="7:15" s="29" customFormat="1" x14ac:dyDescent="0.3">
      <c r="G852406" s="15"/>
      <c r="H852406" s="15"/>
      <c r="I852406" s="15"/>
      <c r="K852406" s="15"/>
      <c r="M852406" s="15"/>
      <c r="N852406" s="30"/>
      <c r="O852406" s="15"/>
    </row>
    <row r="852407" spans="7:15" s="29" customFormat="1" x14ac:dyDescent="0.3">
      <c r="G852407" s="15"/>
      <c r="H852407" s="15"/>
      <c r="I852407" s="15"/>
      <c r="K852407" s="15"/>
      <c r="M852407" s="15"/>
      <c r="N852407" s="30"/>
      <c r="O852407" s="15"/>
    </row>
    <row r="852408" spans="7:15" s="29" customFormat="1" x14ac:dyDescent="0.3">
      <c r="G852408" s="15"/>
      <c r="H852408" s="15"/>
      <c r="I852408" s="15"/>
      <c r="K852408" s="15"/>
      <c r="M852408" s="15"/>
      <c r="N852408" s="30"/>
      <c r="O852408" s="15"/>
    </row>
    <row r="852409" spans="7:15" s="29" customFormat="1" x14ac:dyDescent="0.3">
      <c r="G852409" s="15"/>
      <c r="H852409" s="15"/>
      <c r="I852409" s="15"/>
      <c r="K852409" s="15"/>
      <c r="M852409" s="15"/>
      <c r="N852409" s="30"/>
      <c r="O852409" s="15"/>
    </row>
    <row r="852410" spans="7:15" s="29" customFormat="1" x14ac:dyDescent="0.3">
      <c r="G852410" s="15"/>
      <c r="H852410" s="15"/>
      <c r="I852410" s="15"/>
      <c r="K852410" s="15"/>
      <c r="M852410" s="15"/>
      <c r="N852410" s="30"/>
      <c r="O852410" s="15"/>
    </row>
    <row r="852411" spans="7:15" s="29" customFormat="1" x14ac:dyDescent="0.3">
      <c r="G852411" s="15"/>
      <c r="H852411" s="15"/>
      <c r="I852411" s="15"/>
      <c r="K852411" s="15"/>
      <c r="M852411" s="15"/>
      <c r="N852411" s="30"/>
      <c r="O852411" s="15"/>
    </row>
    <row r="852412" spans="7:15" s="29" customFormat="1" x14ac:dyDescent="0.3">
      <c r="G852412" s="15"/>
      <c r="H852412" s="15"/>
      <c r="I852412" s="15"/>
      <c r="K852412" s="15"/>
      <c r="M852412" s="15"/>
      <c r="N852412" s="30"/>
      <c r="O852412" s="15"/>
    </row>
    <row r="852413" spans="7:15" s="29" customFormat="1" x14ac:dyDescent="0.3">
      <c r="G852413" s="15"/>
      <c r="H852413" s="15"/>
      <c r="I852413" s="15"/>
      <c r="K852413" s="15"/>
      <c r="M852413" s="15"/>
      <c r="N852413" s="30"/>
      <c r="O852413" s="15"/>
    </row>
    <row r="852414" spans="7:15" s="29" customFormat="1" x14ac:dyDescent="0.3">
      <c r="G852414" s="15"/>
      <c r="H852414" s="15"/>
      <c r="I852414" s="15"/>
      <c r="K852414" s="15"/>
      <c r="M852414" s="15"/>
      <c r="N852414" s="30"/>
      <c r="O852414" s="15"/>
    </row>
    <row r="852415" spans="7:15" s="29" customFormat="1" x14ac:dyDescent="0.3">
      <c r="G852415" s="15"/>
      <c r="H852415" s="15"/>
      <c r="I852415" s="15"/>
      <c r="K852415" s="15"/>
      <c r="M852415" s="15"/>
      <c r="N852415" s="30"/>
      <c r="O852415" s="15"/>
    </row>
    <row r="852416" spans="7:15" s="29" customFormat="1" x14ac:dyDescent="0.3">
      <c r="G852416" s="15"/>
      <c r="H852416" s="15"/>
      <c r="I852416" s="15"/>
      <c r="K852416" s="15"/>
      <c r="M852416" s="15"/>
      <c r="N852416" s="30"/>
      <c r="O852416" s="15"/>
    </row>
    <row r="852417" spans="7:15" s="29" customFormat="1" x14ac:dyDescent="0.3">
      <c r="G852417" s="15"/>
      <c r="H852417" s="15"/>
      <c r="I852417" s="15"/>
      <c r="K852417" s="15"/>
      <c r="M852417" s="15"/>
      <c r="N852417" s="30"/>
      <c r="O852417" s="15"/>
    </row>
    <row r="852418" spans="7:15" s="29" customFormat="1" x14ac:dyDescent="0.3">
      <c r="G852418" s="15"/>
      <c r="H852418" s="15"/>
      <c r="I852418" s="15"/>
      <c r="K852418" s="15"/>
      <c r="M852418" s="15"/>
      <c r="N852418" s="30"/>
      <c r="O852418" s="15"/>
    </row>
    <row r="852419" spans="7:15" s="29" customFormat="1" x14ac:dyDescent="0.3">
      <c r="G852419" s="15"/>
      <c r="H852419" s="15"/>
      <c r="I852419" s="15"/>
      <c r="K852419" s="15"/>
      <c r="M852419" s="15"/>
      <c r="N852419" s="30"/>
      <c r="O852419" s="15"/>
    </row>
    <row r="852420" spans="7:15" s="29" customFormat="1" x14ac:dyDescent="0.3">
      <c r="G852420" s="15"/>
      <c r="H852420" s="15"/>
      <c r="I852420" s="15"/>
      <c r="K852420" s="15"/>
      <c r="M852420" s="15"/>
      <c r="N852420" s="30"/>
      <c r="O852420" s="15"/>
    </row>
    <row r="852421" spans="7:15" s="29" customFormat="1" x14ac:dyDescent="0.3">
      <c r="G852421" s="15"/>
      <c r="H852421" s="15"/>
      <c r="I852421" s="15"/>
      <c r="K852421" s="15"/>
      <c r="M852421" s="15"/>
      <c r="N852421" s="30"/>
      <c r="O852421" s="15"/>
    </row>
    <row r="852422" spans="7:15" s="29" customFormat="1" x14ac:dyDescent="0.3">
      <c r="G852422" s="15"/>
      <c r="H852422" s="15"/>
      <c r="I852422" s="15"/>
      <c r="K852422" s="15"/>
      <c r="M852422" s="15"/>
      <c r="N852422" s="30"/>
      <c r="O852422" s="15"/>
    </row>
    <row r="852423" spans="7:15" s="29" customFormat="1" x14ac:dyDescent="0.3">
      <c r="G852423" s="15"/>
      <c r="H852423" s="15"/>
      <c r="I852423" s="15"/>
      <c r="K852423" s="15"/>
      <c r="M852423" s="15"/>
      <c r="N852423" s="30"/>
      <c r="O852423" s="15"/>
    </row>
    <row r="852424" spans="7:15" s="29" customFormat="1" x14ac:dyDescent="0.3">
      <c r="G852424" s="15"/>
      <c r="H852424" s="15"/>
      <c r="I852424" s="15"/>
      <c r="K852424" s="15"/>
      <c r="M852424" s="15"/>
      <c r="N852424" s="30"/>
      <c r="O852424" s="15"/>
    </row>
    <row r="852425" spans="7:15" s="29" customFormat="1" x14ac:dyDescent="0.3">
      <c r="G852425" s="15"/>
      <c r="H852425" s="15"/>
      <c r="I852425" s="15"/>
      <c r="K852425" s="15"/>
      <c r="M852425" s="15"/>
      <c r="N852425" s="30"/>
      <c r="O852425" s="15"/>
    </row>
    <row r="852426" spans="7:15" s="29" customFormat="1" x14ac:dyDescent="0.3">
      <c r="G852426" s="15"/>
      <c r="H852426" s="15"/>
      <c r="I852426" s="15"/>
      <c r="K852426" s="15"/>
      <c r="M852426" s="15"/>
      <c r="N852426" s="30"/>
      <c r="O852426" s="15"/>
    </row>
    <row r="852427" spans="7:15" s="29" customFormat="1" x14ac:dyDescent="0.3">
      <c r="G852427" s="15"/>
      <c r="H852427" s="15"/>
      <c r="I852427" s="15"/>
      <c r="K852427" s="15"/>
      <c r="M852427" s="15"/>
      <c r="N852427" s="30"/>
      <c r="O852427" s="15"/>
    </row>
    <row r="852428" spans="7:15" s="29" customFormat="1" x14ac:dyDescent="0.3">
      <c r="G852428" s="15"/>
      <c r="H852428" s="15"/>
      <c r="I852428" s="15"/>
      <c r="K852428" s="15"/>
      <c r="M852428" s="15"/>
      <c r="N852428" s="30"/>
      <c r="O852428" s="15"/>
    </row>
    <row r="852429" spans="7:15" s="29" customFormat="1" x14ac:dyDescent="0.3">
      <c r="G852429" s="15"/>
      <c r="H852429" s="15"/>
      <c r="I852429" s="15"/>
      <c r="K852429" s="15"/>
      <c r="M852429" s="15"/>
      <c r="N852429" s="30"/>
      <c r="O852429" s="15"/>
    </row>
    <row r="852430" spans="7:15" s="29" customFormat="1" x14ac:dyDescent="0.3">
      <c r="G852430" s="15"/>
      <c r="H852430" s="15"/>
      <c r="I852430" s="15"/>
      <c r="K852430" s="15"/>
      <c r="M852430" s="15"/>
      <c r="N852430" s="30"/>
      <c r="O852430" s="15"/>
    </row>
    <row r="852431" spans="7:15" s="29" customFormat="1" x14ac:dyDescent="0.3">
      <c r="G852431" s="15"/>
      <c r="H852431" s="15"/>
      <c r="I852431" s="15"/>
      <c r="K852431" s="15"/>
      <c r="M852431" s="15"/>
      <c r="N852431" s="30"/>
      <c r="O852431" s="15"/>
    </row>
    <row r="852432" spans="7:15" s="29" customFormat="1" x14ac:dyDescent="0.3">
      <c r="G852432" s="15"/>
      <c r="H852432" s="15"/>
      <c r="I852432" s="15"/>
      <c r="K852432" s="15"/>
      <c r="M852432" s="15"/>
      <c r="N852432" s="30"/>
      <c r="O852432" s="15"/>
    </row>
    <row r="852433" spans="7:15" s="29" customFormat="1" x14ac:dyDescent="0.3">
      <c r="G852433" s="15"/>
      <c r="H852433" s="15"/>
      <c r="I852433" s="15"/>
      <c r="K852433" s="15"/>
      <c r="M852433" s="15"/>
      <c r="N852433" s="30"/>
      <c r="O852433" s="15"/>
    </row>
    <row r="852434" spans="7:15" s="29" customFormat="1" x14ac:dyDescent="0.3">
      <c r="G852434" s="15"/>
      <c r="H852434" s="15"/>
      <c r="I852434" s="15"/>
      <c r="K852434" s="15"/>
      <c r="M852434" s="15"/>
      <c r="N852434" s="30"/>
      <c r="O852434" s="15"/>
    </row>
    <row r="852435" spans="7:15" s="29" customFormat="1" x14ac:dyDescent="0.3">
      <c r="G852435" s="15"/>
      <c r="H852435" s="15"/>
      <c r="I852435" s="15"/>
      <c r="K852435" s="15"/>
      <c r="M852435" s="15"/>
      <c r="N852435" s="30"/>
      <c r="O852435" s="15"/>
    </row>
    <row r="852436" spans="7:15" s="29" customFormat="1" x14ac:dyDescent="0.3">
      <c r="G852436" s="15"/>
      <c r="H852436" s="15"/>
      <c r="I852436" s="15"/>
      <c r="K852436" s="15"/>
      <c r="M852436" s="15"/>
      <c r="N852436" s="30"/>
      <c r="O852436" s="15"/>
    </row>
    <row r="852437" spans="7:15" s="29" customFormat="1" x14ac:dyDescent="0.3">
      <c r="G852437" s="15"/>
      <c r="H852437" s="15"/>
      <c r="I852437" s="15"/>
      <c r="K852437" s="15"/>
      <c r="M852437" s="15"/>
      <c r="N852437" s="30"/>
      <c r="O852437" s="15"/>
    </row>
    <row r="852438" spans="7:15" s="29" customFormat="1" x14ac:dyDescent="0.3">
      <c r="G852438" s="15"/>
      <c r="H852438" s="15"/>
      <c r="I852438" s="15"/>
      <c r="K852438" s="15"/>
      <c r="M852438" s="15"/>
      <c r="N852438" s="30"/>
      <c r="O852438" s="15"/>
    </row>
    <row r="852439" spans="7:15" s="29" customFormat="1" x14ac:dyDescent="0.3">
      <c r="G852439" s="15"/>
      <c r="H852439" s="15"/>
      <c r="I852439" s="15"/>
      <c r="K852439" s="15"/>
      <c r="M852439" s="15"/>
      <c r="N852439" s="30"/>
      <c r="O852439" s="15"/>
    </row>
    <row r="852440" spans="7:15" s="29" customFormat="1" x14ac:dyDescent="0.3">
      <c r="G852440" s="15"/>
      <c r="H852440" s="15"/>
      <c r="I852440" s="15"/>
      <c r="K852440" s="15"/>
      <c r="M852440" s="15"/>
      <c r="N852440" s="30"/>
      <c r="O852440" s="15"/>
    </row>
    <row r="852441" spans="7:15" s="29" customFormat="1" x14ac:dyDescent="0.3">
      <c r="G852441" s="15"/>
      <c r="H852441" s="15"/>
      <c r="I852441" s="15"/>
      <c r="K852441" s="15"/>
      <c r="M852441" s="15"/>
      <c r="N852441" s="30"/>
      <c r="O852441" s="15"/>
    </row>
    <row r="852442" spans="7:15" s="29" customFormat="1" x14ac:dyDescent="0.3">
      <c r="G852442" s="15"/>
      <c r="H852442" s="15"/>
      <c r="I852442" s="15"/>
      <c r="K852442" s="15"/>
      <c r="M852442" s="15"/>
      <c r="N852442" s="30"/>
      <c r="O852442" s="15"/>
    </row>
    <row r="852443" spans="7:15" s="29" customFormat="1" x14ac:dyDescent="0.3">
      <c r="G852443" s="15"/>
      <c r="H852443" s="15"/>
      <c r="I852443" s="15"/>
      <c r="K852443" s="15"/>
      <c r="M852443" s="15"/>
      <c r="N852443" s="30"/>
      <c r="O852443" s="15"/>
    </row>
    <row r="852444" spans="7:15" s="29" customFormat="1" x14ac:dyDescent="0.3">
      <c r="G852444" s="15"/>
      <c r="H852444" s="15"/>
      <c r="I852444" s="15"/>
      <c r="K852444" s="15"/>
      <c r="M852444" s="15"/>
      <c r="N852444" s="30"/>
      <c r="O852444" s="15"/>
    </row>
    <row r="852445" spans="7:15" s="29" customFormat="1" x14ac:dyDescent="0.3">
      <c r="G852445" s="15"/>
      <c r="H852445" s="15"/>
      <c r="I852445" s="15"/>
      <c r="K852445" s="15"/>
      <c r="M852445" s="15"/>
      <c r="N852445" s="30"/>
      <c r="O852445" s="15"/>
    </row>
    <row r="852446" spans="7:15" s="29" customFormat="1" x14ac:dyDescent="0.3">
      <c r="G852446" s="15"/>
      <c r="H852446" s="15"/>
      <c r="I852446" s="15"/>
      <c r="K852446" s="15"/>
      <c r="M852446" s="15"/>
      <c r="N852446" s="30"/>
      <c r="O852446" s="15"/>
    </row>
    <row r="852447" spans="7:15" s="29" customFormat="1" x14ac:dyDescent="0.3">
      <c r="G852447" s="15"/>
      <c r="H852447" s="15"/>
      <c r="I852447" s="15"/>
      <c r="K852447" s="15"/>
      <c r="M852447" s="15"/>
      <c r="N852447" s="30"/>
      <c r="O852447" s="15"/>
    </row>
    <row r="852448" spans="7:15" s="29" customFormat="1" x14ac:dyDescent="0.3">
      <c r="G852448" s="15"/>
      <c r="H852448" s="15"/>
      <c r="I852448" s="15"/>
      <c r="K852448" s="15"/>
      <c r="M852448" s="15"/>
      <c r="N852448" s="30"/>
      <c r="O852448" s="15"/>
    </row>
    <row r="852449" spans="7:15" s="29" customFormat="1" x14ac:dyDescent="0.3">
      <c r="G852449" s="15"/>
      <c r="H852449" s="15"/>
      <c r="I852449" s="15"/>
      <c r="K852449" s="15"/>
      <c r="M852449" s="15"/>
      <c r="N852449" s="30"/>
      <c r="O852449" s="15"/>
    </row>
    <row r="852450" spans="7:15" s="29" customFormat="1" x14ac:dyDescent="0.3">
      <c r="G852450" s="15"/>
      <c r="H852450" s="15"/>
      <c r="I852450" s="15"/>
      <c r="K852450" s="15"/>
      <c r="M852450" s="15"/>
      <c r="N852450" s="30"/>
      <c r="O852450" s="15"/>
    </row>
    <row r="852451" spans="7:15" s="29" customFormat="1" x14ac:dyDescent="0.3">
      <c r="G852451" s="15"/>
      <c r="H852451" s="15"/>
      <c r="I852451" s="15"/>
      <c r="K852451" s="15"/>
      <c r="M852451" s="15"/>
      <c r="N852451" s="30"/>
      <c r="O852451" s="15"/>
    </row>
    <row r="852452" spans="7:15" s="29" customFormat="1" x14ac:dyDescent="0.3">
      <c r="G852452" s="15"/>
      <c r="H852452" s="15"/>
      <c r="I852452" s="15"/>
      <c r="K852452" s="15"/>
      <c r="M852452" s="15"/>
      <c r="N852452" s="30"/>
      <c r="O852452" s="15"/>
    </row>
    <row r="852453" spans="7:15" s="29" customFormat="1" x14ac:dyDescent="0.3">
      <c r="G852453" s="15"/>
      <c r="H852453" s="15"/>
      <c r="I852453" s="15"/>
      <c r="K852453" s="15"/>
      <c r="M852453" s="15"/>
      <c r="N852453" s="30"/>
      <c r="O852453" s="15"/>
    </row>
    <row r="852454" spans="7:15" s="29" customFormat="1" x14ac:dyDescent="0.3">
      <c r="G852454" s="15"/>
      <c r="H852454" s="15"/>
      <c r="I852454" s="15"/>
      <c r="K852454" s="15"/>
      <c r="M852454" s="15"/>
      <c r="N852454" s="30"/>
      <c r="O852454" s="15"/>
    </row>
    <row r="852455" spans="7:15" s="29" customFormat="1" x14ac:dyDescent="0.3">
      <c r="G852455" s="15"/>
      <c r="H852455" s="15"/>
      <c r="I852455" s="15"/>
      <c r="K852455" s="15"/>
      <c r="M852455" s="15"/>
      <c r="N852455" s="30"/>
      <c r="O852455" s="15"/>
    </row>
    <row r="852456" spans="7:15" s="29" customFormat="1" x14ac:dyDescent="0.3">
      <c r="G852456" s="15"/>
      <c r="H852456" s="15"/>
      <c r="I852456" s="15"/>
      <c r="K852456" s="15"/>
      <c r="M852456" s="15"/>
      <c r="N852456" s="30"/>
      <c r="O852456" s="15"/>
    </row>
    <row r="852457" spans="7:15" s="29" customFormat="1" x14ac:dyDescent="0.3">
      <c r="G852457" s="15"/>
      <c r="H852457" s="15"/>
      <c r="I852457" s="15"/>
      <c r="K852457" s="15"/>
      <c r="M852457" s="15"/>
      <c r="N852457" s="30"/>
      <c r="O852457" s="15"/>
    </row>
    <row r="852458" spans="7:15" s="29" customFormat="1" x14ac:dyDescent="0.3">
      <c r="G852458" s="15"/>
      <c r="H852458" s="15"/>
      <c r="I852458" s="15"/>
      <c r="K852458" s="15"/>
      <c r="M852458" s="15"/>
      <c r="N852458" s="30"/>
      <c r="O852458" s="15"/>
    </row>
    <row r="852459" spans="7:15" s="29" customFormat="1" x14ac:dyDescent="0.3">
      <c r="G852459" s="15"/>
      <c r="H852459" s="15"/>
      <c r="I852459" s="15"/>
      <c r="K852459" s="15"/>
      <c r="M852459" s="15"/>
      <c r="N852459" s="30"/>
      <c r="O852459" s="15"/>
    </row>
    <row r="852460" spans="7:15" s="29" customFormat="1" x14ac:dyDescent="0.3">
      <c r="G852460" s="15"/>
      <c r="H852460" s="15"/>
      <c r="I852460" s="15"/>
      <c r="K852460" s="15"/>
      <c r="M852460" s="15"/>
      <c r="N852460" s="30"/>
      <c r="O852460" s="15"/>
    </row>
    <row r="852461" spans="7:15" s="29" customFormat="1" x14ac:dyDescent="0.3">
      <c r="G852461" s="15"/>
      <c r="H852461" s="15"/>
      <c r="I852461" s="15"/>
      <c r="K852461" s="15"/>
      <c r="M852461" s="15"/>
      <c r="N852461" s="30"/>
      <c r="O852461" s="15"/>
    </row>
    <row r="852462" spans="7:15" s="29" customFormat="1" x14ac:dyDescent="0.3">
      <c r="G852462" s="15"/>
      <c r="H852462" s="15"/>
      <c r="I852462" s="15"/>
      <c r="K852462" s="15"/>
      <c r="M852462" s="15"/>
      <c r="N852462" s="30"/>
      <c r="O852462" s="15"/>
    </row>
    <row r="852463" spans="7:15" s="29" customFormat="1" x14ac:dyDescent="0.3">
      <c r="G852463" s="15"/>
      <c r="H852463" s="15"/>
      <c r="I852463" s="15"/>
      <c r="K852463" s="15"/>
      <c r="M852463" s="15"/>
      <c r="N852463" s="30"/>
      <c r="O852463" s="15"/>
    </row>
    <row r="852464" spans="7:15" s="29" customFormat="1" x14ac:dyDescent="0.3">
      <c r="G852464" s="15"/>
      <c r="H852464" s="15"/>
      <c r="I852464" s="15"/>
      <c r="K852464" s="15"/>
      <c r="M852464" s="15"/>
      <c r="N852464" s="30"/>
      <c r="O852464" s="15"/>
    </row>
    <row r="852465" spans="7:15" s="29" customFormat="1" x14ac:dyDescent="0.3">
      <c r="G852465" s="15"/>
      <c r="H852465" s="15"/>
      <c r="I852465" s="15"/>
      <c r="K852465" s="15"/>
      <c r="M852465" s="15"/>
      <c r="N852465" s="30"/>
      <c r="O852465" s="15"/>
    </row>
    <row r="852466" spans="7:15" s="29" customFormat="1" x14ac:dyDescent="0.3">
      <c r="G852466" s="15"/>
      <c r="H852466" s="15"/>
      <c r="I852466" s="15"/>
      <c r="K852466" s="15"/>
      <c r="M852466" s="15"/>
      <c r="N852466" s="30"/>
      <c r="O852466" s="15"/>
    </row>
    <row r="852467" spans="7:15" s="29" customFormat="1" x14ac:dyDescent="0.3">
      <c r="G852467" s="15"/>
      <c r="H852467" s="15"/>
      <c r="I852467" s="15"/>
      <c r="K852467" s="15"/>
      <c r="M852467" s="15"/>
      <c r="N852467" s="30"/>
      <c r="O852467" s="15"/>
    </row>
    <row r="852468" spans="7:15" s="29" customFormat="1" x14ac:dyDescent="0.3">
      <c r="G852468" s="15"/>
      <c r="H852468" s="15"/>
      <c r="I852468" s="15"/>
      <c r="K852468" s="15"/>
      <c r="M852468" s="15"/>
      <c r="N852468" s="30"/>
      <c r="O852468" s="15"/>
    </row>
    <row r="852469" spans="7:15" s="29" customFormat="1" x14ac:dyDescent="0.3">
      <c r="G852469" s="15"/>
      <c r="H852469" s="15"/>
      <c r="I852469" s="15"/>
      <c r="K852469" s="15"/>
      <c r="M852469" s="15"/>
      <c r="N852469" s="30"/>
      <c r="O852469" s="15"/>
    </row>
    <row r="852470" spans="7:15" s="29" customFormat="1" x14ac:dyDescent="0.3">
      <c r="G852470" s="15"/>
      <c r="H852470" s="15"/>
      <c r="I852470" s="15"/>
      <c r="K852470" s="15"/>
      <c r="M852470" s="15"/>
      <c r="N852470" s="30"/>
      <c r="O852470" s="15"/>
    </row>
    <row r="852471" spans="7:15" s="29" customFormat="1" x14ac:dyDescent="0.3">
      <c r="G852471" s="15"/>
      <c r="H852471" s="15"/>
      <c r="I852471" s="15"/>
      <c r="K852471" s="15"/>
      <c r="M852471" s="15"/>
      <c r="N852471" s="30"/>
      <c r="O852471" s="15"/>
    </row>
    <row r="852472" spans="7:15" s="29" customFormat="1" x14ac:dyDescent="0.3">
      <c r="G852472" s="15"/>
      <c r="H852472" s="15"/>
      <c r="I852472" s="15"/>
      <c r="K852472" s="15"/>
      <c r="M852472" s="15"/>
      <c r="N852472" s="30"/>
      <c r="O852472" s="15"/>
    </row>
    <row r="852473" spans="7:15" s="29" customFormat="1" x14ac:dyDescent="0.3">
      <c r="G852473" s="15"/>
      <c r="H852473" s="15"/>
      <c r="I852473" s="15"/>
      <c r="K852473" s="15"/>
      <c r="M852473" s="15"/>
      <c r="N852473" s="30"/>
      <c r="O852473" s="15"/>
    </row>
    <row r="852474" spans="7:15" s="29" customFormat="1" x14ac:dyDescent="0.3">
      <c r="G852474" s="15"/>
      <c r="H852474" s="15"/>
      <c r="I852474" s="15"/>
      <c r="K852474" s="15"/>
      <c r="M852474" s="15"/>
      <c r="N852474" s="30"/>
      <c r="O852474" s="15"/>
    </row>
    <row r="852475" spans="7:15" s="29" customFormat="1" x14ac:dyDescent="0.3">
      <c r="G852475" s="15"/>
      <c r="H852475" s="15"/>
      <c r="I852475" s="15"/>
      <c r="K852475" s="15"/>
      <c r="M852475" s="15"/>
      <c r="N852475" s="30"/>
      <c r="O852475" s="15"/>
    </row>
    <row r="852476" spans="7:15" s="29" customFormat="1" x14ac:dyDescent="0.3">
      <c r="G852476" s="15"/>
      <c r="H852476" s="15"/>
      <c r="I852476" s="15"/>
      <c r="K852476" s="15"/>
      <c r="M852476" s="15"/>
      <c r="N852476" s="30"/>
      <c r="O852476" s="15"/>
    </row>
    <row r="852477" spans="7:15" s="29" customFormat="1" x14ac:dyDescent="0.3">
      <c r="G852477" s="15"/>
      <c r="H852477" s="15"/>
      <c r="I852477" s="15"/>
      <c r="K852477" s="15"/>
      <c r="M852477" s="15"/>
      <c r="N852477" s="30"/>
      <c r="O852477" s="15"/>
    </row>
    <row r="852478" spans="7:15" s="29" customFormat="1" x14ac:dyDescent="0.3">
      <c r="G852478" s="15"/>
      <c r="H852478" s="15"/>
      <c r="I852478" s="15"/>
      <c r="K852478" s="15"/>
      <c r="M852478" s="15"/>
      <c r="N852478" s="30"/>
      <c r="O852478" s="15"/>
    </row>
    <row r="852479" spans="7:15" s="29" customFormat="1" x14ac:dyDescent="0.3">
      <c r="G852479" s="15"/>
      <c r="H852479" s="15"/>
      <c r="I852479" s="15"/>
      <c r="K852479" s="15"/>
      <c r="M852479" s="15"/>
      <c r="N852479" s="30"/>
      <c r="O852479" s="15"/>
    </row>
    <row r="852480" spans="7:15" s="29" customFormat="1" x14ac:dyDescent="0.3">
      <c r="G852480" s="15"/>
      <c r="H852480" s="15"/>
      <c r="I852480" s="15"/>
      <c r="K852480" s="15"/>
      <c r="M852480" s="15"/>
      <c r="N852480" s="30"/>
      <c r="O852480" s="15"/>
    </row>
    <row r="852481" spans="7:15" s="29" customFormat="1" x14ac:dyDescent="0.3">
      <c r="G852481" s="15"/>
      <c r="H852481" s="15"/>
      <c r="I852481" s="15"/>
      <c r="K852481" s="15"/>
      <c r="M852481" s="15"/>
      <c r="N852481" s="30"/>
      <c r="O852481" s="15"/>
    </row>
    <row r="852482" spans="7:15" s="29" customFormat="1" x14ac:dyDescent="0.3">
      <c r="G852482" s="15"/>
      <c r="H852482" s="15"/>
      <c r="I852482" s="15"/>
      <c r="K852482" s="15"/>
      <c r="M852482" s="15"/>
      <c r="N852482" s="30"/>
      <c r="O852482" s="15"/>
    </row>
    <row r="852483" spans="7:15" s="29" customFormat="1" x14ac:dyDescent="0.3">
      <c r="G852483" s="15"/>
      <c r="H852483" s="15"/>
      <c r="I852483" s="15"/>
      <c r="K852483" s="15"/>
      <c r="M852483" s="15"/>
      <c r="N852483" s="30"/>
      <c r="O852483" s="15"/>
    </row>
    <row r="852484" spans="7:15" s="29" customFormat="1" x14ac:dyDescent="0.3">
      <c r="G852484" s="15"/>
      <c r="H852484" s="15"/>
      <c r="I852484" s="15"/>
      <c r="K852484" s="15"/>
      <c r="M852484" s="15"/>
      <c r="N852484" s="30"/>
      <c r="O852484" s="15"/>
    </row>
    <row r="852485" spans="7:15" s="29" customFormat="1" x14ac:dyDescent="0.3">
      <c r="G852485" s="15"/>
      <c r="H852485" s="15"/>
      <c r="I852485" s="15"/>
      <c r="K852485" s="15"/>
      <c r="M852485" s="15"/>
      <c r="N852485" s="30"/>
      <c r="O852485" s="15"/>
    </row>
    <row r="852486" spans="7:15" s="29" customFormat="1" x14ac:dyDescent="0.3">
      <c r="G852486" s="15"/>
      <c r="H852486" s="15"/>
      <c r="I852486" s="15"/>
      <c r="K852486" s="15"/>
      <c r="M852486" s="15"/>
      <c r="N852486" s="30"/>
      <c r="O852486" s="15"/>
    </row>
    <row r="852487" spans="7:15" s="29" customFormat="1" x14ac:dyDescent="0.3">
      <c r="G852487" s="15"/>
      <c r="H852487" s="15"/>
      <c r="I852487" s="15"/>
      <c r="K852487" s="15"/>
      <c r="M852487" s="15"/>
      <c r="N852487" s="30"/>
      <c r="O852487" s="15"/>
    </row>
    <row r="852488" spans="7:15" s="29" customFormat="1" x14ac:dyDescent="0.3">
      <c r="G852488" s="15"/>
      <c r="H852488" s="15"/>
      <c r="I852488" s="15"/>
      <c r="K852488" s="15"/>
      <c r="M852488" s="15"/>
      <c r="N852488" s="30"/>
      <c r="O852488" s="15"/>
    </row>
    <row r="852489" spans="7:15" s="29" customFormat="1" x14ac:dyDescent="0.3">
      <c r="G852489" s="15"/>
      <c r="H852489" s="15"/>
      <c r="I852489" s="15"/>
      <c r="K852489" s="15"/>
      <c r="M852489" s="15"/>
      <c r="N852489" s="30"/>
      <c r="O852489" s="15"/>
    </row>
    <row r="852490" spans="7:15" s="29" customFormat="1" x14ac:dyDescent="0.3">
      <c r="G852490" s="15"/>
      <c r="H852490" s="15"/>
      <c r="I852490" s="15"/>
      <c r="K852490" s="15"/>
      <c r="M852490" s="15"/>
      <c r="N852490" s="30"/>
      <c r="O852490" s="15"/>
    </row>
    <row r="852491" spans="7:15" s="29" customFormat="1" x14ac:dyDescent="0.3">
      <c r="G852491" s="15"/>
      <c r="H852491" s="15"/>
      <c r="I852491" s="15"/>
      <c r="K852491" s="15"/>
      <c r="M852491" s="15"/>
      <c r="N852491" s="30"/>
      <c r="O852491" s="15"/>
    </row>
    <row r="852492" spans="7:15" s="29" customFormat="1" x14ac:dyDescent="0.3">
      <c r="G852492" s="15"/>
      <c r="H852492" s="15"/>
      <c r="I852492" s="15"/>
      <c r="K852492" s="15"/>
      <c r="M852492" s="15"/>
      <c r="N852492" s="30"/>
      <c r="O852492" s="15"/>
    </row>
    <row r="852493" spans="7:15" s="29" customFormat="1" x14ac:dyDescent="0.3">
      <c r="G852493" s="15"/>
      <c r="H852493" s="15"/>
      <c r="I852493" s="15"/>
      <c r="K852493" s="15"/>
      <c r="M852493" s="15"/>
      <c r="N852493" s="30"/>
      <c r="O852493" s="15"/>
    </row>
    <row r="852494" spans="7:15" s="29" customFormat="1" x14ac:dyDescent="0.3">
      <c r="G852494" s="15"/>
      <c r="H852494" s="15"/>
      <c r="I852494" s="15"/>
      <c r="K852494" s="15"/>
      <c r="M852494" s="15"/>
      <c r="N852494" s="30"/>
      <c r="O852494" s="15"/>
    </row>
    <row r="852495" spans="7:15" s="29" customFormat="1" x14ac:dyDescent="0.3">
      <c r="G852495" s="15"/>
      <c r="H852495" s="15"/>
      <c r="I852495" s="15"/>
      <c r="K852495" s="15"/>
      <c r="M852495" s="15"/>
      <c r="N852495" s="30"/>
      <c r="O852495" s="15"/>
    </row>
    <row r="852496" spans="7:15" s="29" customFormat="1" x14ac:dyDescent="0.3">
      <c r="G852496" s="15"/>
      <c r="H852496" s="15"/>
      <c r="I852496" s="15"/>
      <c r="K852496" s="15"/>
      <c r="M852496" s="15"/>
      <c r="N852496" s="30"/>
      <c r="O852496" s="15"/>
    </row>
    <row r="852497" spans="7:15" s="29" customFormat="1" x14ac:dyDescent="0.3">
      <c r="G852497" s="15"/>
      <c r="H852497" s="15"/>
      <c r="I852497" s="15"/>
      <c r="K852497" s="15"/>
      <c r="M852497" s="15"/>
      <c r="N852497" s="30"/>
      <c r="O852497" s="15"/>
    </row>
    <row r="852498" spans="7:15" s="29" customFormat="1" x14ac:dyDescent="0.3">
      <c r="G852498" s="15"/>
      <c r="H852498" s="15"/>
      <c r="I852498" s="15"/>
      <c r="K852498" s="15"/>
      <c r="M852498" s="15"/>
      <c r="N852498" s="30"/>
      <c r="O852498" s="15"/>
    </row>
    <row r="852499" spans="7:15" s="29" customFormat="1" x14ac:dyDescent="0.3">
      <c r="G852499" s="15"/>
      <c r="H852499" s="15"/>
      <c r="I852499" s="15"/>
      <c r="K852499" s="15"/>
      <c r="M852499" s="15"/>
      <c r="N852499" s="30"/>
      <c r="O852499" s="15"/>
    </row>
    <row r="852500" spans="7:15" s="29" customFormat="1" x14ac:dyDescent="0.3">
      <c r="G852500" s="15"/>
      <c r="H852500" s="15"/>
      <c r="I852500" s="15"/>
      <c r="K852500" s="15"/>
      <c r="M852500" s="15"/>
      <c r="N852500" s="30"/>
      <c r="O852500" s="15"/>
    </row>
    <row r="852501" spans="7:15" s="29" customFormat="1" x14ac:dyDescent="0.3">
      <c r="G852501" s="15"/>
      <c r="H852501" s="15"/>
      <c r="I852501" s="15"/>
      <c r="K852501" s="15"/>
      <c r="M852501" s="15"/>
      <c r="N852501" s="30"/>
      <c r="O852501" s="15"/>
    </row>
    <row r="852502" spans="7:15" s="29" customFormat="1" x14ac:dyDescent="0.3">
      <c r="G852502" s="15"/>
      <c r="H852502" s="15"/>
      <c r="I852502" s="15"/>
      <c r="K852502" s="15"/>
      <c r="M852502" s="15"/>
      <c r="N852502" s="30"/>
      <c r="O852502" s="15"/>
    </row>
    <row r="852503" spans="7:15" s="29" customFormat="1" x14ac:dyDescent="0.3">
      <c r="G852503" s="15"/>
      <c r="H852503" s="15"/>
      <c r="I852503" s="15"/>
      <c r="K852503" s="15"/>
      <c r="M852503" s="15"/>
      <c r="N852503" s="30"/>
      <c r="O852503" s="15"/>
    </row>
    <row r="852504" spans="7:15" s="29" customFormat="1" x14ac:dyDescent="0.3">
      <c r="G852504" s="15"/>
      <c r="H852504" s="15"/>
      <c r="I852504" s="15"/>
      <c r="K852504" s="15"/>
      <c r="M852504" s="15"/>
      <c r="N852504" s="30"/>
      <c r="O852504" s="15"/>
    </row>
    <row r="852505" spans="7:15" s="29" customFormat="1" x14ac:dyDescent="0.3">
      <c r="G852505" s="15"/>
      <c r="H852505" s="15"/>
      <c r="I852505" s="15"/>
      <c r="K852505" s="15"/>
      <c r="M852505" s="15"/>
      <c r="N852505" s="30"/>
      <c r="O852505" s="15"/>
    </row>
    <row r="852506" spans="7:15" s="29" customFormat="1" x14ac:dyDescent="0.3">
      <c r="G852506" s="15"/>
      <c r="H852506" s="15"/>
      <c r="I852506" s="15"/>
      <c r="K852506" s="15"/>
      <c r="M852506" s="15"/>
      <c r="N852506" s="30"/>
      <c r="O852506" s="15"/>
    </row>
    <row r="852507" spans="7:15" s="29" customFormat="1" x14ac:dyDescent="0.3">
      <c r="G852507" s="15"/>
      <c r="H852507" s="15"/>
      <c r="I852507" s="15"/>
      <c r="K852507" s="15"/>
      <c r="M852507" s="15"/>
      <c r="N852507" s="30"/>
      <c r="O852507" s="15"/>
    </row>
    <row r="852508" spans="7:15" s="29" customFormat="1" x14ac:dyDescent="0.3">
      <c r="G852508" s="15"/>
      <c r="H852508" s="15"/>
      <c r="I852508" s="15"/>
      <c r="K852508" s="15"/>
      <c r="M852508" s="15"/>
      <c r="N852508" s="30"/>
      <c r="O852508" s="15"/>
    </row>
    <row r="852509" spans="7:15" s="29" customFormat="1" x14ac:dyDescent="0.3">
      <c r="G852509" s="15"/>
      <c r="H852509" s="15"/>
      <c r="I852509" s="15"/>
      <c r="K852509" s="15"/>
      <c r="M852509" s="15"/>
      <c r="N852509" s="30"/>
      <c r="O852509" s="15"/>
    </row>
    <row r="852510" spans="7:15" s="29" customFormat="1" x14ac:dyDescent="0.3">
      <c r="G852510" s="15"/>
      <c r="H852510" s="15"/>
      <c r="I852510" s="15"/>
      <c r="K852510" s="15"/>
      <c r="M852510" s="15"/>
      <c r="N852510" s="30"/>
      <c r="O852510" s="15"/>
    </row>
    <row r="852511" spans="7:15" s="29" customFormat="1" x14ac:dyDescent="0.3">
      <c r="G852511" s="15"/>
      <c r="H852511" s="15"/>
      <c r="I852511" s="15"/>
      <c r="K852511" s="15"/>
      <c r="M852511" s="15"/>
      <c r="N852511" s="30"/>
      <c r="O852511" s="15"/>
    </row>
    <row r="852512" spans="7:15" s="29" customFormat="1" x14ac:dyDescent="0.3">
      <c r="G852512" s="15"/>
      <c r="H852512" s="15"/>
      <c r="I852512" s="15"/>
      <c r="K852512" s="15"/>
      <c r="M852512" s="15"/>
      <c r="N852512" s="30"/>
      <c r="O852512" s="15"/>
    </row>
    <row r="852513" spans="7:15" s="29" customFormat="1" x14ac:dyDescent="0.3">
      <c r="G852513" s="15"/>
      <c r="H852513" s="15"/>
      <c r="I852513" s="15"/>
      <c r="K852513" s="15"/>
      <c r="M852513" s="15"/>
      <c r="N852513" s="30"/>
      <c r="O852513" s="15"/>
    </row>
    <row r="868351" spans="7:15" s="29" customFormat="1" x14ac:dyDescent="0.3">
      <c r="G868351" s="15"/>
      <c r="H868351" s="15"/>
      <c r="I868351" s="15"/>
      <c r="K868351" s="15"/>
      <c r="M868351" s="15"/>
      <c r="N868351" s="30"/>
      <c r="O868351" s="15"/>
    </row>
    <row r="868352" spans="7:15" s="29" customFormat="1" x14ac:dyDescent="0.3">
      <c r="G868352" s="15"/>
      <c r="H868352" s="15"/>
      <c r="I868352" s="15"/>
      <c r="K868352" s="15"/>
      <c r="M868352" s="15"/>
      <c r="N868352" s="30"/>
      <c r="O868352" s="15"/>
    </row>
    <row r="868353" spans="7:15" s="29" customFormat="1" x14ac:dyDescent="0.3">
      <c r="G868353" s="15"/>
      <c r="H868353" s="15"/>
      <c r="I868353" s="15"/>
      <c r="K868353" s="15"/>
      <c r="M868353" s="15"/>
      <c r="N868353" s="30"/>
      <c r="O868353" s="15"/>
    </row>
    <row r="868354" spans="7:15" s="29" customFormat="1" x14ac:dyDescent="0.3">
      <c r="G868354" s="15"/>
      <c r="H868354" s="15"/>
      <c r="I868354" s="15"/>
      <c r="K868354" s="15"/>
      <c r="M868354" s="15"/>
      <c r="N868354" s="30"/>
      <c r="O868354" s="15"/>
    </row>
    <row r="868355" spans="7:15" s="29" customFormat="1" x14ac:dyDescent="0.3">
      <c r="G868355" s="15"/>
      <c r="H868355" s="15"/>
      <c r="I868355" s="15"/>
      <c r="K868355" s="15"/>
      <c r="M868355" s="15"/>
      <c r="N868355" s="30"/>
      <c r="O868355" s="15"/>
    </row>
    <row r="868356" spans="7:15" s="29" customFormat="1" x14ac:dyDescent="0.3">
      <c r="G868356" s="15"/>
      <c r="H868356" s="15"/>
      <c r="I868356" s="15"/>
      <c r="K868356" s="15"/>
      <c r="M868356" s="15"/>
      <c r="N868356" s="30"/>
      <c r="O868356" s="15"/>
    </row>
    <row r="868357" spans="7:15" s="29" customFormat="1" x14ac:dyDescent="0.3">
      <c r="G868357" s="15"/>
      <c r="H868357" s="15"/>
      <c r="I868357" s="15"/>
      <c r="K868357" s="15"/>
      <c r="M868357" s="15"/>
      <c r="N868357" s="30"/>
      <c r="O868357" s="15"/>
    </row>
    <row r="868358" spans="7:15" s="29" customFormat="1" x14ac:dyDescent="0.3">
      <c r="G868358" s="15"/>
      <c r="H868358" s="15"/>
      <c r="I868358" s="15"/>
      <c r="K868358" s="15"/>
      <c r="M868358" s="15"/>
      <c r="N868358" s="30"/>
      <c r="O868358" s="15"/>
    </row>
    <row r="868359" spans="7:15" s="29" customFormat="1" x14ac:dyDescent="0.3">
      <c r="G868359" s="15"/>
      <c r="H868359" s="15"/>
      <c r="I868359" s="15"/>
      <c r="K868359" s="15"/>
      <c r="M868359" s="15"/>
      <c r="N868359" s="30"/>
      <c r="O868359" s="15"/>
    </row>
    <row r="868360" spans="7:15" s="29" customFormat="1" x14ac:dyDescent="0.3">
      <c r="G868360" s="15"/>
      <c r="H868360" s="15"/>
      <c r="I868360" s="15"/>
      <c r="K868360" s="15"/>
      <c r="M868360" s="15"/>
      <c r="N868360" s="30"/>
      <c r="O868360" s="15"/>
    </row>
    <row r="868361" spans="7:15" s="29" customFormat="1" x14ac:dyDescent="0.3">
      <c r="G868361" s="15"/>
      <c r="H868361" s="15"/>
      <c r="I868361" s="15"/>
      <c r="K868361" s="15"/>
      <c r="M868361" s="15"/>
      <c r="N868361" s="30"/>
      <c r="O868361" s="15"/>
    </row>
    <row r="868362" spans="7:15" s="29" customFormat="1" x14ac:dyDescent="0.3">
      <c r="G868362" s="15"/>
      <c r="H868362" s="15"/>
      <c r="I868362" s="15"/>
      <c r="K868362" s="15"/>
      <c r="M868362" s="15"/>
      <c r="N868362" s="30"/>
      <c r="O868362" s="15"/>
    </row>
    <row r="868363" spans="7:15" s="29" customFormat="1" x14ac:dyDescent="0.3">
      <c r="G868363" s="15"/>
      <c r="H868363" s="15"/>
      <c r="I868363" s="15"/>
      <c r="K868363" s="15"/>
      <c r="M868363" s="15"/>
      <c r="N868363" s="30"/>
      <c r="O868363" s="15"/>
    </row>
    <row r="868364" spans="7:15" s="29" customFormat="1" x14ac:dyDescent="0.3">
      <c r="G868364" s="15"/>
      <c r="H868364" s="15"/>
      <c r="I868364" s="15"/>
      <c r="K868364" s="15"/>
      <c r="M868364" s="15"/>
      <c r="N868364" s="30"/>
      <c r="O868364" s="15"/>
    </row>
    <row r="868365" spans="7:15" s="29" customFormat="1" x14ac:dyDescent="0.3">
      <c r="G868365" s="15"/>
      <c r="H868365" s="15"/>
      <c r="I868365" s="15"/>
      <c r="K868365" s="15"/>
      <c r="M868365" s="15"/>
      <c r="N868365" s="30"/>
      <c r="O868365" s="15"/>
    </row>
    <row r="868366" spans="7:15" s="29" customFormat="1" x14ac:dyDescent="0.3">
      <c r="G868366" s="15"/>
      <c r="H868366" s="15"/>
      <c r="I868366" s="15"/>
      <c r="K868366" s="15"/>
      <c r="M868366" s="15"/>
      <c r="N868366" s="30"/>
      <c r="O868366" s="15"/>
    </row>
    <row r="868367" spans="7:15" s="29" customFormat="1" x14ac:dyDescent="0.3">
      <c r="G868367" s="15"/>
      <c r="H868367" s="15"/>
      <c r="I868367" s="15"/>
      <c r="K868367" s="15"/>
      <c r="M868367" s="15"/>
      <c r="N868367" s="30"/>
      <c r="O868367" s="15"/>
    </row>
    <row r="868368" spans="7:15" s="29" customFormat="1" x14ac:dyDescent="0.3">
      <c r="G868368" s="15"/>
      <c r="H868368" s="15"/>
      <c r="I868368" s="15"/>
      <c r="K868368" s="15"/>
      <c r="M868368" s="15"/>
      <c r="N868368" s="30"/>
      <c r="O868368" s="15"/>
    </row>
    <row r="868369" spans="7:15" s="29" customFormat="1" x14ac:dyDescent="0.3">
      <c r="G868369" s="15"/>
      <c r="H868369" s="15"/>
      <c r="I868369" s="15"/>
      <c r="K868369" s="15"/>
      <c r="M868369" s="15"/>
      <c r="N868369" s="30"/>
      <c r="O868369" s="15"/>
    </row>
    <row r="868370" spans="7:15" s="29" customFormat="1" x14ac:dyDescent="0.3">
      <c r="G868370" s="15"/>
      <c r="H868370" s="15"/>
      <c r="I868370" s="15"/>
      <c r="K868370" s="15"/>
      <c r="M868370" s="15"/>
      <c r="N868370" s="30"/>
      <c r="O868370" s="15"/>
    </row>
    <row r="868371" spans="7:15" s="29" customFormat="1" x14ac:dyDescent="0.3">
      <c r="G868371" s="15"/>
      <c r="H868371" s="15"/>
      <c r="I868371" s="15"/>
      <c r="K868371" s="15"/>
      <c r="M868371" s="15"/>
      <c r="N868371" s="30"/>
      <c r="O868371" s="15"/>
    </row>
    <row r="868372" spans="7:15" s="29" customFormat="1" x14ac:dyDescent="0.3">
      <c r="G868372" s="15"/>
      <c r="H868372" s="15"/>
      <c r="I868372" s="15"/>
      <c r="K868372" s="15"/>
      <c r="M868372" s="15"/>
      <c r="N868372" s="30"/>
      <c r="O868372" s="15"/>
    </row>
    <row r="868373" spans="7:15" s="29" customFormat="1" x14ac:dyDescent="0.3">
      <c r="G868373" s="15"/>
      <c r="H868373" s="15"/>
      <c r="I868373" s="15"/>
      <c r="K868373" s="15"/>
      <c r="M868373" s="15"/>
      <c r="N868373" s="30"/>
      <c r="O868373" s="15"/>
    </row>
    <row r="868374" spans="7:15" s="29" customFormat="1" x14ac:dyDescent="0.3">
      <c r="G868374" s="15"/>
      <c r="H868374" s="15"/>
      <c r="I868374" s="15"/>
      <c r="K868374" s="15"/>
      <c r="M868374" s="15"/>
      <c r="N868374" s="30"/>
      <c r="O868374" s="15"/>
    </row>
    <row r="868375" spans="7:15" s="29" customFormat="1" x14ac:dyDescent="0.3">
      <c r="G868375" s="15"/>
      <c r="H868375" s="15"/>
      <c r="I868375" s="15"/>
      <c r="K868375" s="15"/>
      <c r="M868375" s="15"/>
      <c r="N868375" s="30"/>
      <c r="O868375" s="15"/>
    </row>
    <row r="868376" spans="7:15" s="29" customFormat="1" x14ac:dyDescent="0.3">
      <c r="G868376" s="15"/>
      <c r="H868376" s="15"/>
      <c r="I868376" s="15"/>
      <c r="K868376" s="15"/>
      <c r="M868376" s="15"/>
      <c r="N868376" s="30"/>
      <c r="O868376" s="15"/>
    </row>
    <row r="868377" spans="7:15" s="29" customFormat="1" x14ac:dyDescent="0.3">
      <c r="G868377" s="15"/>
      <c r="H868377" s="15"/>
      <c r="I868377" s="15"/>
      <c r="K868377" s="15"/>
      <c r="M868377" s="15"/>
      <c r="N868377" s="30"/>
      <c r="O868377" s="15"/>
    </row>
    <row r="868378" spans="7:15" s="29" customFormat="1" x14ac:dyDescent="0.3">
      <c r="G868378" s="15"/>
      <c r="H868378" s="15"/>
      <c r="I868378" s="15"/>
      <c r="K868378" s="15"/>
      <c r="M868378" s="15"/>
      <c r="N868378" s="30"/>
      <c r="O868378" s="15"/>
    </row>
    <row r="868379" spans="7:15" s="29" customFormat="1" x14ac:dyDescent="0.3">
      <c r="G868379" s="15"/>
      <c r="H868379" s="15"/>
      <c r="I868379" s="15"/>
      <c r="K868379" s="15"/>
      <c r="M868379" s="15"/>
      <c r="N868379" s="30"/>
      <c r="O868379" s="15"/>
    </row>
    <row r="868380" spans="7:15" s="29" customFormat="1" x14ac:dyDescent="0.3">
      <c r="G868380" s="15"/>
      <c r="H868380" s="15"/>
      <c r="I868380" s="15"/>
      <c r="K868380" s="15"/>
      <c r="M868380" s="15"/>
      <c r="N868380" s="30"/>
      <c r="O868380" s="15"/>
    </row>
    <row r="868381" spans="7:15" s="29" customFormat="1" x14ac:dyDescent="0.3">
      <c r="G868381" s="15"/>
      <c r="H868381" s="15"/>
      <c r="I868381" s="15"/>
      <c r="K868381" s="15"/>
      <c r="M868381" s="15"/>
      <c r="N868381" s="30"/>
      <c r="O868381" s="15"/>
    </row>
    <row r="868382" spans="7:15" s="29" customFormat="1" x14ac:dyDescent="0.3">
      <c r="G868382" s="15"/>
      <c r="H868382" s="15"/>
      <c r="I868382" s="15"/>
      <c r="K868382" s="15"/>
      <c r="M868382" s="15"/>
      <c r="N868382" s="30"/>
      <c r="O868382" s="15"/>
    </row>
    <row r="868383" spans="7:15" s="29" customFormat="1" x14ac:dyDescent="0.3">
      <c r="G868383" s="15"/>
      <c r="H868383" s="15"/>
      <c r="I868383" s="15"/>
      <c r="K868383" s="15"/>
      <c r="M868383" s="15"/>
      <c r="N868383" s="30"/>
      <c r="O868383" s="15"/>
    </row>
    <row r="868384" spans="7:15" s="29" customFormat="1" x14ac:dyDescent="0.3">
      <c r="G868384" s="15"/>
      <c r="H868384" s="15"/>
      <c r="I868384" s="15"/>
      <c r="K868384" s="15"/>
      <c r="M868384" s="15"/>
      <c r="N868384" s="30"/>
      <c r="O868384" s="15"/>
    </row>
    <row r="868385" spans="7:15" s="29" customFormat="1" x14ac:dyDescent="0.3">
      <c r="G868385" s="15"/>
      <c r="H868385" s="15"/>
      <c r="I868385" s="15"/>
      <c r="K868385" s="15"/>
      <c r="M868385" s="15"/>
      <c r="N868385" s="30"/>
      <c r="O868385" s="15"/>
    </row>
    <row r="868386" spans="7:15" s="29" customFormat="1" x14ac:dyDescent="0.3">
      <c r="G868386" s="15"/>
      <c r="H868386" s="15"/>
      <c r="I868386" s="15"/>
      <c r="K868386" s="15"/>
      <c r="M868386" s="15"/>
      <c r="N868386" s="30"/>
      <c r="O868386" s="15"/>
    </row>
    <row r="868387" spans="7:15" s="29" customFormat="1" x14ac:dyDescent="0.3">
      <c r="G868387" s="15"/>
      <c r="H868387" s="15"/>
      <c r="I868387" s="15"/>
      <c r="K868387" s="15"/>
      <c r="M868387" s="15"/>
      <c r="N868387" s="30"/>
      <c r="O868387" s="15"/>
    </row>
    <row r="868388" spans="7:15" s="29" customFormat="1" x14ac:dyDescent="0.3">
      <c r="G868388" s="15"/>
      <c r="H868388" s="15"/>
      <c r="I868388" s="15"/>
      <c r="K868388" s="15"/>
      <c r="M868388" s="15"/>
      <c r="N868388" s="30"/>
      <c r="O868388" s="15"/>
    </row>
    <row r="868389" spans="7:15" s="29" customFormat="1" x14ac:dyDescent="0.3">
      <c r="G868389" s="15"/>
      <c r="H868389" s="15"/>
      <c r="I868389" s="15"/>
      <c r="K868389" s="15"/>
      <c r="M868389" s="15"/>
      <c r="N868389" s="30"/>
      <c r="O868389" s="15"/>
    </row>
    <row r="868390" spans="7:15" s="29" customFormat="1" x14ac:dyDescent="0.3">
      <c r="G868390" s="15"/>
      <c r="H868390" s="15"/>
      <c r="I868390" s="15"/>
      <c r="K868390" s="15"/>
      <c r="M868390" s="15"/>
      <c r="N868390" s="30"/>
      <c r="O868390" s="15"/>
    </row>
    <row r="868391" spans="7:15" s="29" customFormat="1" x14ac:dyDescent="0.3">
      <c r="G868391" s="15"/>
      <c r="H868391" s="15"/>
      <c r="I868391" s="15"/>
      <c r="K868391" s="15"/>
      <c r="M868391" s="15"/>
      <c r="N868391" s="30"/>
      <c r="O868391" s="15"/>
    </row>
    <row r="868392" spans="7:15" s="29" customFormat="1" x14ac:dyDescent="0.3">
      <c r="G868392" s="15"/>
      <c r="H868392" s="15"/>
      <c r="I868392" s="15"/>
      <c r="K868392" s="15"/>
      <c r="M868392" s="15"/>
      <c r="N868392" s="30"/>
      <c r="O868392" s="15"/>
    </row>
    <row r="868393" spans="7:15" s="29" customFormat="1" x14ac:dyDescent="0.3">
      <c r="G868393" s="15"/>
      <c r="H868393" s="15"/>
      <c r="I868393" s="15"/>
      <c r="K868393" s="15"/>
      <c r="M868393" s="15"/>
      <c r="N868393" s="30"/>
      <c r="O868393" s="15"/>
    </row>
    <row r="868394" spans="7:15" s="29" customFormat="1" x14ac:dyDescent="0.3">
      <c r="G868394" s="15"/>
      <c r="H868394" s="15"/>
      <c r="I868394" s="15"/>
      <c r="K868394" s="15"/>
      <c r="M868394" s="15"/>
      <c r="N868394" s="30"/>
      <c r="O868394" s="15"/>
    </row>
    <row r="868395" spans="7:15" s="29" customFormat="1" x14ac:dyDescent="0.3">
      <c r="G868395" s="15"/>
      <c r="H868395" s="15"/>
      <c r="I868395" s="15"/>
      <c r="K868395" s="15"/>
      <c r="M868395" s="15"/>
      <c r="N868395" s="30"/>
      <c r="O868395" s="15"/>
    </row>
    <row r="868396" spans="7:15" s="29" customFormat="1" x14ac:dyDescent="0.3">
      <c r="G868396" s="15"/>
      <c r="H868396" s="15"/>
      <c r="I868396" s="15"/>
      <c r="K868396" s="15"/>
      <c r="M868396" s="15"/>
      <c r="N868396" s="30"/>
      <c r="O868396" s="15"/>
    </row>
    <row r="868397" spans="7:15" s="29" customFormat="1" x14ac:dyDescent="0.3">
      <c r="G868397" s="15"/>
      <c r="H868397" s="15"/>
      <c r="I868397" s="15"/>
      <c r="K868397" s="15"/>
      <c r="M868397" s="15"/>
      <c r="N868397" s="30"/>
      <c r="O868397" s="15"/>
    </row>
    <row r="868398" spans="7:15" s="29" customFormat="1" x14ac:dyDescent="0.3">
      <c r="G868398" s="15"/>
      <c r="H868398" s="15"/>
      <c r="I868398" s="15"/>
      <c r="K868398" s="15"/>
      <c r="M868398" s="15"/>
      <c r="N868398" s="30"/>
      <c r="O868398" s="15"/>
    </row>
    <row r="868399" spans="7:15" s="29" customFormat="1" x14ac:dyDescent="0.3">
      <c r="G868399" s="15"/>
      <c r="H868399" s="15"/>
      <c r="I868399" s="15"/>
      <c r="K868399" s="15"/>
      <c r="M868399" s="15"/>
      <c r="N868399" s="30"/>
      <c r="O868399" s="15"/>
    </row>
    <row r="868400" spans="7:15" s="29" customFormat="1" x14ac:dyDescent="0.3">
      <c r="G868400" s="15"/>
      <c r="H868400" s="15"/>
      <c r="I868400" s="15"/>
      <c r="K868400" s="15"/>
      <c r="M868400" s="15"/>
      <c r="N868400" s="30"/>
      <c r="O868400" s="15"/>
    </row>
    <row r="868401" spans="7:15" s="29" customFormat="1" x14ac:dyDescent="0.3">
      <c r="G868401" s="15"/>
      <c r="H868401" s="15"/>
      <c r="I868401" s="15"/>
      <c r="K868401" s="15"/>
      <c r="M868401" s="15"/>
      <c r="N868401" s="30"/>
      <c r="O868401" s="15"/>
    </row>
    <row r="868402" spans="7:15" s="29" customFormat="1" x14ac:dyDescent="0.3">
      <c r="G868402" s="15"/>
      <c r="H868402" s="15"/>
      <c r="I868402" s="15"/>
      <c r="K868402" s="15"/>
      <c r="M868402" s="15"/>
      <c r="N868402" s="30"/>
      <c r="O868402" s="15"/>
    </row>
    <row r="868403" spans="7:15" s="29" customFormat="1" x14ac:dyDescent="0.3">
      <c r="G868403" s="15"/>
      <c r="H868403" s="15"/>
      <c r="I868403" s="15"/>
      <c r="K868403" s="15"/>
      <c r="M868403" s="15"/>
      <c r="N868403" s="30"/>
      <c r="O868403" s="15"/>
    </row>
    <row r="868404" spans="7:15" s="29" customFormat="1" x14ac:dyDescent="0.3">
      <c r="G868404" s="15"/>
      <c r="H868404" s="15"/>
      <c r="I868404" s="15"/>
      <c r="K868404" s="15"/>
      <c r="M868404" s="15"/>
      <c r="N868404" s="30"/>
      <c r="O868404" s="15"/>
    </row>
    <row r="868405" spans="7:15" s="29" customFormat="1" x14ac:dyDescent="0.3">
      <c r="G868405" s="15"/>
      <c r="H868405" s="15"/>
      <c r="I868405" s="15"/>
      <c r="K868405" s="15"/>
      <c r="M868405" s="15"/>
      <c r="N868405" s="30"/>
      <c r="O868405" s="15"/>
    </row>
    <row r="868406" spans="7:15" s="29" customFormat="1" x14ac:dyDescent="0.3">
      <c r="G868406" s="15"/>
      <c r="H868406" s="15"/>
      <c r="I868406" s="15"/>
      <c r="K868406" s="15"/>
      <c r="M868406" s="15"/>
      <c r="N868406" s="30"/>
      <c r="O868406" s="15"/>
    </row>
    <row r="868407" spans="7:15" s="29" customFormat="1" x14ac:dyDescent="0.3">
      <c r="G868407" s="15"/>
      <c r="H868407" s="15"/>
      <c r="I868407" s="15"/>
      <c r="K868407" s="15"/>
      <c r="M868407" s="15"/>
      <c r="N868407" s="30"/>
      <c r="O868407" s="15"/>
    </row>
    <row r="868408" spans="7:15" s="29" customFormat="1" x14ac:dyDescent="0.3">
      <c r="G868408" s="15"/>
      <c r="H868408" s="15"/>
      <c r="I868408" s="15"/>
      <c r="K868408" s="15"/>
      <c r="M868408" s="15"/>
      <c r="N868408" s="30"/>
      <c r="O868408" s="15"/>
    </row>
    <row r="868409" spans="7:15" s="29" customFormat="1" x14ac:dyDescent="0.3">
      <c r="G868409" s="15"/>
      <c r="H868409" s="15"/>
      <c r="I868409" s="15"/>
      <c r="K868409" s="15"/>
      <c r="M868409" s="15"/>
      <c r="N868409" s="30"/>
      <c r="O868409" s="15"/>
    </row>
    <row r="868410" spans="7:15" s="29" customFormat="1" x14ac:dyDescent="0.3">
      <c r="G868410" s="15"/>
      <c r="H868410" s="15"/>
      <c r="I868410" s="15"/>
      <c r="K868410" s="15"/>
      <c r="M868410" s="15"/>
      <c r="N868410" s="30"/>
      <c r="O868410" s="15"/>
    </row>
    <row r="868411" spans="7:15" s="29" customFormat="1" x14ac:dyDescent="0.3">
      <c r="G868411" s="15"/>
      <c r="H868411" s="15"/>
      <c r="I868411" s="15"/>
      <c r="K868411" s="15"/>
      <c r="M868411" s="15"/>
      <c r="N868411" s="30"/>
      <c r="O868411" s="15"/>
    </row>
    <row r="868412" spans="7:15" s="29" customFormat="1" x14ac:dyDescent="0.3">
      <c r="G868412" s="15"/>
      <c r="H868412" s="15"/>
      <c r="I868412" s="15"/>
      <c r="K868412" s="15"/>
      <c r="M868412" s="15"/>
      <c r="N868412" s="30"/>
      <c r="O868412" s="15"/>
    </row>
    <row r="868413" spans="7:15" s="29" customFormat="1" x14ac:dyDescent="0.3">
      <c r="G868413" s="15"/>
      <c r="H868413" s="15"/>
      <c r="I868413" s="15"/>
      <c r="K868413" s="15"/>
      <c r="M868413" s="15"/>
      <c r="N868413" s="30"/>
      <c r="O868413" s="15"/>
    </row>
    <row r="868414" spans="7:15" s="29" customFormat="1" x14ac:dyDescent="0.3">
      <c r="G868414" s="15"/>
      <c r="H868414" s="15"/>
      <c r="I868414" s="15"/>
      <c r="K868414" s="15"/>
      <c r="M868414" s="15"/>
      <c r="N868414" s="30"/>
      <c r="O868414" s="15"/>
    </row>
    <row r="868415" spans="7:15" s="29" customFormat="1" x14ac:dyDescent="0.3">
      <c r="G868415" s="15"/>
      <c r="H868415" s="15"/>
      <c r="I868415" s="15"/>
      <c r="K868415" s="15"/>
      <c r="M868415" s="15"/>
      <c r="N868415" s="30"/>
      <c r="O868415" s="15"/>
    </row>
    <row r="868416" spans="7:15" s="29" customFormat="1" x14ac:dyDescent="0.3">
      <c r="G868416" s="15"/>
      <c r="H868416" s="15"/>
      <c r="I868416" s="15"/>
      <c r="K868416" s="15"/>
      <c r="M868416" s="15"/>
      <c r="N868416" s="30"/>
      <c r="O868416" s="15"/>
    </row>
    <row r="868417" spans="7:15" s="29" customFormat="1" x14ac:dyDescent="0.3">
      <c r="G868417" s="15"/>
      <c r="H868417" s="15"/>
      <c r="I868417" s="15"/>
      <c r="K868417" s="15"/>
      <c r="M868417" s="15"/>
      <c r="N868417" s="30"/>
      <c r="O868417" s="15"/>
    </row>
    <row r="868418" spans="7:15" s="29" customFormat="1" x14ac:dyDescent="0.3">
      <c r="G868418" s="15"/>
      <c r="H868418" s="15"/>
      <c r="I868418" s="15"/>
      <c r="K868418" s="15"/>
      <c r="M868418" s="15"/>
      <c r="N868418" s="30"/>
      <c r="O868418" s="15"/>
    </row>
    <row r="868419" spans="7:15" s="29" customFormat="1" x14ac:dyDescent="0.3">
      <c r="G868419" s="15"/>
      <c r="H868419" s="15"/>
      <c r="I868419" s="15"/>
      <c r="K868419" s="15"/>
      <c r="M868419" s="15"/>
      <c r="N868419" s="30"/>
      <c r="O868419" s="15"/>
    </row>
    <row r="868420" spans="7:15" s="29" customFormat="1" x14ac:dyDescent="0.3">
      <c r="G868420" s="15"/>
      <c r="H868420" s="15"/>
      <c r="I868420" s="15"/>
      <c r="K868420" s="15"/>
      <c r="M868420" s="15"/>
      <c r="N868420" s="30"/>
      <c r="O868420" s="15"/>
    </row>
    <row r="868421" spans="7:15" s="29" customFormat="1" x14ac:dyDescent="0.3">
      <c r="G868421" s="15"/>
      <c r="H868421" s="15"/>
      <c r="I868421" s="15"/>
      <c r="K868421" s="15"/>
      <c r="M868421" s="15"/>
      <c r="N868421" s="30"/>
      <c r="O868421" s="15"/>
    </row>
    <row r="868422" spans="7:15" s="29" customFormat="1" x14ac:dyDescent="0.3">
      <c r="G868422" s="15"/>
      <c r="H868422" s="15"/>
      <c r="I868422" s="15"/>
      <c r="K868422" s="15"/>
      <c r="M868422" s="15"/>
      <c r="N868422" s="30"/>
      <c r="O868422" s="15"/>
    </row>
    <row r="868423" spans="7:15" s="29" customFormat="1" x14ac:dyDescent="0.3">
      <c r="G868423" s="15"/>
      <c r="H868423" s="15"/>
      <c r="I868423" s="15"/>
      <c r="K868423" s="15"/>
      <c r="M868423" s="15"/>
      <c r="N868423" s="30"/>
      <c r="O868423" s="15"/>
    </row>
    <row r="868424" spans="7:15" s="29" customFormat="1" x14ac:dyDescent="0.3">
      <c r="G868424" s="15"/>
      <c r="H868424" s="15"/>
      <c r="I868424" s="15"/>
      <c r="K868424" s="15"/>
      <c r="M868424" s="15"/>
      <c r="N868424" s="30"/>
      <c r="O868424" s="15"/>
    </row>
    <row r="868425" spans="7:15" s="29" customFormat="1" x14ac:dyDescent="0.3">
      <c r="G868425" s="15"/>
      <c r="H868425" s="15"/>
      <c r="I868425" s="15"/>
      <c r="K868425" s="15"/>
      <c r="M868425" s="15"/>
      <c r="N868425" s="30"/>
      <c r="O868425" s="15"/>
    </row>
    <row r="868426" spans="7:15" s="29" customFormat="1" x14ac:dyDescent="0.3">
      <c r="G868426" s="15"/>
      <c r="H868426" s="15"/>
      <c r="I868426" s="15"/>
      <c r="K868426" s="15"/>
      <c r="M868426" s="15"/>
      <c r="N868426" s="30"/>
      <c r="O868426" s="15"/>
    </row>
    <row r="868427" spans="7:15" s="29" customFormat="1" x14ac:dyDescent="0.3">
      <c r="G868427" s="15"/>
      <c r="H868427" s="15"/>
      <c r="I868427" s="15"/>
      <c r="K868427" s="15"/>
      <c r="M868427" s="15"/>
      <c r="N868427" s="30"/>
      <c r="O868427" s="15"/>
    </row>
    <row r="868428" spans="7:15" s="29" customFormat="1" x14ac:dyDescent="0.3">
      <c r="G868428" s="15"/>
      <c r="H868428" s="15"/>
      <c r="I868428" s="15"/>
      <c r="K868428" s="15"/>
      <c r="M868428" s="15"/>
      <c r="N868428" s="30"/>
      <c r="O868428" s="15"/>
    </row>
    <row r="868429" spans="7:15" s="29" customFormat="1" x14ac:dyDescent="0.3">
      <c r="G868429" s="15"/>
      <c r="H868429" s="15"/>
      <c r="I868429" s="15"/>
      <c r="K868429" s="15"/>
      <c r="M868429" s="15"/>
      <c r="N868429" s="30"/>
      <c r="O868429" s="15"/>
    </row>
    <row r="868430" spans="7:15" s="29" customFormat="1" x14ac:dyDescent="0.3">
      <c r="G868430" s="15"/>
      <c r="H868430" s="15"/>
      <c r="I868430" s="15"/>
      <c r="K868430" s="15"/>
      <c r="M868430" s="15"/>
      <c r="N868430" s="30"/>
      <c r="O868430" s="15"/>
    </row>
    <row r="868431" spans="7:15" s="29" customFormat="1" x14ac:dyDescent="0.3">
      <c r="G868431" s="15"/>
      <c r="H868431" s="15"/>
      <c r="I868431" s="15"/>
      <c r="K868431" s="15"/>
      <c r="M868431" s="15"/>
      <c r="N868431" s="30"/>
      <c r="O868431" s="15"/>
    </row>
    <row r="868432" spans="7:15" s="29" customFormat="1" x14ac:dyDescent="0.3">
      <c r="G868432" s="15"/>
      <c r="H868432" s="15"/>
      <c r="I868432" s="15"/>
      <c r="K868432" s="15"/>
      <c r="M868432" s="15"/>
      <c r="N868432" s="30"/>
      <c r="O868432" s="15"/>
    </row>
    <row r="868433" spans="7:15" s="29" customFormat="1" x14ac:dyDescent="0.3">
      <c r="G868433" s="15"/>
      <c r="H868433" s="15"/>
      <c r="I868433" s="15"/>
      <c r="K868433" s="15"/>
      <c r="M868433" s="15"/>
      <c r="N868433" s="30"/>
      <c r="O868433" s="15"/>
    </row>
    <row r="868434" spans="7:15" s="29" customFormat="1" x14ac:dyDescent="0.3">
      <c r="G868434" s="15"/>
      <c r="H868434" s="15"/>
      <c r="I868434" s="15"/>
      <c r="K868434" s="15"/>
      <c r="M868434" s="15"/>
      <c r="N868434" s="30"/>
      <c r="O868434" s="15"/>
    </row>
    <row r="868435" spans="7:15" s="29" customFormat="1" x14ac:dyDescent="0.3">
      <c r="G868435" s="15"/>
      <c r="H868435" s="15"/>
      <c r="I868435" s="15"/>
      <c r="K868435" s="15"/>
      <c r="M868435" s="15"/>
      <c r="N868435" s="30"/>
      <c r="O868435" s="15"/>
    </row>
    <row r="868436" spans="7:15" s="29" customFormat="1" x14ac:dyDescent="0.3">
      <c r="G868436" s="15"/>
      <c r="H868436" s="15"/>
      <c r="I868436" s="15"/>
      <c r="K868436" s="15"/>
      <c r="M868436" s="15"/>
      <c r="N868436" s="30"/>
      <c r="O868436" s="15"/>
    </row>
    <row r="868437" spans="7:15" s="29" customFormat="1" x14ac:dyDescent="0.3">
      <c r="G868437" s="15"/>
      <c r="H868437" s="15"/>
      <c r="I868437" s="15"/>
      <c r="K868437" s="15"/>
      <c r="M868437" s="15"/>
      <c r="N868437" s="30"/>
      <c r="O868437" s="15"/>
    </row>
    <row r="868438" spans="7:15" s="29" customFormat="1" x14ac:dyDescent="0.3">
      <c r="G868438" s="15"/>
      <c r="H868438" s="15"/>
      <c r="I868438" s="15"/>
      <c r="K868438" s="15"/>
      <c r="M868438" s="15"/>
      <c r="N868438" s="30"/>
      <c r="O868438" s="15"/>
    </row>
    <row r="868439" spans="7:15" s="29" customFormat="1" x14ac:dyDescent="0.3">
      <c r="G868439" s="15"/>
      <c r="H868439" s="15"/>
      <c r="I868439" s="15"/>
      <c r="K868439" s="15"/>
      <c r="M868439" s="15"/>
      <c r="N868439" s="30"/>
      <c r="O868439" s="15"/>
    </row>
    <row r="868440" spans="7:15" s="29" customFormat="1" x14ac:dyDescent="0.3">
      <c r="G868440" s="15"/>
      <c r="H868440" s="15"/>
      <c r="I868440" s="15"/>
      <c r="K868440" s="15"/>
      <c r="M868440" s="15"/>
      <c r="N868440" s="30"/>
      <c r="O868440" s="15"/>
    </row>
    <row r="868441" spans="7:15" s="29" customFormat="1" x14ac:dyDescent="0.3">
      <c r="G868441" s="15"/>
      <c r="H868441" s="15"/>
      <c r="I868441" s="15"/>
      <c r="K868441" s="15"/>
      <c r="M868441" s="15"/>
      <c r="N868441" s="30"/>
      <c r="O868441" s="15"/>
    </row>
    <row r="868442" spans="7:15" s="29" customFormat="1" x14ac:dyDescent="0.3">
      <c r="G868442" s="15"/>
      <c r="H868442" s="15"/>
      <c r="I868442" s="15"/>
      <c r="K868442" s="15"/>
      <c r="M868442" s="15"/>
      <c r="N868442" s="30"/>
      <c r="O868442" s="15"/>
    </row>
    <row r="868443" spans="7:15" s="29" customFormat="1" x14ac:dyDescent="0.3">
      <c r="G868443" s="15"/>
      <c r="H868443" s="15"/>
      <c r="I868443" s="15"/>
      <c r="K868443" s="15"/>
      <c r="M868443" s="15"/>
      <c r="N868443" s="30"/>
      <c r="O868443" s="15"/>
    </row>
    <row r="868444" spans="7:15" s="29" customFormat="1" x14ac:dyDescent="0.3">
      <c r="G868444" s="15"/>
      <c r="H868444" s="15"/>
      <c r="I868444" s="15"/>
      <c r="K868444" s="15"/>
      <c r="M868444" s="15"/>
      <c r="N868444" s="30"/>
      <c r="O868444" s="15"/>
    </row>
    <row r="868445" spans="7:15" s="29" customFormat="1" x14ac:dyDescent="0.3">
      <c r="G868445" s="15"/>
      <c r="H868445" s="15"/>
      <c r="I868445" s="15"/>
      <c r="K868445" s="15"/>
      <c r="M868445" s="15"/>
      <c r="N868445" s="30"/>
      <c r="O868445" s="15"/>
    </row>
    <row r="868446" spans="7:15" s="29" customFormat="1" x14ac:dyDescent="0.3">
      <c r="G868446" s="15"/>
      <c r="H868446" s="15"/>
      <c r="I868446" s="15"/>
      <c r="K868446" s="15"/>
      <c r="M868446" s="15"/>
      <c r="N868446" s="30"/>
      <c r="O868446" s="15"/>
    </row>
    <row r="868447" spans="7:15" s="29" customFormat="1" x14ac:dyDescent="0.3">
      <c r="G868447" s="15"/>
      <c r="H868447" s="15"/>
      <c r="I868447" s="15"/>
      <c r="K868447" s="15"/>
      <c r="M868447" s="15"/>
      <c r="N868447" s="30"/>
      <c r="O868447" s="15"/>
    </row>
    <row r="868448" spans="7:15" s="29" customFormat="1" x14ac:dyDescent="0.3">
      <c r="G868448" s="15"/>
      <c r="H868448" s="15"/>
      <c r="I868448" s="15"/>
      <c r="K868448" s="15"/>
      <c r="M868448" s="15"/>
      <c r="N868448" s="30"/>
      <c r="O868448" s="15"/>
    </row>
    <row r="868449" spans="7:15" s="29" customFormat="1" x14ac:dyDescent="0.3">
      <c r="G868449" s="15"/>
      <c r="H868449" s="15"/>
      <c r="I868449" s="15"/>
      <c r="K868449" s="15"/>
      <c r="M868449" s="15"/>
      <c r="N868449" s="30"/>
      <c r="O868449" s="15"/>
    </row>
    <row r="868450" spans="7:15" s="29" customFormat="1" x14ac:dyDescent="0.3">
      <c r="G868450" s="15"/>
      <c r="H868450" s="15"/>
      <c r="I868450" s="15"/>
      <c r="K868450" s="15"/>
      <c r="M868450" s="15"/>
      <c r="N868450" s="30"/>
      <c r="O868450" s="15"/>
    </row>
    <row r="868451" spans="7:15" s="29" customFormat="1" x14ac:dyDescent="0.3">
      <c r="G868451" s="15"/>
      <c r="H868451" s="15"/>
      <c r="I868451" s="15"/>
      <c r="K868451" s="15"/>
      <c r="M868451" s="15"/>
      <c r="N868451" s="30"/>
      <c r="O868451" s="15"/>
    </row>
    <row r="868452" spans="7:15" s="29" customFormat="1" x14ac:dyDescent="0.3">
      <c r="G868452" s="15"/>
      <c r="H868452" s="15"/>
      <c r="I868452" s="15"/>
      <c r="K868452" s="15"/>
      <c r="M868452" s="15"/>
      <c r="N868452" s="30"/>
      <c r="O868452" s="15"/>
    </row>
    <row r="868453" spans="7:15" s="29" customFormat="1" x14ac:dyDescent="0.3">
      <c r="G868453" s="15"/>
      <c r="H868453" s="15"/>
      <c r="I868453" s="15"/>
      <c r="K868453" s="15"/>
      <c r="M868453" s="15"/>
      <c r="N868453" s="30"/>
      <c r="O868453" s="15"/>
    </row>
    <row r="868454" spans="7:15" s="29" customFormat="1" x14ac:dyDescent="0.3">
      <c r="G868454" s="15"/>
      <c r="H868454" s="15"/>
      <c r="I868454" s="15"/>
      <c r="K868454" s="15"/>
      <c r="M868454" s="15"/>
      <c r="N868454" s="30"/>
      <c r="O868454" s="15"/>
    </row>
    <row r="868455" spans="7:15" s="29" customFormat="1" x14ac:dyDescent="0.3">
      <c r="G868455" s="15"/>
      <c r="H868455" s="15"/>
      <c r="I868455" s="15"/>
      <c r="K868455" s="15"/>
      <c r="M868455" s="15"/>
      <c r="N868455" s="30"/>
      <c r="O868455" s="15"/>
    </row>
    <row r="868456" spans="7:15" s="29" customFormat="1" x14ac:dyDescent="0.3">
      <c r="G868456" s="15"/>
      <c r="H868456" s="15"/>
      <c r="I868456" s="15"/>
      <c r="K868456" s="15"/>
      <c r="M868456" s="15"/>
      <c r="N868456" s="30"/>
      <c r="O868456" s="15"/>
    </row>
    <row r="868457" spans="7:15" s="29" customFormat="1" x14ac:dyDescent="0.3">
      <c r="G868457" s="15"/>
      <c r="H868457" s="15"/>
      <c r="I868457" s="15"/>
      <c r="K868457" s="15"/>
      <c r="M868457" s="15"/>
      <c r="N868457" s="30"/>
      <c r="O868457" s="15"/>
    </row>
    <row r="868458" spans="7:15" s="29" customFormat="1" x14ac:dyDescent="0.3">
      <c r="G868458" s="15"/>
      <c r="H868458" s="15"/>
      <c r="I868458" s="15"/>
      <c r="K868458" s="15"/>
      <c r="M868458" s="15"/>
      <c r="N868458" s="30"/>
      <c r="O868458" s="15"/>
    </row>
    <row r="868459" spans="7:15" s="29" customFormat="1" x14ac:dyDescent="0.3">
      <c r="G868459" s="15"/>
      <c r="H868459" s="15"/>
      <c r="I868459" s="15"/>
      <c r="K868459" s="15"/>
      <c r="M868459" s="15"/>
      <c r="N868459" s="30"/>
      <c r="O868459" s="15"/>
    </row>
    <row r="868460" spans="7:15" s="29" customFormat="1" x14ac:dyDescent="0.3">
      <c r="G868460" s="15"/>
      <c r="H868460" s="15"/>
      <c r="I868460" s="15"/>
      <c r="K868460" s="15"/>
      <c r="M868460" s="15"/>
      <c r="N868460" s="30"/>
      <c r="O868460" s="15"/>
    </row>
    <row r="868461" spans="7:15" s="29" customFormat="1" x14ac:dyDescent="0.3">
      <c r="G868461" s="15"/>
      <c r="H868461" s="15"/>
      <c r="I868461" s="15"/>
      <c r="K868461" s="15"/>
      <c r="M868461" s="15"/>
      <c r="N868461" s="30"/>
      <c r="O868461" s="15"/>
    </row>
    <row r="868462" spans="7:15" s="29" customFormat="1" x14ac:dyDescent="0.3">
      <c r="G868462" s="15"/>
      <c r="H868462" s="15"/>
      <c r="I868462" s="15"/>
      <c r="K868462" s="15"/>
      <c r="M868462" s="15"/>
      <c r="N868462" s="30"/>
      <c r="O868462" s="15"/>
    </row>
    <row r="868463" spans="7:15" s="29" customFormat="1" x14ac:dyDescent="0.3">
      <c r="G868463" s="15"/>
      <c r="H868463" s="15"/>
      <c r="I868463" s="15"/>
      <c r="K868463" s="15"/>
      <c r="M868463" s="15"/>
      <c r="N868463" s="30"/>
      <c r="O868463" s="15"/>
    </row>
    <row r="868464" spans="7:15" s="29" customFormat="1" x14ac:dyDescent="0.3">
      <c r="G868464" s="15"/>
      <c r="H868464" s="15"/>
      <c r="I868464" s="15"/>
      <c r="K868464" s="15"/>
      <c r="M868464" s="15"/>
      <c r="N868464" s="30"/>
      <c r="O868464" s="15"/>
    </row>
    <row r="868465" spans="7:15" s="29" customFormat="1" x14ac:dyDescent="0.3">
      <c r="G868465" s="15"/>
      <c r="H868465" s="15"/>
      <c r="I868465" s="15"/>
      <c r="K868465" s="15"/>
      <c r="M868465" s="15"/>
      <c r="N868465" s="30"/>
      <c r="O868465" s="15"/>
    </row>
    <row r="868466" spans="7:15" s="29" customFormat="1" x14ac:dyDescent="0.3">
      <c r="G868466" s="15"/>
      <c r="H868466" s="15"/>
      <c r="I868466" s="15"/>
      <c r="K868466" s="15"/>
      <c r="M868466" s="15"/>
      <c r="N868466" s="30"/>
      <c r="O868466" s="15"/>
    </row>
    <row r="868467" spans="7:15" s="29" customFormat="1" x14ac:dyDescent="0.3">
      <c r="G868467" s="15"/>
      <c r="H868467" s="15"/>
      <c r="I868467" s="15"/>
      <c r="K868467" s="15"/>
      <c r="M868467" s="15"/>
      <c r="N868467" s="30"/>
      <c r="O868467" s="15"/>
    </row>
    <row r="868468" spans="7:15" s="29" customFormat="1" x14ac:dyDescent="0.3">
      <c r="G868468" s="15"/>
      <c r="H868468" s="15"/>
      <c r="I868468" s="15"/>
      <c r="K868468" s="15"/>
      <c r="M868468" s="15"/>
      <c r="N868468" s="30"/>
      <c r="O868468" s="15"/>
    </row>
    <row r="868469" spans="7:15" s="29" customFormat="1" x14ac:dyDescent="0.3">
      <c r="G868469" s="15"/>
      <c r="H868469" s="15"/>
      <c r="I868469" s="15"/>
      <c r="K868469" s="15"/>
      <c r="M868469" s="15"/>
      <c r="N868469" s="30"/>
      <c r="O868469" s="15"/>
    </row>
    <row r="868470" spans="7:15" s="29" customFormat="1" x14ac:dyDescent="0.3">
      <c r="G868470" s="15"/>
      <c r="H868470" s="15"/>
      <c r="I868470" s="15"/>
      <c r="K868470" s="15"/>
      <c r="M868470" s="15"/>
      <c r="N868470" s="30"/>
      <c r="O868470" s="15"/>
    </row>
    <row r="868471" spans="7:15" s="29" customFormat="1" x14ac:dyDescent="0.3">
      <c r="G868471" s="15"/>
      <c r="H868471" s="15"/>
      <c r="I868471" s="15"/>
      <c r="K868471" s="15"/>
      <c r="M868471" s="15"/>
      <c r="N868471" s="30"/>
      <c r="O868471" s="15"/>
    </row>
    <row r="868472" spans="7:15" s="29" customFormat="1" x14ac:dyDescent="0.3">
      <c r="G868472" s="15"/>
      <c r="H868472" s="15"/>
      <c r="I868472" s="15"/>
      <c r="K868472" s="15"/>
      <c r="M868472" s="15"/>
      <c r="N868472" s="30"/>
      <c r="O868472" s="15"/>
    </row>
    <row r="868473" spans="7:15" s="29" customFormat="1" x14ac:dyDescent="0.3">
      <c r="G868473" s="15"/>
      <c r="H868473" s="15"/>
      <c r="I868473" s="15"/>
      <c r="K868473" s="15"/>
      <c r="M868473" s="15"/>
      <c r="N868473" s="30"/>
      <c r="O868473" s="15"/>
    </row>
    <row r="868474" spans="7:15" s="29" customFormat="1" x14ac:dyDescent="0.3">
      <c r="G868474" s="15"/>
      <c r="H868474" s="15"/>
      <c r="I868474" s="15"/>
      <c r="K868474" s="15"/>
      <c r="M868474" s="15"/>
      <c r="N868474" s="30"/>
      <c r="O868474" s="15"/>
    </row>
    <row r="868475" spans="7:15" s="29" customFormat="1" x14ac:dyDescent="0.3">
      <c r="G868475" s="15"/>
      <c r="H868475" s="15"/>
      <c r="I868475" s="15"/>
      <c r="K868475" s="15"/>
      <c r="M868475" s="15"/>
      <c r="N868475" s="30"/>
      <c r="O868475" s="15"/>
    </row>
    <row r="868476" spans="7:15" s="29" customFormat="1" x14ac:dyDescent="0.3">
      <c r="G868476" s="15"/>
      <c r="H868476" s="15"/>
      <c r="I868476" s="15"/>
      <c r="K868476" s="15"/>
      <c r="M868476" s="15"/>
      <c r="N868476" s="30"/>
      <c r="O868476" s="15"/>
    </row>
    <row r="868477" spans="7:15" s="29" customFormat="1" x14ac:dyDescent="0.3">
      <c r="G868477" s="15"/>
      <c r="H868477" s="15"/>
      <c r="I868477" s="15"/>
      <c r="K868477" s="15"/>
      <c r="M868477" s="15"/>
      <c r="N868477" s="30"/>
      <c r="O868477" s="15"/>
    </row>
    <row r="868478" spans="7:15" s="29" customFormat="1" x14ac:dyDescent="0.3">
      <c r="G868478" s="15"/>
      <c r="H868478" s="15"/>
      <c r="I868478" s="15"/>
      <c r="K868478" s="15"/>
      <c r="M868478" s="15"/>
      <c r="N868478" s="30"/>
      <c r="O868478" s="15"/>
    </row>
    <row r="868479" spans="7:15" s="29" customFormat="1" x14ac:dyDescent="0.3">
      <c r="G868479" s="15"/>
      <c r="H868479" s="15"/>
      <c r="I868479" s="15"/>
      <c r="K868479" s="15"/>
      <c r="M868479" s="15"/>
      <c r="N868479" s="30"/>
      <c r="O868479" s="15"/>
    </row>
    <row r="868480" spans="7:15" s="29" customFormat="1" x14ac:dyDescent="0.3">
      <c r="G868480" s="15"/>
      <c r="H868480" s="15"/>
      <c r="I868480" s="15"/>
      <c r="K868480" s="15"/>
      <c r="M868480" s="15"/>
      <c r="N868480" s="30"/>
      <c r="O868480" s="15"/>
    </row>
    <row r="868481" spans="7:15" s="29" customFormat="1" x14ac:dyDescent="0.3">
      <c r="G868481" s="15"/>
      <c r="H868481" s="15"/>
      <c r="I868481" s="15"/>
      <c r="K868481" s="15"/>
      <c r="M868481" s="15"/>
      <c r="N868481" s="30"/>
      <c r="O868481" s="15"/>
    </row>
    <row r="868482" spans="7:15" s="29" customFormat="1" x14ac:dyDescent="0.3">
      <c r="G868482" s="15"/>
      <c r="H868482" s="15"/>
      <c r="I868482" s="15"/>
      <c r="K868482" s="15"/>
      <c r="M868482" s="15"/>
      <c r="N868482" s="30"/>
      <c r="O868482" s="15"/>
    </row>
    <row r="868483" spans="7:15" s="29" customFormat="1" x14ac:dyDescent="0.3">
      <c r="G868483" s="15"/>
      <c r="H868483" s="15"/>
      <c r="I868483" s="15"/>
      <c r="K868483" s="15"/>
      <c r="M868483" s="15"/>
      <c r="N868483" s="30"/>
      <c r="O868483" s="15"/>
    </row>
    <row r="868484" spans="7:15" s="29" customFormat="1" x14ac:dyDescent="0.3">
      <c r="G868484" s="15"/>
      <c r="H868484" s="15"/>
      <c r="I868484" s="15"/>
      <c r="K868484" s="15"/>
      <c r="M868484" s="15"/>
      <c r="N868484" s="30"/>
      <c r="O868484" s="15"/>
    </row>
    <row r="868485" spans="7:15" s="29" customFormat="1" x14ac:dyDescent="0.3">
      <c r="G868485" s="15"/>
      <c r="H868485" s="15"/>
      <c r="I868485" s="15"/>
      <c r="K868485" s="15"/>
      <c r="M868485" s="15"/>
      <c r="N868485" s="30"/>
      <c r="O868485" s="15"/>
    </row>
    <row r="868486" spans="7:15" s="29" customFormat="1" x14ac:dyDescent="0.3">
      <c r="G868486" s="15"/>
      <c r="H868486" s="15"/>
      <c r="I868486" s="15"/>
      <c r="K868486" s="15"/>
      <c r="M868486" s="15"/>
      <c r="N868486" s="30"/>
      <c r="O868486" s="15"/>
    </row>
    <row r="868487" spans="7:15" s="29" customFormat="1" x14ac:dyDescent="0.3">
      <c r="G868487" s="15"/>
      <c r="H868487" s="15"/>
      <c r="I868487" s="15"/>
      <c r="K868487" s="15"/>
      <c r="M868487" s="15"/>
      <c r="N868487" s="30"/>
      <c r="O868487" s="15"/>
    </row>
    <row r="868488" spans="7:15" s="29" customFormat="1" x14ac:dyDescent="0.3">
      <c r="G868488" s="15"/>
      <c r="H868488" s="15"/>
      <c r="I868488" s="15"/>
      <c r="K868488" s="15"/>
      <c r="M868488" s="15"/>
      <c r="N868488" s="30"/>
      <c r="O868488" s="15"/>
    </row>
    <row r="868489" spans="7:15" s="29" customFormat="1" x14ac:dyDescent="0.3">
      <c r="G868489" s="15"/>
      <c r="H868489" s="15"/>
      <c r="I868489" s="15"/>
      <c r="K868489" s="15"/>
      <c r="M868489" s="15"/>
      <c r="N868489" s="30"/>
      <c r="O868489" s="15"/>
    </row>
    <row r="868490" spans="7:15" s="29" customFormat="1" x14ac:dyDescent="0.3">
      <c r="G868490" s="15"/>
      <c r="H868490" s="15"/>
      <c r="I868490" s="15"/>
      <c r="K868490" s="15"/>
      <c r="M868490" s="15"/>
      <c r="N868490" s="30"/>
      <c r="O868490" s="15"/>
    </row>
    <row r="868491" spans="7:15" s="29" customFormat="1" x14ac:dyDescent="0.3">
      <c r="G868491" s="15"/>
      <c r="H868491" s="15"/>
      <c r="I868491" s="15"/>
      <c r="K868491" s="15"/>
      <c r="M868491" s="15"/>
      <c r="N868491" s="30"/>
      <c r="O868491" s="15"/>
    </row>
    <row r="868492" spans="7:15" s="29" customFormat="1" x14ac:dyDescent="0.3">
      <c r="G868492" s="15"/>
      <c r="H868492" s="15"/>
      <c r="I868492" s="15"/>
      <c r="K868492" s="15"/>
      <c r="M868492" s="15"/>
      <c r="N868492" s="30"/>
      <c r="O868492" s="15"/>
    </row>
    <row r="868493" spans="7:15" s="29" customFormat="1" x14ac:dyDescent="0.3">
      <c r="G868493" s="15"/>
      <c r="H868493" s="15"/>
      <c r="I868493" s="15"/>
      <c r="K868493" s="15"/>
      <c r="M868493" s="15"/>
      <c r="N868493" s="30"/>
      <c r="O868493" s="15"/>
    </row>
    <row r="868494" spans="7:15" s="29" customFormat="1" x14ac:dyDescent="0.3">
      <c r="G868494" s="15"/>
      <c r="H868494" s="15"/>
      <c r="I868494" s="15"/>
      <c r="K868494" s="15"/>
      <c r="M868494" s="15"/>
      <c r="N868494" s="30"/>
      <c r="O868494" s="15"/>
    </row>
    <row r="868495" spans="7:15" s="29" customFormat="1" x14ac:dyDescent="0.3">
      <c r="G868495" s="15"/>
      <c r="H868495" s="15"/>
      <c r="I868495" s="15"/>
      <c r="K868495" s="15"/>
      <c r="M868495" s="15"/>
      <c r="N868495" s="30"/>
      <c r="O868495" s="15"/>
    </row>
    <row r="868496" spans="7:15" s="29" customFormat="1" x14ac:dyDescent="0.3">
      <c r="G868496" s="15"/>
      <c r="H868496" s="15"/>
      <c r="I868496" s="15"/>
      <c r="K868496" s="15"/>
      <c r="M868496" s="15"/>
      <c r="N868496" s="30"/>
      <c r="O868496" s="15"/>
    </row>
    <row r="868497" spans="7:15" s="29" customFormat="1" x14ac:dyDescent="0.3">
      <c r="G868497" s="15"/>
      <c r="H868497" s="15"/>
      <c r="I868497" s="15"/>
      <c r="K868497" s="15"/>
      <c r="M868497" s="15"/>
      <c r="N868497" s="30"/>
      <c r="O868497" s="15"/>
    </row>
    <row r="868498" spans="7:15" s="29" customFormat="1" x14ac:dyDescent="0.3">
      <c r="G868498" s="15"/>
      <c r="H868498" s="15"/>
      <c r="I868498" s="15"/>
      <c r="K868498" s="15"/>
      <c r="M868498" s="15"/>
      <c r="N868498" s="30"/>
      <c r="O868498" s="15"/>
    </row>
    <row r="868499" spans="7:15" s="29" customFormat="1" x14ac:dyDescent="0.3">
      <c r="G868499" s="15"/>
      <c r="H868499" s="15"/>
      <c r="I868499" s="15"/>
      <c r="K868499" s="15"/>
      <c r="M868499" s="15"/>
      <c r="N868499" s="30"/>
      <c r="O868499" s="15"/>
    </row>
    <row r="868500" spans="7:15" s="29" customFormat="1" x14ac:dyDescent="0.3">
      <c r="G868500" s="15"/>
      <c r="H868500" s="15"/>
      <c r="I868500" s="15"/>
      <c r="K868500" s="15"/>
      <c r="M868500" s="15"/>
      <c r="N868500" s="30"/>
      <c r="O868500" s="15"/>
    </row>
    <row r="868501" spans="7:15" s="29" customFormat="1" x14ac:dyDescent="0.3">
      <c r="G868501" s="15"/>
      <c r="H868501" s="15"/>
      <c r="I868501" s="15"/>
      <c r="K868501" s="15"/>
      <c r="M868501" s="15"/>
      <c r="N868501" s="30"/>
      <c r="O868501" s="15"/>
    </row>
    <row r="868502" spans="7:15" s="29" customFormat="1" x14ac:dyDescent="0.3">
      <c r="G868502" s="15"/>
      <c r="H868502" s="15"/>
      <c r="I868502" s="15"/>
      <c r="K868502" s="15"/>
      <c r="M868502" s="15"/>
      <c r="N868502" s="30"/>
      <c r="O868502" s="15"/>
    </row>
    <row r="868503" spans="7:15" s="29" customFormat="1" x14ac:dyDescent="0.3">
      <c r="G868503" s="15"/>
      <c r="H868503" s="15"/>
      <c r="I868503" s="15"/>
      <c r="K868503" s="15"/>
      <c r="M868503" s="15"/>
      <c r="N868503" s="30"/>
      <c r="O868503" s="15"/>
    </row>
    <row r="868504" spans="7:15" s="29" customFormat="1" x14ac:dyDescent="0.3">
      <c r="G868504" s="15"/>
      <c r="H868504" s="15"/>
      <c r="I868504" s="15"/>
      <c r="K868504" s="15"/>
      <c r="M868504" s="15"/>
      <c r="N868504" s="30"/>
      <c r="O868504" s="15"/>
    </row>
    <row r="868505" spans="7:15" s="29" customFormat="1" x14ac:dyDescent="0.3">
      <c r="G868505" s="15"/>
      <c r="H868505" s="15"/>
      <c r="I868505" s="15"/>
      <c r="K868505" s="15"/>
      <c r="M868505" s="15"/>
      <c r="N868505" s="30"/>
      <c r="O868505" s="15"/>
    </row>
    <row r="868506" spans="7:15" s="29" customFormat="1" x14ac:dyDescent="0.3">
      <c r="G868506" s="15"/>
      <c r="H868506" s="15"/>
      <c r="I868506" s="15"/>
      <c r="K868506" s="15"/>
      <c r="M868506" s="15"/>
      <c r="N868506" s="30"/>
      <c r="O868506" s="15"/>
    </row>
    <row r="868507" spans="7:15" s="29" customFormat="1" x14ac:dyDescent="0.3">
      <c r="G868507" s="15"/>
      <c r="H868507" s="15"/>
      <c r="I868507" s="15"/>
      <c r="K868507" s="15"/>
      <c r="M868507" s="15"/>
      <c r="N868507" s="30"/>
      <c r="O868507" s="15"/>
    </row>
    <row r="868508" spans="7:15" s="29" customFormat="1" x14ac:dyDescent="0.3">
      <c r="G868508" s="15"/>
      <c r="H868508" s="15"/>
      <c r="I868508" s="15"/>
      <c r="K868508" s="15"/>
      <c r="M868508" s="15"/>
      <c r="N868508" s="30"/>
      <c r="O868508" s="15"/>
    </row>
    <row r="868509" spans="7:15" s="29" customFormat="1" x14ac:dyDescent="0.3">
      <c r="G868509" s="15"/>
      <c r="H868509" s="15"/>
      <c r="I868509" s="15"/>
      <c r="K868509" s="15"/>
      <c r="M868509" s="15"/>
      <c r="N868509" s="30"/>
      <c r="O868509" s="15"/>
    </row>
    <row r="868510" spans="7:15" s="29" customFormat="1" x14ac:dyDescent="0.3">
      <c r="G868510" s="15"/>
      <c r="H868510" s="15"/>
      <c r="I868510" s="15"/>
      <c r="K868510" s="15"/>
      <c r="M868510" s="15"/>
      <c r="N868510" s="30"/>
      <c r="O868510" s="15"/>
    </row>
    <row r="868511" spans="7:15" s="29" customFormat="1" x14ac:dyDescent="0.3">
      <c r="G868511" s="15"/>
      <c r="H868511" s="15"/>
      <c r="I868511" s="15"/>
      <c r="K868511" s="15"/>
      <c r="M868511" s="15"/>
      <c r="N868511" s="30"/>
      <c r="O868511" s="15"/>
    </row>
    <row r="868512" spans="7:15" s="29" customFormat="1" x14ac:dyDescent="0.3">
      <c r="G868512" s="15"/>
      <c r="H868512" s="15"/>
      <c r="I868512" s="15"/>
      <c r="K868512" s="15"/>
      <c r="M868512" s="15"/>
      <c r="N868512" s="30"/>
      <c r="O868512" s="15"/>
    </row>
    <row r="868513" spans="7:15" s="29" customFormat="1" x14ac:dyDescent="0.3">
      <c r="G868513" s="15"/>
      <c r="H868513" s="15"/>
      <c r="I868513" s="15"/>
      <c r="K868513" s="15"/>
      <c r="M868513" s="15"/>
      <c r="N868513" s="30"/>
      <c r="O868513" s="15"/>
    </row>
    <row r="868514" spans="7:15" s="29" customFormat="1" x14ac:dyDescent="0.3">
      <c r="G868514" s="15"/>
      <c r="H868514" s="15"/>
      <c r="I868514" s="15"/>
      <c r="K868514" s="15"/>
      <c r="M868514" s="15"/>
      <c r="N868514" s="30"/>
      <c r="O868514" s="15"/>
    </row>
    <row r="868515" spans="7:15" s="29" customFormat="1" x14ac:dyDescent="0.3">
      <c r="G868515" s="15"/>
      <c r="H868515" s="15"/>
      <c r="I868515" s="15"/>
      <c r="K868515" s="15"/>
      <c r="M868515" s="15"/>
      <c r="N868515" s="30"/>
      <c r="O868515" s="15"/>
    </row>
    <row r="868516" spans="7:15" s="29" customFormat="1" x14ac:dyDescent="0.3">
      <c r="G868516" s="15"/>
      <c r="H868516" s="15"/>
      <c r="I868516" s="15"/>
      <c r="K868516" s="15"/>
      <c r="M868516" s="15"/>
      <c r="N868516" s="30"/>
      <c r="O868516" s="15"/>
    </row>
    <row r="868517" spans="7:15" s="29" customFormat="1" x14ac:dyDescent="0.3">
      <c r="G868517" s="15"/>
      <c r="H868517" s="15"/>
      <c r="I868517" s="15"/>
      <c r="K868517" s="15"/>
      <c r="M868517" s="15"/>
      <c r="N868517" s="30"/>
      <c r="O868517" s="15"/>
    </row>
    <row r="868518" spans="7:15" s="29" customFormat="1" x14ac:dyDescent="0.3">
      <c r="G868518" s="15"/>
      <c r="H868518" s="15"/>
      <c r="I868518" s="15"/>
      <c r="K868518" s="15"/>
      <c r="M868518" s="15"/>
      <c r="N868518" s="30"/>
      <c r="O868518" s="15"/>
    </row>
    <row r="868519" spans="7:15" s="29" customFormat="1" x14ac:dyDescent="0.3">
      <c r="G868519" s="15"/>
      <c r="H868519" s="15"/>
      <c r="I868519" s="15"/>
      <c r="K868519" s="15"/>
      <c r="M868519" s="15"/>
      <c r="N868519" s="30"/>
      <c r="O868519" s="15"/>
    </row>
    <row r="868520" spans="7:15" s="29" customFormat="1" x14ac:dyDescent="0.3">
      <c r="G868520" s="15"/>
      <c r="H868520" s="15"/>
      <c r="I868520" s="15"/>
      <c r="K868520" s="15"/>
      <c r="M868520" s="15"/>
      <c r="N868520" s="30"/>
      <c r="O868520" s="15"/>
    </row>
    <row r="868521" spans="7:15" s="29" customFormat="1" x14ac:dyDescent="0.3">
      <c r="G868521" s="15"/>
      <c r="H868521" s="15"/>
      <c r="I868521" s="15"/>
      <c r="K868521" s="15"/>
      <c r="M868521" s="15"/>
      <c r="N868521" s="30"/>
      <c r="O868521" s="15"/>
    </row>
    <row r="868522" spans="7:15" s="29" customFormat="1" x14ac:dyDescent="0.3">
      <c r="G868522" s="15"/>
      <c r="H868522" s="15"/>
      <c r="I868522" s="15"/>
      <c r="K868522" s="15"/>
      <c r="M868522" s="15"/>
      <c r="N868522" s="30"/>
      <c r="O868522" s="15"/>
    </row>
    <row r="868523" spans="7:15" s="29" customFormat="1" x14ac:dyDescent="0.3">
      <c r="G868523" s="15"/>
      <c r="H868523" s="15"/>
      <c r="I868523" s="15"/>
      <c r="K868523" s="15"/>
      <c r="M868523" s="15"/>
      <c r="N868523" s="30"/>
      <c r="O868523" s="15"/>
    </row>
    <row r="868524" spans="7:15" s="29" customFormat="1" x14ac:dyDescent="0.3">
      <c r="G868524" s="15"/>
      <c r="H868524" s="15"/>
      <c r="I868524" s="15"/>
      <c r="K868524" s="15"/>
      <c r="M868524" s="15"/>
      <c r="N868524" s="30"/>
      <c r="O868524" s="15"/>
    </row>
    <row r="868525" spans="7:15" s="29" customFormat="1" x14ac:dyDescent="0.3">
      <c r="G868525" s="15"/>
      <c r="H868525" s="15"/>
      <c r="I868525" s="15"/>
      <c r="K868525" s="15"/>
      <c r="M868525" s="15"/>
      <c r="N868525" s="30"/>
      <c r="O868525" s="15"/>
    </row>
    <row r="868526" spans="7:15" s="29" customFormat="1" x14ac:dyDescent="0.3">
      <c r="G868526" s="15"/>
      <c r="H868526" s="15"/>
      <c r="I868526" s="15"/>
      <c r="K868526" s="15"/>
      <c r="M868526" s="15"/>
      <c r="N868526" s="30"/>
      <c r="O868526" s="15"/>
    </row>
    <row r="868527" spans="7:15" s="29" customFormat="1" x14ac:dyDescent="0.3">
      <c r="G868527" s="15"/>
      <c r="H868527" s="15"/>
      <c r="I868527" s="15"/>
      <c r="K868527" s="15"/>
      <c r="M868527" s="15"/>
      <c r="N868527" s="30"/>
      <c r="O868527" s="15"/>
    </row>
    <row r="868528" spans="7:15" s="29" customFormat="1" x14ac:dyDescent="0.3">
      <c r="G868528" s="15"/>
      <c r="H868528" s="15"/>
      <c r="I868528" s="15"/>
      <c r="K868528" s="15"/>
      <c r="M868528" s="15"/>
      <c r="N868528" s="30"/>
      <c r="O868528" s="15"/>
    </row>
    <row r="868529" spans="7:15" s="29" customFormat="1" x14ac:dyDescent="0.3">
      <c r="G868529" s="15"/>
      <c r="H868529" s="15"/>
      <c r="I868529" s="15"/>
      <c r="K868529" s="15"/>
      <c r="M868529" s="15"/>
      <c r="N868529" s="30"/>
      <c r="O868529" s="15"/>
    </row>
    <row r="868530" spans="7:15" s="29" customFormat="1" x14ac:dyDescent="0.3">
      <c r="G868530" s="15"/>
      <c r="H868530" s="15"/>
      <c r="I868530" s="15"/>
      <c r="K868530" s="15"/>
      <c r="M868530" s="15"/>
      <c r="N868530" s="30"/>
      <c r="O868530" s="15"/>
    </row>
    <row r="868531" spans="7:15" s="29" customFormat="1" x14ac:dyDescent="0.3">
      <c r="G868531" s="15"/>
      <c r="H868531" s="15"/>
      <c r="I868531" s="15"/>
      <c r="K868531" s="15"/>
      <c r="M868531" s="15"/>
      <c r="N868531" s="30"/>
      <c r="O868531" s="15"/>
    </row>
    <row r="868532" spans="7:15" s="29" customFormat="1" x14ac:dyDescent="0.3">
      <c r="G868532" s="15"/>
      <c r="H868532" s="15"/>
      <c r="I868532" s="15"/>
      <c r="K868532" s="15"/>
      <c r="M868532" s="15"/>
      <c r="N868532" s="30"/>
      <c r="O868532" s="15"/>
    </row>
    <row r="868533" spans="7:15" s="29" customFormat="1" x14ac:dyDescent="0.3">
      <c r="G868533" s="15"/>
      <c r="H868533" s="15"/>
      <c r="I868533" s="15"/>
      <c r="K868533" s="15"/>
      <c r="M868533" s="15"/>
      <c r="N868533" s="30"/>
      <c r="O868533" s="15"/>
    </row>
    <row r="868534" spans="7:15" s="29" customFormat="1" x14ac:dyDescent="0.3">
      <c r="G868534" s="15"/>
      <c r="H868534" s="15"/>
      <c r="I868534" s="15"/>
      <c r="K868534" s="15"/>
      <c r="M868534" s="15"/>
      <c r="N868534" s="30"/>
      <c r="O868534" s="15"/>
    </row>
    <row r="868535" spans="7:15" s="29" customFormat="1" x14ac:dyDescent="0.3">
      <c r="G868535" s="15"/>
      <c r="H868535" s="15"/>
      <c r="I868535" s="15"/>
      <c r="K868535" s="15"/>
      <c r="M868535" s="15"/>
      <c r="N868535" s="30"/>
      <c r="O868535" s="15"/>
    </row>
    <row r="868536" spans="7:15" s="29" customFormat="1" x14ac:dyDescent="0.3">
      <c r="G868536" s="15"/>
      <c r="H868536" s="15"/>
      <c r="I868536" s="15"/>
      <c r="K868536" s="15"/>
      <c r="M868536" s="15"/>
      <c r="N868536" s="30"/>
      <c r="O868536" s="15"/>
    </row>
    <row r="868537" spans="7:15" s="29" customFormat="1" x14ac:dyDescent="0.3">
      <c r="G868537" s="15"/>
      <c r="H868537" s="15"/>
      <c r="I868537" s="15"/>
      <c r="K868537" s="15"/>
      <c r="M868537" s="15"/>
      <c r="N868537" s="30"/>
      <c r="O868537" s="15"/>
    </row>
    <row r="868538" spans="7:15" s="29" customFormat="1" x14ac:dyDescent="0.3">
      <c r="G868538" s="15"/>
      <c r="H868538" s="15"/>
      <c r="I868538" s="15"/>
      <c r="K868538" s="15"/>
      <c r="M868538" s="15"/>
      <c r="N868538" s="30"/>
      <c r="O868538" s="15"/>
    </row>
    <row r="868539" spans="7:15" s="29" customFormat="1" x14ac:dyDescent="0.3">
      <c r="G868539" s="15"/>
      <c r="H868539" s="15"/>
      <c r="I868539" s="15"/>
      <c r="K868539" s="15"/>
      <c r="M868539" s="15"/>
      <c r="N868539" s="30"/>
      <c r="O868539" s="15"/>
    </row>
    <row r="868540" spans="7:15" s="29" customFormat="1" x14ac:dyDescent="0.3">
      <c r="G868540" s="15"/>
      <c r="H868540" s="15"/>
      <c r="I868540" s="15"/>
      <c r="K868540" s="15"/>
      <c r="M868540" s="15"/>
      <c r="N868540" s="30"/>
      <c r="O868540" s="15"/>
    </row>
    <row r="868541" spans="7:15" s="29" customFormat="1" x14ac:dyDescent="0.3">
      <c r="G868541" s="15"/>
      <c r="H868541" s="15"/>
      <c r="I868541" s="15"/>
      <c r="K868541" s="15"/>
      <c r="M868541" s="15"/>
      <c r="N868541" s="30"/>
      <c r="O868541" s="15"/>
    </row>
    <row r="868542" spans="7:15" s="29" customFormat="1" x14ac:dyDescent="0.3">
      <c r="G868542" s="15"/>
      <c r="H868542" s="15"/>
      <c r="I868542" s="15"/>
      <c r="K868542" s="15"/>
      <c r="M868542" s="15"/>
      <c r="N868542" s="30"/>
      <c r="O868542" s="15"/>
    </row>
    <row r="868543" spans="7:15" s="29" customFormat="1" x14ac:dyDescent="0.3">
      <c r="G868543" s="15"/>
      <c r="H868543" s="15"/>
      <c r="I868543" s="15"/>
      <c r="K868543" s="15"/>
      <c r="M868543" s="15"/>
      <c r="N868543" s="30"/>
      <c r="O868543" s="15"/>
    </row>
    <row r="868544" spans="7:15" s="29" customFormat="1" x14ac:dyDescent="0.3">
      <c r="G868544" s="15"/>
      <c r="H868544" s="15"/>
      <c r="I868544" s="15"/>
      <c r="K868544" s="15"/>
      <c r="M868544" s="15"/>
      <c r="N868544" s="30"/>
      <c r="O868544" s="15"/>
    </row>
    <row r="868545" spans="7:15" s="29" customFormat="1" x14ac:dyDescent="0.3">
      <c r="G868545" s="15"/>
      <c r="H868545" s="15"/>
      <c r="I868545" s="15"/>
      <c r="K868545" s="15"/>
      <c r="M868545" s="15"/>
      <c r="N868545" s="30"/>
      <c r="O868545" s="15"/>
    </row>
    <row r="868546" spans="7:15" s="29" customFormat="1" x14ac:dyDescent="0.3">
      <c r="G868546" s="15"/>
      <c r="H868546" s="15"/>
      <c r="I868546" s="15"/>
      <c r="K868546" s="15"/>
      <c r="M868546" s="15"/>
      <c r="N868546" s="30"/>
      <c r="O868546" s="15"/>
    </row>
    <row r="868547" spans="7:15" s="29" customFormat="1" x14ac:dyDescent="0.3">
      <c r="G868547" s="15"/>
      <c r="H868547" s="15"/>
      <c r="I868547" s="15"/>
      <c r="K868547" s="15"/>
      <c r="M868547" s="15"/>
      <c r="N868547" s="30"/>
      <c r="O868547" s="15"/>
    </row>
    <row r="868548" spans="7:15" s="29" customFormat="1" x14ac:dyDescent="0.3">
      <c r="G868548" s="15"/>
      <c r="H868548" s="15"/>
      <c r="I868548" s="15"/>
      <c r="K868548" s="15"/>
      <c r="M868548" s="15"/>
      <c r="N868548" s="30"/>
      <c r="O868548" s="15"/>
    </row>
    <row r="868549" spans="7:15" s="29" customFormat="1" x14ac:dyDescent="0.3">
      <c r="G868549" s="15"/>
      <c r="H868549" s="15"/>
      <c r="I868549" s="15"/>
      <c r="K868549" s="15"/>
      <c r="M868549" s="15"/>
      <c r="N868549" s="30"/>
      <c r="O868549" s="15"/>
    </row>
    <row r="868550" spans="7:15" s="29" customFormat="1" x14ac:dyDescent="0.3">
      <c r="G868550" s="15"/>
      <c r="H868550" s="15"/>
      <c r="I868550" s="15"/>
      <c r="K868550" s="15"/>
      <c r="M868550" s="15"/>
      <c r="N868550" s="30"/>
      <c r="O868550" s="15"/>
    </row>
    <row r="868551" spans="7:15" s="29" customFormat="1" x14ac:dyDescent="0.3">
      <c r="G868551" s="15"/>
      <c r="H868551" s="15"/>
      <c r="I868551" s="15"/>
      <c r="K868551" s="15"/>
      <c r="M868551" s="15"/>
      <c r="N868551" s="30"/>
      <c r="O868551" s="15"/>
    </row>
    <row r="868552" spans="7:15" s="29" customFormat="1" x14ac:dyDescent="0.3">
      <c r="G868552" s="15"/>
      <c r="H868552" s="15"/>
      <c r="I868552" s="15"/>
      <c r="K868552" s="15"/>
      <c r="M868552" s="15"/>
      <c r="N868552" s="30"/>
      <c r="O868552" s="15"/>
    </row>
    <row r="868553" spans="7:15" s="29" customFormat="1" x14ac:dyDescent="0.3">
      <c r="G868553" s="15"/>
      <c r="H868553" s="15"/>
      <c r="I868553" s="15"/>
      <c r="K868553" s="15"/>
      <c r="M868553" s="15"/>
      <c r="N868553" s="30"/>
      <c r="O868553" s="15"/>
    </row>
    <row r="868554" spans="7:15" s="29" customFormat="1" x14ac:dyDescent="0.3">
      <c r="G868554" s="15"/>
      <c r="H868554" s="15"/>
      <c r="I868554" s="15"/>
      <c r="K868554" s="15"/>
      <c r="M868554" s="15"/>
      <c r="N868554" s="30"/>
      <c r="O868554" s="15"/>
    </row>
    <row r="868555" spans="7:15" s="29" customFormat="1" x14ac:dyDescent="0.3">
      <c r="G868555" s="15"/>
      <c r="H868555" s="15"/>
      <c r="I868555" s="15"/>
      <c r="K868555" s="15"/>
      <c r="M868555" s="15"/>
      <c r="N868555" s="30"/>
      <c r="O868555" s="15"/>
    </row>
    <row r="868556" spans="7:15" s="29" customFormat="1" x14ac:dyDescent="0.3">
      <c r="G868556" s="15"/>
      <c r="H868556" s="15"/>
      <c r="I868556" s="15"/>
      <c r="K868556" s="15"/>
      <c r="M868556" s="15"/>
      <c r="N868556" s="30"/>
      <c r="O868556" s="15"/>
    </row>
    <row r="868557" spans="7:15" s="29" customFormat="1" x14ac:dyDescent="0.3">
      <c r="G868557" s="15"/>
      <c r="H868557" s="15"/>
      <c r="I868557" s="15"/>
      <c r="K868557" s="15"/>
      <c r="M868557" s="15"/>
      <c r="N868557" s="30"/>
      <c r="O868557" s="15"/>
    </row>
    <row r="868558" spans="7:15" s="29" customFormat="1" x14ac:dyDescent="0.3">
      <c r="G868558" s="15"/>
      <c r="H868558" s="15"/>
      <c r="I868558" s="15"/>
      <c r="K868558" s="15"/>
      <c r="M868558" s="15"/>
      <c r="N868558" s="30"/>
      <c r="O868558" s="15"/>
    </row>
    <row r="868559" spans="7:15" s="29" customFormat="1" x14ac:dyDescent="0.3">
      <c r="G868559" s="15"/>
      <c r="H868559" s="15"/>
      <c r="I868559" s="15"/>
      <c r="K868559" s="15"/>
      <c r="M868559" s="15"/>
      <c r="N868559" s="30"/>
      <c r="O868559" s="15"/>
    </row>
    <row r="868560" spans="7:15" s="29" customFormat="1" x14ac:dyDescent="0.3">
      <c r="G868560" s="15"/>
      <c r="H868560" s="15"/>
      <c r="I868560" s="15"/>
      <c r="K868560" s="15"/>
      <c r="M868560" s="15"/>
      <c r="N868560" s="30"/>
      <c r="O868560" s="15"/>
    </row>
    <row r="868561" spans="7:15" s="29" customFormat="1" x14ac:dyDescent="0.3">
      <c r="G868561" s="15"/>
      <c r="H868561" s="15"/>
      <c r="I868561" s="15"/>
      <c r="K868561" s="15"/>
      <c r="M868561" s="15"/>
      <c r="N868561" s="30"/>
      <c r="O868561" s="15"/>
    </row>
    <row r="868562" spans="7:15" s="29" customFormat="1" x14ac:dyDescent="0.3">
      <c r="G868562" s="15"/>
      <c r="H868562" s="15"/>
      <c r="I868562" s="15"/>
      <c r="K868562" s="15"/>
      <c r="M868562" s="15"/>
      <c r="N868562" s="30"/>
      <c r="O868562" s="15"/>
    </row>
    <row r="868563" spans="7:15" s="29" customFormat="1" x14ac:dyDescent="0.3">
      <c r="G868563" s="15"/>
      <c r="H868563" s="15"/>
      <c r="I868563" s="15"/>
      <c r="K868563" s="15"/>
      <c r="M868563" s="15"/>
      <c r="N868563" s="30"/>
      <c r="O868563" s="15"/>
    </row>
    <row r="868564" spans="7:15" s="29" customFormat="1" x14ac:dyDescent="0.3">
      <c r="G868564" s="15"/>
      <c r="H868564" s="15"/>
      <c r="I868564" s="15"/>
      <c r="K868564" s="15"/>
      <c r="M868564" s="15"/>
      <c r="N868564" s="30"/>
      <c r="O868564" s="15"/>
    </row>
    <row r="868565" spans="7:15" s="29" customFormat="1" x14ac:dyDescent="0.3">
      <c r="G868565" s="15"/>
      <c r="H868565" s="15"/>
      <c r="I868565" s="15"/>
      <c r="K868565" s="15"/>
      <c r="M868565" s="15"/>
      <c r="N868565" s="30"/>
      <c r="O868565" s="15"/>
    </row>
    <row r="868566" spans="7:15" s="29" customFormat="1" x14ac:dyDescent="0.3">
      <c r="G868566" s="15"/>
      <c r="H868566" s="15"/>
      <c r="I868566" s="15"/>
      <c r="K868566" s="15"/>
      <c r="M868566" s="15"/>
      <c r="N868566" s="30"/>
      <c r="O868566" s="15"/>
    </row>
    <row r="868567" spans="7:15" s="29" customFormat="1" x14ac:dyDescent="0.3">
      <c r="G868567" s="15"/>
      <c r="H868567" s="15"/>
      <c r="I868567" s="15"/>
      <c r="K868567" s="15"/>
      <c r="M868567" s="15"/>
      <c r="N868567" s="30"/>
      <c r="O868567" s="15"/>
    </row>
    <row r="868568" spans="7:15" s="29" customFormat="1" x14ac:dyDescent="0.3">
      <c r="G868568" s="15"/>
      <c r="H868568" s="15"/>
      <c r="I868568" s="15"/>
      <c r="K868568" s="15"/>
      <c r="M868568" s="15"/>
      <c r="N868568" s="30"/>
      <c r="O868568" s="15"/>
    </row>
    <row r="868569" spans="7:15" s="29" customFormat="1" x14ac:dyDescent="0.3">
      <c r="G868569" s="15"/>
      <c r="H868569" s="15"/>
      <c r="I868569" s="15"/>
      <c r="K868569" s="15"/>
      <c r="M868569" s="15"/>
      <c r="N868569" s="30"/>
      <c r="O868569" s="15"/>
    </row>
    <row r="868570" spans="7:15" s="29" customFormat="1" x14ac:dyDescent="0.3">
      <c r="G868570" s="15"/>
      <c r="H868570" s="15"/>
      <c r="I868570" s="15"/>
      <c r="K868570" s="15"/>
      <c r="M868570" s="15"/>
      <c r="N868570" s="30"/>
      <c r="O868570" s="15"/>
    </row>
    <row r="868571" spans="7:15" s="29" customFormat="1" x14ac:dyDescent="0.3">
      <c r="G868571" s="15"/>
      <c r="H868571" s="15"/>
      <c r="I868571" s="15"/>
      <c r="K868571" s="15"/>
      <c r="M868571" s="15"/>
      <c r="N868571" s="30"/>
      <c r="O868571" s="15"/>
    </row>
    <row r="868572" spans="7:15" s="29" customFormat="1" x14ac:dyDescent="0.3">
      <c r="G868572" s="15"/>
      <c r="H868572" s="15"/>
      <c r="I868572" s="15"/>
      <c r="K868572" s="15"/>
      <c r="M868572" s="15"/>
      <c r="N868572" s="30"/>
      <c r="O868572" s="15"/>
    </row>
    <row r="868573" spans="7:15" s="29" customFormat="1" x14ac:dyDescent="0.3">
      <c r="G868573" s="15"/>
      <c r="H868573" s="15"/>
      <c r="I868573" s="15"/>
      <c r="K868573" s="15"/>
      <c r="M868573" s="15"/>
      <c r="N868573" s="30"/>
      <c r="O868573" s="15"/>
    </row>
    <row r="868574" spans="7:15" s="29" customFormat="1" x14ac:dyDescent="0.3">
      <c r="G868574" s="15"/>
      <c r="H868574" s="15"/>
      <c r="I868574" s="15"/>
      <c r="K868574" s="15"/>
      <c r="M868574" s="15"/>
      <c r="N868574" s="30"/>
      <c r="O868574" s="15"/>
    </row>
    <row r="868575" spans="7:15" s="29" customFormat="1" x14ac:dyDescent="0.3">
      <c r="G868575" s="15"/>
      <c r="H868575" s="15"/>
      <c r="I868575" s="15"/>
      <c r="K868575" s="15"/>
      <c r="M868575" s="15"/>
      <c r="N868575" s="30"/>
      <c r="O868575" s="15"/>
    </row>
    <row r="868576" spans="7:15" s="29" customFormat="1" x14ac:dyDescent="0.3">
      <c r="G868576" s="15"/>
      <c r="H868576" s="15"/>
      <c r="I868576" s="15"/>
      <c r="K868576" s="15"/>
      <c r="M868576" s="15"/>
      <c r="N868576" s="30"/>
      <c r="O868576" s="15"/>
    </row>
    <row r="868577" spans="7:15" s="29" customFormat="1" x14ac:dyDescent="0.3">
      <c r="G868577" s="15"/>
      <c r="H868577" s="15"/>
      <c r="I868577" s="15"/>
      <c r="K868577" s="15"/>
      <c r="M868577" s="15"/>
      <c r="N868577" s="30"/>
      <c r="O868577" s="15"/>
    </row>
    <row r="868578" spans="7:15" s="29" customFormat="1" x14ac:dyDescent="0.3">
      <c r="G868578" s="15"/>
      <c r="H868578" s="15"/>
      <c r="I868578" s="15"/>
      <c r="K868578" s="15"/>
      <c r="M868578" s="15"/>
      <c r="N868578" s="30"/>
      <c r="O868578" s="15"/>
    </row>
    <row r="868579" spans="7:15" s="29" customFormat="1" x14ac:dyDescent="0.3">
      <c r="G868579" s="15"/>
      <c r="H868579" s="15"/>
      <c r="I868579" s="15"/>
      <c r="K868579" s="15"/>
      <c r="M868579" s="15"/>
      <c r="N868579" s="30"/>
      <c r="O868579" s="15"/>
    </row>
    <row r="868580" spans="7:15" s="29" customFormat="1" x14ac:dyDescent="0.3">
      <c r="G868580" s="15"/>
      <c r="H868580" s="15"/>
      <c r="I868580" s="15"/>
      <c r="K868580" s="15"/>
      <c r="M868580" s="15"/>
      <c r="N868580" s="30"/>
      <c r="O868580" s="15"/>
    </row>
    <row r="868581" spans="7:15" s="29" customFormat="1" x14ac:dyDescent="0.3">
      <c r="G868581" s="15"/>
      <c r="H868581" s="15"/>
      <c r="I868581" s="15"/>
      <c r="K868581" s="15"/>
      <c r="M868581" s="15"/>
      <c r="N868581" s="30"/>
      <c r="O868581" s="15"/>
    </row>
    <row r="868582" spans="7:15" s="29" customFormat="1" x14ac:dyDescent="0.3">
      <c r="G868582" s="15"/>
      <c r="H868582" s="15"/>
      <c r="I868582" s="15"/>
      <c r="K868582" s="15"/>
      <c r="M868582" s="15"/>
      <c r="N868582" s="30"/>
      <c r="O868582" s="15"/>
    </row>
    <row r="868583" spans="7:15" s="29" customFormat="1" x14ac:dyDescent="0.3">
      <c r="G868583" s="15"/>
      <c r="H868583" s="15"/>
      <c r="I868583" s="15"/>
      <c r="K868583" s="15"/>
      <c r="M868583" s="15"/>
      <c r="N868583" s="30"/>
      <c r="O868583" s="15"/>
    </row>
    <row r="868584" spans="7:15" s="29" customFormat="1" x14ac:dyDescent="0.3">
      <c r="G868584" s="15"/>
      <c r="H868584" s="15"/>
      <c r="I868584" s="15"/>
      <c r="K868584" s="15"/>
      <c r="M868584" s="15"/>
      <c r="N868584" s="30"/>
      <c r="O868584" s="15"/>
    </row>
    <row r="868585" spans="7:15" s="29" customFormat="1" x14ac:dyDescent="0.3">
      <c r="G868585" s="15"/>
      <c r="H868585" s="15"/>
      <c r="I868585" s="15"/>
      <c r="K868585" s="15"/>
      <c r="M868585" s="15"/>
      <c r="N868585" s="30"/>
      <c r="O868585" s="15"/>
    </row>
    <row r="868586" spans="7:15" s="29" customFormat="1" x14ac:dyDescent="0.3">
      <c r="G868586" s="15"/>
      <c r="H868586" s="15"/>
      <c r="I868586" s="15"/>
      <c r="K868586" s="15"/>
      <c r="M868586" s="15"/>
      <c r="N868586" s="30"/>
      <c r="O868586" s="15"/>
    </row>
    <row r="868587" spans="7:15" s="29" customFormat="1" x14ac:dyDescent="0.3">
      <c r="G868587" s="15"/>
      <c r="H868587" s="15"/>
      <c r="I868587" s="15"/>
      <c r="K868587" s="15"/>
      <c r="M868587" s="15"/>
      <c r="N868587" s="30"/>
      <c r="O868587" s="15"/>
    </row>
    <row r="868588" spans="7:15" s="29" customFormat="1" x14ac:dyDescent="0.3">
      <c r="G868588" s="15"/>
      <c r="H868588" s="15"/>
      <c r="I868588" s="15"/>
      <c r="K868588" s="15"/>
      <c r="M868588" s="15"/>
      <c r="N868588" s="30"/>
      <c r="O868588" s="15"/>
    </row>
    <row r="868589" spans="7:15" s="29" customFormat="1" x14ac:dyDescent="0.3">
      <c r="G868589" s="15"/>
      <c r="H868589" s="15"/>
      <c r="I868589" s="15"/>
      <c r="K868589" s="15"/>
      <c r="M868589" s="15"/>
      <c r="N868589" s="30"/>
      <c r="O868589" s="15"/>
    </row>
    <row r="868590" spans="7:15" s="29" customFormat="1" x14ac:dyDescent="0.3">
      <c r="G868590" s="15"/>
      <c r="H868590" s="15"/>
      <c r="I868590" s="15"/>
      <c r="K868590" s="15"/>
      <c r="M868590" s="15"/>
      <c r="N868590" s="30"/>
      <c r="O868590" s="15"/>
    </row>
    <row r="868591" spans="7:15" s="29" customFormat="1" x14ac:dyDescent="0.3">
      <c r="G868591" s="15"/>
      <c r="H868591" s="15"/>
      <c r="I868591" s="15"/>
      <c r="K868591" s="15"/>
      <c r="M868591" s="15"/>
      <c r="N868591" s="30"/>
      <c r="O868591" s="15"/>
    </row>
    <row r="868592" spans="7:15" s="29" customFormat="1" x14ac:dyDescent="0.3">
      <c r="G868592" s="15"/>
      <c r="H868592" s="15"/>
      <c r="I868592" s="15"/>
      <c r="K868592" s="15"/>
      <c r="M868592" s="15"/>
      <c r="N868592" s="30"/>
      <c r="O868592" s="15"/>
    </row>
    <row r="868593" spans="7:15" s="29" customFormat="1" x14ac:dyDescent="0.3">
      <c r="G868593" s="15"/>
      <c r="H868593" s="15"/>
      <c r="I868593" s="15"/>
      <c r="K868593" s="15"/>
      <c r="M868593" s="15"/>
      <c r="N868593" s="30"/>
      <c r="O868593" s="15"/>
    </row>
    <row r="868594" spans="7:15" s="29" customFormat="1" x14ac:dyDescent="0.3">
      <c r="G868594" s="15"/>
      <c r="H868594" s="15"/>
      <c r="I868594" s="15"/>
      <c r="K868594" s="15"/>
      <c r="M868594" s="15"/>
      <c r="N868594" s="30"/>
      <c r="O868594" s="15"/>
    </row>
    <row r="868595" spans="7:15" s="29" customFormat="1" x14ac:dyDescent="0.3">
      <c r="G868595" s="15"/>
      <c r="H868595" s="15"/>
      <c r="I868595" s="15"/>
      <c r="K868595" s="15"/>
      <c r="M868595" s="15"/>
      <c r="N868595" s="30"/>
      <c r="O868595" s="15"/>
    </row>
    <row r="868596" spans="7:15" s="29" customFormat="1" x14ac:dyDescent="0.3">
      <c r="G868596" s="15"/>
      <c r="H868596" s="15"/>
      <c r="I868596" s="15"/>
      <c r="K868596" s="15"/>
      <c r="M868596" s="15"/>
      <c r="N868596" s="30"/>
      <c r="O868596" s="15"/>
    </row>
    <row r="868597" spans="7:15" s="29" customFormat="1" x14ac:dyDescent="0.3">
      <c r="G868597" s="15"/>
      <c r="H868597" s="15"/>
      <c r="I868597" s="15"/>
      <c r="K868597" s="15"/>
      <c r="M868597" s="15"/>
      <c r="N868597" s="30"/>
      <c r="O868597" s="15"/>
    </row>
    <row r="868598" spans="7:15" s="29" customFormat="1" x14ac:dyDescent="0.3">
      <c r="G868598" s="15"/>
      <c r="H868598" s="15"/>
      <c r="I868598" s="15"/>
      <c r="K868598" s="15"/>
      <c r="M868598" s="15"/>
      <c r="N868598" s="30"/>
      <c r="O868598" s="15"/>
    </row>
    <row r="868599" spans="7:15" s="29" customFormat="1" x14ac:dyDescent="0.3">
      <c r="G868599" s="15"/>
      <c r="H868599" s="15"/>
      <c r="I868599" s="15"/>
      <c r="K868599" s="15"/>
      <c r="M868599" s="15"/>
      <c r="N868599" s="30"/>
      <c r="O868599" s="15"/>
    </row>
    <row r="868600" spans="7:15" s="29" customFormat="1" x14ac:dyDescent="0.3">
      <c r="G868600" s="15"/>
      <c r="H868600" s="15"/>
      <c r="I868600" s="15"/>
      <c r="K868600" s="15"/>
      <c r="M868600" s="15"/>
      <c r="N868600" s="30"/>
      <c r="O868600" s="15"/>
    </row>
    <row r="868601" spans="7:15" s="29" customFormat="1" x14ac:dyDescent="0.3">
      <c r="G868601" s="15"/>
      <c r="H868601" s="15"/>
      <c r="I868601" s="15"/>
      <c r="K868601" s="15"/>
      <c r="M868601" s="15"/>
      <c r="N868601" s="30"/>
      <c r="O868601" s="15"/>
    </row>
    <row r="868602" spans="7:15" s="29" customFormat="1" x14ac:dyDescent="0.3">
      <c r="G868602" s="15"/>
      <c r="H868602" s="15"/>
      <c r="I868602" s="15"/>
      <c r="K868602" s="15"/>
      <c r="M868602" s="15"/>
      <c r="N868602" s="30"/>
      <c r="O868602" s="15"/>
    </row>
    <row r="868603" spans="7:15" s="29" customFormat="1" x14ac:dyDescent="0.3">
      <c r="G868603" s="15"/>
      <c r="H868603" s="15"/>
      <c r="I868603" s="15"/>
      <c r="K868603" s="15"/>
      <c r="M868603" s="15"/>
      <c r="N868603" s="30"/>
      <c r="O868603" s="15"/>
    </row>
    <row r="868604" spans="7:15" s="29" customFormat="1" x14ac:dyDescent="0.3">
      <c r="G868604" s="15"/>
      <c r="H868604" s="15"/>
      <c r="I868604" s="15"/>
      <c r="K868604" s="15"/>
      <c r="M868604" s="15"/>
      <c r="N868604" s="30"/>
      <c r="O868604" s="15"/>
    </row>
    <row r="868605" spans="7:15" s="29" customFormat="1" x14ac:dyDescent="0.3">
      <c r="G868605" s="15"/>
      <c r="H868605" s="15"/>
      <c r="I868605" s="15"/>
      <c r="K868605" s="15"/>
      <c r="M868605" s="15"/>
      <c r="N868605" s="30"/>
      <c r="O868605" s="15"/>
    </row>
    <row r="868606" spans="7:15" s="29" customFormat="1" x14ac:dyDescent="0.3">
      <c r="G868606" s="15"/>
      <c r="H868606" s="15"/>
      <c r="I868606" s="15"/>
      <c r="K868606" s="15"/>
      <c r="M868606" s="15"/>
      <c r="N868606" s="30"/>
      <c r="O868606" s="15"/>
    </row>
    <row r="868607" spans="7:15" s="29" customFormat="1" x14ac:dyDescent="0.3">
      <c r="G868607" s="15"/>
      <c r="H868607" s="15"/>
      <c r="I868607" s="15"/>
      <c r="K868607" s="15"/>
      <c r="M868607" s="15"/>
      <c r="N868607" s="30"/>
      <c r="O868607" s="15"/>
    </row>
    <row r="868608" spans="7:15" s="29" customFormat="1" x14ac:dyDescent="0.3">
      <c r="G868608" s="15"/>
      <c r="H868608" s="15"/>
      <c r="I868608" s="15"/>
      <c r="K868608" s="15"/>
      <c r="M868608" s="15"/>
      <c r="N868608" s="30"/>
      <c r="O868608" s="15"/>
    </row>
    <row r="868609" spans="7:15" s="29" customFormat="1" x14ac:dyDescent="0.3">
      <c r="G868609" s="15"/>
      <c r="H868609" s="15"/>
      <c r="I868609" s="15"/>
      <c r="K868609" s="15"/>
      <c r="M868609" s="15"/>
      <c r="N868609" s="30"/>
      <c r="O868609" s="15"/>
    </row>
    <row r="868610" spans="7:15" s="29" customFormat="1" x14ac:dyDescent="0.3">
      <c r="G868610" s="15"/>
      <c r="H868610" s="15"/>
      <c r="I868610" s="15"/>
      <c r="K868610" s="15"/>
      <c r="M868610" s="15"/>
      <c r="N868610" s="30"/>
      <c r="O868610" s="15"/>
    </row>
    <row r="868611" spans="7:15" s="29" customFormat="1" x14ac:dyDescent="0.3">
      <c r="G868611" s="15"/>
      <c r="H868611" s="15"/>
      <c r="I868611" s="15"/>
      <c r="K868611" s="15"/>
      <c r="M868611" s="15"/>
      <c r="N868611" s="30"/>
      <c r="O868611" s="15"/>
    </row>
    <row r="868612" spans="7:15" s="29" customFormat="1" x14ac:dyDescent="0.3">
      <c r="G868612" s="15"/>
      <c r="H868612" s="15"/>
      <c r="I868612" s="15"/>
      <c r="K868612" s="15"/>
      <c r="M868612" s="15"/>
      <c r="N868612" s="30"/>
      <c r="O868612" s="15"/>
    </row>
    <row r="868613" spans="7:15" s="29" customFormat="1" x14ac:dyDescent="0.3">
      <c r="G868613" s="15"/>
      <c r="H868613" s="15"/>
      <c r="I868613" s="15"/>
      <c r="K868613" s="15"/>
      <c r="M868613" s="15"/>
      <c r="N868613" s="30"/>
      <c r="O868613" s="15"/>
    </row>
    <row r="868614" spans="7:15" s="29" customFormat="1" x14ac:dyDescent="0.3">
      <c r="G868614" s="15"/>
      <c r="H868614" s="15"/>
      <c r="I868614" s="15"/>
      <c r="K868614" s="15"/>
      <c r="M868614" s="15"/>
      <c r="N868614" s="30"/>
      <c r="O868614" s="15"/>
    </row>
    <row r="868615" spans="7:15" s="29" customFormat="1" x14ac:dyDescent="0.3">
      <c r="G868615" s="15"/>
      <c r="H868615" s="15"/>
      <c r="I868615" s="15"/>
      <c r="K868615" s="15"/>
      <c r="M868615" s="15"/>
      <c r="N868615" s="30"/>
      <c r="O868615" s="15"/>
    </row>
    <row r="868616" spans="7:15" s="29" customFormat="1" x14ac:dyDescent="0.3">
      <c r="G868616" s="15"/>
      <c r="H868616" s="15"/>
      <c r="I868616" s="15"/>
      <c r="K868616" s="15"/>
      <c r="M868616" s="15"/>
      <c r="N868616" s="30"/>
      <c r="O868616" s="15"/>
    </row>
    <row r="868617" spans="7:15" s="29" customFormat="1" x14ac:dyDescent="0.3">
      <c r="G868617" s="15"/>
      <c r="H868617" s="15"/>
      <c r="I868617" s="15"/>
      <c r="K868617" s="15"/>
      <c r="M868617" s="15"/>
      <c r="N868617" s="30"/>
      <c r="O868617" s="15"/>
    </row>
    <row r="868618" spans="7:15" s="29" customFormat="1" x14ac:dyDescent="0.3">
      <c r="G868618" s="15"/>
      <c r="H868618" s="15"/>
      <c r="I868618" s="15"/>
      <c r="K868618" s="15"/>
      <c r="M868618" s="15"/>
      <c r="N868618" s="30"/>
      <c r="O868618" s="15"/>
    </row>
    <row r="868619" spans="7:15" s="29" customFormat="1" x14ac:dyDescent="0.3">
      <c r="G868619" s="15"/>
      <c r="H868619" s="15"/>
      <c r="I868619" s="15"/>
      <c r="K868619" s="15"/>
      <c r="M868619" s="15"/>
      <c r="N868619" s="30"/>
      <c r="O868619" s="15"/>
    </row>
    <row r="868620" spans="7:15" s="29" customFormat="1" x14ac:dyDescent="0.3">
      <c r="G868620" s="15"/>
      <c r="H868620" s="15"/>
      <c r="I868620" s="15"/>
      <c r="K868620" s="15"/>
      <c r="M868620" s="15"/>
      <c r="N868620" s="30"/>
      <c r="O868620" s="15"/>
    </row>
    <row r="868621" spans="7:15" s="29" customFormat="1" x14ac:dyDescent="0.3">
      <c r="G868621" s="15"/>
      <c r="H868621" s="15"/>
      <c r="I868621" s="15"/>
      <c r="K868621" s="15"/>
      <c r="M868621" s="15"/>
      <c r="N868621" s="30"/>
      <c r="O868621" s="15"/>
    </row>
    <row r="868622" spans="7:15" s="29" customFormat="1" x14ac:dyDescent="0.3">
      <c r="G868622" s="15"/>
      <c r="H868622" s="15"/>
      <c r="I868622" s="15"/>
      <c r="K868622" s="15"/>
      <c r="M868622" s="15"/>
      <c r="N868622" s="30"/>
      <c r="O868622" s="15"/>
    </row>
    <row r="868623" spans="7:15" s="29" customFormat="1" x14ac:dyDescent="0.3">
      <c r="G868623" s="15"/>
      <c r="H868623" s="15"/>
      <c r="I868623" s="15"/>
      <c r="K868623" s="15"/>
      <c r="M868623" s="15"/>
      <c r="N868623" s="30"/>
      <c r="O868623" s="15"/>
    </row>
    <row r="868624" spans="7:15" s="29" customFormat="1" x14ac:dyDescent="0.3">
      <c r="G868624" s="15"/>
      <c r="H868624" s="15"/>
      <c r="I868624" s="15"/>
      <c r="K868624" s="15"/>
      <c r="M868624" s="15"/>
      <c r="N868624" s="30"/>
      <c r="O868624" s="15"/>
    </row>
    <row r="868625" spans="7:15" s="29" customFormat="1" x14ac:dyDescent="0.3">
      <c r="G868625" s="15"/>
      <c r="H868625" s="15"/>
      <c r="I868625" s="15"/>
      <c r="K868625" s="15"/>
      <c r="M868625" s="15"/>
      <c r="N868625" s="30"/>
      <c r="O868625" s="15"/>
    </row>
    <row r="868626" spans="7:15" s="29" customFormat="1" x14ac:dyDescent="0.3">
      <c r="G868626" s="15"/>
      <c r="H868626" s="15"/>
      <c r="I868626" s="15"/>
      <c r="K868626" s="15"/>
      <c r="M868626" s="15"/>
      <c r="N868626" s="30"/>
      <c r="O868626" s="15"/>
    </row>
    <row r="868627" spans="7:15" s="29" customFormat="1" x14ac:dyDescent="0.3">
      <c r="G868627" s="15"/>
      <c r="H868627" s="15"/>
      <c r="I868627" s="15"/>
      <c r="K868627" s="15"/>
      <c r="M868627" s="15"/>
      <c r="N868627" s="30"/>
      <c r="O868627" s="15"/>
    </row>
    <row r="868628" spans="7:15" s="29" customFormat="1" x14ac:dyDescent="0.3">
      <c r="G868628" s="15"/>
      <c r="H868628" s="15"/>
      <c r="I868628" s="15"/>
      <c r="K868628" s="15"/>
      <c r="M868628" s="15"/>
      <c r="N868628" s="30"/>
      <c r="O868628" s="15"/>
    </row>
    <row r="868629" spans="7:15" s="29" customFormat="1" x14ac:dyDescent="0.3">
      <c r="G868629" s="15"/>
      <c r="H868629" s="15"/>
      <c r="I868629" s="15"/>
      <c r="K868629" s="15"/>
      <c r="M868629" s="15"/>
      <c r="N868629" s="30"/>
      <c r="O868629" s="15"/>
    </row>
    <row r="868630" spans="7:15" s="29" customFormat="1" x14ac:dyDescent="0.3">
      <c r="G868630" s="15"/>
      <c r="H868630" s="15"/>
      <c r="I868630" s="15"/>
      <c r="K868630" s="15"/>
      <c r="M868630" s="15"/>
      <c r="N868630" s="30"/>
      <c r="O868630" s="15"/>
    </row>
    <row r="868631" spans="7:15" s="29" customFormat="1" x14ac:dyDescent="0.3">
      <c r="G868631" s="15"/>
      <c r="H868631" s="15"/>
      <c r="I868631" s="15"/>
      <c r="K868631" s="15"/>
      <c r="M868631" s="15"/>
      <c r="N868631" s="30"/>
      <c r="O868631" s="15"/>
    </row>
    <row r="868632" spans="7:15" s="29" customFormat="1" x14ac:dyDescent="0.3">
      <c r="G868632" s="15"/>
      <c r="H868632" s="15"/>
      <c r="I868632" s="15"/>
      <c r="K868632" s="15"/>
      <c r="M868632" s="15"/>
      <c r="N868632" s="30"/>
      <c r="O868632" s="15"/>
    </row>
    <row r="868633" spans="7:15" s="29" customFormat="1" x14ac:dyDescent="0.3">
      <c r="G868633" s="15"/>
      <c r="H868633" s="15"/>
      <c r="I868633" s="15"/>
      <c r="K868633" s="15"/>
      <c r="M868633" s="15"/>
      <c r="N868633" s="30"/>
      <c r="O868633" s="15"/>
    </row>
    <row r="868634" spans="7:15" s="29" customFormat="1" x14ac:dyDescent="0.3">
      <c r="G868634" s="15"/>
      <c r="H868634" s="15"/>
      <c r="I868634" s="15"/>
      <c r="K868634" s="15"/>
      <c r="M868634" s="15"/>
      <c r="N868634" s="30"/>
      <c r="O868634" s="15"/>
    </row>
    <row r="868635" spans="7:15" s="29" customFormat="1" x14ac:dyDescent="0.3">
      <c r="G868635" s="15"/>
      <c r="H868635" s="15"/>
      <c r="I868635" s="15"/>
      <c r="K868635" s="15"/>
      <c r="M868635" s="15"/>
      <c r="N868635" s="30"/>
      <c r="O868635" s="15"/>
    </row>
    <row r="868636" spans="7:15" s="29" customFormat="1" x14ac:dyDescent="0.3">
      <c r="G868636" s="15"/>
      <c r="H868636" s="15"/>
      <c r="I868636" s="15"/>
      <c r="K868636" s="15"/>
      <c r="M868636" s="15"/>
      <c r="N868636" s="30"/>
      <c r="O868636" s="15"/>
    </row>
    <row r="868637" spans="7:15" s="29" customFormat="1" x14ac:dyDescent="0.3">
      <c r="G868637" s="15"/>
      <c r="H868637" s="15"/>
      <c r="I868637" s="15"/>
      <c r="K868637" s="15"/>
      <c r="M868637" s="15"/>
      <c r="N868637" s="30"/>
      <c r="O868637" s="15"/>
    </row>
    <row r="868638" spans="7:15" s="29" customFormat="1" x14ac:dyDescent="0.3">
      <c r="G868638" s="15"/>
      <c r="H868638" s="15"/>
      <c r="I868638" s="15"/>
      <c r="K868638" s="15"/>
      <c r="M868638" s="15"/>
      <c r="N868638" s="30"/>
      <c r="O868638" s="15"/>
    </row>
    <row r="868639" spans="7:15" s="29" customFormat="1" x14ac:dyDescent="0.3">
      <c r="G868639" s="15"/>
      <c r="H868639" s="15"/>
      <c r="I868639" s="15"/>
      <c r="K868639" s="15"/>
      <c r="M868639" s="15"/>
      <c r="N868639" s="30"/>
      <c r="O868639" s="15"/>
    </row>
    <row r="868640" spans="7:15" s="29" customFormat="1" x14ac:dyDescent="0.3">
      <c r="G868640" s="15"/>
      <c r="H868640" s="15"/>
      <c r="I868640" s="15"/>
      <c r="K868640" s="15"/>
      <c r="M868640" s="15"/>
      <c r="N868640" s="30"/>
      <c r="O868640" s="15"/>
    </row>
    <row r="868641" spans="7:15" s="29" customFormat="1" x14ac:dyDescent="0.3">
      <c r="G868641" s="15"/>
      <c r="H868641" s="15"/>
      <c r="I868641" s="15"/>
      <c r="K868641" s="15"/>
      <c r="M868641" s="15"/>
      <c r="N868641" s="30"/>
      <c r="O868641" s="15"/>
    </row>
    <row r="868642" spans="7:15" s="29" customFormat="1" x14ac:dyDescent="0.3">
      <c r="G868642" s="15"/>
      <c r="H868642" s="15"/>
      <c r="I868642" s="15"/>
      <c r="K868642" s="15"/>
      <c r="M868642" s="15"/>
      <c r="N868642" s="30"/>
      <c r="O868642" s="15"/>
    </row>
    <row r="868643" spans="7:15" s="29" customFormat="1" x14ac:dyDescent="0.3">
      <c r="G868643" s="15"/>
      <c r="H868643" s="15"/>
      <c r="I868643" s="15"/>
      <c r="K868643" s="15"/>
      <c r="M868643" s="15"/>
      <c r="N868643" s="30"/>
      <c r="O868643" s="15"/>
    </row>
    <row r="868644" spans="7:15" s="29" customFormat="1" x14ac:dyDescent="0.3">
      <c r="G868644" s="15"/>
      <c r="H868644" s="15"/>
      <c r="I868644" s="15"/>
      <c r="K868644" s="15"/>
      <c r="M868644" s="15"/>
      <c r="N868644" s="30"/>
      <c r="O868644" s="15"/>
    </row>
    <row r="868645" spans="7:15" s="29" customFormat="1" x14ac:dyDescent="0.3">
      <c r="G868645" s="15"/>
      <c r="H868645" s="15"/>
      <c r="I868645" s="15"/>
      <c r="K868645" s="15"/>
      <c r="M868645" s="15"/>
      <c r="N868645" s="30"/>
      <c r="O868645" s="15"/>
    </row>
    <row r="868646" spans="7:15" s="29" customFormat="1" x14ac:dyDescent="0.3">
      <c r="G868646" s="15"/>
      <c r="H868646" s="15"/>
      <c r="I868646" s="15"/>
      <c r="K868646" s="15"/>
      <c r="M868646" s="15"/>
      <c r="N868646" s="30"/>
      <c r="O868646" s="15"/>
    </row>
    <row r="868647" spans="7:15" s="29" customFormat="1" x14ac:dyDescent="0.3">
      <c r="G868647" s="15"/>
      <c r="H868647" s="15"/>
      <c r="I868647" s="15"/>
      <c r="K868647" s="15"/>
      <c r="M868647" s="15"/>
      <c r="N868647" s="30"/>
      <c r="O868647" s="15"/>
    </row>
    <row r="868648" spans="7:15" s="29" customFormat="1" x14ac:dyDescent="0.3">
      <c r="G868648" s="15"/>
      <c r="H868648" s="15"/>
      <c r="I868648" s="15"/>
      <c r="K868648" s="15"/>
      <c r="M868648" s="15"/>
      <c r="N868648" s="30"/>
      <c r="O868648" s="15"/>
    </row>
    <row r="868649" spans="7:15" s="29" customFormat="1" x14ac:dyDescent="0.3">
      <c r="G868649" s="15"/>
      <c r="H868649" s="15"/>
      <c r="I868649" s="15"/>
      <c r="K868649" s="15"/>
      <c r="M868649" s="15"/>
      <c r="N868649" s="30"/>
      <c r="O868649" s="15"/>
    </row>
    <row r="868650" spans="7:15" s="29" customFormat="1" x14ac:dyDescent="0.3">
      <c r="G868650" s="15"/>
      <c r="H868650" s="15"/>
      <c r="I868650" s="15"/>
      <c r="K868650" s="15"/>
      <c r="M868650" s="15"/>
      <c r="N868650" s="30"/>
      <c r="O868650" s="15"/>
    </row>
    <row r="868651" spans="7:15" s="29" customFormat="1" x14ac:dyDescent="0.3">
      <c r="G868651" s="15"/>
      <c r="H868651" s="15"/>
      <c r="I868651" s="15"/>
      <c r="K868651" s="15"/>
      <c r="M868651" s="15"/>
      <c r="N868651" s="30"/>
      <c r="O868651" s="15"/>
    </row>
    <row r="868652" spans="7:15" s="29" customFormat="1" x14ac:dyDescent="0.3">
      <c r="G868652" s="15"/>
      <c r="H868652" s="15"/>
      <c r="I868652" s="15"/>
      <c r="K868652" s="15"/>
      <c r="M868652" s="15"/>
      <c r="N868652" s="30"/>
      <c r="O868652" s="15"/>
    </row>
    <row r="868653" spans="7:15" s="29" customFormat="1" x14ac:dyDescent="0.3">
      <c r="G868653" s="15"/>
      <c r="H868653" s="15"/>
      <c r="I868653" s="15"/>
      <c r="K868653" s="15"/>
      <c r="M868653" s="15"/>
      <c r="N868653" s="30"/>
      <c r="O868653" s="15"/>
    </row>
    <row r="868654" spans="7:15" s="29" customFormat="1" x14ac:dyDescent="0.3">
      <c r="G868654" s="15"/>
      <c r="H868654" s="15"/>
      <c r="I868654" s="15"/>
      <c r="K868654" s="15"/>
      <c r="M868654" s="15"/>
      <c r="N868654" s="30"/>
      <c r="O868654" s="15"/>
    </row>
    <row r="868655" spans="7:15" s="29" customFormat="1" x14ac:dyDescent="0.3">
      <c r="G868655" s="15"/>
      <c r="H868655" s="15"/>
      <c r="I868655" s="15"/>
      <c r="K868655" s="15"/>
      <c r="M868655" s="15"/>
      <c r="N868655" s="30"/>
      <c r="O868655" s="15"/>
    </row>
    <row r="868656" spans="7:15" s="29" customFormat="1" x14ac:dyDescent="0.3">
      <c r="G868656" s="15"/>
      <c r="H868656" s="15"/>
      <c r="I868656" s="15"/>
      <c r="K868656" s="15"/>
      <c r="M868656" s="15"/>
      <c r="N868656" s="30"/>
      <c r="O868656" s="15"/>
    </row>
    <row r="868657" spans="7:15" s="29" customFormat="1" x14ac:dyDescent="0.3">
      <c r="G868657" s="15"/>
      <c r="H868657" s="15"/>
      <c r="I868657" s="15"/>
      <c r="K868657" s="15"/>
      <c r="M868657" s="15"/>
      <c r="N868657" s="30"/>
      <c r="O868657" s="15"/>
    </row>
    <row r="868658" spans="7:15" s="29" customFormat="1" x14ac:dyDescent="0.3">
      <c r="G868658" s="15"/>
      <c r="H868658" s="15"/>
      <c r="I868658" s="15"/>
      <c r="K868658" s="15"/>
      <c r="M868658" s="15"/>
      <c r="N868658" s="30"/>
      <c r="O868658" s="15"/>
    </row>
    <row r="868659" spans="7:15" s="29" customFormat="1" x14ac:dyDescent="0.3">
      <c r="G868659" s="15"/>
      <c r="H868659" s="15"/>
      <c r="I868659" s="15"/>
      <c r="K868659" s="15"/>
      <c r="M868659" s="15"/>
      <c r="N868659" s="30"/>
      <c r="O868659" s="15"/>
    </row>
    <row r="868660" spans="7:15" s="29" customFormat="1" x14ac:dyDescent="0.3">
      <c r="G868660" s="15"/>
      <c r="H868660" s="15"/>
      <c r="I868660" s="15"/>
      <c r="K868660" s="15"/>
      <c r="M868660" s="15"/>
      <c r="N868660" s="30"/>
      <c r="O868660" s="15"/>
    </row>
    <row r="868661" spans="7:15" s="29" customFormat="1" x14ac:dyDescent="0.3">
      <c r="G868661" s="15"/>
      <c r="H868661" s="15"/>
      <c r="I868661" s="15"/>
      <c r="K868661" s="15"/>
      <c r="M868661" s="15"/>
      <c r="N868661" s="30"/>
      <c r="O868661" s="15"/>
    </row>
    <row r="868662" spans="7:15" s="29" customFormat="1" x14ac:dyDescent="0.3">
      <c r="G868662" s="15"/>
      <c r="H868662" s="15"/>
      <c r="I868662" s="15"/>
      <c r="K868662" s="15"/>
      <c r="M868662" s="15"/>
      <c r="N868662" s="30"/>
      <c r="O868662" s="15"/>
    </row>
    <row r="868663" spans="7:15" s="29" customFormat="1" x14ac:dyDescent="0.3">
      <c r="G868663" s="15"/>
      <c r="H868663" s="15"/>
      <c r="I868663" s="15"/>
      <c r="K868663" s="15"/>
      <c r="M868663" s="15"/>
      <c r="N868663" s="30"/>
      <c r="O868663" s="15"/>
    </row>
    <row r="868664" spans="7:15" s="29" customFormat="1" x14ac:dyDescent="0.3">
      <c r="G868664" s="15"/>
      <c r="H868664" s="15"/>
      <c r="I868664" s="15"/>
      <c r="K868664" s="15"/>
      <c r="M868664" s="15"/>
      <c r="N868664" s="30"/>
      <c r="O868664" s="15"/>
    </row>
    <row r="868665" spans="7:15" s="29" customFormat="1" x14ac:dyDescent="0.3">
      <c r="G868665" s="15"/>
      <c r="H868665" s="15"/>
      <c r="I868665" s="15"/>
      <c r="K868665" s="15"/>
      <c r="M868665" s="15"/>
      <c r="N868665" s="30"/>
      <c r="O868665" s="15"/>
    </row>
    <row r="868666" spans="7:15" s="29" customFormat="1" x14ac:dyDescent="0.3">
      <c r="G868666" s="15"/>
      <c r="H868666" s="15"/>
      <c r="I868666" s="15"/>
      <c r="K868666" s="15"/>
      <c r="M868666" s="15"/>
      <c r="N868666" s="30"/>
      <c r="O868666" s="15"/>
    </row>
    <row r="868667" spans="7:15" s="29" customFormat="1" x14ac:dyDescent="0.3">
      <c r="G868667" s="15"/>
      <c r="H868667" s="15"/>
      <c r="I868667" s="15"/>
      <c r="K868667" s="15"/>
      <c r="M868667" s="15"/>
      <c r="N868667" s="30"/>
      <c r="O868667" s="15"/>
    </row>
    <row r="868668" spans="7:15" s="29" customFormat="1" x14ac:dyDescent="0.3">
      <c r="G868668" s="15"/>
      <c r="H868668" s="15"/>
      <c r="I868668" s="15"/>
      <c r="K868668" s="15"/>
      <c r="M868668" s="15"/>
      <c r="N868668" s="30"/>
      <c r="O868668" s="15"/>
    </row>
    <row r="868669" spans="7:15" s="29" customFormat="1" x14ac:dyDescent="0.3">
      <c r="G868669" s="15"/>
      <c r="H868669" s="15"/>
      <c r="I868669" s="15"/>
      <c r="K868669" s="15"/>
      <c r="M868669" s="15"/>
      <c r="N868669" s="30"/>
      <c r="O868669" s="15"/>
    </row>
    <row r="868670" spans="7:15" s="29" customFormat="1" x14ac:dyDescent="0.3">
      <c r="G868670" s="15"/>
      <c r="H868670" s="15"/>
      <c r="I868670" s="15"/>
      <c r="K868670" s="15"/>
      <c r="M868670" s="15"/>
      <c r="N868670" s="30"/>
      <c r="O868670" s="15"/>
    </row>
    <row r="868671" spans="7:15" s="29" customFormat="1" x14ac:dyDescent="0.3">
      <c r="G868671" s="15"/>
      <c r="H868671" s="15"/>
      <c r="I868671" s="15"/>
      <c r="K868671" s="15"/>
      <c r="M868671" s="15"/>
      <c r="N868671" s="30"/>
      <c r="O868671" s="15"/>
    </row>
    <row r="868672" spans="7:15" s="29" customFormat="1" x14ac:dyDescent="0.3">
      <c r="G868672" s="15"/>
      <c r="H868672" s="15"/>
      <c r="I868672" s="15"/>
      <c r="K868672" s="15"/>
      <c r="M868672" s="15"/>
      <c r="N868672" s="30"/>
      <c r="O868672" s="15"/>
    </row>
    <row r="868673" spans="7:15" s="29" customFormat="1" x14ac:dyDescent="0.3">
      <c r="G868673" s="15"/>
      <c r="H868673" s="15"/>
      <c r="I868673" s="15"/>
      <c r="K868673" s="15"/>
      <c r="M868673" s="15"/>
      <c r="N868673" s="30"/>
      <c r="O868673" s="15"/>
    </row>
    <row r="868674" spans="7:15" s="29" customFormat="1" x14ac:dyDescent="0.3">
      <c r="G868674" s="15"/>
      <c r="H868674" s="15"/>
      <c r="I868674" s="15"/>
      <c r="K868674" s="15"/>
      <c r="M868674" s="15"/>
      <c r="N868674" s="30"/>
      <c r="O868674" s="15"/>
    </row>
    <row r="868675" spans="7:15" s="29" customFormat="1" x14ac:dyDescent="0.3">
      <c r="G868675" s="15"/>
      <c r="H868675" s="15"/>
      <c r="I868675" s="15"/>
      <c r="K868675" s="15"/>
      <c r="M868675" s="15"/>
      <c r="N868675" s="30"/>
      <c r="O868675" s="15"/>
    </row>
    <row r="868676" spans="7:15" s="29" customFormat="1" x14ac:dyDescent="0.3">
      <c r="G868676" s="15"/>
      <c r="H868676" s="15"/>
      <c r="I868676" s="15"/>
      <c r="K868676" s="15"/>
      <c r="M868676" s="15"/>
      <c r="N868676" s="30"/>
      <c r="O868676" s="15"/>
    </row>
    <row r="868677" spans="7:15" s="29" customFormat="1" x14ac:dyDescent="0.3">
      <c r="G868677" s="15"/>
      <c r="H868677" s="15"/>
      <c r="I868677" s="15"/>
      <c r="K868677" s="15"/>
      <c r="M868677" s="15"/>
      <c r="N868677" s="30"/>
      <c r="O868677" s="15"/>
    </row>
    <row r="868678" spans="7:15" s="29" customFormat="1" x14ac:dyDescent="0.3">
      <c r="G868678" s="15"/>
      <c r="H868678" s="15"/>
      <c r="I868678" s="15"/>
      <c r="K868678" s="15"/>
      <c r="M868678" s="15"/>
      <c r="N868678" s="30"/>
      <c r="O868678" s="15"/>
    </row>
    <row r="868679" spans="7:15" s="29" customFormat="1" x14ac:dyDescent="0.3">
      <c r="G868679" s="15"/>
      <c r="H868679" s="15"/>
      <c r="I868679" s="15"/>
      <c r="K868679" s="15"/>
      <c r="M868679" s="15"/>
      <c r="N868679" s="30"/>
      <c r="O868679" s="15"/>
    </row>
    <row r="868680" spans="7:15" s="29" customFormat="1" x14ac:dyDescent="0.3">
      <c r="G868680" s="15"/>
      <c r="H868680" s="15"/>
      <c r="I868680" s="15"/>
      <c r="K868680" s="15"/>
      <c r="M868680" s="15"/>
      <c r="N868680" s="30"/>
      <c r="O868680" s="15"/>
    </row>
    <row r="868681" spans="7:15" s="29" customFormat="1" x14ac:dyDescent="0.3">
      <c r="G868681" s="15"/>
      <c r="H868681" s="15"/>
      <c r="I868681" s="15"/>
      <c r="K868681" s="15"/>
      <c r="M868681" s="15"/>
      <c r="N868681" s="30"/>
      <c r="O868681" s="15"/>
    </row>
    <row r="868682" spans="7:15" s="29" customFormat="1" x14ac:dyDescent="0.3">
      <c r="G868682" s="15"/>
      <c r="H868682" s="15"/>
      <c r="I868682" s="15"/>
      <c r="K868682" s="15"/>
      <c r="M868682" s="15"/>
      <c r="N868682" s="30"/>
      <c r="O868682" s="15"/>
    </row>
    <row r="868683" spans="7:15" s="29" customFormat="1" x14ac:dyDescent="0.3">
      <c r="G868683" s="15"/>
      <c r="H868683" s="15"/>
      <c r="I868683" s="15"/>
      <c r="K868683" s="15"/>
      <c r="M868683" s="15"/>
      <c r="N868683" s="30"/>
      <c r="O868683" s="15"/>
    </row>
    <row r="868684" spans="7:15" s="29" customFormat="1" x14ac:dyDescent="0.3">
      <c r="G868684" s="15"/>
      <c r="H868684" s="15"/>
      <c r="I868684" s="15"/>
      <c r="K868684" s="15"/>
      <c r="M868684" s="15"/>
      <c r="N868684" s="30"/>
      <c r="O868684" s="15"/>
    </row>
    <row r="868685" spans="7:15" s="29" customFormat="1" x14ac:dyDescent="0.3">
      <c r="G868685" s="15"/>
      <c r="H868685" s="15"/>
      <c r="I868685" s="15"/>
      <c r="K868685" s="15"/>
      <c r="M868685" s="15"/>
      <c r="N868685" s="30"/>
      <c r="O868685" s="15"/>
    </row>
    <row r="868686" spans="7:15" s="29" customFormat="1" x14ac:dyDescent="0.3">
      <c r="G868686" s="15"/>
      <c r="H868686" s="15"/>
      <c r="I868686" s="15"/>
      <c r="K868686" s="15"/>
      <c r="M868686" s="15"/>
      <c r="N868686" s="30"/>
      <c r="O868686" s="15"/>
    </row>
    <row r="868687" spans="7:15" s="29" customFormat="1" x14ac:dyDescent="0.3">
      <c r="G868687" s="15"/>
      <c r="H868687" s="15"/>
      <c r="I868687" s="15"/>
      <c r="K868687" s="15"/>
      <c r="M868687" s="15"/>
      <c r="N868687" s="30"/>
      <c r="O868687" s="15"/>
    </row>
    <row r="868688" spans="7:15" s="29" customFormat="1" x14ac:dyDescent="0.3">
      <c r="G868688" s="15"/>
      <c r="H868688" s="15"/>
      <c r="I868688" s="15"/>
      <c r="K868688" s="15"/>
      <c r="M868688" s="15"/>
      <c r="N868688" s="30"/>
      <c r="O868688" s="15"/>
    </row>
    <row r="868689" spans="7:15" s="29" customFormat="1" x14ac:dyDescent="0.3">
      <c r="G868689" s="15"/>
      <c r="H868689" s="15"/>
      <c r="I868689" s="15"/>
      <c r="K868689" s="15"/>
      <c r="M868689" s="15"/>
      <c r="N868689" s="30"/>
      <c r="O868689" s="15"/>
    </row>
    <row r="868690" spans="7:15" s="29" customFormat="1" x14ac:dyDescent="0.3">
      <c r="G868690" s="15"/>
      <c r="H868690" s="15"/>
      <c r="I868690" s="15"/>
      <c r="K868690" s="15"/>
      <c r="M868690" s="15"/>
      <c r="N868690" s="30"/>
      <c r="O868690" s="15"/>
    </row>
    <row r="868691" spans="7:15" s="29" customFormat="1" x14ac:dyDescent="0.3">
      <c r="G868691" s="15"/>
      <c r="H868691" s="15"/>
      <c r="I868691" s="15"/>
      <c r="K868691" s="15"/>
      <c r="M868691" s="15"/>
      <c r="N868691" s="30"/>
      <c r="O868691" s="15"/>
    </row>
    <row r="868692" spans="7:15" s="29" customFormat="1" x14ac:dyDescent="0.3">
      <c r="G868692" s="15"/>
      <c r="H868692" s="15"/>
      <c r="I868692" s="15"/>
      <c r="K868692" s="15"/>
      <c r="M868692" s="15"/>
      <c r="N868692" s="30"/>
      <c r="O868692" s="15"/>
    </row>
    <row r="868693" spans="7:15" s="29" customFormat="1" x14ac:dyDescent="0.3">
      <c r="G868693" s="15"/>
      <c r="H868693" s="15"/>
      <c r="I868693" s="15"/>
      <c r="K868693" s="15"/>
      <c r="M868693" s="15"/>
      <c r="N868693" s="30"/>
      <c r="O868693" s="15"/>
    </row>
    <row r="868694" spans="7:15" s="29" customFormat="1" x14ac:dyDescent="0.3">
      <c r="G868694" s="15"/>
      <c r="H868694" s="15"/>
      <c r="I868694" s="15"/>
      <c r="K868694" s="15"/>
      <c r="M868694" s="15"/>
      <c r="N868694" s="30"/>
      <c r="O868694" s="15"/>
    </row>
    <row r="868695" spans="7:15" s="29" customFormat="1" x14ac:dyDescent="0.3">
      <c r="G868695" s="15"/>
      <c r="H868695" s="15"/>
      <c r="I868695" s="15"/>
      <c r="K868695" s="15"/>
      <c r="M868695" s="15"/>
      <c r="N868695" s="30"/>
      <c r="O868695" s="15"/>
    </row>
    <row r="868696" spans="7:15" s="29" customFormat="1" x14ac:dyDescent="0.3">
      <c r="G868696" s="15"/>
      <c r="H868696" s="15"/>
      <c r="I868696" s="15"/>
      <c r="K868696" s="15"/>
      <c r="M868696" s="15"/>
      <c r="N868696" s="30"/>
      <c r="O868696" s="15"/>
    </row>
    <row r="868697" spans="7:15" s="29" customFormat="1" x14ac:dyDescent="0.3">
      <c r="G868697" s="15"/>
      <c r="H868697" s="15"/>
      <c r="I868697" s="15"/>
      <c r="K868697" s="15"/>
      <c r="M868697" s="15"/>
      <c r="N868697" s="30"/>
      <c r="O868697" s="15"/>
    </row>
    <row r="868698" spans="7:15" s="29" customFormat="1" x14ac:dyDescent="0.3">
      <c r="G868698" s="15"/>
      <c r="H868698" s="15"/>
      <c r="I868698" s="15"/>
      <c r="K868698" s="15"/>
      <c r="M868698" s="15"/>
      <c r="N868698" s="30"/>
      <c r="O868698" s="15"/>
    </row>
    <row r="868699" spans="7:15" s="29" customFormat="1" x14ac:dyDescent="0.3">
      <c r="G868699" s="15"/>
      <c r="H868699" s="15"/>
      <c r="I868699" s="15"/>
      <c r="K868699" s="15"/>
      <c r="M868699" s="15"/>
      <c r="N868699" s="30"/>
      <c r="O868699" s="15"/>
    </row>
    <row r="868700" spans="7:15" s="29" customFormat="1" x14ac:dyDescent="0.3">
      <c r="G868700" s="15"/>
      <c r="H868700" s="15"/>
      <c r="I868700" s="15"/>
      <c r="K868700" s="15"/>
      <c r="M868700" s="15"/>
      <c r="N868700" s="30"/>
      <c r="O868700" s="15"/>
    </row>
    <row r="868701" spans="7:15" s="29" customFormat="1" x14ac:dyDescent="0.3">
      <c r="G868701" s="15"/>
      <c r="H868701" s="15"/>
      <c r="I868701" s="15"/>
      <c r="K868701" s="15"/>
      <c r="M868701" s="15"/>
      <c r="N868701" s="30"/>
      <c r="O868701" s="15"/>
    </row>
    <row r="868702" spans="7:15" s="29" customFormat="1" x14ac:dyDescent="0.3">
      <c r="G868702" s="15"/>
      <c r="H868702" s="15"/>
      <c r="I868702" s="15"/>
      <c r="K868702" s="15"/>
      <c r="M868702" s="15"/>
      <c r="N868702" s="30"/>
      <c r="O868702" s="15"/>
    </row>
    <row r="868703" spans="7:15" s="29" customFormat="1" x14ac:dyDescent="0.3">
      <c r="G868703" s="15"/>
      <c r="H868703" s="15"/>
      <c r="I868703" s="15"/>
      <c r="K868703" s="15"/>
      <c r="M868703" s="15"/>
      <c r="N868703" s="30"/>
      <c r="O868703" s="15"/>
    </row>
    <row r="868704" spans="7:15" s="29" customFormat="1" x14ac:dyDescent="0.3">
      <c r="G868704" s="15"/>
      <c r="H868704" s="15"/>
      <c r="I868704" s="15"/>
      <c r="K868704" s="15"/>
      <c r="M868704" s="15"/>
      <c r="N868704" s="30"/>
      <c r="O868704" s="15"/>
    </row>
    <row r="868705" spans="7:15" s="29" customFormat="1" x14ac:dyDescent="0.3">
      <c r="G868705" s="15"/>
      <c r="H868705" s="15"/>
      <c r="I868705" s="15"/>
      <c r="K868705" s="15"/>
      <c r="M868705" s="15"/>
      <c r="N868705" s="30"/>
      <c r="O868705" s="15"/>
    </row>
    <row r="868706" spans="7:15" s="29" customFormat="1" x14ac:dyDescent="0.3">
      <c r="G868706" s="15"/>
      <c r="H868706" s="15"/>
      <c r="I868706" s="15"/>
      <c r="K868706" s="15"/>
      <c r="M868706" s="15"/>
      <c r="N868706" s="30"/>
      <c r="O868706" s="15"/>
    </row>
    <row r="868707" spans="7:15" s="29" customFormat="1" x14ac:dyDescent="0.3">
      <c r="G868707" s="15"/>
      <c r="H868707" s="15"/>
      <c r="I868707" s="15"/>
      <c r="K868707" s="15"/>
      <c r="M868707" s="15"/>
      <c r="N868707" s="30"/>
      <c r="O868707" s="15"/>
    </row>
    <row r="868708" spans="7:15" s="29" customFormat="1" x14ac:dyDescent="0.3">
      <c r="G868708" s="15"/>
      <c r="H868708" s="15"/>
      <c r="I868708" s="15"/>
      <c r="K868708" s="15"/>
      <c r="M868708" s="15"/>
      <c r="N868708" s="30"/>
      <c r="O868708" s="15"/>
    </row>
    <row r="868709" spans="7:15" s="29" customFormat="1" x14ac:dyDescent="0.3">
      <c r="G868709" s="15"/>
      <c r="H868709" s="15"/>
      <c r="I868709" s="15"/>
      <c r="K868709" s="15"/>
      <c r="M868709" s="15"/>
      <c r="N868709" s="30"/>
      <c r="O868709" s="15"/>
    </row>
    <row r="868710" spans="7:15" s="29" customFormat="1" x14ac:dyDescent="0.3">
      <c r="G868710" s="15"/>
      <c r="H868710" s="15"/>
      <c r="I868710" s="15"/>
      <c r="K868710" s="15"/>
      <c r="M868710" s="15"/>
      <c r="N868710" s="30"/>
      <c r="O868710" s="15"/>
    </row>
    <row r="868711" spans="7:15" s="29" customFormat="1" x14ac:dyDescent="0.3">
      <c r="G868711" s="15"/>
      <c r="H868711" s="15"/>
      <c r="I868711" s="15"/>
      <c r="K868711" s="15"/>
      <c r="M868711" s="15"/>
      <c r="N868711" s="30"/>
      <c r="O868711" s="15"/>
    </row>
    <row r="868712" spans="7:15" s="29" customFormat="1" x14ac:dyDescent="0.3">
      <c r="G868712" s="15"/>
      <c r="H868712" s="15"/>
      <c r="I868712" s="15"/>
      <c r="K868712" s="15"/>
      <c r="M868712" s="15"/>
      <c r="N868712" s="30"/>
      <c r="O868712" s="15"/>
    </row>
    <row r="868713" spans="7:15" s="29" customFormat="1" x14ac:dyDescent="0.3">
      <c r="G868713" s="15"/>
      <c r="H868713" s="15"/>
      <c r="I868713" s="15"/>
      <c r="K868713" s="15"/>
      <c r="M868713" s="15"/>
      <c r="N868713" s="30"/>
      <c r="O868713" s="15"/>
    </row>
    <row r="868714" spans="7:15" s="29" customFormat="1" x14ac:dyDescent="0.3">
      <c r="G868714" s="15"/>
      <c r="H868714" s="15"/>
      <c r="I868714" s="15"/>
      <c r="K868714" s="15"/>
      <c r="M868714" s="15"/>
      <c r="N868714" s="30"/>
      <c r="O868714" s="15"/>
    </row>
    <row r="868715" spans="7:15" s="29" customFormat="1" x14ac:dyDescent="0.3">
      <c r="G868715" s="15"/>
      <c r="H868715" s="15"/>
      <c r="I868715" s="15"/>
      <c r="K868715" s="15"/>
      <c r="M868715" s="15"/>
      <c r="N868715" s="30"/>
      <c r="O868715" s="15"/>
    </row>
    <row r="868716" spans="7:15" s="29" customFormat="1" x14ac:dyDescent="0.3">
      <c r="G868716" s="15"/>
      <c r="H868716" s="15"/>
      <c r="I868716" s="15"/>
      <c r="K868716" s="15"/>
      <c r="M868716" s="15"/>
      <c r="N868716" s="30"/>
      <c r="O868716" s="15"/>
    </row>
    <row r="868717" spans="7:15" s="29" customFormat="1" x14ac:dyDescent="0.3">
      <c r="G868717" s="15"/>
      <c r="H868717" s="15"/>
      <c r="I868717" s="15"/>
      <c r="K868717" s="15"/>
      <c r="M868717" s="15"/>
      <c r="N868717" s="30"/>
      <c r="O868717" s="15"/>
    </row>
    <row r="868718" spans="7:15" s="29" customFormat="1" x14ac:dyDescent="0.3">
      <c r="G868718" s="15"/>
      <c r="H868718" s="15"/>
      <c r="I868718" s="15"/>
      <c r="K868718" s="15"/>
      <c r="M868718" s="15"/>
      <c r="N868718" s="30"/>
      <c r="O868718" s="15"/>
    </row>
    <row r="868719" spans="7:15" s="29" customFormat="1" x14ac:dyDescent="0.3">
      <c r="G868719" s="15"/>
      <c r="H868719" s="15"/>
      <c r="I868719" s="15"/>
      <c r="K868719" s="15"/>
      <c r="M868719" s="15"/>
      <c r="N868719" s="30"/>
      <c r="O868719" s="15"/>
    </row>
    <row r="868720" spans="7:15" s="29" customFormat="1" x14ac:dyDescent="0.3">
      <c r="G868720" s="15"/>
      <c r="H868720" s="15"/>
      <c r="I868720" s="15"/>
      <c r="K868720" s="15"/>
      <c r="M868720" s="15"/>
      <c r="N868720" s="30"/>
      <c r="O868720" s="15"/>
    </row>
    <row r="868721" spans="7:15" s="29" customFormat="1" x14ac:dyDescent="0.3">
      <c r="G868721" s="15"/>
      <c r="H868721" s="15"/>
      <c r="I868721" s="15"/>
      <c r="K868721" s="15"/>
      <c r="M868721" s="15"/>
      <c r="N868721" s="30"/>
      <c r="O868721" s="15"/>
    </row>
    <row r="868722" spans="7:15" s="29" customFormat="1" x14ac:dyDescent="0.3">
      <c r="G868722" s="15"/>
      <c r="H868722" s="15"/>
      <c r="I868722" s="15"/>
      <c r="K868722" s="15"/>
      <c r="M868722" s="15"/>
      <c r="N868722" s="30"/>
      <c r="O868722" s="15"/>
    </row>
    <row r="868723" spans="7:15" s="29" customFormat="1" x14ac:dyDescent="0.3">
      <c r="G868723" s="15"/>
      <c r="H868723" s="15"/>
      <c r="I868723" s="15"/>
      <c r="K868723" s="15"/>
      <c r="M868723" s="15"/>
      <c r="N868723" s="30"/>
      <c r="O868723" s="15"/>
    </row>
    <row r="868724" spans="7:15" s="29" customFormat="1" x14ac:dyDescent="0.3">
      <c r="G868724" s="15"/>
      <c r="H868724" s="15"/>
      <c r="I868724" s="15"/>
      <c r="K868724" s="15"/>
      <c r="M868724" s="15"/>
      <c r="N868724" s="30"/>
      <c r="O868724" s="15"/>
    </row>
    <row r="868725" spans="7:15" s="29" customFormat="1" x14ac:dyDescent="0.3">
      <c r="G868725" s="15"/>
      <c r="H868725" s="15"/>
      <c r="I868725" s="15"/>
      <c r="K868725" s="15"/>
      <c r="M868725" s="15"/>
      <c r="N868725" s="30"/>
      <c r="O868725" s="15"/>
    </row>
    <row r="868726" spans="7:15" s="29" customFormat="1" x14ac:dyDescent="0.3">
      <c r="G868726" s="15"/>
      <c r="H868726" s="15"/>
      <c r="I868726" s="15"/>
      <c r="K868726" s="15"/>
      <c r="M868726" s="15"/>
      <c r="N868726" s="30"/>
      <c r="O868726" s="15"/>
    </row>
    <row r="868727" spans="7:15" s="29" customFormat="1" x14ac:dyDescent="0.3">
      <c r="G868727" s="15"/>
      <c r="H868727" s="15"/>
      <c r="I868727" s="15"/>
      <c r="K868727" s="15"/>
      <c r="M868727" s="15"/>
      <c r="N868727" s="30"/>
      <c r="O868727" s="15"/>
    </row>
    <row r="868728" spans="7:15" s="29" customFormat="1" x14ac:dyDescent="0.3">
      <c r="G868728" s="15"/>
      <c r="H868728" s="15"/>
      <c r="I868728" s="15"/>
      <c r="K868728" s="15"/>
      <c r="M868728" s="15"/>
      <c r="N868728" s="30"/>
      <c r="O868728" s="15"/>
    </row>
    <row r="868729" spans="7:15" s="29" customFormat="1" x14ac:dyDescent="0.3">
      <c r="G868729" s="15"/>
      <c r="H868729" s="15"/>
      <c r="I868729" s="15"/>
      <c r="K868729" s="15"/>
      <c r="M868729" s="15"/>
      <c r="N868729" s="30"/>
      <c r="O868729" s="15"/>
    </row>
    <row r="868730" spans="7:15" s="29" customFormat="1" x14ac:dyDescent="0.3">
      <c r="G868730" s="15"/>
      <c r="H868730" s="15"/>
      <c r="I868730" s="15"/>
      <c r="K868730" s="15"/>
      <c r="M868730" s="15"/>
      <c r="N868730" s="30"/>
      <c r="O868730" s="15"/>
    </row>
    <row r="868731" spans="7:15" s="29" customFormat="1" x14ac:dyDescent="0.3">
      <c r="G868731" s="15"/>
      <c r="H868731" s="15"/>
      <c r="I868731" s="15"/>
      <c r="K868731" s="15"/>
      <c r="M868731" s="15"/>
      <c r="N868731" s="30"/>
      <c r="O868731" s="15"/>
    </row>
    <row r="868732" spans="7:15" s="29" customFormat="1" x14ac:dyDescent="0.3">
      <c r="G868732" s="15"/>
      <c r="H868732" s="15"/>
      <c r="I868732" s="15"/>
      <c r="K868732" s="15"/>
      <c r="M868732" s="15"/>
      <c r="N868732" s="30"/>
      <c r="O868732" s="15"/>
    </row>
    <row r="868733" spans="7:15" s="29" customFormat="1" x14ac:dyDescent="0.3">
      <c r="G868733" s="15"/>
      <c r="H868733" s="15"/>
      <c r="I868733" s="15"/>
      <c r="K868733" s="15"/>
      <c r="M868733" s="15"/>
      <c r="N868733" s="30"/>
      <c r="O868733" s="15"/>
    </row>
    <row r="868734" spans="7:15" s="29" customFormat="1" x14ac:dyDescent="0.3">
      <c r="G868734" s="15"/>
      <c r="H868734" s="15"/>
      <c r="I868734" s="15"/>
      <c r="K868734" s="15"/>
      <c r="M868734" s="15"/>
      <c r="N868734" s="30"/>
      <c r="O868734" s="15"/>
    </row>
    <row r="868735" spans="7:15" s="29" customFormat="1" x14ac:dyDescent="0.3">
      <c r="G868735" s="15"/>
      <c r="H868735" s="15"/>
      <c r="I868735" s="15"/>
      <c r="K868735" s="15"/>
      <c r="M868735" s="15"/>
      <c r="N868735" s="30"/>
      <c r="O868735" s="15"/>
    </row>
    <row r="868736" spans="7:15" s="29" customFormat="1" x14ac:dyDescent="0.3">
      <c r="G868736" s="15"/>
      <c r="H868736" s="15"/>
      <c r="I868736" s="15"/>
      <c r="K868736" s="15"/>
      <c r="M868736" s="15"/>
      <c r="N868736" s="30"/>
      <c r="O868736" s="15"/>
    </row>
    <row r="868737" spans="7:15" s="29" customFormat="1" x14ac:dyDescent="0.3">
      <c r="G868737" s="15"/>
      <c r="H868737" s="15"/>
      <c r="I868737" s="15"/>
      <c r="K868737" s="15"/>
      <c r="M868737" s="15"/>
      <c r="N868737" s="30"/>
      <c r="O868737" s="15"/>
    </row>
    <row r="868738" spans="7:15" s="29" customFormat="1" x14ac:dyDescent="0.3">
      <c r="G868738" s="15"/>
      <c r="H868738" s="15"/>
      <c r="I868738" s="15"/>
      <c r="K868738" s="15"/>
      <c r="M868738" s="15"/>
      <c r="N868738" s="30"/>
      <c r="O868738" s="15"/>
    </row>
    <row r="868739" spans="7:15" s="29" customFormat="1" x14ac:dyDescent="0.3">
      <c r="G868739" s="15"/>
      <c r="H868739" s="15"/>
      <c r="I868739" s="15"/>
      <c r="K868739" s="15"/>
      <c r="M868739" s="15"/>
      <c r="N868739" s="30"/>
      <c r="O868739" s="15"/>
    </row>
    <row r="868740" spans="7:15" s="29" customFormat="1" x14ac:dyDescent="0.3">
      <c r="G868740" s="15"/>
      <c r="H868740" s="15"/>
      <c r="I868740" s="15"/>
      <c r="K868740" s="15"/>
      <c r="M868740" s="15"/>
      <c r="N868740" s="30"/>
      <c r="O868740" s="15"/>
    </row>
    <row r="868741" spans="7:15" s="29" customFormat="1" x14ac:dyDescent="0.3">
      <c r="G868741" s="15"/>
      <c r="H868741" s="15"/>
      <c r="I868741" s="15"/>
      <c r="K868741" s="15"/>
      <c r="M868741" s="15"/>
      <c r="N868741" s="30"/>
      <c r="O868741" s="15"/>
    </row>
    <row r="868742" spans="7:15" s="29" customFormat="1" x14ac:dyDescent="0.3">
      <c r="G868742" s="15"/>
      <c r="H868742" s="15"/>
      <c r="I868742" s="15"/>
      <c r="K868742" s="15"/>
      <c r="M868742" s="15"/>
      <c r="N868742" s="30"/>
      <c r="O868742" s="15"/>
    </row>
    <row r="868743" spans="7:15" s="29" customFormat="1" x14ac:dyDescent="0.3">
      <c r="G868743" s="15"/>
      <c r="H868743" s="15"/>
      <c r="I868743" s="15"/>
      <c r="K868743" s="15"/>
      <c r="M868743" s="15"/>
      <c r="N868743" s="30"/>
      <c r="O868743" s="15"/>
    </row>
    <row r="868744" spans="7:15" s="29" customFormat="1" x14ac:dyDescent="0.3">
      <c r="G868744" s="15"/>
      <c r="H868744" s="15"/>
      <c r="I868744" s="15"/>
      <c r="K868744" s="15"/>
      <c r="M868744" s="15"/>
      <c r="N868744" s="30"/>
      <c r="O868744" s="15"/>
    </row>
    <row r="868745" spans="7:15" s="29" customFormat="1" x14ac:dyDescent="0.3">
      <c r="G868745" s="15"/>
      <c r="H868745" s="15"/>
      <c r="I868745" s="15"/>
      <c r="K868745" s="15"/>
      <c r="M868745" s="15"/>
      <c r="N868745" s="30"/>
      <c r="O868745" s="15"/>
    </row>
    <row r="868746" spans="7:15" s="29" customFormat="1" x14ac:dyDescent="0.3">
      <c r="G868746" s="15"/>
      <c r="H868746" s="15"/>
      <c r="I868746" s="15"/>
      <c r="K868746" s="15"/>
      <c r="M868746" s="15"/>
      <c r="N868746" s="30"/>
      <c r="O868746" s="15"/>
    </row>
    <row r="868747" spans="7:15" s="29" customFormat="1" x14ac:dyDescent="0.3">
      <c r="G868747" s="15"/>
      <c r="H868747" s="15"/>
      <c r="I868747" s="15"/>
      <c r="K868747" s="15"/>
      <c r="M868747" s="15"/>
      <c r="N868747" s="30"/>
      <c r="O868747" s="15"/>
    </row>
    <row r="868748" spans="7:15" s="29" customFormat="1" x14ac:dyDescent="0.3">
      <c r="G868748" s="15"/>
      <c r="H868748" s="15"/>
      <c r="I868748" s="15"/>
      <c r="K868748" s="15"/>
      <c r="M868748" s="15"/>
      <c r="N868748" s="30"/>
      <c r="O868748" s="15"/>
    </row>
    <row r="868749" spans="7:15" s="29" customFormat="1" x14ac:dyDescent="0.3">
      <c r="G868749" s="15"/>
      <c r="H868749" s="15"/>
      <c r="I868749" s="15"/>
      <c r="K868749" s="15"/>
      <c r="M868749" s="15"/>
      <c r="N868749" s="30"/>
      <c r="O868749" s="15"/>
    </row>
    <row r="868750" spans="7:15" s="29" customFormat="1" x14ac:dyDescent="0.3">
      <c r="G868750" s="15"/>
      <c r="H868750" s="15"/>
      <c r="I868750" s="15"/>
      <c r="K868750" s="15"/>
      <c r="M868750" s="15"/>
      <c r="N868750" s="30"/>
      <c r="O868750" s="15"/>
    </row>
    <row r="868751" spans="7:15" s="29" customFormat="1" x14ac:dyDescent="0.3">
      <c r="G868751" s="15"/>
      <c r="H868751" s="15"/>
      <c r="I868751" s="15"/>
      <c r="K868751" s="15"/>
      <c r="M868751" s="15"/>
      <c r="N868751" s="30"/>
      <c r="O868751" s="15"/>
    </row>
    <row r="868752" spans="7:15" s="29" customFormat="1" x14ac:dyDescent="0.3">
      <c r="G868752" s="15"/>
      <c r="H868752" s="15"/>
      <c r="I868752" s="15"/>
      <c r="K868752" s="15"/>
      <c r="M868752" s="15"/>
      <c r="N868752" s="30"/>
      <c r="O868752" s="15"/>
    </row>
    <row r="868753" spans="7:15" s="29" customFormat="1" x14ac:dyDescent="0.3">
      <c r="G868753" s="15"/>
      <c r="H868753" s="15"/>
      <c r="I868753" s="15"/>
      <c r="K868753" s="15"/>
      <c r="M868753" s="15"/>
      <c r="N868753" s="30"/>
      <c r="O868753" s="15"/>
    </row>
    <row r="868754" spans="7:15" s="29" customFormat="1" x14ac:dyDescent="0.3">
      <c r="G868754" s="15"/>
      <c r="H868754" s="15"/>
      <c r="I868754" s="15"/>
      <c r="K868754" s="15"/>
      <c r="M868754" s="15"/>
      <c r="N868754" s="30"/>
      <c r="O868754" s="15"/>
    </row>
    <row r="868755" spans="7:15" s="29" customFormat="1" x14ac:dyDescent="0.3">
      <c r="G868755" s="15"/>
      <c r="H868755" s="15"/>
      <c r="I868755" s="15"/>
      <c r="K868755" s="15"/>
      <c r="M868755" s="15"/>
      <c r="N868755" s="30"/>
      <c r="O868755" s="15"/>
    </row>
    <row r="868756" spans="7:15" s="29" customFormat="1" x14ac:dyDescent="0.3">
      <c r="G868756" s="15"/>
      <c r="H868756" s="15"/>
      <c r="I868756" s="15"/>
      <c r="K868756" s="15"/>
      <c r="M868756" s="15"/>
      <c r="N868756" s="30"/>
      <c r="O868756" s="15"/>
    </row>
    <row r="868757" spans="7:15" s="29" customFormat="1" x14ac:dyDescent="0.3">
      <c r="G868757" s="15"/>
      <c r="H868757" s="15"/>
      <c r="I868757" s="15"/>
      <c r="K868757" s="15"/>
      <c r="M868757" s="15"/>
      <c r="N868757" s="30"/>
      <c r="O868757" s="15"/>
    </row>
    <row r="868758" spans="7:15" s="29" customFormat="1" x14ac:dyDescent="0.3">
      <c r="G868758" s="15"/>
      <c r="H868758" s="15"/>
      <c r="I868758" s="15"/>
      <c r="K868758" s="15"/>
      <c r="M868758" s="15"/>
      <c r="N868758" s="30"/>
      <c r="O868758" s="15"/>
    </row>
    <row r="868759" spans="7:15" s="29" customFormat="1" x14ac:dyDescent="0.3">
      <c r="G868759" s="15"/>
      <c r="H868759" s="15"/>
      <c r="I868759" s="15"/>
      <c r="K868759" s="15"/>
      <c r="M868759" s="15"/>
      <c r="N868759" s="30"/>
      <c r="O868759" s="15"/>
    </row>
    <row r="868760" spans="7:15" s="29" customFormat="1" x14ac:dyDescent="0.3">
      <c r="G868760" s="15"/>
      <c r="H868760" s="15"/>
      <c r="I868760" s="15"/>
      <c r="K868760" s="15"/>
      <c r="M868760" s="15"/>
      <c r="N868760" s="30"/>
      <c r="O868760" s="15"/>
    </row>
    <row r="868761" spans="7:15" s="29" customFormat="1" x14ac:dyDescent="0.3">
      <c r="G868761" s="15"/>
      <c r="H868761" s="15"/>
      <c r="I868761" s="15"/>
      <c r="K868761" s="15"/>
      <c r="M868761" s="15"/>
      <c r="N868761" s="30"/>
      <c r="O868761" s="15"/>
    </row>
    <row r="868762" spans="7:15" s="29" customFormat="1" x14ac:dyDescent="0.3">
      <c r="G868762" s="15"/>
      <c r="H868762" s="15"/>
      <c r="I868762" s="15"/>
      <c r="K868762" s="15"/>
      <c r="M868762" s="15"/>
      <c r="N868762" s="30"/>
      <c r="O868762" s="15"/>
    </row>
    <row r="868763" spans="7:15" s="29" customFormat="1" x14ac:dyDescent="0.3">
      <c r="G868763" s="15"/>
      <c r="H868763" s="15"/>
      <c r="I868763" s="15"/>
      <c r="K868763" s="15"/>
      <c r="M868763" s="15"/>
      <c r="N868763" s="30"/>
      <c r="O868763" s="15"/>
    </row>
    <row r="868764" spans="7:15" s="29" customFormat="1" x14ac:dyDescent="0.3">
      <c r="G868764" s="15"/>
      <c r="H868764" s="15"/>
      <c r="I868764" s="15"/>
      <c r="K868764" s="15"/>
      <c r="M868764" s="15"/>
      <c r="N868764" s="30"/>
      <c r="O868764" s="15"/>
    </row>
    <row r="868765" spans="7:15" s="29" customFormat="1" x14ac:dyDescent="0.3">
      <c r="G868765" s="15"/>
      <c r="H868765" s="15"/>
      <c r="I868765" s="15"/>
      <c r="K868765" s="15"/>
      <c r="M868765" s="15"/>
      <c r="N868765" s="30"/>
      <c r="O868765" s="15"/>
    </row>
    <row r="868766" spans="7:15" s="29" customFormat="1" x14ac:dyDescent="0.3">
      <c r="G868766" s="15"/>
      <c r="H868766" s="15"/>
      <c r="I868766" s="15"/>
      <c r="K868766" s="15"/>
      <c r="M868766" s="15"/>
      <c r="N868766" s="30"/>
      <c r="O868766" s="15"/>
    </row>
    <row r="868767" spans="7:15" s="29" customFormat="1" x14ac:dyDescent="0.3">
      <c r="G868767" s="15"/>
      <c r="H868767" s="15"/>
      <c r="I868767" s="15"/>
      <c r="K868767" s="15"/>
      <c r="M868767" s="15"/>
      <c r="N868767" s="30"/>
      <c r="O868767" s="15"/>
    </row>
    <row r="868768" spans="7:15" s="29" customFormat="1" x14ac:dyDescent="0.3">
      <c r="G868768" s="15"/>
      <c r="H868768" s="15"/>
      <c r="I868768" s="15"/>
      <c r="K868768" s="15"/>
      <c r="M868768" s="15"/>
      <c r="N868768" s="30"/>
      <c r="O868768" s="15"/>
    </row>
    <row r="868769" spans="7:15" s="29" customFormat="1" x14ac:dyDescent="0.3">
      <c r="G868769" s="15"/>
      <c r="H868769" s="15"/>
      <c r="I868769" s="15"/>
      <c r="K868769" s="15"/>
      <c r="M868769" s="15"/>
      <c r="N868769" s="30"/>
      <c r="O868769" s="15"/>
    </row>
    <row r="868770" spans="7:15" s="29" customFormat="1" x14ac:dyDescent="0.3">
      <c r="G868770" s="15"/>
      <c r="H868770" s="15"/>
      <c r="I868770" s="15"/>
      <c r="K868770" s="15"/>
      <c r="M868770" s="15"/>
      <c r="N868770" s="30"/>
      <c r="O868770" s="15"/>
    </row>
    <row r="868771" spans="7:15" s="29" customFormat="1" x14ac:dyDescent="0.3">
      <c r="G868771" s="15"/>
      <c r="H868771" s="15"/>
      <c r="I868771" s="15"/>
      <c r="K868771" s="15"/>
      <c r="M868771" s="15"/>
      <c r="N868771" s="30"/>
      <c r="O868771" s="15"/>
    </row>
    <row r="868772" spans="7:15" s="29" customFormat="1" x14ac:dyDescent="0.3">
      <c r="G868772" s="15"/>
      <c r="H868772" s="15"/>
      <c r="I868772" s="15"/>
      <c r="K868772" s="15"/>
      <c r="M868772" s="15"/>
      <c r="N868772" s="30"/>
      <c r="O868772" s="15"/>
    </row>
    <row r="868773" spans="7:15" s="29" customFormat="1" x14ac:dyDescent="0.3">
      <c r="G868773" s="15"/>
      <c r="H868773" s="15"/>
      <c r="I868773" s="15"/>
      <c r="K868773" s="15"/>
      <c r="M868773" s="15"/>
      <c r="N868773" s="30"/>
      <c r="O868773" s="15"/>
    </row>
    <row r="868774" spans="7:15" s="29" customFormat="1" x14ac:dyDescent="0.3">
      <c r="G868774" s="15"/>
      <c r="H868774" s="15"/>
      <c r="I868774" s="15"/>
      <c r="K868774" s="15"/>
      <c r="M868774" s="15"/>
      <c r="N868774" s="30"/>
      <c r="O868774" s="15"/>
    </row>
    <row r="868775" spans="7:15" s="29" customFormat="1" x14ac:dyDescent="0.3">
      <c r="G868775" s="15"/>
      <c r="H868775" s="15"/>
      <c r="I868775" s="15"/>
      <c r="K868775" s="15"/>
      <c r="M868775" s="15"/>
      <c r="N868775" s="30"/>
      <c r="O868775" s="15"/>
    </row>
    <row r="868776" spans="7:15" s="29" customFormat="1" x14ac:dyDescent="0.3">
      <c r="G868776" s="15"/>
      <c r="H868776" s="15"/>
      <c r="I868776" s="15"/>
      <c r="K868776" s="15"/>
      <c r="M868776" s="15"/>
      <c r="N868776" s="30"/>
      <c r="O868776" s="15"/>
    </row>
    <row r="868777" spans="7:15" s="29" customFormat="1" x14ac:dyDescent="0.3">
      <c r="G868777" s="15"/>
      <c r="H868777" s="15"/>
      <c r="I868777" s="15"/>
      <c r="K868777" s="15"/>
      <c r="M868777" s="15"/>
      <c r="N868777" s="30"/>
      <c r="O868777" s="15"/>
    </row>
    <row r="868778" spans="7:15" s="29" customFormat="1" x14ac:dyDescent="0.3">
      <c r="G868778" s="15"/>
      <c r="H868778" s="15"/>
      <c r="I868778" s="15"/>
      <c r="K868778" s="15"/>
      <c r="M868778" s="15"/>
      <c r="N868778" s="30"/>
      <c r="O868778" s="15"/>
    </row>
    <row r="868779" spans="7:15" s="29" customFormat="1" x14ac:dyDescent="0.3">
      <c r="G868779" s="15"/>
      <c r="H868779" s="15"/>
      <c r="I868779" s="15"/>
      <c r="K868779" s="15"/>
      <c r="M868779" s="15"/>
      <c r="N868779" s="30"/>
      <c r="O868779" s="15"/>
    </row>
    <row r="868780" spans="7:15" s="29" customFormat="1" x14ac:dyDescent="0.3">
      <c r="G868780" s="15"/>
      <c r="H868780" s="15"/>
      <c r="I868780" s="15"/>
      <c r="K868780" s="15"/>
      <c r="M868780" s="15"/>
      <c r="N868780" s="30"/>
      <c r="O868780" s="15"/>
    </row>
    <row r="868781" spans="7:15" s="29" customFormat="1" x14ac:dyDescent="0.3">
      <c r="G868781" s="15"/>
      <c r="H868781" s="15"/>
      <c r="I868781" s="15"/>
      <c r="K868781" s="15"/>
      <c r="M868781" s="15"/>
      <c r="N868781" s="30"/>
      <c r="O868781" s="15"/>
    </row>
    <row r="868782" spans="7:15" s="29" customFormat="1" x14ac:dyDescent="0.3">
      <c r="G868782" s="15"/>
      <c r="H868782" s="15"/>
      <c r="I868782" s="15"/>
      <c r="K868782" s="15"/>
      <c r="M868782" s="15"/>
      <c r="N868782" s="30"/>
      <c r="O868782" s="15"/>
    </row>
    <row r="868783" spans="7:15" s="29" customFormat="1" x14ac:dyDescent="0.3">
      <c r="G868783" s="15"/>
      <c r="H868783" s="15"/>
      <c r="I868783" s="15"/>
      <c r="K868783" s="15"/>
      <c r="M868783" s="15"/>
      <c r="N868783" s="30"/>
      <c r="O868783" s="15"/>
    </row>
    <row r="868784" spans="7:15" s="29" customFormat="1" x14ac:dyDescent="0.3">
      <c r="G868784" s="15"/>
      <c r="H868784" s="15"/>
      <c r="I868784" s="15"/>
      <c r="K868784" s="15"/>
      <c r="M868784" s="15"/>
      <c r="N868784" s="30"/>
      <c r="O868784" s="15"/>
    </row>
    <row r="868785" spans="7:15" s="29" customFormat="1" x14ac:dyDescent="0.3">
      <c r="G868785" s="15"/>
      <c r="H868785" s="15"/>
      <c r="I868785" s="15"/>
      <c r="K868785" s="15"/>
      <c r="M868785" s="15"/>
      <c r="N868785" s="30"/>
      <c r="O868785" s="15"/>
    </row>
    <row r="868786" spans="7:15" s="29" customFormat="1" x14ac:dyDescent="0.3">
      <c r="G868786" s="15"/>
      <c r="H868786" s="15"/>
      <c r="I868786" s="15"/>
      <c r="K868786" s="15"/>
      <c r="M868786" s="15"/>
      <c r="N868786" s="30"/>
      <c r="O868786" s="15"/>
    </row>
    <row r="868787" spans="7:15" s="29" customFormat="1" x14ac:dyDescent="0.3">
      <c r="G868787" s="15"/>
      <c r="H868787" s="15"/>
      <c r="I868787" s="15"/>
      <c r="K868787" s="15"/>
      <c r="M868787" s="15"/>
      <c r="N868787" s="30"/>
      <c r="O868787" s="15"/>
    </row>
    <row r="868788" spans="7:15" s="29" customFormat="1" x14ac:dyDescent="0.3">
      <c r="G868788" s="15"/>
      <c r="H868788" s="15"/>
      <c r="I868788" s="15"/>
      <c r="K868788" s="15"/>
      <c r="M868788" s="15"/>
      <c r="N868788" s="30"/>
      <c r="O868788" s="15"/>
    </row>
    <row r="868789" spans="7:15" s="29" customFormat="1" x14ac:dyDescent="0.3">
      <c r="G868789" s="15"/>
      <c r="H868789" s="15"/>
      <c r="I868789" s="15"/>
      <c r="K868789" s="15"/>
      <c r="M868789" s="15"/>
      <c r="N868789" s="30"/>
      <c r="O868789" s="15"/>
    </row>
    <row r="868790" spans="7:15" s="29" customFormat="1" x14ac:dyDescent="0.3">
      <c r="G868790" s="15"/>
      <c r="H868790" s="15"/>
      <c r="I868790" s="15"/>
      <c r="K868790" s="15"/>
      <c r="M868790" s="15"/>
      <c r="N868790" s="30"/>
      <c r="O868790" s="15"/>
    </row>
    <row r="868791" spans="7:15" s="29" customFormat="1" x14ac:dyDescent="0.3">
      <c r="G868791" s="15"/>
      <c r="H868791" s="15"/>
      <c r="I868791" s="15"/>
      <c r="K868791" s="15"/>
      <c r="M868791" s="15"/>
      <c r="N868791" s="30"/>
      <c r="O868791" s="15"/>
    </row>
    <row r="868792" spans="7:15" s="29" customFormat="1" x14ac:dyDescent="0.3">
      <c r="G868792" s="15"/>
      <c r="H868792" s="15"/>
      <c r="I868792" s="15"/>
      <c r="K868792" s="15"/>
      <c r="M868792" s="15"/>
      <c r="N868792" s="30"/>
      <c r="O868792" s="15"/>
    </row>
    <row r="868793" spans="7:15" s="29" customFormat="1" x14ac:dyDescent="0.3">
      <c r="G868793" s="15"/>
      <c r="H868793" s="15"/>
      <c r="I868793" s="15"/>
      <c r="K868793" s="15"/>
      <c r="M868793" s="15"/>
      <c r="N868793" s="30"/>
      <c r="O868793" s="15"/>
    </row>
    <row r="868794" spans="7:15" s="29" customFormat="1" x14ac:dyDescent="0.3">
      <c r="G868794" s="15"/>
      <c r="H868794" s="15"/>
      <c r="I868794" s="15"/>
      <c r="K868794" s="15"/>
      <c r="M868794" s="15"/>
      <c r="N868794" s="30"/>
      <c r="O868794" s="15"/>
    </row>
    <row r="868795" spans="7:15" s="29" customFormat="1" x14ac:dyDescent="0.3">
      <c r="G868795" s="15"/>
      <c r="H868795" s="15"/>
      <c r="I868795" s="15"/>
      <c r="K868795" s="15"/>
      <c r="M868795" s="15"/>
      <c r="N868795" s="30"/>
      <c r="O868795" s="15"/>
    </row>
    <row r="868796" spans="7:15" s="29" customFormat="1" x14ac:dyDescent="0.3">
      <c r="G868796" s="15"/>
      <c r="H868796" s="15"/>
      <c r="I868796" s="15"/>
      <c r="K868796" s="15"/>
      <c r="M868796" s="15"/>
      <c r="N868796" s="30"/>
      <c r="O868796" s="15"/>
    </row>
    <row r="868797" spans="7:15" s="29" customFormat="1" x14ac:dyDescent="0.3">
      <c r="G868797" s="15"/>
      <c r="H868797" s="15"/>
      <c r="I868797" s="15"/>
      <c r="K868797" s="15"/>
      <c r="M868797" s="15"/>
      <c r="N868797" s="30"/>
      <c r="O868797" s="15"/>
    </row>
    <row r="868798" spans="7:15" s="29" customFormat="1" x14ac:dyDescent="0.3">
      <c r="G868798" s="15"/>
      <c r="H868798" s="15"/>
      <c r="I868798" s="15"/>
      <c r="K868798" s="15"/>
      <c r="M868798" s="15"/>
      <c r="N868798" s="30"/>
      <c r="O868798" s="15"/>
    </row>
    <row r="868799" spans="7:15" s="29" customFormat="1" x14ac:dyDescent="0.3">
      <c r="G868799" s="15"/>
      <c r="H868799" s="15"/>
      <c r="I868799" s="15"/>
      <c r="K868799" s="15"/>
      <c r="M868799" s="15"/>
      <c r="N868799" s="30"/>
      <c r="O868799" s="15"/>
    </row>
    <row r="868800" spans="7:15" s="29" customFormat="1" x14ac:dyDescent="0.3">
      <c r="G868800" s="15"/>
      <c r="H868800" s="15"/>
      <c r="I868800" s="15"/>
      <c r="K868800" s="15"/>
      <c r="M868800" s="15"/>
      <c r="N868800" s="30"/>
      <c r="O868800" s="15"/>
    </row>
    <row r="868801" spans="7:15" s="29" customFormat="1" x14ac:dyDescent="0.3">
      <c r="G868801" s="15"/>
      <c r="H868801" s="15"/>
      <c r="I868801" s="15"/>
      <c r="K868801" s="15"/>
      <c r="M868801" s="15"/>
      <c r="N868801" s="30"/>
      <c r="O868801" s="15"/>
    </row>
    <row r="868802" spans="7:15" s="29" customFormat="1" x14ac:dyDescent="0.3">
      <c r="G868802" s="15"/>
      <c r="H868802" s="15"/>
      <c r="I868802" s="15"/>
      <c r="K868802" s="15"/>
      <c r="M868802" s="15"/>
      <c r="N868802" s="30"/>
      <c r="O868802" s="15"/>
    </row>
    <row r="868803" spans="7:15" s="29" customFormat="1" x14ac:dyDescent="0.3">
      <c r="G868803" s="15"/>
      <c r="H868803" s="15"/>
      <c r="I868803" s="15"/>
      <c r="K868803" s="15"/>
      <c r="M868803" s="15"/>
      <c r="N868803" s="30"/>
      <c r="O868803" s="15"/>
    </row>
    <row r="868804" spans="7:15" s="29" customFormat="1" x14ac:dyDescent="0.3">
      <c r="G868804" s="15"/>
      <c r="H868804" s="15"/>
      <c r="I868804" s="15"/>
      <c r="K868804" s="15"/>
      <c r="M868804" s="15"/>
      <c r="N868804" s="30"/>
      <c r="O868804" s="15"/>
    </row>
    <row r="868805" spans="7:15" s="29" customFormat="1" x14ac:dyDescent="0.3">
      <c r="G868805" s="15"/>
      <c r="H868805" s="15"/>
      <c r="I868805" s="15"/>
      <c r="K868805" s="15"/>
      <c r="M868805" s="15"/>
      <c r="N868805" s="30"/>
      <c r="O868805" s="15"/>
    </row>
    <row r="868806" spans="7:15" s="29" customFormat="1" x14ac:dyDescent="0.3">
      <c r="G868806" s="15"/>
      <c r="H868806" s="15"/>
      <c r="I868806" s="15"/>
      <c r="K868806" s="15"/>
      <c r="M868806" s="15"/>
      <c r="N868806" s="30"/>
      <c r="O868806" s="15"/>
    </row>
    <row r="868807" spans="7:15" s="29" customFormat="1" x14ac:dyDescent="0.3">
      <c r="G868807" s="15"/>
      <c r="H868807" s="15"/>
      <c r="I868807" s="15"/>
      <c r="K868807" s="15"/>
      <c r="M868807" s="15"/>
      <c r="N868807" s="30"/>
      <c r="O868807" s="15"/>
    </row>
    <row r="868808" spans="7:15" s="29" customFormat="1" x14ac:dyDescent="0.3">
      <c r="G868808" s="15"/>
      <c r="H868808" s="15"/>
      <c r="I868808" s="15"/>
      <c r="K868808" s="15"/>
      <c r="M868808" s="15"/>
      <c r="N868808" s="30"/>
      <c r="O868808" s="15"/>
    </row>
    <row r="868809" spans="7:15" s="29" customFormat="1" x14ac:dyDescent="0.3">
      <c r="G868809" s="15"/>
      <c r="H868809" s="15"/>
      <c r="I868809" s="15"/>
      <c r="K868809" s="15"/>
      <c r="M868809" s="15"/>
      <c r="N868809" s="30"/>
      <c r="O868809" s="15"/>
    </row>
    <row r="868810" spans="7:15" s="29" customFormat="1" x14ac:dyDescent="0.3">
      <c r="G868810" s="15"/>
      <c r="H868810" s="15"/>
      <c r="I868810" s="15"/>
      <c r="K868810" s="15"/>
      <c r="M868810" s="15"/>
      <c r="N868810" s="30"/>
      <c r="O868810" s="15"/>
    </row>
    <row r="868811" spans="7:15" s="29" customFormat="1" x14ac:dyDescent="0.3">
      <c r="G868811" s="15"/>
      <c r="H868811" s="15"/>
      <c r="I868811" s="15"/>
      <c r="K868811" s="15"/>
      <c r="M868811" s="15"/>
      <c r="N868811" s="30"/>
      <c r="O868811" s="15"/>
    </row>
    <row r="868812" spans="7:15" s="29" customFormat="1" x14ac:dyDescent="0.3">
      <c r="G868812" s="15"/>
      <c r="H868812" s="15"/>
      <c r="I868812" s="15"/>
      <c r="K868812" s="15"/>
      <c r="M868812" s="15"/>
      <c r="N868812" s="30"/>
      <c r="O868812" s="15"/>
    </row>
    <row r="868813" spans="7:15" s="29" customFormat="1" x14ac:dyDescent="0.3">
      <c r="G868813" s="15"/>
      <c r="H868813" s="15"/>
      <c r="I868813" s="15"/>
      <c r="K868813" s="15"/>
      <c r="M868813" s="15"/>
      <c r="N868813" s="30"/>
      <c r="O868813" s="15"/>
    </row>
    <row r="868814" spans="7:15" s="29" customFormat="1" x14ac:dyDescent="0.3">
      <c r="G868814" s="15"/>
      <c r="H868814" s="15"/>
      <c r="I868814" s="15"/>
      <c r="K868814" s="15"/>
      <c r="M868814" s="15"/>
      <c r="N868814" s="30"/>
      <c r="O868814" s="15"/>
    </row>
    <row r="868815" spans="7:15" s="29" customFormat="1" x14ac:dyDescent="0.3">
      <c r="G868815" s="15"/>
      <c r="H868815" s="15"/>
      <c r="I868815" s="15"/>
      <c r="K868815" s="15"/>
      <c r="M868815" s="15"/>
      <c r="N868815" s="30"/>
      <c r="O868815" s="15"/>
    </row>
    <row r="868816" spans="7:15" s="29" customFormat="1" x14ac:dyDescent="0.3">
      <c r="G868816" s="15"/>
      <c r="H868816" s="15"/>
      <c r="I868816" s="15"/>
      <c r="K868816" s="15"/>
      <c r="M868816" s="15"/>
      <c r="N868816" s="30"/>
      <c r="O868816" s="15"/>
    </row>
    <row r="868817" spans="7:15" s="29" customFormat="1" x14ac:dyDescent="0.3">
      <c r="G868817" s="15"/>
      <c r="H868817" s="15"/>
      <c r="I868817" s="15"/>
      <c r="K868817" s="15"/>
      <c r="M868817" s="15"/>
      <c r="N868817" s="30"/>
      <c r="O868817" s="15"/>
    </row>
    <row r="868818" spans="7:15" s="29" customFormat="1" x14ac:dyDescent="0.3">
      <c r="G868818" s="15"/>
      <c r="H868818" s="15"/>
      <c r="I868818" s="15"/>
      <c r="K868818" s="15"/>
      <c r="M868818" s="15"/>
      <c r="N868818" s="30"/>
      <c r="O868818" s="15"/>
    </row>
    <row r="868819" spans="7:15" s="29" customFormat="1" x14ac:dyDescent="0.3">
      <c r="G868819" s="15"/>
      <c r="H868819" s="15"/>
      <c r="I868819" s="15"/>
      <c r="K868819" s="15"/>
      <c r="M868819" s="15"/>
      <c r="N868819" s="30"/>
      <c r="O868819" s="15"/>
    </row>
    <row r="868820" spans="7:15" s="29" customFormat="1" x14ac:dyDescent="0.3">
      <c r="G868820" s="15"/>
      <c r="H868820" s="15"/>
      <c r="I868820" s="15"/>
      <c r="K868820" s="15"/>
      <c r="M868820" s="15"/>
      <c r="N868820" s="30"/>
      <c r="O868820" s="15"/>
    </row>
    <row r="868821" spans="7:15" s="29" customFormat="1" x14ac:dyDescent="0.3">
      <c r="G868821" s="15"/>
      <c r="H868821" s="15"/>
      <c r="I868821" s="15"/>
      <c r="K868821" s="15"/>
      <c r="M868821" s="15"/>
      <c r="N868821" s="30"/>
      <c r="O868821" s="15"/>
    </row>
    <row r="868822" spans="7:15" s="29" customFormat="1" x14ac:dyDescent="0.3">
      <c r="G868822" s="15"/>
      <c r="H868822" s="15"/>
      <c r="I868822" s="15"/>
      <c r="K868822" s="15"/>
      <c r="M868822" s="15"/>
      <c r="N868822" s="30"/>
      <c r="O868822" s="15"/>
    </row>
    <row r="868823" spans="7:15" s="29" customFormat="1" x14ac:dyDescent="0.3">
      <c r="G868823" s="15"/>
      <c r="H868823" s="15"/>
      <c r="I868823" s="15"/>
      <c r="K868823" s="15"/>
      <c r="M868823" s="15"/>
      <c r="N868823" s="30"/>
      <c r="O868823" s="15"/>
    </row>
    <row r="868824" spans="7:15" s="29" customFormat="1" x14ac:dyDescent="0.3">
      <c r="G868824" s="15"/>
      <c r="H868824" s="15"/>
      <c r="I868824" s="15"/>
      <c r="K868824" s="15"/>
      <c r="M868824" s="15"/>
      <c r="N868824" s="30"/>
      <c r="O868824" s="15"/>
    </row>
    <row r="868825" spans="7:15" s="29" customFormat="1" x14ac:dyDescent="0.3">
      <c r="G868825" s="15"/>
      <c r="H868825" s="15"/>
      <c r="I868825" s="15"/>
      <c r="K868825" s="15"/>
      <c r="M868825" s="15"/>
      <c r="N868825" s="30"/>
      <c r="O868825" s="15"/>
    </row>
    <row r="868826" spans="7:15" s="29" customFormat="1" x14ac:dyDescent="0.3">
      <c r="G868826" s="15"/>
      <c r="H868826" s="15"/>
      <c r="I868826" s="15"/>
      <c r="K868826" s="15"/>
      <c r="M868826" s="15"/>
      <c r="N868826" s="30"/>
      <c r="O868826" s="15"/>
    </row>
    <row r="868827" spans="7:15" s="29" customFormat="1" x14ac:dyDescent="0.3">
      <c r="G868827" s="15"/>
      <c r="H868827" s="15"/>
      <c r="I868827" s="15"/>
      <c r="K868827" s="15"/>
      <c r="M868827" s="15"/>
      <c r="N868827" s="30"/>
      <c r="O868827" s="15"/>
    </row>
    <row r="868828" spans="7:15" s="29" customFormat="1" x14ac:dyDescent="0.3">
      <c r="G868828" s="15"/>
      <c r="H868828" s="15"/>
      <c r="I868828" s="15"/>
      <c r="K868828" s="15"/>
      <c r="M868828" s="15"/>
      <c r="N868828" s="30"/>
      <c r="O868828" s="15"/>
    </row>
    <row r="868829" spans="7:15" s="29" customFormat="1" x14ac:dyDescent="0.3">
      <c r="G868829" s="15"/>
      <c r="H868829" s="15"/>
      <c r="I868829" s="15"/>
      <c r="K868829" s="15"/>
      <c r="M868829" s="15"/>
      <c r="N868829" s="30"/>
      <c r="O868829" s="15"/>
    </row>
    <row r="868830" spans="7:15" s="29" customFormat="1" x14ac:dyDescent="0.3">
      <c r="G868830" s="15"/>
      <c r="H868830" s="15"/>
      <c r="I868830" s="15"/>
      <c r="K868830" s="15"/>
      <c r="M868830" s="15"/>
      <c r="N868830" s="30"/>
      <c r="O868830" s="15"/>
    </row>
    <row r="868831" spans="7:15" s="29" customFormat="1" x14ac:dyDescent="0.3">
      <c r="G868831" s="15"/>
      <c r="H868831" s="15"/>
      <c r="I868831" s="15"/>
      <c r="K868831" s="15"/>
      <c r="M868831" s="15"/>
      <c r="N868831" s="30"/>
      <c r="O868831" s="15"/>
    </row>
    <row r="868832" spans="7:15" s="29" customFormat="1" x14ac:dyDescent="0.3">
      <c r="G868832" s="15"/>
      <c r="H868832" s="15"/>
      <c r="I868832" s="15"/>
      <c r="K868832" s="15"/>
      <c r="M868832" s="15"/>
      <c r="N868832" s="30"/>
      <c r="O868832" s="15"/>
    </row>
    <row r="868833" spans="7:15" s="29" customFormat="1" x14ac:dyDescent="0.3">
      <c r="G868833" s="15"/>
      <c r="H868833" s="15"/>
      <c r="I868833" s="15"/>
      <c r="K868833" s="15"/>
      <c r="M868833" s="15"/>
      <c r="N868833" s="30"/>
      <c r="O868833" s="15"/>
    </row>
    <row r="868834" spans="7:15" s="29" customFormat="1" x14ac:dyDescent="0.3">
      <c r="G868834" s="15"/>
      <c r="H868834" s="15"/>
      <c r="I868834" s="15"/>
      <c r="K868834" s="15"/>
      <c r="M868834" s="15"/>
      <c r="N868834" s="30"/>
      <c r="O868834" s="15"/>
    </row>
    <row r="868835" spans="7:15" s="29" customFormat="1" x14ac:dyDescent="0.3">
      <c r="G868835" s="15"/>
      <c r="H868835" s="15"/>
      <c r="I868835" s="15"/>
      <c r="K868835" s="15"/>
      <c r="M868835" s="15"/>
      <c r="N868835" s="30"/>
      <c r="O868835" s="15"/>
    </row>
    <row r="868836" spans="7:15" s="29" customFormat="1" x14ac:dyDescent="0.3">
      <c r="G868836" s="15"/>
      <c r="H868836" s="15"/>
      <c r="I868836" s="15"/>
      <c r="K868836" s="15"/>
      <c r="M868836" s="15"/>
      <c r="N868836" s="30"/>
      <c r="O868836" s="15"/>
    </row>
    <row r="868837" spans="7:15" s="29" customFormat="1" x14ac:dyDescent="0.3">
      <c r="G868837" s="15"/>
      <c r="H868837" s="15"/>
      <c r="I868837" s="15"/>
      <c r="K868837" s="15"/>
      <c r="M868837" s="15"/>
      <c r="N868837" s="30"/>
      <c r="O868837" s="15"/>
    </row>
    <row r="868838" spans="7:15" s="29" customFormat="1" x14ac:dyDescent="0.3">
      <c r="G868838" s="15"/>
      <c r="H868838" s="15"/>
      <c r="I868838" s="15"/>
      <c r="K868838" s="15"/>
      <c r="M868838" s="15"/>
      <c r="N868838" s="30"/>
      <c r="O868838" s="15"/>
    </row>
    <row r="868839" spans="7:15" s="29" customFormat="1" x14ac:dyDescent="0.3">
      <c r="G868839" s="15"/>
      <c r="H868839" s="15"/>
      <c r="I868839" s="15"/>
      <c r="K868839" s="15"/>
      <c r="M868839" s="15"/>
      <c r="N868839" s="30"/>
      <c r="O868839" s="15"/>
    </row>
    <row r="868840" spans="7:15" s="29" customFormat="1" x14ac:dyDescent="0.3">
      <c r="G868840" s="15"/>
      <c r="H868840" s="15"/>
      <c r="I868840" s="15"/>
      <c r="K868840" s="15"/>
      <c r="M868840" s="15"/>
      <c r="N868840" s="30"/>
      <c r="O868840" s="15"/>
    </row>
    <row r="868841" spans="7:15" s="29" customFormat="1" x14ac:dyDescent="0.3">
      <c r="G868841" s="15"/>
      <c r="H868841" s="15"/>
      <c r="I868841" s="15"/>
      <c r="K868841" s="15"/>
      <c r="M868841" s="15"/>
      <c r="N868841" s="30"/>
      <c r="O868841" s="15"/>
    </row>
    <row r="868842" spans="7:15" s="29" customFormat="1" x14ac:dyDescent="0.3">
      <c r="G868842" s="15"/>
      <c r="H868842" s="15"/>
      <c r="I868842" s="15"/>
      <c r="K868842" s="15"/>
      <c r="M868842" s="15"/>
      <c r="N868842" s="30"/>
      <c r="O868842" s="15"/>
    </row>
    <row r="868843" spans="7:15" s="29" customFormat="1" x14ac:dyDescent="0.3">
      <c r="G868843" s="15"/>
      <c r="H868843" s="15"/>
      <c r="I868843" s="15"/>
      <c r="K868843" s="15"/>
      <c r="M868843" s="15"/>
      <c r="N868843" s="30"/>
      <c r="O868843" s="15"/>
    </row>
    <row r="868844" spans="7:15" s="29" customFormat="1" x14ac:dyDescent="0.3">
      <c r="G868844" s="15"/>
      <c r="H868844" s="15"/>
      <c r="I868844" s="15"/>
      <c r="K868844" s="15"/>
      <c r="M868844" s="15"/>
      <c r="N868844" s="30"/>
      <c r="O868844" s="15"/>
    </row>
    <row r="868845" spans="7:15" s="29" customFormat="1" x14ac:dyDescent="0.3">
      <c r="G868845" s="15"/>
      <c r="H868845" s="15"/>
      <c r="I868845" s="15"/>
      <c r="K868845" s="15"/>
      <c r="M868845" s="15"/>
      <c r="N868845" s="30"/>
      <c r="O868845" s="15"/>
    </row>
    <row r="868846" spans="7:15" s="29" customFormat="1" x14ac:dyDescent="0.3">
      <c r="G868846" s="15"/>
      <c r="H868846" s="15"/>
      <c r="I868846" s="15"/>
      <c r="K868846" s="15"/>
      <c r="M868846" s="15"/>
      <c r="N868846" s="30"/>
      <c r="O868846" s="15"/>
    </row>
    <row r="868847" spans="7:15" s="29" customFormat="1" x14ac:dyDescent="0.3">
      <c r="G868847" s="15"/>
      <c r="H868847" s="15"/>
      <c r="I868847" s="15"/>
      <c r="K868847" s="15"/>
      <c r="M868847" s="15"/>
      <c r="N868847" s="30"/>
      <c r="O868847" s="15"/>
    </row>
    <row r="868848" spans="7:15" s="29" customFormat="1" x14ac:dyDescent="0.3">
      <c r="G868848" s="15"/>
      <c r="H868848" s="15"/>
      <c r="I868848" s="15"/>
      <c r="K868848" s="15"/>
      <c r="M868848" s="15"/>
      <c r="N868848" s="30"/>
      <c r="O868848" s="15"/>
    </row>
    <row r="868849" spans="7:15" s="29" customFormat="1" x14ac:dyDescent="0.3">
      <c r="G868849" s="15"/>
      <c r="H868849" s="15"/>
      <c r="I868849" s="15"/>
      <c r="K868849" s="15"/>
      <c r="M868849" s="15"/>
      <c r="N868849" s="30"/>
      <c r="O868849" s="15"/>
    </row>
    <row r="868850" spans="7:15" s="29" customFormat="1" x14ac:dyDescent="0.3">
      <c r="G868850" s="15"/>
      <c r="H868850" s="15"/>
      <c r="I868850" s="15"/>
      <c r="K868850" s="15"/>
      <c r="M868850" s="15"/>
      <c r="N868850" s="30"/>
      <c r="O868850" s="15"/>
    </row>
    <row r="868851" spans="7:15" s="29" customFormat="1" x14ac:dyDescent="0.3">
      <c r="G868851" s="15"/>
      <c r="H868851" s="15"/>
      <c r="I868851" s="15"/>
      <c r="K868851" s="15"/>
      <c r="M868851" s="15"/>
      <c r="N868851" s="30"/>
      <c r="O868851" s="15"/>
    </row>
    <row r="868852" spans="7:15" s="29" customFormat="1" x14ac:dyDescent="0.3">
      <c r="G868852" s="15"/>
      <c r="H868852" s="15"/>
      <c r="I868852" s="15"/>
      <c r="K868852" s="15"/>
      <c r="M868852" s="15"/>
      <c r="N868852" s="30"/>
      <c r="O868852" s="15"/>
    </row>
    <row r="868853" spans="7:15" s="29" customFormat="1" x14ac:dyDescent="0.3">
      <c r="G868853" s="15"/>
      <c r="H868853" s="15"/>
      <c r="I868853" s="15"/>
      <c r="K868853" s="15"/>
      <c r="M868853" s="15"/>
      <c r="N868853" s="30"/>
      <c r="O868853" s="15"/>
    </row>
    <row r="868854" spans="7:15" s="29" customFormat="1" x14ac:dyDescent="0.3">
      <c r="G868854" s="15"/>
      <c r="H868854" s="15"/>
      <c r="I868854" s="15"/>
      <c r="K868854" s="15"/>
      <c r="M868854" s="15"/>
      <c r="N868854" s="30"/>
      <c r="O868854" s="15"/>
    </row>
    <row r="868855" spans="7:15" s="29" customFormat="1" x14ac:dyDescent="0.3">
      <c r="G868855" s="15"/>
      <c r="H868855" s="15"/>
      <c r="I868855" s="15"/>
      <c r="K868855" s="15"/>
      <c r="M868855" s="15"/>
      <c r="N868855" s="30"/>
      <c r="O868855" s="15"/>
    </row>
    <row r="868856" spans="7:15" s="29" customFormat="1" x14ac:dyDescent="0.3">
      <c r="G868856" s="15"/>
      <c r="H868856" s="15"/>
      <c r="I868856" s="15"/>
      <c r="K868856" s="15"/>
      <c r="M868856" s="15"/>
      <c r="N868856" s="30"/>
      <c r="O868856" s="15"/>
    </row>
    <row r="868857" spans="7:15" s="29" customFormat="1" x14ac:dyDescent="0.3">
      <c r="G868857" s="15"/>
      <c r="H868857" s="15"/>
      <c r="I868857" s="15"/>
      <c r="K868857" s="15"/>
      <c r="M868857" s="15"/>
      <c r="N868857" s="30"/>
      <c r="O868857" s="15"/>
    </row>
    <row r="868858" spans="7:15" s="29" customFormat="1" x14ac:dyDescent="0.3">
      <c r="G868858" s="15"/>
      <c r="H868858" s="15"/>
      <c r="I868858" s="15"/>
      <c r="K868858" s="15"/>
      <c r="M868858" s="15"/>
      <c r="N868858" s="30"/>
      <c r="O868858" s="15"/>
    </row>
    <row r="868859" spans="7:15" s="29" customFormat="1" x14ac:dyDescent="0.3">
      <c r="G868859" s="15"/>
      <c r="H868859" s="15"/>
      <c r="I868859" s="15"/>
      <c r="K868859" s="15"/>
      <c r="M868859" s="15"/>
      <c r="N868859" s="30"/>
      <c r="O868859" s="15"/>
    </row>
    <row r="868860" spans="7:15" s="29" customFormat="1" x14ac:dyDescent="0.3">
      <c r="G868860" s="15"/>
      <c r="H868860" s="15"/>
      <c r="I868860" s="15"/>
      <c r="K868860" s="15"/>
      <c r="M868860" s="15"/>
      <c r="N868860" s="30"/>
      <c r="O868860" s="15"/>
    </row>
    <row r="868861" spans="7:15" s="29" customFormat="1" x14ac:dyDescent="0.3">
      <c r="G868861" s="15"/>
      <c r="H868861" s="15"/>
      <c r="I868861" s="15"/>
      <c r="K868861" s="15"/>
      <c r="M868861" s="15"/>
      <c r="N868861" s="30"/>
      <c r="O868861" s="15"/>
    </row>
    <row r="868862" spans="7:15" s="29" customFormat="1" x14ac:dyDescent="0.3">
      <c r="G868862" s="15"/>
      <c r="H868862" s="15"/>
      <c r="I868862" s="15"/>
      <c r="K868862" s="15"/>
      <c r="M868862" s="15"/>
      <c r="N868862" s="30"/>
      <c r="O868862" s="15"/>
    </row>
    <row r="868863" spans="7:15" s="29" customFormat="1" x14ac:dyDescent="0.3">
      <c r="G868863" s="15"/>
      <c r="H868863" s="15"/>
      <c r="I868863" s="15"/>
      <c r="K868863" s="15"/>
      <c r="M868863" s="15"/>
      <c r="N868863" s="30"/>
      <c r="O868863" s="15"/>
    </row>
    <row r="868864" spans="7:15" s="29" customFormat="1" x14ac:dyDescent="0.3">
      <c r="G868864" s="15"/>
      <c r="H868864" s="15"/>
      <c r="I868864" s="15"/>
      <c r="K868864" s="15"/>
      <c r="M868864" s="15"/>
      <c r="N868864" s="30"/>
      <c r="O868864" s="15"/>
    </row>
    <row r="868865" spans="7:15" s="29" customFormat="1" x14ac:dyDescent="0.3">
      <c r="G868865" s="15"/>
      <c r="H868865" s="15"/>
      <c r="I868865" s="15"/>
      <c r="K868865" s="15"/>
      <c r="M868865" s="15"/>
      <c r="N868865" s="30"/>
      <c r="O868865" s="15"/>
    </row>
    <row r="868866" spans="7:15" s="29" customFormat="1" x14ac:dyDescent="0.3">
      <c r="G868866" s="15"/>
      <c r="H868866" s="15"/>
      <c r="I868866" s="15"/>
      <c r="K868866" s="15"/>
      <c r="M868866" s="15"/>
      <c r="N868866" s="30"/>
      <c r="O868866" s="15"/>
    </row>
    <row r="868867" spans="7:15" s="29" customFormat="1" x14ac:dyDescent="0.3">
      <c r="G868867" s="15"/>
      <c r="H868867" s="15"/>
      <c r="I868867" s="15"/>
      <c r="K868867" s="15"/>
      <c r="M868867" s="15"/>
      <c r="N868867" s="30"/>
      <c r="O868867" s="15"/>
    </row>
    <row r="868868" spans="7:15" s="29" customFormat="1" x14ac:dyDescent="0.3">
      <c r="G868868" s="15"/>
      <c r="H868868" s="15"/>
      <c r="I868868" s="15"/>
      <c r="K868868" s="15"/>
      <c r="M868868" s="15"/>
      <c r="N868868" s="30"/>
      <c r="O868868" s="15"/>
    </row>
    <row r="868869" spans="7:15" s="29" customFormat="1" x14ac:dyDescent="0.3">
      <c r="G868869" s="15"/>
      <c r="H868869" s="15"/>
      <c r="I868869" s="15"/>
      <c r="K868869" s="15"/>
      <c r="M868869" s="15"/>
      <c r="N868869" s="30"/>
      <c r="O868869" s="15"/>
    </row>
    <row r="868870" spans="7:15" s="29" customFormat="1" x14ac:dyDescent="0.3">
      <c r="G868870" s="15"/>
      <c r="H868870" s="15"/>
      <c r="I868870" s="15"/>
      <c r="K868870" s="15"/>
      <c r="M868870" s="15"/>
      <c r="N868870" s="30"/>
      <c r="O868870" s="15"/>
    </row>
    <row r="868871" spans="7:15" s="29" customFormat="1" x14ac:dyDescent="0.3">
      <c r="G868871" s="15"/>
      <c r="H868871" s="15"/>
      <c r="I868871" s="15"/>
      <c r="K868871" s="15"/>
      <c r="M868871" s="15"/>
      <c r="N868871" s="30"/>
      <c r="O868871" s="15"/>
    </row>
    <row r="868872" spans="7:15" s="29" customFormat="1" x14ac:dyDescent="0.3">
      <c r="G868872" s="15"/>
      <c r="H868872" s="15"/>
      <c r="I868872" s="15"/>
      <c r="K868872" s="15"/>
      <c r="M868872" s="15"/>
      <c r="N868872" s="30"/>
      <c r="O868872" s="15"/>
    </row>
    <row r="868873" spans="7:15" s="29" customFormat="1" x14ac:dyDescent="0.3">
      <c r="G868873" s="15"/>
      <c r="H868873" s="15"/>
      <c r="I868873" s="15"/>
      <c r="K868873" s="15"/>
      <c r="M868873" s="15"/>
      <c r="N868873" s="30"/>
      <c r="O868873" s="15"/>
    </row>
    <row r="868874" spans="7:15" s="29" customFormat="1" x14ac:dyDescent="0.3">
      <c r="G868874" s="15"/>
      <c r="H868874" s="15"/>
      <c r="I868874" s="15"/>
      <c r="K868874" s="15"/>
      <c r="M868874" s="15"/>
      <c r="N868874" s="30"/>
      <c r="O868874" s="15"/>
    </row>
    <row r="868875" spans="7:15" s="29" customFormat="1" x14ac:dyDescent="0.3">
      <c r="G868875" s="15"/>
      <c r="H868875" s="15"/>
      <c r="I868875" s="15"/>
      <c r="K868875" s="15"/>
      <c r="M868875" s="15"/>
      <c r="N868875" s="30"/>
      <c r="O868875" s="15"/>
    </row>
    <row r="868876" spans="7:15" s="29" customFormat="1" x14ac:dyDescent="0.3">
      <c r="G868876" s="15"/>
      <c r="H868876" s="15"/>
      <c r="I868876" s="15"/>
      <c r="K868876" s="15"/>
      <c r="M868876" s="15"/>
      <c r="N868876" s="30"/>
      <c r="O868876" s="15"/>
    </row>
    <row r="868877" spans="7:15" s="29" customFormat="1" x14ac:dyDescent="0.3">
      <c r="G868877" s="15"/>
      <c r="H868877" s="15"/>
      <c r="I868877" s="15"/>
      <c r="K868877" s="15"/>
      <c r="M868877" s="15"/>
      <c r="N868877" s="30"/>
      <c r="O868877" s="15"/>
    </row>
    <row r="868878" spans="7:15" s="29" customFormat="1" x14ac:dyDescent="0.3">
      <c r="G868878" s="15"/>
      <c r="H868878" s="15"/>
      <c r="I868878" s="15"/>
      <c r="K868878" s="15"/>
      <c r="M868878" s="15"/>
      <c r="N868878" s="30"/>
      <c r="O868878" s="15"/>
    </row>
    <row r="868879" spans="7:15" s="29" customFormat="1" x14ac:dyDescent="0.3">
      <c r="G868879" s="15"/>
      <c r="H868879" s="15"/>
      <c r="I868879" s="15"/>
      <c r="K868879" s="15"/>
      <c r="M868879" s="15"/>
      <c r="N868879" s="30"/>
      <c r="O868879" s="15"/>
    </row>
    <row r="868880" spans="7:15" s="29" customFormat="1" x14ac:dyDescent="0.3">
      <c r="G868880" s="15"/>
      <c r="H868880" s="15"/>
      <c r="I868880" s="15"/>
      <c r="K868880" s="15"/>
      <c r="M868880" s="15"/>
      <c r="N868880" s="30"/>
      <c r="O868880" s="15"/>
    </row>
    <row r="868881" spans="7:15" s="29" customFormat="1" x14ac:dyDescent="0.3">
      <c r="G868881" s="15"/>
      <c r="H868881" s="15"/>
      <c r="I868881" s="15"/>
      <c r="K868881" s="15"/>
      <c r="M868881" s="15"/>
      <c r="N868881" s="30"/>
      <c r="O868881" s="15"/>
    </row>
    <row r="868882" spans="7:15" s="29" customFormat="1" x14ac:dyDescent="0.3">
      <c r="G868882" s="15"/>
      <c r="H868882" s="15"/>
      <c r="I868882" s="15"/>
      <c r="K868882" s="15"/>
      <c r="M868882" s="15"/>
      <c r="N868882" s="30"/>
      <c r="O868882" s="15"/>
    </row>
    <row r="868883" spans="7:15" s="29" customFormat="1" x14ac:dyDescent="0.3">
      <c r="G868883" s="15"/>
      <c r="H868883" s="15"/>
      <c r="I868883" s="15"/>
      <c r="K868883" s="15"/>
      <c r="M868883" s="15"/>
      <c r="N868883" s="30"/>
      <c r="O868883" s="15"/>
    </row>
    <row r="868884" spans="7:15" s="29" customFormat="1" x14ac:dyDescent="0.3">
      <c r="G868884" s="15"/>
      <c r="H868884" s="15"/>
      <c r="I868884" s="15"/>
      <c r="K868884" s="15"/>
      <c r="M868884" s="15"/>
      <c r="N868884" s="30"/>
      <c r="O868884" s="15"/>
    </row>
    <row r="868885" spans="7:15" s="29" customFormat="1" x14ac:dyDescent="0.3">
      <c r="G868885" s="15"/>
      <c r="H868885" s="15"/>
      <c r="I868885" s="15"/>
      <c r="K868885" s="15"/>
      <c r="M868885" s="15"/>
      <c r="N868885" s="30"/>
      <c r="O868885" s="15"/>
    </row>
    <row r="868886" spans="7:15" s="29" customFormat="1" x14ac:dyDescent="0.3">
      <c r="G868886" s="15"/>
      <c r="H868886" s="15"/>
      <c r="I868886" s="15"/>
      <c r="K868886" s="15"/>
      <c r="M868886" s="15"/>
      <c r="N868886" s="30"/>
      <c r="O868886" s="15"/>
    </row>
    <row r="868887" spans="7:15" s="29" customFormat="1" x14ac:dyDescent="0.3">
      <c r="G868887" s="15"/>
      <c r="H868887" s="15"/>
      <c r="I868887" s="15"/>
      <c r="K868887" s="15"/>
      <c r="M868887" s="15"/>
      <c r="N868887" s="30"/>
      <c r="O868887" s="15"/>
    </row>
    <row r="868888" spans="7:15" s="29" customFormat="1" x14ac:dyDescent="0.3">
      <c r="G868888" s="15"/>
      <c r="H868888" s="15"/>
      <c r="I868888" s="15"/>
      <c r="K868888" s="15"/>
      <c r="M868888" s="15"/>
      <c r="N868888" s="30"/>
      <c r="O868888" s="15"/>
    </row>
    <row r="868889" spans="7:15" s="29" customFormat="1" x14ac:dyDescent="0.3">
      <c r="G868889" s="15"/>
      <c r="H868889" s="15"/>
      <c r="I868889" s="15"/>
      <c r="K868889" s="15"/>
      <c r="M868889" s="15"/>
      <c r="N868889" s="30"/>
      <c r="O868889" s="15"/>
    </row>
    <row r="868890" spans="7:15" s="29" customFormat="1" x14ac:dyDescent="0.3">
      <c r="G868890" s="15"/>
      <c r="H868890" s="15"/>
      <c r="I868890" s="15"/>
      <c r="K868890" s="15"/>
      <c r="M868890" s="15"/>
      <c r="N868890" s="30"/>
      <c r="O868890" s="15"/>
    </row>
    <row r="868891" spans="7:15" s="29" customFormat="1" x14ac:dyDescent="0.3">
      <c r="G868891" s="15"/>
      <c r="H868891" s="15"/>
      <c r="I868891" s="15"/>
      <c r="K868891" s="15"/>
      <c r="M868891" s="15"/>
      <c r="N868891" s="30"/>
      <c r="O868891" s="15"/>
    </row>
    <row r="868892" spans="7:15" s="29" customFormat="1" x14ac:dyDescent="0.3">
      <c r="G868892" s="15"/>
      <c r="H868892" s="15"/>
      <c r="I868892" s="15"/>
      <c r="K868892" s="15"/>
      <c r="M868892" s="15"/>
      <c r="N868892" s="30"/>
      <c r="O868892" s="15"/>
    </row>
    <row r="868893" spans="7:15" s="29" customFormat="1" x14ac:dyDescent="0.3">
      <c r="G868893" s="15"/>
      <c r="H868893" s="15"/>
      <c r="I868893" s="15"/>
      <c r="K868893" s="15"/>
      <c r="M868893" s="15"/>
      <c r="N868893" s="30"/>
      <c r="O868893" s="15"/>
    </row>
    <row r="868894" spans="7:15" s="29" customFormat="1" x14ac:dyDescent="0.3">
      <c r="G868894" s="15"/>
      <c r="H868894" s="15"/>
      <c r="I868894" s="15"/>
      <c r="K868894" s="15"/>
      <c r="M868894" s="15"/>
      <c r="N868894" s="30"/>
      <c r="O868894" s="15"/>
    </row>
    <row r="868895" spans="7:15" s="29" customFormat="1" x14ac:dyDescent="0.3">
      <c r="G868895" s="15"/>
      <c r="H868895" s="15"/>
      <c r="I868895" s="15"/>
      <c r="K868895" s="15"/>
      <c r="M868895" s="15"/>
      <c r="N868895" s="30"/>
      <c r="O868895" s="15"/>
    </row>
    <row r="868896" spans="7:15" s="29" customFormat="1" x14ac:dyDescent="0.3">
      <c r="G868896" s="15"/>
      <c r="H868896" s="15"/>
      <c r="I868896" s="15"/>
      <c r="K868896" s="15"/>
      <c r="M868896" s="15"/>
      <c r="N868896" s="30"/>
      <c r="O868896" s="15"/>
    </row>
    <row r="868897" spans="7:15" s="29" customFormat="1" x14ac:dyDescent="0.3">
      <c r="G868897" s="15"/>
      <c r="H868897" s="15"/>
      <c r="I868897" s="15"/>
      <c r="K868897" s="15"/>
      <c r="M868897" s="15"/>
      <c r="N868897" s="30"/>
      <c r="O868897" s="15"/>
    </row>
    <row r="884735" spans="7:15" s="29" customFormat="1" x14ac:dyDescent="0.3">
      <c r="G884735" s="15"/>
      <c r="H884735" s="15"/>
      <c r="I884735" s="15"/>
      <c r="K884735" s="15"/>
      <c r="M884735" s="15"/>
      <c r="N884735" s="30"/>
      <c r="O884735" s="15"/>
    </row>
    <row r="884736" spans="7:15" s="29" customFormat="1" x14ac:dyDescent="0.3">
      <c r="G884736" s="15"/>
      <c r="H884736" s="15"/>
      <c r="I884736" s="15"/>
      <c r="K884736" s="15"/>
      <c r="M884736" s="15"/>
      <c r="N884736" s="30"/>
      <c r="O884736" s="15"/>
    </row>
    <row r="884737" spans="7:15" s="29" customFormat="1" x14ac:dyDescent="0.3">
      <c r="G884737" s="15"/>
      <c r="H884737" s="15"/>
      <c r="I884737" s="15"/>
      <c r="K884737" s="15"/>
      <c r="M884737" s="15"/>
      <c r="N884737" s="30"/>
      <c r="O884737" s="15"/>
    </row>
    <row r="884738" spans="7:15" s="29" customFormat="1" x14ac:dyDescent="0.3">
      <c r="G884738" s="15"/>
      <c r="H884738" s="15"/>
      <c r="I884738" s="15"/>
      <c r="K884738" s="15"/>
      <c r="M884738" s="15"/>
      <c r="N884738" s="30"/>
      <c r="O884738" s="15"/>
    </row>
    <row r="884739" spans="7:15" s="29" customFormat="1" x14ac:dyDescent="0.3">
      <c r="G884739" s="15"/>
      <c r="H884739" s="15"/>
      <c r="I884739" s="15"/>
      <c r="K884739" s="15"/>
      <c r="M884739" s="15"/>
      <c r="N884739" s="30"/>
      <c r="O884739" s="15"/>
    </row>
    <row r="884740" spans="7:15" s="29" customFormat="1" x14ac:dyDescent="0.3">
      <c r="G884740" s="15"/>
      <c r="H884740" s="15"/>
      <c r="I884740" s="15"/>
      <c r="K884740" s="15"/>
      <c r="M884740" s="15"/>
      <c r="N884740" s="30"/>
      <c r="O884740" s="15"/>
    </row>
    <row r="884741" spans="7:15" s="29" customFormat="1" x14ac:dyDescent="0.3">
      <c r="G884741" s="15"/>
      <c r="H884741" s="15"/>
      <c r="I884741" s="15"/>
      <c r="K884741" s="15"/>
      <c r="M884741" s="15"/>
      <c r="N884741" s="30"/>
      <c r="O884741" s="15"/>
    </row>
    <row r="884742" spans="7:15" s="29" customFormat="1" x14ac:dyDescent="0.3">
      <c r="G884742" s="15"/>
      <c r="H884742" s="15"/>
      <c r="I884742" s="15"/>
      <c r="K884742" s="15"/>
      <c r="M884742" s="15"/>
      <c r="N884742" s="30"/>
      <c r="O884742" s="15"/>
    </row>
    <row r="884743" spans="7:15" s="29" customFormat="1" x14ac:dyDescent="0.3">
      <c r="G884743" s="15"/>
      <c r="H884743" s="15"/>
      <c r="I884743" s="15"/>
      <c r="K884743" s="15"/>
      <c r="M884743" s="15"/>
      <c r="N884743" s="30"/>
      <c r="O884743" s="15"/>
    </row>
    <row r="884744" spans="7:15" s="29" customFormat="1" x14ac:dyDescent="0.3">
      <c r="G884744" s="15"/>
      <c r="H884744" s="15"/>
      <c r="I884744" s="15"/>
      <c r="K884744" s="15"/>
      <c r="M884744" s="15"/>
      <c r="N884744" s="30"/>
      <c r="O884744" s="15"/>
    </row>
    <row r="884745" spans="7:15" s="29" customFormat="1" x14ac:dyDescent="0.3">
      <c r="G884745" s="15"/>
      <c r="H884745" s="15"/>
      <c r="I884745" s="15"/>
      <c r="K884745" s="15"/>
      <c r="M884745" s="15"/>
      <c r="N884745" s="30"/>
      <c r="O884745" s="15"/>
    </row>
    <row r="884746" spans="7:15" s="29" customFormat="1" x14ac:dyDescent="0.3">
      <c r="G884746" s="15"/>
      <c r="H884746" s="15"/>
      <c r="I884746" s="15"/>
      <c r="K884746" s="15"/>
      <c r="M884746" s="15"/>
      <c r="N884746" s="30"/>
      <c r="O884746" s="15"/>
    </row>
    <row r="884747" spans="7:15" s="29" customFormat="1" x14ac:dyDescent="0.3">
      <c r="G884747" s="15"/>
      <c r="H884747" s="15"/>
      <c r="I884747" s="15"/>
      <c r="K884747" s="15"/>
      <c r="M884747" s="15"/>
      <c r="N884747" s="30"/>
      <c r="O884747" s="15"/>
    </row>
    <row r="884748" spans="7:15" s="29" customFormat="1" x14ac:dyDescent="0.3">
      <c r="G884748" s="15"/>
      <c r="H884748" s="15"/>
      <c r="I884748" s="15"/>
      <c r="K884748" s="15"/>
      <c r="M884748" s="15"/>
      <c r="N884748" s="30"/>
      <c r="O884748" s="15"/>
    </row>
    <row r="884749" spans="7:15" s="29" customFormat="1" x14ac:dyDescent="0.3">
      <c r="G884749" s="15"/>
      <c r="H884749" s="15"/>
      <c r="I884749" s="15"/>
      <c r="K884749" s="15"/>
      <c r="M884749" s="15"/>
      <c r="N884749" s="30"/>
      <c r="O884749" s="15"/>
    </row>
    <row r="884750" spans="7:15" s="29" customFormat="1" x14ac:dyDescent="0.3">
      <c r="G884750" s="15"/>
      <c r="H884750" s="15"/>
      <c r="I884750" s="15"/>
      <c r="K884750" s="15"/>
      <c r="M884750" s="15"/>
      <c r="N884750" s="30"/>
      <c r="O884750" s="15"/>
    </row>
    <row r="884751" spans="7:15" s="29" customFormat="1" x14ac:dyDescent="0.3">
      <c r="G884751" s="15"/>
      <c r="H884751" s="15"/>
      <c r="I884751" s="15"/>
      <c r="K884751" s="15"/>
      <c r="M884751" s="15"/>
      <c r="N884751" s="30"/>
      <c r="O884751" s="15"/>
    </row>
    <row r="884752" spans="7:15" s="29" customFormat="1" x14ac:dyDescent="0.3">
      <c r="G884752" s="15"/>
      <c r="H884752" s="15"/>
      <c r="I884752" s="15"/>
      <c r="K884752" s="15"/>
      <c r="M884752" s="15"/>
      <c r="N884752" s="30"/>
      <c r="O884752" s="15"/>
    </row>
    <row r="884753" spans="7:15" s="29" customFormat="1" x14ac:dyDescent="0.3">
      <c r="G884753" s="15"/>
      <c r="H884753" s="15"/>
      <c r="I884753" s="15"/>
      <c r="K884753" s="15"/>
      <c r="M884753" s="15"/>
      <c r="N884753" s="30"/>
      <c r="O884753" s="15"/>
    </row>
    <row r="884754" spans="7:15" s="29" customFormat="1" x14ac:dyDescent="0.3">
      <c r="G884754" s="15"/>
      <c r="H884754" s="15"/>
      <c r="I884754" s="15"/>
      <c r="K884754" s="15"/>
      <c r="M884754" s="15"/>
      <c r="N884754" s="30"/>
      <c r="O884754" s="15"/>
    </row>
    <row r="884755" spans="7:15" s="29" customFormat="1" x14ac:dyDescent="0.3">
      <c r="G884755" s="15"/>
      <c r="H884755" s="15"/>
      <c r="I884755" s="15"/>
      <c r="K884755" s="15"/>
      <c r="M884755" s="15"/>
      <c r="N884755" s="30"/>
      <c r="O884755" s="15"/>
    </row>
    <row r="884756" spans="7:15" s="29" customFormat="1" x14ac:dyDescent="0.3">
      <c r="G884756" s="15"/>
      <c r="H884756" s="15"/>
      <c r="I884756" s="15"/>
      <c r="K884756" s="15"/>
      <c r="M884756" s="15"/>
      <c r="N884756" s="30"/>
      <c r="O884756" s="15"/>
    </row>
    <row r="884757" spans="7:15" s="29" customFormat="1" x14ac:dyDescent="0.3">
      <c r="G884757" s="15"/>
      <c r="H884757" s="15"/>
      <c r="I884757" s="15"/>
      <c r="K884757" s="15"/>
      <c r="M884757" s="15"/>
      <c r="N884757" s="30"/>
      <c r="O884757" s="15"/>
    </row>
    <row r="884758" spans="7:15" s="29" customFormat="1" x14ac:dyDescent="0.3">
      <c r="G884758" s="15"/>
      <c r="H884758" s="15"/>
      <c r="I884758" s="15"/>
      <c r="K884758" s="15"/>
      <c r="M884758" s="15"/>
      <c r="N884758" s="30"/>
      <c r="O884758" s="15"/>
    </row>
    <row r="884759" spans="7:15" s="29" customFormat="1" x14ac:dyDescent="0.3">
      <c r="G884759" s="15"/>
      <c r="H884759" s="15"/>
      <c r="I884759" s="15"/>
      <c r="K884759" s="15"/>
      <c r="M884759" s="15"/>
      <c r="N884759" s="30"/>
      <c r="O884759" s="15"/>
    </row>
    <row r="884760" spans="7:15" s="29" customFormat="1" x14ac:dyDescent="0.3">
      <c r="G884760" s="15"/>
      <c r="H884760" s="15"/>
      <c r="I884760" s="15"/>
      <c r="K884760" s="15"/>
      <c r="M884760" s="15"/>
      <c r="N884760" s="30"/>
      <c r="O884760" s="15"/>
    </row>
    <row r="884761" spans="7:15" s="29" customFormat="1" x14ac:dyDescent="0.3">
      <c r="G884761" s="15"/>
      <c r="H884761" s="15"/>
      <c r="I884761" s="15"/>
      <c r="K884761" s="15"/>
      <c r="M884761" s="15"/>
      <c r="N884761" s="30"/>
      <c r="O884761" s="15"/>
    </row>
    <row r="884762" spans="7:15" s="29" customFormat="1" x14ac:dyDescent="0.3">
      <c r="G884762" s="15"/>
      <c r="H884762" s="15"/>
      <c r="I884762" s="15"/>
      <c r="K884762" s="15"/>
      <c r="M884762" s="15"/>
      <c r="N884762" s="30"/>
      <c r="O884762" s="15"/>
    </row>
    <row r="884763" spans="7:15" s="29" customFormat="1" x14ac:dyDescent="0.3">
      <c r="G884763" s="15"/>
      <c r="H884763" s="15"/>
      <c r="I884763" s="15"/>
      <c r="K884763" s="15"/>
      <c r="M884763" s="15"/>
      <c r="N884763" s="30"/>
      <c r="O884763" s="15"/>
    </row>
    <row r="884764" spans="7:15" s="29" customFormat="1" x14ac:dyDescent="0.3">
      <c r="G884764" s="15"/>
      <c r="H884764" s="15"/>
      <c r="I884764" s="15"/>
      <c r="K884764" s="15"/>
      <c r="M884764" s="15"/>
      <c r="N884764" s="30"/>
      <c r="O884764" s="15"/>
    </row>
    <row r="884765" spans="7:15" s="29" customFormat="1" x14ac:dyDescent="0.3">
      <c r="G884765" s="15"/>
      <c r="H884765" s="15"/>
      <c r="I884765" s="15"/>
      <c r="K884765" s="15"/>
      <c r="M884765" s="15"/>
      <c r="N884765" s="30"/>
      <c r="O884765" s="15"/>
    </row>
    <row r="884766" spans="7:15" s="29" customFormat="1" x14ac:dyDescent="0.3">
      <c r="G884766" s="15"/>
      <c r="H884766" s="15"/>
      <c r="I884766" s="15"/>
      <c r="K884766" s="15"/>
      <c r="M884766" s="15"/>
      <c r="N884766" s="30"/>
      <c r="O884766" s="15"/>
    </row>
    <row r="884767" spans="7:15" s="29" customFormat="1" x14ac:dyDescent="0.3">
      <c r="G884767" s="15"/>
      <c r="H884767" s="15"/>
      <c r="I884767" s="15"/>
      <c r="K884767" s="15"/>
      <c r="M884767" s="15"/>
      <c r="N884767" s="30"/>
      <c r="O884767" s="15"/>
    </row>
    <row r="884768" spans="7:15" s="29" customFormat="1" x14ac:dyDescent="0.3">
      <c r="G884768" s="15"/>
      <c r="H884768" s="15"/>
      <c r="I884768" s="15"/>
      <c r="K884768" s="15"/>
      <c r="M884768" s="15"/>
      <c r="N884768" s="30"/>
      <c r="O884768" s="15"/>
    </row>
    <row r="884769" spans="7:15" s="29" customFormat="1" x14ac:dyDescent="0.3">
      <c r="G884769" s="15"/>
      <c r="H884769" s="15"/>
      <c r="I884769" s="15"/>
      <c r="K884769" s="15"/>
      <c r="M884769" s="15"/>
      <c r="N884769" s="30"/>
      <c r="O884769" s="15"/>
    </row>
    <row r="884770" spans="7:15" s="29" customFormat="1" x14ac:dyDescent="0.3">
      <c r="G884770" s="15"/>
      <c r="H884770" s="15"/>
      <c r="I884770" s="15"/>
      <c r="K884770" s="15"/>
      <c r="M884770" s="15"/>
      <c r="N884770" s="30"/>
      <c r="O884770" s="15"/>
    </row>
    <row r="884771" spans="7:15" s="29" customFormat="1" x14ac:dyDescent="0.3">
      <c r="G884771" s="15"/>
      <c r="H884771" s="15"/>
      <c r="I884771" s="15"/>
      <c r="K884771" s="15"/>
      <c r="M884771" s="15"/>
      <c r="N884771" s="30"/>
      <c r="O884771" s="15"/>
    </row>
    <row r="884772" spans="7:15" s="29" customFormat="1" x14ac:dyDescent="0.3">
      <c r="G884772" s="15"/>
      <c r="H884772" s="15"/>
      <c r="I884772" s="15"/>
      <c r="K884772" s="15"/>
      <c r="M884772" s="15"/>
      <c r="N884772" s="30"/>
      <c r="O884772" s="15"/>
    </row>
    <row r="884773" spans="7:15" s="29" customFormat="1" x14ac:dyDescent="0.3">
      <c r="G884773" s="15"/>
      <c r="H884773" s="15"/>
      <c r="I884773" s="15"/>
      <c r="K884773" s="15"/>
      <c r="M884773" s="15"/>
      <c r="N884773" s="30"/>
      <c r="O884773" s="15"/>
    </row>
    <row r="884774" spans="7:15" s="29" customFormat="1" x14ac:dyDescent="0.3">
      <c r="G884774" s="15"/>
      <c r="H884774" s="15"/>
      <c r="I884774" s="15"/>
      <c r="K884774" s="15"/>
      <c r="M884774" s="15"/>
      <c r="N884774" s="30"/>
      <c r="O884774" s="15"/>
    </row>
    <row r="884775" spans="7:15" s="29" customFormat="1" x14ac:dyDescent="0.3">
      <c r="G884775" s="15"/>
      <c r="H884775" s="15"/>
      <c r="I884775" s="15"/>
      <c r="K884775" s="15"/>
      <c r="M884775" s="15"/>
      <c r="N884775" s="30"/>
      <c r="O884775" s="15"/>
    </row>
    <row r="884776" spans="7:15" s="29" customFormat="1" x14ac:dyDescent="0.3">
      <c r="G884776" s="15"/>
      <c r="H884776" s="15"/>
      <c r="I884776" s="15"/>
      <c r="K884776" s="15"/>
      <c r="M884776" s="15"/>
      <c r="N884776" s="30"/>
      <c r="O884776" s="15"/>
    </row>
    <row r="884777" spans="7:15" s="29" customFormat="1" x14ac:dyDescent="0.3">
      <c r="G884777" s="15"/>
      <c r="H884777" s="15"/>
      <c r="I884777" s="15"/>
      <c r="K884777" s="15"/>
      <c r="M884777" s="15"/>
      <c r="N884777" s="30"/>
      <c r="O884777" s="15"/>
    </row>
    <row r="884778" spans="7:15" s="29" customFormat="1" x14ac:dyDescent="0.3">
      <c r="G884778" s="15"/>
      <c r="H884778" s="15"/>
      <c r="I884778" s="15"/>
      <c r="K884778" s="15"/>
      <c r="M884778" s="15"/>
      <c r="N884778" s="30"/>
      <c r="O884778" s="15"/>
    </row>
    <row r="884779" spans="7:15" s="29" customFormat="1" x14ac:dyDescent="0.3">
      <c r="G884779" s="15"/>
      <c r="H884779" s="15"/>
      <c r="I884779" s="15"/>
      <c r="K884779" s="15"/>
      <c r="M884779" s="15"/>
      <c r="N884779" s="30"/>
      <c r="O884779" s="15"/>
    </row>
    <row r="884780" spans="7:15" s="29" customFormat="1" x14ac:dyDescent="0.3">
      <c r="G884780" s="15"/>
      <c r="H884780" s="15"/>
      <c r="I884780" s="15"/>
      <c r="K884780" s="15"/>
      <c r="M884780" s="15"/>
      <c r="N884780" s="30"/>
      <c r="O884780" s="15"/>
    </row>
    <row r="884781" spans="7:15" s="29" customFormat="1" x14ac:dyDescent="0.3">
      <c r="G884781" s="15"/>
      <c r="H884781" s="15"/>
      <c r="I884781" s="15"/>
      <c r="K884781" s="15"/>
      <c r="M884781" s="15"/>
      <c r="N884781" s="30"/>
      <c r="O884781" s="15"/>
    </row>
    <row r="884782" spans="7:15" s="29" customFormat="1" x14ac:dyDescent="0.3">
      <c r="G884782" s="15"/>
      <c r="H884782" s="15"/>
      <c r="I884782" s="15"/>
      <c r="K884782" s="15"/>
      <c r="M884782" s="15"/>
      <c r="N884782" s="30"/>
      <c r="O884782" s="15"/>
    </row>
    <row r="884783" spans="7:15" s="29" customFormat="1" x14ac:dyDescent="0.3">
      <c r="G884783" s="15"/>
      <c r="H884783" s="15"/>
      <c r="I884783" s="15"/>
      <c r="K884783" s="15"/>
      <c r="M884783" s="15"/>
      <c r="N884783" s="30"/>
      <c r="O884783" s="15"/>
    </row>
    <row r="884784" spans="7:15" s="29" customFormat="1" x14ac:dyDescent="0.3">
      <c r="G884784" s="15"/>
      <c r="H884784" s="15"/>
      <c r="I884784" s="15"/>
      <c r="K884784" s="15"/>
      <c r="M884784" s="15"/>
      <c r="N884784" s="30"/>
      <c r="O884784" s="15"/>
    </row>
    <row r="884785" spans="7:15" s="29" customFormat="1" x14ac:dyDescent="0.3">
      <c r="G884785" s="15"/>
      <c r="H884785" s="15"/>
      <c r="I884785" s="15"/>
      <c r="K884785" s="15"/>
      <c r="M884785" s="15"/>
      <c r="N884785" s="30"/>
      <c r="O884785" s="15"/>
    </row>
    <row r="884786" spans="7:15" s="29" customFormat="1" x14ac:dyDescent="0.3">
      <c r="G884786" s="15"/>
      <c r="H884786" s="15"/>
      <c r="I884786" s="15"/>
      <c r="K884786" s="15"/>
      <c r="M884786" s="15"/>
      <c r="N884786" s="30"/>
      <c r="O884786" s="15"/>
    </row>
    <row r="884787" spans="7:15" s="29" customFormat="1" x14ac:dyDescent="0.3">
      <c r="G884787" s="15"/>
      <c r="H884787" s="15"/>
      <c r="I884787" s="15"/>
      <c r="K884787" s="15"/>
      <c r="M884787" s="15"/>
      <c r="N884787" s="30"/>
      <c r="O884787" s="15"/>
    </row>
    <row r="884788" spans="7:15" s="29" customFormat="1" x14ac:dyDescent="0.3">
      <c r="G884788" s="15"/>
      <c r="H884788" s="15"/>
      <c r="I884788" s="15"/>
      <c r="K884788" s="15"/>
      <c r="M884788" s="15"/>
      <c r="N884788" s="30"/>
      <c r="O884788" s="15"/>
    </row>
    <row r="884789" spans="7:15" s="29" customFormat="1" x14ac:dyDescent="0.3">
      <c r="G884789" s="15"/>
      <c r="H884789" s="15"/>
      <c r="I884789" s="15"/>
      <c r="K884789" s="15"/>
      <c r="M884789" s="15"/>
      <c r="N884789" s="30"/>
      <c r="O884789" s="15"/>
    </row>
    <row r="884790" spans="7:15" s="29" customFormat="1" x14ac:dyDescent="0.3">
      <c r="G884790" s="15"/>
      <c r="H884790" s="15"/>
      <c r="I884790" s="15"/>
      <c r="K884790" s="15"/>
      <c r="M884790" s="15"/>
      <c r="N884790" s="30"/>
      <c r="O884790" s="15"/>
    </row>
    <row r="884791" spans="7:15" s="29" customFormat="1" x14ac:dyDescent="0.3">
      <c r="G884791" s="15"/>
      <c r="H884791" s="15"/>
      <c r="I884791" s="15"/>
      <c r="K884791" s="15"/>
      <c r="M884791" s="15"/>
      <c r="N884791" s="30"/>
      <c r="O884791" s="15"/>
    </row>
    <row r="884792" spans="7:15" s="29" customFormat="1" x14ac:dyDescent="0.3">
      <c r="G884792" s="15"/>
      <c r="H884792" s="15"/>
      <c r="I884792" s="15"/>
      <c r="K884792" s="15"/>
      <c r="M884792" s="15"/>
      <c r="N884792" s="30"/>
      <c r="O884792" s="15"/>
    </row>
    <row r="884793" spans="7:15" s="29" customFormat="1" x14ac:dyDescent="0.3">
      <c r="G884793" s="15"/>
      <c r="H884793" s="15"/>
      <c r="I884793" s="15"/>
      <c r="K884793" s="15"/>
      <c r="M884793" s="15"/>
      <c r="N884793" s="30"/>
      <c r="O884793" s="15"/>
    </row>
    <row r="884794" spans="7:15" s="29" customFormat="1" x14ac:dyDescent="0.3">
      <c r="G884794" s="15"/>
      <c r="H884794" s="15"/>
      <c r="I884794" s="15"/>
      <c r="K884794" s="15"/>
      <c r="M884794" s="15"/>
      <c r="N884794" s="30"/>
      <c r="O884794" s="15"/>
    </row>
    <row r="884795" spans="7:15" s="29" customFormat="1" x14ac:dyDescent="0.3">
      <c r="G884795" s="15"/>
      <c r="H884795" s="15"/>
      <c r="I884795" s="15"/>
      <c r="K884795" s="15"/>
      <c r="M884795" s="15"/>
      <c r="N884795" s="30"/>
      <c r="O884795" s="15"/>
    </row>
    <row r="884796" spans="7:15" s="29" customFormat="1" x14ac:dyDescent="0.3">
      <c r="G884796" s="15"/>
      <c r="H884796" s="15"/>
      <c r="I884796" s="15"/>
      <c r="K884796" s="15"/>
      <c r="M884796" s="15"/>
      <c r="N884796" s="30"/>
      <c r="O884796" s="15"/>
    </row>
    <row r="884797" spans="7:15" s="29" customFormat="1" x14ac:dyDescent="0.3">
      <c r="G884797" s="15"/>
      <c r="H884797" s="15"/>
      <c r="I884797" s="15"/>
      <c r="K884797" s="15"/>
      <c r="M884797" s="15"/>
      <c r="N884797" s="30"/>
      <c r="O884797" s="15"/>
    </row>
    <row r="884798" spans="7:15" s="29" customFormat="1" x14ac:dyDescent="0.3">
      <c r="G884798" s="15"/>
      <c r="H884798" s="15"/>
      <c r="I884798" s="15"/>
      <c r="K884798" s="15"/>
      <c r="M884798" s="15"/>
      <c r="N884798" s="30"/>
      <c r="O884798" s="15"/>
    </row>
    <row r="884799" spans="7:15" s="29" customFormat="1" x14ac:dyDescent="0.3">
      <c r="G884799" s="15"/>
      <c r="H884799" s="15"/>
      <c r="I884799" s="15"/>
      <c r="K884799" s="15"/>
      <c r="M884799" s="15"/>
      <c r="N884799" s="30"/>
      <c r="O884799" s="15"/>
    </row>
    <row r="884800" spans="7:15" s="29" customFormat="1" x14ac:dyDescent="0.3">
      <c r="G884800" s="15"/>
      <c r="H884800" s="15"/>
      <c r="I884800" s="15"/>
      <c r="K884800" s="15"/>
      <c r="M884800" s="15"/>
      <c r="N884800" s="30"/>
      <c r="O884800" s="15"/>
    </row>
    <row r="884801" spans="7:15" s="29" customFormat="1" x14ac:dyDescent="0.3">
      <c r="G884801" s="15"/>
      <c r="H884801" s="15"/>
      <c r="I884801" s="15"/>
      <c r="K884801" s="15"/>
      <c r="M884801" s="15"/>
      <c r="N884801" s="30"/>
      <c r="O884801" s="15"/>
    </row>
    <row r="884802" spans="7:15" s="29" customFormat="1" x14ac:dyDescent="0.3">
      <c r="G884802" s="15"/>
      <c r="H884802" s="15"/>
      <c r="I884802" s="15"/>
      <c r="K884802" s="15"/>
      <c r="M884802" s="15"/>
      <c r="N884802" s="30"/>
      <c r="O884802" s="15"/>
    </row>
    <row r="884803" spans="7:15" s="29" customFormat="1" x14ac:dyDescent="0.3">
      <c r="G884803" s="15"/>
      <c r="H884803" s="15"/>
      <c r="I884803" s="15"/>
      <c r="K884803" s="15"/>
      <c r="M884803" s="15"/>
      <c r="N884803" s="30"/>
      <c r="O884803" s="15"/>
    </row>
    <row r="884804" spans="7:15" s="29" customFormat="1" x14ac:dyDescent="0.3">
      <c r="G884804" s="15"/>
      <c r="H884804" s="15"/>
      <c r="I884804" s="15"/>
      <c r="K884804" s="15"/>
      <c r="M884804" s="15"/>
      <c r="N884804" s="30"/>
      <c r="O884804" s="15"/>
    </row>
    <row r="884805" spans="7:15" s="29" customFormat="1" x14ac:dyDescent="0.3">
      <c r="G884805" s="15"/>
      <c r="H884805" s="15"/>
      <c r="I884805" s="15"/>
      <c r="K884805" s="15"/>
      <c r="M884805" s="15"/>
      <c r="N884805" s="30"/>
      <c r="O884805" s="15"/>
    </row>
    <row r="884806" spans="7:15" s="29" customFormat="1" x14ac:dyDescent="0.3">
      <c r="G884806" s="15"/>
      <c r="H884806" s="15"/>
      <c r="I884806" s="15"/>
      <c r="K884806" s="15"/>
      <c r="M884806" s="15"/>
      <c r="N884806" s="30"/>
      <c r="O884806" s="15"/>
    </row>
    <row r="884807" spans="7:15" s="29" customFormat="1" x14ac:dyDescent="0.3">
      <c r="G884807" s="15"/>
      <c r="H884807" s="15"/>
      <c r="I884807" s="15"/>
      <c r="K884807" s="15"/>
      <c r="M884807" s="15"/>
      <c r="N884807" s="30"/>
      <c r="O884807" s="15"/>
    </row>
    <row r="884808" spans="7:15" s="29" customFormat="1" x14ac:dyDescent="0.3">
      <c r="G884808" s="15"/>
      <c r="H884808" s="15"/>
      <c r="I884808" s="15"/>
      <c r="K884808" s="15"/>
      <c r="M884808" s="15"/>
      <c r="N884808" s="30"/>
      <c r="O884808" s="15"/>
    </row>
    <row r="884809" spans="7:15" s="29" customFormat="1" x14ac:dyDescent="0.3">
      <c r="G884809" s="15"/>
      <c r="H884809" s="15"/>
      <c r="I884809" s="15"/>
      <c r="K884809" s="15"/>
      <c r="M884809" s="15"/>
      <c r="N884809" s="30"/>
      <c r="O884809" s="15"/>
    </row>
    <row r="884810" spans="7:15" s="29" customFormat="1" x14ac:dyDescent="0.3">
      <c r="G884810" s="15"/>
      <c r="H884810" s="15"/>
      <c r="I884810" s="15"/>
      <c r="K884810" s="15"/>
      <c r="M884810" s="15"/>
      <c r="N884810" s="30"/>
      <c r="O884810" s="15"/>
    </row>
    <row r="884811" spans="7:15" s="29" customFormat="1" x14ac:dyDescent="0.3">
      <c r="G884811" s="15"/>
      <c r="H884811" s="15"/>
      <c r="I884811" s="15"/>
      <c r="K884811" s="15"/>
      <c r="M884811" s="15"/>
      <c r="N884811" s="30"/>
      <c r="O884811" s="15"/>
    </row>
    <row r="884812" spans="7:15" s="29" customFormat="1" x14ac:dyDescent="0.3">
      <c r="G884812" s="15"/>
      <c r="H884812" s="15"/>
      <c r="I884812" s="15"/>
      <c r="K884812" s="15"/>
      <c r="M884812" s="15"/>
      <c r="N884812" s="30"/>
      <c r="O884812" s="15"/>
    </row>
    <row r="884813" spans="7:15" s="29" customFormat="1" x14ac:dyDescent="0.3">
      <c r="G884813" s="15"/>
      <c r="H884813" s="15"/>
      <c r="I884813" s="15"/>
      <c r="K884813" s="15"/>
      <c r="M884813" s="15"/>
      <c r="N884813" s="30"/>
      <c r="O884813" s="15"/>
    </row>
    <row r="884814" spans="7:15" s="29" customFormat="1" x14ac:dyDescent="0.3">
      <c r="G884814" s="15"/>
      <c r="H884814" s="15"/>
      <c r="I884814" s="15"/>
      <c r="K884814" s="15"/>
      <c r="M884814" s="15"/>
      <c r="N884814" s="30"/>
      <c r="O884814" s="15"/>
    </row>
    <row r="884815" spans="7:15" s="29" customFormat="1" x14ac:dyDescent="0.3">
      <c r="G884815" s="15"/>
      <c r="H884815" s="15"/>
      <c r="I884815" s="15"/>
      <c r="K884815" s="15"/>
      <c r="M884815" s="15"/>
      <c r="N884815" s="30"/>
      <c r="O884815" s="15"/>
    </row>
    <row r="884816" spans="7:15" s="29" customFormat="1" x14ac:dyDescent="0.3">
      <c r="G884816" s="15"/>
      <c r="H884816" s="15"/>
      <c r="I884816" s="15"/>
      <c r="K884816" s="15"/>
      <c r="M884816" s="15"/>
      <c r="N884816" s="30"/>
      <c r="O884816" s="15"/>
    </row>
    <row r="884817" spans="7:15" s="29" customFormat="1" x14ac:dyDescent="0.3">
      <c r="G884817" s="15"/>
      <c r="H884817" s="15"/>
      <c r="I884817" s="15"/>
      <c r="K884817" s="15"/>
      <c r="M884817" s="15"/>
      <c r="N884817" s="30"/>
      <c r="O884817" s="15"/>
    </row>
    <row r="884818" spans="7:15" s="29" customFormat="1" x14ac:dyDescent="0.3">
      <c r="G884818" s="15"/>
      <c r="H884818" s="15"/>
      <c r="I884818" s="15"/>
      <c r="K884818" s="15"/>
      <c r="M884818" s="15"/>
      <c r="N884818" s="30"/>
      <c r="O884818" s="15"/>
    </row>
    <row r="884819" spans="7:15" s="29" customFormat="1" x14ac:dyDescent="0.3">
      <c r="G884819" s="15"/>
      <c r="H884819" s="15"/>
      <c r="I884819" s="15"/>
      <c r="K884819" s="15"/>
      <c r="M884819" s="15"/>
      <c r="N884819" s="30"/>
      <c r="O884819" s="15"/>
    </row>
    <row r="884820" spans="7:15" s="29" customFormat="1" x14ac:dyDescent="0.3">
      <c r="G884820" s="15"/>
      <c r="H884820" s="15"/>
      <c r="I884820" s="15"/>
      <c r="K884820" s="15"/>
      <c r="M884820" s="15"/>
      <c r="N884820" s="30"/>
      <c r="O884820" s="15"/>
    </row>
    <row r="884821" spans="7:15" s="29" customFormat="1" x14ac:dyDescent="0.3">
      <c r="G884821" s="15"/>
      <c r="H884821" s="15"/>
      <c r="I884821" s="15"/>
      <c r="K884821" s="15"/>
      <c r="M884821" s="15"/>
      <c r="N884821" s="30"/>
      <c r="O884821" s="15"/>
    </row>
    <row r="884822" spans="7:15" s="29" customFormat="1" x14ac:dyDescent="0.3">
      <c r="G884822" s="15"/>
      <c r="H884822" s="15"/>
      <c r="I884822" s="15"/>
      <c r="K884822" s="15"/>
      <c r="M884822" s="15"/>
      <c r="N884822" s="30"/>
      <c r="O884822" s="15"/>
    </row>
    <row r="884823" spans="7:15" s="29" customFormat="1" x14ac:dyDescent="0.3">
      <c r="G884823" s="15"/>
      <c r="H884823" s="15"/>
      <c r="I884823" s="15"/>
      <c r="K884823" s="15"/>
      <c r="M884823" s="15"/>
      <c r="N884823" s="30"/>
      <c r="O884823" s="15"/>
    </row>
    <row r="884824" spans="7:15" s="29" customFormat="1" x14ac:dyDescent="0.3">
      <c r="G884824" s="15"/>
      <c r="H884824" s="15"/>
      <c r="I884824" s="15"/>
      <c r="K884824" s="15"/>
      <c r="M884824" s="15"/>
      <c r="N884824" s="30"/>
      <c r="O884824" s="15"/>
    </row>
    <row r="884825" spans="7:15" s="29" customFormat="1" x14ac:dyDescent="0.3">
      <c r="G884825" s="15"/>
      <c r="H884825" s="15"/>
      <c r="I884825" s="15"/>
      <c r="K884825" s="15"/>
      <c r="M884825" s="15"/>
      <c r="N884825" s="30"/>
      <c r="O884825" s="15"/>
    </row>
    <row r="884826" spans="7:15" s="29" customFormat="1" x14ac:dyDescent="0.3">
      <c r="G884826" s="15"/>
      <c r="H884826" s="15"/>
      <c r="I884826" s="15"/>
      <c r="K884826" s="15"/>
      <c r="M884826" s="15"/>
      <c r="N884826" s="30"/>
      <c r="O884826" s="15"/>
    </row>
    <row r="884827" spans="7:15" s="29" customFormat="1" x14ac:dyDescent="0.3">
      <c r="G884827" s="15"/>
      <c r="H884827" s="15"/>
      <c r="I884827" s="15"/>
      <c r="K884827" s="15"/>
      <c r="M884827" s="15"/>
      <c r="N884827" s="30"/>
      <c r="O884827" s="15"/>
    </row>
    <row r="884828" spans="7:15" s="29" customFormat="1" x14ac:dyDescent="0.3">
      <c r="G884828" s="15"/>
      <c r="H884828" s="15"/>
      <c r="I884828" s="15"/>
      <c r="K884828" s="15"/>
      <c r="M884828" s="15"/>
      <c r="N884828" s="30"/>
      <c r="O884828" s="15"/>
    </row>
    <row r="884829" spans="7:15" s="29" customFormat="1" x14ac:dyDescent="0.3">
      <c r="G884829" s="15"/>
      <c r="H884829" s="15"/>
      <c r="I884829" s="15"/>
      <c r="K884829" s="15"/>
      <c r="M884829" s="15"/>
      <c r="N884829" s="30"/>
      <c r="O884829" s="15"/>
    </row>
    <row r="884830" spans="7:15" s="29" customFormat="1" x14ac:dyDescent="0.3">
      <c r="G884830" s="15"/>
      <c r="H884830" s="15"/>
      <c r="I884830" s="15"/>
      <c r="K884830" s="15"/>
      <c r="M884830" s="15"/>
      <c r="N884830" s="30"/>
      <c r="O884830" s="15"/>
    </row>
    <row r="884831" spans="7:15" s="29" customFormat="1" x14ac:dyDescent="0.3">
      <c r="G884831" s="15"/>
      <c r="H884831" s="15"/>
      <c r="I884831" s="15"/>
      <c r="K884831" s="15"/>
      <c r="M884831" s="15"/>
      <c r="N884831" s="30"/>
      <c r="O884831" s="15"/>
    </row>
    <row r="884832" spans="7:15" s="29" customFormat="1" x14ac:dyDescent="0.3">
      <c r="G884832" s="15"/>
      <c r="H884832" s="15"/>
      <c r="I884832" s="15"/>
      <c r="K884832" s="15"/>
      <c r="M884832" s="15"/>
      <c r="N884832" s="30"/>
      <c r="O884832" s="15"/>
    </row>
    <row r="884833" spans="7:15" s="29" customFormat="1" x14ac:dyDescent="0.3">
      <c r="G884833" s="15"/>
      <c r="H884833" s="15"/>
      <c r="I884833" s="15"/>
      <c r="K884833" s="15"/>
      <c r="M884833" s="15"/>
      <c r="N884833" s="30"/>
      <c r="O884833" s="15"/>
    </row>
    <row r="884834" spans="7:15" s="29" customFormat="1" x14ac:dyDescent="0.3">
      <c r="G884834" s="15"/>
      <c r="H884834" s="15"/>
      <c r="I884834" s="15"/>
      <c r="K884834" s="15"/>
      <c r="M884834" s="15"/>
      <c r="N884834" s="30"/>
      <c r="O884834" s="15"/>
    </row>
    <row r="884835" spans="7:15" s="29" customFormat="1" x14ac:dyDescent="0.3">
      <c r="G884835" s="15"/>
      <c r="H884835" s="15"/>
      <c r="I884835" s="15"/>
      <c r="K884835" s="15"/>
      <c r="M884835" s="15"/>
      <c r="N884835" s="30"/>
      <c r="O884835" s="15"/>
    </row>
    <row r="884836" spans="7:15" s="29" customFormat="1" x14ac:dyDescent="0.3">
      <c r="G884836" s="15"/>
      <c r="H884836" s="15"/>
      <c r="I884836" s="15"/>
      <c r="K884836" s="15"/>
      <c r="M884836" s="15"/>
      <c r="N884836" s="30"/>
      <c r="O884836" s="15"/>
    </row>
    <row r="884837" spans="7:15" s="29" customFormat="1" x14ac:dyDescent="0.3">
      <c r="G884837" s="15"/>
      <c r="H884837" s="15"/>
      <c r="I884837" s="15"/>
      <c r="K884837" s="15"/>
      <c r="M884837" s="15"/>
      <c r="N884837" s="30"/>
      <c r="O884837" s="15"/>
    </row>
    <row r="884838" spans="7:15" s="29" customFormat="1" x14ac:dyDescent="0.3">
      <c r="G884838" s="15"/>
      <c r="H884838" s="15"/>
      <c r="I884838" s="15"/>
      <c r="K884838" s="15"/>
      <c r="M884838" s="15"/>
      <c r="N884838" s="30"/>
      <c r="O884838" s="15"/>
    </row>
    <row r="884839" spans="7:15" s="29" customFormat="1" x14ac:dyDescent="0.3">
      <c r="G884839" s="15"/>
      <c r="H884839" s="15"/>
      <c r="I884839" s="15"/>
      <c r="K884839" s="15"/>
      <c r="M884839" s="15"/>
      <c r="N884839" s="30"/>
      <c r="O884839" s="15"/>
    </row>
    <row r="884840" spans="7:15" s="29" customFormat="1" x14ac:dyDescent="0.3">
      <c r="G884840" s="15"/>
      <c r="H884840" s="15"/>
      <c r="I884840" s="15"/>
      <c r="K884840" s="15"/>
      <c r="M884840" s="15"/>
      <c r="N884840" s="30"/>
      <c r="O884840" s="15"/>
    </row>
    <row r="884841" spans="7:15" s="29" customFormat="1" x14ac:dyDescent="0.3">
      <c r="G884841" s="15"/>
      <c r="H884841" s="15"/>
      <c r="I884841" s="15"/>
      <c r="K884841" s="15"/>
      <c r="M884841" s="15"/>
      <c r="N884841" s="30"/>
      <c r="O884841" s="15"/>
    </row>
    <row r="884842" spans="7:15" s="29" customFormat="1" x14ac:dyDescent="0.3">
      <c r="G884842" s="15"/>
      <c r="H884842" s="15"/>
      <c r="I884842" s="15"/>
      <c r="K884842" s="15"/>
      <c r="M884842" s="15"/>
      <c r="N884842" s="30"/>
      <c r="O884842" s="15"/>
    </row>
    <row r="884843" spans="7:15" s="29" customFormat="1" x14ac:dyDescent="0.3">
      <c r="G884843" s="15"/>
      <c r="H884843" s="15"/>
      <c r="I884843" s="15"/>
      <c r="K884843" s="15"/>
      <c r="M884843" s="15"/>
      <c r="N884843" s="30"/>
      <c r="O884843" s="15"/>
    </row>
    <row r="884844" spans="7:15" s="29" customFormat="1" x14ac:dyDescent="0.3">
      <c r="G884844" s="15"/>
      <c r="H884844" s="15"/>
      <c r="I884844" s="15"/>
      <c r="K884844" s="15"/>
      <c r="M884844" s="15"/>
      <c r="N884844" s="30"/>
      <c r="O884844" s="15"/>
    </row>
    <row r="884845" spans="7:15" s="29" customFormat="1" x14ac:dyDescent="0.3">
      <c r="G884845" s="15"/>
      <c r="H884845" s="15"/>
      <c r="I884845" s="15"/>
      <c r="K884845" s="15"/>
      <c r="M884845" s="15"/>
      <c r="N884845" s="30"/>
      <c r="O884845" s="15"/>
    </row>
    <row r="884846" spans="7:15" s="29" customFormat="1" x14ac:dyDescent="0.3">
      <c r="G884846" s="15"/>
      <c r="H884846" s="15"/>
      <c r="I884846" s="15"/>
      <c r="K884846" s="15"/>
      <c r="M884846" s="15"/>
      <c r="N884846" s="30"/>
      <c r="O884846" s="15"/>
    </row>
    <row r="884847" spans="7:15" s="29" customFormat="1" x14ac:dyDescent="0.3">
      <c r="G884847" s="15"/>
      <c r="H884847" s="15"/>
      <c r="I884847" s="15"/>
      <c r="K884847" s="15"/>
      <c r="M884847" s="15"/>
      <c r="N884847" s="30"/>
      <c r="O884847" s="15"/>
    </row>
    <row r="884848" spans="7:15" s="29" customFormat="1" x14ac:dyDescent="0.3">
      <c r="G884848" s="15"/>
      <c r="H884848" s="15"/>
      <c r="I884848" s="15"/>
      <c r="K884848" s="15"/>
      <c r="M884848" s="15"/>
      <c r="N884848" s="30"/>
      <c r="O884848" s="15"/>
    </row>
    <row r="884849" spans="7:15" s="29" customFormat="1" x14ac:dyDescent="0.3">
      <c r="G884849" s="15"/>
      <c r="H884849" s="15"/>
      <c r="I884849" s="15"/>
      <c r="K884849" s="15"/>
      <c r="M884849" s="15"/>
      <c r="N884849" s="30"/>
      <c r="O884849" s="15"/>
    </row>
    <row r="884850" spans="7:15" s="29" customFormat="1" x14ac:dyDescent="0.3">
      <c r="G884850" s="15"/>
      <c r="H884850" s="15"/>
      <c r="I884850" s="15"/>
      <c r="K884850" s="15"/>
      <c r="M884850" s="15"/>
      <c r="N884850" s="30"/>
      <c r="O884850" s="15"/>
    </row>
    <row r="884851" spans="7:15" s="29" customFormat="1" x14ac:dyDescent="0.3">
      <c r="G884851" s="15"/>
      <c r="H884851" s="15"/>
      <c r="I884851" s="15"/>
      <c r="K884851" s="15"/>
      <c r="M884851" s="15"/>
      <c r="N884851" s="30"/>
      <c r="O884851" s="15"/>
    </row>
    <row r="884852" spans="7:15" s="29" customFormat="1" x14ac:dyDescent="0.3">
      <c r="G884852" s="15"/>
      <c r="H884852" s="15"/>
      <c r="I884852" s="15"/>
      <c r="K884852" s="15"/>
      <c r="M884852" s="15"/>
      <c r="N884852" s="30"/>
      <c r="O884852" s="15"/>
    </row>
    <row r="884853" spans="7:15" s="29" customFormat="1" x14ac:dyDescent="0.3">
      <c r="G884853" s="15"/>
      <c r="H884853" s="15"/>
      <c r="I884853" s="15"/>
      <c r="K884853" s="15"/>
      <c r="M884853" s="15"/>
      <c r="N884853" s="30"/>
      <c r="O884853" s="15"/>
    </row>
    <row r="884854" spans="7:15" s="29" customFormat="1" x14ac:dyDescent="0.3">
      <c r="G884854" s="15"/>
      <c r="H884854" s="15"/>
      <c r="I884854" s="15"/>
      <c r="K884854" s="15"/>
      <c r="M884854" s="15"/>
      <c r="N884854" s="30"/>
      <c r="O884854" s="15"/>
    </row>
    <row r="884855" spans="7:15" s="29" customFormat="1" x14ac:dyDescent="0.3">
      <c r="G884855" s="15"/>
      <c r="H884855" s="15"/>
      <c r="I884855" s="15"/>
      <c r="K884855" s="15"/>
      <c r="M884855" s="15"/>
      <c r="N884855" s="30"/>
      <c r="O884855" s="15"/>
    </row>
    <row r="884856" spans="7:15" s="29" customFormat="1" x14ac:dyDescent="0.3">
      <c r="G884856" s="15"/>
      <c r="H884856" s="15"/>
      <c r="I884856" s="15"/>
      <c r="K884856" s="15"/>
      <c r="M884856" s="15"/>
      <c r="N884856" s="30"/>
      <c r="O884856" s="15"/>
    </row>
    <row r="884857" spans="7:15" s="29" customFormat="1" x14ac:dyDescent="0.3">
      <c r="G884857" s="15"/>
      <c r="H884857" s="15"/>
      <c r="I884857" s="15"/>
      <c r="K884857" s="15"/>
      <c r="M884857" s="15"/>
      <c r="N884857" s="30"/>
      <c r="O884857" s="15"/>
    </row>
    <row r="884858" spans="7:15" s="29" customFormat="1" x14ac:dyDescent="0.3">
      <c r="G884858" s="15"/>
      <c r="H884858" s="15"/>
      <c r="I884858" s="15"/>
      <c r="K884858" s="15"/>
      <c r="M884858" s="15"/>
      <c r="N884858" s="30"/>
      <c r="O884858" s="15"/>
    </row>
    <row r="884859" spans="7:15" s="29" customFormat="1" x14ac:dyDescent="0.3">
      <c r="G884859" s="15"/>
      <c r="H884859" s="15"/>
      <c r="I884859" s="15"/>
      <c r="K884859" s="15"/>
      <c r="M884859" s="15"/>
      <c r="N884859" s="30"/>
      <c r="O884859" s="15"/>
    </row>
    <row r="884860" spans="7:15" s="29" customFormat="1" x14ac:dyDescent="0.3">
      <c r="G884860" s="15"/>
      <c r="H884860" s="15"/>
      <c r="I884860" s="15"/>
      <c r="K884860" s="15"/>
      <c r="M884860" s="15"/>
      <c r="N884860" s="30"/>
      <c r="O884860" s="15"/>
    </row>
    <row r="884861" spans="7:15" s="29" customFormat="1" x14ac:dyDescent="0.3">
      <c r="G884861" s="15"/>
      <c r="H884861" s="15"/>
      <c r="I884861" s="15"/>
      <c r="K884861" s="15"/>
      <c r="M884861" s="15"/>
      <c r="N884861" s="30"/>
      <c r="O884861" s="15"/>
    </row>
    <row r="884862" spans="7:15" s="29" customFormat="1" x14ac:dyDescent="0.3">
      <c r="G884862" s="15"/>
      <c r="H884862" s="15"/>
      <c r="I884862" s="15"/>
      <c r="K884862" s="15"/>
      <c r="M884862" s="15"/>
      <c r="N884862" s="30"/>
      <c r="O884862" s="15"/>
    </row>
    <row r="884863" spans="7:15" s="29" customFormat="1" x14ac:dyDescent="0.3">
      <c r="G884863" s="15"/>
      <c r="H884863" s="15"/>
      <c r="I884863" s="15"/>
      <c r="K884863" s="15"/>
      <c r="M884863" s="15"/>
      <c r="N884863" s="30"/>
      <c r="O884863" s="15"/>
    </row>
    <row r="884864" spans="7:15" s="29" customFormat="1" x14ac:dyDescent="0.3">
      <c r="G884864" s="15"/>
      <c r="H884864" s="15"/>
      <c r="I884864" s="15"/>
      <c r="K884864" s="15"/>
      <c r="M884864" s="15"/>
      <c r="N884864" s="30"/>
      <c r="O884864" s="15"/>
    </row>
    <row r="884865" spans="7:15" s="29" customFormat="1" x14ac:dyDescent="0.3">
      <c r="G884865" s="15"/>
      <c r="H884865" s="15"/>
      <c r="I884865" s="15"/>
      <c r="K884865" s="15"/>
      <c r="M884865" s="15"/>
      <c r="N884865" s="30"/>
      <c r="O884865" s="15"/>
    </row>
    <row r="884866" spans="7:15" s="29" customFormat="1" x14ac:dyDescent="0.3">
      <c r="G884866" s="15"/>
      <c r="H884866" s="15"/>
      <c r="I884866" s="15"/>
      <c r="K884866" s="15"/>
      <c r="M884866" s="15"/>
      <c r="N884866" s="30"/>
      <c r="O884866" s="15"/>
    </row>
    <row r="884867" spans="7:15" s="29" customFormat="1" x14ac:dyDescent="0.3">
      <c r="G884867" s="15"/>
      <c r="H884867" s="15"/>
      <c r="I884867" s="15"/>
      <c r="K884867" s="15"/>
      <c r="M884867" s="15"/>
      <c r="N884867" s="30"/>
      <c r="O884867" s="15"/>
    </row>
    <row r="884868" spans="7:15" s="29" customFormat="1" x14ac:dyDescent="0.3">
      <c r="G884868" s="15"/>
      <c r="H884868" s="15"/>
      <c r="I884868" s="15"/>
      <c r="K884868" s="15"/>
      <c r="M884868" s="15"/>
      <c r="N884868" s="30"/>
      <c r="O884868" s="15"/>
    </row>
    <row r="884869" spans="7:15" s="29" customFormat="1" x14ac:dyDescent="0.3">
      <c r="G884869" s="15"/>
      <c r="H884869" s="15"/>
      <c r="I884869" s="15"/>
      <c r="K884869" s="15"/>
      <c r="M884869" s="15"/>
      <c r="N884869" s="30"/>
      <c r="O884869" s="15"/>
    </row>
    <row r="884870" spans="7:15" s="29" customFormat="1" x14ac:dyDescent="0.3">
      <c r="G884870" s="15"/>
      <c r="H884870" s="15"/>
      <c r="I884870" s="15"/>
      <c r="K884870" s="15"/>
      <c r="M884870" s="15"/>
      <c r="N884870" s="30"/>
      <c r="O884870" s="15"/>
    </row>
    <row r="884871" spans="7:15" s="29" customFormat="1" x14ac:dyDescent="0.3">
      <c r="G884871" s="15"/>
      <c r="H884871" s="15"/>
      <c r="I884871" s="15"/>
      <c r="K884871" s="15"/>
      <c r="M884871" s="15"/>
      <c r="N884871" s="30"/>
      <c r="O884871" s="15"/>
    </row>
    <row r="884872" spans="7:15" s="29" customFormat="1" x14ac:dyDescent="0.3">
      <c r="G884872" s="15"/>
      <c r="H884872" s="15"/>
      <c r="I884872" s="15"/>
      <c r="K884872" s="15"/>
      <c r="M884872" s="15"/>
      <c r="N884872" s="30"/>
      <c r="O884872" s="15"/>
    </row>
    <row r="884873" spans="7:15" s="29" customFormat="1" x14ac:dyDescent="0.3">
      <c r="G884873" s="15"/>
      <c r="H884873" s="15"/>
      <c r="I884873" s="15"/>
      <c r="K884873" s="15"/>
      <c r="M884873" s="15"/>
      <c r="N884873" s="30"/>
      <c r="O884873" s="15"/>
    </row>
    <row r="884874" spans="7:15" s="29" customFormat="1" x14ac:dyDescent="0.3">
      <c r="G884874" s="15"/>
      <c r="H884874" s="15"/>
      <c r="I884874" s="15"/>
      <c r="K884874" s="15"/>
      <c r="M884874" s="15"/>
      <c r="N884874" s="30"/>
      <c r="O884874" s="15"/>
    </row>
    <row r="884875" spans="7:15" s="29" customFormat="1" x14ac:dyDescent="0.3">
      <c r="G884875" s="15"/>
      <c r="H884875" s="15"/>
      <c r="I884875" s="15"/>
      <c r="K884875" s="15"/>
      <c r="M884875" s="15"/>
      <c r="N884875" s="30"/>
      <c r="O884875" s="15"/>
    </row>
    <row r="884876" spans="7:15" s="29" customFormat="1" x14ac:dyDescent="0.3">
      <c r="G884876" s="15"/>
      <c r="H884876" s="15"/>
      <c r="I884876" s="15"/>
      <c r="K884876" s="15"/>
      <c r="M884876" s="15"/>
      <c r="N884876" s="30"/>
      <c r="O884876" s="15"/>
    </row>
    <row r="884877" spans="7:15" s="29" customFormat="1" x14ac:dyDescent="0.3">
      <c r="G884877" s="15"/>
      <c r="H884877" s="15"/>
      <c r="I884877" s="15"/>
      <c r="K884877" s="15"/>
      <c r="M884877" s="15"/>
      <c r="N884877" s="30"/>
      <c r="O884877" s="15"/>
    </row>
    <row r="884878" spans="7:15" s="29" customFormat="1" x14ac:dyDescent="0.3">
      <c r="G884878" s="15"/>
      <c r="H884878" s="15"/>
      <c r="I884878" s="15"/>
      <c r="K884878" s="15"/>
      <c r="M884878" s="15"/>
      <c r="N884878" s="30"/>
      <c r="O884878" s="15"/>
    </row>
    <row r="884879" spans="7:15" s="29" customFormat="1" x14ac:dyDescent="0.3">
      <c r="G884879" s="15"/>
      <c r="H884879" s="15"/>
      <c r="I884879" s="15"/>
      <c r="K884879" s="15"/>
      <c r="M884879" s="15"/>
      <c r="N884879" s="30"/>
      <c r="O884879" s="15"/>
    </row>
    <row r="884880" spans="7:15" s="29" customFormat="1" x14ac:dyDescent="0.3">
      <c r="G884880" s="15"/>
      <c r="H884880" s="15"/>
      <c r="I884880" s="15"/>
      <c r="K884880" s="15"/>
      <c r="M884880" s="15"/>
      <c r="N884880" s="30"/>
      <c r="O884880" s="15"/>
    </row>
    <row r="884881" spans="7:15" s="29" customFormat="1" x14ac:dyDescent="0.3">
      <c r="G884881" s="15"/>
      <c r="H884881" s="15"/>
      <c r="I884881" s="15"/>
      <c r="K884881" s="15"/>
      <c r="M884881" s="15"/>
      <c r="N884881" s="30"/>
      <c r="O884881" s="15"/>
    </row>
    <row r="884882" spans="7:15" s="29" customFormat="1" x14ac:dyDescent="0.3">
      <c r="G884882" s="15"/>
      <c r="H884882" s="15"/>
      <c r="I884882" s="15"/>
      <c r="K884882" s="15"/>
      <c r="M884882" s="15"/>
      <c r="N884882" s="30"/>
      <c r="O884882" s="15"/>
    </row>
    <row r="884883" spans="7:15" s="29" customFormat="1" x14ac:dyDescent="0.3">
      <c r="G884883" s="15"/>
      <c r="H884883" s="15"/>
      <c r="I884883" s="15"/>
      <c r="K884883" s="15"/>
      <c r="M884883" s="15"/>
      <c r="N884883" s="30"/>
      <c r="O884883" s="15"/>
    </row>
    <row r="884884" spans="7:15" s="29" customFormat="1" x14ac:dyDescent="0.3">
      <c r="G884884" s="15"/>
      <c r="H884884" s="15"/>
      <c r="I884884" s="15"/>
      <c r="K884884" s="15"/>
      <c r="M884884" s="15"/>
      <c r="N884884" s="30"/>
      <c r="O884884" s="15"/>
    </row>
    <row r="884885" spans="7:15" s="29" customFormat="1" x14ac:dyDescent="0.3">
      <c r="G884885" s="15"/>
      <c r="H884885" s="15"/>
      <c r="I884885" s="15"/>
      <c r="K884885" s="15"/>
      <c r="M884885" s="15"/>
      <c r="N884885" s="30"/>
      <c r="O884885" s="15"/>
    </row>
    <row r="884886" spans="7:15" s="29" customFormat="1" x14ac:dyDescent="0.3">
      <c r="G884886" s="15"/>
      <c r="H884886" s="15"/>
      <c r="I884886" s="15"/>
      <c r="K884886" s="15"/>
      <c r="M884886" s="15"/>
      <c r="N884886" s="30"/>
      <c r="O884886" s="15"/>
    </row>
    <row r="884887" spans="7:15" s="29" customFormat="1" x14ac:dyDescent="0.3">
      <c r="G884887" s="15"/>
      <c r="H884887" s="15"/>
      <c r="I884887" s="15"/>
      <c r="K884887" s="15"/>
      <c r="M884887" s="15"/>
      <c r="N884887" s="30"/>
      <c r="O884887" s="15"/>
    </row>
    <row r="884888" spans="7:15" s="29" customFormat="1" x14ac:dyDescent="0.3">
      <c r="G884888" s="15"/>
      <c r="H884888" s="15"/>
      <c r="I884888" s="15"/>
      <c r="K884888" s="15"/>
      <c r="M884888" s="15"/>
      <c r="N884888" s="30"/>
      <c r="O884888" s="15"/>
    </row>
    <row r="884889" spans="7:15" s="29" customFormat="1" x14ac:dyDescent="0.3">
      <c r="G884889" s="15"/>
      <c r="H884889" s="15"/>
      <c r="I884889" s="15"/>
      <c r="K884889" s="15"/>
      <c r="M884889" s="15"/>
      <c r="N884889" s="30"/>
      <c r="O884889" s="15"/>
    </row>
    <row r="884890" spans="7:15" s="29" customFormat="1" x14ac:dyDescent="0.3">
      <c r="G884890" s="15"/>
      <c r="H884890" s="15"/>
      <c r="I884890" s="15"/>
      <c r="K884890" s="15"/>
      <c r="M884890" s="15"/>
      <c r="N884890" s="30"/>
      <c r="O884890" s="15"/>
    </row>
    <row r="884891" spans="7:15" s="29" customFormat="1" x14ac:dyDescent="0.3">
      <c r="G884891" s="15"/>
      <c r="H884891" s="15"/>
      <c r="I884891" s="15"/>
      <c r="K884891" s="15"/>
      <c r="M884891" s="15"/>
      <c r="N884891" s="30"/>
      <c r="O884891" s="15"/>
    </row>
    <row r="884892" spans="7:15" s="29" customFormat="1" x14ac:dyDescent="0.3">
      <c r="G884892" s="15"/>
      <c r="H884892" s="15"/>
      <c r="I884892" s="15"/>
      <c r="K884892" s="15"/>
      <c r="M884892" s="15"/>
      <c r="N884892" s="30"/>
      <c r="O884892" s="15"/>
    </row>
    <row r="884893" spans="7:15" s="29" customFormat="1" x14ac:dyDescent="0.3">
      <c r="G884893" s="15"/>
      <c r="H884893" s="15"/>
      <c r="I884893" s="15"/>
      <c r="K884893" s="15"/>
      <c r="M884893" s="15"/>
      <c r="N884893" s="30"/>
      <c r="O884893" s="15"/>
    </row>
    <row r="884894" spans="7:15" s="29" customFormat="1" x14ac:dyDescent="0.3">
      <c r="G884894" s="15"/>
      <c r="H884894" s="15"/>
      <c r="I884894" s="15"/>
      <c r="K884894" s="15"/>
      <c r="M884894" s="15"/>
      <c r="N884894" s="30"/>
      <c r="O884894" s="15"/>
    </row>
    <row r="884895" spans="7:15" s="29" customFormat="1" x14ac:dyDescent="0.3">
      <c r="G884895" s="15"/>
      <c r="H884895" s="15"/>
      <c r="I884895" s="15"/>
      <c r="K884895" s="15"/>
      <c r="M884895" s="15"/>
      <c r="N884895" s="30"/>
      <c r="O884895" s="15"/>
    </row>
    <row r="884896" spans="7:15" s="29" customFormat="1" x14ac:dyDescent="0.3">
      <c r="G884896" s="15"/>
      <c r="H884896" s="15"/>
      <c r="I884896" s="15"/>
      <c r="K884896" s="15"/>
      <c r="M884896" s="15"/>
      <c r="N884896" s="30"/>
      <c r="O884896" s="15"/>
    </row>
    <row r="884897" spans="7:15" s="29" customFormat="1" x14ac:dyDescent="0.3">
      <c r="G884897" s="15"/>
      <c r="H884897" s="15"/>
      <c r="I884897" s="15"/>
      <c r="K884897" s="15"/>
      <c r="M884897" s="15"/>
      <c r="N884897" s="30"/>
      <c r="O884897" s="15"/>
    </row>
    <row r="884898" spans="7:15" s="29" customFormat="1" x14ac:dyDescent="0.3">
      <c r="G884898" s="15"/>
      <c r="H884898" s="15"/>
      <c r="I884898" s="15"/>
      <c r="K884898" s="15"/>
      <c r="M884898" s="15"/>
      <c r="N884898" s="30"/>
      <c r="O884898" s="15"/>
    </row>
    <row r="884899" spans="7:15" s="29" customFormat="1" x14ac:dyDescent="0.3">
      <c r="G884899" s="15"/>
      <c r="H884899" s="15"/>
      <c r="I884899" s="15"/>
      <c r="K884899" s="15"/>
      <c r="M884899" s="15"/>
      <c r="N884899" s="30"/>
      <c r="O884899" s="15"/>
    </row>
    <row r="884900" spans="7:15" s="29" customFormat="1" x14ac:dyDescent="0.3">
      <c r="G884900" s="15"/>
      <c r="H884900" s="15"/>
      <c r="I884900" s="15"/>
      <c r="K884900" s="15"/>
      <c r="M884900" s="15"/>
      <c r="N884900" s="30"/>
      <c r="O884900" s="15"/>
    </row>
    <row r="884901" spans="7:15" s="29" customFormat="1" x14ac:dyDescent="0.3">
      <c r="G884901" s="15"/>
      <c r="H884901" s="15"/>
      <c r="I884901" s="15"/>
      <c r="K884901" s="15"/>
      <c r="M884901" s="15"/>
      <c r="N884901" s="30"/>
      <c r="O884901" s="15"/>
    </row>
    <row r="884902" spans="7:15" s="29" customFormat="1" x14ac:dyDescent="0.3">
      <c r="G884902" s="15"/>
      <c r="H884902" s="15"/>
      <c r="I884902" s="15"/>
      <c r="K884902" s="15"/>
      <c r="M884902" s="15"/>
      <c r="N884902" s="30"/>
      <c r="O884902" s="15"/>
    </row>
    <row r="884903" spans="7:15" s="29" customFormat="1" x14ac:dyDescent="0.3">
      <c r="G884903" s="15"/>
      <c r="H884903" s="15"/>
      <c r="I884903" s="15"/>
      <c r="K884903" s="15"/>
      <c r="M884903" s="15"/>
      <c r="N884903" s="30"/>
      <c r="O884903" s="15"/>
    </row>
    <row r="884904" spans="7:15" s="29" customFormat="1" x14ac:dyDescent="0.3">
      <c r="G884904" s="15"/>
      <c r="H884904" s="15"/>
      <c r="I884904" s="15"/>
      <c r="K884904" s="15"/>
      <c r="M884904" s="15"/>
      <c r="N884904" s="30"/>
      <c r="O884904" s="15"/>
    </row>
    <row r="884905" spans="7:15" s="29" customFormat="1" x14ac:dyDescent="0.3">
      <c r="G884905" s="15"/>
      <c r="H884905" s="15"/>
      <c r="I884905" s="15"/>
      <c r="K884905" s="15"/>
      <c r="M884905" s="15"/>
      <c r="N884905" s="30"/>
      <c r="O884905" s="15"/>
    </row>
    <row r="884906" spans="7:15" s="29" customFormat="1" x14ac:dyDescent="0.3">
      <c r="G884906" s="15"/>
      <c r="H884906" s="15"/>
      <c r="I884906" s="15"/>
      <c r="K884906" s="15"/>
      <c r="M884906" s="15"/>
      <c r="N884906" s="30"/>
      <c r="O884906" s="15"/>
    </row>
    <row r="884907" spans="7:15" s="29" customFormat="1" x14ac:dyDescent="0.3">
      <c r="G884907" s="15"/>
      <c r="H884907" s="15"/>
      <c r="I884907" s="15"/>
      <c r="K884907" s="15"/>
      <c r="M884907" s="15"/>
      <c r="N884907" s="30"/>
      <c r="O884907" s="15"/>
    </row>
    <row r="884908" spans="7:15" s="29" customFormat="1" x14ac:dyDescent="0.3">
      <c r="G884908" s="15"/>
      <c r="H884908" s="15"/>
      <c r="I884908" s="15"/>
      <c r="K884908" s="15"/>
      <c r="M884908" s="15"/>
      <c r="N884908" s="30"/>
      <c r="O884908" s="15"/>
    </row>
    <row r="884909" spans="7:15" s="29" customFormat="1" x14ac:dyDescent="0.3">
      <c r="G884909" s="15"/>
      <c r="H884909" s="15"/>
      <c r="I884909" s="15"/>
      <c r="K884909" s="15"/>
      <c r="M884909" s="15"/>
      <c r="N884909" s="30"/>
      <c r="O884909" s="15"/>
    </row>
    <row r="884910" spans="7:15" s="29" customFormat="1" x14ac:dyDescent="0.3">
      <c r="G884910" s="15"/>
      <c r="H884910" s="15"/>
      <c r="I884910" s="15"/>
      <c r="K884910" s="15"/>
      <c r="M884910" s="15"/>
      <c r="N884910" s="30"/>
      <c r="O884910" s="15"/>
    </row>
    <row r="884911" spans="7:15" s="29" customFormat="1" x14ac:dyDescent="0.3">
      <c r="G884911" s="15"/>
      <c r="H884911" s="15"/>
      <c r="I884911" s="15"/>
      <c r="K884911" s="15"/>
      <c r="M884911" s="15"/>
      <c r="N884911" s="30"/>
      <c r="O884911" s="15"/>
    </row>
    <row r="884912" spans="7:15" s="29" customFormat="1" x14ac:dyDescent="0.3">
      <c r="G884912" s="15"/>
      <c r="H884912" s="15"/>
      <c r="I884912" s="15"/>
      <c r="K884912" s="15"/>
      <c r="M884912" s="15"/>
      <c r="N884912" s="30"/>
      <c r="O884912" s="15"/>
    </row>
    <row r="884913" spans="7:15" s="29" customFormat="1" x14ac:dyDescent="0.3">
      <c r="G884913" s="15"/>
      <c r="H884913" s="15"/>
      <c r="I884913" s="15"/>
      <c r="K884913" s="15"/>
      <c r="M884913" s="15"/>
      <c r="N884913" s="30"/>
      <c r="O884913" s="15"/>
    </row>
    <row r="884914" spans="7:15" s="29" customFormat="1" x14ac:dyDescent="0.3">
      <c r="G884914" s="15"/>
      <c r="H884914" s="15"/>
      <c r="I884914" s="15"/>
      <c r="K884914" s="15"/>
      <c r="M884914" s="15"/>
      <c r="N884914" s="30"/>
      <c r="O884914" s="15"/>
    </row>
    <row r="884915" spans="7:15" s="29" customFormat="1" x14ac:dyDescent="0.3">
      <c r="G884915" s="15"/>
      <c r="H884915" s="15"/>
      <c r="I884915" s="15"/>
      <c r="K884915" s="15"/>
      <c r="M884915" s="15"/>
      <c r="N884915" s="30"/>
      <c r="O884915" s="15"/>
    </row>
    <row r="884916" spans="7:15" s="29" customFormat="1" x14ac:dyDescent="0.3">
      <c r="G884916" s="15"/>
      <c r="H884916" s="15"/>
      <c r="I884916" s="15"/>
      <c r="K884916" s="15"/>
      <c r="M884916" s="15"/>
      <c r="N884916" s="30"/>
      <c r="O884916" s="15"/>
    </row>
    <row r="884917" spans="7:15" s="29" customFormat="1" x14ac:dyDescent="0.3">
      <c r="G884917" s="15"/>
      <c r="H884917" s="15"/>
      <c r="I884917" s="15"/>
      <c r="K884917" s="15"/>
      <c r="M884917" s="15"/>
      <c r="N884917" s="30"/>
      <c r="O884917" s="15"/>
    </row>
    <row r="884918" spans="7:15" s="29" customFormat="1" x14ac:dyDescent="0.3">
      <c r="G884918" s="15"/>
      <c r="H884918" s="15"/>
      <c r="I884918" s="15"/>
      <c r="K884918" s="15"/>
      <c r="M884918" s="15"/>
      <c r="N884918" s="30"/>
      <c r="O884918" s="15"/>
    </row>
    <row r="884919" spans="7:15" s="29" customFormat="1" x14ac:dyDescent="0.3">
      <c r="G884919" s="15"/>
      <c r="H884919" s="15"/>
      <c r="I884919" s="15"/>
      <c r="K884919" s="15"/>
      <c r="M884919" s="15"/>
      <c r="N884919" s="30"/>
      <c r="O884919" s="15"/>
    </row>
    <row r="884920" spans="7:15" s="29" customFormat="1" x14ac:dyDescent="0.3">
      <c r="G884920" s="15"/>
      <c r="H884920" s="15"/>
      <c r="I884920" s="15"/>
      <c r="K884920" s="15"/>
      <c r="M884920" s="15"/>
      <c r="N884920" s="30"/>
      <c r="O884920" s="15"/>
    </row>
    <row r="884921" spans="7:15" s="29" customFormat="1" x14ac:dyDescent="0.3">
      <c r="G884921" s="15"/>
      <c r="H884921" s="15"/>
      <c r="I884921" s="15"/>
      <c r="K884921" s="15"/>
      <c r="M884921" s="15"/>
      <c r="N884921" s="30"/>
      <c r="O884921" s="15"/>
    </row>
    <row r="884922" spans="7:15" s="29" customFormat="1" x14ac:dyDescent="0.3">
      <c r="G884922" s="15"/>
      <c r="H884922" s="15"/>
      <c r="I884922" s="15"/>
      <c r="K884922" s="15"/>
      <c r="M884922" s="15"/>
      <c r="N884922" s="30"/>
      <c r="O884922" s="15"/>
    </row>
    <row r="884923" spans="7:15" s="29" customFormat="1" x14ac:dyDescent="0.3">
      <c r="G884923" s="15"/>
      <c r="H884923" s="15"/>
      <c r="I884923" s="15"/>
      <c r="K884923" s="15"/>
      <c r="M884923" s="15"/>
      <c r="N884923" s="30"/>
      <c r="O884923" s="15"/>
    </row>
    <row r="884924" spans="7:15" s="29" customFormat="1" x14ac:dyDescent="0.3">
      <c r="G884924" s="15"/>
      <c r="H884924" s="15"/>
      <c r="I884924" s="15"/>
      <c r="K884924" s="15"/>
      <c r="M884924" s="15"/>
      <c r="N884924" s="30"/>
      <c r="O884924" s="15"/>
    </row>
    <row r="884925" spans="7:15" s="29" customFormat="1" x14ac:dyDescent="0.3">
      <c r="G884925" s="15"/>
      <c r="H884925" s="15"/>
      <c r="I884925" s="15"/>
      <c r="K884925" s="15"/>
      <c r="M884925" s="15"/>
      <c r="N884925" s="30"/>
      <c r="O884925" s="15"/>
    </row>
    <row r="884926" spans="7:15" s="29" customFormat="1" x14ac:dyDescent="0.3">
      <c r="G884926" s="15"/>
      <c r="H884926" s="15"/>
      <c r="I884926" s="15"/>
      <c r="K884926" s="15"/>
      <c r="M884926" s="15"/>
      <c r="N884926" s="30"/>
      <c r="O884926" s="15"/>
    </row>
    <row r="884927" spans="7:15" s="29" customFormat="1" x14ac:dyDescent="0.3">
      <c r="G884927" s="15"/>
      <c r="H884927" s="15"/>
      <c r="I884927" s="15"/>
      <c r="K884927" s="15"/>
      <c r="M884927" s="15"/>
      <c r="N884927" s="30"/>
      <c r="O884927" s="15"/>
    </row>
    <row r="884928" spans="7:15" s="29" customFormat="1" x14ac:dyDescent="0.3">
      <c r="G884928" s="15"/>
      <c r="H884928" s="15"/>
      <c r="I884928" s="15"/>
      <c r="K884928" s="15"/>
      <c r="M884928" s="15"/>
      <c r="N884928" s="30"/>
      <c r="O884928" s="15"/>
    </row>
    <row r="884929" spans="7:15" s="29" customFormat="1" x14ac:dyDescent="0.3">
      <c r="G884929" s="15"/>
      <c r="H884929" s="15"/>
      <c r="I884929" s="15"/>
      <c r="K884929" s="15"/>
      <c r="M884929" s="15"/>
      <c r="N884929" s="30"/>
      <c r="O884929" s="15"/>
    </row>
    <row r="884930" spans="7:15" s="29" customFormat="1" x14ac:dyDescent="0.3">
      <c r="G884930" s="15"/>
      <c r="H884930" s="15"/>
      <c r="I884930" s="15"/>
      <c r="K884930" s="15"/>
      <c r="M884930" s="15"/>
      <c r="N884930" s="30"/>
      <c r="O884930" s="15"/>
    </row>
    <row r="884931" spans="7:15" s="29" customFormat="1" x14ac:dyDescent="0.3">
      <c r="G884931" s="15"/>
      <c r="H884931" s="15"/>
      <c r="I884931" s="15"/>
      <c r="K884931" s="15"/>
      <c r="M884931" s="15"/>
      <c r="N884931" s="30"/>
      <c r="O884931" s="15"/>
    </row>
    <row r="884932" spans="7:15" s="29" customFormat="1" x14ac:dyDescent="0.3">
      <c r="G884932" s="15"/>
      <c r="H884932" s="15"/>
      <c r="I884932" s="15"/>
      <c r="K884932" s="15"/>
      <c r="M884932" s="15"/>
      <c r="N884932" s="30"/>
      <c r="O884932" s="15"/>
    </row>
    <row r="884933" spans="7:15" s="29" customFormat="1" x14ac:dyDescent="0.3">
      <c r="G884933" s="15"/>
      <c r="H884933" s="15"/>
      <c r="I884933" s="15"/>
      <c r="K884933" s="15"/>
      <c r="M884933" s="15"/>
      <c r="N884933" s="30"/>
      <c r="O884933" s="15"/>
    </row>
    <row r="884934" spans="7:15" s="29" customFormat="1" x14ac:dyDescent="0.3">
      <c r="G884934" s="15"/>
      <c r="H884934" s="15"/>
      <c r="I884934" s="15"/>
      <c r="K884934" s="15"/>
      <c r="M884934" s="15"/>
      <c r="N884934" s="30"/>
      <c r="O884934" s="15"/>
    </row>
    <row r="884935" spans="7:15" s="29" customFormat="1" x14ac:dyDescent="0.3">
      <c r="G884935" s="15"/>
      <c r="H884935" s="15"/>
      <c r="I884935" s="15"/>
      <c r="K884935" s="15"/>
      <c r="M884935" s="15"/>
      <c r="N884935" s="30"/>
      <c r="O884935" s="15"/>
    </row>
    <row r="884936" spans="7:15" s="29" customFormat="1" x14ac:dyDescent="0.3">
      <c r="G884936" s="15"/>
      <c r="H884936" s="15"/>
      <c r="I884936" s="15"/>
      <c r="K884936" s="15"/>
      <c r="M884936" s="15"/>
      <c r="N884936" s="30"/>
      <c r="O884936" s="15"/>
    </row>
    <row r="884937" spans="7:15" s="29" customFormat="1" x14ac:dyDescent="0.3">
      <c r="G884937" s="15"/>
      <c r="H884937" s="15"/>
      <c r="I884937" s="15"/>
      <c r="K884937" s="15"/>
      <c r="M884937" s="15"/>
      <c r="N884937" s="30"/>
      <c r="O884937" s="15"/>
    </row>
    <row r="884938" spans="7:15" s="29" customFormat="1" x14ac:dyDescent="0.3">
      <c r="G884938" s="15"/>
      <c r="H884938" s="15"/>
      <c r="I884938" s="15"/>
      <c r="K884938" s="15"/>
      <c r="M884938" s="15"/>
      <c r="N884938" s="30"/>
      <c r="O884938" s="15"/>
    </row>
    <row r="884939" spans="7:15" s="29" customFormat="1" x14ac:dyDescent="0.3">
      <c r="G884939" s="15"/>
      <c r="H884939" s="15"/>
      <c r="I884939" s="15"/>
      <c r="K884939" s="15"/>
      <c r="M884939" s="15"/>
      <c r="N884939" s="30"/>
      <c r="O884939" s="15"/>
    </row>
    <row r="884940" spans="7:15" s="29" customFormat="1" x14ac:dyDescent="0.3">
      <c r="G884940" s="15"/>
      <c r="H884940" s="15"/>
      <c r="I884940" s="15"/>
      <c r="K884940" s="15"/>
      <c r="M884940" s="15"/>
      <c r="N884940" s="30"/>
      <c r="O884940" s="15"/>
    </row>
    <row r="884941" spans="7:15" s="29" customFormat="1" x14ac:dyDescent="0.3">
      <c r="G884941" s="15"/>
      <c r="H884941" s="15"/>
      <c r="I884941" s="15"/>
      <c r="K884941" s="15"/>
      <c r="M884941" s="15"/>
      <c r="N884941" s="30"/>
      <c r="O884941" s="15"/>
    </row>
    <row r="884942" spans="7:15" s="29" customFormat="1" x14ac:dyDescent="0.3">
      <c r="G884942" s="15"/>
      <c r="H884942" s="15"/>
      <c r="I884942" s="15"/>
      <c r="K884942" s="15"/>
      <c r="M884942" s="15"/>
      <c r="N884942" s="30"/>
      <c r="O884942" s="15"/>
    </row>
    <row r="884943" spans="7:15" s="29" customFormat="1" x14ac:dyDescent="0.3">
      <c r="G884943" s="15"/>
      <c r="H884943" s="15"/>
      <c r="I884943" s="15"/>
      <c r="K884943" s="15"/>
      <c r="M884943" s="15"/>
      <c r="N884943" s="30"/>
      <c r="O884943" s="15"/>
    </row>
    <row r="884944" spans="7:15" s="29" customFormat="1" x14ac:dyDescent="0.3">
      <c r="G884944" s="15"/>
      <c r="H884944" s="15"/>
      <c r="I884944" s="15"/>
      <c r="K884944" s="15"/>
      <c r="M884944" s="15"/>
      <c r="N884944" s="30"/>
      <c r="O884944" s="15"/>
    </row>
    <row r="884945" spans="7:15" s="29" customFormat="1" x14ac:dyDescent="0.3">
      <c r="G884945" s="15"/>
      <c r="H884945" s="15"/>
      <c r="I884945" s="15"/>
      <c r="K884945" s="15"/>
      <c r="M884945" s="15"/>
      <c r="N884945" s="30"/>
      <c r="O884945" s="15"/>
    </row>
    <row r="884946" spans="7:15" s="29" customFormat="1" x14ac:dyDescent="0.3">
      <c r="G884946" s="15"/>
      <c r="H884946" s="15"/>
      <c r="I884946" s="15"/>
      <c r="K884946" s="15"/>
      <c r="M884946" s="15"/>
      <c r="N884946" s="30"/>
      <c r="O884946" s="15"/>
    </row>
    <row r="884947" spans="7:15" s="29" customFormat="1" x14ac:dyDescent="0.3">
      <c r="G884947" s="15"/>
      <c r="H884947" s="15"/>
      <c r="I884947" s="15"/>
      <c r="K884947" s="15"/>
      <c r="M884947" s="15"/>
      <c r="N884947" s="30"/>
      <c r="O884947" s="15"/>
    </row>
    <row r="884948" spans="7:15" s="29" customFormat="1" x14ac:dyDescent="0.3">
      <c r="G884948" s="15"/>
      <c r="H884948" s="15"/>
      <c r="I884948" s="15"/>
      <c r="K884948" s="15"/>
      <c r="M884948" s="15"/>
      <c r="N884948" s="30"/>
      <c r="O884948" s="15"/>
    </row>
    <row r="884949" spans="7:15" s="29" customFormat="1" x14ac:dyDescent="0.3">
      <c r="G884949" s="15"/>
      <c r="H884949" s="15"/>
      <c r="I884949" s="15"/>
      <c r="K884949" s="15"/>
      <c r="M884949" s="15"/>
      <c r="N884949" s="30"/>
      <c r="O884949" s="15"/>
    </row>
    <row r="884950" spans="7:15" s="29" customFormat="1" x14ac:dyDescent="0.3">
      <c r="G884950" s="15"/>
      <c r="H884950" s="15"/>
      <c r="I884950" s="15"/>
      <c r="K884950" s="15"/>
      <c r="M884950" s="15"/>
      <c r="N884950" s="30"/>
      <c r="O884950" s="15"/>
    </row>
    <row r="884951" spans="7:15" s="29" customFormat="1" x14ac:dyDescent="0.3">
      <c r="G884951" s="15"/>
      <c r="H884951" s="15"/>
      <c r="I884951" s="15"/>
      <c r="K884951" s="15"/>
      <c r="M884951" s="15"/>
      <c r="N884951" s="30"/>
      <c r="O884951" s="15"/>
    </row>
    <row r="884952" spans="7:15" s="29" customFormat="1" x14ac:dyDescent="0.3">
      <c r="G884952" s="15"/>
      <c r="H884952" s="15"/>
      <c r="I884952" s="15"/>
      <c r="K884952" s="15"/>
      <c r="M884952" s="15"/>
      <c r="N884952" s="30"/>
      <c r="O884952" s="15"/>
    </row>
    <row r="884953" spans="7:15" s="29" customFormat="1" x14ac:dyDescent="0.3">
      <c r="G884953" s="15"/>
      <c r="H884953" s="15"/>
      <c r="I884953" s="15"/>
      <c r="K884953" s="15"/>
      <c r="M884953" s="15"/>
      <c r="N884953" s="30"/>
      <c r="O884953" s="15"/>
    </row>
    <row r="884954" spans="7:15" s="29" customFormat="1" x14ac:dyDescent="0.3">
      <c r="G884954" s="15"/>
      <c r="H884954" s="15"/>
      <c r="I884954" s="15"/>
      <c r="K884954" s="15"/>
      <c r="M884954" s="15"/>
      <c r="N884954" s="30"/>
      <c r="O884954" s="15"/>
    </row>
    <row r="884955" spans="7:15" s="29" customFormat="1" x14ac:dyDescent="0.3">
      <c r="G884955" s="15"/>
      <c r="H884955" s="15"/>
      <c r="I884955" s="15"/>
      <c r="K884955" s="15"/>
      <c r="M884955" s="15"/>
      <c r="N884955" s="30"/>
      <c r="O884955" s="15"/>
    </row>
    <row r="884956" spans="7:15" s="29" customFormat="1" x14ac:dyDescent="0.3">
      <c r="G884956" s="15"/>
      <c r="H884956" s="15"/>
      <c r="I884956" s="15"/>
      <c r="K884956" s="15"/>
      <c r="M884956" s="15"/>
      <c r="N884956" s="30"/>
      <c r="O884956" s="15"/>
    </row>
    <row r="884957" spans="7:15" s="29" customFormat="1" x14ac:dyDescent="0.3">
      <c r="G884957" s="15"/>
      <c r="H884957" s="15"/>
      <c r="I884957" s="15"/>
      <c r="K884957" s="15"/>
      <c r="M884957" s="15"/>
      <c r="N884957" s="30"/>
      <c r="O884957" s="15"/>
    </row>
    <row r="884958" spans="7:15" s="29" customFormat="1" x14ac:dyDescent="0.3">
      <c r="G884958" s="15"/>
      <c r="H884958" s="15"/>
      <c r="I884958" s="15"/>
      <c r="K884958" s="15"/>
      <c r="M884958" s="15"/>
      <c r="N884958" s="30"/>
      <c r="O884958" s="15"/>
    </row>
    <row r="884959" spans="7:15" s="29" customFormat="1" x14ac:dyDescent="0.3">
      <c r="G884959" s="15"/>
      <c r="H884959" s="15"/>
      <c r="I884959" s="15"/>
      <c r="K884959" s="15"/>
      <c r="M884959" s="15"/>
      <c r="N884959" s="30"/>
      <c r="O884959" s="15"/>
    </row>
    <row r="884960" spans="7:15" s="29" customFormat="1" x14ac:dyDescent="0.3">
      <c r="G884960" s="15"/>
      <c r="H884960" s="15"/>
      <c r="I884960" s="15"/>
      <c r="K884960" s="15"/>
      <c r="M884960" s="15"/>
      <c r="N884960" s="30"/>
      <c r="O884960" s="15"/>
    </row>
    <row r="884961" spans="7:15" s="29" customFormat="1" x14ac:dyDescent="0.3">
      <c r="G884961" s="15"/>
      <c r="H884961" s="15"/>
      <c r="I884961" s="15"/>
      <c r="K884961" s="15"/>
      <c r="M884961" s="15"/>
      <c r="N884961" s="30"/>
      <c r="O884961" s="15"/>
    </row>
    <row r="884962" spans="7:15" s="29" customFormat="1" x14ac:dyDescent="0.3">
      <c r="G884962" s="15"/>
      <c r="H884962" s="15"/>
      <c r="I884962" s="15"/>
      <c r="K884962" s="15"/>
      <c r="M884962" s="15"/>
      <c r="N884962" s="30"/>
      <c r="O884962" s="15"/>
    </row>
    <row r="884963" spans="7:15" s="29" customFormat="1" x14ac:dyDescent="0.3">
      <c r="G884963" s="15"/>
      <c r="H884963" s="15"/>
      <c r="I884963" s="15"/>
      <c r="K884963" s="15"/>
      <c r="M884963" s="15"/>
      <c r="N884963" s="30"/>
      <c r="O884963" s="15"/>
    </row>
    <row r="884964" spans="7:15" s="29" customFormat="1" x14ac:dyDescent="0.3">
      <c r="G884964" s="15"/>
      <c r="H884964" s="15"/>
      <c r="I884964" s="15"/>
      <c r="K884964" s="15"/>
      <c r="M884964" s="15"/>
      <c r="N884964" s="30"/>
      <c r="O884964" s="15"/>
    </row>
    <row r="884965" spans="7:15" s="29" customFormat="1" x14ac:dyDescent="0.3">
      <c r="G884965" s="15"/>
      <c r="H884965" s="15"/>
      <c r="I884965" s="15"/>
      <c r="K884965" s="15"/>
      <c r="M884965" s="15"/>
      <c r="N884965" s="30"/>
      <c r="O884965" s="15"/>
    </row>
    <row r="884966" spans="7:15" s="29" customFormat="1" x14ac:dyDescent="0.3">
      <c r="G884966" s="15"/>
      <c r="H884966" s="15"/>
      <c r="I884966" s="15"/>
      <c r="K884966" s="15"/>
      <c r="M884966" s="15"/>
      <c r="N884966" s="30"/>
      <c r="O884966" s="15"/>
    </row>
    <row r="884967" spans="7:15" s="29" customFormat="1" x14ac:dyDescent="0.3">
      <c r="G884967" s="15"/>
      <c r="H884967" s="15"/>
      <c r="I884967" s="15"/>
      <c r="K884967" s="15"/>
      <c r="M884967" s="15"/>
      <c r="N884967" s="30"/>
      <c r="O884967" s="15"/>
    </row>
    <row r="884968" spans="7:15" s="29" customFormat="1" x14ac:dyDescent="0.3">
      <c r="G884968" s="15"/>
      <c r="H884968" s="15"/>
      <c r="I884968" s="15"/>
      <c r="K884968" s="15"/>
      <c r="M884968" s="15"/>
      <c r="N884968" s="30"/>
      <c r="O884968" s="15"/>
    </row>
    <row r="884969" spans="7:15" s="29" customFormat="1" x14ac:dyDescent="0.3">
      <c r="G884969" s="15"/>
      <c r="H884969" s="15"/>
      <c r="I884969" s="15"/>
      <c r="K884969" s="15"/>
      <c r="M884969" s="15"/>
      <c r="N884969" s="30"/>
      <c r="O884969" s="15"/>
    </row>
    <row r="884970" spans="7:15" s="29" customFormat="1" x14ac:dyDescent="0.3">
      <c r="G884970" s="15"/>
      <c r="H884970" s="15"/>
      <c r="I884970" s="15"/>
      <c r="K884970" s="15"/>
      <c r="M884970" s="15"/>
      <c r="N884970" s="30"/>
      <c r="O884970" s="15"/>
    </row>
    <row r="884971" spans="7:15" s="29" customFormat="1" x14ac:dyDescent="0.3">
      <c r="G884971" s="15"/>
      <c r="H884971" s="15"/>
      <c r="I884971" s="15"/>
      <c r="K884971" s="15"/>
      <c r="M884971" s="15"/>
      <c r="N884971" s="30"/>
      <c r="O884971" s="15"/>
    </row>
    <row r="884972" spans="7:15" s="29" customFormat="1" x14ac:dyDescent="0.3">
      <c r="G884972" s="15"/>
      <c r="H884972" s="15"/>
      <c r="I884972" s="15"/>
      <c r="K884972" s="15"/>
      <c r="M884972" s="15"/>
      <c r="N884972" s="30"/>
      <c r="O884972" s="15"/>
    </row>
    <row r="884973" spans="7:15" s="29" customFormat="1" x14ac:dyDescent="0.3">
      <c r="G884973" s="15"/>
      <c r="H884973" s="15"/>
      <c r="I884973" s="15"/>
      <c r="K884973" s="15"/>
      <c r="M884973" s="15"/>
      <c r="N884973" s="30"/>
      <c r="O884973" s="15"/>
    </row>
    <row r="884974" spans="7:15" s="29" customFormat="1" x14ac:dyDescent="0.3">
      <c r="G884974" s="15"/>
      <c r="H884974" s="15"/>
      <c r="I884974" s="15"/>
      <c r="K884974" s="15"/>
      <c r="M884974" s="15"/>
      <c r="N884974" s="30"/>
      <c r="O884974" s="15"/>
    </row>
    <row r="884975" spans="7:15" s="29" customFormat="1" x14ac:dyDescent="0.3">
      <c r="G884975" s="15"/>
      <c r="H884975" s="15"/>
      <c r="I884975" s="15"/>
      <c r="K884975" s="15"/>
      <c r="M884975" s="15"/>
      <c r="N884975" s="30"/>
      <c r="O884975" s="15"/>
    </row>
    <row r="884976" spans="7:15" s="29" customFormat="1" x14ac:dyDescent="0.3">
      <c r="G884976" s="15"/>
      <c r="H884976" s="15"/>
      <c r="I884976" s="15"/>
      <c r="K884976" s="15"/>
      <c r="M884976" s="15"/>
      <c r="N884976" s="30"/>
      <c r="O884976" s="15"/>
    </row>
    <row r="884977" spans="7:15" s="29" customFormat="1" x14ac:dyDescent="0.3">
      <c r="G884977" s="15"/>
      <c r="H884977" s="15"/>
      <c r="I884977" s="15"/>
      <c r="K884977" s="15"/>
      <c r="M884977" s="15"/>
      <c r="N884977" s="30"/>
      <c r="O884977" s="15"/>
    </row>
    <row r="884978" spans="7:15" s="29" customFormat="1" x14ac:dyDescent="0.3">
      <c r="G884978" s="15"/>
      <c r="H884978" s="15"/>
      <c r="I884978" s="15"/>
      <c r="K884978" s="15"/>
      <c r="M884978" s="15"/>
      <c r="N884978" s="30"/>
      <c r="O884978" s="15"/>
    </row>
    <row r="884979" spans="7:15" s="29" customFormat="1" x14ac:dyDescent="0.3">
      <c r="G884979" s="15"/>
      <c r="H884979" s="15"/>
      <c r="I884979" s="15"/>
      <c r="K884979" s="15"/>
      <c r="M884979" s="15"/>
      <c r="N884979" s="30"/>
      <c r="O884979" s="15"/>
    </row>
    <row r="884980" spans="7:15" s="29" customFormat="1" x14ac:dyDescent="0.3">
      <c r="G884980" s="15"/>
      <c r="H884980" s="15"/>
      <c r="I884980" s="15"/>
      <c r="K884980" s="15"/>
      <c r="M884980" s="15"/>
      <c r="N884980" s="30"/>
      <c r="O884980" s="15"/>
    </row>
    <row r="884981" spans="7:15" s="29" customFormat="1" x14ac:dyDescent="0.3">
      <c r="G884981" s="15"/>
      <c r="H884981" s="15"/>
      <c r="I884981" s="15"/>
      <c r="K884981" s="15"/>
      <c r="M884981" s="15"/>
      <c r="N884981" s="30"/>
      <c r="O884981" s="15"/>
    </row>
    <row r="884982" spans="7:15" s="29" customFormat="1" x14ac:dyDescent="0.3">
      <c r="G884982" s="15"/>
      <c r="H884982" s="15"/>
      <c r="I884982" s="15"/>
      <c r="K884982" s="15"/>
      <c r="M884982" s="15"/>
      <c r="N884982" s="30"/>
      <c r="O884982" s="15"/>
    </row>
    <row r="884983" spans="7:15" s="29" customFormat="1" x14ac:dyDescent="0.3">
      <c r="G884983" s="15"/>
      <c r="H884983" s="15"/>
      <c r="I884983" s="15"/>
      <c r="K884983" s="15"/>
      <c r="M884983" s="15"/>
      <c r="N884983" s="30"/>
      <c r="O884983" s="15"/>
    </row>
    <row r="884984" spans="7:15" s="29" customFormat="1" x14ac:dyDescent="0.3">
      <c r="G884984" s="15"/>
      <c r="H884984" s="15"/>
      <c r="I884984" s="15"/>
      <c r="K884984" s="15"/>
      <c r="M884984" s="15"/>
      <c r="N884984" s="30"/>
      <c r="O884984" s="15"/>
    </row>
    <row r="884985" spans="7:15" s="29" customFormat="1" x14ac:dyDescent="0.3">
      <c r="G884985" s="15"/>
      <c r="H884985" s="15"/>
      <c r="I884985" s="15"/>
      <c r="K884985" s="15"/>
      <c r="M884985" s="15"/>
      <c r="N884985" s="30"/>
      <c r="O884985" s="15"/>
    </row>
    <row r="884986" spans="7:15" s="29" customFormat="1" x14ac:dyDescent="0.3">
      <c r="G884986" s="15"/>
      <c r="H884986" s="15"/>
      <c r="I884986" s="15"/>
      <c r="K884986" s="15"/>
      <c r="M884986" s="15"/>
      <c r="N884986" s="30"/>
      <c r="O884986" s="15"/>
    </row>
    <row r="884987" spans="7:15" s="29" customFormat="1" x14ac:dyDescent="0.3">
      <c r="G884987" s="15"/>
      <c r="H884987" s="15"/>
      <c r="I884987" s="15"/>
      <c r="K884987" s="15"/>
      <c r="M884987" s="15"/>
      <c r="N884987" s="30"/>
      <c r="O884987" s="15"/>
    </row>
    <row r="884988" spans="7:15" s="29" customFormat="1" x14ac:dyDescent="0.3">
      <c r="G884988" s="15"/>
      <c r="H884988" s="15"/>
      <c r="I884988" s="15"/>
      <c r="K884988" s="15"/>
      <c r="M884988" s="15"/>
      <c r="N884988" s="30"/>
      <c r="O884988" s="15"/>
    </row>
    <row r="884989" spans="7:15" s="29" customFormat="1" x14ac:dyDescent="0.3">
      <c r="G884989" s="15"/>
      <c r="H884989" s="15"/>
      <c r="I884989" s="15"/>
      <c r="K884989" s="15"/>
      <c r="M884989" s="15"/>
      <c r="N884989" s="30"/>
      <c r="O884989" s="15"/>
    </row>
    <row r="884990" spans="7:15" s="29" customFormat="1" x14ac:dyDescent="0.3">
      <c r="G884990" s="15"/>
      <c r="H884990" s="15"/>
      <c r="I884990" s="15"/>
      <c r="K884990" s="15"/>
      <c r="M884990" s="15"/>
      <c r="N884990" s="30"/>
      <c r="O884990" s="15"/>
    </row>
    <row r="884991" spans="7:15" s="29" customFormat="1" x14ac:dyDescent="0.3">
      <c r="G884991" s="15"/>
      <c r="H884991" s="15"/>
      <c r="I884991" s="15"/>
      <c r="K884991" s="15"/>
      <c r="M884991" s="15"/>
      <c r="N884991" s="30"/>
      <c r="O884991" s="15"/>
    </row>
    <row r="884992" spans="7:15" s="29" customFormat="1" x14ac:dyDescent="0.3">
      <c r="G884992" s="15"/>
      <c r="H884992" s="15"/>
      <c r="I884992" s="15"/>
      <c r="K884992" s="15"/>
      <c r="M884992" s="15"/>
      <c r="N884992" s="30"/>
      <c r="O884992" s="15"/>
    </row>
    <row r="884993" spans="7:15" s="29" customFormat="1" x14ac:dyDescent="0.3">
      <c r="G884993" s="15"/>
      <c r="H884993" s="15"/>
      <c r="I884993" s="15"/>
      <c r="K884993" s="15"/>
      <c r="M884993" s="15"/>
      <c r="N884993" s="30"/>
      <c r="O884993" s="15"/>
    </row>
    <row r="884994" spans="7:15" s="29" customFormat="1" x14ac:dyDescent="0.3">
      <c r="G884994" s="15"/>
      <c r="H884994" s="15"/>
      <c r="I884994" s="15"/>
      <c r="K884994" s="15"/>
      <c r="M884994" s="15"/>
      <c r="N884994" s="30"/>
      <c r="O884994" s="15"/>
    </row>
    <row r="884995" spans="7:15" s="29" customFormat="1" x14ac:dyDescent="0.3">
      <c r="G884995" s="15"/>
      <c r="H884995" s="15"/>
      <c r="I884995" s="15"/>
      <c r="K884995" s="15"/>
      <c r="M884995" s="15"/>
      <c r="N884995" s="30"/>
      <c r="O884995" s="15"/>
    </row>
    <row r="884996" spans="7:15" s="29" customFormat="1" x14ac:dyDescent="0.3">
      <c r="G884996" s="15"/>
      <c r="H884996" s="15"/>
      <c r="I884996" s="15"/>
      <c r="K884996" s="15"/>
      <c r="M884996" s="15"/>
      <c r="N884996" s="30"/>
      <c r="O884996" s="15"/>
    </row>
    <row r="884997" spans="7:15" s="29" customFormat="1" x14ac:dyDescent="0.3">
      <c r="G884997" s="15"/>
      <c r="H884997" s="15"/>
      <c r="I884997" s="15"/>
      <c r="K884997" s="15"/>
      <c r="M884997" s="15"/>
      <c r="N884997" s="30"/>
      <c r="O884997" s="15"/>
    </row>
    <row r="884998" spans="7:15" s="29" customFormat="1" x14ac:dyDescent="0.3">
      <c r="G884998" s="15"/>
      <c r="H884998" s="15"/>
      <c r="I884998" s="15"/>
      <c r="K884998" s="15"/>
      <c r="M884998" s="15"/>
      <c r="N884998" s="30"/>
      <c r="O884998" s="15"/>
    </row>
    <row r="884999" spans="7:15" s="29" customFormat="1" x14ac:dyDescent="0.3">
      <c r="G884999" s="15"/>
      <c r="H884999" s="15"/>
      <c r="I884999" s="15"/>
      <c r="K884999" s="15"/>
      <c r="M884999" s="15"/>
      <c r="N884999" s="30"/>
      <c r="O884999" s="15"/>
    </row>
    <row r="885000" spans="7:15" s="29" customFormat="1" x14ac:dyDescent="0.3">
      <c r="G885000" s="15"/>
      <c r="H885000" s="15"/>
      <c r="I885000" s="15"/>
      <c r="K885000" s="15"/>
      <c r="M885000" s="15"/>
      <c r="N885000" s="30"/>
      <c r="O885000" s="15"/>
    </row>
    <row r="885001" spans="7:15" s="29" customFormat="1" x14ac:dyDescent="0.3">
      <c r="G885001" s="15"/>
      <c r="H885001" s="15"/>
      <c r="I885001" s="15"/>
      <c r="K885001" s="15"/>
      <c r="M885001" s="15"/>
      <c r="N885001" s="30"/>
      <c r="O885001" s="15"/>
    </row>
    <row r="885002" spans="7:15" s="29" customFormat="1" x14ac:dyDescent="0.3">
      <c r="G885002" s="15"/>
      <c r="H885002" s="15"/>
      <c r="I885002" s="15"/>
      <c r="K885002" s="15"/>
      <c r="M885002" s="15"/>
      <c r="N885002" s="30"/>
      <c r="O885002" s="15"/>
    </row>
    <row r="885003" spans="7:15" s="29" customFormat="1" x14ac:dyDescent="0.3">
      <c r="G885003" s="15"/>
      <c r="H885003" s="15"/>
      <c r="I885003" s="15"/>
      <c r="K885003" s="15"/>
      <c r="M885003" s="15"/>
      <c r="N885003" s="30"/>
      <c r="O885003" s="15"/>
    </row>
    <row r="885004" spans="7:15" s="29" customFormat="1" x14ac:dyDescent="0.3">
      <c r="G885004" s="15"/>
      <c r="H885004" s="15"/>
      <c r="I885004" s="15"/>
      <c r="K885004" s="15"/>
      <c r="M885004" s="15"/>
      <c r="N885004" s="30"/>
      <c r="O885004" s="15"/>
    </row>
    <row r="885005" spans="7:15" s="29" customFormat="1" x14ac:dyDescent="0.3">
      <c r="G885005" s="15"/>
      <c r="H885005" s="15"/>
      <c r="I885005" s="15"/>
      <c r="K885005" s="15"/>
      <c r="M885005" s="15"/>
      <c r="N885005" s="30"/>
      <c r="O885005" s="15"/>
    </row>
    <row r="885006" spans="7:15" s="29" customFormat="1" x14ac:dyDescent="0.3">
      <c r="G885006" s="15"/>
      <c r="H885006" s="15"/>
      <c r="I885006" s="15"/>
      <c r="K885006" s="15"/>
      <c r="M885006" s="15"/>
      <c r="N885006" s="30"/>
      <c r="O885006" s="15"/>
    </row>
    <row r="885007" spans="7:15" s="29" customFormat="1" x14ac:dyDescent="0.3">
      <c r="G885007" s="15"/>
      <c r="H885007" s="15"/>
      <c r="I885007" s="15"/>
      <c r="K885007" s="15"/>
      <c r="M885007" s="15"/>
      <c r="N885007" s="30"/>
      <c r="O885007" s="15"/>
    </row>
    <row r="885008" spans="7:15" s="29" customFormat="1" x14ac:dyDescent="0.3">
      <c r="G885008" s="15"/>
      <c r="H885008" s="15"/>
      <c r="I885008" s="15"/>
      <c r="K885008" s="15"/>
      <c r="M885008" s="15"/>
      <c r="N885008" s="30"/>
      <c r="O885008" s="15"/>
    </row>
    <row r="885009" spans="7:15" s="29" customFormat="1" x14ac:dyDescent="0.3">
      <c r="G885009" s="15"/>
      <c r="H885009" s="15"/>
      <c r="I885009" s="15"/>
      <c r="K885009" s="15"/>
      <c r="M885009" s="15"/>
      <c r="N885009" s="30"/>
      <c r="O885009" s="15"/>
    </row>
    <row r="885010" spans="7:15" s="29" customFormat="1" x14ac:dyDescent="0.3">
      <c r="G885010" s="15"/>
      <c r="H885010" s="15"/>
      <c r="I885010" s="15"/>
      <c r="K885010" s="15"/>
      <c r="M885010" s="15"/>
      <c r="N885010" s="30"/>
      <c r="O885010" s="15"/>
    </row>
    <row r="885011" spans="7:15" s="29" customFormat="1" x14ac:dyDescent="0.3">
      <c r="G885011" s="15"/>
      <c r="H885011" s="15"/>
      <c r="I885011" s="15"/>
      <c r="K885011" s="15"/>
      <c r="M885011" s="15"/>
      <c r="N885011" s="30"/>
      <c r="O885011" s="15"/>
    </row>
    <row r="885012" spans="7:15" s="29" customFormat="1" x14ac:dyDescent="0.3">
      <c r="G885012" s="15"/>
      <c r="H885012" s="15"/>
      <c r="I885012" s="15"/>
      <c r="K885012" s="15"/>
      <c r="M885012" s="15"/>
      <c r="N885012" s="30"/>
      <c r="O885012" s="15"/>
    </row>
    <row r="885013" spans="7:15" s="29" customFormat="1" x14ac:dyDescent="0.3">
      <c r="G885013" s="15"/>
      <c r="H885013" s="15"/>
      <c r="I885013" s="15"/>
      <c r="K885013" s="15"/>
      <c r="M885013" s="15"/>
      <c r="N885013" s="30"/>
      <c r="O885013" s="15"/>
    </row>
    <row r="885014" spans="7:15" s="29" customFormat="1" x14ac:dyDescent="0.3">
      <c r="G885014" s="15"/>
      <c r="H885014" s="15"/>
      <c r="I885014" s="15"/>
      <c r="K885014" s="15"/>
      <c r="M885014" s="15"/>
      <c r="N885014" s="30"/>
      <c r="O885014" s="15"/>
    </row>
    <row r="885015" spans="7:15" s="29" customFormat="1" x14ac:dyDescent="0.3">
      <c r="G885015" s="15"/>
      <c r="H885015" s="15"/>
      <c r="I885015" s="15"/>
      <c r="K885015" s="15"/>
      <c r="M885015" s="15"/>
      <c r="N885015" s="30"/>
      <c r="O885015" s="15"/>
    </row>
    <row r="885016" spans="7:15" s="29" customFormat="1" x14ac:dyDescent="0.3">
      <c r="G885016" s="15"/>
      <c r="H885016" s="15"/>
      <c r="I885016" s="15"/>
      <c r="K885016" s="15"/>
      <c r="M885016" s="15"/>
      <c r="N885016" s="30"/>
      <c r="O885016" s="15"/>
    </row>
    <row r="885017" spans="7:15" s="29" customFormat="1" x14ac:dyDescent="0.3">
      <c r="G885017" s="15"/>
      <c r="H885017" s="15"/>
      <c r="I885017" s="15"/>
      <c r="K885017" s="15"/>
      <c r="M885017" s="15"/>
      <c r="N885017" s="30"/>
      <c r="O885017" s="15"/>
    </row>
    <row r="885018" spans="7:15" s="29" customFormat="1" x14ac:dyDescent="0.3">
      <c r="G885018" s="15"/>
      <c r="H885018" s="15"/>
      <c r="I885018" s="15"/>
      <c r="K885018" s="15"/>
      <c r="M885018" s="15"/>
      <c r="N885018" s="30"/>
      <c r="O885018" s="15"/>
    </row>
    <row r="885019" spans="7:15" s="29" customFormat="1" x14ac:dyDescent="0.3">
      <c r="G885019" s="15"/>
      <c r="H885019" s="15"/>
      <c r="I885019" s="15"/>
      <c r="K885019" s="15"/>
      <c r="M885019" s="15"/>
      <c r="N885019" s="30"/>
      <c r="O885019" s="15"/>
    </row>
    <row r="885020" spans="7:15" s="29" customFormat="1" x14ac:dyDescent="0.3">
      <c r="G885020" s="15"/>
      <c r="H885020" s="15"/>
      <c r="I885020" s="15"/>
      <c r="K885020" s="15"/>
      <c r="M885020" s="15"/>
      <c r="N885020" s="30"/>
      <c r="O885020" s="15"/>
    </row>
    <row r="885021" spans="7:15" s="29" customFormat="1" x14ac:dyDescent="0.3">
      <c r="G885021" s="15"/>
      <c r="H885021" s="15"/>
      <c r="I885021" s="15"/>
      <c r="K885021" s="15"/>
      <c r="M885021" s="15"/>
      <c r="N885021" s="30"/>
      <c r="O885021" s="15"/>
    </row>
    <row r="885022" spans="7:15" s="29" customFormat="1" x14ac:dyDescent="0.3">
      <c r="G885022" s="15"/>
      <c r="H885022" s="15"/>
      <c r="I885022" s="15"/>
      <c r="K885022" s="15"/>
      <c r="M885022" s="15"/>
      <c r="N885022" s="30"/>
      <c r="O885022" s="15"/>
    </row>
    <row r="885023" spans="7:15" s="29" customFormat="1" x14ac:dyDescent="0.3">
      <c r="G885023" s="15"/>
      <c r="H885023" s="15"/>
      <c r="I885023" s="15"/>
      <c r="K885023" s="15"/>
      <c r="M885023" s="15"/>
      <c r="N885023" s="30"/>
      <c r="O885023" s="15"/>
    </row>
    <row r="885024" spans="7:15" s="29" customFormat="1" x14ac:dyDescent="0.3">
      <c r="G885024" s="15"/>
      <c r="H885024" s="15"/>
      <c r="I885024" s="15"/>
      <c r="K885024" s="15"/>
      <c r="M885024" s="15"/>
      <c r="N885024" s="30"/>
      <c r="O885024" s="15"/>
    </row>
    <row r="885025" spans="7:15" s="29" customFormat="1" x14ac:dyDescent="0.3">
      <c r="G885025" s="15"/>
      <c r="H885025" s="15"/>
      <c r="I885025" s="15"/>
      <c r="K885025" s="15"/>
      <c r="M885025" s="15"/>
      <c r="N885025" s="30"/>
      <c r="O885025" s="15"/>
    </row>
    <row r="885026" spans="7:15" s="29" customFormat="1" x14ac:dyDescent="0.3">
      <c r="G885026" s="15"/>
      <c r="H885026" s="15"/>
      <c r="I885026" s="15"/>
      <c r="K885026" s="15"/>
      <c r="M885026" s="15"/>
      <c r="N885026" s="30"/>
      <c r="O885026" s="15"/>
    </row>
    <row r="885027" spans="7:15" s="29" customFormat="1" x14ac:dyDescent="0.3">
      <c r="G885027" s="15"/>
      <c r="H885027" s="15"/>
      <c r="I885027" s="15"/>
      <c r="K885027" s="15"/>
      <c r="M885027" s="15"/>
      <c r="N885027" s="30"/>
      <c r="O885027" s="15"/>
    </row>
    <row r="885028" spans="7:15" s="29" customFormat="1" x14ac:dyDescent="0.3">
      <c r="G885028" s="15"/>
      <c r="H885028" s="15"/>
      <c r="I885028" s="15"/>
      <c r="K885028" s="15"/>
      <c r="M885028" s="15"/>
      <c r="N885028" s="30"/>
      <c r="O885028" s="15"/>
    </row>
    <row r="885029" spans="7:15" s="29" customFormat="1" x14ac:dyDescent="0.3">
      <c r="G885029" s="15"/>
      <c r="H885029" s="15"/>
      <c r="I885029" s="15"/>
      <c r="K885029" s="15"/>
      <c r="M885029" s="15"/>
      <c r="N885029" s="30"/>
      <c r="O885029" s="15"/>
    </row>
    <row r="885030" spans="7:15" s="29" customFormat="1" x14ac:dyDescent="0.3">
      <c r="G885030" s="15"/>
      <c r="H885030" s="15"/>
      <c r="I885030" s="15"/>
      <c r="K885030" s="15"/>
      <c r="M885030" s="15"/>
      <c r="N885030" s="30"/>
      <c r="O885030" s="15"/>
    </row>
    <row r="885031" spans="7:15" s="29" customFormat="1" x14ac:dyDescent="0.3">
      <c r="G885031" s="15"/>
      <c r="H885031" s="15"/>
      <c r="I885031" s="15"/>
      <c r="K885031" s="15"/>
      <c r="M885031" s="15"/>
      <c r="N885031" s="30"/>
      <c r="O885031" s="15"/>
    </row>
    <row r="885032" spans="7:15" s="29" customFormat="1" x14ac:dyDescent="0.3">
      <c r="G885032" s="15"/>
      <c r="H885032" s="15"/>
      <c r="I885032" s="15"/>
      <c r="K885032" s="15"/>
      <c r="M885032" s="15"/>
      <c r="N885032" s="30"/>
      <c r="O885032" s="15"/>
    </row>
    <row r="885033" spans="7:15" s="29" customFormat="1" x14ac:dyDescent="0.3">
      <c r="G885033" s="15"/>
      <c r="H885033" s="15"/>
      <c r="I885033" s="15"/>
      <c r="K885033" s="15"/>
      <c r="M885033" s="15"/>
      <c r="N885033" s="30"/>
      <c r="O885033" s="15"/>
    </row>
    <row r="885034" spans="7:15" s="29" customFormat="1" x14ac:dyDescent="0.3">
      <c r="G885034" s="15"/>
      <c r="H885034" s="15"/>
      <c r="I885034" s="15"/>
      <c r="K885034" s="15"/>
      <c r="M885034" s="15"/>
      <c r="N885034" s="30"/>
      <c r="O885034" s="15"/>
    </row>
    <row r="885035" spans="7:15" s="29" customFormat="1" x14ac:dyDescent="0.3">
      <c r="G885035" s="15"/>
      <c r="H885035" s="15"/>
      <c r="I885035" s="15"/>
      <c r="K885035" s="15"/>
      <c r="M885035" s="15"/>
      <c r="N885035" s="30"/>
      <c r="O885035" s="15"/>
    </row>
    <row r="885036" spans="7:15" s="29" customFormat="1" x14ac:dyDescent="0.3">
      <c r="G885036" s="15"/>
      <c r="H885036" s="15"/>
      <c r="I885036" s="15"/>
      <c r="K885036" s="15"/>
      <c r="M885036" s="15"/>
      <c r="N885036" s="30"/>
      <c r="O885036" s="15"/>
    </row>
    <row r="885037" spans="7:15" s="29" customFormat="1" x14ac:dyDescent="0.3">
      <c r="G885037" s="15"/>
      <c r="H885037" s="15"/>
      <c r="I885037" s="15"/>
      <c r="K885037" s="15"/>
      <c r="M885037" s="15"/>
      <c r="N885037" s="30"/>
      <c r="O885037" s="15"/>
    </row>
    <row r="885038" spans="7:15" s="29" customFormat="1" x14ac:dyDescent="0.3">
      <c r="G885038" s="15"/>
      <c r="H885038" s="15"/>
      <c r="I885038" s="15"/>
      <c r="K885038" s="15"/>
      <c r="M885038" s="15"/>
      <c r="N885038" s="30"/>
      <c r="O885038" s="15"/>
    </row>
    <row r="885039" spans="7:15" s="29" customFormat="1" x14ac:dyDescent="0.3">
      <c r="G885039" s="15"/>
      <c r="H885039" s="15"/>
      <c r="I885039" s="15"/>
      <c r="K885039" s="15"/>
      <c r="M885039" s="15"/>
      <c r="N885039" s="30"/>
      <c r="O885039" s="15"/>
    </row>
    <row r="885040" spans="7:15" s="29" customFormat="1" x14ac:dyDescent="0.3">
      <c r="G885040" s="15"/>
      <c r="H885040" s="15"/>
      <c r="I885040" s="15"/>
      <c r="K885040" s="15"/>
      <c r="M885040" s="15"/>
      <c r="N885040" s="30"/>
      <c r="O885040" s="15"/>
    </row>
    <row r="885041" spans="7:15" s="29" customFormat="1" x14ac:dyDescent="0.3">
      <c r="G885041" s="15"/>
      <c r="H885041" s="15"/>
      <c r="I885041" s="15"/>
      <c r="K885041" s="15"/>
      <c r="M885041" s="15"/>
      <c r="N885041" s="30"/>
      <c r="O885041" s="15"/>
    </row>
    <row r="885042" spans="7:15" s="29" customFormat="1" x14ac:dyDescent="0.3">
      <c r="G885042" s="15"/>
      <c r="H885042" s="15"/>
      <c r="I885042" s="15"/>
      <c r="K885042" s="15"/>
      <c r="M885042" s="15"/>
      <c r="N885042" s="30"/>
      <c r="O885042" s="15"/>
    </row>
    <row r="885043" spans="7:15" s="29" customFormat="1" x14ac:dyDescent="0.3">
      <c r="G885043" s="15"/>
      <c r="H885043" s="15"/>
      <c r="I885043" s="15"/>
      <c r="K885043" s="15"/>
      <c r="M885043" s="15"/>
      <c r="N885043" s="30"/>
      <c r="O885043" s="15"/>
    </row>
    <row r="885044" spans="7:15" s="29" customFormat="1" x14ac:dyDescent="0.3">
      <c r="G885044" s="15"/>
      <c r="H885044" s="15"/>
      <c r="I885044" s="15"/>
      <c r="K885044" s="15"/>
      <c r="M885044" s="15"/>
      <c r="N885044" s="30"/>
      <c r="O885044" s="15"/>
    </row>
    <row r="885045" spans="7:15" s="29" customFormat="1" x14ac:dyDescent="0.3">
      <c r="G885045" s="15"/>
      <c r="H885045" s="15"/>
      <c r="I885045" s="15"/>
      <c r="K885045" s="15"/>
      <c r="M885045" s="15"/>
      <c r="N885045" s="30"/>
      <c r="O885045" s="15"/>
    </row>
    <row r="885046" spans="7:15" s="29" customFormat="1" x14ac:dyDescent="0.3">
      <c r="G885046" s="15"/>
      <c r="H885046" s="15"/>
      <c r="I885046" s="15"/>
      <c r="K885046" s="15"/>
      <c r="M885046" s="15"/>
      <c r="N885046" s="30"/>
      <c r="O885046" s="15"/>
    </row>
    <row r="885047" spans="7:15" s="29" customFormat="1" x14ac:dyDescent="0.3">
      <c r="G885047" s="15"/>
      <c r="H885047" s="15"/>
      <c r="I885047" s="15"/>
      <c r="K885047" s="15"/>
      <c r="M885047" s="15"/>
      <c r="N885047" s="30"/>
      <c r="O885047" s="15"/>
    </row>
    <row r="885048" spans="7:15" s="29" customFormat="1" x14ac:dyDescent="0.3">
      <c r="G885048" s="15"/>
      <c r="H885048" s="15"/>
      <c r="I885048" s="15"/>
      <c r="K885048" s="15"/>
      <c r="M885048" s="15"/>
      <c r="N885048" s="30"/>
      <c r="O885048" s="15"/>
    </row>
    <row r="885049" spans="7:15" s="29" customFormat="1" x14ac:dyDescent="0.3">
      <c r="G885049" s="15"/>
      <c r="H885049" s="15"/>
      <c r="I885049" s="15"/>
      <c r="K885049" s="15"/>
      <c r="M885049" s="15"/>
      <c r="N885049" s="30"/>
      <c r="O885049" s="15"/>
    </row>
    <row r="885050" spans="7:15" s="29" customFormat="1" x14ac:dyDescent="0.3">
      <c r="G885050" s="15"/>
      <c r="H885050" s="15"/>
      <c r="I885050" s="15"/>
      <c r="K885050" s="15"/>
      <c r="M885050" s="15"/>
      <c r="N885050" s="30"/>
      <c r="O885050" s="15"/>
    </row>
    <row r="885051" spans="7:15" s="29" customFormat="1" x14ac:dyDescent="0.3">
      <c r="G885051" s="15"/>
      <c r="H885051" s="15"/>
      <c r="I885051" s="15"/>
      <c r="K885051" s="15"/>
      <c r="M885051" s="15"/>
      <c r="N885051" s="30"/>
      <c r="O885051" s="15"/>
    </row>
    <row r="885052" spans="7:15" s="29" customFormat="1" x14ac:dyDescent="0.3">
      <c r="G885052" s="15"/>
      <c r="H885052" s="15"/>
      <c r="I885052" s="15"/>
      <c r="K885052" s="15"/>
      <c r="M885052" s="15"/>
      <c r="N885052" s="30"/>
      <c r="O885052" s="15"/>
    </row>
    <row r="885053" spans="7:15" s="29" customFormat="1" x14ac:dyDescent="0.3">
      <c r="G885053" s="15"/>
      <c r="H885053" s="15"/>
      <c r="I885053" s="15"/>
      <c r="K885053" s="15"/>
      <c r="M885053" s="15"/>
      <c r="N885053" s="30"/>
      <c r="O885053" s="15"/>
    </row>
    <row r="885054" spans="7:15" s="29" customFormat="1" x14ac:dyDescent="0.3">
      <c r="G885054" s="15"/>
      <c r="H885054" s="15"/>
      <c r="I885054" s="15"/>
      <c r="K885054" s="15"/>
      <c r="M885054" s="15"/>
      <c r="N885054" s="30"/>
      <c r="O885054" s="15"/>
    </row>
    <row r="885055" spans="7:15" s="29" customFormat="1" x14ac:dyDescent="0.3">
      <c r="G885055" s="15"/>
      <c r="H885055" s="15"/>
      <c r="I885055" s="15"/>
      <c r="K885055" s="15"/>
      <c r="M885055" s="15"/>
      <c r="N885055" s="30"/>
      <c r="O885055" s="15"/>
    </row>
    <row r="885056" spans="7:15" s="29" customFormat="1" x14ac:dyDescent="0.3">
      <c r="G885056" s="15"/>
      <c r="H885056" s="15"/>
      <c r="I885056" s="15"/>
      <c r="K885056" s="15"/>
      <c r="M885056" s="15"/>
      <c r="N885056" s="30"/>
      <c r="O885056" s="15"/>
    </row>
    <row r="885057" spans="7:15" s="29" customFormat="1" x14ac:dyDescent="0.3">
      <c r="G885057" s="15"/>
      <c r="H885057" s="15"/>
      <c r="I885057" s="15"/>
      <c r="K885057" s="15"/>
      <c r="M885057" s="15"/>
      <c r="N885057" s="30"/>
      <c r="O885057" s="15"/>
    </row>
    <row r="885058" spans="7:15" s="29" customFormat="1" x14ac:dyDescent="0.3">
      <c r="G885058" s="15"/>
      <c r="H885058" s="15"/>
      <c r="I885058" s="15"/>
      <c r="K885058" s="15"/>
      <c r="M885058" s="15"/>
      <c r="N885058" s="30"/>
      <c r="O885058" s="15"/>
    </row>
    <row r="885059" spans="7:15" s="29" customFormat="1" x14ac:dyDescent="0.3">
      <c r="G885059" s="15"/>
      <c r="H885059" s="15"/>
      <c r="I885059" s="15"/>
      <c r="K885059" s="15"/>
      <c r="M885059" s="15"/>
      <c r="N885059" s="30"/>
      <c r="O885059" s="15"/>
    </row>
    <row r="885060" spans="7:15" s="29" customFormat="1" x14ac:dyDescent="0.3">
      <c r="G885060" s="15"/>
      <c r="H885060" s="15"/>
      <c r="I885060" s="15"/>
      <c r="K885060" s="15"/>
      <c r="M885060" s="15"/>
      <c r="N885060" s="30"/>
      <c r="O885060" s="15"/>
    </row>
    <row r="885061" spans="7:15" s="29" customFormat="1" x14ac:dyDescent="0.3">
      <c r="G885061" s="15"/>
      <c r="H885061" s="15"/>
      <c r="I885061" s="15"/>
      <c r="K885061" s="15"/>
      <c r="M885061" s="15"/>
      <c r="N885061" s="30"/>
      <c r="O885061" s="15"/>
    </row>
    <row r="885062" spans="7:15" s="29" customFormat="1" x14ac:dyDescent="0.3">
      <c r="G885062" s="15"/>
      <c r="H885062" s="15"/>
      <c r="I885062" s="15"/>
      <c r="K885062" s="15"/>
      <c r="M885062" s="15"/>
      <c r="N885062" s="30"/>
      <c r="O885062" s="15"/>
    </row>
    <row r="885063" spans="7:15" s="29" customFormat="1" x14ac:dyDescent="0.3">
      <c r="G885063" s="15"/>
      <c r="H885063" s="15"/>
      <c r="I885063" s="15"/>
      <c r="K885063" s="15"/>
      <c r="M885063" s="15"/>
      <c r="N885063" s="30"/>
      <c r="O885063" s="15"/>
    </row>
    <row r="885064" spans="7:15" s="29" customFormat="1" x14ac:dyDescent="0.3">
      <c r="G885064" s="15"/>
      <c r="H885064" s="15"/>
      <c r="I885064" s="15"/>
      <c r="K885064" s="15"/>
      <c r="M885064" s="15"/>
      <c r="N885064" s="30"/>
      <c r="O885064" s="15"/>
    </row>
    <row r="885065" spans="7:15" s="29" customFormat="1" x14ac:dyDescent="0.3">
      <c r="G885065" s="15"/>
      <c r="H885065" s="15"/>
      <c r="I885065" s="15"/>
      <c r="K885065" s="15"/>
      <c r="M885065" s="15"/>
      <c r="N885065" s="30"/>
      <c r="O885065" s="15"/>
    </row>
    <row r="885066" spans="7:15" s="29" customFormat="1" x14ac:dyDescent="0.3">
      <c r="G885066" s="15"/>
      <c r="H885066" s="15"/>
      <c r="I885066" s="15"/>
      <c r="K885066" s="15"/>
      <c r="M885066" s="15"/>
      <c r="N885066" s="30"/>
      <c r="O885066" s="15"/>
    </row>
    <row r="885067" spans="7:15" s="29" customFormat="1" x14ac:dyDescent="0.3">
      <c r="G885067" s="15"/>
      <c r="H885067" s="15"/>
      <c r="I885067" s="15"/>
      <c r="K885067" s="15"/>
      <c r="M885067" s="15"/>
      <c r="N885067" s="30"/>
      <c r="O885067" s="15"/>
    </row>
    <row r="885068" spans="7:15" s="29" customFormat="1" x14ac:dyDescent="0.3">
      <c r="G885068" s="15"/>
      <c r="H885068" s="15"/>
      <c r="I885068" s="15"/>
      <c r="K885068" s="15"/>
      <c r="M885068" s="15"/>
      <c r="N885068" s="30"/>
      <c r="O885068" s="15"/>
    </row>
    <row r="885069" spans="7:15" s="29" customFormat="1" x14ac:dyDescent="0.3">
      <c r="G885069" s="15"/>
      <c r="H885069" s="15"/>
      <c r="I885069" s="15"/>
      <c r="K885069" s="15"/>
      <c r="M885069" s="15"/>
      <c r="N885069" s="30"/>
      <c r="O885069" s="15"/>
    </row>
    <row r="885070" spans="7:15" s="29" customFormat="1" x14ac:dyDescent="0.3">
      <c r="G885070" s="15"/>
      <c r="H885070" s="15"/>
      <c r="I885070" s="15"/>
      <c r="K885070" s="15"/>
      <c r="M885070" s="15"/>
      <c r="N885070" s="30"/>
      <c r="O885070" s="15"/>
    </row>
    <row r="885071" spans="7:15" s="29" customFormat="1" x14ac:dyDescent="0.3">
      <c r="G885071" s="15"/>
      <c r="H885071" s="15"/>
      <c r="I885071" s="15"/>
      <c r="K885071" s="15"/>
      <c r="M885071" s="15"/>
      <c r="N885071" s="30"/>
      <c r="O885071" s="15"/>
    </row>
    <row r="885072" spans="7:15" s="29" customFormat="1" x14ac:dyDescent="0.3">
      <c r="G885072" s="15"/>
      <c r="H885072" s="15"/>
      <c r="I885072" s="15"/>
      <c r="K885072" s="15"/>
      <c r="M885072" s="15"/>
      <c r="N885072" s="30"/>
      <c r="O885072" s="15"/>
    </row>
    <row r="885073" spans="7:15" s="29" customFormat="1" x14ac:dyDescent="0.3">
      <c r="G885073" s="15"/>
      <c r="H885073" s="15"/>
      <c r="I885073" s="15"/>
      <c r="K885073" s="15"/>
      <c r="M885073" s="15"/>
      <c r="N885073" s="30"/>
      <c r="O885073" s="15"/>
    </row>
    <row r="885074" spans="7:15" s="29" customFormat="1" x14ac:dyDescent="0.3">
      <c r="G885074" s="15"/>
      <c r="H885074" s="15"/>
      <c r="I885074" s="15"/>
      <c r="K885074" s="15"/>
      <c r="M885074" s="15"/>
      <c r="N885074" s="30"/>
      <c r="O885074" s="15"/>
    </row>
    <row r="885075" spans="7:15" s="29" customFormat="1" x14ac:dyDescent="0.3">
      <c r="G885075" s="15"/>
      <c r="H885075" s="15"/>
      <c r="I885075" s="15"/>
      <c r="K885075" s="15"/>
      <c r="M885075" s="15"/>
      <c r="N885075" s="30"/>
      <c r="O885075" s="15"/>
    </row>
    <row r="885076" spans="7:15" s="29" customFormat="1" x14ac:dyDescent="0.3">
      <c r="G885076" s="15"/>
      <c r="H885076" s="15"/>
      <c r="I885076" s="15"/>
      <c r="K885076" s="15"/>
      <c r="M885076" s="15"/>
      <c r="N885076" s="30"/>
      <c r="O885076" s="15"/>
    </row>
    <row r="885077" spans="7:15" s="29" customFormat="1" x14ac:dyDescent="0.3">
      <c r="G885077" s="15"/>
      <c r="H885077" s="15"/>
      <c r="I885077" s="15"/>
      <c r="K885077" s="15"/>
      <c r="M885077" s="15"/>
      <c r="N885077" s="30"/>
      <c r="O885077" s="15"/>
    </row>
    <row r="885078" spans="7:15" s="29" customFormat="1" x14ac:dyDescent="0.3">
      <c r="G885078" s="15"/>
      <c r="H885078" s="15"/>
      <c r="I885078" s="15"/>
      <c r="K885078" s="15"/>
      <c r="M885078" s="15"/>
      <c r="N885078" s="30"/>
      <c r="O885078" s="15"/>
    </row>
    <row r="885079" spans="7:15" s="29" customFormat="1" x14ac:dyDescent="0.3">
      <c r="G885079" s="15"/>
      <c r="H885079" s="15"/>
      <c r="I885079" s="15"/>
      <c r="K885079" s="15"/>
      <c r="M885079" s="15"/>
      <c r="N885079" s="30"/>
      <c r="O885079" s="15"/>
    </row>
    <row r="885080" spans="7:15" s="29" customFormat="1" x14ac:dyDescent="0.3">
      <c r="G885080" s="15"/>
      <c r="H885080" s="15"/>
      <c r="I885080" s="15"/>
      <c r="K885080" s="15"/>
      <c r="M885080" s="15"/>
      <c r="N885080" s="30"/>
      <c r="O885080" s="15"/>
    </row>
    <row r="885081" spans="7:15" s="29" customFormat="1" x14ac:dyDescent="0.3">
      <c r="G885081" s="15"/>
      <c r="H885081" s="15"/>
      <c r="I885081" s="15"/>
      <c r="K885081" s="15"/>
      <c r="M885081" s="15"/>
      <c r="N885081" s="30"/>
      <c r="O885081" s="15"/>
    </row>
    <row r="885082" spans="7:15" s="29" customFormat="1" x14ac:dyDescent="0.3">
      <c r="G885082" s="15"/>
      <c r="H885082" s="15"/>
      <c r="I885082" s="15"/>
      <c r="K885082" s="15"/>
      <c r="M885082" s="15"/>
      <c r="N885082" s="30"/>
      <c r="O885082" s="15"/>
    </row>
    <row r="885083" spans="7:15" s="29" customFormat="1" x14ac:dyDescent="0.3">
      <c r="G885083" s="15"/>
      <c r="H885083" s="15"/>
      <c r="I885083" s="15"/>
      <c r="K885083" s="15"/>
      <c r="M885083" s="15"/>
      <c r="N885083" s="30"/>
      <c r="O885083" s="15"/>
    </row>
    <row r="885084" spans="7:15" s="29" customFormat="1" x14ac:dyDescent="0.3">
      <c r="G885084" s="15"/>
      <c r="H885084" s="15"/>
      <c r="I885084" s="15"/>
      <c r="K885084" s="15"/>
      <c r="M885084" s="15"/>
      <c r="N885084" s="30"/>
      <c r="O885084" s="15"/>
    </row>
    <row r="885085" spans="7:15" s="29" customFormat="1" x14ac:dyDescent="0.3">
      <c r="G885085" s="15"/>
      <c r="H885085" s="15"/>
      <c r="I885085" s="15"/>
      <c r="K885085" s="15"/>
      <c r="M885085" s="15"/>
      <c r="N885085" s="30"/>
      <c r="O885085" s="15"/>
    </row>
    <row r="885086" spans="7:15" s="29" customFormat="1" x14ac:dyDescent="0.3">
      <c r="G885086" s="15"/>
      <c r="H885086" s="15"/>
      <c r="I885086" s="15"/>
      <c r="K885086" s="15"/>
      <c r="M885086" s="15"/>
      <c r="N885086" s="30"/>
      <c r="O885086" s="15"/>
    </row>
    <row r="885087" spans="7:15" s="29" customFormat="1" x14ac:dyDescent="0.3">
      <c r="G885087" s="15"/>
      <c r="H885087" s="15"/>
      <c r="I885087" s="15"/>
      <c r="K885087" s="15"/>
      <c r="M885087" s="15"/>
      <c r="N885087" s="30"/>
      <c r="O885087" s="15"/>
    </row>
    <row r="885088" spans="7:15" s="29" customFormat="1" x14ac:dyDescent="0.3">
      <c r="G885088" s="15"/>
      <c r="H885088" s="15"/>
      <c r="I885088" s="15"/>
      <c r="K885088" s="15"/>
      <c r="M885088" s="15"/>
      <c r="N885088" s="30"/>
      <c r="O885088" s="15"/>
    </row>
    <row r="885089" spans="7:15" s="29" customFormat="1" x14ac:dyDescent="0.3">
      <c r="G885089" s="15"/>
      <c r="H885089" s="15"/>
      <c r="I885089" s="15"/>
      <c r="K885089" s="15"/>
      <c r="M885089" s="15"/>
      <c r="N885089" s="30"/>
      <c r="O885089" s="15"/>
    </row>
    <row r="885090" spans="7:15" s="29" customFormat="1" x14ac:dyDescent="0.3">
      <c r="G885090" s="15"/>
      <c r="H885090" s="15"/>
      <c r="I885090" s="15"/>
      <c r="K885090" s="15"/>
      <c r="M885090" s="15"/>
      <c r="N885090" s="30"/>
      <c r="O885090" s="15"/>
    </row>
    <row r="885091" spans="7:15" s="29" customFormat="1" x14ac:dyDescent="0.3">
      <c r="G885091" s="15"/>
      <c r="H885091" s="15"/>
      <c r="I885091" s="15"/>
      <c r="K885091" s="15"/>
      <c r="M885091" s="15"/>
      <c r="N885091" s="30"/>
      <c r="O885091" s="15"/>
    </row>
    <row r="885092" spans="7:15" s="29" customFormat="1" x14ac:dyDescent="0.3">
      <c r="G885092" s="15"/>
      <c r="H885092" s="15"/>
      <c r="I885092" s="15"/>
      <c r="K885092" s="15"/>
      <c r="M885092" s="15"/>
      <c r="N885092" s="30"/>
      <c r="O885092" s="15"/>
    </row>
    <row r="885093" spans="7:15" s="29" customFormat="1" x14ac:dyDescent="0.3">
      <c r="G885093" s="15"/>
      <c r="H885093" s="15"/>
      <c r="I885093" s="15"/>
      <c r="K885093" s="15"/>
      <c r="M885093" s="15"/>
      <c r="N885093" s="30"/>
      <c r="O885093" s="15"/>
    </row>
    <row r="885094" spans="7:15" s="29" customFormat="1" x14ac:dyDescent="0.3">
      <c r="G885094" s="15"/>
      <c r="H885094" s="15"/>
      <c r="I885094" s="15"/>
      <c r="K885094" s="15"/>
      <c r="M885094" s="15"/>
      <c r="N885094" s="30"/>
      <c r="O885094" s="15"/>
    </row>
    <row r="885095" spans="7:15" s="29" customFormat="1" x14ac:dyDescent="0.3">
      <c r="G885095" s="15"/>
      <c r="H885095" s="15"/>
      <c r="I885095" s="15"/>
      <c r="K885095" s="15"/>
      <c r="M885095" s="15"/>
      <c r="N885095" s="30"/>
      <c r="O885095" s="15"/>
    </row>
    <row r="885096" spans="7:15" s="29" customFormat="1" x14ac:dyDescent="0.3">
      <c r="G885096" s="15"/>
      <c r="H885096" s="15"/>
      <c r="I885096" s="15"/>
      <c r="K885096" s="15"/>
      <c r="M885096" s="15"/>
      <c r="N885096" s="30"/>
      <c r="O885096" s="15"/>
    </row>
    <row r="885097" spans="7:15" s="29" customFormat="1" x14ac:dyDescent="0.3">
      <c r="G885097" s="15"/>
      <c r="H885097" s="15"/>
      <c r="I885097" s="15"/>
      <c r="K885097" s="15"/>
      <c r="M885097" s="15"/>
      <c r="N885097" s="30"/>
      <c r="O885097" s="15"/>
    </row>
    <row r="885098" spans="7:15" s="29" customFormat="1" x14ac:dyDescent="0.3">
      <c r="G885098" s="15"/>
      <c r="H885098" s="15"/>
      <c r="I885098" s="15"/>
      <c r="K885098" s="15"/>
      <c r="M885098" s="15"/>
      <c r="N885098" s="30"/>
      <c r="O885098" s="15"/>
    </row>
    <row r="885099" spans="7:15" s="29" customFormat="1" x14ac:dyDescent="0.3">
      <c r="G885099" s="15"/>
      <c r="H885099" s="15"/>
      <c r="I885099" s="15"/>
      <c r="K885099" s="15"/>
      <c r="M885099" s="15"/>
      <c r="N885099" s="30"/>
      <c r="O885099" s="15"/>
    </row>
    <row r="885100" spans="7:15" s="29" customFormat="1" x14ac:dyDescent="0.3">
      <c r="G885100" s="15"/>
      <c r="H885100" s="15"/>
      <c r="I885100" s="15"/>
      <c r="K885100" s="15"/>
      <c r="M885100" s="15"/>
      <c r="N885100" s="30"/>
      <c r="O885100" s="15"/>
    </row>
    <row r="885101" spans="7:15" s="29" customFormat="1" x14ac:dyDescent="0.3">
      <c r="G885101" s="15"/>
      <c r="H885101" s="15"/>
      <c r="I885101" s="15"/>
      <c r="K885101" s="15"/>
      <c r="M885101" s="15"/>
      <c r="N885101" s="30"/>
      <c r="O885101" s="15"/>
    </row>
    <row r="885102" spans="7:15" s="29" customFormat="1" x14ac:dyDescent="0.3">
      <c r="G885102" s="15"/>
      <c r="H885102" s="15"/>
      <c r="I885102" s="15"/>
      <c r="K885102" s="15"/>
      <c r="M885102" s="15"/>
      <c r="N885102" s="30"/>
      <c r="O885102" s="15"/>
    </row>
    <row r="885103" spans="7:15" s="29" customFormat="1" x14ac:dyDescent="0.3">
      <c r="G885103" s="15"/>
      <c r="H885103" s="15"/>
      <c r="I885103" s="15"/>
      <c r="K885103" s="15"/>
      <c r="M885103" s="15"/>
      <c r="N885103" s="30"/>
      <c r="O885103" s="15"/>
    </row>
    <row r="885104" spans="7:15" s="29" customFormat="1" x14ac:dyDescent="0.3">
      <c r="G885104" s="15"/>
      <c r="H885104" s="15"/>
      <c r="I885104" s="15"/>
      <c r="K885104" s="15"/>
      <c r="M885104" s="15"/>
      <c r="N885104" s="30"/>
      <c r="O885104" s="15"/>
    </row>
    <row r="885105" spans="7:15" s="29" customFormat="1" x14ac:dyDescent="0.3">
      <c r="G885105" s="15"/>
      <c r="H885105" s="15"/>
      <c r="I885105" s="15"/>
      <c r="K885105" s="15"/>
      <c r="M885105" s="15"/>
      <c r="N885105" s="30"/>
      <c r="O885105" s="15"/>
    </row>
    <row r="885106" spans="7:15" s="29" customFormat="1" x14ac:dyDescent="0.3">
      <c r="G885106" s="15"/>
      <c r="H885106" s="15"/>
      <c r="I885106" s="15"/>
      <c r="K885106" s="15"/>
      <c r="M885106" s="15"/>
      <c r="N885106" s="30"/>
      <c r="O885106" s="15"/>
    </row>
    <row r="885107" spans="7:15" s="29" customFormat="1" x14ac:dyDescent="0.3">
      <c r="G885107" s="15"/>
      <c r="H885107" s="15"/>
      <c r="I885107" s="15"/>
      <c r="K885107" s="15"/>
      <c r="M885107" s="15"/>
      <c r="N885107" s="30"/>
      <c r="O885107" s="15"/>
    </row>
    <row r="885108" spans="7:15" s="29" customFormat="1" x14ac:dyDescent="0.3">
      <c r="G885108" s="15"/>
      <c r="H885108" s="15"/>
      <c r="I885108" s="15"/>
      <c r="K885108" s="15"/>
      <c r="M885108" s="15"/>
      <c r="N885108" s="30"/>
      <c r="O885108" s="15"/>
    </row>
    <row r="885109" spans="7:15" s="29" customFormat="1" x14ac:dyDescent="0.3">
      <c r="G885109" s="15"/>
      <c r="H885109" s="15"/>
      <c r="I885109" s="15"/>
      <c r="K885109" s="15"/>
      <c r="M885109" s="15"/>
      <c r="N885109" s="30"/>
      <c r="O885109" s="15"/>
    </row>
    <row r="885110" spans="7:15" s="29" customFormat="1" x14ac:dyDescent="0.3">
      <c r="G885110" s="15"/>
      <c r="H885110" s="15"/>
      <c r="I885110" s="15"/>
      <c r="K885110" s="15"/>
      <c r="M885110" s="15"/>
      <c r="N885110" s="30"/>
      <c r="O885110" s="15"/>
    </row>
    <row r="885111" spans="7:15" s="29" customFormat="1" x14ac:dyDescent="0.3">
      <c r="G885111" s="15"/>
      <c r="H885111" s="15"/>
      <c r="I885111" s="15"/>
      <c r="K885111" s="15"/>
      <c r="M885111" s="15"/>
      <c r="N885111" s="30"/>
      <c r="O885111" s="15"/>
    </row>
    <row r="885112" spans="7:15" s="29" customFormat="1" x14ac:dyDescent="0.3">
      <c r="G885112" s="15"/>
      <c r="H885112" s="15"/>
      <c r="I885112" s="15"/>
      <c r="K885112" s="15"/>
      <c r="M885112" s="15"/>
      <c r="N885112" s="30"/>
      <c r="O885112" s="15"/>
    </row>
    <row r="885113" spans="7:15" s="29" customFormat="1" x14ac:dyDescent="0.3">
      <c r="G885113" s="15"/>
      <c r="H885113" s="15"/>
      <c r="I885113" s="15"/>
      <c r="K885113" s="15"/>
      <c r="M885113" s="15"/>
      <c r="N885113" s="30"/>
      <c r="O885113" s="15"/>
    </row>
    <row r="885114" spans="7:15" s="29" customFormat="1" x14ac:dyDescent="0.3">
      <c r="G885114" s="15"/>
      <c r="H885114" s="15"/>
      <c r="I885114" s="15"/>
      <c r="K885114" s="15"/>
      <c r="M885114" s="15"/>
      <c r="N885114" s="30"/>
      <c r="O885114" s="15"/>
    </row>
    <row r="885115" spans="7:15" s="29" customFormat="1" x14ac:dyDescent="0.3">
      <c r="G885115" s="15"/>
      <c r="H885115" s="15"/>
      <c r="I885115" s="15"/>
      <c r="K885115" s="15"/>
      <c r="M885115" s="15"/>
      <c r="N885115" s="30"/>
      <c r="O885115" s="15"/>
    </row>
    <row r="885116" spans="7:15" s="29" customFormat="1" x14ac:dyDescent="0.3">
      <c r="G885116" s="15"/>
      <c r="H885116" s="15"/>
      <c r="I885116" s="15"/>
      <c r="K885116" s="15"/>
      <c r="M885116" s="15"/>
      <c r="N885116" s="30"/>
      <c r="O885116" s="15"/>
    </row>
    <row r="885117" spans="7:15" s="29" customFormat="1" x14ac:dyDescent="0.3">
      <c r="G885117" s="15"/>
      <c r="H885117" s="15"/>
      <c r="I885117" s="15"/>
      <c r="K885117" s="15"/>
      <c r="M885117" s="15"/>
      <c r="N885117" s="30"/>
      <c r="O885117" s="15"/>
    </row>
    <row r="885118" spans="7:15" s="29" customFormat="1" x14ac:dyDescent="0.3">
      <c r="G885118" s="15"/>
      <c r="H885118" s="15"/>
      <c r="I885118" s="15"/>
      <c r="K885118" s="15"/>
      <c r="M885118" s="15"/>
      <c r="N885118" s="30"/>
      <c r="O885118" s="15"/>
    </row>
    <row r="885119" spans="7:15" s="29" customFormat="1" x14ac:dyDescent="0.3">
      <c r="G885119" s="15"/>
      <c r="H885119" s="15"/>
      <c r="I885119" s="15"/>
      <c r="K885119" s="15"/>
      <c r="M885119" s="15"/>
      <c r="N885119" s="30"/>
      <c r="O885119" s="15"/>
    </row>
    <row r="885120" spans="7:15" s="29" customFormat="1" x14ac:dyDescent="0.3">
      <c r="G885120" s="15"/>
      <c r="H885120" s="15"/>
      <c r="I885120" s="15"/>
      <c r="K885120" s="15"/>
      <c r="M885120" s="15"/>
      <c r="N885120" s="30"/>
      <c r="O885120" s="15"/>
    </row>
    <row r="885121" spans="7:15" s="29" customFormat="1" x14ac:dyDescent="0.3">
      <c r="G885121" s="15"/>
      <c r="H885121" s="15"/>
      <c r="I885121" s="15"/>
      <c r="K885121" s="15"/>
      <c r="M885121" s="15"/>
      <c r="N885121" s="30"/>
      <c r="O885121" s="15"/>
    </row>
    <row r="885122" spans="7:15" s="29" customFormat="1" x14ac:dyDescent="0.3">
      <c r="G885122" s="15"/>
      <c r="H885122" s="15"/>
      <c r="I885122" s="15"/>
      <c r="K885122" s="15"/>
      <c r="M885122" s="15"/>
      <c r="N885122" s="30"/>
      <c r="O885122" s="15"/>
    </row>
    <row r="885123" spans="7:15" s="29" customFormat="1" x14ac:dyDescent="0.3">
      <c r="G885123" s="15"/>
      <c r="H885123" s="15"/>
      <c r="I885123" s="15"/>
      <c r="K885123" s="15"/>
      <c r="M885123" s="15"/>
      <c r="N885123" s="30"/>
      <c r="O885123" s="15"/>
    </row>
    <row r="885124" spans="7:15" s="29" customFormat="1" x14ac:dyDescent="0.3">
      <c r="G885124" s="15"/>
      <c r="H885124" s="15"/>
      <c r="I885124" s="15"/>
      <c r="K885124" s="15"/>
      <c r="M885124" s="15"/>
      <c r="N885124" s="30"/>
      <c r="O885124" s="15"/>
    </row>
    <row r="885125" spans="7:15" s="29" customFormat="1" x14ac:dyDescent="0.3">
      <c r="G885125" s="15"/>
      <c r="H885125" s="15"/>
      <c r="I885125" s="15"/>
      <c r="K885125" s="15"/>
      <c r="M885125" s="15"/>
      <c r="N885125" s="30"/>
      <c r="O885125" s="15"/>
    </row>
    <row r="885126" spans="7:15" s="29" customFormat="1" x14ac:dyDescent="0.3">
      <c r="G885126" s="15"/>
      <c r="H885126" s="15"/>
      <c r="I885126" s="15"/>
      <c r="K885126" s="15"/>
      <c r="M885126" s="15"/>
      <c r="N885126" s="30"/>
      <c r="O885126" s="15"/>
    </row>
    <row r="885127" spans="7:15" s="29" customFormat="1" x14ac:dyDescent="0.3">
      <c r="G885127" s="15"/>
      <c r="H885127" s="15"/>
      <c r="I885127" s="15"/>
      <c r="K885127" s="15"/>
      <c r="M885127" s="15"/>
      <c r="N885127" s="30"/>
      <c r="O885127" s="15"/>
    </row>
    <row r="885128" spans="7:15" s="29" customFormat="1" x14ac:dyDescent="0.3">
      <c r="G885128" s="15"/>
      <c r="H885128" s="15"/>
      <c r="I885128" s="15"/>
      <c r="K885128" s="15"/>
      <c r="M885128" s="15"/>
      <c r="N885128" s="30"/>
      <c r="O885128" s="15"/>
    </row>
    <row r="885129" spans="7:15" s="29" customFormat="1" x14ac:dyDescent="0.3">
      <c r="G885129" s="15"/>
      <c r="H885129" s="15"/>
      <c r="I885129" s="15"/>
      <c r="K885129" s="15"/>
      <c r="M885129" s="15"/>
      <c r="N885129" s="30"/>
      <c r="O885129" s="15"/>
    </row>
    <row r="885130" spans="7:15" s="29" customFormat="1" x14ac:dyDescent="0.3">
      <c r="G885130" s="15"/>
      <c r="H885130" s="15"/>
      <c r="I885130" s="15"/>
      <c r="K885130" s="15"/>
      <c r="M885130" s="15"/>
      <c r="N885130" s="30"/>
      <c r="O885130" s="15"/>
    </row>
    <row r="885131" spans="7:15" s="29" customFormat="1" x14ac:dyDescent="0.3">
      <c r="G885131" s="15"/>
      <c r="H885131" s="15"/>
      <c r="I885131" s="15"/>
      <c r="K885131" s="15"/>
      <c r="M885131" s="15"/>
      <c r="N885131" s="30"/>
      <c r="O885131" s="15"/>
    </row>
    <row r="885132" spans="7:15" s="29" customFormat="1" x14ac:dyDescent="0.3">
      <c r="G885132" s="15"/>
      <c r="H885132" s="15"/>
      <c r="I885132" s="15"/>
      <c r="K885132" s="15"/>
      <c r="M885132" s="15"/>
      <c r="N885132" s="30"/>
      <c r="O885132" s="15"/>
    </row>
    <row r="885133" spans="7:15" s="29" customFormat="1" x14ac:dyDescent="0.3">
      <c r="G885133" s="15"/>
      <c r="H885133" s="15"/>
      <c r="I885133" s="15"/>
      <c r="K885133" s="15"/>
      <c r="M885133" s="15"/>
      <c r="N885133" s="30"/>
      <c r="O885133" s="15"/>
    </row>
    <row r="885134" spans="7:15" s="29" customFormat="1" x14ac:dyDescent="0.3">
      <c r="G885134" s="15"/>
      <c r="H885134" s="15"/>
      <c r="I885134" s="15"/>
      <c r="K885134" s="15"/>
      <c r="M885134" s="15"/>
      <c r="N885134" s="30"/>
      <c r="O885134" s="15"/>
    </row>
    <row r="885135" spans="7:15" s="29" customFormat="1" x14ac:dyDescent="0.3">
      <c r="G885135" s="15"/>
      <c r="H885135" s="15"/>
      <c r="I885135" s="15"/>
      <c r="K885135" s="15"/>
      <c r="M885135" s="15"/>
      <c r="N885135" s="30"/>
      <c r="O885135" s="15"/>
    </row>
    <row r="885136" spans="7:15" s="29" customFormat="1" x14ac:dyDescent="0.3">
      <c r="G885136" s="15"/>
      <c r="H885136" s="15"/>
      <c r="I885136" s="15"/>
      <c r="K885136" s="15"/>
      <c r="M885136" s="15"/>
      <c r="N885136" s="30"/>
      <c r="O885136" s="15"/>
    </row>
    <row r="885137" spans="7:15" s="29" customFormat="1" x14ac:dyDescent="0.3">
      <c r="G885137" s="15"/>
      <c r="H885137" s="15"/>
      <c r="I885137" s="15"/>
      <c r="K885137" s="15"/>
      <c r="M885137" s="15"/>
      <c r="N885137" s="30"/>
      <c r="O885137" s="15"/>
    </row>
    <row r="885138" spans="7:15" s="29" customFormat="1" x14ac:dyDescent="0.3">
      <c r="G885138" s="15"/>
      <c r="H885138" s="15"/>
      <c r="I885138" s="15"/>
      <c r="K885138" s="15"/>
      <c r="M885138" s="15"/>
      <c r="N885138" s="30"/>
      <c r="O885138" s="15"/>
    </row>
    <row r="885139" spans="7:15" s="29" customFormat="1" x14ac:dyDescent="0.3">
      <c r="G885139" s="15"/>
      <c r="H885139" s="15"/>
      <c r="I885139" s="15"/>
      <c r="K885139" s="15"/>
      <c r="M885139" s="15"/>
      <c r="N885139" s="30"/>
      <c r="O885139" s="15"/>
    </row>
    <row r="885140" spans="7:15" s="29" customFormat="1" x14ac:dyDescent="0.3">
      <c r="G885140" s="15"/>
      <c r="H885140" s="15"/>
      <c r="I885140" s="15"/>
      <c r="K885140" s="15"/>
      <c r="M885140" s="15"/>
      <c r="N885140" s="30"/>
      <c r="O885140" s="15"/>
    </row>
    <row r="885141" spans="7:15" s="29" customFormat="1" x14ac:dyDescent="0.3">
      <c r="G885141" s="15"/>
      <c r="H885141" s="15"/>
      <c r="I885141" s="15"/>
      <c r="K885141" s="15"/>
      <c r="M885141" s="15"/>
      <c r="N885141" s="30"/>
      <c r="O885141" s="15"/>
    </row>
    <row r="885142" spans="7:15" s="29" customFormat="1" x14ac:dyDescent="0.3">
      <c r="G885142" s="15"/>
      <c r="H885142" s="15"/>
      <c r="I885142" s="15"/>
      <c r="K885142" s="15"/>
      <c r="M885142" s="15"/>
      <c r="N885142" s="30"/>
      <c r="O885142" s="15"/>
    </row>
    <row r="885143" spans="7:15" s="29" customFormat="1" x14ac:dyDescent="0.3">
      <c r="G885143" s="15"/>
      <c r="H885143" s="15"/>
      <c r="I885143" s="15"/>
      <c r="K885143" s="15"/>
      <c r="M885143" s="15"/>
      <c r="N885143" s="30"/>
      <c r="O885143" s="15"/>
    </row>
    <row r="885144" spans="7:15" s="29" customFormat="1" x14ac:dyDescent="0.3">
      <c r="G885144" s="15"/>
      <c r="H885144" s="15"/>
      <c r="I885144" s="15"/>
      <c r="K885144" s="15"/>
      <c r="M885144" s="15"/>
      <c r="N885144" s="30"/>
      <c r="O885144" s="15"/>
    </row>
    <row r="885145" spans="7:15" s="29" customFormat="1" x14ac:dyDescent="0.3">
      <c r="G885145" s="15"/>
      <c r="H885145" s="15"/>
      <c r="I885145" s="15"/>
      <c r="K885145" s="15"/>
      <c r="M885145" s="15"/>
      <c r="N885145" s="30"/>
      <c r="O885145" s="15"/>
    </row>
    <row r="885146" spans="7:15" s="29" customFormat="1" x14ac:dyDescent="0.3">
      <c r="G885146" s="15"/>
      <c r="H885146" s="15"/>
      <c r="I885146" s="15"/>
      <c r="K885146" s="15"/>
      <c r="M885146" s="15"/>
      <c r="N885146" s="30"/>
      <c r="O885146" s="15"/>
    </row>
    <row r="885147" spans="7:15" s="29" customFormat="1" x14ac:dyDescent="0.3">
      <c r="G885147" s="15"/>
      <c r="H885147" s="15"/>
      <c r="I885147" s="15"/>
      <c r="K885147" s="15"/>
      <c r="M885147" s="15"/>
      <c r="N885147" s="30"/>
      <c r="O885147" s="15"/>
    </row>
    <row r="885148" spans="7:15" s="29" customFormat="1" x14ac:dyDescent="0.3">
      <c r="G885148" s="15"/>
      <c r="H885148" s="15"/>
      <c r="I885148" s="15"/>
      <c r="K885148" s="15"/>
      <c r="M885148" s="15"/>
      <c r="N885148" s="30"/>
      <c r="O885148" s="15"/>
    </row>
    <row r="885149" spans="7:15" s="29" customFormat="1" x14ac:dyDescent="0.3">
      <c r="G885149" s="15"/>
      <c r="H885149" s="15"/>
      <c r="I885149" s="15"/>
      <c r="K885149" s="15"/>
      <c r="M885149" s="15"/>
      <c r="N885149" s="30"/>
      <c r="O885149" s="15"/>
    </row>
    <row r="885150" spans="7:15" s="29" customFormat="1" x14ac:dyDescent="0.3">
      <c r="G885150" s="15"/>
      <c r="H885150" s="15"/>
      <c r="I885150" s="15"/>
      <c r="K885150" s="15"/>
      <c r="M885150" s="15"/>
      <c r="N885150" s="30"/>
      <c r="O885150" s="15"/>
    </row>
    <row r="885151" spans="7:15" s="29" customFormat="1" x14ac:dyDescent="0.3">
      <c r="G885151" s="15"/>
      <c r="H885151" s="15"/>
      <c r="I885151" s="15"/>
      <c r="K885151" s="15"/>
      <c r="M885151" s="15"/>
      <c r="N885151" s="30"/>
      <c r="O885151" s="15"/>
    </row>
    <row r="885152" spans="7:15" s="29" customFormat="1" x14ac:dyDescent="0.3">
      <c r="G885152" s="15"/>
      <c r="H885152" s="15"/>
      <c r="I885152" s="15"/>
      <c r="K885152" s="15"/>
      <c r="M885152" s="15"/>
      <c r="N885152" s="30"/>
      <c r="O885152" s="15"/>
    </row>
    <row r="885153" spans="7:15" s="29" customFormat="1" x14ac:dyDescent="0.3">
      <c r="G885153" s="15"/>
      <c r="H885153" s="15"/>
      <c r="I885153" s="15"/>
      <c r="K885153" s="15"/>
      <c r="M885153" s="15"/>
      <c r="N885153" s="30"/>
      <c r="O885153" s="15"/>
    </row>
    <row r="885154" spans="7:15" s="29" customFormat="1" x14ac:dyDescent="0.3">
      <c r="G885154" s="15"/>
      <c r="H885154" s="15"/>
      <c r="I885154" s="15"/>
      <c r="K885154" s="15"/>
      <c r="M885154" s="15"/>
      <c r="N885154" s="30"/>
      <c r="O885154" s="15"/>
    </row>
    <row r="885155" spans="7:15" s="29" customFormat="1" x14ac:dyDescent="0.3">
      <c r="G885155" s="15"/>
      <c r="H885155" s="15"/>
      <c r="I885155" s="15"/>
      <c r="K885155" s="15"/>
      <c r="M885155" s="15"/>
      <c r="N885155" s="30"/>
      <c r="O885155" s="15"/>
    </row>
    <row r="885156" spans="7:15" s="29" customFormat="1" x14ac:dyDescent="0.3">
      <c r="G885156" s="15"/>
      <c r="H885156" s="15"/>
      <c r="I885156" s="15"/>
      <c r="K885156" s="15"/>
      <c r="M885156" s="15"/>
      <c r="N885156" s="30"/>
      <c r="O885156" s="15"/>
    </row>
    <row r="885157" spans="7:15" s="29" customFormat="1" x14ac:dyDescent="0.3">
      <c r="G885157" s="15"/>
      <c r="H885157" s="15"/>
      <c r="I885157" s="15"/>
      <c r="K885157" s="15"/>
      <c r="M885157" s="15"/>
      <c r="N885157" s="30"/>
      <c r="O885157" s="15"/>
    </row>
    <row r="885158" spans="7:15" s="29" customFormat="1" x14ac:dyDescent="0.3">
      <c r="G885158" s="15"/>
      <c r="H885158" s="15"/>
      <c r="I885158" s="15"/>
      <c r="K885158" s="15"/>
      <c r="M885158" s="15"/>
      <c r="N885158" s="30"/>
      <c r="O885158" s="15"/>
    </row>
    <row r="885159" spans="7:15" s="29" customFormat="1" x14ac:dyDescent="0.3">
      <c r="G885159" s="15"/>
      <c r="H885159" s="15"/>
      <c r="I885159" s="15"/>
      <c r="K885159" s="15"/>
      <c r="M885159" s="15"/>
      <c r="N885159" s="30"/>
      <c r="O885159" s="15"/>
    </row>
    <row r="885160" spans="7:15" s="29" customFormat="1" x14ac:dyDescent="0.3">
      <c r="G885160" s="15"/>
      <c r="H885160" s="15"/>
      <c r="I885160" s="15"/>
      <c r="K885160" s="15"/>
      <c r="M885160" s="15"/>
      <c r="N885160" s="30"/>
      <c r="O885160" s="15"/>
    </row>
    <row r="885161" spans="7:15" s="29" customFormat="1" x14ac:dyDescent="0.3">
      <c r="G885161" s="15"/>
      <c r="H885161" s="15"/>
      <c r="I885161" s="15"/>
      <c r="K885161" s="15"/>
      <c r="M885161" s="15"/>
      <c r="N885161" s="30"/>
      <c r="O885161" s="15"/>
    </row>
    <row r="885162" spans="7:15" s="29" customFormat="1" x14ac:dyDescent="0.3">
      <c r="G885162" s="15"/>
      <c r="H885162" s="15"/>
      <c r="I885162" s="15"/>
      <c r="K885162" s="15"/>
      <c r="M885162" s="15"/>
      <c r="N885162" s="30"/>
      <c r="O885162" s="15"/>
    </row>
    <row r="885163" spans="7:15" s="29" customFormat="1" x14ac:dyDescent="0.3">
      <c r="G885163" s="15"/>
      <c r="H885163" s="15"/>
      <c r="I885163" s="15"/>
      <c r="K885163" s="15"/>
      <c r="M885163" s="15"/>
      <c r="N885163" s="30"/>
      <c r="O885163" s="15"/>
    </row>
    <row r="885164" spans="7:15" s="29" customFormat="1" x14ac:dyDescent="0.3">
      <c r="G885164" s="15"/>
      <c r="H885164" s="15"/>
      <c r="I885164" s="15"/>
      <c r="K885164" s="15"/>
      <c r="M885164" s="15"/>
      <c r="N885164" s="30"/>
      <c r="O885164" s="15"/>
    </row>
    <row r="885165" spans="7:15" s="29" customFormat="1" x14ac:dyDescent="0.3">
      <c r="G885165" s="15"/>
      <c r="H885165" s="15"/>
      <c r="I885165" s="15"/>
      <c r="K885165" s="15"/>
      <c r="M885165" s="15"/>
      <c r="N885165" s="30"/>
      <c r="O885165" s="15"/>
    </row>
    <row r="885166" spans="7:15" s="29" customFormat="1" x14ac:dyDescent="0.3">
      <c r="G885166" s="15"/>
      <c r="H885166" s="15"/>
      <c r="I885166" s="15"/>
      <c r="K885166" s="15"/>
      <c r="M885166" s="15"/>
      <c r="N885166" s="30"/>
      <c r="O885166" s="15"/>
    </row>
    <row r="885167" spans="7:15" s="29" customFormat="1" x14ac:dyDescent="0.3">
      <c r="G885167" s="15"/>
      <c r="H885167" s="15"/>
      <c r="I885167" s="15"/>
      <c r="K885167" s="15"/>
      <c r="M885167" s="15"/>
      <c r="N885167" s="30"/>
      <c r="O885167" s="15"/>
    </row>
    <row r="885168" spans="7:15" s="29" customFormat="1" x14ac:dyDescent="0.3">
      <c r="G885168" s="15"/>
      <c r="H885168" s="15"/>
      <c r="I885168" s="15"/>
      <c r="K885168" s="15"/>
      <c r="M885168" s="15"/>
      <c r="N885168" s="30"/>
      <c r="O885168" s="15"/>
    </row>
    <row r="885169" spans="7:15" s="29" customFormat="1" x14ac:dyDescent="0.3">
      <c r="G885169" s="15"/>
      <c r="H885169" s="15"/>
      <c r="I885169" s="15"/>
      <c r="K885169" s="15"/>
      <c r="M885169" s="15"/>
      <c r="N885169" s="30"/>
      <c r="O885169" s="15"/>
    </row>
    <row r="885170" spans="7:15" s="29" customFormat="1" x14ac:dyDescent="0.3">
      <c r="G885170" s="15"/>
      <c r="H885170" s="15"/>
      <c r="I885170" s="15"/>
      <c r="K885170" s="15"/>
      <c r="M885170" s="15"/>
      <c r="N885170" s="30"/>
      <c r="O885170" s="15"/>
    </row>
    <row r="885171" spans="7:15" s="29" customFormat="1" x14ac:dyDescent="0.3">
      <c r="G885171" s="15"/>
      <c r="H885171" s="15"/>
      <c r="I885171" s="15"/>
      <c r="K885171" s="15"/>
      <c r="M885171" s="15"/>
      <c r="N885171" s="30"/>
      <c r="O885171" s="15"/>
    </row>
    <row r="885172" spans="7:15" s="29" customFormat="1" x14ac:dyDescent="0.3">
      <c r="G885172" s="15"/>
      <c r="H885172" s="15"/>
      <c r="I885172" s="15"/>
      <c r="K885172" s="15"/>
      <c r="M885172" s="15"/>
      <c r="N885172" s="30"/>
      <c r="O885172" s="15"/>
    </row>
    <row r="885173" spans="7:15" s="29" customFormat="1" x14ac:dyDescent="0.3">
      <c r="G885173" s="15"/>
      <c r="H885173" s="15"/>
      <c r="I885173" s="15"/>
      <c r="K885173" s="15"/>
      <c r="M885173" s="15"/>
      <c r="N885173" s="30"/>
      <c r="O885173" s="15"/>
    </row>
    <row r="885174" spans="7:15" s="29" customFormat="1" x14ac:dyDescent="0.3">
      <c r="G885174" s="15"/>
      <c r="H885174" s="15"/>
      <c r="I885174" s="15"/>
      <c r="K885174" s="15"/>
      <c r="M885174" s="15"/>
      <c r="N885174" s="30"/>
      <c r="O885174" s="15"/>
    </row>
    <row r="885175" spans="7:15" s="29" customFormat="1" x14ac:dyDescent="0.3">
      <c r="G885175" s="15"/>
      <c r="H885175" s="15"/>
      <c r="I885175" s="15"/>
      <c r="K885175" s="15"/>
      <c r="M885175" s="15"/>
      <c r="N885175" s="30"/>
      <c r="O885175" s="15"/>
    </row>
    <row r="885176" spans="7:15" s="29" customFormat="1" x14ac:dyDescent="0.3">
      <c r="G885176" s="15"/>
      <c r="H885176" s="15"/>
      <c r="I885176" s="15"/>
      <c r="K885176" s="15"/>
      <c r="M885176" s="15"/>
      <c r="N885176" s="30"/>
      <c r="O885176" s="15"/>
    </row>
    <row r="885177" spans="7:15" s="29" customFormat="1" x14ac:dyDescent="0.3">
      <c r="G885177" s="15"/>
      <c r="H885177" s="15"/>
      <c r="I885177" s="15"/>
      <c r="K885177" s="15"/>
      <c r="M885177" s="15"/>
      <c r="N885177" s="30"/>
      <c r="O885177" s="15"/>
    </row>
    <row r="885178" spans="7:15" s="29" customFormat="1" x14ac:dyDescent="0.3">
      <c r="G885178" s="15"/>
      <c r="H885178" s="15"/>
      <c r="I885178" s="15"/>
      <c r="K885178" s="15"/>
      <c r="M885178" s="15"/>
      <c r="N885178" s="30"/>
      <c r="O885178" s="15"/>
    </row>
    <row r="885179" spans="7:15" s="29" customFormat="1" x14ac:dyDescent="0.3">
      <c r="G885179" s="15"/>
      <c r="H885179" s="15"/>
      <c r="I885179" s="15"/>
      <c r="K885179" s="15"/>
      <c r="M885179" s="15"/>
      <c r="N885179" s="30"/>
      <c r="O885179" s="15"/>
    </row>
    <row r="885180" spans="7:15" s="29" customFormat="1" x14ac:dyDescent="0.3">
      <c r="G885180" s="15"/>
      <c r="H885180" s="15"/>
      <c r="I885180" s="15"/>
      <c r="K885180" s="15"/>
      <c r="M885180" s="15"/>
      <c r="N885180" s="30"/>
      <c r="O885180" s="15"/>
    </row>
    <row r="885181" spans="7:15" s="29" customFormat="1" x14ac:dyDescent="0.3">
      <c r="G885181" s="15"/>
      <c r="H885181" s="15"/>
      <c r="I885181" s="15"/>
      <c r="K885181" s="15"/>
      <c r="M885181" s="15"/>
      <c r="N885181" s="30"/>
      <c r="O885181" s="15"/>
    </row>
    <row r="885182" spans="7:15" s="29" customFormat="1" x14ac:dyDescent="0.3">
      <c r="G885182" s="15"/>
      <c r="H885182" s="15"/>
      <c r="I885182" s="15"/>
      <c r="K885182" s="15"/>
      <c r="M885182" s="15"/>
      <c r="N885182" s="30"/>
      <c r="O885182" s="15"/>
    </row>
    <row r="885183" spans="7:15" s="29" customFormat="1" x14ac:dyDescent="0.3">
      <c r="G885183" s="15"/>
      <c r="H885183" s="15"/>
      <c r="I885183" s="15"/>
      <c r="K885183" s="15"/>
      <c r="M885183" s="15"/>
      <c r="N885183" s="30"/>
      <c r="O885183" s="15"/>
    </row>
    <row r="885184" spans="7:15" s="29" customFormat="1" x14ac:dyDescent="0.3">
      <c r="G885184" s="15"/>
      <c r="H885184" s="15"/>
      <c r="I885184" s="15"/>
      <c r="K885184" s="15"/>
      <c r="M885184" s="15"/>
      <c r="N885184" s="30"/>
      <c r="O885184" s="15"/>
    </row>
    <row r="885185" spans="7:15" s="29" customFormat="1" x14ac:dyDescent="0.3">
      <c r="G885185" s="15"/>
      <c r="H885185" s="15"/>
      <c r="I885185" s="15"/>
      <c r="K885185" s="15"/>
      <c r="M885185" s="15"/>
      <c r="N885185" s="30"/>
      <c r="O885185" s="15"/>
    </row>
    <row r="885186" spans="7:15" s="29" customFormat="1" x14ac:dyDescent="0.3">
      <c r="G885186" s="15"/>
      <c r="H885186" s="15"/>
      <c r="I885186" s="15"/>
      <c r="K885186" s="15"/>
      <c r="M885186" s="15"/>
      <c r="N885186" s="30"/>
      <c r="O885186" s="15"/>
    </row>
    <row r="885187" spans="7:15" s="29" customFormat="1" x14ac:dyDescent="0.3">
      <c r="G885187" s="15"/>
      <c r="H885187" s="15"/>
      <c r="I885187" s="15"/>
      <c r="K885187" s="15"/>
      <c r="M885187" s="15"/>
      <c r="N885187" s="30"/>
      <c r="O885187" s="15"/>
    </row>
    <row r="885188" spans="7:15" s="29" customFormat="1" x14ac:dyDescent="0.3">
      <c r="G885188" s="15"/>
      <c r="H885188" s="15"/>
      <c r="I885188" s="15"/>
      <c r="K885188" s="15"/>
      <c r="M885188" s="15"/>
      <c r="N885188" s="30"/>
      <c r="O885188" s="15"/>
    </row>
    <row r="885189" spans="7:15" s="29" customFormat="1" x14ac:dyDescent="0.3">
      <c r="G885189" s="15"/>
      <c r="H885189" s="15"/>
      <c r="I885189" s="15"/>
      <c r="K885189" s="15"/>
      <c r="M885189" s="15"/>
      <c r="N885189" s="30"/>
      <c r="O885189" s="15"/>
    </row>
    <row r="885190" spans="7:15" s="29" customFormat="1" x14ac:dyDescent="0.3">
      <c r="G885190" s="15"/>
      <c r="H885190" s="15"/>
      <c r="I885190" s="15"/>
      <c r="K885190" s="15"/>
      <c r="M885190" s="15"/>
      <c r="N885190" s="30"/>
      <c r="O885190" s="15"/>
    </row>
    <row r="885191" spans="7:15" s="29" customFormat="1" x14ac:dyDescent="0.3">
      <c r="G885191" s="15"/>
      <c r="H885191" s="15"/>
      <c r="I885191" s="15"/>
      <c r="K885191" s="15"/>
      <c r="M885191" s="15"/>
      <c r="N885191" s="30"/>
      <c r="O885191" s="15"/>
    </row>
    <row r="885192" spans="7:15" s="29" customFormat="1" x14ac:dyDescent="0.3">
      <c r="G885192" s="15"/>
      <c r="H885192" s="15"/>
      <c r="I885192" s="15"/>
      <c r="K885192" s="15"/>
      <c r="M885192" s="15"/>
      <c r="N885192" s="30"/>
      <c r="O885192" s="15"/>
    </row>
    <row r="885193" spans="7:15" s="29" customFormat="1" x14ac:dyDescent="0.3">
      <c r="G885193" s="15"/>
      <c r="H885193" s="15"/>
      <c r="I885193" s="15"/>
      <c r="K885193" s="15"/>
      <c r="M885193" s="15"/>
      <c r="N885193" s="30"/>
      <c r="O885193" s="15"/>
    </row>
    <row r="885194" spans="7:15" s="29" customFormat="1" x14ac:dyDescent="0.3">
      <c r="G885194" s="15"/>
      <c r="H885194" s="15"/>
      <c r="I885194" s="15"/>
      <c r="K885194" s="15"/>
      <c r="M885194" s="15"/>
      <c r="N885194" s="30"/>
      <c r="O885194" s="15"/>
    </row>
    <row r="885195" spans="7:15" s="29" customFormat="1" x14ac:dyDescent="0.3">
      <c r="G885195" s="15"/>
      <c r="H885195" s="15"/>
      <c r="I885195" s="15"/>
      <c r="K885195" s="15"/>
      <c r="M885195" s="15"/>
      <c r="N885195" s="30"/>
      <c r="O885195" s="15"/>
    </row>
    <row r="885196" spans="7:15" s="29" customFormat="1" x14ac:dyDescent="0.3">
      <c r="G885196" s="15"/>
      <c r="H885196" s="15"/>
      <c r="I885196" s="15"/>
      <c r="K885196" s="15"/>
      <c r="M885196" s="15"/>
      <c r="N885196" s="30"/>
      <c r="O885196" s="15"/>
    </row>
    <row r="885197" spans="7:15" s="29" customFormat="1" x14ac:dyDescent="0.3">
      <c r="G885197" s="15"/>
      <c r="H885197" s="15"/>
      <c r="I885197" s="15"/>
      <c r="K885197" s="15"/>
      <c r="M885197" s="15"/>
      <c r="N885197" s="30"/>
      <c r="O885197" s="15"/>
    </row>
    <row r="885198" spans="7:15" s="29" customFormat="1" x14ac:dyDescent="0.3">
      <c r="G885198" s="15"/>
      <c r="H885198" s="15"/>
      <c r="I885198" s="15"/>
      <c r="K885198" s="15"/>
      <c r="M885198" s="15"/>
      <c r="N885198" s="30"/>
      <c r="O885198" s="15"/>
    </row>
    <row r="885199" spans="7:15" s="29" customFormat="1" x14ac:dyDescent="0.3">
      <c r="G885199" s="15"/>
      <c r="H885199" s="15"/>
      <c r="I885199" s="15"/>
      <c r="K885199" s="15"/>
      <c r="M885199" s="15"/>
      <c r="N885199" s="30"/>
      <c r="O885199" s="15"/>
    </row>
    <row r="885200" spans="7:15" s="29" customFormat="1" x14ac:dyDescent="0.3">
      <c r="G885200" s="15"/>
      <c r="H885200" s="15"/>
      <c r="I885200" s="15"/>
      <c r="K885200" s="15"/>
      <c r="M885200" s="15"/>
      <c r="N885200" s="30"/>
      <c r="O885200" s="15"/>
    </row>
    <row r="885201" spans="7:15" s="29" customFormat="1" x14ac:dyDescent="0.3">
      <c r="G885201" s="15"/>
      <c r="H885201" s="15"/>
      <c r="I885201" s="15"/>
      <c r="K885201" s="15"/>
      <c r="M885201" s="15"/>
      <c r="N885201" s="30"/>
      <c r="O885201" s="15"/>
    </row>
    <row r="885202" spans="7:15" s="29" customFormat="1" x14ac:dyDescent="0.3">
      <c r="G885202" s="15"/>
      <c r="H885202" s="15"/>
      <c r="I885202" s="15"/>
      <c r="K885202" s="15"/>
      <c r="M885202" s="15"/>
      <c r="N885202" s="30"/>
      <c r="O885202" s="15"/>
    </row>
    <row r="885203" spans="7:15" s="29" customFormat="1" x14ac:dyDescent="0.3">
      <c r="G885203" s="15"/>
      <c r="H885203" s="15"/>
      <c r="I885203" s="15"/>
      <c r="K885203" s="15"/>
      <c r="M885203" s="15"/>
      <c r="N885203" s="30"/>
      <c r="O885203" s="15"/>
    </row>
    <row r="885204" spans="7:15" s="29" customFormat="1" x14ac:dyDescent="0.3">
      <c r="G885204" s="15"/>
      <c r="H885204" s="15"/>
      <c r="I885204" s="15"/>
      <c r="K885204" s="15"/>
      <c r="M885204" s="15"/>
      <c r="N885204" s="30"/>
      <c r="O885204" s="15"/>
    </row>
    <row r="885205" spans="7:15" s="29" customFormat="1" x14ac:dyDescent="0.3">
      <c r="G885205" s="15"/>
      <c r="H885205" s="15"/>
      <c r="I885205" s="15"/>
      <c r="K885205" s="15"/>
      <c r="M885205" s="15"/>
      <c r="N885205" s="30"/>
      <c r="O885205" s="15"/>
    </row>
    <row r="885206" spans="7:15" s="29" customFormat="1" x14ac:dyDescent="0.3">
      <c r="G885206" s="15"/>
      <c r="H885206" s="15"/>
      <c r="I885206" s="15"/>
      <c r="K885206" s="15"/>
      <c r="M885206" s="15"/>
      <c r="N885206" s="30"/>
      <c r="O885206" s="15"/>
    </row>
    <row r="885207" spans="7:15" s="29" customFormat="1" x14ac:dyDescent="0.3">
      <c r="G885207" s="15"/>
      <c r="H885207" s="15"/>
      <c r="I885207" s="15"/>
      <c r="K885207" s="15"/>
      <c r="M885207" s="15"/>
      <c r="N885207" s="30"/>
      <c r="O885207" s="15"/>
    </row>
    <row r="885208" spans="7:15" s="29" customFormat="1" x14ac:dyDescent="0.3">
      <c r="G885208" s="15"/>
      <c r="H885208" s="15"/>
      <c r="I885208" s="15"/>
      <c r="K885208" s="15"/>
      <c r="M885208" s="15"/>
      <c r="N885208" s="30"/>
      <c r="O885208" s="15"/>
    </row>
    <row r="885209" spans="7:15" s="29" customFormat="1" x14ac:dyDescent="0.3">
      <c r="G885209" s="15"/>
      <c r="H885209" s="15"/>
      <c r="I885209" s="15"/>
      <c r="K885209" s="15"/>
      <c r="M885209" s="15"/>
      <c r="N885209" s="30"/>
      <c r="O885209" s="15"/>
    </row>
    <row r="885210" spans="7:15" s="29" customFormat="1" x14ac:dyDescent="0.3">
      <c r="G885210" s="15"/>
      <c r="H885210" s="15"/>
      <c r="I885210" s="15"/>
      <c r="K885210" s="15"/>
      <c r="M885210" s="15"/>
      <c r="N885210" s="30"/>
      <c r="O885210" s="15"/>
    </row>
    <row r="885211" spans="7:15" s="29" customFormat="1" x14ac:dyDescent="0.3">
      <c r="G885211" s="15"/>
      <c r="H885211" s="15"/>
      <c r="I885211" s="15"/>
      <c r="K885211" s="15"/>
      <c r="M885211" s="15"/>
      <c r="N885211" s="30"/>
      <c r="O885211" s="15"/>
    </row>
    <row r="885212" spans="7:15" s="29" customFormat="1" x14ac:dyDescent="0.3">
      <c r="G885212" s="15"/>
      <c r="H885212" s="15"/>
      <c r="I885212" s="15"/>
      <c r="K885212" s="15"/>
      <c r="M885212" s="15"/>
      <c r="N885212" s="30"/>
      <c r="O885212" s="15"/>
    </row>
    <row r="885213" spans="7:15" s="29" customFormat="1" x14ac:dyDescent="0.3">
      <c r="G885213" s="15"/>
      <c r="H885213" s="15"/>
      <c r="I885213" s="15"/>
      <c r="K885213" s="15"/>
      <c r="M885213" s="15"/>
      <c r="N885213" s="30"/>
      <c r="O885213" s="15"/>
    </row>
    <row r="885214" spans="7:15" s="29" customFormat="1" x14ac:dyDescent="0.3">
      <c r="G885214" s="15"/>
      <c r="H885214" s="15"/>
      <c r="I885214" s="15"/>
      <c r="K885214" s="15"/>
      <c r="M885214" s="15"/>
      <c r="N885214" s="30"/>
      <c r="O885214" s="15"/>
    </row>
    <row r="885215" spans="7:15" s="29" customFormat="1" x14ac:dyDescent="0.3">
      <c r="G885215" s="15"/>
      <c r="H885215" s="15"/>
      <c r="I885215" s="15"/>
      <c r="K885215" s="15"/>
      <c r="M885215" s="15"/>
      <c r="N885215" s="30"/>
      <c r="O885215" s="15"/>
    </row>
    <row r="885216" spans="7:15" s="29" customFormat="1" x14ac:dyDescent="0.3">
      <c r="G885216" s="15"/>
      <c r="H885216" s="15"/>
      <c r="I885216" s="15"/>
      <c r="K885216" s="15"/>
      <c r="M885216" s="15"/>
      <c r="N885216" s="30"/>
      <c r="O885216" s="15"/>
    </row>
    <row r="885217" spans="7:15" s="29" customFormat="1" x14ac:dyDescent="0.3">
      <c r="G885217" s="15"/>
      <c r="H885217" s="15"/>
      <c r="I885217" s="15"/>
      <c r="K885217" s="15"/>
      <c r="M885217" s="15"/>
      <c r="N885217" s="30"/>
      <c r="O885217" s="15"/>
    </row>
    <row r="885218" spans="7:15" s="29" customFormat="1" x14ac:dyDescent="0.3">
      <c r="G885218" s="15"/>
      <c r="H885218" s="15"/>
      <c r="I885218" s="15"/>
      <c r="K885218" s="15"/>
      <c r="M885218" s="15"/>
      <c r="N885218" s="30"/>
      <c r="O885218" s="15"/>
    </row>
    <row r="885219" spans="7:15" s="29" customFormat="1" x14ac:dyDescent="0.3">
      <c r="G885219" s="15"/>
      <c r="H885219" s="15"/>
      <c r="I885219" s="15"/>
      <c r="K885219" s="15"/>
      <c r="M885219" s="15"/>
      <c r="N885219" s="30"/>
      <c r="O885219" s="15"/>
    </row>
    <row r="885220" spans="7:15" s="29" customFormat="1" x14ac:dyDescent="0.3">
      <c r="G885220" s="15"/>
      <c r="H885220" s="15"/>
      <c r="I885220" s="15"/>
      <c r="K885220" s="15"/>
      <c r="M885220" s="15"/>
      <c r="N885220" s="30"/>
      <c r="O885220" s="15"/>
    </row>
    <row r="885221" spans="7:15" s="29" customFormat="1" x14ac:dyDescent="0.3">
      <c r="G885221" s="15"/>
      <c r="H885221" s="15"/>
      <c r="I885221" s="15"/>
      <c r="K885221" s="15"/>
      <c r="M885221" s="15"/>
      <c r="N885221" s="30"/>
      <c r="O885221" s="15"/>
    </row>
    <row r="885222" spans="7:15" s="29" customFormat="1" x14ac:dyDescent="0.3">
      <c r="G885222" s="15"/>
      <c r="H885222" s="15"/>
      <c r="I885222" s="15"/>
      <c r="K885222" s="15"/>
      <c r="M885222" s="15"/>
      <c r="N885222" s="30"/>
      <c r="O885222" s="15"/>
    </row>
    <row r="885223" spans="7:15" s="29" customFormat="1" x14ac:dyDescent="0.3">
      <c r="G885223" s="15"/>
      <c r="H885223" s="15"/>
      <c r="I885223" s="15"/>
      <c r="K885223" s="15"/>
      <c r="M885223" s="15"/>
      <c r="N885223" s="30"/>
      <c r="O885223" s="15"/>
    </row>
    <row r="885224" spans="7:15" s="29" customFormat="1" x14ac:dyDescent="0.3">
      <c r="G885224" s="15"/>
      <c r="H885224" s="15"/>
      <c r="I885224" s="15"/>
      <c r="K885224" s="15"/>
      <c r="M885224" s="15"/>
      <c r="N885224" s="30"/>
      <c r="O885224" s="15"/>
    </row>
    <row r="885225" spans="7:15" s="29" customFormat="1" x14ac:dyDescent="0.3">
      <c r="G885225" s="15"/>
      <c r="H885225" s="15"/>
      <c r="I885225" s="15"/>
      <c r="K885225" s="15"/>
      <c r="M885225" s="15"/>
      <c r="N885225" s="30"/>
      <c r="O885225" s="15"/>
    </row>
    <row r="885226" spans="7:15" s="29" customFormat="1" x14ac:dyDescent="0.3">
      <c r="G885226" s="15"/>
      <c r="H885226" s="15"/>
      <c r="I885226" s="15"/>
      <c r="K885226" s="15"/>
      <c r="M885226" s="15"/>
      <c r="N885226" s="30"/>
      <c r="O885226" s="15"/>
    </row>
    <row r="885227" spans="7:15" s="29" customFormat="1" x14ac:dyDescent="0.3">
      <c r="G885227" s="15"/>
      <c r="H885227" s="15"/>
      <c r="I885227" s="15"/>
      <c r="K885227" s="15"/>
      <c r="M885227" s="15"/>
      <c r="N885227" s="30"/>
      <c r="O885227" s="15"/>
    </row>
    <row r="885228" spans="7:15" s="29" customFormat="1" x14ac:dyDescent="0.3">
      <c r="G885228" s="15"/>
      <c r="H885228" s="15"/>
      <c r="I885228" s="15"/>
      <c r="K885228" s="15"/>
      <c r="M885228" s="15"/>
      <c r="N885228" s="30"/>
      <c r="O885228" s="15"/>
    </row>
    <row r="885229" spans="7:15" s="29" customFormat="1" x14ac:dyDescent="0.3">
      <c r="G885229" s="15"/>
      <c r="H885229" s="15"/>
      <c r="I885229" s="15"/>
      <c r="K885229" s="15"/>
      <c r="M885229" s="15"/>
      <c r="N885229" s="30"/>
      <c r="O885229" s="15"/>
    </row>
    <row r="885230" spans="7:15" s="29" customFormat="1" x14ac:dyDescent="0.3">
      <c r="G885230" s="15"/>
      <c r="H885230" s="15"/>
      <c r="I885230" s="15"/>
      <c r="K885230" s="15"/>
      <c r="M885230" s="15"/>
      <c r="N885230" s="30"/>
      <c r="O885230" s="15"/>
    </row>
    <row r="885231" spans="7:15" s="29" customFormat="1" x14ac:dyDescent="0.3">
      <c r="G885231" s="15"/>
      <c r="H885231" s="15"/>
      <c r="I885231" s="15"/>
      <c r="K885231" s="15"/>
      <c r="M885231" s="15"/>
      <c r="N885231" s="30"/>
      <c r="O885231" s="15"/>
    </row>
    <row r="885232" spans="7:15" s="29" customFormat="1" x14ac:dyDescent="0.3">
      <c r="G885232" s="15"/>
      <c r="H885232" s="15"/>
      <c r="I885232" s="15"/>
      <c r="K885232" s="15"/>
      <c r="M885232" s="15"/>
      <c r="N885232" s="30"/>
      <c r="O885232" s="15"/>
    </row>
    <row r="885233" spans="7:15" s="29" customFormat="1" x14ac:dyDescent="0.3">
      <c r="G885233" s="15"/>
      <c r="H885233" s="15"/>
      <c r="I885233" s="15"/>
      <c r="K885233" s="15"/>
      <c r="M885233" s="15"/>
      <c r="N885233" s="30"/>
      <c r="O885233" s="15"/>
    </row>
    <row r="885234" spans="7:15" s="29" customFormat="1" x14ac:dyDescent="0.3">
      <c r="G885234" s="15"/>
      <c r="H885234" s="15"/>
      <c r="I885234" s="15"/>
      <c r="K885234" s="15"/>
      <c r="M885234" s="15"/>
      <c r="N885234" s="30"/>
      <c r="O885234" s="15"/>
    </row>
    <row r="885235" spans="7:15" s="29" customFormat="1" x14ac:dyDescent="0.3">
      <c r="G885235" s="15"/>
      <c r="H885235" s="15"/>
      <c r="I885235" s="15"/>
      <c r="K885235" s="15"/>
      <c r="M885235" s="15"/>
      <c r="N885235" s="30"/>
      <c r="O885235" s="15"/>
    </row>
    <row r="885236" spans="7:15" s="29" customFormat="1" x14ac:dyDescent="0.3">
      <c r="G885236" s="15"/>
      <c r="H885236" s="15"/>
      <c r="I885236" s="15"/>
      <c r="K885236" s="15"/>
      <c r="M885236" s="15"/>
      <c r="N885236" s="30"/>
      <c r="O885236" s="15"/>
    </row>
    <row r="885237" spans="7:15" s="29" customFormat="1" x14ac:dyDescent="0.3">
      <c r="G885237" s="15"/>
      <c r="H885237" s="15"/>
      <c r="I885237" s="15"/>
      <c r="K885237" s="15"/>
      <c r="M885237" s="15"/>
      <c r="N885237" s="30"/>
      <c r="O885237" s="15"/>
    </row>
    <row r="885238" spans="7:15" s="29" customFormat="1" x14ac:dyDescent="0.3">
      <c r="G885238" s="15"/>
      <c r="H885238" s="15"/>
      <c r="I885238" s="15"/>
      <c r="K885238" s="15"/>
      <c r="M885238" s="15"/>
      <c r="N885238" s="30"/>
      <c r="O885238" s="15"/>
    </row>
    <row r="885239" spans="7:15" s="29" customFormat="1" x14ac:dyDescent="0.3">
      <c r="G885239" s="15"/>
      <c r="H885239" s="15"/>
      <c r="I885239" s="15"/>
      <c r="K885239" s="15"/>
      <c r="M885239" s="15"/>
      <c r="N885239" s="30"/>
      <c r="O885239" s="15"/>
    </row>
    <row r="885240" spans="7:15" s="29" customFormat="1" x14ac:dyDescent="0.3">
      <c r="G885240" s="15"/>
      <c r="H885240" s="15"/>
      <c r="I885240" s="15"/>
      <c r="K885240" s="15"/>
      <c r="M885240" s="15"/>
      <c r="N885240" s="30"/>
      <c r="O885240" s="15"/>
    </row>
    <row r="885241" spans="7:15" s="29" customFormat="1" x14ac:dyDescent="0.3">
      <c r="G885241" s="15"/>
      <c r="H885241" s="15"/>
      <c r="I885241" s="15"/>
      <c r="K885241" s="15"/>
      <c r="M885241" s="15"/>
      <c r="N885241" s="30"/>
      <c r="O885241" s="15"/>
    </row>
    <row r="885242" spans="7:15" s="29" customFormat="1" x14ac:dyDescent="0.3">
      <c r="G885242" s="15"/>
      <c r="H885242" s="15"/>
      <c r="I885242" s="15"/>
      <c r="K885242" s="15"/>
      <c r="M885242" s="15"/>
      <c r="N885242" s="30"/>
      <c r="O885242" s="15"/>
    </row>
    <row r="885243" spans="7:15" s="29" customFormat="1" x14ac:dyDescent="0.3">
      <c r="G885243" s="15"/>
      <c r="H885243" s="15"/>
      <c r="I885243" s="15"/>
      <c r="K885243" s="15"/>
      <c r="M885243" s="15"/>
      <c r="N885243" s="30"/>
      <c r="O885243" s="15"/>
    </row>
    <row r="885244" spans="7:15" s="29" customFormat="1" x14ac:dyDescent="0.3">
      <c r="G885244" s="15"/>
      <c r="H885244" s="15"/>
      <c r="I885244" s="15"/>
      <c r="K885244" s="15"/>
      <c r="M885244" s="15"/>
      <c r="N885244" s="30"/>
      <c r="O885244" s="15"/>
    </row>
    <row r="885245" spans="7:15" s="29" customFormat="1" x14ac:dyDescent="0.3">
      <c r="G885245" s="15"/>
      <c r="H885245" s="15"/>
      <c r="I885245" s="15"/>
      <c r="K885245" s="15"/>
      <c r="M885245" s="15"/>
      <c r="N885245" s="30"/>
      <c r="O885245" s="15"/>
    </row>
    <row r="885246" spans="7:15" s="29" customFormat="1" x14ac:dyDescent="0.3">
      <c r="G885246" s="15"/>
      <c r="H885246" s="15"/>
      <c r="I885246" s="15"/>
      <c r="K885246" s="15"/>
      <c r="M885246" s="15"/>
      <c r="N885246" s="30"/>
      <c r="O885246" s="15"/>
    </row>
    <row r="885247" spans="7:15" s="29" customFormat="1" x14ac:dyDescent="0.3">
      <c r="G885247" s="15"/>
      <c r="H885247" s="15"/>
      <c r="I885247" s="15"/>
      <c r="K885247" s="15"/>
      <c r="M885247" s="15"/>
      <c r="N885247" s="30"/>
      <c r="O885247" s="15"/>
    </row>
    <row r="885248" spans="7:15" s="29" customFormat="1" x14ac:dyDescent="0.3">
      <c r="G885248" s="15"/>
      <c r="H885248" s="15"/>
      <c r="I885248" s="15"/>
      <c r="K885248" s="15"/>
      <c r="M885248" s="15"/>
      <c r="N885248" s="30"/>
      <c r="O885248" s="15"/>
    </row>
    <row r="885249" spans="7:15" s="29" customFormat="1" x14ac:dyDescent="0.3">
      <c r="G885249" s="15"/>
      <c r="H885249" s="15"/>
      <c r="I885249" s="15"/>
      <c r="K885249" s="15"/>
      <c r="M885249" s="15"/>
      <c r="N885249" s="30"/>
      <c r="O885249" s="15"/>
    </row>
    <row r="885250" spans="7:15" s="29" customFormat="1" x14ac:dyDescent="0.3">
      <c r="G885250" s="15"/>
      <c r="H885250" s="15"/>
      <c r="I885250" s="15"/>
      <c r="K885250" s="15"/>
      <c r="M885250" s="15"/>
      <c r="N885250" s="30"/>
      <c r="O885250" s="15"/>
    </row>
    <row r="885251" spans="7:15" s="29" customFormat="1" x14ac:dyDescent="0.3">
      <c r="G885251" s="15"/>
      <c r="H885251" s="15"/>
      <c r="I885251" s="15"/>
      <c r="K885251" s="15"/>
      <c r="M885251" s="15"/>
      <c r="N885251" s="30"/>
      <c r="O885251" s="15"/>
    </row>
    <row r="885252" spans="7:15" s="29" customFormat="1" x14ac:dyDescent="0.3">
      <c r="G885252" s="15"/>
      <c r="H885252" s="15"/>
      <c r="I885252" s="15"/>
      <c r="K885252" s="15"/>
      <c r="M885252" s="15"/>
      <c r="N885252" s="30"/>
      <c r="O885252" s="15"/>
    </row>
    <row r="885253" spans="7:15" s="29" customFormat="1" x14ac:dyDescent="0.3">
      <c r="G885253" s="15"/>
      <c r="H885253" s="15"/>
      <c r="I885253" s="15"/>
      <c r="K885253" s="15"/>
      <c r="M885253" s="15"/>
      <c r="N885253" s="30"/>
      <c r="O885253" s="15"/>
    </row>
    <row r="885254" spans="7:15" s="29" customFormat="1" x14ac:dyDescent="0.3">
      <c r="G885254" s="15"/>
      <c r="H885254" s="15"/>
      <c r="I885254" s="15"/>
      <c r="K885254" s="15"/>
      <c r="M885254" s="15"/>
      <c r="N885254" s="30"/>
      <c r="O885254" s="15"/>
    </row>
    <row r="885255" spans="7:15" s="29" customFormat="1" x14ac:dyDescent="0.3">
      <c r="G885255" s="15"/>
      <c r="H885255" s="15"/>
      <c r="I885255" s="15"/>
      <c r="K885255" s="15"/>
      <c r="M885255" s="15"/>
      <c r="N885255" s="30"/>
      <c r="O885255" s="15"/>
    </row>
    <row r="885256" spans="7:15" s="29" customFormat="1" x14ac:dyDescent="0.3">
      <c r="G885256" s="15"/>
      <c r="H885256" s="15"/>
      <c r="I885256" s="15"/>
      <c r="K885256" s="15"/>
      <c r="M885256" s="15"/>
      <c r="N885256" s="30"/>
      <c r="O885256" s="15"/>
    </row>
    <row r="885257" spans="7:15" s="29" customFormat="1" x14ac:dyDescent="0.3">
      <c r="G885257" s="15"/>
      <c r="H885257" s="15"/>
      <c r="I885257" s="15"/>
      <c r="K885257" s="15"/>
      <c r="M885257" s="15"/>
      <c r="N885257" s="30"/>
      <c r="O885257" s="15"/>
    </row>
    <row r="885258" spans="7:15" s="29" customFormat="1" x14ac:dyDescent="0.3">
      <c r="G885258" s="15"/>
      <c r="H885258" s="15"/>
      <c r="I885258" s="15"/>
      <c r="K885258" s="15"/>
      <c r="M885258" s="15"/>
      <c r="N885258" s="30"/>
      <c r="O885258" s="15"/>
    </row>
    <row r="885259" spans="7:15" s="29" customFormat="1" x14ac:dyDescent="0.3">
      <c r="G885259" s="15"/>
      <c r="H885259" s="15"/>
      <c r="I885259" s="15"/>
      <c r="K885259" s="15"/>
      <c r="M885259" s="15"/>
      <c r="N885259" s="30"/>
      <c r="O885259" s="15"/>
    </row>
    <row r="885260" spans="7:15" s="29" customFormat="1" x14ac:dyDescent="0.3">
      <c r="G885260" s="15"/>
      <c r="H885260" s="15"/>
      <c r="I885260" s="15"/>
      <c r="K885260" s="15"/>
      <c r="M885260" s="15"/>
      <c r="N885260" s="30"/>
      <c r="O885260" s="15"/>
    </row>
    <row r="885261" spans="7:15" s="29" customFormat="1" x14ac:dyDescent="0.3">
      <c r="G885261" s="15"/>
      <c r="H885261" s="15"/>
      <c r="I885261" s="15"/>
      <c r="K885261" s="15"/>
      <c r="M885261" s="15"/>
      <c r="N885261" s="30"/>
      <c r="O885261" s="15"/>
    </row>
    <row r="885262" spans="7:15" s="29" customFormat="1" x14ac:dyDescent="0.3">
      <c r="G885262" s="15"/>
      <c r="H885262" s="15"/>
      <c r="I885262" s="15"/>
      <c r="K885262" s="15"/>
      <c r="M885262" s="15"/>
      <c r="N885262" s="30"/>
      <c r="O885262" s="15"/>
    </row>
    <row r="885263" spans="7:15" s="29" customFormat="1" x14ac:dyDescent="0.3">
      <c r="G885263" s="15"/>
      <c r="H885263" s="15"/>
      <c r="I885263" s="15"/>
      <c r="K885263" s="15"/>
      <c r="M885263" s="15"/>
      <c r="N885263" s="30"/>
      <c r="O885263" s="15"/>
    </row>
    <row r="885264" spans="7:15" s="29" customFormat="1" x14ac:dyDescent="0.3">
      <c r="G885264" s="15"/>
      <c r="H885264" s="15"/>
      <c r="I885264" s="15"/>
      <c r="K885264" s="15"/>
      <c r="M885264" s="15"/>
      <c r="N885264" s="30"/>
      <c r="O885264" s="15"/>
    </row>
    <row r="885265" spans="7:15" s="29" customFormat="1" x14ac:dyDescent="0.3">
      <c r="G885265" s="15"/>
      <c r="H885265" s="15"/>
      <c r="I885265" s="15"/>
      <c r="K885265" s="15"/>
      <c r="M885265" s="15"/>
      <c r="N885265" s="30"/>
      <c r="O885265" s="15"/>
    </row>
    <row r="885266" spans="7:15" s="29" customFormat="1" x14ac:dyDescent="0.3">
      <c r="G885266" s="15"/>
      <c r="H885266" s="15"/>
      <c r="I885266" s="15"/>
      <c r="K885266" s="15"/>
      <c r="M885266" s="15"/>
      <c r="N885266" s="30"/>
      <c r="O885266" s="15"/>
    </row>
    <row r="885267" spans="7:15" s="29" customFormat="1" x14ac:dyDescent="0.3">
      <c r="G885267" s="15"/>
      <c r="H885267" s="15"/>
      <c r="I885267" s="15"/>
      <c r="K885267" s="15"/>
      <c r="M885267" s="15"/>
      <c r="N885267" s="30"/>
      <c r="O885267" s="15"/>
    </row>
    <row r="885268" spans="7:15" s="29" customFormat="1" x14ac:dyDescent="0.3">
      <c r="G885268" s="15"/>
      <c r="H885268" s="15"/>
      <c r="I885268" s="15"/>
      <c r="K885268" s="15"/>
      <c r="M885268" s="15"/>
      <c r="N885268" s="30"/>
      <c r="O885268" s="15"/>
    </row>
    <row r="885269" spans="7:15" s="29" customFormat="1" x14ac:dyDescent="0.3">
      <c r="G885269" s="15"/>
      <c r="H885269" s="15"/>
      <c r="I885269" s="15"/>
      <c r="K885269" s="15"/>
      <c r="M885269" s="15"/>
      <c r="N885269" s="30"/>
      <c r="O885269" s="15"/>
    </row>
    <row r="885270" spans="7:15" s="29" customFormat="1" x14ac:dyDescent="0.3">
      <c r="G885270" s="15"/>
      <c r="H885270" s="15"/>
      <c r="I885270" s="15"/>
      <c r="K885270" s="15"/>
      <c r="M885270" s="15"/>
      <c r="N885270" s="30"/>
      <c r="O885270" s="15"/>
    </row>
    <row r="885271" spans="7:15" s="29" customFormat="1" x14ac:dyDescent="0.3">
      <c r="G885271" s="15"/>
      <c r="H885271" s="15"/>
      <c r="I885271" s="15"/>
      <c r="K885271" s="15"/>
      <c r="M885271" s="15"/>
      <c r="N885271" s="30"/>
      <c r="O885271" s="15"/>
    </row>
    <row r="885272" spans="7:15" s="29" customFormat="1" x14ac:dyDescent="0.3">
      <c r="G885272" s="15"/>
      <c r="H885272" s="15"/>
      <c r="I885272" s="15"/>
      <c r="K885272" s="15"/>
      <c r="M885272" s="15"/>
      <c r="N885272" s="30"/>
      <c r="O885272" s="15"/>
    </row>
    <row r="885273" spans="7:15" s="29" customFormat="1" x14ac:dyDescent="0.3">
      <c r="G885273" s="15"/>
      <c r="H885273" s="15"/>
      <c r="I885273" s="15"/>
      <c r="K885273" s="15"/>
      <c r="M885273" s="15"/>
      <c r="N885273" s="30"/>
      <c r="O885273" s="15"/>
    </row>
    <row r="885274" spans="7:15" s="29" customFormat="1" x14ac:dyDescent="0.3">
      <c r="G885274" s="15"/>
      <c r="H885274" s="15"/>
      <c r="I885274" s="15"/>
      <c r="K885274" s="15"/>
      <c r="M885274" s="15"/>
      <c r="N885274" s="30"/>
      <c r="O885274" s="15"/>
    </row>
    <row r="885275" spans="7:15" s="29" customFormat="1" x14ac:dyDescent="0.3">
      <c r="G885275" s="15"/>
      <c r="H885275" s="15"/>
      <c r="I885275" s="15"/>
      <c r="K885275" s="15"/>
      <c r="M885275" s="15"/>
      <c r="N885275" s="30"/>
      <c r="O885275" s="15"/>
    </row>
    <row r="885276" spans="7:15" s="29" customFormat="1" x14ac:dyDescent="0.3">
      <c r="G885276" s="15"/>
      <c r="H885276" s="15"/>
      <c r="I885276" s="15"/>
      <c r="K885276" s="15"/>
      <c r="M885276" s="15"/>
      <c r="N885276" s="30"/>
      <c r="O885276" s="15"/>
    </row>
    <row r="885277" spans="7:15" s="29" customFormat="1" x14ac:dyDescent="0.3">
      <c r="G885277" s="15"/>
      <c r="H885277" s="15"/>
      <c r="I885277" s="15"/>
      <c r="K885277" s="15"/>
      <c r="M885277" s="15"/>
      <c r="N885277" s="30"/>
      <c r="O885277" s="15"/>
    </row>
    <row r="885278" spans="7:15" s="29" customFormat="1" x14ac:dyDescent="0.3">
      <c r="G885278" s="15"/>
      <c r="H885278" s="15"/>
      <c r="I885278" s="15"/>
      <c r="K885278" s="15"/>
      <c r="M885278" s="15"/>
      <c r="N885278" s="30"/>
      <c r="O885278" s="15"/>
    </row>
    <row r="885279" spans="7:15" s="29" customFormat="1" x14ac:dyDescent="0.3">
      <c r="G885279" s="15"/>
      <c r="H885279" s="15"/>
      <c r="I885279" s="15"/>
      <c r="K885279" s="15"/>
      <c r="M885279" s="15"/>
      <c r="N885279" s="30"/>
      <c r="O885279" s="15"/>
    </row>
    <row r="885280" spans="7:15" s="29" customFormat="1" x14ac:dyDescent="0.3">
      <c r="G885280" s="15"/>
      <c r="H885280" s="15"/>
      <c r="I885280" s="15"/>
      <c r="K885280" s="15"/>
      <c r="M885280" s="15"/>
      <c r="N885280" s="30"/>
      <c r="O885280" s="15"/>
    </row>
    <row r="885281" spans="7:15" s="29" customFormat="1" x14ac:dyDescent="0.3">
      <c r="G885281" s="15"/>
      <c r="H885281" s="15"/>
      <c r="I885281" s="15"/>
      <c r="K885281" s="15"/>
      <c r="M885281" s="15"/>
      <c r="N885281" s="30"/>
      <c r="O885281" s="15"/>
    </row>
    <row r="901119" spans="7:15" s="29" customFormat="1" x14ac:dyDescent="0.3">
      <c r="G901119" s="15"/>
      <c r="H901119" s="15"/>
      <c r="I901119" s="15"/>
      <c r="K901119" s="15"/>
      <c r="M901119" s="15"/>
      <c r="N901119" s="30"/>
      <c r="O901119" s="15"/>
    </row>
    <row r="901120" spans="7:15" s="29" customFormat="1" x14ac:dyDescent="0.3">
      <c r="G901120" s="15"/>
      <c r="H901120" s="15"/>
      <c r="I901120" s="15"/>
      <c r="K901120" s="15"/>
      <c r="M901120" s="15"/>
      <c r="N901120" s="30"/>
      <c r="O901120" s="15"/>
    </row>
    <row r="901121" spans="7:15" s="29" customFormat="1" x14ac:dyDescent="0.3">
      <c r="G901121" s="15"/>
      <c r="H901121" s="15"/>
      <c r="I901121" s="15"/>
      <c r="K901121" s="15"/>
      <c r="M901121" s="15"/>
      <c r="N901121" s="30"/>
      <c r="O901121" s="15"/>
    </row>
    <row r="901122" spans="7:15" s="29" customFormat="1" x14ac:dyDescent="0.3">
      <c r="G901122" s="15"/>
      <c r="H901122" s="15"/>
      <c r="I901122" s="15"/>
      <c r="K901122" s="15"/>
      <c r="M901122" s="15"/>
      <c r="N901122" s="30"/>
      <c r="O901122" s="15"/>
    </row>
    <row r="901123" spans="7:15" s="29" customFormat="1" x14ac:dyDescent="0.3">
      <c r="G901123" s="15"/>
      <c r="H901123" s="15"/>
      <c r="I901123" s="15"/>
      <c r="K901123" s="15"/>
      <c r="M901123" s="15"/>
      <c r="N901123" s="30"/>
      <c r="O901123" s="15"/>
    </row>
    <row r="901124" spans="7:15" s="29" customFormat="1" x14ac:dyDescent="0.3">
      <c r="G901124" s="15"/>
      <c r="H901124" s="15"/>
      <c r="I901124" s="15"/>
      <c r="K901124" s="15"/>
      <c r="M901124" s="15"/>
      <c r="N901124" s="30"/>
      <c r="O901124" s="15"/>
    </row>
    <row r="901125" spans="7:15" s="29" customFormat="1" x14ac:dyDescent="0.3">
      <c r="G901125" s="15"/>
      <c r="H901125" s="15"/>
      <c r="I901125" s="15"/>
      <c r="K901125" s="15"/>
      <c r="M901125" s="15"/>
      <c r="N901125" s="30"/>
      <c r="O901125" s="15"/>
    </row>
    <row r="901126" spans="7:15" s="29" customFormat="1" x14ac:dyDescent="0.3">
      <c r="G901126" s="15"/>
      <c r="H901126" s="15"/>
      <c r="I901126" s="15"/>
      <c r="K901126" s="15"/>
      <c r="M901126" s="15"/>
      <c r="N901126" s="30"/>
      <c r="O901126" s="15"/>
    </row>
    <row r="901127" spans="7:15" s="29" customFormat="1" x14ac:dyDescent="0.3">
      <c r="G901127" s="15"/>
      <c r="H901127" s="15"/>
      <c r="I901127" s="15"/>
      <c r="K901127" s="15"/>
      <c r="M901127" s="15"/>
      <c r="N901127" s="30"/>
      <c r="O901127" s="15"/>
    </row>
    <row r="901128" spans="7:15" s="29" customFormat="1" x14ac:dyDescent="0.3">
      <c r="G901128" s="15"/>
      <c r="H901128" s="15"/>
      <c r="I901128" s="15"/>
      <c r="K901128" s="15"/>
      <c r="M901128" s="15"/>
      <c r="N901128" s="30"/>
      <c r="O901128" s="15"/>
    </row>
    <row r="901129" spans="7:15" s="29" customFormat="1" x14ac:dyDescent="0.3">
      <c r="G901129" s="15"/>
      <c r="H901129" s="15"/>
      <c r="I901129" s="15"/>
      <c r="K901129" s="15"/>
      <c r="M901129" s="15"/>
      <c r="N901129" s="30"/>
      <c r="O901129" s="15"/>
    </row>
    <row r="901130" spans="7:15" s="29" customFormat="1" x14ac:dyDescent="0.3">
      <c r="G901130" s="15"/>
      <c r="H901130" s="15"/>
      <c r="I901130" s="15"/>
      <c r="K901130" s="15"/>
      <c r="M901130" s="15"/>
      <c r="N901130" s="30"/>
      <c r="O901130" s="15"/>
    </row>
    <row r="901131" spans="7:15" s="29" customFormat="1" x14ac:dyDescent="0.3">
      <c r="G901131" s="15"/>
      <c r="H901131" s="15"/>
      <c r="I901131" s="15"/>
      <c r="K901131" s="15"/>
      <c r="M901131" s="15"/>
      <c r="N901131" s="30"/>
      <c r="O901131" s="15"/>
    </row>
    <row r="901132" spans="7:15" s="29" customFormat="1" x14ac:dyDescent="0.3">
      <c r="G901132" s="15"/>
      <c r="H901132" s="15"/>
      <c r="I901132" s="15"/>
      <c r="K901132" s="15"/>
      <c r="M901132" s="15"/>
      <c r="N901132" s="30"/>
      <c r="O901132" s="15"/>
    </row>
    <row r="901133" spans="7:15" s="29" customFormat="1" x14ac:dyDescent="0.3">
      <c r="G901133" s="15"/>
      <c r="H901133" s="15"/>
      <c r="I901133" s="15"/>
      <c r="K901133" s="15"/>
      <c r="M901133" s="15"/>
      <c r="N901133" s="30"/>
      <c r="O901133" s="15"/>
    </row>
    <row r="901134" spans="7:15" s="29" customFormat="1" x14ac:dyDescent="0.3">
      <c r="G901134" s="15"/>
      <c r="H901134" s="15"/>
      <c r="I901134" s="15"/>
      <c r="K901134" s="15"/>
      <c r="M901134" s="15"/>
      <c r="N901134" s="30"/>
      <c r="O901134" s="15"/>
    </row>
    <row r="901135" spans="7:15" s="29" customFormat="1" x14ac:dyDescent="0.3">
      <c r="G901135" s="15"/>
      <c r="H901135" s="15"/>
      <c r="I901135" s="15"/>
      <c r="K901135" s="15"/>
      <c r="M901135" s="15"/>
      <c r="N901135" s="30"/>
      <c r="O901135" s="15"/>
    </row>
    <row r="901136" spans="7:15" s="29" customFormat="1" x14ac:dyDescent="0.3">
      <c r="G901136" s="15"/>
      <c r="H901136" s="15"/>
      <c r="I901136" s="15"/>
      <c r="K901136" s="15"/>
      <c r="M901136" s="15"/>
      <c r="N901136" s="30"/>
      <c r="O901136" s="15"/>
    </row>
    <row r="901137" spans="7:15" s="29" customFormat="1" x14ac:dyDescent="0.3">
      <c r="G901137" s="15"/>
      <c r="H901137" s="15"/>
      <c r="I901137" s="15"/>
      <c r="K901137" s="15"/>
      <c r="M901137" s="15"/>
      <c r="N901137" s="30"/>
      <c r="O901137" s="15"/>
    </row>
    <row r="901138" spans="7:15" s="29" customFormat="1" x14ac:dyDescent="0.3">
      <c r="G901138" s="15"/>
      <c r="H901138" s="15"/>
      <c r="I901138" s="15"/>
      <c r="K901138" s="15"/>
      <c r="M901138" s="15"/>
      <c r="N901138" s="30"/>
      <c r="O901138" s="15"/>
    </row>
    <row r="901139" spans="7:15" s="29" customFormat="1" x14ac:dyDescent="0.3">
      <c r="G901139" s="15"/>
      <c r="H901139" s="15"/>
      <c r="I901139" s="15"/>
      <c r="K901139" s="15"/>
      <c r="M901139" s="15"/>
      <c r="N901139" s="30"/>
      <c r="O901139" s="15"/>
    </row>
    <row r="901140" spans="7:15" s="29" customFormat="1" x14ac:dyDescent="0.3">
      <c r="G901140" s="15"/>
      <c r="H901140" s="15"/>
      <c r="I901140" s="15"/>
      <c r="K901140" s="15"/>
      <c r="M901140" s="15"/>
      <c r="N901140" s="30"/>
      <c r="O901140" s="15"/>
    </row>
    <row r="901141" spans="7:15" s="29" customFormat="1" x14ac:dyDescent="0.3">
      <c r="G901141" s="15"/>
      <c r="H901141" s="15"/>
      <c r="I901141" s="15"/>
      <c r="K901141" s="15"/>
      <c r="M901141" s="15"/>
      <c r="N901141" s="30"/>
      <c r="O901141" s="15"/>
    </row>
    <row r="901142" spans="7:15" s="29" customFormat="1" x14ac:dyDescent="0.3">
      <c r="G901142" s="15"/>
      <c r="H901142" s="15"/>
      <c r="I901142" s="15"/>
      <c r="K901142" s="15"/>
      <c r="M901142" s="15"/>
      <c r="N901142" s="30"/>
      <c r="O901142" s="15"/>
    </row>
    <row r="901143" spans="7:15" s="29" customFormat="1" x14ac:dyDescent="0.3">
      <c r="G901143" s="15"/>
      <c r="H901143" s="15"/>
      <c r="I901143" s="15"/>
      <c r="K901143" s="15"/>
      <c r="M901143" s="15"/>
      <c r="N901143" s="30"/>
      <c r="O901143" s="15"/>
    </row>
    <row r="901144" spans="7:15" s="29" customFormat="1" x14ac:dyDescent="0.3">
      <c r="G901144" s="15"/>
      <c r="H901144" s="15"/>
      <c r="I901144" s="15"/>
      <c r="K901144" s="15"/>
      <c r="M901144" s="15"/>
      <c r="N901144" s="30"/>
      <c r="O901144" s="15"/>
    </row>
    <row r="901145" spans="7:15" s="29" customFormat="1" x14ac:dyDescent="0.3">
      <c r="G901145" s="15"/>
      <c r="H901145" s="15"/>
      <c r="I901145" s="15"/>
      <c r="K901145" s="15"/>
      <c r="M901145" s="15"/>
      <c r="N901145" s="30"/>
      <c r="O901145" s="15"/>
    </row>
    <row r="901146" spans="7:15" s="29" customFormat="1" x14ac:dyDescent="0.3">
      <c r="G901146" s="15"/>
      <c r="H901146" s="15"/>
      <c r="I901146" s="15"/>
      <c r="K901146" s="15"/>
      <c r="M901146" s="15"/>
      <c r="N901146" s="30"/>
      <c r="O901146" s="15"/>
    </row>
    <row r="901147" spans="7:15" s="29" customFormat="1" x14ac:dyDescent="0.3">
      <c r="G901147" s="15"/>
      <c r="H901147" s="15"/>
      <c r="I901147" s="15"/>
      <c r="K901147" s="15"/>
      <c r="M901147" s="15"/>
      <c r="N901147" s="30"/>
      <c r="O901147" s="15"/>
    </row>
    <row r="901148" spans="7:15" s="29" customFormat="1" x14ac:dyDescent="0.3">
      <c r="G901148" s="15"/>
      <c r="H901148" s="15"/>
      <c r="I901148" s="15"/>
      <c r="K901148" s="15"/>
      <c r="M901148" s="15"/>
      <c r="N901148" s="30"/>
      <c r="O901148" s="15"/>
    </row>
    <row r="901149" spans="7:15" s="29" customFormat="1" x14ac:dyDescent="0.3">
      <c r="G901149" s="15"/>
      <c r="H901149" s="15"/>
      <c r="I901149" s="15"/>
      <c r="K901149" s="15"/>
      <c r="M901149" s="15"/>
      <c r="N901149" s="30"/>
      <c r="O901149" s="15"/>
    </row>
    <row r="901150" spans="7:15" s="29" customFormat="1" x14ac:dyDescent="0.3">
      <c r="G901150" s="15"/>
      <c r="H901150" s="15"/>
      <c r="I901150" s="15"/>
      <c r="K901150" s="15"/>
      <c r="M901150" s="15"/>
      <c r="N901150" s="30"/>
      <c r="O901150" s="15"/>
    </row>
    <row r="901151" spans="7:15" s="29" customFormat="1" x14ac:dyDescent="0.3">
      <c r="G901151" s="15"/>
      <c r="H901151" s="15"/>
      <c r="I901151" s="15"/>
      <c r="K901151" s="15"/>
      <c r="M901151" s="15"/>
      <c r="N901151" s="30"/>
      <c r="O901151" s="15"/>
    </row>
    <row r="901152" spans="7:15" s="29" customFormat="1" x14ac:dyDescent="0.3">
      <c r="G901152" s="15"/>
      <c r="H901152" s="15"/>
      <c r="I901152" s="15"/>
      <c r="K901152" s="15"/>
      <c r="M901152" s="15"/>
      <c r="N901152" s="30"/>
      <c r="O901152" s="15"/>
    </row>
    <row r="901153" spans="7:15" s="29" customFormat="1" x14ac:dyDescent="0.3">
      <c r="G901153" s="15"/>
      <c r="H901153" s="15"/>
      <c r="I901153" s="15"/>
      <c r="K901153" s="15"/>
      <c r="M901153" s="15"/>
      <c r="N901153" s="30"/>
      <c r="O901153" s="15"/>
    </row>
    <row r="901154" spans="7:15" s="29" customFormat="1" x14ac:dyDescent="0.3">
      <c r="G901154" s="15"/>
      <c r="H901154" s="15"/>
      <c r="I901154" s="15"/>
      <c r="K901154" s="15"/>
      <c r="M901154" s="15"/>
      <c r="N901154" s="30"/>
      <c r="O901154" s="15"/>
    </row>
    <row r="901155" spans="7:15" s="29" customFormat="1" x14ac:dyDescent="0.3">
      <c r="G901155" s="15"/>
      <c r="H901155" s="15"/>
      <c r="I901155" s="15"/>
      <c r="K901155" s="15"/>
      <c r="M901155" s="15"/>
      <c r="N901155" s="30"/>
      <c r="O901155" s="15"/>
    </row>
    <row r="901156" spans="7:15" s="29" customFormat="1" x14ac:dyDescent="0.3">
      <c r="G901156" s="15"/>
      <c r="H901156" s="15"/>
      <c r="I901156" s="15"/>
      <c r="K901156" s="15"/>
      <c r="M901156" s="15"/>
      <c r="N901156" s="30"/>
      <c r="O901156" s="15"/>
    </row>
    <row r="901157" spans="7:15" s="29" customFormat="1" x14ac:dyDescent="0.3">
      <c r="G901157" s="15"/>
      <c r="H901157" s="15"/>
      <c r="I901157" s="15"/>
      <c r="K901157" s="15"/>
      <c r="M901157" s="15"/>
      <c r="N901157" s="30"/>
      <c r="O901157" s="15"/>
    </row>
    <row r="901158" spans="7:15" s="29" customFormat="1" x14ac:dyDescent="0.3">
      <c r="G901158" s="15"/>
      <c r="H901158" s="15"/>
      <c r="I901158" s="15"/>
      <c r="K901158" s="15"/>
      <c r="M901158" s="15"/>
      <c r="N901158" s="30"/>
      <c r="O901158" s="15"/>
    </row>
    <row r="901159" spans="7:15" s="29" customFormat="1" x14ac:dyDescent="0.3">
      <c r="G901159" s="15"/>
      <c r="H901159" s="15"/>
      <c r="I901159" s="15"/>
      <c r="K901159" s="15"/>
      <c r="M901159" s="15"/>
      <c r="N901159" s="30"/>
      <c r="O901159" s="15"/>
    </row>
    <row r="901160" spans="7:15" s="29" customFormat="1" x14ac:dyDescent="0.3">
      <c r="G901160" s="15"/>
      <c r="H901160" s="15"/>
      <c r="I901160" s="15"/>
      <c r="K901160" s="15"/>
      <c r="M901160" s="15"/>
      <c r="N901160" s="30"/>
      <c r="O901160" s="15"/>
    </row>
    <row r="901161" spans="7:15" s="29" customFormat="1" x14ac:dyDescent="0.3">
      <c r="G901161" s="15"/>
      <c r="H901161" s="15"/>
      <c r="I901161" s="15"/>
      <c r="K901161" s="15"/>
      <c r="M901161" s="15"/>
      <c r="N901161" s="30"/>
      <c r="O901161" s="15"/>
    </row>
    <row r="901162" spans="7:15" s="29" customFormat="1" x14ac:dyDescent="0.3">
      <c r="G901162" s="15"/>
      <c r="H901162" s="15"/>
      <c r="I901162" s="15"/>
      <c r="K901162" s="15"/>
      <c r="M901162" s="15"/>
      <c r="N901162" s="30"/>
      <c r="O901162" s="15"/>
    </row>
    <row r="901163" spans="7:15" s="29" customFormat="1" x14ac:dyDescent="0.3">
      <c r="G901163" s="15"/>
      <c r="H901163" s="15"/>
      <c r="I901163" s="15"/>
      <c r="K901163" s="15"/>
      <c r="M901163" s="15"/>
      <c r="N901163" s="30"/>
      <c r="O901163" s="15"/>
    </row>
    <row r="901164" spans="7:15" s="29" customFormat="1" x14ac:dyDescent="0.3">
      <c r="G901164" s="15"/>
      <c r="H901164" s="15"/>
      <c r="I901164" s="15"/>
      <c r="K901164" s="15"/>
      <c r="M901164" s="15"/>
      <c r="N901164" s="30"/>
      <c r="O901164" s="15"/>
    </row>
    <row r="901165" spans="7:15" s="29" customFormat="1" x14ac:dyDescent="0.3">
      <c r="G901165" s="15"/>
      <c r="H901165" s="15"/>
      <c r="I901165" s="15"/>
      <c r="K901165" s="15"/>
      <c r="M901165" s="15"/>
      <c r="N901165" s="30"/>
      <c r="O901165" s="15"/>
    </row>
    <row r="901166" spans="7:15" s="29" customFormat="1" x14ac:dyDescent="0.3">
      <c r="G901166" s="15"/>
      <c r="H901166" s="15"/>
      <c r="I901166" s="15"/>
      <c r="K901166" s="15"/>
      <c r="M901166" s="15"/>
      <c r="N901166" s="30"/>
      <c r="O901166" s="15"/>
    </row>
    <row r="901167" spans="7:15" s="29" customFormat="1" x14ac:dyDescent="0.3">
      <c r="G901167" s="15"/>
      <c r="H901167" s="15"/>
      <c r="I901167" s="15"/>
      <c r="K901167" s="15"/>
      <c r="M901167" s="15"/>
      <c r="N901167" s="30"/>
      <c r="O901167" s="15"/>
    </row>
    <row r="901168" spans="7:15" s="29" customFormat="1" x14ac:dyDescent="0.3">
      <c r="G901168" s="15"/>
      <c r="H901168" s="15"/>
      <c r="I901168" s="15"/>
      <c r="K901168" s="15"/>
      <c r="M901168" s="15"/>
      <c r="N901168" s="30"/>
      <c r="O901168" s="15"/>
    </row>
    <row r="901169" spans="7:15" s="29" customFormat="1" x14ac:dyDescent="0.3">
      <c r="G901169" s="15"/>
      <c r="H901169" s="15"/>
      <c r="I901169" s="15"/>
      <c r="K901169" s="15"/>
      <c r="M901169" s="15"/>
      <c r="N901169" s="30"/>
      <c r="O901169" s="15"/>
    </row>
    <row r="901170" spans="7:15" s="29" customFormat="1" x14ac:dyDescent="0.3">
      <c r="G901170" s="15"/>
      <c r="H901170" s="15"/>
      <c r="I901170" s="15"/>
      <c r="K901170" s="15"/>
      <c r="M901170" s="15"/>
      <c r="N901170" s="30"/>
      <c r="O901170" s="15"/>
    </row>
    <row r="901171" spans="7:15" s="29" customFormat="1" x14ac:dyDescent="0.3">
      <c r="G901171" s="15"/>
      <c r="H901171" s="15"/>
      <c r="I901171" s="15"/>
      <c r="K901171" s="15"/>
      <c r="M901171" s="15"/>
      <c r="N901171" s="30"/>
      <c r="O901171" s="15"/>
    </row>
    <row r="901172" spans="7:15" s="29" customFormat="1" x14ac:dyDescent="0.3">
      <c r="G901172" s="15"/>
      <c r="H901172" s="15"/>
      <c r="I901172" s="15"/>
      <c r="K901172" s="15"/>
      <c r="M901172" s="15"/>
      <c r="N901172" s="30"/>
      <c r="O901172" s="15"/>
    </row>
    <row r="901173" spans="7:15" s="29" customFormat="1" x14ac:dyDescent="0.3">
      <c r="G901173" s="15"/>
      <c r="H901173" s="15"/>
      <c r="I901173" s="15"/>
      <c r="K901173" s="15"/>
      <c r="M901173" s="15"/>
      <c r="N901173" s="30"/>
      <c r="O901173" s="15"/>
    </row>
    <row r="901174" spans="7:15" s="29" customFormat="1" x14ac:dyDescent="0.3">
      <c r="G901174" s="15"/>
      <c r="H901174" s="15"/>
      <c r="I901174" s="15"/>
      <c r="K901174" s="15"/>
      <c r="M901174" s="15"/>
      <c r="N901174" s="30"/>
      <c r="O901174" s="15"/>
    </row>
    <row r="901175" spans="7:15" s="29" customFormat="1" x14ac:dyDescent="0.3">
      <c r="G901175" s="15"/>
      <c r="H901175" s="15"/>
      <c r="I901175" s="15"/>
      <c r="K901175" s="15"/>
      <c r="M901175" s="15"/>
      <c r="N901175" s="30"/>
      <c r="O901175" s="15"/>
    </row>
    <row r="901176" spans="7:15" s="29" customFormat="1" x14ac:dyDescent="0.3">
      <c r="G901176" s="15"/>
      <c r="H901176" s="15"/>
      <c r="I901176" s="15"/>
      <c r="K901176" s="15"/>
      <c r="M901176" s="15"/>
      <c r="N901176" s="30"/>
      <c r="O901176" s="15"/>
    </row>
    <row r="901177" spans="7:15" s="29" customFormat="1" x14ac:dyDescent="0.3">
      <c r="G901177" s="15"/>
      <c r="H901177" s="15"/>
      <c r="I901177" s="15"/>
      <c r="K901177" s="15"/>
      <c r="M901177" s="15"/>
      <c r="N901177" s="30"/>
      <c r="O901177" s="15"/>
    </row>
    <row r="901178" spans="7:15" s="29" customFormat="1" x14ac:dyDescent="0.3">
      <c r="G901178" s="15"/>
      <c r="H901178" s="15"/>
      <c r="I901178" s="15"/>
      <c r="K901178" s="15"/>
      <c r="M901178" s="15"/>
      <c r="N901178" s="30"/>
      <c r="O901178" s="15"/>
    </row>
    <row r="901179" spans="7:15" s="29" customFormat="1" x14ac:dyDescent="0.3">
      <c r="G901179" s="15"/>
      <c r="H901179" s="15"/>
      <c r="I901179" s="15"/>
      <c r="K901179" s="15"/>
      <c r="M901179" s="15"/>
      <c r="N901179" s="30"/>
      <c r="O901179" s="15"/>
    </row>
    <row r="901180" spans="7:15" s="29" customFormat="1" x14ac:dyDescent="0.3">
      <c r="G901180" s="15"/>
      <c r="H901180" s="15"/>
      <c r="I901180" s="15"/>
      <c r="K901180" s="15"/>
      <c r="M901180" s="15"/>
      <c r="N901180" s="30"/>
      <c r="O901180" s="15"/>
    </row>
    <row r="901181" spans="7:15" s="29" customFormat="1" x14ac:dyDescent="0.3">
      <c r="G901181" s="15"/>
      <c r="H901181" s="15"/>
      <c r="I901181" s="15"/>
      <c r="K901181" s="15"/>
      <c r="M901181" s="15"/>
      <c r="N901181" s="30"/>
      <c r="O901181" s="15"/>
    </row>
    <row r="901182" spans="7:15" s="29" customFormat="1" x14ac:dyDescent="0.3">
      <c r="G901182" s="15"/>
      <c r="H901182" s="15"/>
      <c r="I901182" s="15"/>
      <c r="K901182" s="15"/>
      <c r="M901182" s="15"/>
      <c r="N901182" s="30"/>
      <c r="O901182" s="15"/>
    </row>
    <row r="901183" spans="7:15" s="29" customFormat="1" x14ac:dyDescent="0.3">
      <c r="G901183" s="15"/>
      <c r="H901183" s="15"/>
      <c r="I901183" s="15"/>
      <c r="K901183" s="15"/>
      <c r="M901183" s="15"/>
      <c r="N901183" s="30"/>
      <c r="O901183" s="15"/>
    </row>
    <row r="901184" spans="7:15" s="29" customFormat="1" x14ac:dyDescent="0.3">
      <c r="G901184" s="15"/>
      <c r="H901184" s="15"/>
      <c r="I901184" s="15"/>
      <c r="K901184" s="15"/>
      <c r="M901184" s="15"/>
      <c r="N901184" s="30"/>
      <c r="O901184" s="15"/>
    </row>
    <row r="901185" spans="7:15" s="29" customFormat="1" x14ac:dyDescent="0.3">
      <c r="G901185" s="15"/>
      <c r="H901185" s="15"/>
      <c r="I901185" s="15"/>
      <c r="K901185" s="15"/>
      <c r="M901185" s="15"/>
      <c r="N901185" s="30"/>
      <c r="O901185" s="15"/>
    </row>
    <row r="901186" spans="7:15" s="29" customFormat="1" x14ac:dyDescent="0.3">
      <c r="G901186" s="15"/>
      <c r="H901186" s="15"/>
      <c r="I901186" s="15"/>
      <c r="K901186" s="15"/>
      <c r="M901186" s="15"/>
      <c r="N901186" s="30"/>
      <c r="O901186" s="15"/>
    </row>
    <row r="901187" spans="7:15" s="29" customFormat="1" x14ac:dyDescent="0.3">
      <c r="G901187" s="15"/>
      <c r="H901187" s="15"/>
      <c r="I901187" s="15"/>
      <c r="K901187" s="15"/>
      <c r="M901187" s="15"/>
      <c r="N901187" s="30"/>
      <c r="O901187" s="15"/>
    </row>
    <row r="901188" spans="7:15" s="29" customFormat="1" x14ac:dyDescent="0.3">
      <c r="G901188" s="15"/>
      <c r="H901188" s="15"/>
      <c r="I901188" s="15"/>
      <c r="K901188" s="15"/>
      <c r="M901188" s="15"/>
      <c r="N901188" s="30"/>
      <c r="O901188" s="15"/>
    </row>
    <row r="901189" spans="7:15" s="29" customFormat="1" x14ac:dyDescent="0.3">
      <c r="G901189" s="15"/>
      <c r="H901189" s="15"/>
      <c r="I901189" s="15"/>
      <c r="K901189" s="15"/>
      <c r="M901189" s="15"/>
      <c r="N901189" s="30"/>
      <c r="O901189" s="15"/>
    </row>
    <row r="901190" spans="7:15" s="29" customFormat="1" x14ac:dyDescent="0.3">
      <c r="G901190" s="15"/>
      <c r="H901190" s="15"/>
      <c r="I901190" s="15"/>
      <c r="K901190" s="15"/>
      <c r="M901190" s="15"/>
      <c r="N901190" s="30"/>
      <c r="O901190" s="15"/>
    </row>
    <row r="901191" spans="7:15" s="29" customFormat="1" x14ac:dyDescent="0.3">
      <c r="G901191" s="15"/>
      <c r="H901191" s="15"/>
      <c r="I901191" s="15"/>
      <c r="K901191" s="15"/>
      <c r="M901191" s="15"/>
      <c r="N901191" s="30"/>
      <c r="O901191" s="15"/>
    </row>
    <row r="901192" spans="7:15" s="29" customFormat="1" x14ac:dyDescent="0.3">
      <c r="G901192" s="15"/>
      <c r="H901192" s="15"/>
      <c r="I901192" s="15"/>
      <c r="K901192" s="15"/>
      <c r="M901192" s="15"/>
      <c r="N901192" s="30"/>
      <c r="O901192" s="15"/>
    </row>
    <row r="901193" spans="7:15" s="29" customFormat="1" x14ac:dyDescent="0.3">
      <c r="G901193" s="15"/>
      <c r="H901193" s="15"/>
      <c r="I901193" s="15"/>
      <c r="K901193" s="15"/>
      <c r="M901193" s="15"/>
      <c r="N901193" s="30"/>
      <c r="O901193" s="15"/>
    </row>
    <row r="901194" spans="7:15" s="29" customFormat="1" x14ac:dyDescent="0.3">
      <c r="G901194" s="15"/>
      <c r="H901194" s="15"/>
      <c r="I901194" s="15"/>
      <c r="K901194" s="15"/>
      <c r="M901194" s="15"/>
      <c r="N901194" s="30"/>
      <c r="O901194" s="15"/>
    </row>
    <row r="901195" spans="7:15" s="29" customFormat="1" x14ac:dyDescent="0.3">
      <c r="G901195" s="15"/>
      <c r="H901195" s="15"/>
      <c r="I901195" s="15"/>
      <c r="K901195" s="15"/>
      <c r="M901195" s="15"/>
      <c r="N901195" s="30"/>
      <c r="O901195" s="15"/>
    </row>
    <row r="901196" spans="7:15" s="29" customFormat="1" x14ac:dyDescent="0.3">
      <c r="G901196" s="15"/>
      <c r="H901196" s="15"/>
      <c r="I901196" s="15"/>
      <c r="K901196" s="15"/>
      <c r="M901196" s="15"/>
      <c r="N901196" s="30"/>
      <c r="O901196" s="15"/>
    </row>
    <row r="901197" spans="7:15" s="29" customFormat="1" x14ac:dyDescent="0.3">
      <c r="G901197" s="15"/>
      <c r="H901197" s="15"/>
      <c r="I901197" s="15"/>
      <c r="K901197" s="15"/>
      <c r="M901197" s="15"/>
      <c r="N901197" s="30"/>
      <c r="O901197" s="15"/>
    </row>
    <row r="901198" spans="7:15" s="29" customFormat="1" x14ac:dyDescent="0.3">
      <c r="G901198" s="15"/>
      <c r="H901198" s="15"/>
      <c r="I901198" s="15"/>
      <c r="K901198" s="15"/>
      <c r="M901198" s="15"/>
      <c r="N901198" s="30"/>
      <c r="O901198" s="15"/>
    </row>
    <row r="901199" spans="7:15" s="29" customFormat="1" x14ac:dyDescent="0.3">
      <c r="G901199" s="15"/>
      <c r="H901199" s="15"/>
      <c r="I901199" s="15"/>
      <c r="K901199" s="15"/>
      <c r="M901199" s="15"/>
      <c r="N901199" s="30"/>
      <c r="O901199" s="15"/>
    </row>
    <row r="901200" spans="7:15" s="29" customFormat="1" x14ac:dyDescent="0.3">
      <c r="G901200" s="15"/>
      <c r="H901200" s="15"/>
      <c r="I901200" s="15"/>
      <c r="K901200" s="15"/>
      <c r="M901200" s="15"/>
      <c r="N901200" s="30"/>
      <c r="O901200" s="15"/>
    </row>
    <row r="901201" spans="7:15" s="29" customFormat="1" x14ac:dyDescent="0.3">
      <c r="G901201" s="15"/>
      <c r="H901201" s="15"/>
      <c r="I901201" s="15"/>
      <c r="K901201" s="15"/>
      <c r="M901201" s="15"/>
      <c r="N901201" s="30"/>
      <c r="O901201" s="15"/>
    </row>
    <row r="901202" spans="7:15" s="29" customFormat="1" x14ac:dyDescent="0.3">
      <c r="G901202" s="15"/>
      <c r="H901202" s="15"/>
      <c r="I901202" s="15"/>
      <c r="K901202" s="15"/>
      <c r="M901202" s="15"/>
      <c r="N901202" s="30"/>
      <c r="O901202" s="15"/>
    </row>
    <row r="901203" spans="7:15" s="29" customFormat="1" x14ac:dyDescent="0.3">
      <c r="G901203" s="15"/>
      <c r="H901203" s="15"/>
      <c r="I901203" s="15"/>
      <c r="K901203" s="15"/>
      <c r="M901203" s="15"/>
      <c r="N901203" s="30"/>
      <c r="O901203" s="15"/>
    </row>
    <row r="901204" spans="7:15" s="29" customFormat="1" x14ac:dyDescent="0.3">
      <c r="G901204" s="15"/>
      <c r="H901204" s="15"/>
      <c r="I901204" s="15"/>
      <c r="K901204" s="15"/>
      <c r="M901204" s="15"/>
      <c r="N901204" s="30"/>
      <c r="O901204" s="15"/>
    </row>
    <row r="901205" spans="7:15" s="29" customFormat="1" x14ac:dyDescent="0.3">
      <c r="G901205" s="15"/>
      <c r="H901205" s="15"/>
      <c r="I901205" s="15"/>
      <c r="K901205" s="15"/>
      <c r="M901205" s="15"/>
      <c r="N901205" s="30"/>
      <c r="O901205" s="15"/>
    </row>
    <row r="901206" spans="7:15" s="29" customFormat="1" x14ac:dyDescent="0.3">
      <c r="G901206" s="15"/>
      <c r="H901206" s="15"/>
      <c r="I901206" s="15"/>
      <c r="K901206" s="15"/>
      <c r="M901206" s="15"/>
      <c r="N901206" s="30"/>
      <c r="O901206" s="15"/>
    </row>
    <row r="901207" spans="7:15" s="29" customFormat="1" x14ac:dyDescent="0.3">
      <c r="G901207" s="15"/>
      <c r="H901207" s="15"/>
      <c r="I901207" s="15"/>
      <c r="K901207" s="15"/>
      <c r="M901207" s="15"/>
      <c r="N901207" s="30"/>
      <c r="O901207" s="15"/>
    </row>
    <row r="901208" spans="7:15" s="29" customFormat="1" x14ac:dyDescent="0.3">
      <c r="G901208" s="15"/>
      <c r="H901208" s="15"/>
      <c r="I901208" s="15"/>
      <c r="K901208" s="15"/>
      <c r="M901208" s="15"/>
      <c r="N901208" s="30"/>
      <c r="O901208" s="15"/>
    </row>
    <row r="901209" spans="7:15" s="29" customFormat="1" x14ac:dyDescent="0.3">
      <c r="G901209" s="15"/>
      <c r="H901209" s="15"/>
      <c r="I901209" s="15"/>
      <c r="K901209" s="15"/>
      <c r="M901209" s="15"/>
      <c r="N901209" s="30"/>
      <c r="O901209" s="15"/>
    </row>
    <row r="901210" spans="7:15" s="29" customFormat="1" x14ac:dyDescent="0.3">
      <c r="G901210" s="15"/>
      <c r="H901210" s="15"/>
      <c r="I901210" s="15"/>
      <c r="K901210" s="15"/>
      <c r="M901210" s="15"/>
      <c r="N901210" s="30"/>
      <c r="O901210" s="15"/>
    </row>
    <row r="901211" spans="7:15" s="29" customFormat="1" x14ac:dyDescent="0.3">
      <c r="G901211" s="15"/>
      <c r="H901211" s="15"/>
      <c r="I901211" s="15"/>
      <c r="K901211" s="15"/>
      <c r="M901211" s="15"/>
      <c r="N901211" s="30"/>
      <c r="O901211" s="15"/>
    </row>
    <row r="901212" spans="7:15" s="29" customFormat="1" x14ac:dyDescent="0.3">
      <c r="G901212" s="15"/>
      <c r="H901212" s="15"/>
      <c r="I901212" s="15"/>
      <c r="K901212" s="15"/>
      <c r="M901212" s="15"/>
      <c r="N901212" s="30"/>
      <c r="O901212" s="15"/>
    </row>
    <row r="901213" spans="7:15" s="29" customFormat="1" x14ac:dyDescent="0.3">
      <c r="G901213" s="15"/>
      <c r="H901213" s="15"/>
      <c r="I901213" s="15"/>
      <c r="K901213" s="15"/>
      <c r="M901213" s="15"/>
      <c r="N901213" s="30"/>
      <c r="O901213" s="15"/>
    </row>
    <row r="901214" spans="7:15" s="29" customFormat="1" x14ac:dyDescent="0.3">
      <c r="G901214" s="15"/>
      <c r="H901214" s="15"/>
      <c r="I901214" s="15"/>
      <c r="K901214" s="15"/>
      <c r="M901214" s="15"/>
      <c r="N901214" s="30"/>
      <c r="O901214" s="15"/>
    </row>
    <row r="901215" spans="7:15" s="29" customFormat="1" x14ac:dyDescent="0.3">
      <c r="G901215" s="15"/>
      <c r="H901215" s="15"/>
      <c r="I901215" s="15"/>
      <c r="K901215" s="15"/>
      <c r="M901215" s="15"/>
      <c r="N901215" s="30"/>
      <c r="O901215" s="15"/>
    </row>
    <row r="901216" spans="7:15" s="29" customFormat="1" x14ac:dyDescent="0.3">
      <c r="G901216" s="15"/>
      <c r="H901216" s="15"/>
      <c r="I901216" s="15"/>
      <c r="K901216" s="15"/>
      <c r="M901216" s="15"/>
      <c r="N901216" s="30"/>
      <c r="O901216" s="15"/>
    </row>
    <row r="901217" spans="7:15" s="29" customFormat="1" x14ac:dyDescent="0.3">
      <c r="G901217" s="15"/>
      <c r="H901217" s="15"/>
      <c r="I901217" s="15"/>
      <c r="K901217" s="15"/>
      <c r="M901217" s="15"/>
      <c r="N901217" s="30"/>
      <c r="O901217" s="15"/>
    </row>
    <row r="901218" spans="7:15" s="29" customFormat="1" x14ac:dyDescent="0.3">
      <c r="G901218" s="15"/>
      <c r="H901218" s="15"/>
      <c r="I901218" s="15"/>
      <c r="K901218" s="15"/>
      <c r="M901218" s="15"/>
      <c r="N901218" s="30"/>
      <c r="O901218" s="15"/>
    </row>
    <row r="901219" spans="7:15" s="29" customFormat="1" x14ac:dyDescent="0.3">
      <c r="G901219" s="15"/>
      <c r="H901219" s="15"/>
      <c r="I901219" s="15"/>
      <c r="K901219" s="15"/>
      <c r="M901219" s="15"/>
      <c r="N901219" s="30"/>
      <c r="O901219" s="15"/>
    </row>
    <row r="901220" spans="7:15" s="29" customFormat="1" x14ac:dyDescent="0.3">
      <c r="G901220" s="15"/>
      <c r="H901220" s="15"/>
      <c r="I901220" s="15"/>
      <c r="K901220" s="15"/>
      <c r="M901220" s="15"/>
      <c r="N901220" s="30"/>
      <c r="O901220" s="15"/>
    </row>
    <row r="901221" spans="7:15" s="29" customFormat="1" x14ac:dyDescent="0.3">
      <c r="G901221" s="15"/>
      <c r="H901221" s="15"/>
      <c r="I901221" s="15"/>
      <c r="K901221" s="15"/>
      <c r="M901221" s="15"/>
      <c r="N901221" s="30"/>
      <c r="O901221" s="15"/>
    </row>
    <row r="901222" spans="7:15" s="29" customFormat="1" x14ac:dyDescent="0.3">
      <c r="G901222" s="15"/>
      <c r="H901222" s="15"/>
      <c r="I901222" s="15"/>
      <c r="K901222" s="15"/>
      <c r="M901222" s="15"/>
      <c r="N901222" s="30"/>
      <c r="O901222" s="15"/>
    </row>
    <row r="901223" spans="7:15" s="29" customFormat="1" x14ac:dyDescent="0.3">
      <c r="G901223" s="15"/>
      <c r="H901223" s="15"/>
      <c r="I901223" s="15"/>
      <c r="K901223" s="15"/>
      <c r="M901223" s="15"/>
      <c r="N901223" s="30"/>
      <c r="O901223" s="15"/>
    </row>
    <row r="901224" spans="7:15" s="29" customFormat="1" x14ac:dyDescent="0.3">
      <c r="G901224" s="15"/>
      <c r="H901224" s="15"/>
      <c r="I901224" s="15"/>
      <c r="K901224" s="15"/>
      <c r="M901224" s="15"/>
      <c r="N901224" s="30"/>
      <c r="O901224" s="15"/>
    </row>
    <row r="901225" spans="7:15" s="29" customFormat="1" x14ac:dyDescent="0.3">
      <c r="G901225" s="15"/>
      <c r="H901225" s="15"/>
      <c r="I901225" s="15"/>
      <c r="K901225" s="15"/>
      <c r="M901225" s="15"/>
      <c r="N901225" s="30"/>
      <c r="O901225" s="15"/>
    </row>
    <row r="901226" spans="7:15" s="29" customFormat="1" x14ac:dyDescent="0.3">
      <c r="G901226" s="15"/>
      <c r="H901226" s="15"/>
      <c r="I901226" s="15"/>
      <c r="K901226" s="15"/>
      <c r="M901226" s="15"/>
      <c r="N901226" s="30"/>
      <c r="O901226" s="15"/>
    </row>
    <row r="901227" spans="7:15" s="29" customFormat="1" x14ac:dyDescent="0.3">
      <c r="G901227" s="15"/>
      <c r="H901227" s="15"/>
      <c r="I901227" s="15"/>
      <c r="K901227" s="15"/>
      <c r="M901227" s="15"/>
      <c r="N901227" s="30"/>
      <c r="O901227" s="15"/>
    </row>
    <row r="901228" spans="7:15" s="29" customFormat="1" x14ac:dyDescent="0.3">
      <c r="G901228" s="15"/>
      <c r="H901228" s="15"/>
      <c r="I901228" s="15"/>
      <c r="K901228" s="15"/>
      <c r="M901228" s="15"/>
      <c r="N901228" s="30"/>
      <c r="O901228" s="15"/>
    </row>
    <row r="901229" spans="7:15" s="29" customFormat="1" x14ac:dyDescent="0.3">
      <c r="G901229" s="15"/>
      <c r="H901229" s="15"/>
      <c r="I901229" s="15"/>
      <c r="K901229" s="15"/>
      <c r="M901229" s="15"/>
      <c r="N901229" s="30"/>
      <c r="O901229" s="15"/>
    </row>
    <row r="901230" spans="7:15" s="29" customFormat="1" x14ac:dyDescent="0.3">
      <c r="G901230" s="15"/>
      <c r="H901230" s="15"/>
      <c r="I901230" s="15"/>
      <c r="K901230" s="15"/>
      <c r="M901230" s="15"/>
      <c r="N901230" s="30"/>
      <c r="O901230" s="15"/>
    </row>
    <row r="901231" spans="7:15" s="29" customFormat="1" x14ac:dyDescent="0.3">
      <c r="G901231" s="15"/>
      <c r="H901231" s="15"/>
      <c r="I901231" s="15"/>
      <c r="K901231" s="15"/>
      <c r="M901231" s="15"/>
      <c r="N901231" s="30"/>
      <c r="O901231" s="15"/>
    </row>
    <row r="901232" spans="7:15" s="29" customFormat="1" x14ac:dyDescent="0.3">
      <c r="G901232" s="15"/>
      <c r="H901232" s="15"/>
      <c r="I901232" s="15"/>
      <c r="K901232" s="15"/>
      <c r="M901232" s="15"/>
      <c r="N901232" s="30"/>
      <c r="O901232" s="15"/>
    </row>
    <row r="901233" spans="7:15" s="29" customFormat="1" x14ac:dyDescent="0.3">
      <c r="G901233" s="15"/>
      <c r="H901233" s="15"/>
      <c r="I901233" s="15"/>
      <c r="K901233" s="15"/>
      <c r="M901233" s="15"/>
      <c r="N901233" s="30"/>
      <c r="O901233" s="15"/>
    </row>
    <row r="901234" spans="7:15" s="29" customFormat="1" x14ac:dyDescent="0.3">
      <c r="G901234" s="15"/>
      <c r="H901234" s="15"/>
      <c r="I901234" s="15"/>
      <c r="K901234" s="15"/>
      <c r="M901234" s="15"/>
      <c r="N901234" s="30"/>
      <c r="O901234" s="15"/>
    </row>
    <row r="901235" spans="7:15" s="29" customFormat="1" x14ac:dyDescent="0.3">
      <c r="G901235" s="15"/>
      <c r="H901235" s="15"/>
      <c r="I901235" s="15"/>
      <c r="K901235" s="15"/>
      <c r="M901235" s="15"/>
      <c r="N901235" s="30"/>
      <c r="O901235" s="15"/>
    </row>
    <row r="901236" spans="7:15" s="29" customFormat="1" x14ac:dyDescent="0.3">
      <c r="G901236" s="15"/>
      <c r="H901236" s="15"/>
      <c r="I901236" s="15"/>
      <c r="K901236" s="15"/>
      <c r="M901236" s="15"/>
      <c r="N901236" s="30"/>
      <c r="O901236" s="15"/>
    </row>
    <row r="901237" spans="7:15" s="29" customFormat="1" x14ac:dyDescent="0.3">
      <c r="G901237" s="15"/>
      <c r="H901237" s="15"/>
      <c r="I901237" s="15"/>
      <c r="K901237" s="15"/>
      <c r="M901237" s="15"/>
      <c r="N901237" s="30"/>
      <c r="O901237" s="15"/>
    </row>
    <row r="901238" spans="7:15" s="29" customFormat="1" x14ac:dyDescent="0.3">
      <c r="G901238" s="15"/>
      <c r="H901238" s="15"/>
      <c r="I901238" s="15"/>
      <c r="K901238" s="15"/>
      <c r="M901238" s="15"/>
      <c r="N901238" s="30"/>
      <c r="O901238" s="15"/>
    </row>
    <row r="901239" spans="7:15" s="29" customFormat="1" x14ac:dyDescent="0.3">
      <c r="G901239" s="15"/>
      <c r="H901239" s="15"/>
      <c r="I901239" s="15"/>
      <c r="K901239" s="15"/>
      <c r="M901239" s="15"/>
      <c r="N901239" s="30"/>
      <c r="O901239" s="15"/>
    </row>
    <row r="901240" spans="7:15" s="29" customFormat="1" x14ac:dyDescent="0.3">
      <c r="G901240" s="15"/>
      <c r="H901240" s="15"/>
      <c r="I901240" s="15"/>
      <c r="K901240" s="15"/>
      <c r="M901240" s="15"/>
      <c r="N901240" s="30"/>
      <c r="O901240" s="15"/>
    </row>
    <row r="901241" spans="7:15" s="29" customFormat="1" x14ac:dyDescent="0.3">
      <c r="G901241" s="15"/>
      <c r="H901241" s="15"/>
      <c r="I901241" s="15"/>
      <c r="K901241" s="15"/>
      <c r="M901241" s="15"/>
      <c r="N901241" s="30"/>
      <c r="O901241" s="15"/>
    </row>
    <row r="901242" spans="7:15" s="29" customFormat="1" x14ac:dyDescent="0.3">
      <c r="G901242" s="15"/>
      <c r="H901242" s="15"/>
      <c r="I901242" s="15"/>
      <c r="K901242" s="15"/>
      <c r="M901242" s="15"/>
      <c r="N901242" s="30"/>
      <c r="O901242" s="15"/>
    </row>
    <row r="901243" spans="7:15" s="29" customFormat="1" x14ac:dyDescent="0.3">
      <c r="G901243" s="15"/>
      <c r="H901243" s="15"/>
      <c r="I901243" s="15"/>
      <c r="K901243" s="15"/>
      <c r="M901243" s="15"/>
      <c r="N901243" s="30"/>
      <c r="O901243" s="15"/>
    </row>
    <row r="901244" spans="7:15" s="29" customFormat="1" x14ac:dyDescent="0.3">
      <c r="G901244" s="15"/>
      <c r="H901244" s="15"/>
      <c r="I901244" s="15"/>
      <c r="K901244" s="15"/>
      <c r="M901244" s="15"/>
      <c r="N901244" s="30"/>
      <c r="O901244" s="15"/>
    </row>
    <row r="901245" spans="7:15" s="29" customFormat="1" x14ac:dyDescent="0.3">
      <c r="G901245" s="15"/>
      <c r="H901245" s="15"/>
      <c r="I901245" s="15"/>
      <c r="K901245" s="15"/>
      <c r="M901245" s="15"/>
      <c r="N901245" s="30"/>
      <c r="O901245" s="15"/>
    </row>
    <row r="901246" spans="7:15" s="29" customFormat="1" x14ac:dyDescent="0.3">
      <c r="G901246" s="15"/>
      <c r="H901246" s="15"/>
      <c r="I901246" s="15"/>
      <c r="K901246" s="15"/>
      <c r="M901246" s="15"/>
      <c r="N901246" s="30"/>
      <c r="O901246" s="15"/>
    </row>
    <row r="901247" spans="7:15" s="29" customFormat="1" x14ac:dyDescent="0.3">
      <c r="G901247" s="15"/>
      <c r="H901247" s="15"/>
      <c r="I901247" s="15"/>
      <c r="K901247" s="15"/>
      <c r="M901247" s="15"/>
      <c r="N901247" s="30"/>
      <c r="O901247" s="15"/>
    </row>
    <row r="901248" spans="7:15" s="29" customFormat="1" x14ac:dyDescent="0.3">
      <c r="G901248" s="15"/>
      <c r="H901248" s="15"/>
      <c r="I901248" s="15"/>
      <c r="K901248" s="15"/>
      <c r="M901248" s="15"/>
      <c r="N901248" s="30"/>
      <c r="O901248" s="15"/>
    </row>
    <row r="901249" spans="7:15" s="29" customFormat="1" x14ac:dyDescent="0.3">
      <c r="G901249" s="15"/>
      <c r="H901249" s="15"/>
      <c r="I901249" s="15"/>
      <c r="K901249" s="15"/>
      <c r="M901249" s="15"/>
      <c r="N901249" s="30"/>
      <c r="O901249" s="15"/>
    </row>
    <row r="901250" spans="7:15" s="29" customFormat="1" x14ac:dyDescent="0.3">
      <c r="G901250" s="15"/>
      <c r="H901250" s="15"/>
      <c r="I901250" s="15"/>
      <c r="K901250" s="15"/>
      <c r="M901250" s="15"/>
      <c r="N901250" s="30"/>
      <c r="O901250" s="15"/>
    </row>
    <row r="901251" spans="7:15" s="29" customFormat="1" x14ac:dyDescent="0.3">
      <c r="G901251" s="15"/>
      <c r="H901251" s="15"/>
      <c r="I901251" s="15"/>
      <c r="K901251" s="15"/>
      <c r="M901251" s="15"/>
      <c r="N901251" s="30"/>
      <c r="O901251" s="15"/>
    </row>
    <row r="901252" spans="7:15" s="29" customFormat="1" x14ac:dyDescent="0.3">
      <c r="G901252" s="15"/>
      <c r="H901252" s="15"/>
      <c r="I901252" s="15"/>
      <c r="K901252" s="15"/>
      <c r="M901252" s="15"/>
      <c r="N901252" s="30"/>
      <c r="O901252" s="15"/>
    </row>
    <row r="901253" spans="7:15" s="29" customFormat="1" x14ac:dyDescent="0.3">
      <c r="G901253" s="15"/>
      <c r="H901253" s="15"/>
      <c r="I901253" s="15"/>
      <c r="K901253" s="15"/>
      <c r="M901253" s="15"/>
      <c r="N901253" s="30"/>
      <c r="O901253" s="15"/>
    </row>
    <row r="901254" spans="7:15" s="29" customFormat="1" x14ac:dyDescent="0.3">
      <c r="G901254" s="15"/>
      <c r="H901254" s="15"/>
      <c r="I901254" s="15"/>
      <c r="K901254" s="15"/>
      <c r="M901254" s="15"/>
      <c r="N901254" s="30"/>
      <c r="O901254" s="15"/>
    </row>
    <row r="901255" spans="7:15" s="29" customFormat="1" x14ac:dyDescent="0.3">
      <c r="G901255" s="15"/>
      <c r="H901255" s="15"/>
      <c r="I901255" s="15"/>
      <c r="K901255" s="15"/>
      <c r="M901255" s="15"/>
      <c r="N901255" s="30"/>
      <c r="O901255" s="15"/>
    </row>
    <row r="901256" spans="7:15" s="29" customFormat="1" x14ac:dyDescent="0.3">
      <c r="G901256" s="15"/>
      <c r="H901256" s="15"/>
      <c r="I901256" s="15"/>
      <c r="K901256" s="15"/>
      <c r="M901256" s="15"/>
      <c r="N901256" s="30"/>
      <c r="O901256" s="15"/>
    </row>
    <row r="901257" spans="7:15" s="29" customFormat="1" x14ac:dyDescent="0.3">
      <c r="G901257" s="15"/>
      <c r="H901257" s="15"/>
      <c r="I901257" s="15"/>
      <c r="K901257" s="15"/>
      <c r="M901257" s="15"/>
      <c r="N901257" s="30"/>
      <c r="O901257" s="15"/>
    </row>
    <row r="901258" spans="7:15" s="29" customFormat="1" x14ac:dyDescent="0.3">
      <c r="G901258" s="15"/>
      <c r="H901258" s="15"/>
      <c r="I901258" s="15"/>
      <c r="K901258" s="15"/>
      <c r="M901258" s="15"/>
      <c r="N901258" s="30"/>
      <c r="O901258" s="15"/>
    </row>
    <row r="901259" spans="7:15" s="29" customFormat="1" x14ac:dyDescent="0.3">
      <c r="G901259" s="15"/>
      <c r="H901259" s="15"/>
      <c r="I901259" s="15"/>
      <c r="K901259" s="15"/>
      <c r="M901259" s="15"/>
      <c r="N901259" s="30"/>
      <c r="O901259" s="15"/>
    </row>
    <row r="901260" spans="7:15" s="29" customFormat="1" x14ac:dyDescent="0.3">
      <c r="G901260" s="15"/>
      <c r="H901260" s="15"/>
      <c r="I901260" s="15"/>
      <c r="K901260" s="15"/>
      <c r="M901260" s="15"/>
      <c r="N901260" s="30"/>
      <c r="O901260" s="15"/>
    </row>
    <row r="901261" spans="7:15" s="29" customFormat="1" x14ac:dyDescent="0.3">
      <c r="G901261" s="15"/>
      <c r="H901261" s="15"/>
      <c r="I901261" s="15"/>
      <c r="K901261" s="15"/>
      <c r="M901261" s="15"/>
      <c r="N901261" s="30"/>
      <c r="O901261" s="15"/>
    </row>
    <row r="901262" spans="7:15" s="29" customFormat="1" x14ac:dyDescent="0.3">
      <c r="G901262" s="15"/>
      <c r="H901262" s="15"/>
      <c r="I901262" s="15"/>
      <c r="K901262" s="15"/>
      <c r="M901262" s="15"/>
      <c r="N901262" s="30"/>
      <c r="O901262" s="15"/>
    </row>
    <row r="901263" spans="7:15" s="29" customFormat="1" x14ac:dyDescent="0.3">
      <c r="G901263" s="15"/>
      <c r="H901263" s="15"/>
      <c r="I901263" s="15"/>
      <c r="K901263" s="15"/>
      <c r="M901263" s="15"/>
      <c r="N901263" s="30"/>
      <c r="O901263" s="15"/>
    </row>
    <row r="901264" spans="7:15" s="29" customFormat="1" x14ac:dyDescent="0.3">
      <c r="G901264" s="15"/>
      <c r="H901264" s="15"/>
      <c r="I901264" s="15"/>
      <c r="K901264" s="15"/>
      <c r="M901264" s="15"/>
      <c r="N901264" s="30"/>
      <c r="O901264" s="15"/>
    </row>
    <row r="901265" spans="7:15" s="29" customFormat="1" x14ac:dyDescent="0.3">
      <c r="G901265" s="15"/>
      <c r="H901265" s="15"/>
      <c r="I901265" s="15"/>
      <c r="K901265" s="15"/>
      <c r="M901265" s="15"/>
      <c r="N901265" s="30"/>
      <c r="O901265" s="15"/>
    </row>
    <row r="901266" spans="7:15" s="29" customFormat="1" x14ac:dyDescent="0.3">
      <c r="G901266" s="15"/>
      <c r="H901266" s="15"/>
      <c r="I901266" s="15"/>
      <c r="K901266" s="15"/>
      <c r="M901266" s="15"/>
      <c r="N901266" s="30"/>
      <c r="O901266" s="15"/>
    </row>
    <row r="901267" spans="7:15" s="29" customFormat="1" x14ac:dyDescent="0.3">
      <c r="G901267" s="15"/>
      <c r="H901267" s="15"/>
      <c r="I901267" s="15"/>
      <c r="K901267" s="15"/>
      <c r="M901267" s="15"/>
      <c r="N901267" s="30"/>
      <c r="O901267" s="15"/>
    </row>
    <row r="901268" spans="7:15" s="29" customFormat="1" x14ac:dyDescent="0.3">
      <c r="G901268" s="15"/>
      <c r="H901268" s="15"/>
      <c r="I901268" s="15"/>
      <c r="K901268" s="15"/>
      <c r="M901268" s="15"/>
      <c r="N901268" s="30"/>
      <c r="O901268" s="15"/>
    </row>
    <row r="901269" spans="7:15" s="29" customFormat="1" x14ac:dyDescent="0.3">
      <c r="G901269" s="15"/>
      <c r="H901269" s="15"/>
      <c r="I901269" s="15"/>
      <c r="K901269" s="15"/>
      <c r="M901269" s="15"/>
      <c r="N901269" s="30"/>
      <c r="O901269" s="15"/>
    </row>
    <row r="901270" spans="7:15" s="29" customFormat="1" x14ac:dyDescent="0.3">
      <c r="G901270" s="15"/>
      <c r="H901270" s="15"/>
      <c r="I901270" s="15"/>
      <c r="K901270" s="15"/>
      <c r="M901270" s="15"/>
      <c r="N901270" s="30"/>
      <c r="O901270" s="15"/>
    </row>
    <row r="901271" spans="7:15" s="29" customFormat="1" x14ac:dyDescent="0.3">
      <c r="G901271" s="15"/>
      <c r="H901271" s="15"/>
      <c r="I901271" s="15"/>
      <c r="K901271" s="15"/>
      <c r="M901271" s="15"/>
      <c r="N901271" s="30"/>
      <c r="O901271" s="15"/>
    </row>
    <row r="901272" spans="7:15" s="29" customFormat="1" x14ac:dyDescent="0.3">
      <c r="G901272" s="15"/>
      <c r="H901272" s="15"/>
      <c r="I901272" s="15"/>
      <c r="K901272" s="15"/>
      <c r="M901272" s="15"/>
      <c r="N901272" s="30"/>
      <c r="O901272" s="15"/>
    </row>
    <row r="901273" spans="7:15" s="29" customFormat="1" x14ac:dyDescent="0.3">
      <c r="G901273" s="15"/>
      <c r="H901273" s="15"/>
      <c r="I901273" s="15"/>
      <c r="K901273" s="15"/>
      <c r="M901273" s="15"/>
      <c r="N901273" s="30"/>
      <c r="O901273" s="15"/>
    </row>
    <row r="901274" spans="7:15" s="29" customFormat="1" x14ac:dyDescent="0.3">
      <c r="G901274" s="15"/>
      <c r="H901274" s="15"/>
      <c r="I901274" s="15"/>
      <c r="K901274" s="15"/>
      <c r="M901274" s="15"/>
      <c r="N901274" s="30"/>
      <c r="O901274" s="15"/>
    </row>
    <row r="901275" spans="7:15" s="29" customFormat="1" x14ac:dyDescent="0.3">
      <c r="G901275" s="15"/>
      <c r="H901275" s="15"/>
      <c r="I901275" s="15"/>
      <c r="K901275" s="15"/>
      <c r="M901275" s="15"/>
      <c r="N901275" s="30"/>
      <c r="O901275" s="15"/>
    </row>
    <row r="901276" spans="7:15" s="29" customFormat="1" x14ac:dyDescent="0.3">
      <c r="G901276" s="15"/>
      <c r="H901276" s="15"/>
      <c r="I901276" s="15"/>
      <c r="K901276" s="15"/>
      <c r="M901276" s="15"/>
      <c r="N901276" s="30"/>
      <c r="O901276" s="15"/>
    </row>
    <row r="901277" spans="7:15" s="29" customFormat="1" x14ac:dyDescent="0.3">
      <c r="G901277" s="15"/>
      <c r="H901277" s="15"/>
      <c r="I901277" s="15"/>
      <c r="K901277" s="15"/>
      <c r="M901277" s="15"/>
      <c r="N901277" s="30"/>
      <c r="O901277" s="15"/>
    </row>
    <row r="901278" spans="7:15" s="29" customFormat="1" x14ac:dyDescent="0.3">
      <c r="G901278" s="15"/>
      <c r="H901278" s="15"/>
      <c r="I901278" s="15"/>
      <c r="K901278" s="15"/>
      <c r="M901278" s="15"/>
      <c r="N901278" s="30"/>
      <c r="O901278" s="15"/>
    </row>
    <row r="901279" spans="7:15" s="29" customFormat="1" x14ac:dyDescent="0.3">
      <c r="G901279" s="15"/>
      <c r="H901279" s="15"/>
      <c r="I901279" s="15"/>
      <c r="K901279" s="15"/>
      <c r="M901279" s="15"/>
      <c r="N901279" s="30"/>
      <c r="O901279" s="15"/>
    </row>
    <row r="901280" spans="7:15" s="29" customFormat="1" x14ac:dyDescent="0.3">
      <c r="G901280" s="15"/>
      <c r="H901280" s="15"/>
      <c r="I901280" s="15"/>
      <c r="K901280" s="15"/>
      <c r="M901280" s="15"/>
      <c r="N901280" s="30"/>
      <c r="O901280" s="15"/>
    </row>
    <row r="901281" spans="7:15" s="29" customFormat="1" x14ac:dyDescent="0.3">
      <c r="G901281" s="15"/>
      <c r="H901281" s="15"/>
      <c r="I901281" s="15"/>
      <c r="K901281" s="15"/>
      <c r="M901281" s="15"/>
      <c r="N901281" s="30"/>
      <c r="O901281" s="15"/>
    </row>
    <row r="901282" spans="7:15" s="29" customFormat="1" x14ac:dyDescent="0.3">
      <c r="G901282" s="15"/>
      <c r="H901282" s="15"/>
      <c r="I901282" s="15"/>
      <c r="K901282" s="15"/>
      <c r="M901282" s="15"/>
      <c r="N901282" s="30"/>
      <c r="O901282" s="15"/>
    </row>
    <row r="901283" spans="7:15" s="29" customFormat="1" x14ac:dyDescent="0.3">
      <c r="G901283" s="15"/>
      <c r="H901283" s="15"/>
      <c r="I901283" s="15"/>
      <c r="K901283" s="15"/>
      <c r="M901283" s="15"/>
      <c r="N901283" s="30"/>
      <c r="O901283" s="15"/>
    </row>
    <row r="901284" spans="7:15" s="29" customFormat="1" x14ac:dyDescent="0.3">
      <c r="G901284" s="15"/>
      <c r="H901284" s="15"/>
      <c r="I901284" s="15"/>
      <c r="K901284" s="15"/>
      <c r="M901284" s="15"/>
      <c r="N901284" s="30"/>
      <c r="O901284" s="15"/>
    </row>
    <row r="901285" spans="7:15" s="29" customFormat="1" x14ac:dyDescent="0.3">
      <c r="G901285" s="15"/>
      <c r="H901285" s="15"/>
      <c r="I901285" s="15"/>
      <c r="K901285" s="15"/>
      <c r="M901285" s="15"/>
      <c r="N901285" s="30"/>
      <c r="O901285" s="15"/>
    </row>
    <row r="901286" spans="7:15" s="29" customFormat="1" x14ac:dyDescent="0.3">
      <c r="G901286" s="15"/>
      <c r="H901286" s="15"/>
      <c r="I901286" s="15"/>
      <c r="K901286" s="15"/>
      <c r="M901286" s="15"/>
      <c r="N901286" s="30"/>
      <c r="O901286" s="15"/>
    </row>
    <row r="901287" spans="7:15" s="29" customFormat="1" x14ac:dyDescent="0.3">
      <c r="G901287" s="15"/>
      <c r="H901287" s="15"/>
      <c r="I901287" s="15"/>
      <c r="K901287" s="15"/>
      <c r="M901287" s="15"/>
      <c r="N901287" s="30"/>
      <c r="O901287" s="15"/>
    </row>
    <row r="901288" spans="7:15" s="29" customFormat="1" x14ac:dyDescent="0.3">
      <c r="G901288" s="15"/>
      <c r="H901288" s="15"/>
      <c r="I901288" s="15"/>
      <c r="K901288" s="15"/>
      <c r="M901288" s="15"/>
      <c r="N901288" s="30"/>
      <c r="O901288" s="15"/>
    </row>
    <row r="901289" spans="7:15" s="29" customFormat="1" x14ac:dyDescent="0.3">
      <c r="G901289" s="15"/>
      <c r="H901289" s="15"/>
      <c r="I901289" s="15"/>
      <c r="K901289" s="15"/>
      <c r="M901289" s="15"/>
      <c r="N901289" s="30"/>
      <c r="O901289" s="15"/>
    </row>
    <row r="901290" spans="7:15" s="29" customFormat="1" x14ac:dyDescent="0.3">
      <c r="G901290" s="15"/>
      <c r="H901290" s="15"/>
      <c r="I901290" s="15"/>
      <c r="K901290" s="15"/>
      <c r="M901290" s="15"/>
      <c r="N901290" s="30"/>
      <c r="O901290" s="15"/>
    </row>
    <row r="901291" spans="7:15" s="29" customFormat="1" x14ac:dyDescent="0.3">
      <c r="G901291" s="15"/>
      <c r="H901291" s="15"/>
      <c r="I901291" s="15"/>
      <c r="K901291" s="15"/>
      <c r="M901291" s="15"/>
      <c r="N901291" s="30"/>
      <c r="O901291" s="15"/>
    </row>
    <row r="901292" spans="7:15" s="29" customFormat="1" x14ac:dyDescent="0.3">
      <c r="G901292" s="15"/>
      <c r="H901292" s="15"/>
      <c r="I901292" s="15"/>
      <c r="K901292" s="15"/>
      <c r="M901292" s="15"/>
      <c r="N901292" s="30"/>
      <c r="O901292" s="15"/>
    </row>
    <row r="901293" spans="7:15" s="29" customFormat="1" x14ac:dyDescent="0.3">
      <c r="G901293" s="15"/>
      <c r="H901293" s="15"/>
      <c r="I901293" s="15"/>
      <c r="K901293" s="15"/>
      <c r="M901293" s="15"/>
      <c r="N901293" s="30"/>
      <c r="O901293" s="15"/>
    </row>
    <row r="901294" spans="7:15" s="29" customFormat="1" x14ac:dyDescent="0.3">
      <c r="G901294" s="15"/>
      <c r="H901294" s="15"/>
      <c r="I901294" s="15"/>
      <c r="K901294" s="15"/>
      <c r="M901294" s="15"/>
      <c r="N901294" s="30"/>
      <c r="O901294" s="15"/>
    </row>
    <row r="901295" spans="7:15" s="29" customFormat="1" x14ac:dyDescent="0.3">
      <c r="G901295" s="15"/>
      <c r="H901295" s="15"/>
      <c r="I901295" s="15"/>
      <c r="K901295" s="15"/>
      <c r="M901295" s="15"/>
      <c r="N901295" s="30"/>
      <c r="O901295" s="15"/>
    </row>
    <row r="901296" spans="7:15" s="29" customFormat="1" x14ac:dyDescent="0.3">
      <c r="G901296" s="15"/>
      <c r="H901296" s="15"/>
      <c r="I901296" s="15"/>
      <c r="K901296" s="15"/>
      <c r="M901296" s="15"/>
      <c r="N901296" s="30"/>
      <c r="O901296" s="15"/>
    </row>
    <row r="901297" spans="7:15" s="29" customFormat="1" x14ac:dyDescent="0.3">
      <c r="G901297" s="15"/>
      <c r="H901297" s="15"/>
      <c r="I901297" s="15"/>
      <c r="K901297" s="15"/>
      <c r="M901297" s="15"/>
      <c r="N901297" s="30"/>
      <c r="O901297" s="15"/>
    </row>
    <row r="901298" spans="7:15" s="29" customFormat="1" x14ac:dyDescent="0.3">
      <c r="G901298" s="15"/>
      <c r="H901298" s="15"/>
      <c r="I901298" s="15"/>
      <c r="K901298" s="15"/>
      <c r="M901298" s="15"/>
      <c r="N901298" s="30"/>
      <c r="O901298" s="15"/>
    </row>
    <row r="901299" spans="7:15" s="29" customFormat="1" x14ac:dyDescent="0.3">
      <c r="G901299" s="15"/>
      <c r="H901299" s="15"/>
      <c r="I901299" s="15"/>
      <c r="K901299" s="15"/>
      <c r="M901299" s="15"/>
      <c r="N901299" s="30"/>
      <c r="O901299" s="15"/>
    </row>
    <row r="901300" spans="7:15" s="29" customFormat="1" x14ac:dyDescent="0.3">
      <c r="G901300" s="15"/>
      <c r="H901300" s="15"/>
      <c r="I901300" s="15"/>
      <c r="K901300" s="15"/>
      <c r="M901300" s="15"/>
      <c r="N901300" s="30"/>
      <c r="O901300" s="15"/>
    </row>
    <row r="901301" spans="7:15" s="29" customFormat="1" x14ac:dyDescent="0.3">
      <c r="G901301" s="15"/>
      <c r="H901301" s="15"/>
      <c r="I901301" s="15"/>
      <c r="K901301" s="15"/>
      <c r="M901301" s="15"/>
      <c r="N901301" s="30"/>
      <c r="O901301" s="15"/>
    </row>
    <row r="901302" spans="7:15" s="29" customFormat="1" x14ac:dyDescent="0.3">
      <c r="G901302" s="15"/>
      <c r="H901302" s="15"/>
      <c r="I901302" s="15"/>
      <c r="K901302" s="15"/>
      <c r="M901302" s="15"/>
      <c r="N901302" s="30"/>
      <c r="O901302" s="15"/>
    </row>
    <row r="901303" spans="7:15" s="29" customFormat="1" x14ac:dyDescent="0.3">
      <c r="G901303" s="15"/>
      <c r="H901303" s="15"/>
      <c r="I901303" s="15"/>
      <c r="K901303" s="15"/>
      <c r="M901303" s="15"/>
      <c r="N901303" s="30"/>
      <c r="O901303" s="15"/>
    </row>
    <row r="901304" spans="7:15" s="29" customFormat="1" x14ac:dyDescent="0.3">
      <c r="G901304" s="15"/>
      <c r="H901304" s="15"/>
      <c r="I901304" s="15"/>
      <c r="K901304" s="15"/>
      <c r="M901304" s="15"/>
      <c r="N901304" s="30"/>
      <c r="O901304" s="15"/>
    </row>
    <row r="901305" spans="7:15" s="29" customFormat="1" x14ac:dyDescent="0.3">
      <c r="G901305" s="15"/>
      <c r="H901305" s="15"/>
      <c r="I901305" s="15"/>
      <c r="K901305" s="15"/>
      <c r="M901305" s="15"/>
      <c r="N901305" s="30"/>
      <c r="O901305" s="15"/>
    </row>
    <row r="901306" spans="7:15" s="29" customFormat="1" x14ac:dyDescent="0.3">
      <c r="G901306" s="15"/>
      <c r="H901306" s="15"/>
      <c r="I901306" s="15"/>
      <c r="K901306" s="15"/>
      <c r="M901306" s="15"/>
      <c r="N901306" s="30"/>
      <c r="O901306" s="15"/>
    </row>
    <row r="901307" spans="7:15" s="29" customFormat="1" x14ac:dyDescent="0.3">
      <c r="G901307" s="15"/>
      <c r="H901307" s="15"/>
      <c r="I901307" s="15"/>
      <c r="K901307" s="15"/>
      <c r="M901307" s="15"/>
      <c r="N901307" s="30"/>
      <c r="O901307" s="15"/>
    </row>
    <row r="901308" spans="7:15" s="29" customFormat="1" x14ac:dyDescent="0.3">
      <c r="G901308" s="15"/>
      <c r="H901308" s="15"/>
      <c r="I901308" s="15"/>
      <c r="K901308" s="15"/>
      <c r="M901308" s="15"/>
      <c r="N901308" s="30"/>
      <c r="O901308" s="15"/>
    </row>
    <row r="901309" spans="7:15" s="29" customFormat="1" x14ac:dyDescent="0.3">
      <c r="G901309" s="15"/>
      <c r="H901309" s="15"/>
      <c r="I901309" s="15"/>
      <c r="K901309" s="15"/>
      <c r="M901309" s="15"/>
      <c r="N901309" s="30"/>
      <c r="O901309" s="15"/>
    </row>
    <row r="901310" spans="7:15" s="29" customFormat="1" x14ac:dyDescent="0.3">
      <c r="G901310" s="15"/>
      <c r="H901310" s="15"/>
      <c r="I901310" s="15"/>
      <c r="K901310" s="15"/>
      <c r="M901310" s="15"/>
      <c r="N901310" s="30"/>
      <c r="O901310" s="15"/>
    </row>
    <row r="901311" spans="7:15" s="29" customFormat="1" x14ac:dyDescent="0.3">
      <c r="G901311" s="15"/>
      <c r="H901311" s="15"/>
      <c r="I901311" s="15"/>
      <c r="K901311" s="15"/>
      <c r="M901311" s="15"/>
      <c r="N901311" s="30"/>
      <c r="O901311" s="15"/>
    </row>
    <row r="901312" spans="7:15" s="29" customFormat="1" x14ac:dyDescent="0.3">
      <c r="G901312" s="15"/>
      <c r="H901312" s="15"/>
      <c r="I901312" s="15"/>
      <c r="K901312" s="15"/>
      <c r="M901312" s="15"/>
      <c r="N901312" s="30"/>
      <c r="O901312" s="15"/>
    </row>
    <row r="901313" spans="7:15" s="29" customFormat="1" x14ac:dyDescent="0.3">
      <c r="G901313" s="15"/>
      <c r="H901313" s="15"/>
      <c r="I901313" s="15"/>
      <c r="K901313" s="15"/>
      <c r="M901313" s="15"/>
      <c r="N901313" s="30"/>
      <c r="O901313" s="15"/>
    </row>
    <row r="901314" spans="7:15" s="29" customFormat="1" x14ac:dyDescent="0.3">
      <c r="G901314" s="15"/>
      <c r="H901314" s="15"/>
      <c r="I901314" s="15"/>
      <c r="K901314" s="15"/>
      <c r="M901314" s="15"/>
      <c r="N901314" s="30"/>
      <c r="O901314" s="15"/>
    </row>
    <row r="901315" spans="7:15" s="29" customFormat="1" x14ac:dyDescent="0.3">
      <c r="G901315" s="15"/>
      <c r="H901315" s="15"/>
      <c r="I901315" s="15"/>
      <c r="K901315" s="15"/>
      <c r="M901315" s="15"/>
      <c r="N901315" s="30"/>
      <c r="O901315" s="15"/>
    </row>
    <row r="901316" spans="7:15" s="29" customFormat="1" x14ac:dyDescent="0.3">
      <c r="G901316" s="15"/>
      <c r="H901316" s="15"/>
      <c r="I901316" s="15"/>
      <c r="K901316" s="15"/>
      <c r="M901316" s="15"/>
      <c r="N901316" s="30"/>
      <c r="O901316" s="15"/>
    </row>
    <row r="901317" spans="7:15" s="29" customFormat="1" x14ac:dyDescent="0.3">
      <c r="G901317" s="15"/>
      <c r="H901317" s="15"/>
      <c r="I901317" s="15"/>
      <c r="K901317" s="15"/>
      <c r="M901317" s="15"/>
      <c r="N901317" s="30"/>
      <c r="O901317" s="15"/>
    </row>
    <row r="901318" spans="7:15" s="29" customFormat="1" x14ac:dyDescent="0.3">
      <c r="G901318" s="15"/>
      <c r="H901318" s="15"/>
      <c r="I901318" s="15"/>
      <c r="K901318" s="15"/>
      <c r="M901318" s="15"/>
      <c r="N901318" s="30"/>
      <c r="O901318" s="15"/>
    </row>
    <row r="901319" spans="7:15" s="29" customFormat="1" x14ac:dyDescent="0.3">
      <c r="G901319" s="15"/>
      <c r="H901319" s="15"/>
      <c r="I901319" s="15"/>
      <c r="K901319" s="15"/>
      <c r="M901319" s="15"/>
      <c r="N901319" s="30"/>
      <c r="O901319" s="15"/>
    </row>
    <row r="901320" spans="7:15" s="29" customFormat="1" x14ac:dyDescent="0.3">
      <c r="G901320" s="15"/>
      <c r="H901320" s="15"/>
      <c r="I901320" s="15"/>
      <c r="K901320" s="15"/>
      <c r="M901320" s="15"/>
      <c r="N901320" s="30"/>
      <c r="O901320" s="15"/>
    </row>
    <row r="901321" spans="7:15" s="29" customFormat="1" x14ac:dyDescent="0.3">
      <c r="G901321" s="15"/>
      <c r="H901321" s="15"/>
      <c r="I901321" s="15"/>
      <c r="K901321" s="15"/>
      <c r="M901321" s="15"/>
      <c r="N901321" s="30"/>
      <c r="O901321" s="15"/>
    </row>
    <row r="901322" spans="7:15" s="29" customFormat="1" x14ac:dyDescent="0.3">
      <c r="G901322" s="15"/>
      <c r="H901322" s="15"/>
      <c r="I901322" s="15"/>
      <c r="K901322" s="15"/>
      <c r="M901322" s="15"/>
      <c r="N901322" s="30"/>
      <c r="O901322" s="15"/>
    </row>
    <row r="901323" spans="7:15" s="29" customFormat="1" x14ac:dyDescent="0.3">
      <c r="G901323" s="15"/>
      <c r="H901323" s="15"/>
      <c r="I901323" s="15"/>
      <c r="K901323" s="15"/>
      <c r="M901323" s="15"/>
      <c r="N901323" s="30"/>
      <c r="O901323" s="15"/>
    </row>
    <row r="901324" spans="7:15" s="29" customFormat="1" x14ac:dyDescent="0.3">
      <c r="G901324" s="15"/>
      <c r="H901324" s="15"/>
      <c r="I901324" s="15"/>
      <c r="K901324" s="15"/>
      <c r="M901324" s="15"/>
      <c r="N901324" s="30"/>
      <c r="O901324" s="15"/>
    </row>
    <row r="901325" spans="7:15" s="29" customFormat="1" x14ac:dyDescent="0.3">
      <c r="G901325" s="15"/>
      <c r="H901325" s="15"/>
      <c r="I901325" s="15"/>
      <c r="K901325" s="15"/>
      <c r="M901325" s="15"/>
      <c r="N901325" s="30"/>
      <c r="O901325" s="15"/>
    </row>
    <row r="901326" spans="7:15" s="29" customFormat="1" x14ac:dyDescent="0.3">
      <c r="G901326" s="15"/>
      <c r="H901326" s="15"/>
      <c r="I901326" s="15"/>
      <c r="K901326" s="15"/>
      <c r="M901326" s="15"/>
      <c r="N901326" s="30"/>
      <c r="O901326" s="15"/>
    </row>
    <row r="901327" spans="7:15" s="29" customFormat="1" x14ac:dyDescent="0.3">
      <c r="G901327" s="15"/>
      <c r="H901327" s="15"/>
      <c r="I901327" s="15"/>
      <c r="K901327" s="15"/>
      <c r="M901327" s="15"/>
      <c r="N901327" s="30"/>
      <c r="O901327" s="15"/>
    </row>
    <row r="901328" spans="7:15" s="29" customFormat="1" x14ac:dyDescent="0.3">
      <c r="G901328" s="15"/>
      <c r="H901328" s="15"/>
      <c r="I901328" s="15"/>
      <c r="K901328" s="15"/>
      <c r="M901328" s="15"/>
      <c r="N901328" s="30"/>
      <c r="O901328" s="15"/>
    </row>
    <row r="901329" spans="7:15" s="29" customFormat="1" x14ac:dyDescent="0.3">
      <c r="G901329" s="15"/>
      <c r="H901329" s="15"/>
      <c r="I901329" s="15"/>
      <c r="K901329" s="15"/>
      <c r="M901329" s="15"/>
      <c r="N901329" s="30"/>
      <c r="O901329" s="15"/>
    </row>
    <row r="901330" spans="7:15" s="29" customFormat="1" x14ac:dyDescent="0.3">
      <c r="G901330" s="15"/>
      <c r="H901330" s="15"/>
      <c r="I901330" s="15"/>
      <c r="K901330" s="15"/>
      <c r="M901330" s="15"/>
      <c r="N901330" s="30"/>
      <c r="O901330" s="15"/>
    </row>
    <row r="901331" spans="7:15" s="29" customFormat="1" x14ac:dyDescent="0.3">
      <c r="G901331" s="15"/>
      <c r="H901331" s="15"/>
      <c r="I901331" s="15"/>
      <c r="K901331" s="15"/>
      <c r="M901331" s="15"/>
      <c r="N901331" s="30"/>
      <c r="O901331" s="15"/>
    </row>
    <row r="901332" spans="7:15" s="29" customFormat="1" x14ac:dyDescent="0.3">
      <c r="G901332" s="15"/>
      <c r="H901332" s="15"/>
      <c r="I901332" s="15"/>
      <c r="K901332" s="15"/>
      <c r="M901332" s="15"/>
      <c r="N901332" s="30"/>
      <c r="O901332" s="15"/>
    </row>
    <row r="901333" spans="7:15" s="29" customFormat="1" x14ac:dyDescent="0.3">
      <c r="G901333" s="15"/>
      <c r="H901333" s="15"/>
      <c r="I901333" s="15"/>
      <c r="K901333" s="15"/>
      <c r="M901333" s="15"/>
      <c r="N901333" s="30"/>
      <c r="O901333" s="15"/>
    </row>
    <row r="901334" spans="7:15" s="29" customFormat="1" x14ac:dyDescent="0.3">
      <c r="G901334" s="15"/>
      <c r="H901334" s="15"/>
      <c r="I901334" s="15"/>
      <c r="K901334" s="15"/>
      <c r="M901334" s="15"/>
      <c r="N901334" s="30"/>
      <c r="O901334" s="15"/>
    </row>
    <row r="901335" spans="7:15" s="29" customFormat="1" x14ac:dyDescent="0.3">
      <c r="G901335" s="15"/>
      <c r="H901335" s="15"/>
      <c r="I901335" s="15"/>
      <c r="K901335" s="15"/>
      <c r="M901335" s="15"/>
      <c r="N901335" s="30"/>
      <c r="O901335" s="15"/>
    </row>
    <row r="901336" spans="7:15" s="29" customFormat="1" x14ac:dyDescent="0.3">
      <c r="G901336" s="15"/>
      <c r="H901336" s="15"/>
      <c r="I901336" s="15"/>
      <c r="K901336" s="15"/>
      <c r="M901336" s="15"/>
      <c r="N901336" s="30"/>
      <c r="O901336" s="15"/>
    </row>
    <row r="901337" spans="7:15" s="29" customFormat="1" x14ac:dyDescent="0.3">
      <c r="G901337" s="15"/>
      <c r="H901337" s="15"/>
      <c r="I901337" s="15"/>
      <c r="K901337" s="15"/>
      <c r="M901337" s="15"/>
      <c r="N901337" s="30"/>
      <c r="O901337" s="15"/>
    </row>
    <row r="901338" spans="7:15" s="29" customFormat="1" x14ac:dyDescent="0.3">
      <c r="G901338" s="15"/>
      <c r="H901338" s="15"/>
      <c r="I901338" s="15"/>
      <c r="K901338" s="15"/>
      <c r="M901338" s="15"/>
      <c r="N901338" s="30"/>
      <c r="O901338" s="15"/>
    </row>
    <row r="901339" spans="7:15" s="29" customFormat="1" x14ac:dyDescent="0.3">
      <c r="G901339" s="15"/>
      <c r="H901339" s="15"/>
      <c r="I901339" s="15"/>
      <c r="K901339" s="15"/>
      <c r="M901339" s="15"/>
      <c r="N901339" s="30"/>
      <c r="O901339" s="15"/>
    </row>
    <row r="901340" spans="7:15" s="29" customFormat="1" x14ac:dyDescent="0.3">
      <c r="G901340" s="15"/>
      <c r="H901340" s="15"/>
      <c r="I901340" s="15"/>
      <c r="K901340" s="15"/>
      <c r="M901340" s="15"/>
      <c r="N901340" s="30"/>
      <c r="O901340" s="15"/>
    </row>
    <row r="901341" spans="7:15" s="29" customFormat="1" x14ac:dyDescent="0.3">
      <c r="G901341" s="15"/>
      <c r="H901341" s="15"/>
      <c r="I901341" s="15"/>
      <c r="K901341" s="15"/>
      <c r="M901341" s="15"/>
      <c r="N901341" s="30"/>
      <c r="O901341" s="15"/>
    </row>
    <row r="901342" spans="7:15" s="29" customFormat="1" x14ac:dyDescent="0.3">
      <c r="G901342" s="15"/>
      <c r="H901342" s="15"/>
      <c r="I901342" s="15"/>
      <c r="K901342" s="15"/>
      <c r="M901342" s="15"/>
      <c r="N901342" s="30"/>
      <c r="O901342" s="15"/>
    </row>
    <row r="901343" spans="7:15" s="29" customFormat="1" x14ac:dyDescent="0.3">
      <c r="G901343" s="15"/>
      <c r="H901343" s="15"/>
      <c r="I901343" s="15"/>
      <c r="K901343" s="15"/>
      <c r="M901343" s="15"/>
      <c r="N901343" s="30"/>
      <c r="O901343" s="15"/>
    </row>
    <row r="901344" spans="7:15" s="29" customFormat="1" x14ac:dyDescent="0.3">
      <c r="G901344" s="15"/>
      <c r="H901344" s="15"/>
      <c r="I901344" s="15"/>
      <c r="K901344" s="15"/>
      <c r="M901344" s="15"/>
      <c r="N901344" s="30"/>
      <c r="O901344" s="15"/>
    </row>
    <row r="901345" spans="7:15" s="29" customFormat="1" x14ac:dyDescent="0.3">
      <c r="G901345" s="15"/>
      <c r="H901345" s="15"/>
      <c r="I901345" s="15"/>
      <c r="K901345" s="15"/>
      <c r="M901345" s="15"/>
      <c r="N901345" s="30"/>
      <c r="O901345" s="15"/>
    </row>
    <row r="901346" spans="7:15" s="29" customFormat="1" x14ac:dyDescent="0.3">
      <c r="G901346" s="15"/>
      <c r="H901346" s="15"/>
      <c r="I901346" s="15"/>
      <c r="K901346" s="15"/>
      <c r="M901346" s="15"/>
      <c r="N901346" s="30"/>
      <c r="O901346" s="15"/>
    </row>
    <row r="901347" spans="7:15" s="29" customFormat="1" x14ac:dyDescent="0.3">
      <c r="G901347" s="15"/>
      <c r="H901347" s="15"/>
      <c r="I901347" s="15"/>
      <c r="K901347" s="15"/>
      <c r="M901347" s="15"/>
      <c r="N901347" s="30"/>
      <c r="O901347" s="15"/>
    </row>
    <row r="901348" spans="7:15" s="29" customFormat="1" x14ac:dyDescent="0.3">
      <c r="G901348" s="15"/>
      <c r="H901348" s="15"/>
      <c r="I901348" s="15"/>
      <c r="K901348" s="15"/>
      <c r="M901348" s="15"/>
      <c r="N901348" s="30"/>
      <c r="O901348" s="15"/>
    </row>
    <row r="901349" spans="7:15" s="29" customFormat="1" x14ac:dyDescent="0.3">
      <c r="G901349" s="15"/>
      <c r="H901349" s="15"/>
      <c r="I901349" s="15"/>
      <c r="K901349" s="15"/>
      <c r="M901349" s="15"/>
      <c r="N901349" s="30"/>
      <c r="O901349" s="15"/>
    </row>
    <row r="901350" spans="7:15" s="29" customFormat="1" x14ac:dyDescent="0.3">
      <c r="G901350" s="15"/>
      <c r="H901350" s="15"/>
      <c r="I901350" s="15"/>
      <c r="K901350" s="15"/>
      <c r="M901350" s="15"/>
      <c r="N901350" s="30"/>
      <c r="O901350" s="15"/>
    </row>
    <row r="901351" spans="7:15" s="29" customFormat="1" x14ac:dyDescent="0.3">
      <c r="G901351" s="15"/>
      <c r="H901351" s="15"/>
      <c r="I901351" s="15"/>
      <c r="K901351" s="15"/>
      <c r="M901351" s="15"/>
      <c r="N901351" s="30"/>
      <c r="O901351" s="15"/>
    </row>
    <row r="901352" spans="7:15" s="29" customFormat="1" x14ac:dyDescent="0.3">
      <c r="G901352" s="15"/>
      <c r="H901352" s="15"/>
      <c r="I901352" s="15"/>
      <c r="K901352" s="15"/>
      <c r="M901352" s="15"/>
      <c r="N901352" s="30"/>
      <c r="O901352" s="15"/>
    </row>
    <row r="901353" spans="7:15" s="29" customFormat="1" x14ac:dyDescent="0.3">
      <c r="G901353" s="15"/>
      <c r="H901353" s="15"/>
      <c r="I901353" s="15"/>
      <c r="K901353" s="15"/>
      <c r="M901353" s="15"/>
      <c r="N901353" s="30"/>
      <c r="O901353" s="15"/>
    </row>
    <row r="901354" spans="7:15" s="29" customFormat="1" x14ac:dyDescent="0.3">
      <c r="G901354" s="15"/>
      <c r="H901354" s="15"/>
      <c r="I901354" s="15"/>
      <c r="K901354" s="15"/>
      <c r="M901354" s="15"/>
      <c r="N901354" s="30"/>
      <c r="O901354" s="15"/>
    </row>
    <row r="901355" spans="7:15" s="29" customFormat="1" x14ac:dyDescent="0.3">
      <c r="G901355" s="15"/>
      <c r="H901355" s="15"/>
      <c r="I901355" s="15"/>
      <c r="K901355" s="15"/>
      <c r="M901355" s="15"/>
      <c r="N901355" s="30"/>
      <c r="O901355" s="15"/>
    </row>
    <row r="901356" spans="7:15" s="29" customFormat="1" x14ac:dyDescent="0.3">
      <c r="G901356" s="15"/>
      <c r="H901356" s="15"/>
      <c r="I901356" s="15"/>
      <c r="K901356" s="15"/>
      <c r="M901356" s="15"/>
      <c r="N901356" s="30"/>
      <c r="O901356" s="15"/>
    </row>
    <row r="901357" spans="7:15" s="29" customFormat="1" x14ac:dyDescent="0.3">
      <c r="G901357" s="15"/>
      <c r="H901357" s="15"/>
      <c r="I901357" s="15"/>
      <c r="K901357" s="15"/>
      <c r="M901357" s="15"/>
      <c r="N901357" s="30"/>
      <c r="O901357" s="15"/>
    </row>
    <row r="901358" spans="7:15" s="29" customFormat="1" x14ac:dyDescent="0.3">
      <c r="G901358" s="15"/>
      <c r="H901358" s="15"/>
      <c r="I901358" s="15"/>
      <c r="K901358" s="15"/>
      <c r="M901358" s="15"/>
      <c r="N901358" s="30"/>
      <c r="O901358" s="15"/>
    </row>
    <row r="901359" spans="7:15" s="29" customFormat="1" x14ac:dyDescent="0.3">
      <c r="G901359" s="15"/>
      <c r="H901359" s="15"/>
      <c r="I901359" s="15"/>
      <c r="K901359" s="15"/>
      <c r="M901359" s="15"/>
      <c r="N901359" s="30"/>
      <c r="O901359" s="15"/>
    </row>
    <row r="901360" spans="7:15" s="29" customFormat="1" x14ac:dyDescent="0.3">
      <c r="G901360" s="15"/>
      <c r="H901360" s="15"/>
      <c r="I901360" s="15"/>
      <c r="K901360" s="15"/>
      <c r="M901360" s="15"/>
      <c r="N901360" s="30"/>
      <c r="O901360" s="15"/>
    </row>
    <row r="901361" spans="7:15" s="29" customFormat="1" x14ac:dyDescent="0.3">
      <c r="G901361" s="15"/>
      <c r="H901361" s="15"/>
      <c r="I901361" s="15"/>
      <c r="K901361" s="15"/>
      <c r="M901361" s="15"/>
      <c r="N901361" s="30"/>
      <c r="O901361" s="15"/>
    </row>
    <row r="901362" spans="7:15" s="29" customFormat="1" x14ac:dyDescent="0.3">
      <c r="G901362" s="15"/>
      <c r="H901362" s="15"/>
      <c r="I901362" s="15"/>
      <c r="K901362" s="15"/>
      <c r="M901362" s="15"/>
      <c r="N901362" s="30"/>
      <c r="O901362" s="15"/>
    </row>
    <row r="901363" spans="7:15" s="29" customFormat="1" x14ac:dyDescent="0.3">
      <c r="G901363" s="15"/>
      <c r="H901363" s="15"/>
      <c r="I901363" s="15"/>
      <c r="K901363" s="15"/>
      <c r="M901363" s="15"/>
      <c r="N901363" s="30"/>
      <c r="O901363" s="15"/>
    </row>
    <row r="901364" spans="7:15" s="29" customFormat="1" x14ac:dyDescent="0.3">
      <c r="G901364" s="15"/>
      <c r="H901364" s="15"/>
      <c r="I901364" s="15"/>
      <c r="K901364" s="15"/>
      <c r="M901364" s="15"/>
      <c r="N901364" s="30"/>
      <c r="O901364" s="15"/>
    </row>
    <row r="901365" spans="7:15" s="29" customFormat="1" x14ac:dyDescent="0.3">
      <c r="G901365" s="15"/>
      <c r="H901365" s="15"/>
      <c r="I901365" s="15"/>
      <c r="K901365" s="15"/>
      <c r="M901365" s="15"/>
      <c r="N901365" s="30"/>
      <c r="O901365" s="15"/>
    </row>
    <row r="901366" spans="7:15" s="29" customFormat="1" x14ac:dyDescent="0.3">
      <c r="G901366" s="15"/>
      <c r="H901366" s="15"/>
      <c r="I901366" s="15"/>
      <c r="K901366" s="15"/>
      <c r="M901366" s="15"/>
      <c r="N901366" s="30"/>
      <c r="O901366" s="15"/>
    </row>
    <row r="901367" spans="7:15" s="29" customFormat="1" x14ac:dyDescent="0.3">
      <c r="G901367" s="15"/>
      <c r="H901367" s="15"/>
      <c r="I901367" s="15"/>
      <c r="K901367" s="15"/>
      <c r="M901367" s="15"/>
      <c r="N901367" s="30"/>
      <c r="O901367" s="15"/>
    </row>
    <row r="901368" spans="7:15" s="29" customFormat="1" x14ac:dyDescent="0.3">
      <c r="G901368" s="15"/>
      <c r="H901368" s="15"/>
      <c r="I901368" s="15"/>
      <c r="K901368" s="15"/>
      <c r="M901368" s="15"/>
      <c r="N901368" s="30"/>
      <c r="O901368" s="15"/>
    </row>
    <row r="901369" spans="7:15" s="29" customFormat="1" x14ac:dyDescent="0.3">
      <c r="G901369" s="15"/>
      <c r="H901369" s="15"/>
      <c r="I901369" s="15"/>
      <c r="K901369" s="15"/>
      <c r="M901369" s="15"/>
      <c r="N901369" s="30"/>
      <c r="O901369" s="15"/>
    </row>
    <row r="901370" spans="7:15" s="29" customFormat="1" x14ac:dyDescent="0.3">
      <c r="G901370" s="15"/>
      <c r="H901370" s="15"/>
      <c r="I901370" s="15"/>
      <c r="K901370" s="15"/>
      <c r="M901370" s="15"/>
      <c r="N901370" s="30"/>
      <c r="O901370" s="15"/>
    </row>
    <row r="901371" spans="7:15" s="29" customFormat="1" x14ac:dyDescent="0.3">
      <c r="G901371" s="15"/>
      <c r="H901371" s="15"/>
      <c r="I901371" s="15"/>
      <c r="K901371" s="15"/>
      <c r="M901371" s="15"/>
      <c r="N901371" s="30"/>
      <c r="O901371" s="15"/>
    </row>
    <row r="901372" spans="7:15" s="29" customFormat="1" x14ac:dyDescent="0.3">
      <c r="G901372" s="15"/>
      <c r="H901372" s="15"/>
      <c r="I901372" s="15"/>
      <c r="K901372" s="15"/>
      <c r="M901372" s="15"/>
      <c r="N901372" s="30"/>
      <c r="O901372" s="15"/>
    </row>
    <row r="901373" spans="7:15" s="29" customFormat="1" x14ac:dyDescent="0.3">
      <c r="G901373" s="15"/>
      <c r="H901373" s="15"/>
      <c r="I901373" s="15"/>
      <c r="K901373" s="15"/>
      <c r="M901373" s="15"/>
      <c r="N901373" s="30"/>
      <c r="O901373" s="15"/>
    </row>
    <row r="901374" spans="7:15" s="29" customFormat="1" x14ac:dyDescent="0.3">
      <c r="G901374" s="15"/>
      <c r="H901374" s="15"/>
      <c r="I901374" s="15"/>
      <c r="K901374" s="15"/>
      <c r="M901374" s="15"/>
      <c r="N901374" s="30"/>
      <c r="O901374" s="15"/>
    </row>
    <row r="901375" spans="7:15" s="29" customFormat="1" x14ac:dyDescent="0.3">
      <c r="G901375" s="15"/>
      <c r="H901375" s="15"/>
      <c r="I901375" s="15"/>
      <c r="K901375" s="15"/>
      <c r="M901375" s="15"/>
      <c r="N901375" s="30"/>
      <c r="O901375" s="15"/>
    </row>
    <row r="901376" spans="7:15" s="29" customFormat="1" x14ac:dyDescent="0.3">
      <c r="G901376" s="15"/>
      <c r="H901376" s="15"/>
      <c r="I901376" s="15"/>
      <c r="K901376" s="15"/>
      <c r="M901376" s="15"/>
      <c r="N901376" s="30"/>
      <c r="O901376" s="15"/>
    </row>
    <row r="901377" spans="7:15" s="29" customFormat="1" x14ac:dyDescent="0.3">
      <c r="G901377" s="15"/>
      <c r="H901377" s="15"/>
      <c r="I901377" s="15"/>
      <c r="K901377" s="15"/>
      <c r="M901377" s="15"/>
      <c r="N901377" s="30"/>
      <c r="O901377" s="15"/>
    </row>
    <row r="901378" spans="7:15" s="29" customFormat="1" x14ac:dyDescent="0.3">
      <c r="G901378" s="15"/>
      <c r="H901378" s="15"/>
      <c r="I901378" s="15"/>
      <c r="K901378" s="15"/>
      <c r="M901378" s="15"/>
      <c r="N901378" s="30"/>
      <c r="O901378" s="15"/>
    </row>
    <row r="901379" spans="7:15" s="29" customFormat="1" x14ac:dyDescent="0.3">
      <c r="G901379" s="15"/>
      <c r="H901379" s="15"/>
      <c r="I901379" s="15"/>
      <c r="K901379" s="15"/>
      <c r="M901379" s="15"/>
      <c r="N901379" s="30"/>
      <c r="O901379" s="15"/>
    </row>
    <row r="901380" spans="7:15" s="29" customFormat="1" x14ac:dyDescent="0.3">
      <c r="G901380" s="15"/>
      <c r="H901380" s="15"/>
      <c r="I901380" s="15"/>
      <c r="K901380" s="15"/>
      <c r="M901380" s="15"/>
      <c r="N901380" s="30"/>
      <c r="O901380" s="15"/>
    </row>
    <row r="901381" spans="7:15" s="29" customFormat="1" x14ac:dyDescent="0.3">
      <c r="G901381" s="15"/>
      <c r="H901381" s="15"/>
      <c r="I901381" s="15"/>
      <c r="K901381" s="15"/>
      <c r="M901381" s="15"/>
      <c r="N901381" s="30"/>
      <c r="O901381" s="15"/>
    </row>
    <row r="901382" spans="7:15" s="29" customFormat="1" x14ac:dyDescent="0.3">
      <c r="G901382" s="15"/>
      <c r="H901382" s="15"/>
      <c r="I901382" s="15"/>
      <c r="K901382" s="15"/>
      <c r="M901382" s="15"/>
      <c r="N901382" s="30"/>
      <c r="O901382" s="15"/>
    </row>
    <row r="901383" spans="7:15" s="29" customFormat="1" x14ac:dyDescent="0.3">
      <c r="G901383" s="15"/>
      <c r="H901383" s="15"/>
      <c r="I901383" s="15"/>
      <c r="K901383" s="15"/>
      <c r="M901383" s="15"/>
      <c r="N901383" s="30"/>
      <c r="O901383" s="15"/>
    </row>
    <row r="901384" spans="7:15" s="29" customFormat="1" x14ac:dyDescent="0.3">
      <c r="G901384" s="15"/>
      <c r="H901384" s="15"/>
      <c r="I901384" s="15"/>
      <c r="K901384" s="15"/>
      <c r="M901384" s="15"/>
      <c r="N901384" s="30"/>
      <c r="O901384" s="15"/>
    </row>
    <row r="901385" spans="7:15" s="29" customFormat="1" x14ac:dyDescent="0.3">
      <c r="G901385" s="15"/>
      <c r="H901385" s="15"/>
      <c r="I901385" s="15"/>
      <c r="K901385" s="15"/>
      <c r="M901385" s="15"/>
      <c r="N901385" s="30"/>
      <c r="O901385" s="15"/>
    </row>
    <row r="901386" spans="7:15" s="29" customFormat="1" x14ac:dyDescent="0.3">
      <c r="G901386" s="15"/>
      <c r="H901386" s="15"/>
      <c r="I901386" s="15"/>
      <c r="K901386" s="15"/>
      <c r="M901386" s="15"/>
      <c r="N901386" s="30"/>
      <c r="O901386" s="15"/>
    </row>
    <row r="901387" spans="7:15" s="29" customFormat="1" x14ac:dyDescent="0.3">
      <c r="G901387" s="15"/>
      <c r="H901387" s="15"/>
      <c r="I901387" s="15"/>
      <c r="K901387" s="15"/>
      <c r="M901387" s="15"/>
      <c r="N901387" s="30"/>
      <c r="O901387" s="15"/>
    </row>
    <row r="901388" spans="7:15" s="29" customFormat="1" x14ac:dyDescent="0.3">
      <c r="G901388" s="15"/>
      <c r="H901388" s="15"/>
      <c r="I901388" s="15"/>
      <c r="K901388" s="15"/>
      <c r="M901388" s="15"/>
      <c r="N901388" s="30"/>
      <c r="O901388" s="15"/>
    </row>
    <row r="901389" spans="7:15" s="29" customFormat="1" x14ac:dyDescent="0.3">
      <c r="G901389" s="15"/>
      <c r="H901389" s="15"/>
      <c r="I901389" s="15"/>
      <c r="K901389" s="15"/>
      <c r="M901389" s="15"/>
      <c r="N901389" s="30"/>
      <c r="O901389" s="15"/>
    </row>
    <row r="901390" spans="7:15" s="29" customFormat="1" x14ac:dyDescent="0.3">
      <c r="G901390" s="15"/>
      <c r="H901390" s="15"/>
      <c r="I901390" s="15"/>
      <c r="K901390" s="15"/>
      <c r="M901390" s="15"/>
      <c r="N901390" s="30"/>
      <c r="O901390" s="15"/>
    </row>
    <row r="901391" spans="7:15" s="29" customFormat="1" x14ac:dyDescent="0.3">
      <c r="G901391" s="15"/>
      <c r="H901391" s="15"/>
      <c r="I901391" s="15"/>
      <c r="K901391" s="15"/>
      <c r="M901391" s="15"/>
      <c r="N901391" s="30"/>
      <c r="O901391" s="15"/>
    </row>
    <row r="901392" spans="7:15" s="29" customFormat="1" x14ac:dyDescent="0.3">
      <c r="G901392" s="15"/>
      <c r="H901392" s="15"/>
      <c r="I901392" s="15"/>
      <c r="K901392" s="15"/>
      <c r="M901392" s="15"/>
      <c r="N901392" s="30"/>
      <c r="O901392" s="15"/>
    </row>
    <row r="901393" spans="7:15" s="29" customFormat="1" x14ac:dyDescent="0.3">
      <c r="G901393" s="15"/>
      <c r="H901393" s="15"/>
      <c r="I901393" s="15"/>
      <c r="K901393" s="15"/>
      <c r="M901393" s="15"/>
      <c r="N901393" s="30"/>
      <c r="O901393" s="15"/>
    </row>
    <row r="901394" spans="7:15" s="29" customFormat="1" x14ac:dyDescent="0.3">
      <c r="G901394" s="15"/>
      <c r="H901394" s="15"/>
      <c r="I901394" s="15"/>
      <c r="K901394" s="15"/>
      <c r="M901394" s="15"/>
      <c r="N901394" s="30"/>
      <c r="O901394" s="15"/>
    </row>
    <row r="901395" spans="7:15" s="29" customFormat="1" x14ac:dyDescent="0.3">
      <c r="G901395" s="15"/>
      <c r="H901395" s="15"/>
      <c r="I901395" s="15"/>
      <c r="K901395" s="15"/>
      <c r="M901395" s="15"/>
      <c r="N901395" s="30"/>
      <c r="O901395" s="15"/>
    </row>
    <row r="901396" spans="7:15" s="29" customFormat="1" x14ac:dyDescent="0.3">
      <c r="G901396" s="15"/>
      <c r="H901396" s="15"/>
      <c r="I901396" s="15"/>
      <c r="K901396" s="15"/>
      <c r="M901396" s="15"/>
      <c r="N901396" s="30"/>
      <c r="O901396" s="15"/>
    </row>
    <row r="901397" spans="7:15" s="29" customFormat="1" x14ac:dyDescent="0.3">
      <c r="G901397" s="15"/>
      <c r="H901397" s="15"/>
      <c r="I901397" s="15"/>
      <c r="K901397" s="15"/>
      <c r="M901397" s="15"/>
      <c r="N901397" s="30"/>
      <c r="O901397" s="15"/>
    </row>
    <row r="901398" spans="7:15" s="29" customFormat="1" x14ac:dyDescent="0.3">
      <c r="G901398" s="15"/>
      <c r="H901398" s="15"/>
      <c r="I901398" s="15"/>
      <c r="K901398" s="15"/>
      <c r="M901398" s="15"/>
      <c r="N901398" s="30"/>
      <c r="O901398" s="15"/>
    </row>
    <row r="901399" spans="7:15" s="29" customFormat="1" x14ac:dyDescent="0.3">
      <c r="G901399" s="15"/>
      <c r="H901399" s="15"/>
      <c r="I901399" s="15"/>
      <c r="K901399" s="15"/>
      <c r="M901399" s="15"/>
      <c r="N901399" s="30"/>
      <c r="O901399" s="15"/>
    </row>
    <row r="901400" spans="7:15" s="29" customFormat="1" x14ac:dyDescent="0.3">
      <c r="G901400" s="15"/>
      <c r="H901400" s="15"/>
      <c r="I901400" s="15"/>
      <c r="K901400" s="15"/>
      <c r="M901400" s="15"/>
      <c r="N901400" s="30"/>
      <c r="O901400" s="15"/>
    </row>
    <row r="901401" spans="7:15" s="29" customFormat="1" x14ac:dyDescent="0.3">
      <c r="G901401" s="15"/>
      <c r="H901401" s="15"/>
      <c r="I901401" s="15"/>
      <c r="K901401" s="15"/>
      <c r="M901401" s="15"/>
      <c r="N901401" s="30"/>
      <c r="O901401" s="15"/>
    </row>
    <row r="901402" spans="7:15" s="29" customFormat="1" x14ac:dyDescent="0.3">
      <c r="G901402" s="15"/>
      <c r="H901402" s="15"/>
      <c r="I901402" s="15"/>
      <c r="K901402" s="15"/>
      <c r="M901402" s="15"/>
      <c r="N901402" s="30"/>
      <c r="O901402" s="15"/>
    </row>
    <row r="901403" spans="7:15" s="29" customFormat="1" x14ac:dyDescent="0.3">
      <c r="G901403" s="15"/>
      <c r="H901403" s="15"/>
      <c r="I901403" s="15"/>
      <c r="K901403" s="15"/>
      <c r="M901403" s="15"/>
      <c r="N901403" s="30"/>
      <c r="O901403" s="15"/>
    </row>
    <row r="901404" spans="7:15" s="29" customFormat="1" x14ac:dyDescent="0.3">
      <c r="G901404" s="15"/>
      <c r="H901404" s="15"/>
      <c r="I901404" s="15"/>
      <c r="K901404" s="15"/>
      <c r="M901404" s="15"/>
      <c r="N901404" s="30"/>
      <c r="O901404" s="15"/>
    </row>
    <row r="901405" spans="7:15" s="29" customFormat="1" x14ac:dyDescent="0.3">
      <c r="G901405" s="15"/>
      <c r="H901405" s="15"/>
      <c r="I901405" s="15"/>
      <c r="K901405" s="15"/>
      <c r="M901405" s="15"/>
      <c r="N901405" s="30"/>
      <c r="O901405" s="15"/>
    </row>
    <row r="901406" spans="7:15" s="29" customFormat="1" x14ac:dyDescent="0.3">
      <c r="G901406" s="15"/>
      <c r="H901406" s="15"/>
      <c r="I901406" s="15"/>
      <c r="K901406" s="15"/>
      <c r="M901406" s="15"/>
      <c r="N901406" s="30"/>
      <c r="O901406" s="15"/>
    </row>
    <row r="901407" spans="7:15" s="29" customFormat="1" x14ac:dyDescent="0.3">
      <c r="G901407" s="15"/>
      <c r="H901407" s="15"/>
      <c r="I901407" s="15"/>
      <c r="K901407" s="15"/>
      <c r="M901407" s="15"/>
      <c r="N901407" s="30"/>
      <c r="O901407" s="15"/>
    </row>
    <row r="901408" spans="7:15" s="29" customFormat="1" x14ac:dyDescent="0.3">
      <c r="G901408" s="15"/>
      <c r="H901408" s="15"/>
      <c r="I901408" s="15"/>
      <c r="K901408" s="15"/>
      <c r="M901408" s="15"/>
      <c r="N901408" s="30"/>
      <c r="O901408" s="15"/>
    </row>
    <row r="901409" spans="7:15" s="29" customFormat="1" x14ac:dyDescent="0.3">
      <c r="G901409" s="15"/>
      <c r="H901409" s="15"/>
      <c r="I901409" s="15"/>
      <c r="K901409" s="15"/>
      <c r="M901409" s="15"/>
      <c r="N901409" s="30"/>
      <c r="O901409" s="15"/>
    </row>
    <row r="901410" spans="7:15" s="29" customFormat="1" x14ac:dyDescent="0.3">
      <c r="G901410" s="15"/>
      <c r="H901410" s="15"/>
      <c r="I901410" s="15"/>
      <c r="K901410" s="15"/>
      <c r="M901410" s="15"/>
      <c r="N901410" s="30"/>
      <c r="O901410" s="15"/>
    </row>
    <row r="901411" spans="7:15" s="29" customFormat="1" x14ac:dyDescent="0.3">
      <c r="G901411" s="15"/>
      <c r="H901411" s="15"/>
      <c r="I901411" s="15"/>
      <c r="K901411" s="15"/>
      <c r="M901411" s="15"/>
      <c r="N901411" s="30"/>
      <c r="O901411" s="15"/>
    </row>
    <row r="901412" spans="7:15" s="29" customFormat="1" x14ac:dyDescent="0.3">
      <c r="G901412" s="15"/>
      <c r="H901412" s="15"/>
      <c r="I901412" s="15"/>
      <c r="K901412" s="15"/>
      <c r="M901412" s="15"/>
      <c r="N901412" s="30"/>
      <c r="O901412" s="15"/>
    </row>
    <row r="901413" spans="7:15" s="29" customFormat="1" x14ac:dyDescent="0.3">
      <c r="G901413" s="15"/>
      <c r="H901413" s="15"/>
      <c r="I901413" s="15"/>
      <c r="K901413" s="15"/>
      <c r="M901413" s="15"/>
      <c r="N901413" s="30"/>
      <c r="O901413" s="15"/>
    </row>
    <row r="901414" spans="7:15" s="29" customFormat="1" x14ac:dyDescent="0.3">
      <c r="G901414" s="15"/>
      <c r="H901414" s="15"/>
      <c r="I901414" s="15"/>
      <c r="K901414" s="15"/>
      <c r="M901414" s="15"/>
      <c r="N901414" s="30"/>
      <c r="O901414" s="15"/>
    </row>
    <row r="901415" spans="7:15" s="29" customFormat="1" x14ac:dyDescent="0.3">
      <c r="G901415" s="15"/>
      <c r="H901415" s="15"/>
      <c r="I901415" s="15"/>
      <c r="K901415" s="15"/>
      <c r="M901415" s="15"/>
      <c r="N901415" s="30"/>
      <c r="O901415" s="15"/>
    </row>
    <row r="901416" spans="7:15" s="29" customFormat="1" x14ac:dyDescent="0.3">
      <c r="G901416" s="15"/>
      <c r="H901416" s="15"/>
      <c r="I901416" s="15"/>
      <c r="K901416" s="15"/>
      <c r="M901416" s="15"/>
      <c r="N901416" s="30"/>
      <c r="O901416" s="15"/>
    </row>
    <row r="901417" spans="7:15" s="29" customFormat="1" x14ac:dyDescent="0.3">
      <c r="G901417" s="15"/>
      <c r="H901417" s="15"/>
      <c r="I901417" s="15"/>
      <c r="K901417" s="15"/>
      <c r="M901417" s="15"/>
      <c r="N901417" s="30"/>
      <c r="O901417" s="15"/>
    </row>
    <row r="901418" spans="7:15" s="29" customFormat="1" x14ac:dyDescent="0.3">
      <c r="G901418" s="15"/>
      <c r="H901418" s="15"/>
      <c r="I901418" s="15"/>
      <c r="K901418" s="15"/>
      <c r="M901418" s="15"/>
      <c r="N901418" s="30"/>
      <c r="O901418" s="15"/>
    </row>
    <row r="901419" spans="7:15" s="29" customFormat="1" x14ac:dyDescent="0.3">
      <c r="G901419" s="15"/>
      <c r="H901419" s="15"/>
      <c r="I901419" s="15"/>
      <c r="K901419" s="15"/>
      <c r="M901419" s="15"/>
      <c r="N901419" s="30"/>
      <c r="O901419" s="15"/>
    </row>
    <row r="901420" spans="7:15" s="29" customFormat="1" x14ac:dyDescent="0.3">
      <c r="G901420" s="15"/>
      <c r="H901420" s="15"/>
      <c r="I901420" s="15"/>
      <c r="K901420" s="15"/>
      <c r="M901420" s="15"/>
      <c r="N901420" s="30"/>
      <c r="O901420" s="15"/>
    </row>
    <row r="901421" spans="7:15" s="29" customFormat="1" x14ac:dyDescent="0.3">
      <c r="G901421" s="15"/>
      <c r="H901421" s="15"/>
      <c r="I901421" s="15"/>
      <c r="K901421" s="15"/>
      <c r="M901421" s="15"/>
      <c r="N901421" s="30"/>
      <c r="O901421" s="15"/>
    </row>
    <row r="901422" spans="7:15" s="29" customFormat="1" x14ac:dyDescent="0.3">
      <c r="G901422" s="15"/>
      <c r="H901422" s="15"/>
      <c r="I901422" s="15"/>
      <c r="K901422" s="15"/>
      <c r="M901422" s="15"/>
      <c r="N901422" s="30"/>
      <c r="O901422" s="15"/>
    </row>
    <row r="901423" spans="7:15" s="29" customFormat="1" x14ac:dyDescent="0.3">
      <c r="G901423" s="15"/>
      <c r="H901423" s="15"/>
      <c r="I901423" s="15"/>
      <c r="K901423" s="15"/>
      <c r="M901423" s="15"/>
      <c r="N901423" s="30"/>
      <c r="O901423" s="15"/>
    </row>
    <row r="901424" spans="7:15" s="29" customFormat="1" x14ac:dyDescent="0.3">
      <c r="G901424" s="15"/>
      <c r="H901424" s="15"/>
      <c r="I901424" s="15"/>
      <c r="K901424" s="15"/>
      <c r="M901424" s="15"/>
      <c r="N901424" s="30"/>
      <c r="O901424" s="15"/>
    </row>
    <row r="901425" spans="7:15" s="29" customFormat="1" x14ac:dyDescent="0.3">
      <c r="G901425" s="15"/>
      <c r="H901425" s="15"/>
      <c r="I901425" s="15"/>
      <c r="K901425" s="15"/>
      <c r="M901425" s="15"/>
      <c r="N901425" s="30"/>
      <c r="O901425" s="15"/>
    </row>
    <row r="901426" spans="7:15" s="29" customFormat="1" x14ac:dyDescent="0.3">
      <c r="G901426" s="15"/>
      <c r="H901426" s="15"/>
      <c r="I901426" s="15"/>
      <c r="K901426" s="15"/>
      <c r="M901426" s="15"/>
      <c r="N901426" s="30"/>
      <c r="O901426" s="15"/>
    </row>
    <row r="901427" spans="7:15" s="29" customFormat="1" x14ac:dyDescent="0.3">
      <c r="G901427" s="15"/>
      <c r="H901427" s="15"/>
      <c r="I901427" s="15"/>
      <c r="K901427" s="15"/>
      <c r="M901427" s="15"/>
      <c r="N901427" s="30"/>
      <c r="O901427" s="15"/>
    </row>
    <row r="901428" spans="7:15" s="29" customFormat="1" x14ac:dyDescent="0.3">
      <c r="G901428" s="15"/>
      <c r="H901428" s="15"/>
      <c r="I901428" s="15"/>
      <c r="K901428" s="15"/>
      <c r="M901428" s="15"/>
      <c r="N901428" s="30"/>
      <c r="O901428" s="15"/>
    </row>
    <row r="901429" spans="7:15" s="29" customFormat="1" x14ac:dyDescent="0.3">
      <c r="G901429" s="15"/>
      <c r="H901429" s="15"/>
      <c r="I901429" s="15"/>
      <c r="K901429" s="15"/>
      <c r="M901429" s="15"/>
      <c r="N901429" s="30"/>
      <c r="O901429" s="15"/>
    </row>
    <row r="901430" spans="7:15" s="29" customFormat="1" x14ac:dyDescent="0.3">
      <c r="G901430" s="15"/>
      <c r="H901430" s="15"/>
      <c r="I901430" s="15"/>
      <c r="K901430" s="15"/>
      <c r="M901430" s="15"/>
      <c r="N901430" s="30"/>
      <c r="O901430" s="15"/>
    </row>
    <row r="901431" spans="7:15" s="29" customFormat="1" x14ac:dyDescent="0.3">
      <c r="G901431" s="15"/>
      <c r="H901431" s="15"/>
      <c r="I901431" s="15"/>
      <c r="K901431" s="15"/>
      <c r="M901431" s="15"/>
      <c r="N901431" s="30"/>
      <c r="O901431" s="15"/>
    </row>
    <row r="901432" spans="7:15" s="29" customFormat="1" x14ac:dyDescent="0.3">
      <c r="G901432" s="15"/>
      <c r="H901432" s="15"/>
      <c r="I901432" s="15"/>
      <c r="K901432" s="15"/>
      <c r="M901432" s="15"/>
      <c r="N901432" s="30"/>
      <c r="O901432" s="15"/>
    </row>
    <row r="901433" spans="7:15" s="29" customFormat="1" x14ac:dyDescent="0.3">
      <c r="G901433" s="15"/>
      <c r="H901433" s="15"/>
      <c r="I901433" s="15"/>
      <c r="K901433" s="15"/>
      <c r="M901433" s="15"/>
      <c r="N901433" s="30"/>
      <c r="O901433" s="15"/>
    </row>
    <row r="901434" spans="7:15" s="29" customFormat="1" x14ac:dyDescent="0.3">
      <c r="G901434" s="15"/>
      <c r="H901434" s="15"/>
      <c r="I901434" s="15"/>
      <c r="K901434" s="15"/>
      <c r="M901434" s="15"/>
      <c r="N901434" s="30"/>
      <c r="O901434" s="15"/>
    </row>
    <row r="901435" spans="7:15" s="29" customFormat="1" x14ac:dyDescent="0.3">
      <c r="G901435" s="15"/>
      <c r="H901435" s="15"/>
      <c r="I901435" s="15"/>
      <c r="K901435" s="15"/>
      <c r="M901435" s="15"/>
      <c r="N901435" s="30"/>
      <c r="O901435" s="15"/>
    </row>
    <row r="901436" spans="7:15" s="29" customFormat="1" x14ac:dyDescent="0.3">
      <c r="G901436" s="15"/>
      <c r="H901436" s="15"/>
      <c r="I901436" s="15"/>
      <c r="K901436" s="15"/>
      <c r="M901436" s="15"/>
      <c r="N901436" s="30"/>
      <c r="O901436" s="15"/>
    </row>
    <row r="901437" spans="7:15" s="29" customFormat="1" x14ac:dyDescent="0.3">
      <c r="G901437" s="15"/>
      <c r="H901437" s="15"/>
      <c r="I901437" s="15"/>
      <c r="K901437" s="15"/>
      <c r="M901437" s="15"/>
      <c r="N901437" s="30"/>
      <c r="O901437" s="15"/>
    </row>
    <row r="901438" spans="7:15" s="29" customFormat="1" x14ac:dyDescent="0.3">
      <c r="G901438" s="15"/>
      <c r="H901438" s="15"/>
      <c r="I901438" s="15"/>
      <c r="K901438" s="15"/>
      <c r="M901438" s="15"/>
      <c r="N901438" s="30"/>
      <c r="O901438" s="15"/>
    </row>
    <row r="901439" spans="7:15" s="29" customFormat="1" x14ac:dyDescent="0.3">
      <c r="G901439" s="15"/>
      <c r="H901439" s="15"/>
      <c r="I901439" s="15"/>
      <c r="K901439" s="15"/>
      <c r="M901439" s="15"/>
      <c r="N901439" s="30"/>
      <c r="O901439" s="15"/>
    </row>
    <row r="901440" spans="7:15" s="29" customFormat="1" x14ac:dyDescent="0.3">
      <c r="G901440" s="15"/>
      <c r="H901440" s="15"/>
      <c r="I901440" s="15"/>
      <c r="K901440" s="15"/>
      <c r="M901440" s="15"/>
      <c r="N901440" s="30"/>
      <c r="O901440" s="15"/>
    </row>
    <row r="901441" spans="7:15" s="29" customFormat="1" x14ac:dyDescent="0.3">
      <c r="G901441" s="15"/>
      <c r="H901441" s="15"/>
      <c r="I901441" s="15"/>
      <c r="K901441" s="15"/>
      <c r="M901441" s="15"/>
      <c r="N901441" s="30"/>
      <c r="O901441" s="15"/>
    </row>
    <row r="901442" spans="7:15" s="29" customFormat="1" x14ac:dyDescent="0.3">
      <c r="G901442" s="15"/>
      <c r="H901442" s="15"/>
      <c r="I901442" s="15"/>
      <c r="K901442" s="15"/>
      <c r="M901442" s="15"/>
      <c r="N901442" s="30"/>
      <c r="O901442" s="15"/>
    </row>
    <row r="901443" spans="7:15" s="29" customFormat="1" x14ac:dyDescent="0.3">
      <c r="G901443" s="15"/>
      <c r="H901443" s="15"/>
      <c r="I901443" s="15"/>
      <c r="K901443" s="15"/>
      <c r="M901443" s="15"/>
      <c r="N901443" s="30"/>
      <c r="O901443" s="15"/>
    </row>
    <row r="901444" spans="7:15" s="29" customFormat="1" x14ac:dyDescent="0.3">
      <c r="G901444" s="15"/>
      <c r="H901444" s="15"/>
      <c r="I901444" s="15"/>
      <c r="K901444" s="15"/>
      <c r="M901444" s="15"/>
      <c r="N901444" s="30"/>
      <c r="O901444" s="15"/>
    </row>
    <row r="901445" spans="7:15" s="29" customFormat="1" x14ac:dyDescent="0.3">
      <c r="G901445" s="15"/>
      <c r="H901445" s="15"/>
      <c r="I901445" s="15"/>
      <c r="K901445" s="15"/>
      <c r="M901445" s="15"/>
      <c r="N901445" s="30"/>
      <c r="O901445" s="15"/>
    </row>
    <row r="901446" spans="7:15" s="29" customFormat="1" x14ac:dyDescent="0.3">
      <c r="G901446" s="15"/>
      <c r="H901446" s="15"/>
      <c r="I901446" s="15"/>
      <c r="K901446" s="15"/>
      <c r="M901446" s="15"/>
      <c r="N901446" s="30"/>
      <c r="O901446" s="15"/>
    </row>
    <row r="901447" spans="7:15" s="29" customFormat="1" x14ac:dyDescent="0.3">
      <c r="G901447" s="15"/>
      <c r="H901447" s="15"/>
      <c r="I901447" s="15"/>
      <c r="K901447" s="15"/>
      <c r="M901447" s="15"/>
      <c r="N901447" s="30"/>
      <c r="O901447" s="15"/>
    </row>
    <row r="901448" spans="7:15" s="29" customFormat="1" x14ac:dyDescent="0.3">
      <c r="G901448" s="15"/>
      <c r="H901448" s="15"/>
      <c r="I901448" s="15"/>
      <c r="K901448" s="15"/>
      <c r="M901448" s="15"/>
      <c r="N901448" s="30"/>
      <c r="O901448" s="15"/>
    </row>
    <row r="901449" spans="7:15" s="29" customFormat="1" x14ac:dyDescent="0.3">
      <c r="G901449" s="15"/>
      <c r="H901449" s="15"/>
      <c r="I901449" s="15"/>
      <c r="K901449" s="15"/>
      <c r="M901449" s="15"/>
      <c r="N901449" s="30"/>
      <c r="O901449" s="15"/>
    </row>
    <row r="901450" spans="7:15" s="29" customFormat="1" x14ac:dyDescent="0.3">
      <c r="G901450" s="15"/>
      <c r="H901450" s="15"/>
      <c r="I901450" s="15"/>
      <c r="K901450" s="15"/>
      <c r="M901450" s="15"/>
      <c r="N901450" s="30"/>
      <c r="O901450" s="15"/>
    </row>
    <row r="901451" spans="7:15" s="29" customFormat="1" x14ac:dyDescent="0.3">
      <c r="G901451" s="15"/>
      <c r="H901451" s="15"/>
      <c r="I901451" s="15"/>
      <c r="K901451" s="15"/>
      <c r="M901451" s="15"/>
      <c r="N901451" s="30"/>
      <c r="O901451" s="15"/>
    </row>
    <row r="901452" spans="7:15" s="29" customFormat="1" x14ac:dyDescent="0.3">
      <c r="G901452" s="15"/>
      <c r="H901452" s="15"/>
      <c r="I901452" s="15"/>
      <c r="K901452" s="15"/>
      <c r="M901452" s="15"/>
      <c r="N901452" s="30"/>
      <c r="O901452" s="15"/>
    </row>
    <row r="901453" spans="7:15" s="29" customFormat="1" x14ac:dyDescent="0.3">
      <c r="G901453" s="15"/>
      <c r="H901453" s="15"/>
      <c r="I901453" s="15"/>
      <c r="K901453" s="15"/>
      <c r="M901453" s="15"/>
      <c r="N901453" s="30"/>
      <c r="O901453" s="15"/>
    </row>
    <row r="901454" spans="7:15" s="29" customFormat="1" x14ac:dyDescent="0.3">
      <c r="G901454" s="15"/>
      <c r="H901454" s="15"/>
      <c r="I901454" s="15"/>
      <c r="K901454" s="15"/>
      <c r="M901454" s="15"/>
      <c r="N901454" s="30"/>
      <c r="O901454" s="15"/>
    </row>
    <row r="901455" spans="7:15" s="29" customFormat="1" x14ac:dyDescent="0.3">
      <c r="G901455" s="15"/>
      <c r="H901455" s="15"/>
      <c r="I901455" s="15"/>
      <c r="K901455" s="15"/>
      <c r="M901455" s="15"/>
      <c r="N901455" s="30"/>
      <c r="O901455" s="15"/>
    </row>
    <row r="901456" spans="7:15" s="29" customFormat="1" x14ac:dyDescent="0.3">
      <c r="G901456" s="15"/>
      <c r="H901456" s="15"/>
      <c r="I901456" s="15"/>
      <c r="K901456" s="15"/>
      <c r="M901456" s="15"/>
      <c r="N901456" s="30"/>
      <c r="O901456" s="15"/>
    </row>
    <row r="901457" spans="7:15" s="29" customFormat="1" x14ac:dyDescent="0.3">
      <c r="G901457" s="15"/>
      <c r="H901457" s="15"/>
      <c r="I901457" s="15"/>
      <c r="K901457" s="15"/>
      <c r="M901457" s="15"/>
      <c r="N901457" s="30"/>
      <c r="O901457" s="15"/>
    </row>
    <row r="901458" spans="7:15" s="29" customFormat="1" x14ac:dyDescent="0.3">
      <c r="G901458" s="15"/>
      <c r="H901458" s="15"/>
      <c r="I901458" s="15"/>
      <c r="K901458" s="15"/>
      <c r="M901458" s="15"/>
      <c r="N901458" s="30"/>
      <c r="O901458" s="15"/>
    </row>
    <row r="901459" spans="7:15" s="29" customFormat="1" x14ac:dyDescent="0.3">
      <c r="G901459" s="15"/>
      <c r="H901459" s="15"/>
      <c r="I901459" s="15"/>
      <c r="K901459" s="15"/>
      <c r="M901459" s="15"/>
      <c r="N901459" s="30"/>
      <c r="O901459" s="15"/>
    </row>
    <row r="901460" spans="7:15" s="29" customFormat="1" x14ac:dyDescent="0.3">
      <c r="G901460" s="15"/>
      <c r="H901460" s="15"/>
      <c r="I901460" s="15"/>
      <c r="K901460" s="15"/>
      <c r="M901460" s="15"/>
      <c r="N901460" s="30"/>
      <c r="O901460" s="15"/>
    </row>
    <row r="901461" spans="7:15" s="29" customFormat="1" x14ac:dyDescent="0.3">
      <c r="G901461" s="15"/>
      <c r="H901461" s="15"/>
      <c r="I901461" s="15"/>
      <c r="K901461" s="15"/>
      <c r="M901461" s="15"/>
      <c r="N901461" s="30"/>
      <c r="O901461" s="15"/>
    </row>
    <row r="901462" spans="7:15" s="29" customFormat="1" x14ac:dyDescent="0.3">
      <c r="G901462" s="15"/>
      <c r="H901462" s="15"/>
      <c r="I901462" s="15"/>
      <c r="K901462" s="15"/>
      <c r="M901462" s="15"/>
      <c r="N901462" s="30"/>
      <c r="O901462" s="15"/>
    </row>
    <row r="901463" spans="7:15" s="29" customFormat="1" x14ac:dyDescent="0.3">
      <c r="G901463" s="15"/>
      <c r="H901463" s="15"/>
      <c r="I901463" s="15"/>
      <c r="K901463" s="15"/>
      <c r="M901463" s="15"/>
      <c r="N901463" s="30"/>
      <c r="O901463" s="15"/>
    </row>
    <row r="901464" spans="7:15" s="29" customFormat="1" x14ac:dyDescent="0.3">
      <c r="G901464" s="15"/>
      <c r="H901464" s="15"/>
      <c r="I901464" s="15"/>
      <c r="K901464" s="15"/>
      <c r="M901464" s="15"/>
      <c r="N901464" s="30"/>
      <c r="O901464" s="15"/>
    </row>
    <row r="901465" spans="7:15" s="29" customFormat="1" x14ac:dyDescent="0.3">
      <c r="G901465" s="15"/>
      <c r="H901465" s="15"/>
      <c r="I901465" s="15"/>
      <c r="K901465" s="15"/>
      <c r="M901465" s="15"/>
      <c r="N901465" s="30"/>
      <c r="O901465" s="15"/>
    </row>
    <row r="901466" spans="7:15" s="29" customFormat="1" x14ac:dyDescent="0.3">
      <c r="G901466" s="15"/>
      <c r="H901466" s="15"/>
      <c r="I901466" s="15"/>
      <c r="K901466" s="15"/>
      <c r="M901466" s="15"/>
      <c r="N901466" s="30"/>
      <c r="O901466" s="15"/>
    </row>
    <row r="901467" spans="7:15" s="29" customFormat="1" x14ac:dyDescent="0.3">
      <c r="G901467" s="15"/>
      <c r="H901467" s="15"/>
      <c r="I901467" s="15"/>
      <c r="K901467" s="15"/>
      <c r="M901467" s="15"/>
      <c r="N901467" s="30"/>
      <c r="O901467" s="15"/>
    </row>
    <row r="901468" spans="7:15" s="29" customFormat="1" x14ac:dyDescent="0.3">
      <c r="G901468" s="15"/>
      <c r="H901468" s="15"/>
      <c r="I901468" s="15"/>
      <c r="K901468" s="15"/>
      <c r="M901468" s="15"/>
      <c r="N901468" s="30"/>
      <c r="O901468" s="15"/>
    </row>
    <row r="901469" spans="7:15" s="29" customFormat="1" x14ac:dyDescent="0.3">
      <c r="G901469" s="15"/>
      <c r="H901469" s="15"/>
      <c r="I901469" s="15"/>
      <c r="K901469" s="15"/>
      <c r="M901469" s="15"/>
      <c r="N901469" s="30"/>
      <c r="O901469" s="15"/>
    </row>
    <row r="901470" spans="7:15" s="29" customFormat="1" x14ac:dyDescent="0.3">
      <c r="G901470" s="15"/>
      <c r="H901470" s="15"/>
      <c r="I901470" s="15"/>
      <c r="K901470" s="15"/>
      <c r="M901470" s="15"/>
      <c r="N901470" s="30"/>
      <c r="O901470" s="15"/>
    </row>
    <row r="901471" spans="7:15" s="29" customFormat="1" x14ac:dyDescent="0.3">
      <c r="G901471" s="15"/>
      <c r="H901471" s="15"/>
      <c r="I901471" s="15"/>
      <c r="K901471" s="15"/>
      <c r="M901471" s="15"/>
      <c r="N901471" s="30"/>
      <c r="O901471" s="15"/>
    </row>
    <row r="901472" spans="7:15" s="29" customFormat="1" x14ac:dyDescent="0.3">
      <c r="G901472" s="15"/>
      <c r="H901472" s="15"/>
      <c r="I901472" s="15"/>
      <c r="K901472" s="15"/>
      <c r="M901472" s="15"/>
      <c r="N901472" s="30"/>
      <c r="O901472" s="15"/>
    </row>
    <row r="901473" spans="7:15" s="29" customFormat="1" x14ac:dyDescent="0.3">
      <c r="G901473" s="15"/>
      <c r="H901473" s="15"/>
      <c r="I901473" s="15"/>
      <c r="K901473" s="15"/>
      <c r="M901473" s="15"/>
      <c r="N901473" s="30"/>
      <c r="O901473" s="15"/>
    </row>
    <row r="901474" spans="7:15" s="29" customFormat="1" x14ac:dyDescent="0.3">
      <c r="G901474" s="15"/>
      <c r="H901474" s="15"/>
      <c r="I901474" s="15"/>
      <c r="K901474" s="15"/>
      <c r="M901474" s="15"/>
      <c r="N901474" s="30"/>
      <c r="O901474" s="15"/>
    </row>
    <row r="901475" spans="7:15" s="29" customFormat="1" x14ac:dyDescent="0.3">
      <c r="G901475" s="15"/>
      <c r="H901475" s="15"/>
      <c r="I901475" s="15"/>
      <c r="K901475" s="15"/>
      <c r="M901475" s="15"/>
      <c r="N901475" s="30"/>
      <c r="O901475" s="15"/>
    </row>
    <row r="901476" spans="7:15" s="29" customFormat="1" x14ac:dyDescent="0.3">
      <c r="G901476" s="15"/>
      <c r="H901476" s="15"/>
      <c r="I901476" s="15"/>
      <c r="K901476" s="15"/>
      <c r="M901476" s="15"/>
      <c r="N901476" s="30"/>
      <c r="O901476" s="15"/>
    </row>
    <row r="901477" spans="7:15" s="29" customFormat="1" x14ac:dyDescent="0.3">
      <c r="G901477" s="15"/>
      <c r="H901477" s="15"/>
      <c r="I901477" s="15"/>
      <c r="K901477" s="15"/>
      <c r="M901477" s="15"/>
      <c r="N901477" s="30"/>
      <c r="O901477" s="15"/>
    </row>
    <row r="901478" spans="7:15" s="29" customFormat="1" x14ac:dyDescent="0.3">
      <c r="G901478" s="15"/>
      <c r="H901478" s="15"/>
      <c r="I901478" s="15"/>
      <c r="K901478" s="15"/>
      <c r="M901478" s="15"/>
      <c r="N901478" s="30"/>
      <c r="O901478" s="15"/>
    </row>
    <row r="901479" spans="7:15" s="29" customFormat="1" x14ac:dyDescent="0.3">
      <c r="G901479" s="15"/>
      <c r="H901479" s="15"/>
      <c r="I901479" s="15"/>
      <c r="K901479" s="15"/>
      <c r="M901479" s="15"/>
      <c r="N901479" s="30"/>
      <c r="O901479" s="15"/>
    </row>
    <row r="901480" spans="7:15" s="29" customFormat="1" x14ac:dyDescent="0.3">
      <c r="G901480" s="15"/>
      <c r="H901480" s="15"/>
      <c r="I901480" s="15"/>
      <c r="K901480" s="15"/>
      <c r="M901480" s="15"/>
      <c r="N901480" s="30"/>
      <c r="O901480" s="15"/>
    </row>
    <row r="901481" spans="7:15" s="29" customFormat="1" x14ac:dyDescent="0.3">
      <c r="G901481" s="15"/>
      <c r="H901481" s="15"/>
      <c r="I901481" s="15"/>
      <c r="K901481" s="15"/>
      <c r="M901481" s="15"/>
      <c r="N901481" s="30"/>
      <c r="O901481" s="15"/>
    </row>
    <row r="901482" spans="7:15" s="29" customFormat="1" x14ac:dyDescent="0.3">
      <c r="G901482" s="15"/>
      <c r="H901482" s="15"/>
      <c r="I901482" s="15"/>
      <c r="K901482" s="15"/>
      <c r="M901482" s="15"/>
      <c r="N901482" s="30"/>
      <c r="O901482" s="15"/>
    </row>
    <row r="901483" spans="7:15" s="29" customFormat="1" x14ac:dyDescent="0.3">
      <c r="G901483" s="15"/>
      <c r="H901483" s="15"/>
      <c r="I901483" s="15"/>
      <c r="K901483" s="15"/>
      <c r="M901483" s="15"/>
      <c r="N901483" s="30"/>
      <c r="O901483" s="15"/>
    </row>
    <row r="901484" spans="7:15" s="29" customFormat="1" x14ac:dyDescent="0.3">
      <c r="G901484" s="15"/>
      <c r="H901484" s="15"/>
      <c r="I901484" s="15"/>
      <c r="K901484" s="15"/>
      <c r="M901484" s="15"/>
      <c r="N901484" s="30"/>
      <c r="O901484" s="15"/>
    </row>
    <row r="901485" spans="7:15" s="29" customFormat="1" x14ac:dyDescent="0.3">
      <c r="G901485" s="15"/>
      <c r="H901485" s="15"/>
      <c r="I901485" s="15"/>
      <c r="K901485" s="15"/>
      <c r="M901485" s="15"/>
      <c r="N901485" s="30"/>
      <c r="O901485" s="15"/>
    </row>
    <row r="901486" spans="7:15" s="29" customFormat="1" x14ac:dyDescent="0.3">
      <c r="G901486" s="15"/>
      <c r="H901486" s="15"/>
      <c r="I901486" s="15"/>
      <c r="K901486" s="15"/>
      <c r="M901486" s="15"/>
      <c r="N901486" s="30"/>
      <c r="O901486" s="15"/>
    </row>
    <row r="901487" spans="7:15" s="29" customFormat="1" x14ac:dyDescent="0.3">
      <c r="G901487" s="15"/>
      <c r="H901487" s="15"/>
      <c r="I901487" s="15"/>
      <c r="K901487" s="15"/>
      <c r="M901487" s="15"/>
      <c r="N901487" s="30"/>
      <c r="O901487" s="15"/>
    </row>
    <row r="901488" spans="7:15" s="29" customFormat="1" x14ac:dyDescent="0.3">
      <c r="G901488" s="15"/>
      <c r="H901488" s="15"/>
      <c r="I901488" s="15"/>
      <c r="K901488" s="15"/>
      <c r="M901488" s="15"/>
      <c r="N901488" s="30"/>
      <c r="O901488" s="15"/>
    </row>
    <row r="901489" spans="7:15" s="29" customFormat="1" x14ac:dyDescent="0.3">
      <c r="G901489" s="15"/>
      <c r="H901489" s="15"/>
      <c r="I901489" s="15"/>
      <c r="K901489" s="15"/>
      <c r="M901489" s="15"/>
      <c r="N901489" s="30"/>
      <c r="O901489" s="15"/>
    </row>
    <row r="901490" spans="7:15" s="29" customFormat="1" x14ac:dyDescent="0.3">
      <c r="G901490" s="15"/>
      <c r="H901490" s="15"/>
      <c r="I901490" s="15"/>
      <c r="K901490" s="15"/>
      <c r="M901490" s="15"/>
      <c r="N901490" s="30"/>
      <c r="O901490" s="15"/>
    </row>
    <row r="901491" spans="7:15" s="29" customFormat="1" x14ac:dyDescent="0.3">
      <c r="G901491" s="15"/>
      <c r="H901491" s="15"/>
      <c r="I901491" s="15"/>
      <c r="K901491" s="15"/>
      <c r="M901491" s="15"/>
      <c r="N901491" s="30"/>
      <c r="O901491" s="15"/>
    </row>
    <row r="901492" spans="7:15" s="29" customFormat="1" x14ac:dyDescent="0.3">
      <c r="G901492" s="15"/>
      <c r="H901492" s="15"/>
      <c r="I901492" s="15"/>
      <c r="K901492" s="15"/>
      <c r="M901492" s="15"/>
      <c r="N901492" s="30"/>
      <c r="O901492" s="15"/>
    </row>
    <row r="901493" spans="7:15" s="29" customFormat="1" x14ac:dyDescent="0.3">
      <c r="G901493" s="15"/>
      <c r="H901493" s="15"/>
      <c r="I901493" s="15"/>
      <c r="K901493" s="15"/>
      <c r="M901493" s="15"/>
      <c r="N901493" s="30"/>
      <c r="O901493" s="15"/>
    </row>
    <row r="901494" spans="7:15" s="29" customFormat="1" x14ac:dyDescent="0.3">
      <c r="G901494" s="15"/>
      <c r="H901494" s="15"/>
      <c r="I901494" s="15"/>
      <c r="K901494" s="15"/>
      <c r="M901494" s="15"/>
      <c r="N901494" s="30"/>
      <c r="O901494" s="15"/>
    </row>
    <row r="901495" spans="7:15" s="29" customFormat="1" x14ac:dyDescent="0.3">
      <c r="G901495" s="15"/>
      <c r="H901495" s="15"/>
      <c r="I901495" s="15"/>
      <c r="K901495" s="15"/>
      <c r="M901495" s="15"/>
      <c r="N901495" s="30"/>
      <c r="O901495" s="15"/>
    </row>
    <row r="901496" spans="7:15" s="29" customFormat="1" x14ac:dyDescent="0.3">
      <c r="G901496" s="15"/>
      <c r="H901496" s="15"/>
      <c r="I901496" s="15"/>
      <c r="K901496" s="15"/>
      <c r="M901496" s="15"/>
      <c r="N901496" s="30"/>
      <c r="O901496" s="15"/>
    </row>
    <row r="901497" spans="7:15" s="29" customFormat="1" x14ac:dyDescent="0.3">
      <c r="G901497" s="15"/>
      <c r="H901497" s="15"/>
      <c r="I901497" s="15"/>
      <c r="K901497" s="15"/>
      <c r="M901497" s="15"/>
      <c r="N901497" s="30"/>
      <c r="O901497" s="15"/>
    </row>
    <row r="901498" spans="7:15" s="29" customFormat="1" x14ac:dyDescent="0.3">
      <c r="G901498" s="15"/>
      <c r="H901498" s="15"/>
      <c r="I901498" s="15"/>
      <c r="K901498" s="15"/>
      <c r="M901498" s="15"/>
      <c r="N901498" s="30"/>
      <c r="O901498" s="15"/>
    </row>
    <row r="901499" spans="7:15" s="29" customFormat="1" x14ac:dyDescent="0.3">
      <c r="G901499" s="15"/>
      <c r="H901499" s="15"/>
      <c r="I901499" s="15"/>
      <c r="K901499" s="15"/>
      <c r="M901499" s="15"/>
      <c r="N901499" s="30"/>
      <c r="O901499" s="15"/>
    </row>
    <row r="901500" spans="7:15" s="29" customFormat="1" x14ac:dyDescent="0.3">
      <c r="G901500" s="15"/>
      <c r="H901500" s="15"/>
      <c r="I901500" s="15"/>
      <c r="K901500" s="15"/>
      <c r="M901500" s="15"/>
      <c r="N901500" s="30"/>
      <c r="O901500" s="15"/>
    </row>
    <row r="901501" spans="7:15" s="29" customFormat="1" x14ac:dyDescent="0.3">
      <c r="G901501" s="15"/>
      <c r="H901501" s="15"/>
      <c r="I901501" s="15"/>
      <c r="K901501" s="15"/>
      <c r="M901501" s="15"/>
      <c r="N901501" s="30"/>
      <c r="O901501" s="15"/>
    </row>
    <row r="901502" spans="7:15" s="29" customFormat="1" x14ac:dyDescent="0.3">
      <c r="G901502" s="15"/>
      <c r="H901502" s="15"/>
      <c r="I901502" s="15"/>
      <c r="K901502" s="15"/>
      <c r="M901502" s="15"/>
      <c r="N901502" s="30"/>
      <c r="O901502" s="15"/>
    </row>
    <row r="901503" spans="7:15" s="29" customFormat="1" x14ac:dyDescent="0.3">
      <c r="G901503" s="15"/>
      <c r="H901503" s="15"/>
      <c r="I901503" s="15"/>
      <c r="K901503" s="15"/>
      <c r="M901503" s="15"/>
      <c r="N901503" s="30"/>
      <c r="O901503" s="15"/>
    </row>
    <row r="901504" spans="7:15" s="29" customFormat="1" x14ac:dyDescent="0.3">
      <c r="G901504" s="15"/>
      <c r="H901504" s="15"/>
      <c r="I901504" s="15"/>
      <c r="K901504" s="15"/>
      <c r="M901504" s="15"/>
      <c r="N901504" s="30"/>
      <c r="O901504" s="15"/>
    </row>
    <row r="901505" spans="7:15" s="29" customFormat="1" x14ac:dyDescent="0.3">
      <c r="G901505" s="15"/>
      <c r="H901505" s="15"/>
      <c r="I901505" s="15"/>
      <c r="K901505" s="15"/>
      <c r="M901505" s="15"/>
      <c r="N901505" s="30"/>
      <c r="O901505" s="15"/>
    </row>
    <row r="901506" spans="7:15" s="29" customFormat="1" x14ac:dyDescent="0.3">
      <c r="G901506" s="15"/>
      <c r="H901506" s="15"/>
      <c r="I901506" s="15"/>
      <c r="K901506" s="15"/>
      <c r="M901506" s="15"/>
      <c r="N901506" s="30"/>
      <c r="O901506" s="15"/>
    </row>
    <row r="901507" spans="7:15" s="29" customFormat="1" x14ac:dyDescent="0.3">
      <c r="G901507" s="15"/>
      <c r="H901507" s="15"/>
      <c r="I901507" s="15"/>
      <c r="K901507" s="15"/>
      <c r="M901507" s="15"/>
      <c r="N901507" s="30"/>
      <c r="O901507" s="15"/>
    </row>
    <row r="901508" spans="7:15" s="29" customFormat="1" x14ac:dyDescent="0.3">
      <c r="G901508" s="15"/>
      <c r="H901508" s="15"/>
      <c r="I901508" s="15"/>
      <c r="K901508" s="15"/>
      <c r="M901508" s="15"/>
      <c r="N901508" s="30"/>
      <c r="O901508" s="15"/>
    </row>
    <row r="901509" spans="7:15" s="29" customFormat="1" x14ac:dyDescent="0.3">
      <c r="G901509" s="15"/>
      <c r="H901509" s="15"/>
      <c r="I901509" s="15"/>
      <c r="K901509" s="15"/>
      <c r="M901509" s="15"/>
      <c r="N901509" s="30"/>
      <c r="O901509" s="15"/>
    </row>
    <row r="901510" spans="7:15" s="29" customFormat="1" x14ac:dyDescent="0.3">
      <c r="G901510" s="15"/>
      <c r="H901510" s="15"/>
      <c r="I901510" s="15"/>
      <c r="K901510" s="15"/>
      <c r="M901510" s="15"/>
      <c r="N901510" s="30"/>
      <c r="O901510" s="15"/>
    </row>
    <row r="901511" spans="7:15" s="29" customFormat="1" x14ac:dyDescent="0.3">
      <c r="G901511" s="15"/>
      <c r="H901511" s="15"/>
      <c r="I901511" s="15"/>
      <c r="K901511" s="15"/>
      <c r="M901511" s="15"/>
      <c r="N901511" s="30"/>
      <c r="O901511" s="15"/>
    </row>
    <row r="901512" spans="7:15" s="29" customFormat="1" x14ac:dyDescent="0.3">
      <c r="G901512" s="15"/>
      <c r="H901512" s="15"/>
      <c r="I901512" s="15"/>
      <c r="K901512" s="15"/>
      <c r="M901512" s="15"/>
      <c r="N901512" s="30"/>
      <c r="O901512" s="15"/>
    </row>
    <row r="901513" spans="7:15" s="29" customFormat="1" x14ac:dyDescent="0.3">
      <c r="G901513" s="15"/>
      <c r="H901513" s="15"/>
      <c r="I901513" s="15"/>
      <c r="K901513" s="15"/>
      <c r="M901513" s="15"/>
      <c r="N901513" s="30"/>
      <c r="O901513" s="15"/>
    </row>
    <row r="901514" spans="7:15" s="29" customFormat="1" x14ac:dyDescent="0.3">
      <c r="G901514" s="15"/>
      <c r="H901514" s="15"/>
      <c r="I901514" s="15"/>
      <c r="K901514" s="15"/>
      <c r="M901514" s="15"/>
      <c r="N901514" s="30"/>
      <c r="O901514" s="15"/>
    </row>
    <row r="901515" spans="7:15" s="29" customFormat="1" x14ac:dyDescent="0.3">
      <c r="G901515" s="15"/>
      <c r="H901515" s="15"/>
      <c r="I901515" s="15"/>
      <c r="K901515" s="15"/>
      <c r="M901515" s="15"/>
      <c r="N901515" s="30"/>
      <c r="O901515" s="15"/>
    </row>
    <row r="901516" spans="7:15" s="29" customFormat="1" x14ac:dyDescent="0.3">
      <c r="G901516" s="15"/>
      <c r="H901516" s="15"/>
      <c r="I901516" s="15"/>
      <c r="K901516" s="15"/>
      <c r="M901516" s="15"/>
      <c r="N901516" s="30"/>
      <c r="O901516" s="15"/>
    </row>
    <row r="901517" spans="7:15" s="29" customFormat="1" x14ac:dyDescent="0.3">
      <c r="G901517" s="15"/>
      <c r="H901517" s="15"/>
      <c r="I901517" s="15"/>
      <c r="K901517" s="15"/>
      <c r="M901517" s="15"/>
      <c r="N901517" s="30"/>
      <c r="O901517" s="15"/>
    </row>
    <row r="901518" spans="7:15" s="29" customFormat="1" x14ac:dyDescent="0.3">
      <c r="G901518" s="15"/>
      <c r="H901518" s="15"/>
      <c r="I901518" s="15"/>
      <c r="K901518" s="15"/>
      <c r="M901518" s="15"/>
      <c r="N901518" s="30"/>
      <c r="O901518" s="15"/>
    </row>
    <row r="901519" spans="7:15" s="29" customFormat="1" x14ac:dyDescent="0.3">
      <c r="G901519" s="15"/>
      <c r="H901519" s="15"/>
      <c r="I901519" s="15"/>
      <c r="K901519" s="15"/>
      <c r="M901519" s="15"/>
      <c r="N901519" s="30"/>
      <c r="O901519" s="15"/>
    </row>
    <row r="901520" spans="7:15" s="29" customFormat="1" x14ac:dyDescent="0.3">
      <c r="G901520" s="15"/>
      <c r="H901520" s="15"/>
      <c r="I901520" s="15"/>
      <c r="K901520" s="15"/>
      <c r="M901520" s="15"/>
      <c r="N901520" s="30"/>
      <c r="O901520" s="15"/>
    </row>
    <row r="901521" spans="7:15" s="29" customFormat="1" x14ac:dyDescent="0.3">
      <c r="G901521" s="15"/>
      <c r="H901521" s="15"/>
      <c r="I901521" s="15"/>
      <c r="K901521" s="15"/>
      <c r="M901521" s="15"/>
      <c r="N901521" s="30"/>
      <c r="O901521" s="15"/>
    </row>
    <row r="901522" spans="7:15" s="29" customFormat="1" x14ac:dyDescent="0.3">
      <c r="G901522" s="15"/>
      <c r="H901522" s="15"/>
      <c r="I901522" s="15"/>
      <c r="K901522" s="15"/>
      <c r="M901522" s="15"/>
      <c r="N901522" s="30"/>
      <c r="O901522" s="15"/>
    </row>
    <row r="901523" spans="7:15" s="29" customFormat="1" x14ac:dyDescent="0.3">
      <c r="G901523" s="15"/>
      <c r="H901523" s="15"/>
      <c r="I901523" s="15"/>
      <c r="K901523" s="15"/>
      <c r="M901523" s="15"/>
      <c r="N901523" s="30"/>
      <c r="O901523" s="15"/>
    </row>
    <row r="901524" spans="7:15" s="29" customFormat="1" x14ac:dyDescent="0.3">
      <c r="G901524" s="15"/>
      <c r="H901524" s="15"/>
      <c r="I901524" s="15"/>
      <c r="K901524" s="15"/>
      <c r="M901524" s="15"/>
      <c r="N901524" s="30"/>
      <c r="O901524" s="15"/>
    </row>
    <row r="901525" spans="7:15" s="29" customFormat="1" x14ac:dyDescent="0.3">
      <c r="G901525" s="15"/>
      <c r="H901525" s="15"/>
      <c r="I901525" s="15"/>
      <c r="K901525" s="15"/>
      <c r="M901525" s="15"/>
      <c r="N901525" s="30"/>
      <c r="O901525" s="15"/>
    </row>
    <row r="901526" spans="7:15" s="29" customFormat="1" x14ac:dyDescent="0.3">
      <c r="G901526" s="15"/>
      <c r="H901526" s="15"/>
      <c r="I901526" s="15"/>
      <c r="K901526" s="15"/>
      <c r="M901526" s="15"/>
      <c r="N901526" s="30"/>
      <c r="O901526" s="15"/>
    </row>
    <row r="901527" spans="7:15" s="29" customFormat="1" x14ac:dyDescent="0.3">
      <c r="G901527" s="15"/>
      <c r="H901527" s="15"/>
      <c r="I901527" s="15"/>
      <c r="K901527" s="15"/>
      <c r="M901527" s="15"/>
      <c r="N901527" s="30"/>
      <c r="O901527" s="15"/>
    </row>
    <row r="901528" spans="7:15" s="29" customFormat="1" x14ac:dyDescent="0.3">
      <c r="G901528" s="15"/>
      <c r="H901528" s="15"/>
      <c r="I901528" s="15"/>
      <c r="K901528" s="15"/>
      <c r="M901528" s="15"/>
      <c r="N901528" s="30"/>
      <c r="O901528" s="15"/>
    </row>
    <row r="901529" spans="7:15" s="29" customFormat="1" x14ac:dyDescent="0.3">
      <c r="G901529" s="15"/>
      <c r="H901529" s="15"/>
      <c r="I901529" s="15"/>
      <c r="K901529" s="15"/>
      <c r="M901529" s="15"/>
      <c r="N901529" s="30"/>
      <c r="O901529" s="15"/>
    </row>
    <row r="901530" spans="7:15" s="29" customFormat="1" x14ac:dyDescent="0.3">
      <c r="G901530" s="15"/>
      <c r="H901530" s="15"/>
      <c r="I901530" s="15"/>
      <c r="K901530" s="15"/>
      <c r="M901530" s="15"/>
      <c r="N901530" s="30"/>
      <c r="O901530" s="15"/>
    </row>
    <row r="901531" spans="7:15" s="29" customFormat="1" x14ac:dyDescent="0.3">
      <c r="G901531" s="15"/>
      <c r="H901531" s="15"/>
      <c r="I901531" s="15"/>
      <c r="K901531" s="15"/>
      <c r="M901531" s="15"/>
      <c r="N901531" s="30"/>
      <c r="O901531" s="15"/>
    </row>
    <row r="901532" spans="7:15" s="29" customFormat="1" x14ac:dyDescent="0.3">
      <c r="G901532" s="15"/>
      <c r="H901532" s="15"/>
      <c r="I901532" s="15"/>
      <c r="K901532" s="15"/>
      <c r="M901532" s="15"/>
      <c r="N901532" s="30"/>
      <c r="O901532" s="15"/>
    </row>
    <row r="901533" spans="7:15" s="29" customFormat="1" x14ac:dyDescent="0.3">
      <c r="G901533" s="15"/>
      <c r="H901533" s="15"/>
      <c r="I901533" s="15"/>
      <c r="K901533" s="15"/>
      <c r="M901533" s="15"/>
      <c r="N901533" s="30"/>
      <c r="O901533" s="15"/>
    </row>
    <row r="901534" spans="7:15" s="29" customFormat="1" x14ac:dyDescent="0.3">
      <c r="G901534" s="15"/>
      <c r="H901534" s="15"/>
      <c r="I901534" s="15"/>
      <c r="K901534" s="15"/>
      <c r="M901534" s="15"/>
      <c r="N901534" s="30"/>
      <c r="O901534" s="15"/>
    </row>
    <row r="901535" spans="7:15" s="29" customFormat="1" x14ac:dyDescent="0.3">
      <c r="G901535" s="15"/>
      <c r="H901535" s="15"/>
      <c r="I901535" s="15"/>
      <c r="K901535" s="15"/>
      <c r="M901535" s="15"/>
      <c r="N901535" s="30"/>
      <c r="O901535" s="15"/>
    </row>
    <row r="901536" spans="7:15" s="29" customFormat="1" x14ac:dyDescent="0.3">
      <c r="G901536" s="15"/>
      <c r="H901536" s="15"/>
      <c r="I901536" s="15"/>
      <c r="K901536" s="15"/>
      <c r="M901536" s="15"/>
      <c r="N901536" s="30"/>
      <c r="O901536" s="15"/>
    </row>
    <row r="901537" spans="7:15" s="29" customFormat="1" x14ac:dyDescent="0.3">
      <c r="G901537" s="15"/>
      <c r="H901537" s="15"/>
      <c r="I901537" s="15"/>
      <c r="K901537" s="15"/>
      <c r="M901537" s="15"/>
      <c r="N901537" s="30"/>
      <c r="O901537" s="15"/>
    </row>
    <row r="901538" spans="7:15" s="29" customFormat="1" x14ac:dyDescent="0.3">
      <c r="G901538" s="15"/>
      <c r="H901538" s="15"/>
      <c r="I901538" s="15"/>
      <c r="K901538" s="15"/>
      <c r="M901538" s="15"/>
      <c r="N901538" s="30"/>
      <c r="O901538" s="15"/>
    </row>
    <row r="901539" spans="7:15" s="29" customFormat="1" x14ac:dyDescent="0.3">
      <c r="G901539" s="15"/>
      <c r="H901539" s="15"/>
      <c r="I901539" s="15"/>
      <c r="K901539" s="15"/>
      <c r="M901539" s="15"/>
      <c r="N901539" s="30"/>
      <c r="O901539" s="15"/>
    </row>
    <row r="901540" spans="7:15" s="29" customFormat="1" x14ac:dyDescent="0.3">
      <c r="G901540" s="15"/>
      <c r="H901540" s="15"/>
      <c r="I901540" s="15"/>
      <c r="K901540" s="15"/>
      <c r="M901540" s="15"/>
      <c r="N901540" s="30"/>
      <c r="O901540" s="15"/>
    </row>
    <row r="901541" spans="7:15" s="29" customFormat="1" x14ac:dyDescent="0.3">
      <c r="G901541" s="15"/>
      <c r="H901541" s="15"/>
      <c r="I901541" s="15"/>
      <c r="K901541" s="15"/>
      <c r="M901541" s="15"/>
      <c r="N901541" s="30"/>
      <c r="O901541" s="15"/>
    </row>
    <row r="901542" spans="7:15" s="29" customFormat="1" x14ac:dyDescent="0.3">
      <c r="G901542" s="15"/>
      <c r="H901542" s="15"/>
      <c r="I901542" s="15"/>
      <c r="K901542" s="15"/>
      <c r="M901542" s="15"/>
      <c r="N901542" s="30"/>
      <c r="O901542" s="15"/>
    </row>
    <row r="901543" spans="7:15" s="29" customFormat="1" x14ac:dyDescent="0.3">
      <c r="G901543" s="15"/>
      <c r="H901543" s="15"/>
      <c r="I901543" s="15"/>
      <c r="K901543" s="15"/>
      <c r="M901543" s="15"/>
      <c r="N901543" s="30"/>
      <c r="O901543" s="15"/>
    </row>
    <row r="901544" spans="7:15" s="29" customFormat="1" x14ac:dyDescent="0.3">
      <c r="G901544" s="15"/>
      <c r="H901544" s="15"/>
      <c r="I901544" s="15"/>
      <c r="K901544" s="15"/>
      <c r="M901544" s="15"/>
      <c r="N901544" s="30"/>
      <c r="O901544" s="15"/>
    </row>
    <row r="901545" spans="7:15" s="29" customFormat="1" x14ac:dyDescent="0.3">
      <c r="G901545" s="15"/>
      <c r="H901545" s="15"/>
      <c r="I901545" s="15"/>
      <c r="K901545" s="15"/>
      <c r="M901545" s="15"/>
      <c r="N901545" s="30"/>
      <c r="O901545" s="15"/>
    </row>
    <row r="901546" spans="7:15" s="29" customFormat="1" x14ac:dyDescent="0.3">
      <c r="G901546" s="15"/>
      <c r="H901546" s="15"/>
      <c r="I901546" s="15"/>
      <c r="K901546" s="15"/>
      <c r="M901546" s="15"/>
      <c r="N901546" s="30"/>
      <c r="O901546" s="15"/>
    </row>
    <row r="901547" spans="7:15" s="29" customFormat="1" x14ac:dyDescent="0.3">
      <c r="G901547" s="15"/>
      <c r="H901547" s="15"/>
      <c r="I901547" s="15"/>
      <c r="K901547" s="15"/>
      <c r="M901547" s="15"/>
      <c r="N901547" s="30"/>
      <c r="O901547" s="15"/>
    </row>
    <row r="901548" spans="7:15" s="29" customFormat="1" x14ac:dyDescent="0.3">
      <c r="G901548" s="15"/>
      <c r="H901548" s="15"/>
      <c r="I901548" s="15"/>
      <c r="K901548" s="15"/>
      <c r="M901548" s="15"/>
      <c r="N901548" s="30"/>
      <c r="O901548" s="15"/>
    </row>
    <row r="901549" spans="7:15" s="29" customFormat="1" x14ac:dyDescent="0.3">
      <c r="G901549" s="15"/>
      <c r="H901549" s="15"/>
      <c r="I901549" s="15"/>
      <c r="K901549" s="15"/>
      <c r="M901549" s="15"/>
      <c r="N901549" s="30"/>
      <c r="O901549" s="15"/>
    </row>
    <row r="901550" spans="7:15" s="29" customFormat="1" x14ac:dyDescent="0.3">
      <c r="G901550" s="15"/>
      <c r="H901550" s="15"/>
      <c r="I901550" s="15"/>
      <c r="K901550" s="15"/>
      <c r="M901550" s="15"/>
      <c r="N901550" s="30"/>
      <c r="O901550" s="15"/>
    </row>
    <row r="901551" spans="7:15" s="29" customFormat="1" x14ac:dyDescent="0.3">
      <c r="G901551" s="15"/>
      <c r="H901551" s="15"/>
      <c r="I901551" s="15"/>
      <c r="K901551" s="15"/>
      <c r="M901551" s="15"/>
      <c r="N901551" s="30"/>
      <c r="O901551" s="15"/>
    </row>
    <row r="901552" spans="7:15" s="29" customFormat="1" x14ac:dyDescent="0.3">
      <c r="G901552" s="15"/>
      <c r="H901552" s="15"/>
      <c r="I901552" s="15"/>
      <c r="K901552" s="15"/>
      <c r="M901552" s="15"/>
      <c r="N901552" s="30"/>
      <c r="O901552" s="15"/>
    </row>
    <row r="901553" spans="7:15" s="29" customFormat="1" x14ac:dyDescent="0.3">
      <c r="G901553" s="15"/>
      <c r="H901553" s="15"/>
      <c r="I901553" s="15"/>
      <c r="K901553" s="15"/>
      <c r="M901553" s="15"/>
      <c r="N901553" s="30"/>
      <c r="O901553" s="15"/>
    </row>
    <row r="901554" spans="7:15" s="29" customFormat="1" x14ac:dyDescent="0.3">
      <c r="G901554" s="15"/>
      <c r="H901554" s="15"/>
      <c r="I901554" s="15"/>
      <c r="K901554" s="15"/>
      <c r="M901554" s="15"/>
      <c r="N901554" s="30"/>
      <c r="O901554" s="15"/>
    </row>
    <row r="901555" spans="7:15" s="29" customFormat="1" x14ac:dyDescent="0.3">
      <c r="G901555" s="15"/>
      <c r="H901555" s="15"/>
      <c r="I901555" s="15"/>
      <c r="K901555" s="15"/>
      <c r="M901555" s="15"/>
      <c r="N901555" s="30"/>
      <c r="O901555" s="15"/>
    </row>
    <row r="901556" spans="7:15" s="29" customFormat="1" x14ac:dyDescent="0.3">
      <c r="G901556" s="15"/>
      <c r="H901556" s="15"/>
      <c r="I901556" s="15"/>
      <c r="K901556" s="15"/>
      <c r="M901556" s="15"/>
      <c r="N901556" s="30"/>
      <c r="O901556" s="15"/>
    </row>
    <row r="901557" spans="7:15" s="29" customFormat="1" x14ac:dyDescent="0.3">
      <c r="G901557" s="15"/>
      <c r="H901557" s="15"/>
      <c r="I901557" s="15"/>
      <c r="K901557" s="15"/>
      <c r="M901557" s="15"/>
      <c r="N901557" s="30"/>
      <c r="O901557" s="15"/>
    </row>
    <row r="901558" spans="7:15" s="29" customFormat="1" x14ac:dyDescent="0.3">
      <c r="G901558" s="15"/>
      <c r="H901558" s="15"/>
      <c r="I901558" s="15"/>
      <c r="K901558" s="15"/>
      <c r="M901558" s="15"/>
      <c r="N901558" s="30"/>
      <c r="O901558" s="15"/>
    </row>
    <row r="901559" spans="7:15" s="29" customFormat="1" x14ac:dyDescent="0.3">
      <c r="G901559" s="15"/>
      <c r="H901559" s="15"/>
      <c r="I901559" s="15"/>
      <c r="K901559" s="15"/>
      <c r="M901559" s="15"/>
      <c r="N901559" s="30"/>
      <c r="O901559" s="15"/>
    </row>
    <row r="901560" spans="7:15" s="29" customFormat="1" x14ac:dyDescent="0.3">
      <c r="G901560" s="15"/>
      <c r="H901560" s="15"/>
      <c r="I901560" s="15"/>
      <c r="K901560" s="15"/>
      <c r="M901560" s="15"/>
      <c r="N901560" s="30"/>
      <c r="O901560" s="15"/>
    </row>
    <row r="901561" spans="7:15" s="29" customFormat="1" x14ac:dyDescent="0.3">
      <c r="G901561" s="15"/>
      <c r="H901561" s="15"/>
      <c r="I901561" s="15"/>
      <c r="K901561" s="15"/>
      <c r="M901561" s="15"/>
      <c r="N901561" s="30"/>
      <c r="O901561" s="15"/>
    </row>
    <row r="901562" spans="7:15" s="29" customFormat="1" x14ac:dyDescent="0.3">
      <c r="G901562" s="15"/>
      <c r="H901562" s="15"/>
      <c r="I901562" s="15"/>
      <c r="K901562" s="15"/>
      <c r="M901562" s="15"/>
      <c r="N901562" s="30"/>
      <c r="O901562" s="15"/>
    </row>
    <row r="901563" spans="7:15" s="29" customFormat="1" x14ac:dyDescent="0.3">
      <c r="G901563" s="15"/>
      <c r="H901563" s="15"/>
      <c r="I901563" s="15"/>
      <c r="K901563" s="15"/>
      <c r="M901563" s="15"/>
      <c r="N901563" s="30"/>
      <c r="O901563" s="15"/>
    </row>
    <row r="901564" spans="7:15" s="29" customFormat="1" x14ac:dyDescent="0.3">
      <c r="G901564" s="15"/>
      <c r="H901564" s="15"/>
      <c r="I901564" s="15"/>
      <c r="K901564" s="15"/>
      <c r="M901564" s="15"/>
      <c r="N901564" s="30"/>
      <c r="O901564" s="15"/>
    </row>
    <row r="901565" spans="7:15" s="29" customFormat="1" x14ac:dyDescent="0.3">
      <c r="G901565" s="15"/>
      <c r="H901565" s="15"/>
      <c r="I901565" s="15"/>
      <c r="K901565" s="15"/>
      <c r="M901565" s="15"/>
      <c r="N901565" s="30"/>
      <c r="O901565" s="15"/>
    </row>
    <row r="901566" spans="7:15" s="29" customFormat="1" x14ac:dyDescent="0.3">
      <c r="G901566" s="15"/>
      <c r="H901566" s="15"/>
      <c r="I901566" s="15"/>
      <c r="K901566" s="15"/>
      <c r="M901566" s="15"/>
      <c r="N901566" s="30"/>
      <c r="O901566" s="15"/>
    </row>
    <row r="901567" spans="7:15" s="29" customFormat="1" x14ac:dyDescent="0.3">
      <c r="G901567" s="15"/>
      <c r="H901567" s="15"/>
      <c r="I901567" s="15"/>
      <c r="K901567" s="15"/>
      <c r="M901567" s="15"/>
      <c r="N901567" s="30"/>
      <c r="O901567" s="15"/>
    </row>
    <row r="901568" spans="7:15" s="29" customFormat="1" x14ac:dyDescent="0.3">
      <c r="G901568" s="15"/>
      <c r="H901568" s="15"/>
      <c r="I901568" s="15"/>
      <c r="K901568" s="15"/>
      <c r="M901568" s="15"/>
      <c r="N901568" s="30"/>
      <c r="O901568" s="15"/>
    </row>
    <row r="901569" spans="7:15" s="29" customFormat="1" x14ac:dyDescent="0.3">
      <c r="G901569" s="15"/>
      <c r="H901569" s="15"/>
      <c r="I901569" s="15"/>
      <c r="K901569" s="15"/>
      <c r="M901569" s="15"/>
      <c r="N901569" s="30"/>
      <c r="O901569" s="15"/>
    </row>
    <row r="901570" spans="7:15" s="29" customFormat="1" x14ac:dyDescent="0.3">
      <c r="G901570" s="15"/>
      <c r="H901570" s="15"/>
      <c r="I901570" s="15"/>
      <c r="K901570" s="15"/>
      <c r="M901570" s="15"/>
      <c r="N901570" s="30"/>
      <c r="O901570" s="15"/>
    </row>
    <row r="901571" spans="7:15" s="29" customFormat="1" x14ac:dyDescent="0.3">
      <c r="G901571" s="15"/>
      <c r="H901571" s="15"/>
      <c r="I901571" s="15"/>
      <c r="K901571" s="15"/>
      <c r="M901571" s="15"/>
      <c r="N901571" s="30"/>
      <c r="O901571" s="15"/>
    </row>
    <row r="901572" spans="7:15" s="29" customFormat="1" x14ac:dyDescent="0.3">
      <c r="G901572" s="15"/>
      <c r="H901572" s="15"/>
      <c r="I901572" s="15"/>
      <c r="K901572" s="15"/>
      <c r="M901572" s="15"/>
      <c r="N901572" s="30"/>
      <c r="O901572" s="15"/>
    </row>
    <row r="901573" spans="7:15" s="29" customFormat="1" x14ac:dyDescent="0.3">
      <c r="G901573" s="15"/>
      <c r="H901573" s="15"/>
      <c r="I901573" s="15"/>
      <c r="K901573" s="15"/>
      <c r="M901573" s="15"/>
      <c r="N901573" s="30"/>
      <c r="O901573" s="15"/>
    </row>
    <row r="901574" spans="7:15" s="29" customFormat="1" x14ac:dyDescent="0.3">
      <c r="G901574" s="15"/>
      <c r="H901574" s="15"/>
      <c r="I901574" s="15"/>
      <c r="K901574" s="15"/>
      <c r="M901574" s="15"/>
      <c r="N901574" s="30"/>
      <c r="O901574" s="15"/>
    </row>
    <row r="901575" spans="7:15" s="29" customFormat="1" x14ac:dyDescent="0.3">
      <c r="G901575" s="15"/>
      <c r="H901575" s="15"/>
      <c r="I901575" s="15"/>
      <c r="K901575" s="15"/>
      <c r="M901575" s="15"/>
      <c r="N901575" s="30"/>
      <c r="O901575" s="15"/>
    </row>
    <row r="901576" spans="7:15" s="29" customFormat="1" x14ac:dyDescent="0.3">
      <c r="G901576" s="15"/>
      <c r="H901576" s="15"/>
      <c r="I901576" s="15"/>
      <c r="K901576" s="15"/>
      <c r="M901576" s="15"/>
      <c r="N901576" s="30"/>
      <c r="O901576" s="15"/>
    </row>
    <row r="901577" spans="7:15" s="29" customFormat="1" x14ac:dyDescent="0.3">
      <c r="G901577" s="15"/>
      <c r="H901577" s="15"/>
      <c r="I901577" s="15"/>
      <c r="K901577" s="15"/>
      <c r="M901577" s="15"/>
      <c r="N901577" s="30"/>
      <c r="O901577" s="15"/>
    </row>
    <row r="901578" spans="7:15" s="29" customFormat="1" x14ac:dyDescent="0.3">
      <c r="G901578" s="15"/>
      <c r="H901578" s="15"/>
      <c r="I901578" s="15"/>
      <c r="K901578" s="15"/>
      <c r="M901578" s="15"/>
      <c r="N901578" s="30"/>
      <c r="O901578" s="15"/>
    </row>
    <row r="901579" spans="7:15" s="29" customFormat="1" x14ac:dyDescent="0.3">
      <c r="G901579" s="15"/>
      <c r="H901579" s="15"/>
      <c r="I901579" s="15"/>
      <c r="K901579" s="15"/>
      <c r="M901579" s="15"/>
      <c r="N901579" s="30"/>
      <c r="O901579" s="15"/>
    </row>
    <row r="901580" spans="7:15" s="29" customFormat="1" x14ac:dyDescent="0.3">
      <c r="G901580" s="15"/>
      <c r="H901580" s="15"/>
      <c r="I901580" s="15"/>
      <c r="K901580" s="15"/>
      <c r="M901580" s="15"/>
      <c r="N901580" s="30"/>
      <c r="O901580" s="15"/>
    </row>
    <row r="901581" spans="7:15" s="29" customFormat="1" x14ac:dyDescent="0.3">
      <c r="G901581" s="15"/>
      <c r="H901581" s="15"/>
      <c r="I901581" s="15"/>
      <c r="K901581" s="15"/>
      <c r="M901581" s="15"/>
      <c r="N901581" s="30"/>
      <c r="O901581" s="15"/>
    </row>
    <row r="901582" spans="7:15" s="29" customFormat="1" x14ac:dyDescent="0.3">
      <c r="G901582" s="15"/>
      <c r="H901582" s="15"/>
      <c r="I901582" s="15"/>
      <c r="K901582" s="15"/>
      <c r="M901582" s="15"/>
      <c r="N901582" s="30"/>
      <c r="O901582" s="15"/>
    </row>
    <row r="901583" spans="7:15" s="29" customFormat="1" x14ac:dyDescent="0.3">
      <c r="G901583" s="15"/>
      <c r="H901583" s="15"/>
      <c r="I901583" s="15"/>
      <c r="K901583" s="15"/>
      <c r="M901583" s="15"/>
      <c r="N901583" s="30"/>
      <c r="O901583" s="15"/>
    </row>
    <row r="901584" spans="7:15" s="29" customFormat="1" x14ac:dyDescent="0.3">
      <c r="G901584" s="15"/>
      <c r="H901584" s="15"/>
      <c r="I901584" s="15"/>
      <c r="K901584" s="15"/>
      <c r="M901584" s="15"/>
      <c r="N901584" s="30"/>
      <c r="O901584" s="15"/>
    </row>
    <row r="901585" spans="7:15" s="29" customFormat="1" x14ac:dyDescent="0.3">
      <c r="G901585" s="15"/>
      <c r="H901585" s="15"/>
      <c r="I901585" s="15"/>
      <c r="K901585" s="15"/>
      <c r="M901585" s="15"/>
      <c r="N901585" s="30"/>
      <c r="O901585" s="15"/>
    </row>
    <row r="901586" spans="7:15" s="29" customFormat="1" x14ac:dyDescent="0.3">
      <c r="G901586" s="15"/>
      <c r="H901586" s="15"/>
      <c r="I901586" s="15"/>
      <c r="K901586" s="15"/>
      <c r="M901586" s="15"/>
      <c r="N901586" s="30"/>
      <c r="O901586" s="15"/>
    </row>
    <row r="901587" spans="7:15" s="29" customFormat="1" x14ac:dyDescent="0.3">
      <c r="G901587" s="15"/>
      <c r="H901587" s="15"/>
      <c r="I901587" s="15"/>
      <c r="K901587" s="15"/>
      <c r="M901587" s="15"/>
      <c r="N901587" s="30"/>
      <c r="O901587" s="15"/>
    </row>
    <row r="901588" spans="7:15" s="29" customFormat="1" x14ac:dyDescent="0.3">
      <c r="G901588" s="15"/>
      <c r="H901588" s="15"/>
      <c r="I901588" s="15"/>
      <c r="K901588" s="15"/>
      <c r="M901588" s="15"/>
      <c r="N901588" s="30"/>
      <c r="O901588" s="15"/>
    </row>
    <row r="901589" spans="7:15" s="29" customFormat="1" x14ac:dyDescent="0.3">
      <c r="G901589" s="15"/>
      <c r="H901589" s="15"/>
      <c r="I901589" s="15"/>
      <c r="K901589" s="15"/>
      <c r="M901589" s="15"/>
      <c r="N901589" s="30"/>
      <c r="O901589" s="15"/>
    </row>
    <row r="901590" spans="7:15" s="29" customFormat="1" x14ac:dyDescent="0.3">
      <c r="G901590" s="15"/>
      <c r="H901590" s="15"/>
      <c r="I901590" s="15"/>
      <c r="K901590" s="15"/>
      <c r="M901590" s="15"/>
      <c r="N901590" s="30"/>
      <c r="O901590" s="15"/>
    </row>
    <row r="901591" spans="7:15" s="29" customFormat="1" x14ac:dyDescent="0.3">
      <c r="G901591" s="15"/>
      <c r="H901591" s="15"/>
      <c r="I901591" s="15"/>
      <c r="K901591" s="15"/>
      <c r="M901591" s="15"/>
      <c r="N901591" s="30"/>
      <c r="O901591" s="15"/>
    </row>
    <row r="901592" spans="7:15" s="29" customFormat="1" x14ac:dyDescent="0.3">
      <c r="G901592" s="15"/>
      <c r="H901592" s="15"/>
      <c r="I901592" s="15"/>
      <c r="K901592" s="15"/>
      <c r="M901592" s="15"/>
      <c r="N901592" s="30"/>
      <c r="O901592" s="15"/>
    </row>
    <row r="901593" spans="7:15" s="29" customFormat="1" x14ac:dyDescent="0.3">
      <c r="G901593" s="15"/>
      <c r="H901593" s="15"/>
      <c r="I901593" s="15"/>
      <c r="K901593" s="15"/>
      <c r="M901593" s="15"/>
      <c r="N901593" s="30"/>
      <c r="O901593" s="15"/>
    </row>
    <row r="901594" spans="7:15" s="29" customFormat="1" x14ac:dyDescent="0.3">
      <c r="G901594" s="15"/>
      <c r="H901594" s="15"/>
      <c r="I901594" s="15"/>
      <c r="K901594" s="15"/>
      <c r="M901594" s="15"/>
      <c r="N901594" s="30"/>
      <c r="O901594" s="15"/>
    </row>
    <row r="901595" spans="7:15" s="29" customFormat="1" x14ac:dyDescent="0.3">
      <c r="G901595" s="15"/>
      <c r="H901595" s="15"/>
      <c r="I901595" s="15"/>
      <c r="K901595" s="15"/>
      <c r="M901595" s="15"/>
      <c r="N901595" s="30"/>
      <c r="O901595" s="15"/>
    </row>
    <row r="901596" spans="7:15" s="29" customFormat="1" x14ac:dyDescent="0.3">
      <c r="G901596" s="15"/>
      <c r="H901596" s="15"/>
      <c r="I901596" s="15"/>
      <c r="K901596" s="15"/>
      <c r="M901596" s="15"/>
      <c r="N901596" s="30"/>
      <c r="O901596" s="15"/>
    </row>
    <row r="901597" spans="7:15" s="29" customFormat="1" x14ac:dyDescent="0.3">
      <c r="G901597" s="15"/>
      <c r="H901597" s="15"/>
      <c r="I901597" s="15"/>
      <c r="K901597" s="15"/>
      <c r="M901597" s="15"/>
      <c r="N901597" s="30"/>
      <c r="O901597" s="15"/>
    </row>
    <row r="901598" spans="7:15" s="29" customFormat="1" x14ac:dyDescent="0.3">
      <c r="G901598" s="15"/>
      <c r="H901598" s="15"/>
      <c r="I901598" s="15"/>
      <c r="K901598" s="15"/>
      <c r="M901598" s="15"/>
      <c r="N901598" s="30"/>
      <c r="O901598" s="15"/>
    </row>
    <row r="901599" spans="7:15" s="29" customFormat="1" x14ac:dyDescent="0.3">
      <c r="G901599" s="15"/>
      <c r="H901599" s="15"/>
      <c r="I901599" s="15"/>
      <c r="K901599" s="15"/>
      <c r="M901599" s="15"/>
      <c r="N901599" s="30"/>
      <c r="O901599" s="15"/>
    </row>
    <row r="901600" spans="7:15" s="29" customFormat="1" x14ac:dyDescent="0.3">
      <c r="G901600" s="15"/>
      <c r="H901600" s="15"/>
      <c r="I901600" s="15"/>
      <c r="K901600" s="15"/>
      <c r="M901600" s="15"/>
      <c r="N901600" s="30"/>
      <c r="O901600" s="15"/>
    </row>
    <row r="901601" spans="7:15" s="29" customFormat="1" x14ac:dyDescent="0.3">
      <c r="G901601" s="15"/>
      <c r="H901601" s="15"/>
      <c r="I901601" s="15"/>
      <c r="K901601" s="15"/>
      <c r="M901601" s="15"/>
      <c r="N901601" s="30"/>
      <c r="O901601" s="15"/>
    </row>
    <row r="901602" spans="7:15" s="29" customFormat="1" x14ac:dyDescent="0.3">
      <c r="G901602" s="15"/>
      <c r="H901602" s="15"/>
      <c r="I901602" s="15"/>
      <c r="K901602" s="15"/>
      <c r="M901602" s="15"/>
      <c r="N901602" s="30"/>
      <c r="O901602" s="15"/>
    </row>
    <row r="901603" spans="7:15" s="29" customFormat="1" x14ac:dyDescent="0.3">
      <c r="G901603" s="15"/>
      <c r="H901603" s="15"/>
      <c r="I901603" s="15"/>
      <c r="K901603" s="15"/>
      <c r="M901603" s="15"/>
      <c r="N901603" s="30"/>
      <c r="O901603" s="15"/>
    </row>
    <row r="901604" spans="7:15" s="29" customFormat="1" x14ac:dyDescent="0.3">
      <c r="G901604" s="15"/>
      <c r="H901604" s="15"/>
      <c r="I901604" s="15"/>
      <c r="K901604" s="15"/>
      <c r="M901604" s="15"/>
      <c r="N901604" s="30"/>
      <c r="O901604" s="15"/>
    </row>
    <row r="901605" spans="7:15" s="29" customFormat="1" x14ac:dyDescent="0.3">
      <c r="G901605" s="15"/>
      <c r="H901605" s="15"/>
      <c r="I901605" s="15"/>
      <c r="K901605" s="15"/>
      <c r="M901605" s="15"/>
      <c r="N901605" s="30"/>
      <c r="O901605" s="15"/>
    </row>
    <row r="901606" spans="7:15" s="29" customFormat="1" x14ac:dyDescent="0.3">
      <c r="G901606" s="15"/>
      <c r="H901606" s="15"/>
      <c r="I901606" s="15"/>
      <c r="K901606" s="15"/>
      <c r="M901606" s="15"/>
      <c r="N901606" s="30"/>
      <c r="O901606" s="15"/>
    </row>
    <row r="901607" spans="7:15" s="29" customFormat="1" x14ac:dyDescent="0.3">
      <c r="G901607" s="15"/>
      <c r="H901607" s="15"/>
      <c r="I901607" s="15"/>
      <c r="K901607" s="15"/>
      <c r="M901607" s="15"/>
      <c r="N901607" s="30"/>
      <c r="O901607" s="15"/>
    </row>
    <row r="901608" spans="7:15" s="29" customFormat="1" x14ac:dyDescent="0.3">
      <c r="G901608" s="15"/>
      <c r="H901608" s="15"/>
      <c r="I901608" s="15"/>
      <c r="K901608" s="15"/>
      <c r="M901608" s="15"/>
      <c r="N901608" s="30"/>
      <c r="O901608" s="15"/>
    </row>
    <row r="901609" spans="7:15" s="29" customFormat="1" x14ac:dyDescent="0.3">
      <c r="G901609" s="15"/>
      <c r="H901609" s="15"/>
      <c r="I901609" s="15"/>
      <c r="K901609" s="15"/>
      <c r="M901609" s="15"/>
      <c r="N901609" s="30"/>
      <c r="O901609" s="15"/>
    </row>
    <row r="901610" spans="7:15" s="29" customFormat="1" x14ac:dyDescent="0.3">
      <c r="G901610" s="15"/>
      <c r="H901610" s="15"/>
      <c r="I901610" s="15"/>
      <c r="K901610" s="15"/>
      <c r="M901610" s="15"/>
      <c r="N901610" s="30"/>
      <c r="O901610" s="15"/>
    </row>
    <row r="901611" spans="7:15" s="29" customFormat="1" x14ac:dyDescent="0.3">
      <c r="G901611" s="15"/>
      <c r="H901611" s="15"/>
      <c r="I901611" s="15"/>
      <c r="K901611" s="15"/>
      <c r="M901611" s="15"/>
      <c r="N901611" s="30"/>
      <c r="O901611" s="15"/>
    </row>
    <row r="901612" spans="7:15" s="29" customFormat="1" x14ac:dyDescent="0.3">
      <c r="G901612" s="15"/>
      <c r="H901612" s="15"/>
      <c r="I901612" s="15"/>
      <c r="K901612" s="15"/>
      <c r="M901612" s="15"/>
      <c r="N901612" s="30"/>
      <c r="O901612" s="15"/>
    </row>
    <row r="901613" spans="7:15" s="29" customFormat="1" x14ac:dyDescent="0.3">
      <c r="G901613" s="15"/>
      <c r="H901613" s="15"/>
      <c r="I901613" s="15"/>
      <c r="K901613" s="15"/>
      <c r="M901613" s="15"/>
      <c r="N901613" s="30"/>
      <c r="O901613" s="15"/>
    </row>
    <row r="901614" spans="7:15" s="29" customFormat="1" x14ac:dyDescent="0.3">
      <c r="G901614" s="15"/>
      <c r="H901614" s="15"/>
      <c r="I901614" s="15"/>
      <c r="K901614" s="15"/>
      <c r="M901614" s="15"/>
      <c r="N901614" s="30"/>
      <c r="O901614" s="15"/>
    </row>
    <row r="901615" spans="7:15" s="29" customFormat="1" x14ac:dyDescent="0.3">
      <c r="G901615" s="15"/>
      <c r="H901615" s="15"/>
      <c r="I901615" s="15"/>
      <c r="K901615" s="15"/>
      <c r="M901615" s="15"/>
      <c r="N901615" s="30"/>
      <c r="O901615" s="15"/>
    </row>
    <row r="901616" spans="7:15" s="29" customFormat="1" x14ac:dyDescent="0.3">
      <c r="G901616" s="15"/>
      <c r="H901616" s="15"/>
      <c r="I901616" s="15"/>
      <c r="K901616" s="15"/>
      <c r="M901616" s="15"/>
      <c r="N901616" s="30"/>
      <c r="O901616" s="15"/>
    </row>
    <row r="901617" spans="7:15" s="29" customFormat="1" x14ac:dyDescent="0.3">
      <c r="G901617" s="15"/>
      <c r="H901617" s="15"/>
      <c r="I901617" s="15"/>
      <c r="K901617" s="15"/>
      <c r="M901617" s="15"/>
      <c r="N901617" s="30"/>
      <c r="O901617" s="15"/>
    </row>
    <row r="901618" spans="7:15" s="29" customFormat="1" x14ac:dyDescent="0.3">
      <c r="G901618" s="15"/>
      <c r="H901618" s="15"/>
      <c r="I901618" s="15"/>
      <c r="K901618" s="15"/>
      <c r="M901618" s="15"/>
      <c r="N901618" s="30"/>
      <c r="O901618" s="15"/>
    </row>
    <row r="901619" spans="7:15" s="29" customFormat="1" x14ac:dyDescent="0.3">
      <c r="G901619" s="15"/>
      <c r="H901619" s="15"/>
      <c r="I901619" s="15"/>
      <c r="K901619" s="15"/>
      <c r="M901619" s="15"/>
      <c r="N901619" s="30"/>
      <c r="O901619" s="15"/>
    </row>
    <row r="901620" spans="7:15" s="29" customFormat="1" x14ac:dyDescent="0.3">
      <c r="G901620" s="15"/>
      <c r="H901620" s="15"/>
      <c r="I901620" s="15"/>
      <c r="K901620" s="15"/>
      <c r="M901620" s="15"/>
      <c r="N901620" s="30"/>
      <c r="O901620" s="15"/>
    </row>
    <row r="901621" spans="7:15" s="29" customFormat="1" x14ac:dyDescent="0.3">
      <c r="G901621" s="15"/>
      <c r="H901621" s="15"/>
      <c r="I901621" s="15"/>
      <c r="K901621" s="15"/>
      <c r="M901621" s="15"/>
      <c r="N901621" s="30"/>
      <c r="O901621" s="15"/>
    </row>
    <row r="901622" spans="7:15" s="29" customFormat="1" x14ac:dyDescent="0.3">
      <c r="G901622" s="15"/>
      <c r="H901622" s="15"/>
      <c r="I901622" s="15"/>
      <c r="K901622" s="15"/>
      <c r="M901622" s="15"/>
      <c r="N901622" s="30"/>
      <c r="O901622" s="15"/>
    </row>
    <row r="901623" spans="7:15" s="29" customFormat="1" x14ac:dyDescent="0.3">
      <c r="G901623" s="15"/>
      <c r="H901623" s="15"/>
      <c r="I901623" s="15"/>
      <c r="K901623" s="15"/>
      <c r="M901623" s="15"/>
      <c r="N901623" s="30"/>
      <c r="O901623" s="15"/>
    </row>
    <row r="901624" spans="7:15" s="29" customFormat="1" x14ac:dyDescent="0.3">
      <c r="G901624" s="15"/>
      <c r="H901624" s="15"/>
      <c r="I901624" s="15"/>
      <c r="K901624" s="15"/>
      <c r="M901624" s="15"/>
      <c r="N901624" s="30"/>
      <c r="O901624" s="15"/>
    </row>
    <row r="901625" spans="7:15" s="29" customFormat="1" x14ac:dyDescent="0.3">
      <c r="G901625" s="15"/>
      <c r="H901625" s="15"/>
      <c r="I901625" s="15"/>
      <c r="K901625" s="15"/>
      <c r="M901625" s="15"/>
      <c r="N901625" s="30"/>
      <c r="O901625" s="15"/>
    </row>
    <row r="901626" spans="7:15" s="29" customFormat="1" x14ac:dyDescent="0.3">
      <c r="G901626" s="15"/>
      <c r="H901626" s="15"/>
      <c r="I901626" s="15"/>
      <c r="K901626" s="15"/>
      <c r="M901626" s="15"/>
      <c r="N901626" s="30"/>
      <c r="O901626" s="15"/>
    </row>
    <row r="901627" spans="7:15" s="29" customFormat="1" x14ac:dyDescent="0.3">
      <c r="G901627" s="15"/>
      <c r="H901627" s="15"/>
      <c r="I901627" s="15"/>
      <c r="K901627" s="15"/>
      <c r="M901627" s="15"/>
      <c r="N901627" s="30"/>
      <c r="O901627" s="15"/>
    </row>
    <row r="901628" spans="7:15" s="29" customFormat="1" x14ac:dyDescent="0.3">
      <c r="G901628" s="15"/>
      <c r="H901628" s="15"/>
      <c r="I901628" s="15"/>
      <c r="K901628" s="15"/>
      <c r="M901628" s="15"/>
      <c r="N901628" s="30"/>
      <c r="O901628" s="15"/>
    </row>
    <row r="901629" spans="7:15" s="29" customFormat="1" x14ac:dyDescent="0.3">
      <c r="G901629" s="15"/>
      <c r="H901629" s="15"/>
      <c r="I901629" s="15"/>
      <c r="K901629" s="15"/>
      <c r="M901629" s="15"/>
      <c r="N901629" s="30"/>
      <c r="O901629" s="15"/>
    </row>
    <row r="901630" spans="7:15" s="29" customFormat="1" x14ac:dyDescent="0.3">
      <c r="G901630" s="15"/>
      <c r="H901630" s="15"/>
      <c r="I901630" s="15"/>
      <c r="K901630" s="15"/>
      <c r="M901630" s="15"/>
      <c r="N901630" s="30"/>
      <c r="O901630" s="15"/>
    </row>
    <row r="901631" spans="7:15" s="29" customFormat="1" x14ac:dyDescent="0.3">
      <c r="G901631" s="15"/>
      <c r="H901631" s="15"/>
      <c r="I901631" s="15"/>
      <c r="K901631" s="15"/>
      <c r="M901631" s="15"/>
      <c r="N901631" s="30"/>
      <c r="O901631" s="15"/>
    </row>
    <row r="901632" spans="7:15" s="29" customFormat="1" x14ac:dyDescent="0.3">
      <c r="G901632" s="15"/>
      <c r="H901632" s="15"/>
      <c r="I901632" s="15"/>
      <c r="K901632" s="15"/>
      <c r="M901632" s="15"/>
      <c r="N901632" s="30"/>
      <c r="O901632" s="15"/>
    </row>
    <row r="901633" spans="7:15" s="29" customFormat="1" x14ac:dyDescent="0.3">
      <c r="G901633" s="15"/>
      <c r="H901633" s="15"/>
      <c r="I901633" s="15"/>
      <c r="K901633" s="15"/>
      <c r="M901633" s="15"/>
      <c r="N901633" s="30"/>
      <c r="O901633" s="15"/>
    </row>
    <row r="901634" spans="7:15" s="29" customFormat="1" x14ac:dyDescent="0.3">
      <c r="G901634" s="15"/>
      <c r="H901634" s="15"/>
      <c r="I901634" s="15"/>
      <c r="K901634" s="15"/>
      <c r="M901634" s="15"/>
      <c r="N901634" s="30"/>
      <c r="O901634" s="15"/>
    </row>
    <row r="901635" spans="7:15" s="29" customFormat="1" x14ac:dyDescent="0.3">
      <c r="G901635" s="15"/>
      <c r="H901635" s="15"/>
      <c r="I901635" s="15"/>
      <c r="K901635" s="15"/>
      <c r="M901635" s="15"/>
      <c r="N901635" s="30"/>
      <c r="O901635" s="15"/>
    </row>
    <row r="901636" spans="7:15" s="29" customFormat="1" x14ac:dyDescent="0.3">
      <c r="G901636" s="15"/>
      <c r="H901636" s="15"/>
      <c r="I901636" s="15"/>
      <c r="K901636" s="15"/>
      <c r="M901636" s="15"/>
      <c r="N901636" s="30"/>
      <c r="O901636" s="15"/>
    </row>
    <row r="901637" spans="7:15" s="29" customFormat="1" x14ac:dyDescent="0.3">
      <c r="G901637" s="15"/>
      <c r="H901637" s="15"/>
      <c r="I901637" s="15"/>
      <c r="K901637" s="15"/>
      <c r="M901637" s="15"/>
      <c r="N901637" s="30"/>
      <c r="O901637" s="15"/>
    </row>
    <row r="901638" spans="7:15" s="29" customFormat="1" x14ac:dyDescent="0.3">
      <c r="G901638" s="15"/>
      <c r="H901638" s="15"/>
      <c r="I901638" s="15"/>
      <c r="K901638" s="15"/>
      <c r="M901638" s="15"/>
      <c r="N901638" s="30"/>
      <c r="O901638" s="15"/>
    </row>
    <row r="901639" spans="7:15" s="29" customFormat="1" x14ac:dyDescent="0.3">
      <c r="G901639" s="15"/>
      <c r="H901639" s="15"/>
      <c r="I901639" s="15"/>
      <c r="K901639" s="15"/>
      <c r="M901639" s="15"/>
      <c r="N901639" s="30"/>
      <c r="O901639" s="15"/>
    </row>
    <row r="901640" spans="7:15" s="29" customFormat="1" x14ac:dyDescent="0.3">
      <c r="G901640" s="15"/>
      <c r="H901640" s="15"/>
      <c r="I901640" s="15"/>
      <c r="K901640" s="15"/>
      <c r="M901640" s="15"/>
      <c r="N901640" s="30"/>
      <c r="O901640" s="15"/>
    </row>
    <row r="901641" spans="7:15" s="29" customFormat="1" x14ac:dyDescent="0.3">
      <c r="G901641" s="15"/>
      <c r="H901641" s="15"/>
      <c r="I901641" s="15"/>
      <c r="K901641" s="15"/>
      <c r="M901641" s="15"/>
      <c r="N901641" s="30"/>
      <c r="O901641" s="15"/>
    </row>
    <row r="901642" spans="7:15" s="29" customFormat="1" x14ac:dyDescent="0.3">
      <c r="G901642" s="15"/>
      <c r="H901642" s="15"/>
      <c r="I901642" s="15"/>
      <c r="K901642" s="15"/>
      <c r="M901642" s="15"/>
      <c r="N901642" s="30"/>
      <c r="O901642" s="15"/>
    </row>
    <row r="901643" spans="7:15" s="29" customFormat="1" x14ac:dyDescent="0.3">
      <c r="G901643" s="15"/>
      <c r="H901643" s="15"/>
      <c r="I901643" s="15"/>
      <c r="K901643" s="15"/>
      <c r="M901643" s="15"/>
      <c r="N901643" s="30"/>
      <c r="O901643" s="15"/>
    </row>
    <row r="901644" spans="7:15" s="29" customFormat="1" x14ac:dyDescent="0.3">
      <c r="G901644" s="15"/>
      <c r="H901644" s="15"/>
      <c r="I901644" s="15"/>
      <c r="K901644" s="15"/>
      <c r="M901644" s="15"/>
      <c r="N901644" s="30"/>
      <c r="O901644" s="15"/>
    </row>
    <row r="901645" spans="7:15" s="29" customFormat="1" x14ac:dyDescent="0.3">
      <c r="G901645" s="15"/>
      <c r="H901645" s="15"/>
      <c r="I901645" s="15"/>
      <c r="K901645" s="15"/>
      <c r="M901645" s="15"/>
      <c r="N901645" s="30"/>
      <c r="O901645" s="15"/>
    </row>
    <row r="901646" spans="7:15" s="29" customFormat="1" x14ac:dyDescent="0.3">
      <c r="G901646" s="15"/>
      <c r="H901646" s="15"/>
      <c r="I901646" s="15"/>
      <c r="K901646" s="15"/>
      <c r="M901646" s="15"/>
      <c r="N901646" s="30"/>
      <c r="O901646" s="15"/>
    </row>
    <row r="901647" spans="7:15" s="29" customFormat="1" x14ac:dyDescent="0.3">
      <c r="G901647" s="15"/>
      <c r="H901647" s="15"/>
      <c r="I901647" s="15"/>
      <c r="K901647" s="15"/>
      <c r="M901647" s="15"/>
      <c r="N901647" s="30"/>
      <c r="O901647" s="15"/>
    </row>
    <row r="901648" spans="7:15" s="29" customFormat="1" x14ac:dyDescent="0.3">
      <c r="G901648" s="15"/>
      <c r="H901648" s="15"/>
      <c r="I901648" s="15"/>
      <c r="K901648" s="15"/>
      <c r="M901648" s="15"/>
      <c r="N901648" s="30"/>
      <c r="O901648" s="15"/>
    </row>
    <row r="901649" spans="7:15" s="29" customFormat="1" x14ac:dyDescent="0.3">
      <c r="G901649" s="15"/>
      <c r="H901649" s="15"/>
      <c r="I901649" s="15"/>
      <c r="K901649" s="15"/>
      <c r="M901649" s="15"/>
      <c r="N901649" s="30"/>
      <c r="O901649" s="15"/>
    </row>
    <row r="901650" spans="7:15" s="29" customFormat="1" x14ac:dyDescent="0.3">
      <c r="G901650" s="15"/>
      <c r="H901650" s="15"/>
      <c r="I901650" s="15"/>
      <c r="K901650" s="15"/>
      <c r="M901650" s="15"/>
      <c r="N901650" s="30"/>
      <c r="O901650" s="15"/>
    </row>
    <row r="901651" spans="7:15" s="29" customFormat="1" x14ac:dyDescent="0.3">
      <c r="G901651" s="15"/>
      <c r="H901651" s="15"/>
      <c r="I901651" s="15"/>
      <c r="K901651" s="15"/>
      <c r="M901651" s="15"/>
      <c r="N901651" s="30"/>
      <c r="O901651" s="15"/>
    </row>
    <row r="901652" spans="7:15" s="29" customFormat="1" x14ac:dyDescent="0.3">
      <c r="G901652" s="15"/>
      <c r="H901652" s="15"/>
      <c r="I901652" s="15"/>
      <c r="K901652" s="15"/>
      <c r="M901652" s="15"/>
      <c r="N901652" s="30"/>
      <c r="O901652" s="15"/>
    </row>
    <row r="901653" spans="7:15" s="29" customFormat="1" x14ac:dyDescent="0.3">
      <c r="G901653" s="15"/>
      <c r="H901653" s="15"/>
      <c r="I901653" s="15"/>
      <c r="K901653" s="15"/>
      <c r="M901653" s="15"/>
      <c r="N901653" s="30"/>
      <c r="O901653" s="15"/>
    </row>
    <row r="901654" spans="7:15" s="29" customFormat="1" x14ac:dyDescent="0.3">
      <c r="G901654" s="15"/>
      <c r="H901654" s="15"/>
      <c r="I901654" s="15"/>
      <c r="K901654" s="15"/>
      <c r="M901654" s="15"/>
      <c r="N901654" s="30"/>
      <c r="O901654" s="15"/>
    </row>
    <row r="901655" spans="7:15" s="29" customFormat="1" x14ac:dyDescent="0.3">
      <c r="G901655" s="15"/>
      <c r="H901655" s="15"/>
      <c r="I901655" s="15"/>
      <c r="K901655" s="15"/>
      <c r="M901655" s="15"/>
      <c r="N901655" s="30"/>
      <c r="O901655" s="15"/>
    </row>
    <row r="901656" spans="7:15" s="29" customFormat="1" x14ac:dyDescent="0.3">
      <c r="G901656" s="15"/>
      <c r="H901656" s="15"/>
      <c r="I901656" s="15"/>
      <c r="K901656" s="15"/>
      <c r="M901656" s="15"/>
      <c r="N901656" s="30"/>
      <c r="O901656" s="15"/>
    </row>
    <row r="901657" spans="7:15" s="29" customFormat="1" x14ac:dyDescent="0.3">
      <c r="G901657" s="15"/>
      <c r="H901657" s="15"/>
      <c r="I901657" s="15"/>
      <c r="K901657" s="15"/>
      <c r="M901657" s="15"/>
      <c r="N901657" s="30"/>
      <c r="O901657" s="15"/>
    </row>
    <row r="901658" spans="7:15" s="29" customFormat="1" x14ac:dyDescent="0.3">
      <c r="G901658" s="15"/>
      <c r="H901658" s="15"/>
      <c r="I901658" s="15"/>
      <c r="K901658" s="15"/>
      <c r="M901658" s="15"/>
      <c r="N901658" s="30"/>
      <c r="O901658" s="15"/>
    </row>
    <row r="901659" spans="7:15" s="29" customFormat="1" x14ac:dyDescent="0.3">
      <c r="G901659" s="15"/>
      <c r="H901659" s="15"/>
      <c r="I901659" s="15"/>
      <c r="K901659" s="15"/>
      <c r="M901659" s="15"/>
      <c r="N901659" s="30"/>
      <c r="O901659" s="15"/>
    </row>
    <row r="901660" spans="7:15" s="29" customFormat="1" x14ac:dyDescent="0.3">
      <c r="G901660" s="15"/>
      <c r="H901660" s="15"/>
      <c r="I901660" s="15"/>
      <c r="K901660" s="15"/>
      <c r="M901660" s="15"/>
      <c r="N901660" s="30"/>
      <c r="O901660" s="15"/>
    </row>
    <row r="901661" spans="7:15" s="29" customFormat="1" x14ac:dyDescent="0.3">
      <c r="G901661" s="15"/>
      <c r="H901661" s="15"/>
      <c r="I901661" s="15"/>
      <c r="K901661" s="15"/>
      <c r="M901661" s="15"/>
      <c r="N901661" s="30"/>
      <c r="O901661" s="15"/>
    </row>
    <row r="901662" spans="7:15" s="29" customFormat="1" x14ac:dyDescent="0.3">
      <c r="G901662" s="15"/>
      <c r="H901662" s="15"/>
      <c r="I901662" s="15"/>
      <c r="K901662" s="15"/>
      <c r="M901662" s="15"/>
      <c r="N901662" s="30"/>
      <c r="O901662" s="15"/>
    </row>
    <row r="901663" spans="7:15" s="29" customFormat="1" x14ac:dyDescent="0.3">
      <c r="G901663" s="15"/>
      <c r="H901663" s="15"/>
      <c r="I901663" s="15"/>
      <c r="K901663" s="15"/>
      <c r="M901663" s="15"/>
      <c r="N901663" s="30"/>
      <c r="O901663" s="15"/>
    </row>
    <row r="901664" spans="7:15" s="29" customFormat="1" x14ac:dyDescent="0.3">
      <c r="G901664" s="15"/>
      <c r="H901664" s="15"/>
      <c r="I901664" s="15"/>
      <c r="K901664" s="15"/>
      <c r="M901664" s="15"/>
      <c r="N901664" s="30"/>
      <c r="O901664" s="15"/>
    </row>
    <row r="901665" spans="7:15" s="29" customFormat="1" x14ac:dyDescent="0.3">
      <c r="G901665" s="15"/>
      <c r="H901665" s="15"/>
      <c r="I901665" s="15"/>
      <c r="K901665" s="15"/>
      <c r="M901665" s="15"/>
      <c r="N901665" s="30"/>
      <c r="O901665" s="15"/>
    </row>
    <row r="917503" spans="7:15" s="29" customFormat="1" x14ac:dyDescent="0.3">
      <c r="G917503" s="15"/>
      <c r="H917503" s="15"/>
      <c r="I917503" s="15"/>
      <c r="K917503" s="15"/>
      <c r="M917503" s="15"/>
      <c r="N917503" s="30"/>
      <c r="O917503" s="15"/>
    </row>
    <row r="917504" spans="7:15" s="29" customFormat="1" x14ac:dyDescent="0.3">
      <c r="G917504" s="15"/>
      <c r="H917504" s="15"/>
      <c r="I917504" s="15"/>
      <c r="K917504" s="15"/>
      <c r="M917504" s="15"/>
      <c r="N917504" s="30"/>
      <c r="O917504" s="15"/>
    </row>
    <row r="917505" spans="7:15" s="29" customFormat="1" x14ac:dyDescent="0.3">
      <c r="G917505" s="15"/>
      <c r="H917505" s="15"/>
      <c r="I917505" s="15"/>
      <c r="K917505" s="15"/>
      <c r="M917505" s="15"/>
      <c r="N917505" s="30"/>
      <c r="O917505" s="15"/>
    </row>
    <row r="917506" spans="7:15" s="29" customFormat="1" x14ac:dyDescent="0.3">
      <c r="G917506" s="15"/>
      <c r="H917506" s="15"/>
      <c r="I917506" s="15"/>
      <c r="K917506" s="15"/>
      <c r="M917506" s="15"/>
      <c r="N917506" s="30"/>
      <c r="O917506" s="15"/>
    </row>
    <row r="917507" spans="7:15" s="29" customFormat="1" x14ac:dyDescent="0.3">
      <c r="G917507" s="15"/>
      <c r="H917507" s="15"/>
      <c r="I917507" s="15"/>
      <c r="K917507" s="15"/>
      <c r="M917507" s="15"/>
      <c r="N917507" s="30"/>
      <c r="O917507" s="15"/>
    </row>
    <row r="917508" spans="7:15" s="29" customFormat="1" x14ac:dyDescent="0.3">
      <c r="G917508" s="15"/>
      <c r="H917508" s="15"/>
      <c r="I917508" s="15"/>
      <c r="K917508" s="15"/>
      <c r="M917508" s="15"/>
      <c r="N917508" s="30"/>
      <c r="O917508" s="15"/>
    </row>
    <row r="917509" spans="7:15" s="29" customFormat="1" x14ac:dyDescent="0.3">
      <c r="G917509" s="15"/>
      <c r="H917509" s="15"/>
      <c r="I917509" s="15"/>
      <c r="K917509" s="15"/>
      <c r="M917509" s="15"/>
      <c r="N917509" s="30"/>
      <c r="O917509" s="15"/>
    </row>
    <row r="917510" spans="7:15" s="29" customFormat="1" x14ac:dyDescent="0.3">
      <c r="G917510" s="15"/>
      <c r="H917510" s="15"/>
      <c r="I917510" s="15"/>
      <c r="K917510" s="15"/>
      <c r="M917510" s="15"/>
      <c r="N917510" s="30"/>
      <c r="O917510" s="15"/>
    </row>
    <row r="917511" spans="7:15" s="29" customFormat="1" x14ac:dyDescent="0.3">
      <c r="G917511" s="15"/>
      <c r="H917511" s="15"/>
      <c r="I917511" s="15"/>
      <c r="K917511" s="15"/>
      <c r="M917511" s="15"/>
      <c r="N917511" s="30"/>
      <c r="O917511" s="15"/>
    </row>
    <row r="917512" spans="7:15" s="29" customFormat="1" x14ac:dyDescent="0.3">
      <c r="G917512" s="15"/>
      <c r="H917512" s="15"/>
      <c r="I917512" s="15"/>
      <c r="K917512" s="15"/>
      <c r="M917512" s="15"/>
      <c r="N917512" s="30"/>
      <c r="O917512" s="15"/>
    </row>
    <row r="917513" spans="7:15" s="29" customFormat="1" x14ac:dyDescent="0.3">
      <c r="G917513" s="15"/>
      <c r="H917513" s="15"/>
      <c r="I917513" s="15"/>
      <c r="K917513" s="15"/>
      <c r="M917513" s="15"/>
      <c r="N917513" s="30"/>
      <c r="O917513" s="15"/>
    </row>
    <row r="917514" spans="7:15" s="29" customFormat="1" x14ac:dyDescent="0.3">
      <c r="G917514" s="15"/>
      <c r="H917514" s="15"/>
      <c r="I917514" s="15"/>
      <c r="K917514" s="15"/>
      <c r="M917514" s="15"/>
      <c r="N917514" s="30"/>
      <c r="O917514" s="15"/>
    </row>
    <row r="917515" spans="7:15" s="29" customFormat="1" x14ac:dyDescent="0.3">
      <c r="G917515" s="15"/>
      <c r="H917515" s="15"/>
      <c r="I917515" s="15"/>
      <c r="K917515" s="15"/>
      <c r="M917515" s="15"/>
      <c r="N917515" s="30"/>
      <c r="O917515" s="15"/>
    </row>
    <row r="917516" spans="7:15" s="29" customFormat="1" x14ac:dyDescent="0.3">
      <c r="G917516" s="15"/>
      <c r="H917516" s="15"/>
      <c r="I917516" s="15"/>
      <c r="K917516" s="15"/>
      <c r="M917516" s="15"/>
      <c r="N917516" s="30"/>
      <c r="O917516" s="15"/>
    </row>
    <row r="917517" spans="7:15" s="29" customFormat="1" x14ac:dyDescent="0.3">
      <c r="G917517" s="15"/>
      <c r="H917517" s="15"/>
      <c r="I917517" s="15"/>
      <c r="K917517" s="15"/>
      <c r="M917517" s="15"/>
      <c r="N917517" s="30"/>
      <c r="O917517" s="15"/>
    </row>
    <row r="917518" spans="7:15" s="29" customFormat="1" x14ac:dyDescent="0.3">
      <c r="G917518" s="15"/>
      <c r="H917518" s="15"/>
      <c r="I917518" s="15"/>
      <c r="K917518" s="15"/>
      <c r="M917518" s="15"/>
      <c r="N917518" s="30"/>
      <c r="O917518" s="15"/>
    </row>
    <row r="917519" spans="7:15" s="29" customFormat="1" x14ac:dyDescent="0.3">
      <c r="G917519" s="15"/>
      <c r="H917519" s="15"/>
      <c r="I917519" s="15"/>
      <c r="K917519" s="15"/>
      <c r="M917519" s="15"/>
      <c r="N917519" s="30"/>
      <c r="O917519" s="15"/>
    </row>
    <row r="917520" spans="7:15" s="29" customFormat="1" x14ac:dyDescent="0.3">
      <c r="G917520" s="15"/>
      <c r="H917520" s="15"/>
      <c r="I917520" s="15"/>
      <c r="K917520" s="15"/>
      <c r="M917520" s="15"/>
      <c r="N917520" s="30"/>
      <c r="O917520" s="15"/>
    </row>
    <row r="917521" spans="7:15" s="29" customFormat="1" x14ac:dyDescent="0.3">
      <c r="G917521" s="15"/>
      <c r="H917521" s="15"/>
      <c r="I917521" s="15"/>
      <c r="K917521" s="15"/>
      <c r="M917521" s="15"/>
      <c r="N917521" s="30"/>
      <c r="O917521" s="15"/>
    </row>
    <row r="917522" spans="7:15" s="29" customFormat="1" x14ac:dyDescent="0.3">
      <c r="G917522" s="15"/>
      <c r="H917522" s="15"/>
      <c r="I917522" s="15"/>
      <c r="K917522" s="15"/>
      <c r="M917522" s="15"/>
      <c r="N917522" s="30"/>
      <c r="O917522" s="15"/>
    </row>
    <row r="917523" spans="7:15" s="29" customFormat="1" x14ac:dyDescent="0.3">
      <c r="G917523" s="15"/>
      <c r="H917523" s="15"/>
      <c r="I917523" s="15"/>
      <c r="K917523" s="15"/>
      <c r="M917523" s="15"/>
      <c r="N917523" s="30"/>
      <c r="O917523" s="15"/>
    </row>
    <row r="917524" spans="7:15" s="29" customFormat="1" x14ac:dyDescent="0.3">
      <c r="G917524" s="15"/>
      <c r="H917524" s="15"/>
      <c r="I917524" s="15"/>
      <c r="K917524" s="15"/>
      <c r="M917524" s="15"/>
      <c r="N917524" s="30"/>
      <c r="O917524" s="15"/>
    </row>
    <row r="917525" spans="7:15" s="29" customFormat="1" x14ac:dyDescent="0.3">
      <c r="G917525" s="15"/>
      <c r="H917525" s="15"/>
      <c r="I917525" s="15"/>
      <c r="K917525" s="15"/>
      <c r="M917525" s="15"/>
      <c r="N917525" s="30"/>
      <c r="O917525" s="15"/>
    </row>
    <row r="917526" spans="7:15" s="29" customFormat="1" x14ac:dyDescent="0.3">
      <c r="G917526" s="15"/>
      <c r="H917526" s="15"/>
      <c r="I917526" s="15"/>
      <c r="K917526" s="15"/>
      <c r="M917526" s="15"/>
      <c r="N917526" s="30"/>
      <c r="O917526" s="15"/>
    </row>
    <row r="917527" spans="7:15" s="29" customFormat="1" x14ac:dyDescent="0.3">
      <c r="G917527" s="15"/>
      <c r="H917527" s="15"/>
      <c r="I917527" s="15"/>
      <c r="K917527" s="15"/>
      <c r="M917527" s="15"/>
      <c r="N917527" s="30"/>
      <c r="O917527" s="15"/>
    </row>
    <row r="917528" spans="7:15" s="29" customFormat="1" x14ac:dyDescent="0.3">
      <c r="G917528" s="15"/>
      <c r="H917528" s="15"/>
      <c r="I917528" s="15"/>
      <c r="K917528" s="15"/>
      <c r="M917528" s="15"/>
      <c r="N917528" s="30"/>
      <c r="O917528" s="15"/>
    </row>
    <row r="917529" spans="7:15" s="29" customFormat="1" x14ac:dyDescent="0.3">
      <c r="G917529" s="15"/>
      <c r="H917529" s="15"/>
      <c r="I917529" s="15"/>
      <c r="K917529" s="15"/>
      <c r="M917529" s="15"/>
      <c r="N917529" s="30"/>
      <c r="O917529" s="15"/>
    </row>
    <row r="917530" spans="7:15" s="29" customFormat="1" x14ac:dyDescent="0.3">
      <c r="G917530" s="15"/>
      <c r="H917530" s="15"/>
      <c r="I917530" s="15"/>
      <c r="K917530" s="15"/>
      <c r="M917530" s="15"/>
      <c r="N917530" s="30"/>
      <c r="O917530" s="15"/>
    </row>
    <row r="917531" spans="7:15" s="29" customFormat="1" x14ac:dyDescent="0.3">
      <c r="G917531" s="15"/>
      <c r="H917531" s="15"/>
      <c r="I917531" s="15"/>
      <c r="K917531" s="15"/>
      <c r="M917531" s="15"/>
      <c r="N917531" s="30"/>
      <c r="O917531" s="15"/>
    </row>
    <row r="917532" spans="7:15" s="29" customFormat="1" x14ac:dyDescent="0.3">
      <c r="G917532" s="15"/>
      <c r="H917532" s="15"/>
      <c r="I917532" s="15"/>
      <c r="K917532" s="15"/>
      <c r="M917532" s="15"/>
      <c r="N917532" s="30"/>
      <c r="O917532" s="15"/>
    </row>
    <row r="917533" spans="7:15" s="29" customFormat="1" x14ac:dyDescent="0.3">
      <c r="G917533" s="15"/>
      <c r="H917533" s="15"/>
      <c r="I917533" s="15"/>
      <c r="K917533" s="15"/>
      <c r="M917533" s="15"/>
      <c r="N917533" s="30"/>
      <c r="O917533" s="15"/>
    </row>
    <row r="917534" spans="7:15" s="29" customFormat="1" x14ac:dyDescent="0.3">
      <c r="G917534" s="15"/>
      <c r="H917534" s="15"/>
      <c r="I917534" s="15"/>
      <c r="K917534" s="15"/>
      <c r="M917534" s="15"/>
      <c r="N917534" s="30"/>
      <c r="O917534" s="15"/>
    </row>
    <row r="917535" spans="7:15" s="29" customFormat="1" x14ac:dyDescent="0.3">
      <c r="G917535" s="15"/>
      <c r="H917535" s="15"/>
      <c r="I917535" s="15"/>
      <c r="K917535" s="15"/>
      <c r="M917535" s="15"/>
      <c r="N917535" s="30"/>
      <c r="O917535" s="15"/>
    </row>
    <row r="917536" spans="7:15" s="29" customFormat="1" x14ac:dyDescent="0.3">
      <c r="G917536" s="15"/>
      <c r="H917536" s="15"/>
      <c r="I917536" s="15"/>
      <c r="K917536" s="15"/>
      <c r="M917536" s="15"/>
      <c r="N917536" s="30"/>
      <c r="O917536" s="15"/>
    </row>
    <row r="917537" spans="7:15" s="29" customFormat="1" x14ac:dyDescent="0.3">
      <c r="G917537" s="15"/>
      <c r="H917537" s="15"/>
      <c r="I917537" s="15"/>
      <c r="K917537" s="15"/>
      <c r="M917537" s="15"/>
      <c r="N917537" s="30"/>
      <c r="O917537" s="15"/>
    </row>
    <row r="917538" spans="7:15" s="29" customFormat="1" x14ac:dyDescent="0.3">
      <c r="G917538" s="15"/>
      <c r="H917538" s="15"/>
      <c r="I917538" s="15"/>
      <c r="K917538" s="15"/>
      <c r="M917538" s="15"/>
      <c r="N917538" s="30"/>
      <c r="O917538" s="15"/>
    </row>
    <row r="917539" spans="7:15" s="29" customFormat="1" x14ac:dyDescent="0.3">
      <c r="G917539" s="15"/>
      <c r="H917539" s="15"/>
      <c r="I917539" s="15"/>
      <c r="K917539" s="15"/>
      <c r="M917539" s="15"/>
      <c r="N917539" s="30"/>
      <c r="O917539" s="15"/>
    </row>
    <row r="917540" spans="7:15" s="29" customFormat="1" x14ac:dyDescent="0.3">
      <c r="G917540" s="15"/>
      <c r="H917540" s="15"/>
      <c r="I917540" s="15"/>
      <c r="K917540" s="15"/>
      <c r="M917540" s="15"/>
      <c r="N917540" s="30"/>
      <c r="O917540" s="15"/>
    </row>
    <row r="917541" spans="7:15" s="29" customFormat="1" x14ac:dyDescent="0.3">
      <c r="G917541" s="15"/>
      <c r="H917541" s="15"/>
      <c r="I917541" s="15"/>
      <c r="K917541" s="15"/>
      <c r="M917541" s="15"/>
      <c r="N917541" s="30"/>
      <c r="O917541" s="15"/>
    </row>
    <row r="917542" spans="7:15" s="29" customFormat="1" x14ac:dyDescent="0.3">
      <c r="G917542" s="15"/>
      <c r="H917542" s="15"/>
      <c r="I917542" s="15"/>
      <c r="K917542" s="15"/>
      <c r="M917542" s="15"/>
      <c r="N917542" s="30"/>
      <c r="O917542" s="15"/>
    </row>
    <row r="917543" spans="7:15" s="29" customFormat="1" x14ac:dyDescent="0.3">
      <c r="G917543" s="15"/>
      <c r="H917543" s="15"/>
      <c r="I917543" s="15"/>
      <c r="K917543" s="15"/>
      <c r="M917543" s="15"/>
      <c r="N917543" s="30"/>
      <c r="O917543" s="15"/>
    </row>
    <row r="917544" spans="7:15" s="29" customFormat="1" x14ac:dyDescent="0.3">
      <c r="G917544" s="15"/>
      <c r="H917544" s="15"/>
      <c r="I917544" s="15"/>
      <c r="K917544" s="15"/>
      <c r="M917544" s="15"/>
      <c r="N917544" s="30"/>
      <c r="O917544" s="15"/>
    </row>
    <row r="917545" spans="7:15" s="29" customFormat="1" x14ac:dyDescent="0.3">
      <c r="G917545" s="15"/>
      <c r="H917545" s="15"/>
      <c r="I917545" s="15"/>
      <c r="K917545" s="15"/>
      <c r="M917545" s="15"/>
      <c r="N917545" s="30"/>
      <c r="O917545" s="15"/>
    </row>
    <row r="917546" spans="7:15" s="29" customFormat="1" x14ac:dyDescent="0.3">
      <c r="G917546" s="15"/>
      <c r="H917546" s="15"/>
      <c r="I917546" s="15"/>
      <c r="K917546" s="15"/>
      <c r="M917546" s="15"/>
      <c r="N917546" s="30"/>
      <c r="O917546" s="15"/>
    </row>
    <row r="917547" spans="7:15" s="29" customFormat="1" x14ac:dyDescent="0.3">
      <c r="G917547" s="15"/>
      <c r="H917547" s="15"/>
      <c r="I917547" s="15"/>
      <c r="K917547" s="15"/>
      <c r="M917547" s="15"/>
      <c r="N917547" s="30"/>
      <c r="O917547" s="15"/>
    </row>
    <row r="917548" spans="7:15" s="29" customFormat="1" x14ac:dyDescent="0.3">
      <c r="G917548" s="15"/>
      <c r="H917548" s="15"/>
      <c r="I917548" s="15"/>
      <c r="K917548" s="15"/>
      <c r="M917548" s="15"/>
      <c r="N917548" s="30"/>
      <c r="O917548" s="15"/>
    </row>
    <row r="917549" spans="7:15" s="29" customFormat="1" x14ac:dyDescent="0.3">
      <c r="G917549" s="15"/>
      <c r="H917549" s="15"/>
      <c r="I917549" s="15"/>
      <c r="K917549" s="15"/>
      <c r="M917549" s="15"/>
      <c r="N917549" s="30"/>
      <c r="O917549" s="15"/>
    </row>
    <row r="917550" spans="7:15" s="29" customFormat="1" x14ac:dyDescent="0.3">
      <c r="G917550" s="15"/>
      <c r="H917550" s="15"/>
      <c r="I917550" s="15"/>
      <c r="K917550" s="15"/>
      <c r="M917550" s="15"/>
      <c r="N917550" s="30"/>
      <c r="O917550" s="15"/>
    </row>
    <row r="917551" spans="7:15" s="29" customFormat="1" x14ac:dyDescent="0.3">
      <c r="G917551" s="15"/>
      <c r="H917551" s="15"/>
      <c r="I917551" s="15"/>
      <c r="K917551" s="15"/>
      <c r="M917551" s="15"/>
      <c r="N917551" s="30"/>
      <c r="O917551" s="15"/>
    </row>
    <row r="917552" spans="7:15" s="29" customFormat="1" x14ac:dyDescent="0.3">
      <c r="G917552" s="15"/>
      <c r="H917552" s="15"/>
      <c r="I917552" s="15"/>
      <c r="K917552" s="15"/>
      <c r="M917552" s="15"/>
      <c r="N917552" s="30"/>
      <c r="O917552" s="15"/>
    </row>
    <row r="917553" spans="7:15" s="29" customFormat="1" x14ac:dyDescent="0.3">
      <c r="G917553" s="15"/>
      <c r="H917553" s="15"/>
      <c r="I917553" s="15"/>
      <c r="K917553" s="15"/>
      <c r="M917553" s="15"/>
      <c r="N917553" s="30"/>
      <c r="O917553" s="15"/>
    </row>
    <row r="917554" spans="7:15" s="29" customFormat="1" x14ac:dyDescent="0.3">
      <c r="G917554" s="15"/>
      <c r="H917554" s="15"/>
      <c r="I917554" s="15"/>
      <c r="K917554" s="15"/>
      <c r="M917554" s="15"/>
      <c r="N917554" s="30"/>
      <c r="O917554" s="15"/>
    </row>
    <row r="917555" spans="7:15" s="29" customFormat="1" x14ac:dyDescent="0.3">
      <c r="G917555" s="15"/>
      <c r="H917555" s="15"/>
      <c r="I917555" s="15"/>
      <c r="K917555" s="15"/>
      <c r="M917555" s="15"/>
      <c r="N917555" s="30"/>
      <c r="O917555" s="15"/>
    </row>
    <row r="917556" spans="7:15" s="29" customFormat="1" x14ac:dyDescent="0.3">
      <c r="G917556" s="15"/>
      <c r="H917556" s="15"/>
      <c r="I917556" s="15"/>
      <c r="K917556" s="15"/>
      <c r="M917556" s="15"/>
      <c r="N917556" s="30"/>
      <c r="O917556" s="15"/>
    </row>
    <row r="917557" spans="7:15" s="29" customFormat="1" x14ac:dyDescent="0.3">
      <c r="G917557" s="15"/>
      <c r="H917557" s="15"/>
      <c r="I917557" s="15"/>
      <c r="K917557" s="15"/>
      <c r="M917557" s="15"/>
      <c r="N917557" s="30"/>
      <c r="O917557" s="15"/>
    </row>
    <row r="917558" spans="7:15" s="29" customFormat="1" x14ac:dyDescent="0.3">
      <c r="G917558" s="15"/>
      <c r="H917558" s="15"/>
      <c r="I917558" s="15"/>
      <c r="K917558" s="15"/>
      <c r="M917558" s="15"/>
      <c r="N917558" s="30"/>
      <c r="O917558" s="15"/>
    </row>
    <row r="917559" spans="7:15" s="29" customFormat="1" x14ac:dyDescent="0.3">
      <c r="G917559" s="15"/>
      <c r="H917559" s="15"/>
      <c r="I917559" s="15"/>
      <c r="K917559" s="15"/>
      <c r="M917559" s="15"/>
      <c r="N917559" s="30"/>
      <c r="O917559" s="15"/>
    </row>
    <row r="917560" spans="7:15" s="29" customFormat="1" x14ac:dyDescent="0.3">
      <c r="G917560" s="15"/>
      <c r="H917560" s="15"/>
      <c r="I917560" s="15"/>
      <c r="K917560" s="15"/>
      <c r="M917560" s="15"/>
      <c r="N917560" s="30"/>
      <c r="O917560" s="15"/>
    </row>
    <row r="917561" spans="7:15" s="29" customFormat="1" x14ac:dyDescent="0.3">
      <c r="G917561" s="15"/>
      <c r="H917561" s="15"/>
      <c r="I917561" s="15"/>
      <c r="K917561" s="15"/>
      <c r="M917561" s="15"/>
      <c r="N917561" s="30"/>
      <c r="O917561" s="15"/>
    </row>
    <row r="917562" spans="7:15" s="29" customFormat="1" x14ac:dyDescent="0.3">
      <c r="G917562" s="15"/>
      <c r="H917562" s="15"/>
      <c r="I917562" s="15"/>
      <c r="K917562" s="15"/>
      <c r="M917562" s="15"/>
      <c r="N917562" s="30"/>
      <c r="O917562" s="15"/>
    </row>
    <row r="917563" spans="7:15" s="29" customFormat="1" x14ac:dyDescent="0.3">
      <c r="G917563" s="15"/>
      <c r="H917563" s="15"/>
      <c r="I917563" s="15"/>
      <c r="K917563" s="15"/>
      <c r="M917563" s="15"/>
      <c r="N917563" s="30"/>
      <c r="O917563" s="15"/>
    </row>
    <row r="917564" spans="7:15" s="29" customFormat="1" x14ac:dyDescent="0.3">
      <c r="G917564" s="15"/>
      <c r="H917564" s="15"/>
      <c r="I917564" s="15"/>
      <c r="K917564" s="15"/>
      <c r="M917564" s="15"/>
      <c r="N917564" s="30"/>
      <c r="O917564" s="15"/>
    </row>
    <row r="917565" spans="7:15" s="29" customFormat="1" x14ac:dyDescent="0.3">
      <c r="G917565" s="15"/>
      <c r="H917565" s="15"/>
      <c r="I917565" s="15"/>
      <c r="K917565" s="15"/>
      <c r="M917565" s="15"/>
      <c r="N917565" s="30"/>
      <c r="O917565" s="15"/>
    </row>
    <row r="917566" spans="7:15" s="29" customFormat="1" x14ac:dyDescent="0.3">
      <c r="G917566" s="15"/>
      <c r="H917566" s="15"/>
      <c r="I917566" s="15"/>
      <c r="K917566" s="15"/>
      <c r="M917566" s="15"/>
      <c r="N917566" s="30"/>
      <c r="O917566" s="15"/>
    </row>
    <row r="917567" spans="7:15" s="29" customFormat="1" x14ac:dyDescent="0.3">
      <c r="G917567" s="15"/>
      <c r="H917567" s="15"/>
      <c r="I917567" s="15"/>
      <c r="K917567" s="15"/>
      <c r="M917567" s="15"/>
      <c r="N917567" s="30"/>
      <c r="O917567" s="15"/>
    </row>
    <row r="917568" spans="7:15" s="29" customFormat="1" x14ac:dyDescent="0.3">
      <c r="G917568" s="15"/>
      <c r="H917568" s="15"/>
      <c r="I917568" s="15"/>
      <c r="K917568" s="15"/>
      <c r="M917568" s="15"/>
      <c r="N917568" s="30"/>
      <c r="O917568" s="15"/>
    </row>
    <row r="917569" spans="7:15" s="29" customFormat="1" x14ac:dyDescent="0.3">
      <c r="G917569" s="15"/>
      <c r="H917569" s="15"/>
      <c r="I917569" s="15"/>
      <c r="K917569" s="15"/>
      <c r="M917569" s="15"/>
      <c r="N917569" s="30"/>
      <c r="O917569" s="15"/>
    </row>
    <row r="917570" spans="7:15" s="29" customFormat="1" x14ac:dyDescent="0.3">
      <c r="G917570" s="15"/>
      <c r="H917570" s="15"/>
      <c r="I917570" s="15"/>
      <c r="K917570" s="15"/>
      <c r="M917570" s="15"/>
      <c r="N917570" s="30"/>
      <c r="O917570" s="15"/>
    </row>
    <row r="917571" spans="7:15" s="29" customFormat="1" x14ac:dyDescent="0.3">
      <c r="G917571" s="15"/>
      <c r="H917571" s="15"/>
      <c r="I917571" s="15"/>
      <c r="K917571" s="15"/>
      <c r="M917571" s="15"/>
      <c r="N917571" s="30"/>
      <c r="O917571" s="15"/>
    </row>
    <row r="917572" spans="7:15" s="29" customFormat="1" x14ac:dyDescent="0.3">
      <c r="G917572" s="15"/>
      <c r="H917572" s="15"/>
      <c r="I917572" s="15"/>
      <c r="K917572" s="15"/>
      <c r="M917572" s="15"/>
      <c r="N917572" s="30"/>
      <c r="O917572" s="15"/>
    </row>
    <row r="917573" spans="7:15" s="29" customFormat="1" x14ac:dyDescent="0.3">
      <c r="G917573" s="15"/>
      <c r="H917573" s="15"/>
      <c r="I917573" s="15"/>
      <c r="K917573" s="15"/>
      <c r="M917573" s="15"/>
      <c r="N917573" s="30"/>
      <c r="O917573" s="15"/>
    </row>
    <row r="917574" spans="7:15" s="29" customFormat="1" x14ac:dyDescent="0.3">
      <c r="G917574" s="15"/>
      <c r="H917574" s="15"/>
      <c r="I917574" s="15"/>
      <c r="K917574" s="15"/>
      <c r="M917574" s="15"/>
      <c r="N917574" s="30"/>
      <c r="O917574" s="15"/>
    </row>
    <row r="917575" spans="7:15" s="29" customFormat="1" x14ac:dyDescent="0.3">
      <c r="G917575" s="15"/>
      <c r="H917575" s="15"/>
      <c r="I917575" s="15"/>
      <c r="K917575" s="15"/>
      <c r="M917575" s="15"/>
      <c r="N917575" s="30"/>
      <c r="O917575" s="15"/>
    </row>
    <row r="917576" spans="7:15" s="29" customFormat="1" x14ac:dyDescent="0.3">
      <c r="G917576" s="15"/>
      <c r="H917576" s="15"/>
      <c r="I917576" s="15"/>
      <c r="K917576" s="15"/>
      <c r="M917576" s="15"/>
      <c r="N917576" s="30"/>
      <c r="O917576" s="15"/>
    </row>
    <row r="917577" spans="7:15" s="29" customFormat="1" x14ac:dyDescent="0.3">
      <c r="G917577" s="15"/>
      <c r="H917577" s="15"/>
      <c r="I917577" s="15"/>
      <c r="K917577" s="15"/>
      <c r="M917577" s="15"/>
      <c r="N917577" s="30"/>
      <c r="O917577" s="15"/>
    </row>
    <row r="917578" spans="7:15" s="29" customFormat="1" x14ac:dyDescent="0.3">
      <c r="G917578" s="15"/>
      <c r="H917578" s="15"/>
      <c r="I917578" s="15"/>
      <c r="K917578" s="15"/>
      <c r="M917578" s="15"/>
      <c r="N917578" s="30"/>
      <c r="O917578" s="15"/>
    </row>
    <row r="917579" spans="7:15" s="29" customFormat="1" x14ac:dyDescent="0.3">
      <c r="G917579" s="15"/>
      <c r="H917579" s="15"/>
      <c r="I917579" s="15"/>
      <c r="K917579" s="15"/>
      <c r="M917579" s="15"/>
      <c r="N917579" s="30"/>
      <c r="O917579" s="15"/>
    </row>
    <row r="917580" spans="7:15" s="29" customFormat="1" x14ac:dyDescent="0.3">
      <c r="G917580" s="15"/>
      <c r="H917580" s="15"/>
      <c r="I917580" s="15"/>
      <c r="K917580" s="15"/>
      <c r="M917580" s="15"/>
      <c r="N917580" s="30"/>
      <c r="O917580" s="15"/>
    </row>
    <row r="917581" spans="7:15" s="29" customFormat="1" x14ac:dyDescent="0.3">
      <c r="G917581" s="15"/>
      <c r="H917581" s="15"/>
      <c r="I917581" s="15"/>
      <c r="K917581" s="15"/>
      <c r="M917581" s="15"/>
      <c r="N917581" s="30"/>
      <c r="O917581" s="15"/>
    </row>
    <row r="917582" spans="7:15" s="29" customFormat="1" x14ac:dyDescent="0.3">
      <c r="G917582" s="15"/>
      <c r="H917582" s="15"/>
      <c r="I917582" s="15"/>
      <c r="K917582" s="15"/>
      <c r="M917582" s="15"/>
      <c r="N917582" s="30"/>
      <c r="O917582" s="15"/>
    </row>
    <row r="917583" spans="7:15" s="29" customFormat="1" x14ac:dyDescent="0.3">
      <c r="G917583" s="15"/>
      <c r="H917583" s="15"/>
      <c r="I917583" s="15"/>
      <c r="K917583" s="15"/>
      <c r="M917583" s="15"/>
      <c r="N917583" s="30"/>
      <c r="O917583" s="15"/>
    </row>
    <row r="917584" spans="7:15" s="29" customFormat="1" x14ac:dyDescent="0.3">
      <c r="G917584" s="15"/>
      <c r="H917584" s="15"/>
      <c r="I917584" s="15"/>
      <c r="K917584" s="15"/>
      <c r="M917584" s="15"/>
      <c r="N917584" s="30"/>
      <c r="O917584" s="15"/>
    </row>
    <row r="917585" spans="7:15" s="29" customFormat="1" x14ac:dyDescent="0.3">
      <c r="G917585" s="15"/>
      <c r="H917585" s="15"/>
      <c r="I917585" s="15"/>
      <c r="K917585" s="15"/>
      <c r="M917585" s="15"/>
      <c r="N917585" s="30"/>
      <c r="O917585" s="15"/>
    </row>
    <row r="917586" spans="7:15" s="29" customFormat="1" x14ac:dyDescent="0.3">
      <c r="G917586" s="15"/>
      <c r="H917586" s="15"/>
      <c r="I917586" s="15"/>
      <c r="K917586" s="15"/>
      <c r="M917586" s="15"/>
      <c r="N917586" s="30"/>
      <c r="O917586" s="15"/>
    </row>
    <row r="917587" spans="7:15" s="29" customFormat="1" x14ac:dyDescent="0.3">
      <c r="G917587" s="15"/>
      <c r="H917587" s="15"/>
      <c r="I917587" s="15"/>
      <c r="K917587" s="15"/>
      <c r="M917587" s="15"/>
      <c r="N917587" s="30"/>
      <c r="O917587" s="15"/>
    </row>
    <row r="917588" spans="7:15" s="29" customFormat="1" x14ac:dyDescent="0.3">
      <c r="G917588" s="15"/>
      <c r="H917588" s="15"/>
      <c r="I917588" s="15"/>
      <c r="K917588" s="15"/>
      <c r="M917588" s="15"/>
      <c r="N917588" s="30"/>
      <c r="O917588" s="15"/>
    </row>
    <row r="917589" spans="7:15" s="29" customFormat="1" x14ac:dyDescent="0.3">
      <c r="G917589" s="15"/>
      <c r="H917589" s="15"/>
      <c r="I917589" s="15"/>
      <c r="K917589" s="15"/>
      <c r="M917589" s="15"/>
      <c r="N917589" s="30"/>
      <c r="O917589" s="15"/>
    </row>
    <row r="917590" spans="7:15" s="29" customFormat="1" x14ac:dyDescent="0.3">
      <c r="G917590" s="15"/>
      <c r="H917590" s="15"/>
      <c r="I917590" s="15"/>
      <c r="K917590" s="15"/>
      <c r="M917590" s="15"/>
      <c r="N917590" s="30"/>
      <c r="O917590" s="15"/>
    </row>
    <row r="917591" spans="7:15" s="29" customFormat="1" x14ac:dyDescent="0.3">
      <c r="G917591" s="15"/>
      <c r="H917591" s="15"/>
      <c r="I917591" s="15"/>
      <c r="K917591" s="15"/>
      <c r="M917591" s="15"/>
      <c r="N917591" s="30"/>
      <c r="O917591" s="15"/>
    </row>
    <row r="917592" spans="7:15" s="29" customFormat="1" x14ac:dyDescent="0.3">
      <c r="G917592" s="15"/>
      <c r="H917592" s="15"/>
      <c r="I917592" s="15"/>
      <c r="K917592" s="15"/>
      <c r="M917592" s="15"/>
      <c r="N917592" s="30"/>
      <c r="O917592" s="15"/>
    </row>
    <row r="917593" spans="7:15" s="29" customFormat="1" x14ac:dyDescent="0.3">
      <c r="G917593" s="15"/>
      <c r="H917593" s="15"/>
      <c r="I917593" s="15"/>
      <c r="K917593" s="15"/>
      <c r="M917593" s="15"/>
      <c r="N917593" s="30"/>
      <c r="O917593" s="15"/>
    </row>
    <row r="917594" spans="7:15" s="29" customFormat="1" x14ac:dyDescent="0.3">
      <c r="G917594" s="15"/>
      <c r="H917594" s="15"/>
      <c r="I917594" s="15"/>
      <c r="K917594" s="15"/>
      <c r="M917594" s="15"/>
      <c r="N917594" s="30"/>
      <c r="O917594" s="15"/>
    </row>
    <row r="917595" spans="7:15" s="29" customFormat="1" x14ac:dyDescent="0.3">
      <c r="G917595" s="15"/>
      <c r="H917595" s="15"/>
      <c r="I917595" s="15"/>
      <c r="K917595" s="15"/>
      <c r="M917595" s="15"/>
      <c r="N917595" s="30"/>
      <c r="O917595" s="15"/>
    </row>
    <row r="917596" spans="7:15" s="29" customFormat="1" x14ac:dyDescent="0.3">
      <c r="G917596" s="15"/>
      <c r="H917596" s="15"/>
      <c r="I917596" s="15"/>
      <c r="K917596" s="15"/>
      <c r="M917596" s="15"/>
      <c r="N917596" s="30"/>
      <c r="O917596" s="15"/>
    </row>
    <row r="917597" spans="7:15" s="29" customFormat="1" x14ac:dyDescent="0.3">
      <c r="G917597" s="15"/>
      <c r="H917597" s="15"/>
      <c r="I917597" s="15"/>
      <c r="K917597" s="15"/>
      <c r="M917597" s="15"/>
      <c r="N917597" s="30"/>
      <c r="O917597" s="15"/>
    </row>
    <row r="917598" spans="7:15" s="29" customFormat="1" x14ac:dyDescent="0.3">
      <c r="G917598" s="15"/>
      <c r="H917598" s="15"/>
      <c r="I917598" s="15"/>
      <c r="K917598" s="15"/>
      <c r="M917598" s="15"/>
      <c r="N917598" s="30"/>
      <c r="O917598" s="15"/>
    </row>
    <row r="917599" spans="7:15" s="29" customFormat="1" x14ac:dyDescent="0.3">
      <c r="G917599" s="15"/>
      <c r="H917599" s="15"/>
      <c r="I917599" s="15"/>
      <c r="K917599" s="15"/>
      <c r="M917599" s="15"/>
      <c r="N917599" s="30"/>
      <c r="O917599" s="15"/>
    </row>
    <row r="917600" spans="7:15" s="29" customFormat="1" x14ac:dyDescent="0.3">
      <c r="G917600" s="15"/>
      <c r="H917600" s="15"/>
      <c r="I917600" s="15"/>
      <c r="K917600" s="15"/>
      <c r="M917600" s="15"/>
      <c r="N917600" s="30"/>
      <c r="O917600" s="15"/>
    </row>
    <row r="917601" spans="7:15" s="29" customFormat="1" x14ac:dyDescent="0.3">
      <c r="G917601" s="15"/>
      <c r="H917601" s="15"/>
      <c r="I917601" s="15"/>
      <c r="K917601" s="15"/>
      <c r="M917601" s="15"/>
      <c r="N917601" s="30"/>
      <c r="O917601" s="15"/>
    </row>
    <row r="917602" spans="7:15" s="29" customFormat="1" x14ac:dyDescent="0.3">
      <c r="G917602" s="15"/>
      <c r="H917602" s="15"/>
      <c r="I917602" s="15"/>
      <c r="K917602" s="15"/>
      <c r="M917602" s="15"/>
      <c r="N917602" s="30"/>
      <c r="O917602" s="15"/>
    </row>
    <row r="917603" spans="7:15" s="29" customFormat="1" x14ac:dyDescent="0.3">
      <c r="G917603" s="15"/>
      <c r="H917603" s="15"/>
      <c r="I917603" s="15"/>
      <c r="K917603" s="15"/>
      <c r="M917603" s="15"/>
      <c r="N917603" s="30"/>
      <c r="O917603" s="15"/>
    </row>
    <row r="917604" spans="7:15" s="29" customFormat="1" x14ac:dyDescent="0.3">
      <c r="G917604" s="15"/>
      <c r="H917604" s="15"/>
      <c r="I917604" s="15"/>
      <c r="K917604" s="15"/>
      <c r="M917604" s="15"/>
      <c r="N917604" s="30"/>
      <c r="O917604" s="15"/>
    </row>
    <row r="917605" spans="7:15" s="29" customFormat="1" x14ac:dyDescent="0.3">
      <c r="G917605" s="15"/>
      <c r="H917605" s="15"/>
      <c r="I917605" s="15"/>
      <c r="K917605" s="15"/>
      <c r="M917605" s="15"/>
      <c r="N917605" s="30"/>
      <c r="O917605" s="15"/>
    </row>
    <row r="917606" spans="7:15" s="29" customFormat="1" x14ac:dyDescent="0.3">
      <c r="G917606" s="15"/>
      <c r="H917606" s="15"/>
      <c r="I917606" s="15"/>
      <c r="K917606" s="15"/>
      <c r="M917606" s="15"/>
      <c r="N917606" s="30"/>
      <c r="O917606" s="15"/>
    </row>
    <row r="917607" spans="7:15" s="29" customFormat="1" x14ac:dyDescent="0.3">
      <c r="G917607" s="15"/>
      <c r="H917607" s="15"/>
      <c r="I917607" s="15"/>
      <c r="K917607" s="15"/>
      <c r="M917607" s="15"/>
      <c r="N917607" s="30"/>
      <c r="O917607" s="15"/>
    </row>
    <row r="917608" spans="7:15" s="29" customFormat="1" x14ac:dyDescent="0.3">
      <c r="G917608" s="15"/>
      <c r="H917608" s="15"/>
      <c r="I917608" s="15"/>
      <c r="K917608" s="15"/>
      <c r="M917608" s="15"/>
      <c r="N917608" s="30"/>
      <c r="O917608" s="15"/>
    </row>
    <row r="917609" spans="7:15" s="29" customFormat="1" x14ac:dyDescent="0.3">
      <c r="G917609" s="15"/>
      <c r="H917609" s="15"/>
      <c r="I917609" s="15"/>
      <c r="K917609" s="15"/>
      <c r="M917609" s="15"/>
      <c r="N917609" s="30"/>
      <c r="O917609" s="15"/>
    </row>
    <row r="917610" spans="7:15" s="29" customFormat="1" x14ac:dyDescent="0.3">
      <c r="G917610" s="15"/>
      <c r="H917610" s="15"/>
      <c r="I917610" s="15"/>
      <c r="K917610" s="15"/>
      <c r="M917610" s="15"/>
      <c r="N917610" s="30"/>
      <c r="O917610" s="15"/>
    </row>
    <row r="917611" spans="7:15" s="29" customFormat="1" x14ac:dyDescent="0.3">
      <c r="G917611" s="15"/>
      <c r="H917611" s="15"/>
      <c r="I917611" s="15"/>
      <c r="K917611" s="15"/>
      <c r="M917611" s="15"/>
      <c r="N917611" s="30"/>
      <c r="O917611" s="15"/>
    </row>
    <row r="917612" spans="7:15" s="29" customFormat="1" x14ac:dyDescent="0.3">
      <c r="G917612" s="15"/>
      <c r="H917612" s="15"/>
      <c r="I917612" s="15"/>
      <c r="K917612" s="15"/>
      <c r="M917612" s="15"/>
      <c r="N917612" s="30"/>
      <c r="O917612" s="15"/>
    </row>
    <row r="917613" spans="7:15" s="29" customFormat="1" x14ac:dyDescent="0.3">
      <c r="G917613" s="15"/>
      <c r="H917613" s="15"/>
      <c r="I917613" s="15"/>
      <c r="K917613" s="15"/>
      <c r="M917613" s="15"/>
      <c r="N917613" s="30"/>
      <c r="O917613" s="15"/>
    </row>
    <row r="917614" spans="7:15" s="29" customFormat="1" x14ac:dyDescent="0.3">
      <c r="G917614" s="15"/>
      <c r="H917614" s="15"/>
      <c r="I917614" s="15"/>
      <c r="K917614" s="15"/>
      <c r="M917614" s="15"/>
      <c r="N917614" s="30"/>
      <c r="O917614" s="15"/>
    </row>
    <row r="917615" spans="7:15" s="29" customFormat="1" x14ac:dyDescent="0.3">
      <c r="G917615" s="15"/>
      <c r="H917615" s="15"/>
      <c r="I917615" s="15"/>
      <c r="K917615" s="15"/>
      <c r="M917615" s="15"/>
      <c r="N917615" s="30"/>
      <c r="O917615" s="15"/>
    </row>
    <row r="917616" spans="7:15" s="29" customFormat="1" x14ac:dyDescent="0.3">
      <c r="G917616" s="15"/>
      <c r="H917616" s="15"/>
      <c r="I917616" s="15"/>
      <c r="K917616" s="15"/>
      <c r="M917616" s="15"/>
      <c r="N917616" s="30"/>
      <c r="O917616" s="15"/>
    </row>
    <row r="917617" spans="7:15" s="29" customFormat="1" x14ac:dyDescent="0.3">
      <c r="G917617" s="15"/>
      <c r="H917617" s="15"/>
      <c r="I917617" s="15"/>
      <c r="K917617" s="15"/>
      <c r="M917617" s="15"/>
      <c r="N917617" s="30"/>
      <c r="O917617" s="15"/>
    </row>
    <row r="917618" spans="7:15" s="29" customFormat="1" x14ac:dyDescent="0.3">
      <c r="G917618" s="15"/>
      <c r="H917618" s="15"/>
      <c r="I917618" s="15"/>
      <c r="K917618" s="15"/>
      <c r="M917618" s="15"/>
      <c r="N917618" s="30"/>
      <c r="O917618" s="15"/>
    </row>
    <row r="917619" spans="7:15" s="29" customFormat="1" x14ac:dyDescent="0.3">
      <c r="G917619" s="15"/>
      <c r="H917619" s="15"/>
      <c r="I917619" s="15"/>
      <c r="K917619" s="15"/>
      <c r="M917619" s="15"/>
      <c r="N917619" s="30"/>
      <c r="O917619" s="15"/>
    </row>
    <row r="917620" spans="7:15" s="29" customFormat="1" x14ac:dyDescent="0.3">
      <c r="G917620" s="15"/>
      <c r="H917620" s="15"/>
      <c r="I917620" s="15"/>
      <c r="K917620" s="15"/>
      <c r="M917620" s="15"/>
      <c r="N917620" s="30"/>
      <c r="O917620" s="15"/>
    </row>
    <row r="917621" spans="7:15" s="29" customFormat="1" x14ac:dyDescent="0.3">
      <c r="G917621" s="15"/>
      <c r="H917621" s="15"/>
      <c r="I917621" s="15"/>
      <c r="K917621" s="15"/>
      <c r="M917621" s="15"/>
      <c r="N917621" s="30"/>
      <c r="O917621" s="15"/>
    </row>
    <row r="917622" spans="7:15" s="29" customFormat="1" x14ac:dyDescent="0.3">
      <c r="G917622" s="15"/>
      <c r="H917622" s="15"/>
      <c r="I917622" s="15"/>
      <c r="K917622" s="15"/>
      <c r="M917622" s="15"/>
      <c r="N917622" s="30"/>
      <c r="O917622" s="15"/>
    </row>
    <row r="917623" spans="7:15" s="29" customFormat="1" x14ac:dyDescent="0.3">
      <c r="G917623" s="15"/>
      <c r="H917623" s="15"/>
      <c r="I917623" s="15"/>
      <c r="K917623" s="15"/>
      <c r="M917623" s="15"/>
      <c r="N917623" s="30"/>
      <c r="O917623" s="15"/>
    </row>
    <row r="917624" spans="7:15" s="29" customFormat="1" x14ac:dyDescent="0.3">
      <c r="G917624" s="15"/>
      <c r="H917624" s="15"/>
      <c r="I917624" s="15"/>
      <c r="K917624" s="15"/>
      <c r="M917624" s="15"/>
      <c r="N917624" s="30"/>
      <c r="O917624" s="15"/>
    </row>
    <row r="917625" spans="7:15" s="29" customFormat="1" x14ac:dyDescent="0.3">
      <c r="G917625" s="15"/>
      <c r="H917625" s="15"/>
      <c r="I917625" s="15"/>
      <c r="K917625" s="15"/>
      <c r="M917625" s="15"/>
      <c r="N917625" s="30"/>
      <c r="O917625" s="15"/>
    </row>
    <row r="917626" spans="7:15" s="29" customFormat="1" x14ac:dyDescent="0.3">
      <c r="G917626" s="15"/>
      <c r="H917626" s="15"/>
      <c r="I917626" s="15"/>
      <c r="K917626" s="15"/>
      <c r="M917626" s="15"/>
      <c r="N917626" s="30"/>
      <c r="O917626" s="15"/>
    </row>
    <row r="917627" spans="7:15" s="29" customFormat="1" x14ac:dyDescent="0.3">
      <c r="G917627" s="15"/>
      <c r="H917627" s="15"/>
      <c r="I917627" s="15"/>
      <c r="K917627" s="15"/>
      <c r="M917627" s="15"/>
      <c r="N917627" s="30"/>
      <c r="O917627" s="15"/>
    </row>
    <row r="917628" spans="7:15" s="29" customFormat="1" x14ac:dyDescent="0.3">
      <c r="G917628" s="15"/>
      <c r="H917628" s="15"/>
      <c r="I917628" s="15"/>
      <c r="K917628" s="15"/>
      <c r="M917628" s="15"/>
      <c r="N917628" s="30"/>
      <c r="O917628" s="15"/>
    </row>
    <row r="917629" spans="7:15" s="29" customFormat="1" x14ac:dyDescent="0.3">
      <c r="G917629" s="15"/>
      <c r="H917629" s="15"/>
      <c r="I917629" s="15"/>
      <c r="K917629" s="15"/>
      <c r="M917629" s="15"/>
      <c r="N917629" s="30"/>
      <c r="O917629" s="15"/>
    </row>
    <row r="917630" spans="7:15" s="29" customFormat="1" x14ac:dyDescent="0.3">
      <c r="G917630" s="15"/>
      <c r="H917630" s="15"/>
      <c r="I917630" s="15"/>
      <c r="K917630" s="15"/>
      <c r="M917630" s="15"/>
      <c r="N917630" s="30"/>
      <c r="O917630" s="15"/>
    </row>
    <row r="917631" spans="7:15" s="29" customFormat="1" x14ac:dyDescent="0.3">
      <c r="G917631" s="15"/>
      <c r="H917631" s="15"/>
      <c r="I917631" s="15"/>
      <c r="K917631" s="15"/>
      <c r="M917631" s="15"/>
      <c r="N917631" s="30"/>
      <c r="O917631" s="15"/>
    </row>
    <row r="917632" spans="7:15" s="29" customFormat="1" x14ac:dyDescent="0.3">
      <c r="G917632" s="15"/>
      <c r="H917632" s="15"/>
      <c r="I917632" s="15"/>
      <c r="K917632" s="15"/>
      <c r="M917632" s="15"/>
      <c r="N917632" s="30"/>
      <c r="O917632" s="15"/>
    </row>
    <row r="917633" spans="7:15" s="29" customFormat="1" x14ac:dyDescent="0.3">
      <c r="G917633" s="15"/>
      <c r="H917633" s="15"/>
      <c r="I917633" s="15"/>
      <c r="K917633" s="15"/>
      <c r="M917633" s="15"/>
      <c r="N917633" s="30"/>
      <c r="O917633" s="15"/>
    </row>
    <row r="917634" spans="7:15" s="29" customFormat="1" x14ac:dyDescent="0.3">
      <c r="G917634" s="15"/>
      <c r="H917634" s="15"/>
      <c r="I917634" s="15"/>
      <c r="K917634" s="15"/>
      <c r="M917634" s="15"/>
      <c r="N917634" s="30"/>
      <c r="O917634" s="15"/>
    </row>
    <row r="917635" spans="7:15" s="29" customFormat="1" x14ac:dyDescent="0.3">
      <c r="G917635" s="15"/>
      <c r="H917635" s="15"/>
      <c r="I917635" s="15"/>
      <c r="K917635" s="15"/>
      <c r="M917635" s="15"/>
      <c r="N917635" s="30"/>
      <c r="O917635" s="15"/>
    </row>
    <row r="917636" spans="7:15" s="29" customFormat="1" x14ac:dyDescent="0.3">
      <c r="G917636" s="15"/>
      <c r="H917636" s="15"/>
      <c r="I917636" s="15"/>
      <c r="K917636" s="15"/>
      <c r="M917636" s="15"/>
      <c r="N917636" s="30"/>
      <c r="O917636" s="15"/>
    </row>
    <row r="917637" spans="7:15" s="29" customFormat="1" x14ac:dyDescent="0.3">
      <c r="G917637" s="15"/>
      <c r="H917637" s="15"/>
      <c r="I917637" s="15"/>
      <c r="K917637" s="15"/>
      <c r="M917637" s="15"/>
      <c r="N917637" s="30"/>
      <c r="O917637" s="15"/>
    </row>
    <row r="917638" spans="7:15" s="29" customFormat="1" x14ac:dyDescent="0.3">
      <c r="G917638" s="15"/>
      <c r="H917638" s="15"/>
      <c r="I917638" s="15"/>
      <c r="K917638" s="15"/>
      <c r="M917638" s="15"/>
      <c r="N917638" s="30"/>
      <c r="O917638" s="15"/>
    </row>
    <row r="917639" spans="7:15" s="29" customFormat="1" x14ac:dyDescent="0.3">
      <c r="G917639" s="15"/>
      <c r="H917639" s="15"/>
      <c r="I917639" s="15"/>
      <c r="K917639" s="15"/>
      <c r="M917639" s="15"/>
      <c r="N917639" s="30"/>
      <c r="O917639" s="15"/>
    </row>
    <row r="917640" spans="7:15" s="29" customFormat="1" x14ac:dyDescent="0.3">
      <c r="G917640" s="15"/>
      <c r="H917640" s="15"/>
      <c r="I917640" s="15"/>
      <c r="K917640" s="15"/>
      <c r="M917640" s="15"/>
      <c r="N917640" s="30"/>
      <c r="O917640" s="15"/>
    </row>
    <row r="917641" spans="7:15" s="29" customFormat="1" x14ac:dyDescent="0.3">
      <c r="G917641" s="15"/>
      <c r="H917641" s="15"/>
      <c r="I917641" s="15"/>
      <c r="K917641" s="15"/>
      <c r="M917641" s="15"/>
      <c r="N917641" s="30"/>
      <c r="O917641" s="15"/>
    </row>
    <row r="917642" spans="7:15" s="29" customFormat="1" x14ac:dyDescent="0.3">
      <c r="G917642" s="15"/>
      <c r="H917642" s="15"/>
      <c r="I917642" s="15"/>
      <c r="K917642" s="15"/>
      <c r="M917642" s="15"/>
      <c r="N917642" s="30"/>
      <c r="O917642" s="15"/>
    </row>
    <row r="917643" spans="7:15" s="29" customFormat="1" x14ac:dyDescent="0.3">
      <c r="G917643" s="15"/>
      <c r="H917643" s="15"/>
      <c r="I917643" s="15"/>
      <c r="K917643" s="15"/>
      <c r="M917643" s="15"/>
      <c r="N917643" s="30"/>
      <c r="O917643" s="15"/>
    </row>
    <row r="917644" spans="7:15" s="29" customFormat="1" x14ac:dyDescent="0.3">
      <c r="G917644" s="15"/>
      <c r="H917644" s="15"/>
      <c r="I917644" s="15"/>
      <c r="K917644" s="15"/>
      <c r="M917644" s="15"/>
      <c r="N917644" s="30"/>
      <c r="O917644" s="15"/>
    </row>
    <row r="917645" spans="7:15" s="29" customFormat="1" x14ac:dyDescent="0.3">
      <c r="G917645" s="15"/>
      <c r="H917645" s="15"/>
      <c r="I917645" s="15"/>
      <c r="K917645" s="15"/>
      <c r="M917645" s="15"/>
      <c r="N917645" s="30"/>
      <c r="O917645" s="15"/>
    </row>
    <row r="917646" spans="7:15" s="29" customFormat="1" x14ac:dyDescent="0.3">
      <c r="G917646" s="15"/>
      <c r="H917646" s="15"/>
      <c r="I917646" s="15"/>
      <c r="K917646" s="15"/>
      <c r="M917646" s="15"/>
      <c r="N917646" s="30"/>
      <c r="O917646" s="15"/>
    </row>
    <row r="917647" spans="7:15" s="29" customFormat="1" x14ac:dyDescent="0.3">
      <c r="G917647" s="15"/>
      <c r="H917647" s="15"/>
      <c r="I917647" s="15"/>
      <c r="K917647" s="15"/>
      <c r="M917647" s="15"/>
      <c r="N917647" s="30"/>
      <c r="O917647" s="15"/>
    </row>
    <row r="917648" spans="7:15" s="29" customFormat="1" x14ac:dyDescent="0.3">
      <c r="G917648" s="15"/>
      <c r="H917648" s="15"/>
      <c r="I917648" s="15"/>
      <c r="K917648" s="15"/>
      <c r="M917648" s="15"/>
      <c r="N917648" s="30"/>
      <c r="O917648" s="15"/>
    </row>
    <row r="917649" spans="7:15" s="29" customFormat="1" x14ac:dyDescent="0.3">
      <c r="G917649" s="15"/>
      <c r="H917649" s="15"/>
      <c r="I917649" s="15"/>
      <c r="K917649" s="15"/>
      <c r="M917649" s="15"/>
      <c r="N917649" s="30"/>
      <c r="O917649" s="15"/>
    </row>
    <row r="917650" spans="7:15" s="29" customFormat="1" x14ac:dyDescent="0.3">
      <c r="G917650" s="15"/>
      <c r="H917650" s="15"/>
      <c r="I917650" s="15"/>
      <c r="K917650" s="15"/>
      <c r="M917650" s="15"/>
      <c r="N917650" s="30"/>
      <c r="O917650" s="15"/>
    </row>
    <row r="917651" spans="7:15" s="29" customFormat="1" x14ac:dyDescent="0.3">
      <c r="G917651" s="15"/>
      <c r="H917651" s="15"/>
      <c r="I917651" s="15"/>
      <c r="K917651" s="15"/>
      <c r="M917651" s="15"/>
      <c r="N917651" s="30"/>
      <c r="O917651" s="15"/>
    </row>
    <row r="917652" spans="7:15" s="29" customFormat="1" x14ac:dyDescent="0.3">
      <c r="G917652" s="15"/>
      <c r="H917652" s="15"/>
      <c r="I917652" s="15"/>
      <c r="K917652" s="15"/>
      <c r="M917652" s="15"/>
      <c r="N917652" s="30"/>
      <c r="O917652" s="15"/>
    </row>
    <row r="917653" spans="7:15" s="29" customFormat="1" x14ac:dyDescent="0.3">
      <c r="G917653" s="15"/>
      <c r="H917653" s="15"/>
      <c r="I917653" s="15"/>
      <c r="K917653" s="15"/>
      <c r="M917653" s="15"/>
      <c r="N917653" s="30"/>
      <c r="O917653" s="15"/>
    </row>
    <row r="917654" spans="7:15" s="29" customFormat="1" x14ac:dyDescent="0.3">
      <c r="G917654" s="15"/>
      <c r="H917654" s="15"/>
      <c r="I917654" s="15"/>
      <c r="K917654" s="15"/>
      <c r="M917654" s="15"/>
      <c r="N917654" s="30"/>
      <c r="O917654" s="15"/>
    </row>
    <row r="917655" spans="7:15" s="29" customFormat="1" x14ac:dyDescent="0.3">
      <c r="G917655" s="15"/>
      <c r="H917655" s="15"/>
      <c r="I917655" s="15"/>
      <c r="K917655" s="15"/>
      <c r="M917655" s="15"/>
      <c r="N917655" s="30"/>
      <c r="O917655" s="15"/>
    </row>
    <row r="917656" spans="7:15" s="29" customFormat="1" x14ac:dyDescent="0.3">
      <c r="G917656" s="15"/>
      <c r="H917656" s="15"/>
      <c r="I917656" s="15"/>
      <c r="K917656" s="15"/>
      <c r="M917656" s="15"/>
      <c r="N917656" s="30"/>
      <c r="O917656" s="15"/>
    </row>
    <row r="917657" spans="7:15" s="29" customFormat="1" x14ac:dyDescent="0.3">
      <c r="G917657" s="15"/>
      <c r="H917657" s="15"/>
      <c r="I917657" s="15"/>
      <c r="K917657" s="15"/>
      <c r="M917657" s="15"/>
      <c r="N917657" s="30"/>
      <c r="O917657" s="15"/>
    </row>
    <row r="917658" spans="7:15" s="29" customFormat="1" x14ac:dyDescent="0.3">
      <c r="G917658" s="15"/>
      <c r="H917658" s="15"/>
      <c r="I917658" s="15"/>
      <c r="K917658" s="15"/>
      <c r="M917658" s="15"/>
      <c r="N917658" s="30"/>
      <c r="O917658" s="15"/>
    </row>
    <row r="917659" spans="7:15" s="29" customFormat="1" x14ac:dyDescent="0.3">
      <c r="G917659" s="15"/>
      <c r="H917659" s="15"/>
      <c r="I917659" s="15"/>
      <c r="K917659" s="15"/>
      <c r="M917659" s="15"/>
      <c r="N917659" s="30"/>
      <c r="O917659" s="15"/>
    </row>
    <row r="917660" spans="7:15" s="29" customFormat="1" x14ac:dyDescent="0.3">
      <c r="G917660" s="15"/>
      <c r="H917660" s="15"/>
      <c r="I917660" s="15"/>
      <c r="K917660" s="15"/>
      <c r="M917660" s="15"/>
      <c r="N917660" s="30"/>
      <c r="O917660" s="15"/>
    </row>
    <row r="917661" spans="7:15" s="29" customFormat="1" x14ac:dyDescent="0.3">
      <c r="G917661" s="15"/>
      <c r="H917661" s="15"/>
      <c r="I917661" s="15"/>
      <c r="K917661" s="15"/>
      <c r="M917661" s="15"/>
      <c r="N917661" s="30"/>
      <c r="O917661" s="15"/>
    </row>
    <row r="917662" spans="7:15" s="29" customFormat="1" x14ac:dyDescent="0.3">
      <c r="G917662" s="15"/>
      <c r="H917662" s="15"/>
      <c r="I917662" s="15"/>
      <c r="K917662" s="15"/>
      <c r="M917662" s="15"/>
      <c r="N917662" s="30"/>
      <c r="O917662" s="15"/>
    </row>
    <row r="917663" spans="7:15" s="29" customFormat="1" x14ac:dyDescent="0.3">
      <c r="G917663" s="15"/>
      <c r="H917663" s="15"/>
      <c r="I917663" s="15"/>
      <c r="K917663" s="15"/>
      <c r="M917663" s="15"/>
      <c r="N917663" s="30"/>
      <c r="O917663" s="15"/>
    </row>
    <row r="917664" spans="7:15" s="29" customFormat="1" x14ac:dyDescent="0.3">
      <c r="G917664" s="15"/>
      <c r="H917664" s="15"/>
      <c r="I917664" s="15"/>
      <c r="K917664" s="15"/>
      <c r="M917664" s="15"/>
      <c r="N917664" s="30"/>
      <c r="O917664" s="15"/>
    </row>
    <row r="917665" spans="7:15" s="29" customFormat="1" x14ac:dyDescent="0.3">
      <c r="G917665" s="15"/>
      <c r="H917665" s="15"/>
      <c r="I917665" s="15"/>
      <c r="K917665" s="15"/>
      <c r="M917665" s="15"/>
      <c r="N917665" s="30"/>
      <c r="O917665" s="15"/>
    </row>
    <row r="917666" spans="7:15" s="29" customFormat="1" x14ac:dyDescent="0.3">
      <c r="G917666" s="15"/>
      <c r="H917666" s="15"/>
      <c r="I917666" s="15"/>
      <c r="K917666" s="15"/>
      <c r="M917666" s="15"/>
      <c r="N917666" s="30"/>
      <c r="O917666" s="15"/>
    </row>
    <row r="917667" spans="7:15" s="29" customFormat="1" x14ac:dyDescent="0.3">
      <c r="G917667" s="15"/>
      <c r="H917667" s="15"/>
      <c r="I917667" s="15"/>
      <c r="K917667" s="15"/>
      <c r="M917667" s="15"/>
      <c r="N917667" s="30"/>
      <c r="O917667" s="15"/>
    </row>
    <row r="917668" spans="7:15" s="29" customFormat="1" x14ac:dyDescent="0.3">
      <c r="G917668" s="15"/>
      <c r="H917668" s="15"/>
      <c r="I917668" s="15"/>
      <c r="K917668" s="15"/>
      <c r="M917668" s="15"/>
      <c r="N917668" s="30"/>
      <c r="O917668" s="15"/>
    </row>
    <row r="917669" spans="7:15" s="29" customFormat="1" x14ac:dyDescent="0.3">
      <c r="G917669" s="15"/>
      <c r="H917669" s="15"/>
      <c r="I917669" s="15"/>
      <c r="K917669" s="15"/>
      <c r="M917669" s="15"/>
      <c r="N917669" s="30"/>
      <c r="O917669" s="15"/>
    </row>
    <row r="917670" spans="7:15" s="29" customFormat="1" x14ac:dyDescent="0.3">
      <c r="G917670" s="15"/>
      <c r="H917670" s="15"/>
      <c r="I917670" s="15"/>
      <c r="K917670" s="15"/>
      <c r="M917670" s="15"/>
      <c r="N917670" s="30"/>
      <c r="O917670" s="15"/>
    </row>
    <row r="917671" spans="7:15" s="29" customFormat="1" x14ac:dyDescent="0.3">
      <c r="G917671" s="15"/>
      <c r="H917671" s="15"/>
      <c r="I917671" s="15"/>
      <c r="K917671" s="15"/>
      <c r="M917671" s="15"/>
      <c r="N917671" s="30"/>
      <c r="O917671" s="15"/>
    </row>
    <row r="917672" spans="7:15" s="29" customFormat="1" x14ac:dyDescent="0.3">
      <c r="G917672" s="15"/>
      <c r="H917672" s="15"/>
      <c r="I917672" s="15"/>
      <c r="K917672" s="15"/>
      <c r="M917672" s="15"/>
      <c r="N917672" s="30"/>
      <c r="O917672" s="15"/>
    </row>
    <row r="917673" spans="7:15" s="29" customFormat="1" x14ac:dyDescent="0.3">
      <c r="G917673" s="15"/>
      <c r="H917673" s="15"/>
      <c r="I917673" s="15"/>
      <c r="K917673" s="15"/>
      <c r="M917673" s="15"/>
      <c r="N917673" s="30"/>
      <c r="O917673" s="15"/>
    </row>
    <row r="917674" spans="7:15" s="29" customFormat="1" x14ac:dyDescent="0.3">
      <c r="G917674" s="15"/>
      <c r="H917674" s="15"/>
      <c r="I917674" s="15"/>
      <c r="K917674" s="15"/>
      <c r="M917674" s="15"/>
      <c r="N917674" s="30"/>
      <c r="O917674" s="15"/>
    </row>
    <row r="917675" spans="7:15" s="29" customFormat="1" x14ac:dyDescent="0.3">
      <c r="G917675" s="15"/>
      <c r="H917675" s="15"/>
      <c r="I917675" s="15"/>
      <c r="K917675" s="15"/>
      <c r="M917675" s="15"/>
      <c r="N917675" s="30"/>
      <c r="O917675" s="15"/>
    </row>
    <row r="917676" spans="7:15" s="29" customFormat="1" x14ac:dyDescent="0.3">
      <c r="G917676" s="15"/>
      <c r="H917676" s="15"/>
      <c r="I917676" s="15"/>
      <c r="K917676" s="15"/>
      <c r="M917676" s="15"/>
      <c r="N917676" s="30"/>
      <c r="O917676" s="15"/>
    </row>
    <row r="917677" spans="7:15" s="29" customFormat="1" x14ac:dyDescent="0.3">
      <c r="G917677" s="15"/>
      <c r="H917677" s="15"/>
      <c r="I917677" s="15"/>
      <c r="K917677" s="15"/>
      <c r="M917677" s="15"/>
      <c r="N917677" s="30"/>
      <c r="O917677" s="15"/>
    </row>
    <row r="917678" spans="7:15" s="29" customFormat="1" x14ac:dyDescent="0.3">
      <c r="G917678" s="15"/>
      <c r="H917678" s="15"/>
      <c r="I917678" s="15"/>
      <c r="K917678" s="15"/>
      <c r="M917678" s="15"/>
      <c r="N917678" s="30"/>
      <c r="O917678" s="15"/>
    </row>
    <row r="917679" spans="7:15" s="29" customFormat="1" x14ac:dyDescent="0.3">
      <c r="G917679" s="15"/>
      <c r="H917679" s="15"/>
      <c r="I917679" s="15"/>
      <c r="K917679" s="15"/>
      <c r="M917679" s="15"/>
      <c r="N917679" s="30"/>
      <c r="O917679" s="15"/>
    </row>
    <row r="917680" spans="7:15" s="29" customFormat="1" x14ac:dyDescent="0.3">
      <c r="G917680" s="15"/>
      <c r="H917680" s="15"/>
      <c r="I917680" s="15"/>
      <c r="K917680" s="15"/>
      <c r="M917680" s="15"/>
      <c r="N917680" s="30"/>
      <c r="O917680" s="15"/>
    </row>
    <row r="917681" spans="7:15" s="29" customFormat="1" x14ac:dyDescent="0.3">
      <c r="G917681" s="15"/>
      <c r="H917681" s="15"/>
      <c r="I917681" s="15"/>
      <c r="K917681" s="15"/>
      <c r="M917681" s="15"/>
      <c r="N917681" s="30"/>
      <c r="O917681" s="15"/>
    </row>
    <row r="917682" spans="7:15" s="29" customFormat="1" x14ac:dyDescent="0.3">
      <c r="G917682" s="15"/>
      <c r="H917682" s="15"/>
      <c r="I917682" s="15"/>
      <c r="K917682" s="15"/>
      <c r="M917682" s="15"/>
      <c r="N917682" s="30"/>
      <c r="O917682" s="15"/>
    </row>
    <row r="917683" spans="7:15" s="29" customFormat="1" x14ac:dyDescent="0.3">
      <c r="G917683" s="15"/>
      <c r="H917683" s="15"/>
      <c r="I917683" s="15"/>
      <c r="K917683" s="15"/>
      <c r="M917683" s="15"/>
      <c r="N917683" s="30"/>
      <c r="O917683" s="15"/>
    </row>
    <row r="917684" spans="7:15" s="29" customFormat="1" x14ac:dyDescent="0.3">
      <c r="G917684" s="15"/>
      <c r="H917684" s="15"/>
      <c r="I917684" s="15"/>
      <c r="K917684" s="15"/>
      <c r="M917684" s="15"/>
      <c r="N917684" s="30"/>
      <c r="O917684" s="15"/>
    </row>
    <row r="917685" spans="7:15" s="29" customFormat="1" x14ac:dyDescent="0.3">
      <c r="G917685" s="15"/>
      <c r="H917685" s="15"/>
      <c r="I917685" s="15"/>
      <c r="K917685" s="15"/>
      <c r="M917685" s="15"/>
      <c r="N917685" s="30"/>
      <c r="O917685" s="15"/>
    </row>
    <row r="917686" spans="7:15" s="29" customFormat="1" x14ac:dyDescent="0.3">
      <c r="G917686" s="15"/>
      <c r="H917686" s="15"/>
      <c r="I917686" s="15"/>
      <c r="K917686" s="15"/>
      <c r="M917686" s="15"/>
      <c r="N917686" s="30"/>
      <c r="O917686" s="15"/>
    </row>
    <row r="917687" spans="7:15" s="29" customFormat="1" x14ac:dyDescent="0.3">
      <c r="G917687" s="15"/>
      <c r="H917687" s="15"/>
      <c r="I917687" s="15"/>
      <c r="K917687" s="15"/>
      <c r="M917687" s="15"/>
      <c r="N917687" s="30"/>
      <c r="O917687" s="15"/>
    </row>
    <row r="917688" spans="7:15" s="29" customFormat="1" x14ac:dyDescent="0.3">
      <c r="G917688" s="15"/>
      <c r="H917688" s="15"/>
      <c r="I917688" s="15"/>
      <c r="K917688" s="15"/>
      <c r="M917688" s="15"/>
      <c r="N917688" s="30"/>
      <c r="O917688" s="15"/>
    </row>
    <row r="917689" spans="7:15" s="29" customFormat="1" x14ac:dyDescent="0.3">
      <c r="G917689" s="15"/>
      <c r="H917689" s="15"/>
      <c r="I917689" s="15"/>
      <c r="K917689" s="15"/>
      <c r="M917689" s="15"/>
      <c r="N917689" s="30"/>
      <c r="O917689" s="15"/>
    </row>
    <row r="917690" spans="7:15" s="29" customFormat="1" x14ac:dyDescent="0.3">
      <c r="G917690" s="15"/>
      <c r="H917690" s="15"/>
      <c r="I917690" s="15"/>
      <c r="K917690" s="15"/>
      <c r="M917690" s="15"/>
      <c r="N917690" s="30"/>
      <c r="O917690" s="15"/>
    </row>
    <row r="917691" spans="7:15" s="29" customFormat="1" x14ac:dyDescent="0.3">
      <c r="G917691" s="15"/>
      <c r="H917691" s="15"/>
      <c r="I917691" s="15"/>
      <c r="K917691" s="15"/>
      <c r="M917691" s="15"/>
      <c r="N917691" s="30"/>
      <c r="O917691" s="15"/>
    </row>
    <row r="917692" spans="7:15" s="29" customFormat="1" x14ac:dyDescent="0.3">
      <c r="G917692" s="15"/>
      <c r="H917692" s="15"/>
      <c r="I917692" s="15"/>
      <c r="K917692" s="15"/>
      <c r="M917692" s="15"/>
      <c r="N917692" s="30"/>
      <c r="O917692" s="15"/>
    </row>
    <row r="917693" spans="7:15" s="29" customFormat="1" x14ac:dyDescent="0.3">
      <c r="G917693" s="15"/>
      <c r="H917693" s="15"/>
      <c r="I917693" s="15"/>
      <c r="K917693" s="15"/>
      <c r="M917693" s="15"/>
      <c r="N917693" s="30"/>
      <c r="O917693" s="15"/>
    </row>
    <row r="917694" spans="7:15" s="29" customFormat="1" x14ac:dyDescent="0.3">
      <c r="G917694" s="15"/>
      <c r="H917694" s="15"/>
      <c r="I917694" s="15"/>
      <c r="K917694" s="15"/>
      <c r="M917694" s="15"/>
      <c r="N917694" s="30"/>
      <c r="O917694" s="15"/>
    </row>
    <row r="917695" spans="7:15" s="29" customFormat="1" x14ac:dyDescent="0.3">
      <c r="G917695" s="15"/>
      <c r="H917695" s="15"/>
      <c r="I917695" s="15"/>
      <c r="K917695" s="15"/>
      <c r="M917695" s="15"/>
      <c r="N917695" s="30"/>
      <c r="O917695" s="15"/>
    </row>
    <row r="917696" spans="7:15" s="29" customFormat="1" x14ac:dyDescent="0.3">
      <c r="G917696" s="15"/>
      <c r="H917696" s="15"/>
      <c r="I917696" s="15"/>
      <c r="K917696" s="15"/>
      <c r="M917696" s="15"/>
      <c r="N917696" s="30"/>
      <c r="O917696" s="15"/>
    </row>
    <row r="917697" spans="7:15" s="29" customFormat="1" x14ac:dyDescent="0.3">
      <c r="G917697" s="15"/>
      <c r="H917697" s="15"/>
      <c r="I917697" s="15"/>
      <c r="K917697" s="15"/>
      <c r="M917697" s="15"/>
      <c r="N917697" s="30"/>
      <c r="O917697" s="15"/>
    </row>
    <row r="917698" spans="7:15" s="29" customFormat="1" x14ac:dyDescent="0.3">
      <c r="G917698" s="15"/>
      <c r="H917698" s="15"/>
      <c r="I917698" s="15"/>
      <c r="K917698" s="15"/>
      <c r="M917698" s="15"/>
      <c r="N917698" s="30"/>
      <c r="O917698" s="15"/>
    </row>
    <row r="917699" spans="7:15" s="29" customFormat="1" x14ac:dyDescent="0.3">
      <c r="G917699" s="15"/>
      <c r="H917699" s="15"/>
      <c r="I917699" s="15"/>
      <c r="K917699" s="15"/>
      <c r="M917699" s="15"/>
      <c r="N917699" s="30"/>
      <c r="O917699" s="15"/>
    </row>
    <row r="917700" spans="7:15" s="29" customFormat="1" x14ac:dyDescent="0.3">
      <c r="G917700" s="15"/>
      <c r="H917700" s="15"/>
      <c r="I917700" s="15"/>
      <c r="K917700" s="15"/>
      <c r="M917700" s="15"/>
      <c r="N917700" s="30"/>
      <c r="O917700" s="15"/>
    </row>
    <row r="917701" spans="7:15" s="29" customFormat="1" x14ac:dyDescent="0.3">
      <c r="G917701" s="15"/>
      <c r="H917701" s="15"/>
      <c r="I917701" s="15"/>
      <c r="K917701" s="15"/>
      <c r="M917701" s="15"/>
      <c r="N917701" s="30"/>
      <c r="O917701" s="15"/>
    </row>
    <row r="917702" spans="7:15" s="29" customFormat="1" x14ac:dyDescent="0.3">
      <c r="G917702" s="15"/>
      <c r="H917702" s="15"/>
      <c r="I917702" s="15"/>
      <c r="K917702" s="15"/>
      <c r="M917702" s="15"/>
      <c r="N917702" s="30"/>
      <c r="O917702" s="15"/>
    </row>
    <row r="917703" spans="7:15" s="29" customFormat="1" x14ac:dyDescent="0.3">
      <c r="G917703" s="15"/>
      <c r="H917703" s="15"/>
      <c r="I917703" s="15"/>
      <c r="K917703" s="15"/>
      <c r="M917703" s="15"/>
      <c r="N917703" s="30"/>
      <c r="O917703" s="15"/>
    </row>
    <row r="917704" spans="7:15" s="29" customFormat="1" x14ac:dyDescent="0.3">
      <c r="G917704" s="15"/>
      <c r="H917704" s="15"/>
      <c r="I917704" s="15"/>
      <c r="K917704" s="15"/>
      <c r="M917704" s="15"/>
      <c r="N917704" s="30"/>
      <c r="O917704" s="15"/>
    </row>
    <row r="917705" spans="7:15" s="29" customFormat="1" x14ac:dyDescent="0.3">
      <c r="G917705" s="15"/>
      <c r="H917705" s="15"/>
      <c r="I917705" s="15"/>
      <c r="K917705" s="15"/>
      <c r="M917705" s="15"/>
      <c r="N917705" s="30"/>
      <c r="O917705" s="15"/>
    </row>
    <row r="917706" spans="7:15" s="29" customFormat="1" x14ac:dyDescent="0.3">
      <c r="G917706" s="15"/>
      <c r="H917706" s="15"/>
      <c r="I917706" s="15"/>
      <c r="K917706" s="15"/>
      <c r="M917706" s="15"/>
      <c r="N917706" s="30"/>
      <c r="O917706" s="15"/>
    </row>
    <row r="917707" spans="7:15" s="29" customFormat="1" x14ac:dyDescent="0.3">
      <c r="G917707" s="15"/>
      <c r="H917707" s="15"/>
      <c r="I917707" s="15"/>
      <c r="K917707" s="15"/>
      <c r="M917707" s="15"/>
      <c r="N917707" s="30"/>
      <c r="O917707" s="15"/>
    </row>
    <row r="917708" spans="7:15" s="29" customFormat="1" x14ac:dyDescent="0.3">
      <c r="G917708" s="15"/>
      <c r="H917708" s="15"/>
      <c r="I917708" s="15"/>
      <c r="K917708" s="15"/>
      <c r="M917708" s="15"/>
      <c r="N917708" s="30"/>
      <c r="O917708" s="15"/>
    </row>
    <row r="917709" spans="7:15" s="29" customFormat="1" x14ac:dyDescent="0.3">
      <c r="G917709" s="15"/>
      <c r="H917709" s="15"/>
      <c r="I917709" s="15"/>
      <c r="K917709" s="15"/>
      <c r="M917709" s="15"/>
      <c r="N917709" s="30"/>
      <c r="O917709" s="15"/>
    </row>
    <row r="917710" spans="7:15" s="29" customFormat="1" x14ac:dyDescent="0.3">
      <c r="G917710" s="15"/>
      <c r="H917710" s="15"/>
      <c r="I917710" s="15"/>
      <c r="K917710" s="15"/>
      <c r="M917710" s="15"/>
      <c r="N917710" s="30"/>
      <c r="O917710" s="15"/>
    </row>
    <row r="917711" spans="7:15" s="29" customFormat="1" x14ac:dyDescent="0.3">
      <c r="G917711" s="15"/>
      <c r="H917711" s="15"/>
      <c r="I917711" s="15"/>
      <c r="K917711" s="15"/>
      <c r="M917711" s="15"/>
      <c r="N917711" s="30"/>
      <c r="O917711" s="15"/>
    </row>
    <row r="917712" spans="7:15" s="29" customFormat="1" x14ac:dyDescent="0.3">
      <c r="G917712" s="15"/>
      <c r="H917712" s="15"/>
      <c r="I917712" s="15"/>
      <c r="K917712" s="15"/>
      <c r="M917712" s="15"/>
      <c r="N917712" s="30"/>
      <c r="O917712" s="15"/>
    </row>
    <row r="917713" spans="7:15" s="29" customFormat="1" x14ac:dyDescent="0.3">
      <c r="G917713" s="15"/>
      <c r="H917713" s="15"/>
      <c r="I917713" s="15"/>
      <c r="K917713" s="15"/>
      <c r="M917713" s="15"/>
      <c r="N917713" s="30"/>
      <c r="O917713" s="15"/>
    </row>
    <row r="917714" spans="7:15" s="29" customFormat="1" x14ac:dyDescent="0.3">
      <c r="G917714" s="15"/>
      <c r="H917714" s="15"/>
      <c r="I917714" s="15"/>
      <c r="K917714" s="15"/>
      <c r="M917714" s="15"/>
      <c r="N917714" s="30"/>
      <c r="O917714" s="15"/>
    </row>
    <row r="917715" spans="7:15" s="29" customFormat="1" x14ac:dyDescent="0.3">
      <c r="G917715" s="15"/>
      <c r="H917715" s="15"/>
      <c r="I917715" s="15"/>
      <c r="K917715" s="15"/>
      <c r="M917715" s="15"/>
      <c r="N917715" s="30"/>
      <c r="O917715" s="15"/>
    </row>
    <row r="917716" spans="7:15" s="29" customFormat="1" x14ac:dyDescent="0.3">
      <c r="G917716" s="15"/>
      <c r="H917716" s="15"/>
      <c r="I917716" s="15"/>
      <c r="K917716" s="15"/>
      <c r="M917716" s="15"/>
      <c r="N917716" s="30"/>
      <c r="O917716" s="15"/>
    </row>
    <row r="917717" spans="7:15" s="29" customFormat="1" x14ac:dyDescent="0.3">
      <c r="G917717" s="15"/>
      <c r="H917717" s="15"/>
      <c r="I917717" s="15"/>
      <c r="K917717" s="15"/>
      <c r="M917717" s="15"/>
      <c r="N917717" s="30"/>
      <c r="O917717" s="15"/>
    </row>
    <row r="917718" spans="7:15" s="29" customFormat="1" x14ac:dyDescent="0.3">
      <c r="G917718" s="15"/>
      <c r="H917718" s="15"/>
      <c r="I917718" s="15"/>
      <c r="K917718" s="15"/>
      <c r="M917718" s="15"/>
      <c r="N917718" s="30"/>
      <c r="O917718" s="15"/>
    </row>
    <row r="917719" spans="7:15" s="29" customFormat="1" x14ac:dyDescent="0.3">
      <c r="G917719" s="15"/>
      <c r="H917719" s="15"/>
      <c r="I917719" s="15"/>
      <c r="K917719" s="15"/>
      <c r="M917719" s="15"/>
      <c r="N917719" s="30"/>
      <c r="O917719" s="15"/>
    </row>
    <row r="917720" spans="7:15" s="29" customFormat="1" x14ac:dyDescent="0.3">
      <c r="G917720" s="15"/>
      <c r="H917720" s="15"/>
      <c r="I917720" s="15"/>
      <c r="K917720" s="15"/>
      <c r="M917720" s="15"/>
      <c r="N917720" s="30"/>
      <c r="O917720" s="15"/>
    </row>
    <row r="917721" spans="7:15" s="29" customFormat="1" x14ac:dyDescent="0.3">
      <c r="G917721" s="15"/>
      <c r="H917721" s="15"/>
      <c r="I917721" s="15"/>
      <c r="K917721" s="15"/>
      <c r="M917721" s="15"/>
      <c r="N917721" s="30"/>
      <c r="O917721" s="15"/>
    </row>
    <row r="917722" spans="7:15" s="29" customFormat="1" x14ac:dyDescent="0.3">
      <c r="G917722" s="15"/>
      <c r="H917722" s="15"/>
      <c r="I917722" s="15"/>
      <c r="K917722" s="15"/>
      <c r="M917722" s="15"/>
      <c r="N917722" s="30"/>
      <c r="O917722" s="15"/>
    </row>
    <row r="917723" spans="7:15" s="29" customFormat="1" x14ac:dyDescent="0.3">
      <c r="G917723" s="15"/>
      <c r="H917723" s="15"/>
      <c r="I917723" s="15"/>
      <c r="K917723" s="15"/>
      <c r="M917723" s="15"/>
      <c r="N917723" s="30"/>
      <c r="O917723" s="15"/>
    </row>
    <row r="917724" spans="7:15" s="29" customFormat="1" x14ac:dyDescent="0.3">
      <c r="G917724" s="15"/>
      <c r="H917724" s="15"/>
      <c r="I917724" s="15"/>
      <c r="K917724" s="15"/>
      <c r="M917724" s="15"/>
      <c r="N917724" s="30"/>
      <c r="O917724" s="15"/>
    </row>
    <row r="917725" spans="7:15" s="29" customFormat="1" x14ac:dyDescent="0.3">
      <c r="G917725" s="15"/>
      <c r="H917725" s="15"/>
      <c r="I917725" s="15"/>
      <c r="K917725" s="15"/>
      <c r="M917725" s="15"/>
      <c r="N917725" s="30"/>
      <c r="O917725" s="15"/>
    </row>
    <row r="917726" spans="7:15" s="29" customFormat="1" x14ac:dyDescent="0.3">
      <c r="G917726" s="15"/>
      <c r="H917726" s="15"/>
      <c r="I917726" s="15"/>
      <c r="K917726" s="15"/>
      <c r="M917726" s="15"/>
      <c r="N917726" s="30"/>
      <c r="O917726" s="15"/>
    </row>
    <row r="917727" spans="7:15" s="29" customFormat="1" x14ac:dyDescent="0.3">
      <c r="G917727" s="15"/>
      <c r="H917727" s="15"/>
      <c r="I917727" s="15"/>
      <c r="K917727" s="15"/>
      <c r="M917727" s="15"/>
      <c r="N917727" s="30"/>
      <c r="O917727" s="15"/>
    </row>
    <row r="917728" spans="7:15" s="29" customFormat="1" x14ac:dyDescent="0.3">
      <c r="G917728" s="15"/>
      <c r="H917728" s="15"/>
      <c r="I917728" s="15"/>
      <c r="K917728" s="15"/>
      <c r="M917728" s="15"/>
      <c r="N917728" s="30"/>
      <c r="O917728" s="15"/>
    </row>
    <row r="917729" spans="7:15" s="29" customFormat="1" x14ac:dyDescent="0.3">
      <c r="G917729" s="15"/>
      <c r="H917729" s="15"/>
      <c r="I917729" s="15"/>
      <c r="K917729" s="15"/>
      <c r="M917729" s="15"/>
      <c r="N917729" s="30"/>
      <c r="O917729" s="15"/>
    </row>
    <row r="917730" spans="7:15" s="29" customFormat="1" x14ac:dyDescent="0.3">
      <c r="G917730" s="15"/>
      <c r="H917730" s="15"/>
      <c r="I917730" s="15"/>
      <c r="K917730" s="15"/>
      <c r="M917730" s="15"/>
      <c r="N917730" s="30"/>
      <c r="O917730" s="15"/>
    </row>
    <row r="917731" spans="7:15" s="29" customFormat="1" x14ac:dyDescent="0.3">
      <c r="G917731" s="15"/>
      <c r="H917731" s="15"/>
      <c r="I917731" s="15"/>
      <c r="K917731" s="15"/>
      <c r="M917731" s="15"/>
      <c r="N917731" s="30"/>
      <c r="O917731" s="15"/>
    </row>
    <row r="917732" spans="7:15" s="29" customFormat="1" x14ac:dyDescent="0.3">
      <c r="G917732" s="15"/>
      <c r="H917732" s="15"/>
      <c r="I917732" s="15"/>
      <c r="K917732" s="15"/>
      <c r="M917732" s="15"/>
      <c r="N917732" s="30"/>
      <c r="O917732" s="15"/>
    </row>
    <row r="917733" spans="7:15" s="29" customFormat="1" x14ac:dyDescent="0.3">
      <c r="G917733" s="15"/>
      <c r="H917733" s="15"/>
      <c r="I917733" s="15"/>
      <c r="K917733" s="15"/>
      <c r="M917733" s="15"/>
      <c r="N917733" s="30"/>
      <c r="O917733" s="15"/>
    </row>
    <row r="917734" spans="7:15" s="29" customFormat="1" x14ac:dyDescent="0.3">
      <c r="G917734" s="15"/>
      <c r="H917734" s="15"/>
      <c r="I917734" s="15"/>
      <c r="K917734" s="15"/>
      <c r="M917734" s="15"/>
      <c r="N917734" s="30"/>
      <c r="O917734" s="15"/>
    </row>
    <row r="917735" spans="7:15" s="29" customFormat="1" x14ac:dyDescent="0.3">
      <c r="G917735" s="15"/>
      <c r="H917735" s="15"/>
      <c r="I917735" s="15"/>
      <c r="K917735" s="15"/>
      <c r="M917735" s="15"/>
      <c r="N917735" s="30"/>
      <c r="O917735" s="15"/>
    </row>
    <row r="917736" spans="7:15" s="29" customFormat="1" x14ac:dyDescent="0.3">
      <c r="G917736" s="15"/>
      <c r="H917736" s="15"/>
      <c r="I917736" s="15"/>
      <c r="K917736" s="15"/>
      <c r="M917736" s="15"/>
      <c r="N917736" s="30"/>
      <c r="O917736" s="15"/>
    </row>
    <row r="917737" spans="7:15" s="29" customFormat="1" x14ac:dyDescent="0.3">
      <c r="G917737" s="15"/>
      <c r="H917737" s="15"/>
      <c r="I917737" s="15"/>
      <c r="K917737" s="15"/>
      <c r="M917737" s="15"/>
      <c r="N917737" s="30"/>
      <c r="O917737" s="15"/>
    </row>
    <row r="917738" spans="7:15" s="29" customFormat="1" x14ac:dyDescent="0.3">
      <c r="G917738" s="15"/>
      <c r="H917738" s="15"/>
      <c r="I917738" s="15"/>
      <c r="K917738" s="15"/>
      <c r="M917738" s="15"/>
      <c r="N917738" s="30"/>
      <c r="O917738" s="15"/>
    </row>
    <row r="917739" spans="7:15" s="29" customFormat="1" x14ac:dyDescent="0.3">
      <c r="G917739" s="15"/>
      <c r="H917739" s="15"/>
      <c r="I917739" s="15"/>
      <c r="K917739" s="15"/>
      <c r="M917739" s="15"/>
      <c r="N917739" s="30"/>
      <c r="O917739" s="15"/>
    </row>
    <row r="917740" spans="7:15" s="29" customFormat="1" x14ac:dyDescent="0.3">
      <c r="G917740" s="15"/>
      <c r="H917740" s="15"/>
      <c r="I917740" s="15"/>
      <c r="K917740" s="15"/>
      <c r="M917740" s="15"/>
      <c r="N917740" s="30"/>
      <c r="O917740" s="15"/>
    </row>
    <row r="917741" spans="7:15" s="29" customFormat="1" x14ac:dyDescent="0.3">
      <c r="G917741" s="15"/>
      <c r="H917741" s="15"/>
      <c r="I917741" s="15"/>
      <c r="K917741" s="15"/>
      <c r="M917741" s="15"/>
      <c r="N917741" s="30"/>
      <c r="O917741" s="15"/>
    </row>
    <row r="917742" spans="7:15" s="29" customFormat="1" x14ac:dyDescent="0.3">
      <c r="G917742" s="15"/>
      <c r="H917742" s="15"/>
      <c r="I917742" s="15"/>
      <c r="K917742" s="15"/>
      <c r="M917742" s="15"/>
      <c r="N917742" s="30"/>
      <c r="O917742" s="15"/>
    </row>
    <row r="917743" spans="7:15" s="29" customFormat="1" x14ac:dyDescent="0.3">
      <c r="G917743" s="15"/>
      <c r="H917743" s="15"/>
      <c r="I917743" s="15"/>
      <c r="K917743" s="15"/>
      <c r="M917743" s="15"/>
      <c r="N917743" s="30"/>
      <c r="O917743" s="15"/>
    </row>
    <row r="917744" spans="7:15" s="29" customFormat="1" x14ac:dyDescent="0.3">
      <c r="G917744" s="15"/>
      <c r="H917744" s="15"/>
      <c r="I917744" s="15"/>
      <c r="K917744" s="15"/>
      <c r="M917744" s="15"/>
      <c r="N917744" s="30"/>
      <c r="O917744" s="15"/>
    </row>
    <row r="917745" spans="7:15" s="29" customFormat="1" x14ac:dyDescent="0.3">
      <c r="G917745" s="15"/>
      <c r="H917745" s="15"/>
      <c r="I917745" s="15"/>
      <c r="K917745" s="15"/>
      <c r="M917745" s="15"/>
      <c r="N917745" s="30"/>
      <c r="O917745" s="15"/>
    </row>
    <row r="917746" spans="7:15" s="29" customFormat="1" x14ac:dyDescent="0.3">
      <c r="G917746" s="15"/>
      <c r="H917746" s="15"/>
      <c r="I917746" s="15"/>
      <c r="K917746" s="15"/>
      <c r="M917746" s="15"/>
      <c r="N917746" s="30"/>
      <c r="O917746" s="15"/>
    </row>
    <row r="917747" spans="7:15" s="29" customFormat="1" x14ac:dyDescent="0.3">
      <c r="G917747" s="15"/>
      <c r="H917747" s="15"/>
      <c r="I917747" s="15"/>
      <c r="K917747" s="15"/>
      <c r="M917747" s="15"/>
      <c r="N917747" s="30"/>
      <c r="O917747" s="15"/>
    </row>
    <row r="917748" spans="7:15" s="29" customFormat="1" x14ac:dyDescent="0.3">
      <c r="G917748" s="15"/>
      <c r="H917748" s="15"/>
      <c r="I917748" s="15"/>
      <c r="K917748" s="15"/>
      <c r="M917748" s="15"/>
      <c r="N917748" s="30"/>
      <c r="O917748" s="15"/>
    </row>
    <row r="917749" spans="7:15" s="29" customFormat="1" x14ac:dyDescent="0.3">
      <c r="G917749" s="15"/>
      <c r="H917749" s="15"/>
      <c r="I917749" s="15"/>
      <c r="K917749" s="15"/>
      <c r="M917749" s="15"/>
      <c r="N917749" s="30"/>
      <c r="O917749" s="15"/>
    </row>
    <row r="917750" spans="7:15" s="29" customFormat="1" x14ac:dyDescent="0.3">
      <c r="G917750" s="15"/>
      <c r="H917750" s="15"/>
      <c r="I917750" s="15"/>
      <c r="K917750" s="15"/>
      <c r="M917750" s="15"/>
      <c r="N917750" s="30"/>
      <c r="O917750" s="15"/>
    </row>
    <row r="917751" spans="7:15" s="29" customFormat="1" x14ac:dyDescent="0.3">
      <c r="G917751" s="15"/>
      <c r="H917751" s="15"/>
      <c r="I917751" s="15"/>
      <c r="K917751" s="15"/>
      <c r="M917751" s="15"/>
      <c r="N917751" s="30"/>
      <c r="O917751" s="15"/>
    </row>
    <row r="917752" spans="7:15" s="29" customFormat="1" x14ac:dyDescent="0.3">
      <c r="G917752" s="15"/>
      <c r="H917752" s="15"/>
      <c r="I917752" s="15"/>
      <c r="K917752" s="15"/>
      <c r="M917752" s="15"/>
      <c r="N917752" s="30"/>
      <c r="O917752" s="15"/>
    </row>
    <row r="917753" spans="7:15" s="29" customFormat="1" x14ac:dyDescent="0.3">
      <c r="G917753" s="15"/>
      <c r="H917753" s="15"/>
      <c r="I917753" s="15"/>
      <c r="K917753" s="15"/>
      <c r="M917753" s="15"/>
      <c r="N917753" s="30"/>
      <c r="O917753" s="15"/>
    </row>
    <row r="917754" spans="7:15" s="29" customFormat="1" x14ac:dyDescent="0.3">
      <c r="G917754" s="15"/>
      <c r="H917754" s="15"/>
      <c r="I917754" s="15"/>
      <c r="K917754" s="15"/>
      <c r="M917754" s="15"/>
      <c r="N917754" s="30"/>
      <c r="O917754" s="15"/>
    </row>
    <row r="917755" spans="7:15" s="29" customFormat="1" x14ac:dyDescent="0.3">
      <c r="G917755" s="15"/>
      <c r="H917755" s="15"/>
      <c r="I917755" s="15"/>
      <c r="K917755" s="15"/>
      <c r="M917755" s="15"/>
      <c r="N917755" s="30"/>
      <c r="O917755" s="15"/>
    </row>
    <row r="917756" spans="7:15" s="29" customFormat="1" x14ac:dyDescent="0.3">
      <c r="G917756" s="15"/>
      <c r="H917756" s="15"/>
      <c r="I917756" s="15"/>
      <c r="K917756" s="15"/>
      <c r="M917756" s="15"/>
      <c r="N917756" s="30"/>
      <c r="O917756" s="15"/>
    </row>
    <row r="917757" spans="7:15" s="29" customFormat="1" x14ac:dyDescent="0.3">
      <c r="G917757" s="15"/>
      <c r="H917757" s="15"/>
      <c r="I917757" s="15"/>
      <c r="K917757" s="15"/>
      <c r="M917757" s="15"/>
      <c r="N917757" s="30"/>
      <c r="O917757" s="15"/>
    </row>
    <row r="917758" spans="7:15" s="29" customFormat="1" x14ac:dyDescent="0.3">
      <c r="G917758" s="15"/>
      <c r="H917758" s="15"/>
      <c r="I917758" s="15"/>
      <c r="K917758" s="15"/>
      <c r="M917758" s="15"/>
      <c r="N917758" s="30"/>
      <c r="O917758" s="15"/>
    </row>
    <row r="917759" spans="7:15" s="29" customFormat="1" x14ac:dyDescent="0.3">
      <c r="G917759" s="15"/>
      <c r="H917759" s="15"/>
      <c r="I917759" s="15"/>
      <c r="K917759" s="15"/>
      <c r="M917759" s="15"/>
      <c r="N917759" s="30"/>
      <c r="O917759" s="15"/>
    </row>
    <row r="917760" spans="7:15" s="29" customFormat="1" x14ac:dyDescent="0.3">
      <c r="G917760" s="15"/>
      <c r="H917760" s="15"/>
      <c r="I917760" s="15"/>
      <c r="K917760" s="15"/>
      <c r="M917760" s="15"/>
      <c r="N917760" s="30"/>
      <c r="O917760" s="15"/>
    </row>
    <row r="917761" spans="7:15" s="29" customFormat="1" x14ac:dyDescent="0.3">
      <c r="G917761" s="15"/>
      <c r="H917761" s="15"/>
      <c r="I917761" s="15"/>
      <c r="K917761" s="15"/>
      <c r="M917761" s="15"/>
      <c r="N917761" s="30"/>
      <c r="O917761" s="15"/>
    </row>
    <row r="917762" spans="7:15" s="29" customFormat="1" x14ac:dyDescent="0.3">
      <c r="G917762" s="15"/>
      <c r="H917762" s="15"/>
      <c r="I917762" s="15"/>
      <c r="K917762" s="15"/>
      <c r="M917762" s="15"/>
      <c r="N917762" s="30"/>
      <c r="O917762" s="15"/>
    </row>
    <row r="917763" spans="7:15" s="29" customFormat="1" x14ac:dyDescent="0.3">
      <c r="G917763" s="15"/>
      <c r="H917763" s="15"/>
      <c r="I917763" s="15"/>
      <c r="K917763" s="15"/>
      <c r="M917763" s="15"/>
      <c r="N917763" s="30"/>
      <c r="O917763" s="15"/>
    </row>
    <row r="917764" spans="7:15" s="29" customFormat="1" x14ac:dyDescent="0.3">
      <c r="G917764" s="15"/>
      <c r="H917764" s="15"/>
      <c r="I917764" s="15"/>
      <c r="K917764" s="15"/>
      <c r="M917764" s="15"/>
      <c r="N917764" s="30"/>
      <c r="O917764" s="15"/>
    </row>
    <row r="917765" spans="7:15" s="29" customFormat="1" x14ac:dyDescent="0.3">
      <c r="G917765" s="15"/>
      <c r="H917765" s="15"/>
      <c r="I917765" s="15"/>
      <c r="K917765" s="15"/>
      <c r="M917765" s="15"/>
      <c r="N917765" s="30"/>
      <c r="O917765" s="15"/>
    </row>
    <row r="917766" spans="7:15" s="29" customFormat="1" x14ac:dyDescent="0.3">
      <c r="G917766" s="15"/>
      <c r="H917766" s="15"/>
      <c r="I917766" s="15"/>
      <c r="K917766" s="15"/>
      <c r="M917766" s="15"/>
      <c r="N917766" s="30"/>
      <c r="O917766" s="15"/>
    </row>
    <row r="917767" spans="7:15" s="29" customFormat="1" x14ac:dyDescent="0.3">
      <c r="G917767" s="15"/>
      <c r="H917767" s="15"/>
      <c r="I917767" s="15"/>
      <c r="K917767" s="15"/>
      <c r="M917767" s="15"/>
      <c r="N917767" s="30"/>
      <c r="O917767" s="15"/>
    </row>
    <row r="917768" spans="7:15" s="29" customFormat="1" x14ac:dyDescent="0.3">
      <c r="G917768" s="15"/>
      <c r="H917768" s="15"/>
      <c r="I917768" s="15"/>
      <c r="K917768" s="15"/>
      <c r="M917768" s="15"/>
      <c r="N917768" s="30"/>
      <c r="O917768" s="15"/>
    </row>
    <row r="917769" spans="7:15" s="29" customFormat="1" x14ac:dyDescent="0.3">
      <c r="G917769" s="15"/>
      <c r="H917769" s="15"/>
      <c r="I917769" s="15"/>
      <c r="K917769" s="15"/>
      <c r="M917769" s="15"/>
      <c r="N917769" s="30"/>
      <c r="O917769" s="15"/>
    </row>
    <row r="917770" spans="7:15" s="29" customFormat="1" x14ac:dyDescent="0.3">
      <c r="G917770" s="15"/>
      <c r="H917770" s="15"/>
      <c r="I917770" s="15"/>
      <c r="K917770" s="15"/>
      <c r="M917770" s="15"/>
      <c r="N917770" s="30"/>
      <c r="O917770" s="15"/>
    </row>
    <row r="917771" spans="7:15" s="29" customFormat="1" x14ac:dyDescent="0.3">
      <c r="G917771" s="15"/>
      <c r="H917771" s="15"/>
      <c r="I917771" s="15"/>
      <c r="K917771" s="15"/>
      <c r="M917771" s="15"/>
      <c r="N917771" s="30"/>
      <c r="O917771" s="15"/>
    </row>
    <row r="917772" spans="7:15" s="29" customFormat="1" x14ac:dyDescent="0.3">
      <c r="G917772" s="15"/>
      <c r="H917772" s="15"/>
      <c r="I917772" s="15"/>
      <c r="K917772" s="15"/>
      <c r="M917772" s="15"/>
      <c r="N917772" s="30"/>
      <c r="O917772" s="15"/>
    </row>
    <row r="917773" spans="7:15" s="29" customFormat="1" x14ac:dyDescent="0.3">
      <c r="G917773" s="15"/>
      <c r="H917773" s="15"/>
      <c r="I917773" s="15"/>
      <c r="K917773" s="15"/>
      <c r="M917773" s="15"/>
      <c r="N917773" s="30"/>
      <c r="O917773" s="15"/>
    </row>
    <row r="917774" spans="7:15" s="29" customFormat="1" x14ac:dyDescent="0.3">
      <c r="G917774" s="15"/>
      <c r="H917774" s="15"/>
      <c r="I917774" s="15"/>
      <c r="K917774" s="15"/>
      <c r="M917774" s="15"/>
      <c r="N917774" s="30"/>
      <c r="O917774" s="15"/>
    </row>
    <row r="917775" spans="7:15" s="29" customFormat="1" x14ac:dyDescent="0.3">
      <c r="G917775" s="15"/>
      <c r="H917775" s="15"/>
      <c r="I917775" s="15"/>
      <c r="K917775" s="15"/>
      <c r="M917775" s="15"/>
      <c r="N917775" s="30"/>
      <c r="O917775" s="15"/>
    </row>
    <row r="917776" spans="7:15" s="29" customFormat="1" x14ac:dyDescent="0.3">
      <c r="G917776" s="15"/>
      <c r="H917776" s="15"/>
      <c r="I917776" s="15"/>
      <c r="K917776" s="15"/>
      <c r="M917776" s="15"/>
      <c r="N917776" s="30"/>
      <c r="O917776" s="15"/>
    </row>
    <row r="917777" spans="7:15" s="29" customFormat="1" x14ac:dyDescent="0.3">
      <c r="G917777" s="15"/>
      <c r="H917777" s="15"/>
      <c r="I917777" s="15"/>
      <c r="K917777" s="15"/>
      <c r="M917777" s="15"/>
      <c r="N917777" s="30"/>
      <c r="O917777" s="15"/>
    </row>
    <row r="917778" spans="7:15" s="29" customFormat="1" x14ac:dyDescent="0.3">
      <c r="G917778" s="15"/>
      <c r="H917778" s="15"/>
      <c r="I917778" s="15"/>
      <c r="K917778" s="15"/>
      <c r="M917778" s="15"/>
      <c r="N917778" s="30"/>
      <c r="O917778" s="15"/>
    </row>
    <row r="917779" spans="7:15" s="29" customFormat="1" x14ac:dyDescent="0.3">
      <c r="G917779" s="15"/>
      <c r="H917779" s="15"/>
      <c r="I917779" s="15"/>
      <c r="K917779" s="15"/>
      <c r="M917779" s="15"/>
      <c r="N917779" s="30"/>
      <c r="O917779" s="15"/>
    </row>
    <row r="917780" spans="7:15" s="29" customFormat="1" x14ac:dyDescent="0.3">
      <c r="G917780" s="15"/>
      <c r="H917780" s="15"/>
      <c r="I917780" s="15"/>
      <c r="K917780" s="15"/>
      <c r="M917780" s="15"/>
      <c r="N917780" s="30"/>
      <c r="O917780" s="15"/>
    </row>
    <row r="917781" spans="7:15" s="29" customFormat="1" x14ac:dyDescent="0.3">
      <c r="G917781" s="15"/>
      <c r="H917781" s="15"/>
      <c r="I917781" s="15"/>
      <c r="K917781" s="15"/>
      <c r="M917781" s="15"/>
      <c r="N917781" s="30"/>
      <c r="O917781" s="15"/>
    </row>
    <row r="917782" spans="7:15" s="29" customFormat="1" x14ac:dyDescent="0.3">
      <c r="G917782" s="15"/>
      <c r="H917782" s="15"/>
      <c r="I917782" s="15"/>
      <c r="K917782" s="15"/>
      <c r="M917782" s="15"/>
      <c r="N917782" s="30"/>
      <c r="O917782" s="15"/>
    </row>
    <row r="917783" spans="7:15" s="29" customFormat="1" x14ac:dyDescent="0.3">
      <c r="G917783" s="15"/>
      <c r="H917783" s="15"/>
      <c r="I917783" s="15"/>
      <c r="K917783" s="15"/>
      <c r="M917783" s="15"/>
      <c r="N917783" s="30"/>
      <c r="O917783" s="15"/>
    </row>
    <row r="917784" spans="7:15" s="29" customFormat="1" x14ac:dyDescent="0.3">
      <c r="G917784" s="15"/>
      <c r="H917784" s="15"/>
      <c r="I917784" s="15"/>
      <c r="K917784" s="15"/>
      <c r="M917784" s="15"/>
      <c r="N917784" s="30"/>
      <c r="O917784" s="15"/>
    </row>
    <row r="917785" spans="7:15" s="29" customFormat="1" x14ac:dyDescent="0.3">
      <c r="G917785" s="15"/>
      <c r="H917785" s="15"/>
      <c r="I917785" s="15"/>
      <c r="K917785" s="15"/>
      <c r="M917785" s="15"/>
      <c r="N917785" s="30"/>
      <c r="O917785" s="15"/>
    </row>
    <row r="917786" spans="7:15" s="29" customFormat="1" x14ac:dyDescent="0.3">
      <c r="G917786" s="15"/>
      <c r="H917786" s="15"/>
      <c r="I917786" s="15"/>
      <c r="K917786" s="15"/>
      <c r="M917786" s="15"/>
      <c r="N917786" s="30"/>
      <c r="O917786" s="15"/>
    </row>
    <row r="917787" spans="7:15" s="29" customFormat="1" x14ac:dyDescent="0.3">
      <c r="G917787" s="15"/>
      <c r="H917787" s="15"/>
      <c r="I917787" s="15"/>
      <c r="K917787" s="15"/>
      <c r="M917787" s="15"/>
      <c r="N917787" s="30"/>
      <c r="O917787" s="15"/>
    </row>
    <row r="917788" spans="7:15" s="29" customFormat="1" x14ac:dyDescent="0.3">
      <c r="G917788" s="15"/>
      <c r="H917788" s="15"/>
      <c r="I917788" s="15"/>
      <c r="K917788" s="15"/>
      <c r="M917788" s="15"/>
      <c r="N917788" s="30"/>
      <c r="O917788" s="15"/>
    </row>
    <row r="917789" spans="7:15" s="29" customFormat="1" x14ac:dyDescent="0.3">
      <c r="G917789" s="15"/>
      <c r="H917789" s="15"/>
      <c r="I917789" s="15"/>
      <c r="K917789" s="15"/>
      <c r="M917789" s="15"/>
      <c r="N917789" s="30"/>
      <c r="O917789" s="15"/>
    </row>
    <row r="917790" spans="7:15" s="29" customFormat="1" x14ac:dyDescent="0.3">
      <c r="G917790" s="15"/>
      <c r="H917790" s="15"/>
      <c r="I917790" s="15"/>
      <c r="K917790" s="15"/>
      <c r="M917790" s="15"/>
      <c r="N917790" s="30"/>
      <c r="O917790" s="15"/>
    </row>
    <row r="917791" spans="7:15" s="29" customFormat="1" x14ac:dyDescent="0.3">
      <c r="G917791" s="15"/>
      <c r="H917791" s="15"/>
      <c r="I917791" s="15"/>
      <c r="K917791" s="15"/>
      <c r="M917791" s="15"/>
      <c r="N917791" s="30"/>
      <c r="O917791" s="15"/>
    </row>
    <row r="917792" spans="7:15" s="29" customFormat="1" x14ac:dyDescent="0.3">
      <c r="G917792" s="15"/>
      <c r="H917792" s="15"/>
      <c r="I917792" s="15"/>
      <c r="K917792" s="15"/>
      <c r="M917792" s="15"/>
      <c r="N917792" s="30"/>
      <c r="O917792" s="15"/>
    </row>
    <row r="917793" spans="7:15" s="29" customFormat="1" x14ac:dyDescent="0.3">
      <c r="G917793" s="15"/>
      <c r="H917793" s="15"/>
      <c r="I917793" s="15"/>
      <c r="K917793" s="15"/>
      <c r="M917793" s="15"/>
      <c r="N917793" s="30"/>
      <c r="O917793" s="15"/>
    </row>
    <row r="917794" spans="7:15" s="29" customFormat="1" x14ac:dyDescent="0.3">
      <c r="G917794" s="15"/>
      <c r="H917794" s="15"/>
      <c r="I917794" s="15"/>
      <c r="K917794" s="15"/>
      <c r="M917794" s="15"/>
      <c r="N917794" s="30"/>
      <c r="O917794" s="15"/>
    </row>
    <row r="917795" spans="7:15" s="29" customFormat="1" x14ac:dyDescent="0.3">
      <c r="G917795" s="15"/>
      <c r="H917795" s="15"/>
      <c r="I917795" s="15"/>
      <c r="K917795" s="15"/>
      <c r="M917795" s="15"/>
      <c r="N917795" s="30"/>
      <c r="O917795" s="15"/>
    </row>
    <row r="917796" spans="7:15" s="29" customFormat="1" x14ac:dyDescent="0.3">
      <c r="G917796" s="15"/>
      <c r="H917796" s="15"/>
      <c r="I917796" s="15"/>
      <c r="K917796" s="15"/>
      <c r="M917796" s="15"/>
      <c r="N917796" s="30"/>
      <c r="O917796" s="15"/>
    </row>
    <row r="917797" spans="7:15" s="29" customFormat="1" x14ac:dyDescent="0.3">
      <c r="G917797" s="15"/>
      <c r="H917797" s="15"/>
      <c r="I917797" s="15"/>
      <c r="K917797" s="15"/>
      <c r="M917797" s="15"/>
      <c r="N917797" s="30"/>
      <c r="O917797" s="15"/>
    </row>
    <row r="917798" spans="7:15" s="29" customFormat="1" x14ac:dyDescent="0.3">
      <c r="G917798" s="15"/>
      <c r="H917798" s="15"/>
      <c r="I917798" s="15"/>
      <c r="K917798" s="15"/>
      <c r="M917798" s="15"/>
      <c r="N917798" s="30"/>
      <c r="O917798" s="15"/>
    </row>
    <row r="917799" spans="7:15" s="29" customFormat="1" x14ac:dyDescent="0.3">
      <c r="G917799" s="15"/>
      <c r="H917799" s="15"/>
      <c r="I917799" s="15"/>
      <c r="K917799" s="15"/>
      <c r="M917799" s="15"/>
      <c r="N917799" s="30"/>
      <c r="O917799" s="15"/>
    </row>
    <row r="917800" spans="7:15" s="29" customFormat="1" x14ac:dyDescent="0.3">
      <c r="G917800" s="15"/>
      <c r="H917800" s="15"/>
      <c r="I917800" s="15"/>
      <c r="K917800" s="15"/>
      <c r="M917800" s="15"/>
      <c r="N917800" s="30"/>
      <c r="O917800" s="15"/>
    </row>
    <row r="917801" spans="7:15" s="29" customFormat="1" x14ac:dyDescent="0.3">
      <c r="G917801" s="15"/>
      <c r="H917801" s="15"/>
      <c r="I917801" s="15"/>
      <c r="K917801" s="15"/>
      <c r="M917801" s="15"/>
      <c r="N917801" s="30"/>
      <c r="O917801" s="15"/>
    </row>
    <row r="917802" spans="7:15" s="29" customFormat="1" x14ac:dyDescent="0.3">
      <c r="G917802" s="15"/>
      <c r="H917802" s="15"/>
      <c r="I917802" s="15"/>
      <c r="K917802" s="15"/>
      <c r="M917802" s="15"/>
      <c r="N917802" s="30"/>
      <c r="O917802" s="15"/>
    </row>
    <row r="917803" spans="7:15" s="29" customFormat="1" x14ac:dyDescent="0.3">
      <c r="G917803" s="15"/>
      <c r="H917803" s="15"/>
      <c r="I917803" s="15"/>
      <c r="K917803" s="15"/>
      <c r="M917803" s="15"/>
      <c r="N917803" s="30"/>
      <c r="O917803" s="15"/>
    </row>
    <row r="917804" spans="7:15" s="29" customFormat="1" x14ac:dyDescent="0.3">
      <c r="G917804" s="15"/>
      <c r="H917804" s="15"/>
      <c r="I917804" s="15"/>
      <c r="K917804" s="15"/>
      <c r="M917804" s="15"/>
      <c r="N917804" s="30"/>
      <c r="O917804" s="15"/>
    </row>
    <row r="917805" spans="7:15" s="29" customFormat="1" x14ac:dyDescent="0.3">
      <c r="G917805" s="15"/>
      <c r="H917805" s="15"/>
      <c r="I917805" s="15"/>
      <c r="K917805" s="15"/>
      <c r="M917805" s="15"/>
      <c r="N917805" s="30"/>
      <c r="O917805" s="15"/>
    </row>
    <row r="917806" spans="7:15" s="29" customFormat="1" x14ac:dyDescent="0.3">
      <c r="G917806" s="15"/>
      <c r="H917806" s="15"/>
      <c r="I917806" s="15"/>
      <c r="K917806" s="15"/>
      <c r="M917806" s="15"/>
      <c r="N917806" s="30"/>
      <c r="O917806" s="15"/>
    </row>
    <row r="917807" spans="7:15" s="29" customFormat="1" x14ac:dyDescent="0.3">
      <c r="G917807" s="15"/>
      <c r="H917807" s="15"/>
      <c r="I917807" s="15"/>
      <c r="K917807" s="15"/>
      <c r="M917807" s="15"/>
      <c r="N917807" s="30"/>
      <c r="O917807" s="15"/>
    </row>
    <row r="917808" spans="7:15" s="29" customFormat="1" x14ac:dyDescent="0.3">
      <c r="G917808" s="15"/>
      <c r="H917808" s="15"/>
      <c r="I917808" s="15"/>
      <c r="K917808" s="15"/>
      <c r="M917808" s="15"/>
      <c r="N917808" s="30"/>
      <c r="O917808" s="15"/>
    </row>
    <row r="917809" spans="7:15" s="29" customFormat="1" x14ac:dyDescent="0.3">
      <c r="G917809" s="15"/>
      <c r="H917809" s="15"/>
      <c r="I917809" s="15"/>
      <c r="K917809" s="15"/>
      <c r="M917809" s="15"/>
      <c r="N917809" s="30"/>
      <c r="O917809" s="15"/>
    </row>
    <row r="917810" spans="7:15" s="29" customFormat="1" x14ac:dyDescent="0.3">
      <c r="G917810" s="15"/>
      <c r="H917810" s="15"/>
      <c r="I917810" s="15"/>
      <c r="K917810" s="15"/>
      <c r="M917810" s="15"/>
      <c r="N917810" s="30"/>
      <c r="O917810" s="15"/>
    </row>
    <row r="917811" spans="7:15" s="29" customFormat="1" x14ac:dyDescent="0.3">
      <c r="G917811" s="15"/>
      <c r="H917811" s="15"/>
      <c r="I917811" s="15"/>
      <c r="K917811" s="15"/>
      <c r="M917811" s="15"/>
      <c r="N917811" s="30"/>
      <c r="O917811" s="15"/>
    </row>
    <row r="917812" spans="7:15" s="29" customFormat="1" x14ac:dyDescent="0.3">
      <c r="G917812" s="15"/>
      <c r="H917812" s="15"/>
      <c r="I917812" s="15"/>
      <c r="K917812" s="15"/>
      <c r="M917812" s="15"/>
      <c r="N917812" s="30"/>
      <c r="O917812" s="15"/>
    </row>
    <row r="917813" spans="7:15" s="29" customFormat="1" x14ac:dyDescent="0.3">
      <c r="G917813" s="15"/>
      <c r="H917813" s="15"/>
      <c r="I917813" s="15"/>
      <c r="K917813" s="15"/>
      <c r="M917813" s="15"/>
      <c r="N917813" s="30"/>
      <c r="O917813" s="15"/>
    </row>
    <row r="917814" spans="7:15" s="29" customFormat="1" x14ac:dyDescent="0.3">
      <c r="G917814" s="15"/>
      <c r="H917814" s="15"/>
      <c r="I917814" s="15"/>
      <c r="K917814" s="15"/>
      <c r="M917814" s="15"/>
      <c r="N917814" s="30"/>
      <c r="O917814" s="15"/>
    </row>
    <row r="917815" spans="7:15" s="29" customFormat="1" x14ac:dyDescent="0.3">
      <c r="G917815" s="15"/>
      <c r="H917815" s="15"/>
      <c r="I917815" s="15"/>
      <c r="K917815" s="15"/>
      <c r="M917815" s="15"/>
      <c r="N917815" s="30"/>
      <c r="O917815" s="15"/>
    </row>
    <row r="917816" spans="7:15" s="29" customFormat="1" x14ac:dyDescent="0.3">
      <c r="G917816" s="15"/>
      <c r="H917816" s="15"/>
      <c r="I917816" s="15"/>
      <c r="K917816" s="15"/>
      <c r="M917816" s="15"/>
      <c r="N917816" s="30"/>
      <c r="O917816" s="15"/>
    </row>
    <row r="917817" spans="7:15" s="29" customFormat="1" x14ac:dyDescent="0.3">
      <c r="G917817" s="15"/>
      <c r="H917817" s="15"/>
      <c r="I917817" s="15"/>
      <c r="K917817" s="15"/>
      <c r="M917817" s="15"/>
      <c r="N917817" s="30"/>
      <c r="O917817" s="15"/>
    </row>
    <row r="917818" spans="7:15" s="29" customFormat="1" x14ac:dyDescent="0.3">
      <c r="G917818" s="15"/>
      <c r="H917818" s="15"/>
      <c r="I917818" s="15"/>
      <c r="K917818" s="15"/>
      <c r="M917818" s="15"/>
      <c r="N917818" s="30"/>
      <c r="O917818" s="15"/>
    </row>
    <row r="917819" spans="7:15" s="29" customFormat="1" x14ac:dyDescent="0.3">
      <c r="G917819" s="15"/>
      <c r="H917819" s="15"/>
      <c r="I917819" s="15"/>
      <c r="K917819" s="15"/>
      <c r="M917819" s="15"/>
      <c r="N917819" s="30"/>
      <c r="O917819" s="15"/>
    </row>
    <row r="917820" spans="7:15" s="29" customFormat="1" x14ac:dyDescent="0.3">
      <c r="G917820" s="15"/>
      <c r="H917820" s="15"/>
      <c r="I917820" s="15"/>
      <c r="K917820" s="15"/>
      <c r="M917820" s="15"/>
      <c r="N917820" s="30"/>
      <c r="O917820" s="15"/>
    </row>
    <row r="917821" spans="7:15" s="29" customFormat="1" x14ac:dyDescent="0.3">
      <c r="G917821" s="15"/>
      <c r="H917821" s="15"/>
      <c r="I917821" s="15"/>
      <c r="K917821" s="15"/>
      <c r="M917821" s="15"/>
      <c r="N917821" s="30"/>
      <c r="O917821" s="15"/>
    </row>
    <row r="917822" spans="7:15" s="29" customFormat="1" x14ac:dyDescent="0.3">
      <c r="G917822" s="15"/>
      <c r="H917822" s="15"/>
      <c r="I917822" s="15"/>
      <c r="K917822" s="15"/>
      <c r="M917822" s="15"/>
      <c r="N917822" s="30"/>
      <c r="O917822" s="15"/>
    </row>
    <row r="917823" spans="7:15" s="29" customFormat="1" x14ac:dyDescent="0.3">
      <c r="G917823" s="15"/>
      <c r="H917823" s="15"/>
      <c r="I917823" s="15"/>
      <c r="K917823" s="15"/>
      <c r="M917823" s="15"/>
      <c r="N917823" s="30"/>
      <c r="O917823" s="15"/>
    </row>
    <row r="917824" spans="7:15" s="29" customFormat="1" x14ac:dyDescent="0.3">
      <c r="G917824" s="15"/>
      <c r="H917824" s="15"/>
      <c r="I917824" s="15"/>
      <c r="K917824" s="15"/>
      <c r="M917824" s="15"/>
      <c r="N917824" s="30"/>
      <c r="O917824" s="15"/>
    </row>
    <row r="917825" spans="7:15" s="29" customFormat="1" x14ac:dyDescent="0.3">
      <c r="G917825" s="15"/>
      <c r="H917825" s="15"/>
      <c r="I917825" s="15"/>
      <c r="K917825" s="15"/>
      <c r="M917825" s="15"/>
      <c r="N917825" s="30"/>
      <c r="O917825" s="15"/>
    </row>
    <row r="917826" spans="7:15" s="29" customFormat="1" x14ac:dyDescent="0.3">
      <c r="G917826" s="15"/>
      <c r="H917826" s="15"/>
      <c r="I917826" s="15"/>
      <c r="K917826" s="15"/>
      <c r="M917826" s="15"/>
      <c r="N917826" s="30"/>
      <c r="O917826" s="15"/>
    </row>
    <row r="917827" spans="7:15" s="29" customFormat="1" x14ac:dyDescent="0.3">
      <c r="G917827" s="15"/>
      <c r="H917827" s="15"/>
      <c r="I917827" s="15"/>
      <c r="K917827" s="15"/>
      <c r="M917827" s="15"/>
      <c r="N917827" s="30"/>
      <c r="O917827" s="15"/>
    </row>
    <row r="917828" spans="7:15" s="29" customFormat="1" x14ac:dyDescent="0.3">
      <c r="G917828" s="15"/>
      <c r="H917828" s="15"/>
      <c r="I917828" s="15"/>
      <c r="K917828" s="15"/>
      <c r="M917828" s="15"/>
      <c r="N917828" s="30"/>
      <c r="O917828" s="15"/>
    </row>
    <row r="917829" spans="7:15" s="29" customFormat="1" x14ac:dyDescent="0.3">
      <c r="G917829" s="15"/>
      <c r="H917829" s="15"/>
      <c r="I917829" s="15"/>
      <c r="K917829" s="15"/>
      <c r="M917829" s="15"/>
      <c r="N917829" s="30"/>
      <c r="O917829" s="15"/>
    </row>
    <row r="917830" spans="7:15" s="29" customFormat="1" x14ac:dyDescent="0.3">
      <c r="G917830" s="15"/>
      <c r="H917830" s="15"/>
      <c r="I917830" s="15"/>
      <c r="K917830" s="15"/>
      <c r="M917830" s="15"/>
      <c r="N917830" s="30"/>
      <c r="O917830" s="15"/>
    </row>
    <row r="917831" spans="7:15" s="29" customFormat="1" x14ac:dyDescent="0.3">
      <c r="G917831" s="15"/>
      <c r="H917831" s="15"/>
      <c r="I917831" s="15"/>
      <c r="K917831" s="15"/>
      <c r="M917831" s="15"/>
      <c r="N917831" s="30"/>
      <c r="O917831" s="15"/>
    </row>
    <row r="917832" spans="7:15" s="29" customFormat="1" x14ac:dyDescent="0.3">
      <c r="G917832" s="15"/>
      <c r="H917832" s="15"/>
      <c r="I917832" s="15"/>
      <c r="K917832" s="15"/>
      <c r="M917832" s="15"/>
      <c r="N917832" s="30"/>
      <c r="O917832" s="15"/>
    </row>
    <row r="917833" spans="7:15" s="29" customFormat="1" x14ac:dyDescent="0.3">
      <c r="G917833" s="15"/>
      <c r="H917833" s="15"/>
      <c r="I917833" s="15"/>
      <c r="K917833" s="15"/>
      <c r="M917833" s="15"/>
      <c r="N917833" s="30"/>
      <c r="O917833" s="15"/>
    </row>
    <row r="917834" spans="7:15" s="29" customFormat="1" x14ac:dyDescent="0.3">
      <c r="G917834" s="15"/>
      <c r="H917834" s="15"/>
      <c r="I917834" s="15"/>
      <c r="K917834" s="15"/>
      <c r="M917834" s="15"/>
      <c r="N917834" s="30"/>
      <c r="O917834" s="15"/>
    </row>
    <row r="917835" spans="7:15" s="29" customFormat="1" x14ac:dyDescent="0.3">
      <c r="G917835" s="15"/>
      <c r="H917835" s="15"/>
      <c r="I917835" s="15"/>
      <c r="K917835" s="15"/>
      <c r="M917835" s="15"/>
      <c r="N917835" s="30"/>
      <c r="O917835" s="15"/>
    </row>
    <row r="917836" spans="7:15" s="29" customFormat="1" x14ac:dyDescent="0.3">
      <c r="G917836" s="15"/>
      <c r="H917836" s="15"/>
      <c r="I917836" s="15"/>
      <c r="K917836" s="15"/>
      <c r="M917836" s="15"/>
      <c r="N917836" s="30"/>
      <c r="O917836" s="15"/>
    </row>
    <row r="917837" spans="7:15" s="29" customFormat="1" x14ac:dyDescent="0.3">
      <c r="G917837" s="15"/>
      <c r="H917837" s="15"/>
      <c r="I917837" s="15"/>
      <c r="K917837" s="15"/>
      <c r="M917837" s="15"/>
      <c r="N917837" s="30"/>
      <c r="O917837" s="15"/>
    </row>
    <row r="917838" spans="7:15" s="29" customFormat="1" x14ac:dyDescent="0.3">
      <c r="G917838" s="15"/>
      <c r="H917838" s="15"/>
      <c r="I917838" s="15"/>
      <c r="K917838" s="15"/>
      <c r="M917838" s="15"/>
      <c r="N917838" s="30"/>
      <c r="O917838" s="15"/>
    </row>
    <row r="917839" spans="7:15" s="29" customFormat="1" x14ac:dyDescent="0.3">
      <c r="G917839" s="15"/>
      <c r="H917839" s="15"/>
      <c r="I917839" s="15"/>
      <c r="K917839" s="15"/>
      <c r="M917839" s="15"/>
      <c r="N917839" s="30"/>
      <c r="O917839" s="15"/>
    </row>
    <row r="917840" spans="7:15" s="29" customFormat="1" x14ac:dyDescent="0.3">
      <c r="G917840" s="15"/>
      <c r="H917840" s="15"/>
      <c r="I917840" s="15"/>
      <c r="K917840" s="15"/>
      <c r="M917840" s="15"/>
      <c r="N917840" s="30"/>
      <c r="O917840" s="15"/>
    </row>
    <row r="917841" spans="7:15" s="29" customFormat="1" x14ac:dyDescent="0.3">
      <c r="G917841" s="15"/>
      <c r="H917841" s="15"/>
      <c r="I917841" s="15"/>
      <c r="K917841" s="15"/>
      <c r="M917841" s="15"/>
      <c r="N917841" s="30"/>
      <c r="O917841" s="15"/>
    </row>
    <row r="917842" spans="7:15" s="29" customFormat="1" x14ac:dyDescent="0.3">
      <c r="G917842" s="15"/>
      <c r="H917842" s="15"/>
      <c r="I917842" s="15"/>
      <c r="K917842" s="15"/>
      <c r="M917842" s="15"/>
      <c r="N917842" s="30"/>
      <c r="O917842" s="15"/>
    </row>
    <row r="917843" spans="7:15" s="29" customFormat="1" x14ac:dyDescent="0.3">
      <c r="G917843" s="15"/>
      <c r="H917843" s="15"/>
      <c r="I917843" s="15"/>
      <c r="K917843" s="15"/>
      <c r="M917843" s="15"/>
      <c r="N917843" s="30"/>
      <c r="O917843" s="15"/>
    </row>
    <row r="917844" spans="7:15" s="29" customFormat="1" x14ac:dyDescent="0.3">
      <c r="G917844" s="15"/>
      <c r="H917844" s="15"/>
      <c r="I917844" s="15"/>
      <c r="K917844" s="15"/>
      <c r="M917844" s="15"/>
      <c r="N917844" s="30"/>
      <c r="O917844" s="15"/>
    </row>
    <row r="917845" spans="7:15" s="29" customFormat="1" x14ac:dyDescent="0.3">
      <c r="G917845" s="15"/>
      <c r="H917845" s="15"/>
      <c r="I917845" s="15"/>
      <c r="K917845" s="15"/>
      <c r="M917845" s="15"/>
      <c r="N917845" s="30"/>
      <c r="O917845" s="15"/>
    </row>
    <row r="917846" spans="7:15" s="29" customFormat="1" x14ac:dyDescent="0.3">
      <c r="G917846" s="15"/>
      <c r="H917846" s="15"/>
      <c r="I917846" s="15"/>
      <c r="K917846" s="15"/>
      <c r="M917846" s="15"/>
      <c r="N917846" s="30"/>
      <c r="O917846" s="15"/>
    </row>
    <row r="917847" spans="7:15" s="29" customFormat="1" x14ac:dyDescent="0.3">
      <c r="G917847" s="15"/>
      <c r="H917847" s="15"/>
      <c r="I917847" s="15"/>
      <c r="K917847" s="15"/>
      <c r="M917847" s="15"/>
      <c r="N917847" s="30"/>
      <c r="O917847" s="15"/>
    </row>
    <row r="917848" spans="7:15" s="29" customFormat="1" x14ac:dyDescent="0.3">
      <c r="G917848" s="15"/>
      <c r="H917848" s="15"/>
      <c r="I917848" s="15"/>
      <c r="K917848" s="15"/>
      <c r="M917848" s="15"/>
      <c r="N917848" s="30"/>
      <c r="O917848" s="15"/>
    </row>
    <row r="917849" spans="7:15" s="29" customFormat="1" x14ac:dyDescent="0.3">
      <c r="G917849" s="15"/>
      <c r="H917849" s="15"/>
      <c r="I917849" s="15"/>
      <c r="K917849" s="15"/>
      <c r="M917849" s="15"/>
      <c r="N917849" s="30"/>
      <c r="O917849" s="15"/>
    </row>
    <row r="917850" spans="7:15" s="29" customFormat="1" x14ac:dyDescent="0.3">
      <c r="G917850" s="15"/>
      <c r="H917850" s="15"/>
      <c r="I917850" s="15"/>
      <c r="K917850" s="15"/>
      <c r="M917850" s="15"/>
      <c r="N917850" s="30"/>
      <c r="O917850" s="15"/>
    </row>
    <row r="917851" spans="7:15" s="29" customFormat="1" x14ac:dyDescent="0.3">
      <c r="G917851" s="15"/>
      <c r="H917851" s="15"/>
      <c r="I917851" s="15"/>
      <c r="K917851" s="15"/>
      <c r="M917851" s="15"/>
      <c r="N917851" s="30"/>
      <c r="O917851" s="15"/>
    </row>
    <row r="917852" spans="7:15" s="29" customFormat="1" x14ac:dyDescent="0.3">
      <c r="G917852" s="15"/>
      <c r="H917852" s="15"/>
      <c r="I917852" s="15"/>
      <c r="K917852" s="15"/>
      <c r="M917852" s="15"/>
      <c r="N917852" s="30"/>
      <c r="O917852" s="15"/>
    </row>
    <row r="917853" spans="7:15" s="29" customFormat="1" x14ac:dyDescent="0.3">
      <c r="G917853" s="15"/>
      <c r="H917853" s="15"/>
      <c r="I917853" s="15"/>
      <c r="K917853" s="15"/>
      <c r="M917853" s="15"/>
      <c r="N917853" s="30"/>
      <c r="O917853" s="15"/>
    </row>
    <row r="917854" spans="7:15" s="29" customFormat="1" x14ac:dyDescent="0.3">
      <c r="G917854" s="15"/>
      <c r="H917854" s="15"/>
      <c r="I917854" s="15"/>
      <c r="K917854" s="15"/>
      <c r="M917854" s="15"/>
      <c r="N917854" s="30"/>
      <c r="O917854" s="15"/>
    </row>
    <row r="917855" spans="7:15" s="29" customFormat="1" x14ac:dyDescent="0.3">
      <c r="G917855" s="15"/>
      <c r="H917855" s="15"/>
      <c r="I917855" s="15"/>
      <c r="K917855" s="15"/>
      <c r="M917855" s="15"/>
      <c r="N917855" s="30"/>
      <c r="O917855" s="15"/>
    </row>
    <row r="917856" spans="7:15" s="29" customFormat="1" x14ac:dyDescent="0.3">
      <c r="G917856" s="15"/>
      <c r="H917856" s="15"/>
      <c r="I917856" s="15"/>
      <c r="K917856" s="15"/>
      <c r="M917856" s="15"/>
      <c r="N917856" s="30"/>
      <c r="O917856" s="15"/>
    </row>
    <row r="917857" spans="7:15" s="29" customFormat="1" x14ac:dyDescent="0.3">
      <c r="G917857" s="15"/>
      <c r="H917857" s="15"/>
      <c r="I917857" s="15"/>
      <c r="K917857" s="15"/>
      <c r="M917857" s="15"/>
      <c r="N917857" s="30"/>
      <c r="O917857" s="15"/>
    </row>
    <row r="917858" spans="7:15" s="29" customFormat="1" x14ac:dyDescent="0.3">
      <c r="G917858" s="15"/>
      <c r="H917858" s="15"/>
      <c r="I917858" s="15"/>
      <c r="K917858" s="15"/>
      <c r="M917858" s="15"/>
      <c r="N917858" s="30"/>
      <c r="O917858" s="15"/>
    </row>
    <row r="917859" spans="7:15" s="29" customFormat="1" x14ac:dyDescent="0.3">
      <c r="G917859" s="15"/>
      <c r="H917859" s="15"/>
      <c r="I917859" s="15"/>
      <c r="K917859" s="15"/>
      <c r="M917859" s="15"/>
      <c r="N917859" s="30"/>
      <c r="O917859" s="15"/>
    </row>
    <row r="917860" spans="7:15" s="29" customFormat="1" x14ac:dyDescent="0.3">
      <c r="G917860" s="15"/>
      <c r="H917860" s="15"/>
      <c r="I917860" s="15"/>
      <c r="K917860" s="15"/>
      <c r="M917860" s="15"/>
      <c r="N917860" s="30"/>
      <c r="O917860" s="15"/>
    </row>
    <row r="917861" spans="7:15" s="29" customFormat="1" x14ac:dyDescent="0.3">
      <c r="G917861" s="15"/>
      <c r="H917861" s="15"/>
      <c r="I917861" s="15"/>
      <c r="K917861" s="15"/>
      <c r="M917861" s="15"/>
      <c r="N917861" s="30"/>
      <c r="O917861" s="15"/>
    </row>
    <row r="917862" spans="7:15" s="29" customFormat="1" x14ac:dyDescent="0.3">
      <c r="G917862" s="15"/>
      <c r="H917862" s="15"/>
      <c r="I917862" s="15"/>
      <c r="K917862" s="15"/>
      <c r="M917862" s="15"/>
      <c r="N917862" s="30"/>
      <c r="O917862" s="15"/>
    </row>
    <row r="917863" spans="7:15" s="29" customFormat="1" x14ac:dyDescent="0.3">
      <c r="G917863" s="15"/>
      <c r="H917863" s="15"/>
      <c r="I917863" s="15"/>
      <c r="K917863" s="15"/>
      <c r="M917863" s="15"/>
      <c r="N917863" s="30"/>
      <c r="O917863" s="15"/>
    </row>
    <row r="917864" spans="7:15" s="29" customFormat="1" x14ac:dyDescent="0.3">
      <c r="G917864" s="15"/>
      <c r="H917864" s="15"/>
      <c r="I917864" s="15"/>
      <c r="K917864" s="15"/>
      <c r="M917864" s="15"/>
      <c r="N917864" s="30"/>
      <c r="O917864" s="15"/>
    </row>
    <row r="917865" spans="7:15" s="29" customFormat="1" x14ac:dyDescent="0.3">
      <c r="G917865" s="15"/>
      <c r="H917865" s="15"/>
      <c r="I917865" s="15"/>
      <c r="K917865" s="15"/>
      <c r="M917865" s="15"/>
      <c r="N917865" s="30"/>
      <c r="O917865" s="15"/>
    </row>
    <row r="917866" spans="7:15" s="29" customFormat="1" x14ac:dyDescent="0.3">
      <c r="G917866" s="15"/>
      <c r="H917866" s="15"/>
      <c r="I917866" s="15"/>
      <c r="K917866" s="15"/>
      <c r="M917866" s="15"/>
      <c r="N917866" s="30"/>
      <c r="O917866" s="15"/>
    </row>
    <row r="917867" spans="7:15" s="29" customFormat="1" x14ac:dyDescent="0.3">
      <c r="G917867" s="15"/>
      <c r="H917867" s="15"/>
      <c r="I917867" s="15"/>
      <c r="K917867" s="15"/>
      <c r="M917867" s="15"/>
      <c r="N917867" s="30"/>
      <c r="O917867" s="15"/>
    </row>
    <row r="917868" spans="7:15" s="29" customFormat="1" x14ac:dyDescent="0.3">
      <c r="G917868" s="15"/>
      <c r="H917868" s="15"/>
      <c r="I917868" s="15"/>
      <c r="K917868" s="15"/>
      <c r="M917868" s="15"/>
      <c r="N917868" s="30"/>
      <c r="O917868" s="15"/>
    </row>
    <row r="917869" spans="7:15" s="29" customFormat="1" x14ac:dyDescent="0.3">
      <c r="G917869" s="15"/>
      <c r="H917869" s="15"/>
      <c r="I917869" s="15"/>
      <c r="K917869" s="15"/>
      <c r="M917869" s="15"/>
      <c r="N917869" s="30"/>
      <c r="O917869" s="15"/>
    </row>
    <row r="917870" spans="7:15" s="29" customFormat="1" x14ac:dyDescent="0.3">
      <c r="G917870" s="15"/>
      <c r="H917870" s="15"/>
      <c r="I917870" s="15"/>
      <c r="K917870" s="15"/>
      <c r="M917870" s="15"/>
      <c r="N917870" s="30"/>
      <c r="O917870" s="15"/>
    </row>
    <row r="917871" spans="7:15" s="29" customFormat="1" x14ac:dyDescent="0.3">
      <c r="G917871" s="15"/>
      <c r="H917871" s="15"/>
      <c r="I917871" s="15"/>
      <c r="K917871" s="15"/>
      <c r="M917871" s="15"/>
      <c r="N917871" s="30"/>
      <c r="O917871" s="15"/>
    </row>
    <row r="917872" spans="7:15" s="29" customFormat="1" x14ac:dyDescent="0.3">
      <c r="G917872" s="15"/>
      <c r="H917872" s="15"/>
      <c r="I917872" s="15"/>
      <c r="K917872" s="15"/>
      <c r="M917872" s="15"/>
      <c r="N917872" s="30"/>
      <c r="O917872" s="15"/>
    </row>
    <row r="917873" spans="7:15" s="29" customFormat="1" x14ac:dyDescent="0.3">
      <c r="G917873" s="15"/>
      <c r="H917873" s="15"/>
      <c r="I917873" s="15"/>
      <c r="K917873" s="15"/>
      <c r="M917873" s="15"/>
      <c r="N917873" s="30"/>
      <c r="O917873" s="15"/>
    </row>
    <row r="917874" spans="7:15" s="29" customFormat="1" x14ac:dyDescent="0.3">
      <c r="G917874" s="15"/>
      <c r="H917874" s="15"/>
      <c r="I917874" s="15"/>
      <c r="K917874" s="15"/>
      <c r="M917874" s="15"/>
      <c r="N917874" s="30"/>
      <c r="O917874" s="15"/>
    </row>
    <row r="917875" spans="7:15" s="29" customFormat="1" x14ac:dyDescent="0.3">
      <c r="G917875" s="15"/>
      <c r="H917875" s="15"/>
      <c r="I917875" s="15"/>
      <c r="K917875" s="15"/>
      <c r="M917875" s="15"/>
      <c r="N917875" s="30"/>
      <c r="O917875" s="15"/>
    </row>
    <row r="917876" spans="7:15" s="29" customFormat="1" x14ac:dyDescent="0.3">
      <c r="G917876" s="15"/>
      <c r="H917876" s="15"/>
      <c r="I917876" s="15"/>
      <c r="K917876" s="15"/>
      <c r="M917876" s="15"/>
      <c r="N917876" s="30"/>
      <c r="O917876" s="15"/>
    </row>
    <row r="917877" spans="7:15" s="29" customFormat="1" x14ac:dyDescent="0.3">
      <c r="G917877" s="15"/>
      <c r="H917877" s="15"/>
      <c r="I917877" s="15"/>
      <c r="K917877" s="15"/>
      <c r="M917877" s="15"/>
      <c r="N917877" s="30"/>
      <c r="O917877" s="15"/>
    </row>
    <row r="917878" spans="7:15" s="29" customFormat="1" x14ac:dyDescent="0.3">
      <c r="G917878" s="15"/>
      <c r="H917878" s="15"/>
      <c r="I917878" s="15"/>
      <c r="K917878" s="15"/>
      <c r="M917878" s="15"/>
      <c r="N917878" s="30"/>
      <c r="O917878" s="15"/>
    </row>
    <row r="917879" spans="7:15" s="29" customFormat="1" x14ac:dyDescent="0.3">
      <c r="G917879" s="15"/>
      <c r="H917879" s="15"/>
      <c r="I917879" s="15"/>
      <c r="K917879" s="15"/>
      <c r="M917879" s="15"/>
      <c r="N917879" s="30"/>
      <c r="O917879" s="15"/>
    </row>
    <row r="917880" spans="7:15" s="29" customFormat="1" x14ac:dyDescent="0.3">
      <c r="G917880" s="15"/>
      <c r="H917880" s="15"/>
      <c r="I917880" s="15"/>
      <c r="K917880" s="15"/>
      <c r="M917880" s="15"/>
      <c r="N917880" s="30"/>
      <c r="O917880" s="15"/>
    </row>
    <row r="917881" spans="7:15" s="29" customFormat="1" x14ac:dyDescent="0.3">
      <c r="G917881" s="15"/>
      <c r="H917881" s="15"/>
      <c r="I917881" s="15"/>
      <c r="K917881" s="15"/>
      <c r="M917881" s="15"/>
      <c r="N917881" s="30"/>
      <c r="O917881" s="15"/>
    </row>
    <row r="917882" spans="7:15" s="29" customFormat="1" x14ac:dyDescent="0.3">
      <c r="G917882" s="15"/>
      <c r="H917882" s="15"/>
      <c r="I917882" s="15"/>
      <c r="K917882" s="15"/>
      <c r="M917882" s="15"/>
      <c r="N917882" s="30"/>
      <c r="O917882" s="15"/>
    </row>
    <row r="917883" spans="7:15" s="29" customFormat="1" x14ac:dyDescent="0.3">
      <c r="G917883" s="15"/>
      <c r="H917883" s="15"/>
      <c r="I917883" s="15"/>
      <c r="K917883" s="15"/>
      <c r="M917883" s="15"/>
      <c r="N917883" s="30"/>
      <c r="O917883" s="15"/>
    </row>
    <row r="917884" spans="7:15" s="29" customFormat="1" x14ac:dyDescent="0.3">
      <c r="G917884" s="15"/>
      <c r="H917884" s="15"/>
      <c r="I917884" s="15"/>
      <c r="K917884" s="15"/>
      <c r="M917884" s="15"/>
      <c r="N917884" s="30"/>
      <c r="O917884" s="15"/>
    </row>
    <row r="917885" spans="7:15" s="29" customFormat="1" x14ac:dyDescent="0.3">
      <c r="G917885" s="15"/>
      <c r="H917885" s="15"/>
      <c r="I917885" s="15"/>
      <c r="K917885" s="15"/>
      <c r="M917885" s="15"/>
      <c r="N917885" s="30"/>
      <c r="O917885" s="15"/>
    </row>
    <row r="917886" spans="7:15" s="29" customFormat="1" x14ac:dyDescent="0.3">
      <c r="G917886" s="15"/>
      <c r="H917886" s="15"/>
      <c r="I917886" s="15"/>
      <c r="K917886" s="15"/>
      <c r="M917886" s="15"/>
      <c r="N917886" s="30"/>
      <c r="O917886" s="15"/>
    </row>
    <row r="917887" spans="7:15" s="29" customFormat="1" x14ac:dyDescent="0.3">
      <c r="G917887" s="15"/>
      <c r="H917887" s="15"/>
      <c r="I917887" s="15"/>
      <c r="K917887" s="15"/>
      <c r="M917887" s="15"/>
      <c r="N917887" s="30"/>
      <c r="O917887" s="15"/>
    </row>
    <row r="917888" spans="7:15" s="29" customFormat="1" x14ac:dyDescent="0.3">
      <c r="G917888" s="15"/>
      <c r="H917888" s="15"/>
      <c r="I917888" s="15"/>
      <c r="K917888" s="15"/>
      <c r="M917888" s="15"/>
      <c r="N917888" s="30"/>
      <c r="O917888" s="15"/>
    </row>
    <row r="917889" spans="7:15" s="29" customFormat="1" x14ac:dyDescent="0.3">
      <c r="G917889" s="15"/>
      <c r="H917889" s="15"/>
      <c r="I917889" s="15"/>
      <c r="K917889" s="15"/>
      <c r="M917889" s="15"/>
      <c r="N917889" s="30"/>
      <c r="O917889" s="15"/>
    </row>
    <row r="917890" spans="7:15" s="29" customFormat="1" x14ac:dyDescent="0.3">
      <c r="G917890" s="15"/>
      <c r="H917890" s="15"/>
      <c r="I917890" s="15"/>
      <c r="K917890" s="15"/>
      <c r="M917890" s="15"/>
      <c r="N917890" s="30"/>
      <c r="O917890" s="15"/>
    </row>
    <row r="917891" spans="7:15" s="29" customFormat="1" x14ac:dyDescent="0.3">
      <c r="G917891" s="15"/>
      <c r="H917891" s="15"/>
      <c r="I917891" s="15"/>
      <c r="K917891" s="15"/>
      <c r="M917891" s="15"/>
      <c r="N917891" s="30"/>
      <c r="O917891" s="15"/>
    </row>
    <row r="917892" spans="7:15" s="29" customFormat="1" x14ac:dyDescent="0.3">
      <c r="G917892" s="15"/>
      <c r="H917892" s="15"/>
      <c r="I917892" s="15"/>
      <c r="K917892" s="15"/>
      <c r="M917892" s="15"/>
      <c r="N917892" s="30"/>
      <c r="O917892" s="15"/>
    </row>
    <row r="917893" spans="7:15" s="29" customFormat="1" x14ac:dyDescent="0.3">
      <c r="G917893" s="15"/>
      <c r="H917893" s="15"/>
      <c r="I917893" s="15"/>
      <c r="K917893" s="15"/>
      <c r="M917893" s="15"/>
      <c r="N917893" s="30"/>
      <c r="O917893" s="15"/>
    </row>
    <row r="917894" spans="7:15" s="29" customFormat="1" x14ac:dyDescent="0.3">
      <c r="G917894" s="15"/>
      <c r="H917894" s="15"/>
      <c r="I917894" s="15"/>
      <c r="K917894" s="15"/>
      <c r="M917894" s="15"/>
      <c r="N917894" s="30"/>
      <c r="O917894" s="15"/>
    </row>
    <row r="917895" spans="7:15" s="29" customFormat="1" x14ac:dyDescent="0.3">
      <c r="G917895" s="15"/>
      <c r="H917895" s="15"/>
      <c r="I917895" s="15"/>
      <c r="K917895" s="15"/>
      <c r="M917895" s="15"/>
      <c r="N917895" s="30"/>
      <c r="O917895" s="15"/>
    </row>
    <row r="917896" spans="7:15" s="29" customFormat="1" x14ac:dyDescent="0.3">
      <c r="G917896" s="15"/>
      <c r="H917896" s="15"/>
      <c r="I917896" s="15"/>
      <c r="K917896" s="15"/>
      <c r="M917896" s="15"/>
      <c r="N917896" s="30"/>
      <c r="O917896" s="15"/>
    </row>
    <row r="917897" spans="7:15" s="29" customFormat="1" x14ac:dyDescent="0.3">
      <c r="G917897" s="15"/>
      <c r="H917897" s="15"/>
      <c r="I917897" s="15"/>
      <c r="K917897" s="15"/>
      <c r="M917897" s="15"/>
      <c r="N917897" s="30"/>
      <c r="O917897" s="15"/>
    </row>
    <row r="917898" spans="7:15" s="29" customFormat="1" x14ac:dyDescent="0.3">
      <c r="G917898" s="15"/>
      <c r="H917898" s="15"/>
      <c r="I917898" s="15"/>
      <c r="K917898" s="15"/>
      <c r="M917898" s="15"/>
      <c r="N917898" s="30"/>
      <c r="O917898" s="15"/>
    </row>
    <row r="917899" spans="7:15" s="29" customFormat="1" x14ac:dyDescent="0.3">
      <c r="G917899" s="15"/>
      <c r="H917899" s="15"/>
      <c r="I917899" s="15"/>
      <c r="K917899" s="15"/>
      <c r="M917899" s="15"/>
      <c r="N917899" s="30"/>
      <c r="O917899" s="15"/>
    </row>
    <row r="917900" spans="7:15" s="29" customFormat="1" x14ac:dyDescent="0.3">
      <c r="G917900" s="15"/>
      <c r="H917900" s="15"/>
      <c r="I917900" s="15"/>
      <c r="K917900" s="15"/>
      <c r="M917900" s="15"/>
      <c r="N917900" s="30"/>
      <c r="O917900" s="15"/>
    </row>
    <row r="917901" spans="7:15" s="29" customFormat="1" x14ac:dyDescent="0.3">
      <c r="G917901" s="15"/>
      <c r="H917901" s="15"/>
      <c r="I917901" s="15"/>
      <c r="K917901" s="15"/>
      <c r="M917901" s="15"/>
      <c r="N917901" s="30"/>
      <c r="O917901" s="15"/>
    </row>
    <row r="917902" spans="7:15" s="29" customFormat="1" x14ac:dyDescent="0.3">
      <c r="G917902" s="15"/>
      <c r="H917902" s="15"/>
      <c r="I917902" s="15"/>
      <c r="K917902" s="15"/>
      <c r="M917902" s="15"/>
      <c r="N917902" s="30"/>
      <c r="O917902" s="15"/>
    </row>
    <row r="917903" spans="7:15" s="29" customFormat="1" x14ac:dyDescent="0.3">
      <c r="G917903" s="15"/>
      <c r="H917903" s="15"/>
      <c r="I917903" s="15"/>
      <c r="K917903" s="15"/>
      <c r="M917903" s="15"/>
      <c r="N917903" s="30"/>
      <c r="O917903" s="15"/>
    </row>
    <row r="917904" spans="7:15" s="29" customFormat="1" x14ac:dyDescent="0.3">
      <c r="G917904" s="15"/>
      <c r="H917904" s="15"/>
      <c r="I917904" s="15"/>
      <c r="K917904" s="15"/>
      <c r="M917904" s="15"/>
      <c r="N917904" s="30"/>
      <c r="O917904" s="15"/>
    </row>
    <row r="917905" spans="7:15" s="29" customFormat="1" x14ac:dyDescent="0.3">
      <c r="G917905" s="15"/>
      <c r="H917905" s="15"/>
      <c r="I917905" s="15"/>
      <c r="K917905" s="15"/>
      <c r="M917905" s="15"/>
      <c r="N917905" s="30"/>
      <c r="O917905" s="15"/>
    </row>
    <row r="917906" spans="7:15" s="29" customFormat="1" x14ac:dyDescent="0.3">
      <c r="G917906" s="15"/>
      <c r="H917906" s="15"/>
      <c r="I917906" s="15"/>
      <c r="K917906" s="15"/>
      <c r="M917906" s="15"/>
      <c r="N917906" s="30"/>
      <c r="O917906" s="15"/>
    </row>
    <row r="917907" spans="7:15" s="29" customFormat="1" x14ac:dyDescent="0.3">
      <c r="G917907" s="15"/>
      <c r="H917907" s="15"/>
      <c r="I917907" s="15"/>
      <c r="K917907" s="15"/>
      <c r="M917907" s="15"/>
      <c r="N917907" s="30"/>
      <c r="O917907" s="15"/>
    </row>
    <row r="917908" spans="7:15" s="29" customFormat="1" x14ac:dyDescent="0.3">
      <c r="G917908" s="15"/>
      <c r="H917908" s="15"/>
      <c r="I917908" s="15"/>
      <c r="K917908" s="15"/>
      <c r="M917908" s="15"/>
      <c r="N917908" s="30"/>
      <c r="O917908" s="15"/>
    </row>
    <row r="917909" spans="7:15" s="29" customFormat="1" x14ac:dyDescent="0.3">
      <c r="G917909" s="15"/>
      <c r="H917909" s="15"/>
      <c r="I917909" s="15"/>
      <c r="K917909" s="15"/>
      <c r="M917909" s="15"/>
      <c r="N917909" s="30"/>
      <c r="O917909" s="15"/>
    </row>
    <row r="917910" spans="7:15" s="29" customFormat="1" x14ac:dyDescent="0.3">
      <c r="G917910" s="15"/>
      <c r="H917910" s="15"/>
      <c r="I917910" s="15"/>
      <c r="K917910" s="15"/>
      <c r="M917910" s="15"/>
      <c r="N917910" s="30"/>
      <c r="O917910" s="15"/>
    </row>
    <row r="917911" spans="7:15" s="29" customFormat="1" x14ac:dyDescent="0.3">
      <c r="G917911" s="15"/>
      <c r="H917911" s="15"/>
      <c r="I917911" s="15"/>
      <c r="K917911" s="15"/>
      <c r="M917911" s="15"/>
      <c r="N917911" s="30"/>
      <c r="O917911" s="15"/>
    </row>
    <row r="917912" spans="7:15" s="29" customFormat="1" x14ac:dyDescent="0.3">
      <c r="G917912" s="15"/>
      <c r="H917912" s="15"/>
      <c r="I917912" s="15"/>
      <c r="K917912" s="15"/>
      <c r="M917912" s="15"/>
      <c r="N917912" s="30"/>
      <c r="O917912" s="15"/>
    </row>
    <row r="917913" spans="7:15" s="29" customFormat="1" x14ac:dyDescent="0.3">
      <c r="G917913" s="15"/>
      <c r="H917913" s="15"/>
      <c r="I917913" s="15"/>
      <c r="K917913" s="15"/>
      <c r="M917913" s="15"/>
      <c r="N917913" s="30"/>
      <c r="O917913" s="15"/>
    </row>
    <row r="917914" spans="7:15" s="29" customFormat="1" x14ac:dyDescent="0.3">
      <c r="G917914" s="15"/>
      <c r="H917914" s="15"/>
      <c r="I917914" s="15"/>
      <c r="K917914" s="15"/>
      <c r="M917914" s="15"/>
      <c r="N917914" s="30"/>
      <c r="O917914" s="15"/>
    </row>
    <row r="917915" spans="7:15" s="29" customFormat="1" x14ac:dyDescent="0.3">
      <c r="G917915" s="15"/>
      <c r="H917915" s="15"/>
      <c r="I917915" s="15"/>
      <c r="K917915" s="15"/>
      <c r="M917915" s="15"/>
      <c r="N917915" s="30"/>
      <c r="O917915" s="15"/>
    </row>
    <row r="917916" spans="7:15" s="29" customFormat="1" x14ac:dyDescent="0.3">
      <c r="G917916" s="15"/>
      <c r="H917916" s="15"/>
      <c r="I917916" s="15"/>
      <c r="K917916" s="15"/>
      <c r="M917916" s="15"/>
      <c r="N917916" s="30"/>
      <c r="O917916" s="15"/>
    </row>
    <row r="917917" spans="7:15" s="29" customFormat="1" x14ac:dyDescent="0.3">
      <c r="G917917" s="15"/>
      <c r="H917917" s="15"/>
      <c r="I917917" s="15"/>
      <c r="K917917" s="15"/>
      <c r="M917917" s="15"/>
      <c r="N917917" s="30"/>
      <c r="O917917" s="15"/>
    </row>
    <row r="917918" spans="7:15" s="29" customFormat="1" x14ac:dyDescent="0.3">
      <c r="G917918" s="15"/>
      <c r="H917918" s="15"/>
      <c r="I917918" s="15"/>
      <c r="K917918" s="15"/>
      <c r="M917918" s="15"/>
      <c r="N917918" s="30"/>
      <c r="O917918" s="15"/>
    </row>
    <row r="917919" spans="7:15" s="29" customFormat="1" x14ac:dyDescent="0.3">
      <c r="G917919" s="15"/>
      <c r="H917919" s="15"/>
      <c r="I917919" s="15"/>
      <c r="K917919" s="15"/>
      <c r="M917919" s="15"/>
      <c r="N917919" s="30"/>
      <c r="O917919" s="15"/>
    </row>
    <row r="917920" spans="7:15" s="29" customFormat="1" x14ac:dyDescent="0.3">
      <c r="G917920" s="15"/>
      <c r="H917920" s="15"/>
      <c r="I917920" s="15"/>
      <c r="K917920" s="15"/>
      <c r="M917920" s="15"/>
      <c r="N917920" s="30"/>
      <c r="O917920" s="15"/>
    </row>
    <row r="917921" spans="7:15" s="29" customFormat="1" x14ac:dyDescent="0.3">
      <c r="G917921" s="15"/>
      <c r="H917921" s="15"/>
      <c r="I917921" s="15"/>
      <c r="K917921" s="15"/>
      <c r="M917921" s="15"/>
      <c r="N917921" s="30"/>
      <c r="O917921" s="15"/>
    </row>
    <row r="917922" spans="7:15" s="29" customFormat="1" x14ac:dyDescent="0.3">
      <c r="G917922" s="15"/>
      <c r="H917922" s="15"/>
      <c r="I917922" s="15"/>
      <c r="K917922" s="15"/>
      <c r="M917922" s="15"/>
      <c r="N917922" s="30"/>
      <c r="O917922" s="15"/>
    </row>
    <row r="917923" spans="7:15" s="29" customFormat="1" x14ac:dyDescent="0.3">
      <c r="G917923" s="15"/>
      <c r="H917923" s="15"/>
      <c r="I917923" s="15"/>
      <c r="K917923" s="15"/>
      <c r="M917923" s="15"/>
      <c r="N917923" s="30"/>
      <c r="O917923" s="15"/>
    </row>
    <row r="917924" spans="7:15" s="29" customFormat="1" x14ac:dyDescent="0.3">
      <c r="G917924" s="15"/>
      <c r="H917924" s="15"/>
      <c r="I917924" s="15"/>
      <c r="K917924" s="15"/>
      <c r="M917924" s="15"/>
      <c r="N917924" s="30"/>
      <c r="O917924" s="15"/>
    </row>
    <row r="917925" spans="7:15" s="29" customFormat="1" x14ac:dyDescent="0.3">
      <c r="G917925" s="15"/>
      <c r="H917925" s="15"/>
      <c r="I917925" s="15"/>
      <c r="K917925" s="15"/>
      <c r="M917925" s="15"/>
      <c r="N917925" s="30"/>
      <c r="O917925" s="15"/>
    </row>
    <row r="917926" spans="7:15" s="29" customFormat="1" x14ac:dyDescent="0.3">
      <c r="G917926" s="15"/>
      <c r="H917926" s="15"/>
      <c r="I917926" s="15"/>
      <c r="K917926" s="15"/>
      <c r="M917926" s="15"/>
      <c r="N917926" s="30"/>
      <c r="O917926" s="15"/>
    </row>
    <row r="917927" spans="7:15" s="29" customFormat="1" x14ac:dyDescent="0.3">
      <c r="G917927" s="15"/>
      <c r="H917927" s="15"/>
      <c r="I917927" s="15"/>
      <c r="K917927" s="15"/>
      <c r="M917927" s="15"/>
      <c r="N917927" s="30"/>
      <c r="O917927" s="15"/>
    </row>
    <row r="917928" spans="7:15" s="29" customFormat="1" x14ac:dyDescent="0.3">
      <c r="G917928" s="15"/>
      <c r="H917928" s="15"/>
      <c r="I917928" s="15"/>
      <c r="K917928" s="15"/>
      <c r="M917928" s="15"/>
      <c r="N917928" s="30"/>
      <c r="O917928" s="15"/>
    </row>
    <row r="917929" spans="7:15" s="29" customFormat="1" x14ac:dyDescent="0.3">
      <c r="G917929" s="15"/>
      <c r="H917929" s="15"/>
      <c r="I917929" s="15"/>
      <c r="K917929" s="15"/>
      <c r="M917929" s="15"/>
      <c r="N917929" s="30"/>
      <c r="O917929" s="15"/>
    </row>
    <row r="917930" spans="7:15" s="29" customFormat="1" x14ac:dyDescent="0.3">
      <c r="G917930" s="15"/>
      <c r="H917930" s="15"/>
      <c r="I917930" s="15"/>
      <c r="K917930" s="15"/>
      <c r="M917930" s="15"/>
      <c r="N917930" s="30"/>
      <c r="O917930" s="15"/>
    </row>
    <row r="917931" spans="7:15" s="29" customFormat="1" x14ac:dyDescent="0.3">
      <c r="G917931" s="15"/>
      <c r="H917931" s="15"/>
      <c r="I917931" s="15"/>
      <c r="K917931" s="15"/>
      <c r="M917931" s="15"/>
      <c r="N917931" s="30"/>
      <c r="O917931" s="15"/>
    </row>
    <row r="917932" spans="7:15" s="29" customFormat="1" x14ac:dyDescent="0.3">
      <c r="G917932" s="15"/>
      <c r="H917932" s="15"/>
      <c r="I917932" s="15"/>
      <c r="K917932" s="15"/>
      <c r="M917932" s="15"/>
      <c r="N917932" s="30"/>
      <c r="O917932" s="15"/>
    </row>
    <row r="917933" spans="7:15" s="29" customFormat="1" x14ac:dyDescent="0.3">
      <c r="G917933" s="15"/>
      <c r="H917933" s="15"/>
      <c r="I917933" s="15"/>
      <c r="K917933" s="15"/>
      <c r="M917933" s="15"/>
      <c r="N917933" s="30"/>
      <c r="O917933" s="15"/>
    </row>
    <row r="917934" spans="7:15" s="29" customFormat="1" x14ac:dyDescent="0.3">
      <c r="G917934" s="15"/>
      <c r="H917934" s="15"/>
      <c r="I917934" s="15"/>
      <c r="K917934" s="15"/>
      <c r="M917934" s="15"/>
      <c r="N917934" s="30"/>
      <c r="O917934" s="15"/>
    </row>
    <row r="917935" spans="7:15" s="29" customFormat="1" x14ac:dyDescent="0.3">
      <c r="G917935" s="15"/>
      <c r="H917935" s="15"/>
      <c r="I917935" s="15"/>
      <c r="K917935" s="15"/>
      <c r="M917935" s="15"/>
      <c r="N917935" s="30"/>
      <c r="O917935" s="15"/>
    </row>
    <row r="917936" spans="7:15" s="29" customFormat="1" x14ac:dyDescent="0.3">
      <c r="G917936" s="15"/>
      <c r="H917936" s="15"/>
      <c r="I917936" s="15"/>
      <c r="K917936" s="15"/>
      <c r="M917936" s="15"/>
      <c r="N917936" s="30"/>
      <c r="O917936" s="15"/>
    </row>
    <row r="917937" spans="7:15" s="29" customFormat="1" x14ac:dyDescent="0.3">
      <c r="G917937" s="15"/>
      <c r="H917937" s="15"/>
      <c r="I917937" s="15"/>
      <c r="K917937" s="15"/>
      <c r="M917937" s="15"/>
      <c r="N917937" s="30"/>
      <c r="O917937" s="15"/>
    </row>
    <row r="917938" spans="7:15" s="29" customFormat="1" x14ac:dyDescent="0.3">
      <c r="G917938" s="15"/>
      <c r="H917938" s="15"/>
      <c r="I917938" s="15"/>
      <c r="K917938" s="15"/>
      <c r="M917938" s="15"/>
      <c r="N917938" s="30"/>
      <c r="O917938" s="15"/>
    </row>
    <row r="917939" spans="7:15" s="29" customFormat="1" x14ac:dyDescent="0.3">
      <c r="G917939" s="15"/>
      <c r="H917939" s="15"/>
      <c r="I917939" s="15"/>
      <c r="K917939" s="15"/>
      <c r="M917939" s="15"/>
      <c r="N917939" s="30"/>
      <c r="O917939" s="15"/>
    </row>
    <row r="917940" spans="7:15" s="29" customFormat="1" x14ac:dyDescent="0.3">
      <c r="G917940" s="15"/>
      <c r="H917940" s="15"/>
      <c r="I917940" s="15"/>
      <c r="K917940" s="15"/>
      <c r="M917940" s="15"/>
      <c r="N917940" s="30"/>
      <c r="O917940" s="15"/>
    </row>
    <row r="917941" spans="7:15" s="29" customFormat="1" x14ac:dyDescent="0.3">
      <c r="G917941" s="15"/>
      <c r="H917941" s="15"/>
      <c r="I917941" s="15"/>
      <c r="K917941" s="15"/>
      <c r="M917941" s="15"/>
      <c r="N917941" s="30"/>
      <c r="O917941" s="15"/>
    </row>
    <row r="917942" spans="7:15" s="29" customFormat="1" x14ac:dyDescent="0.3">
      <c r="G917942" s="15"/>
      <c r="H917942" s="15"/>
      <c r="I917942" s="15"/>
      <c r="K917942" s="15"/>
      <c r="M917942" s="15"/>
      <c r="N917942" s="30"/>
      <c r="O917942" s="15"/>
    </row>
    <row r="917943" spans="7:15" s="29" customFormat="1" x14ac:dyDescent="0.3">
      <c r="G917943" s="15"/>
      <c r="H917943" s="15"/>
      <c r="I917943" s="15"/>
      <c r="K917943" s="15"/>
      <c r="M917943" s="15"/>
      <c r="N917943" s="30"/>
      <c r="O917943" s="15"/>
    </row>
    <row r="917944" spans="7:15" s="29" customFormat="1" x14ac:dyDescent="0.3">
      <c r="G917944" s="15"/>
      <c r="H917944" s="15"/>
      <c r="I917944" s="15"/>
      <c r="K917944" s="15"/>
      <c r="M917944" s="15"/>
      <c r="N917944" s="30"/>
      <c r="O917944" s="15"/>
    </row>
    <row r="917945" spans="7:15" s="29" customFormat="1" x14ac:dyDescent="0.3">
      <c r="G917945" s="15"/>
      <c r="H917945" s="15"/>
      <c r="I917945" s="15"/>
      <c r="K917945" s="15"/>
      <c r="M917945" s="15"/>
      <c r="N917945" s="30"/>
      <c r="O917945" s="15"/>
    </row>
    <row r="917946" spans="7:15" s="29" customFormat="1" x14ac:dyDescent="0.3">
      <c r="G917946" s="15"/>
      <c r="H917946" s="15"/>
      <c r="I917946" s="15"/>
      <c r="K917946" s="15"/>
      <c r="M917946" s="15"/>
      <c r="N917946" s="30"/>
      <c r="O917946" s="15"/>
    </row>
    <row r="917947" spans="7:15" s="29" customFormat="1" x14ac:dyDescent="0.3">
      <c r="G917947" s="15"/>
      <c r="H917947" s="15"/>
      <c r="I917947" s="15"/>
      <c r="K917947" s="15"/>
      <c r="M917947" s="15"/>
      <c r="N917947" s="30"/>
      <c r="O917947" s="15"/>
    </row>
    <row r="917948" spans="7:15" s="29" customFormat="1" x14ac:dyDescent="0.3">
      <c r="G917948" s="15"/>
      <c r="H917948" s="15"/>
      <c r="I917948" s="15"/>
      <c r="K917948" s="15"/>
      <c r="M917948" s="15"/>
      <c r="N917948" s="30"/>
      <c r="O917948" s="15"/>
    </row>
    <row r="917949" spans="7:15" s="29" customFormat="1" x14ac:dyDescent="0.3">
      <c r="G917949" s="15"/>
      <c r="H917949" s="15"/>
      <c r="I917949" s="15"/>
      <c r="K917949" s="15"/>
      <c r="M917949" s="15"/>
      <c r="N917949" s="30"/>
      <c r="O917949" s="15"/>
    </row>
    <row r="917950" spans="7:15" s="29" customFormat="1" x14ac:dyDescent="0.3">
      <c r="G917950" s="15"/>
      <c r="H917950" s="15"/>
      <c r="I917950" s="15"/>
      <c r="K917950" s="15"/>
      <c r="M917950" s="15"/>
      <c r="N917950" s="30"/>
      <c r="O917950" s="15"/>
    </row>
    <row r="917951" spans="7:15" s="29" customFormat="1" x14ac:dyDescent="0.3">
      <c r="G917951" s="15"/>
      <c r="H917951" s="15"/>
      <c r="I917951" s="15"/>
      <c r="K917951" s="15"/>
      <c r="M917951" s="15"/>
      <c r="N917951" s="30"/>
      <c r="O917951" s="15"/>
    </row>
    <row r="917952" spans="7:15" s="29" customFormat="1" x14ac:dyDescent="0.3">
      <c r="G917952" s="15"/>
      <c r="H917952" s="15"/>
      <c r="I917952" s="15"/>
      <c r="K917952" s="15"/>
      <c r="M917952" s="15"/>
      <c r="N917952" s="30"/>
      <c r="O917952" s="15"/>
    </row>
    <row r="917953" spans="7:15" s="29" customFormat="1" x14ac:dyDescent="0.3">
      <c r="G917953" s="15"/>
      <c r="H917953" s="15"/>
      <c r="I917953" s="15"/>
      <c r="K917953" s="15"/>
      <c r="M917953" s="15"/>
      <c r="N917953" s="30"/>
      <c r="O917953" s="15"/>
    </row>
    <row r="917954" spans="7:15" s="29" customFormat="1" x14ac:dyDescent="0.3">
      <c r="G917954" s="15"/>
      <c r="H917954" s="15"/>
      <c r="I917954" s="15"/>
      <c r="K917954" s="15"/>
      <c r="M917954" s="15"/>
      <c r="N917954" s="30"/>
      <c r="O917954" s="15"/>
    </row>
    <row r="917955" spans="7:15" s="29" customFormat="1" x14ac:dyDescent="0.3">
      <c r="G917955" s="15"/>
      <c r="H917955" s="15"/>
      <c r="I917955" s="15"/>
      <c r="K917955" s="15"/>
      <c r="M917955" s="15"/>
      <c r="N917955" s="30"/>
      <c r="O917955" s="15"/>
    </row>
    <row r="917956" spans="7:15" s="29" customFormat="1" x14ac:dyDescent="0.3">
      <c r="G917956" s="15"/>
      <c r="H917956" s="15"/>
      <c r="I917956" s="15"/>
      <c r="K917956" s="15"/>
      <c r="M917956" s="15"/>
      <c r="N917956" s="30"/>
      <c r="O917956" s="15"/>
    </row>
    <row r="917957" spans="7:15" s="29" customFormat="1" x14ac:dyDescent="0.3">
      <c r="G917957" s="15"/>
      <c r="H917957" s="15"/>
      <c r="I917957" s="15"/>
      <c r="K917957" s="15"/>
      <c r="M917957" s="15"/>
      <c r="N917957" s="30"/>
      <c r="O917957" s="15"/>
    </row>
    <row r="917958" spans="7:15" s="29" customFormat="1" x14ac:dyDescent="0.3">
      <c r="G917958" s="15"/>
      <c r="H917958" s="15"/>
      <c r="I917958" s="15"/>
      <c r="K917958" s="15"/>
      <c r="M917958" s="15"/>
      <c r="N917958" s="30"/>
      <c r="O917958" s="15"/>
    </row>
    <row r="917959" spans="7:15" s="29" customFormat="1" x14ac:dyDescent="0.3">
      <c r="G917959" s="15"/>
      <c r="H917959" s="15"/>
      <c r="I917959" s="15"/>
      <c r="K917959" s="15"/>
      <c r="M917959" s="15"/>
      <c r="N917959" s="30"/>
      <c r="O917959" s="15"/>
    </row>
    <row r="917960" spans="7:15" s="29" customFormat="1" x14ac:dyDescent="0.3">
      <c r="G917960" s="15"/>
      <c r="H917960" s="15"/>
      <c r="I917960" s="15"/>
      <c r="K917960" s="15"/>
      <c r="M917960" s="15"/>
      <c r="N917960" s="30"/>
      <c r="O917960" s="15"/>
    </row>
    <row r="917961" spans="7:15" s="29" customFormat="1" x14ac:dyDescent="0.3">
      <c r="G917961" s="15"/>
      <c r="H917961" s="15"/>
      <c r="I917961" s="15"/>
      <c r="K917961" s="15"/>
      <c r="M917961" s="15"/>
      <c r="N917961" s="30"/>
      <c r="O917961" s="15"/>
    </row>
    <row r="917962" spans="7:15" s="29" customFormat="1" x14ac:dyDescent="0.3">
      <c r="G917962" s="15"/>
      <c r="H917962" s="15"/>
      <c r="I917962" s="15"/>
      <c r="K917962" s="15"/>
      <c r="M917962" s="15"/>
      <c r="N917962" s="30"/>
      <c r="O917962" s="15"/>
    </row>
    <row r="917963" spans="7:15" s="29" customFormat="1" x14ac:dyDescent="0.3">
      <c r="G917963" s="15"/>
      <c r="H917963" s="15"/>
      <c r="I917963" s="15"/>
      <c r="K917963" s="15"/>
      <c r="M917963" s="15"/>
      <c r="N917963" s="30"/>
      <c r="O917963" s="15"/>
    </row>
    <row r="917964" spans="7:15" s="29" customFormat="1" x14ac:dyDescent="0.3">
      <c r="G917964" s="15"/>
      <c r="H917964" s="15"/>
      <c r="I917964" s="15"/>
      <c r="K917964" s="15"/>
      <c r="M917964" s="15"/>
      <c r="N917964" s="30"/>
      <c r="O917964" s="15"/>
    </row>
    <row r="917965" spans="7:15" s="29" customFormat="1" x14ac:dyDescent="0.3">
      <c r="G917965" s="15"/>
      <c r="H917965" s="15"/>
      <c r="I917965" s="15"/>
      <c r="K917965" s="15"/>
      <c r="M917965" s="15"/>
      <c r="N917965" s="30"/>
      <c r="O917965" s="15"/>
    </row>
    <row r="917966" spans="7:15" s="29" customFormat="1" x14ac:dyDescent="0.3">
      <c r="G917966" s="15"/>
      <c r="H917966" s="15"/>
      <c r="I917966" s="15"/>
      <c r="K917966" s="15"/>
      <c r="M917966" s="15"/>
      <c r="N917966" s="30"/>
      <c r="O917966" s="15"/>
    </row>
    <row r="917967" spans="7:15" s="29" customFormat="1" x14ac:dyDescent="0.3">
      <c r="G917967" s="15"/>
      <c r="H917967" s="15"/>
      <c r="I917967" s="15"/>
      <c r="K917967" s="15"/>
      <c r="M917967" s="15"/>
      <c r="N917967" s="30"/>
      <c r="O917967" s="15"/>
    </row>
    <row r="917968" spans="7:15" s="29" customFormat="1" x14ac:dyDescent="0.3">
      <c r="G917968" s="15"/>
      <c r="H917968" s="15"/>
      <c r="I917968" s="15"/>
      <c r="K917968" s="15"/>
      <c r="M917968" s="15"/>
      <c r="N917968" s="30"/>
      <c r="O917968" s="15"/>
    </row>
    <row r="917969" spans="7:15" s="29" customFormat="1" x14ac:dyDescent="0.3">
      <c r="G917969" s="15"/>
      <c r="H917969" s="15"/>
      <c r="I917969" s="15"/>
      <c r="K917969" s="15"/>
      <c r="M917969" s="15"/>
      <c r="N917969" s="30"/>
      <c r="O917969" s="15"/>
    </row>
    <row r="917970" spans="7:15" s="29" customFormat="1" x14ac:dyDescent="0.3">
      <c r="G917970" s="15"/>
      <c r="H917970" s="15"/>
      <c r="I917970" s="15"/>
      <c r="K917970" s="15"/>
      <c r="M917970" s="15"/>
      <c r="N917970" s="30"/>
      <c r="O917970" s="15"/>
    </row>
    <row r="917971" spans="7:15" s="29" customFormat="1" x14ac:dyDescent="0.3">
      <c r="G917971" s="15"/>
      <c r="H917971" s="15"/>
      <c r="I917971" s="15"/>
      <c r="K917971" s="15"/>
      <c r="M917971" s="15"/>
      <c r="N917971" s="30"/>
      <c r="O917971" s="15"/>
    </row>
    <row r="917972" spans="7:15" s="29" customFormat="1" x14ac:dyDescent="0.3">
      <c r="G917972" s="15"/>
      <c r="H917972" s="15"/>
      <c r="I917972" s="15"/>
      <c r="K917972" s="15"/>
      <c r="M917972" s="15"/>
      <c r="N917972" s="30"/>
      <c r="O917972" s="15"/>
    </row>
    <row r="917973" spans="7:15" s="29" customFormat="1" x14ac:dyDescent="0.3">
      <c r="G917973" s="15"/>
      <c r="H917973" s="15"/>
      <c r="I917973" s="15"/>
      <c r="K917973" s="15"/>
      <c r="M917973" s="15"/>
      <c r="N917973" s="30"/>
      <c r="O917973" s="15"/>
    </row>
    <row r="917974" spans="7:15" s="29" customFormat="1" x14ac:dyDescent="0.3">
      <c r="G917974" s="15"/>
      <c r="H917974" s="15"/>
      <c r="I917974" s="15"/>
      <c r="K917974" s="15"/>
      <c r="M917974" s="15"/>
      <c r="N917974" s="30"/>
      <c r="O917974" s="15"/>
    </row>
    <row r="917975" spans="7:15" s="29" customFormat="1" x14ac:dyDescent="0.3">
      <c r="G917975" s="15"/>
      <c r="H917975" s="15"/>
      <c r="I917975" s="15"/>
      <c r="K917975" s="15"/>
      <c r="M917975" s="15"/>
      <c r="N917975" s="30"/>
      <c r="O917975" s="15"/>
    </row>
    <row r="917976" spans="7:15" s="29" customFormat="1" x14ac:dyDescent="0.3">
      <c r="G917976" s="15"/>
      <c r="H917976" s="15"/>
      <c r="I917976" s="15"/>
      <c r="K917976" s="15"/>
      <c r="M917976" s="15"/>
      <c r="N917976" s="30"/>
      <c r="O917976" s="15"/>
    </row>
    <row r="917977" spans="7:15" s="29" customFormat="1" x14ac:dyDescent="0.3">
      <c r="G917977" s="15"/>
      <c r="H917977" s="15"/>
      <c r="I917977" s="15"/>
      <c r="K917977" s="15"/>
      <c r="M917977" s="15"/>
      <c r="N917977" s="30"/>
      <c r="O917977" s="15"/>
    </row>
    <row r="917978" spans="7:15" s="29" customFormat="1" x14ac:dyDescent="0.3">
      <c r="G917978" s="15"/>
      <c r="H917978" s="15"/>
      <c r="I917978" s="15"/>
      <c r="K917978" s="15"/>
      <c r="M917978" s="15"/>
      <c r="N917978" s="30"/>
      <c r="O917978" s="15"/>
    </row>
    <row r="917979" spans="7:15" s="29" customFormat="1" x14ac:dyDescent="0.3">
      <c r="G917979" s="15"/>
      <c r="H917979" s="15"/>
      <c r="I917979" s="15"/>
      <c r="K917979" s="15"/>
      <c r="M917979" s="15"/>
      <c r="N917979" s="30"/>
      <c r="O917979" s="15"/>
    </row>
    <row r="917980" spans="7:15" s="29" customFormat="1" x14ac:dyDescent="0.3">
      <c r="G917980" s="15"/>
      <c r="H917980" s="15"/>
      <c r="I917980" s="15"/>
      <c r="K917980" s="15"/>
      <c r="M917980" s="15"/>
      <c r="N917980" s="30"/>
      <c r="O917980" s="15"/>
    </row>
    <row r="917981" spans="7:15" s="29" customFormat="1" x14ac:dyDescent="0.3">
      <c r="G917981" s="15"/>
      <c r="H917981" s="15"/>
      <c r="I917981" s="15"/>
      <c r="K917981" s="15"/>
      <c r="M917981" s="15"/>
      <c r="N917981" s="30"/>
      <c r="O917981" s="15"/>
    </row>
    <row r="917982" spans="7:15" s="29" customFormat="1" x14ac:dyDescent="0.3">
      <c r="G917982" s="15"/>
      <c r="H917982" s="15"/>
      <c r="I917982" s="15"/>
      <c r="K917982" s="15"/>
      <c r="M917982" s="15"/>
      <c r="N917982" s="30"/>
      <c r="O917982" s="15"/>
    </row>
    <row r="917983" spans="7:15" s="29" customFormat="1" x14ac:dyDescent="0.3">
      <c r="G917983" s="15"/>
      <c r="H917983" s="15"/>
      <c r="I917983" s="15"/>
      <c r="K917983" s="15"/>
      <c r="M917983" s="15"/>
      <c r="N917983" s="30"/>
      <c r="O917983" s="15"/>
    </row>
    <row r="917984" spans="7:15" s="29" customFormat="1" x14ac:dyDescent="0.3">
      <c r="G917984" s="15"/>
      <c r="H917984" s="15"/>
      <c r="I917984" s="15"/>
      <c r="K917984" s="15"/>
      <c r="M917984" s="15"/>
      <c r="N917984" s="30"/>
      <c r="O917984" s="15"/>
    </row>
    <row r="917985" spans="7:15" s="29" customFormat="1" x14ac:dyDescent="0.3">
      <c r="G917985" s="15"/>
      <c r="H917985" s="15"/>
      <c r="I917985" s="15"/>
      <c r="K917985" s="15"/>
      <c r="M917985" s="15"/>
      <c r="N917985" s="30"/>
      <c r="O917985" s="15"/>
    </row>
    <row r="917986" spans="7:15" s="29" customFormat="1" x14ac:dyDescent="0.3">
      <c r="G917986" s="15"/>
      <c r="H917986" s="15"/>
      <c r="I917986" s="15"/>
      <c r="K917986" s="15"/>
      <c r="M917986" s="15"/>
      <c r="N917986" s="30"/>
      <c r="O917986" s="15"/>
    </row>
    <row r="917987" spans="7:15" s="29" customFormat="1" x14ac:dyDescent="0.3">
      <c r="G917987" s="15"/>
      <c r="H917987" s="15"/>
      <c r="I917987" s="15"/>
      <c r="K917987" s="15"/>
      <c r="M917987" s="15"/>
      <c r="N917987" s="30"/>
      <c r="O917987" s="15"/>
    </row>
    <row r="917988" spans="7:15" s="29" customFormat="1" x14ac:dyDescent="0.3">
      <c r="G917988" s="15"/>
      <c r="H917988" s="15"/>
      <c r="I917988" s="15"/>
      <c r="K917988" s="15"/>
      <c r="M917988" s="15"/>
      <c r="N917988" s="30"/>
      <c r="O917988" s="15"/>
    </row>
    <row r="917989" spans="7:15" s="29" customFormat="1" x14ac:dyDescent="0.3">
      <c r="G917989" s="15"/>
      <c r="H917989" s="15"/>
      <c r="I917989" s="15"/>
      <c r="K917989" s="15"/>
      <c r="M917989" s="15"/>
      <c r="N917989" s="30"/>
      <c r="O917989" s="15"/>
    </row>
    <row r="917990" spans="7:15" s="29" customFormat="1" x14ac:dyDescent="0.3">
      <c r="G917990" s="15"/>
      <c r="H917990" s="15"/>
      <c r="I917990" s="15"/>
      <c r="K917990" s="15"/>
      <c r="M917990" s="15"/>
      <c r="N917990" s="30"/>
      <c r="O917990" s="15"/>
    </row>
    <row r="917991" spans="7:15" s="29" customFormat="1" x14ac:dyDescent="0.3">
      <c r="G917991" s="15"/>
      <c r="H917991" s="15"/>
      <c r="I917991" s="15"/>
      <c r="K917991" s="15"/>
      <c r="M917991" s="15"/>
      <c r="N917991" s="30"/>
      <c r="O917991" s="15"/>
    </row>
    <row r="917992" spans="7:15" s="29" customFormat="1" x14ac:dyDescent="0.3">
      <c r="G917992" s="15"/>
      <c r="H917992" s="15"/>
      <c r="I917992" s="15"/>
      <c r="K917992" s="15"/>
      <c r="M917992" s="15"/>
      <c r="N917992" s="30"/>
      <c r="O917992" s="15"/>
    </row>
    <row r="917993" spans="7:15" s="29" customFormat="1" x14ac:dyDescent="0.3">
      <c r="G917993" s="15"/>
      <c r="H917993" s="15"/>
      <c r="I917993" s="15"/>
      <c r="K917993" s="15"/>
      <c r="M917993" s="15"/>
      <c r="N917993" s="30"/>
      <c r="O917993" s="15"/>
    </row>
    <row r="917994" spans="7:15" s="29" customFormat="1" x14ac:dyDescent="0.3">
      <c r="G917994" s="15"/>
      <c r="H917994" s="15"/>
      <c r="I917994" s="15"/>
      <c r="K917994" s="15"/>
      <c r="M917994" s="15"/>
      <c r="N917994" s="30"/>
      <c r="O917994" s="15"/>
    </row>
    <row r="917995" spans="7:15" s="29" customFormat="1" x14ac:dyDescent="0.3">
      <c r="G917995" s="15"/>
      <c r="H917995" s="15"/>
      <c r="I917995" s="15"/>
      <c r="K917995" s="15"/>
      <c r="M917995" s="15"/>
      <c r="N917995" s="30"/>
      <c r="O917995" s="15"/>
    </row>
    <row r="917996" spans="7:15" s="29" customFormat="1" x14ac:dyDescent="0.3">
      <c r="G917996" s="15"/>
      <c r="H917996" s="15"/>
      <c r="I917996" s="15"/>
      <c r="K917996" s="15"/>
      <c r="M917996" s="15"/>
      <c r="N917996" s="30"/>
      <c r="O917996" s="15"/>
    </row>
    <row r="917997" spans="7:15" s="29" customFormat="1" x14ac:dyDescent="0.3">
      <c r="G917997" s="15"/>
      <c r="H917997" s="15"/>
      <c r="I917997" s="15"/>
      <c r="K917997" s="15"/>
      <c r="M917997" s="15"/>
      <c r="N917997" s="30"/>
      <c r="O917997" s="15"/>
    </row>
    <row r="917998" spans="7:15" s="29" customFormat="1" x14ac:dyDescent="0.3">
      <c r="G917998" s="15"/>
      <c r="H917998" s="15"/>
      <c r="I917998" s="15"/>
      <c r="K917998" s="15"/>
      <c r="M917998" s="15"/>
      <c r="N917998" s="30"/>
      <c r="O917998" s="15"/>
    </row>
    <row r="917999" spans="7:15" s="29" customFormat="1" x14ac:dyDescent="0.3">
      <c r="G917999" s="15"/>
      <c r="H917999" s="15"/>
      <c r="I917999" s="15"/>
      <c r="K917999" s="15"/>
      <c r="M917999" s="15"/>
      <c r="N917999" s="30"/>
      <c r="O917999" s="15"/>
    </row>
    <row r="918000" spans="7:15" s="29" customFormat="1" x14ac:dyDescent="0.3">
      <c r="G918000" s="15"/>
      <c r="H918000" s="15"/>
      <c r="I918000" s="15"/>
      <c r="K918000" s="15"/>
      <c r="M918000" s="15"/>
      <c r="N918000" s="30"/>
      <c r="O918000" s="15"/>
    </row>
    <row r="918001" spans="7:15" s="29" customFormat="1" x14ac:dyDescent="0.3">
      <c r="G918001" s="15"/>
      <c r="H918001" s="15"/>
      <c r="I918001" s="15"/>
      <c r="K918001" s="15"/>
      <c r="M918001" s="15"/>
      <c r="N918001" s="30"/>
      <c r="O918001" s="15"/>
    </row>
    <row r="918002" spans="7:15" s="29" customFormat="1" x14ac:dyDescent="0.3">
      <c r="G918002" s="15"/>
      <c r="H918002" s="15"/>
      <c r="I918002" s="15"/>
      <c r="K918002" s="15"/>
      <c r="M918002" s="15"/>
      <c r="N918002" s="30"/>
      <c r="O918002" s="15"/>
    </row>
    <row r="918003" spans="7:15" s="29" customFormat="1" x14ac:dyDescent="0.3">
      <c r="G918003" s="15"/>
      <c r="H918003" s="15"/>
      <c r="I918003" s="15"/>
      <c r="K918003" s="15"/>
      <c r="M918003" s="15"/>
      <c r="N918003" s="30"/>
      <c r="O918003" s="15"/>
    </row>
    <row r="918004" spans="7:15" s="29" customFormat="1" x14ac:dyDescent="0.3">
      <c r="G918004" s="15"/>
      <c r="H918004" s="15"/>
      <c r="I918004" s="15"/>
      <c r="K918004" s="15"/>
      <c r="M918004" s="15"/>
      <c r="N918004" s="30"/>
      <c r="O918004" s="15"/>
    </row>
    <row r="918005" spans="7:15" s="29" customFormat="1" x14ac:dyDescent="0.3">
      <c r="G918005" s="15"/>
      <c r="H918005" s="15"/>
      <c r="I918005" s="15"/>
      <c r="K918005" s="15"/>
      <c r="M918005" s="15"/>
      <c r="N918005" s="30"/>
      <c r="O918005" s="15"/>
    </row>
    <row r="918006" spans="7:15" s="29" customFormat="1" x14ac:dyDescent="0.3">
      <c r="G918006" s="15"/>
      <c r="H918006" s="15"/>
      <c r="I918006" s="15"/>
      <c r="K918006" s="15"/>
      <c r="M918006" s="15"/>
      <c r="N918006" s="30"/>
      <c r="O918006" s="15"/>
    </row>
    <row r="918007" spans="7:15" s="29" customFormat="1" x14ac:dyDescent="0.3">
      <c r="G918007" s="15"/>
      <c r="H918007" s="15"/>
      <c r="I918007" s="15"/>
      <c r="K918007" s="15"/>
      <c r="M918007" s="15"/>
      <c r="N918007" s="30"/>
      <c r="O918007" s="15"/>
    </row>
    <row r="918008" spans="7:15" s="29" customFormat="1" x14ac:dyDescent="0.3">
      <c r="G918008" s="15"/>
      <c r="H918008" s="15"/>
      <c r="I918008" s="15"/>
      <c r="K918008" s="15"/>
      <c r="M918008" s="15"/>
      <c r="N918008" s="30"/>
      <c r="O918008" s="15"/>
    </row>
    <row r="918009" spans="7:15" s="29" customFormat="1" x14ac:dyDescent="0.3">
      <c r="G918009" s="15"/>
      <c r="H918009" s="15"/>
      <c r="I918009" s="15"/>
      <c r="K918009" s="15"/>
      <c r="M918009" s="15"/>
      <c r="N918009" s="30"/>
      <c r="O918009" s="15"/>
    </row>
    <row r="918010" spans="7:15" s="29" customFormat="1" x14ac:dyDescent="0.3">
      <c r="G918010" s="15"/>
      <c r="H918010" s="15"/>
      <c r="I918010" s="15"/>
      <c r="K918010" s="15"/>
      <c r="M918010" s="15"/>
      <c r="N918010" s="30"/>
      <c r="O918010" s="15"/>
    </row>
    <row r="918011" spans="7:15" s="29" customFormat="1" x14ac:dyDescent="0.3">
      <c r="G918011" s="15"/>
      <c r="H918011" s="15"/>
      <c r="I918011" s="15"/>
      <c r="K918011" s="15"/>
      <c r="M918011" s="15"/>
      <c r="N918011" s="30"/>
      <c r="O918011" s="15"/>
    </row>
    <row r="918012" spans="7:15" s="29" customFormat="1" x14ac:dyDescent="0.3">
      <c r="G918012" s="15"/>
      <c r="H918012" s="15"/>
      <c r="I918012" s="15"/>
      <c r="K918012" s="15"/>
      <c r="M918012" s="15"/>
      <c r="N918012" s="30"/>
      <c r="O918012" s="15"/>
    </row>
    <row r="918013" spans="7:15" s="29" customFormat="1" x14ac:dyDescent="0.3">
      <c r="G918013" s="15"/>
      <c r="H918013" s="15"/>
      <c r="I918013" s="15"/>
      <c r="K918013" s="15"/>
      <c r="M918013" s="15"/>
      <c r="N918013" s="30"/>
      <c r="O918013" s="15"/>
    </row>
    <row r="918014" spans="7:15" s="29" customFormat="1" x14ac:dyDescent="0.3">
      <c r="G918014" s="15"/>
      <c r="H918014" s="15"/>
      <c r="I918014" s="15"/>
      <c r="K918014" s="15"/>
      <c r="M918014" s="15"/>
      <c r="N918014" s="30"/>
      <c r="O918014" s="15"/>
    </row>
    <row r="918015" spans="7:15" s="29" customFormat="1" x14ac:dyDescent="0.3">
      <c r="G918015" s="15"/>
      <c r="H918015" s="15"/>
      <c r="I918015" s="15"/>
      <c r="K918015" s="15"/>
      <c r="M918015" s="15"/>
      <c r="N918015" s="30"/>
      <c r="O918015" s="15"/>
    </row>
    <row r="918016" spans="7:15" s="29" customFormat="1" x14ac:dyDescent="0.3">
      <c r="G918016" s="15"/>
      <c r="H918016" s="15"/>
      <c r="I918016" s="15"/>
      <c r="K918016" s="15"/>
      <c r="M918016" s="15"/>
      <c r="N918016" s="30"/>
      <c r="O918016" s="15"/>
    </row>
    <row r="918017" spans="7:15" s="29" customFormat="1" x14ac:dyDescent="0.3">
      <c r="G918017" s="15"/>
      <c r="H918017" s="15"/>
      <c r="I918017" s="15"/>
      <c r="K918017" s="15"/>
      <c r="M918017" s="15"/>
      <c r="N918017" s="30"/>
      <c r="O918017" s="15"/>
    </row>
    <row r="918018" spans="7:15" s="29" customFormat="1" x14ac:dyDescent="0.3">
      <c r="G918018" s="15"/>
      <c r="H918018" s="15"/>
      <c r="I918018" s="15"/>
      <c r="K918018" s="15"/>
      <c r="M918018" s="15"/>
      <c r="N918018" s="30"/>
      <c r="O918018" s="15"/>
    </row>
    <row r="918019" spans="7:15" s="29" customFormat="1" x14ac:dyDescent="0.3">
      <c r="G918019" s="15"/>
      <c r="H918019" s="15"/>
      <c r="I918019" s="15"/>
      <c r="K918019" s="15"/>
      <c r="M918019" s="15"/>
      <c r="N918019" s="30"/>
      <c r="O918019" s="15"/>
    </row>
    <row r="918020" spans="7:15" s="29" customFormat="1" x14ac:dyDescent="0.3">
      <c r="G918020" s="15"/>
      <c r="H918020" s="15"/>
      <c r="I918020" s="15"/>
      <c r="K918020" s="15"/>
      <c r="M918020" s="15"/>
      <c r="N918020" s="30"/>
      <c r="O918020" s="15"/>
    </row>
    <row r="918021" spans="7:15" s="29" customFormat="1" x14ac:dyDescent="0.3">
      <c r="G918021" s="15"/>
      <c r="H918021" s="15"/>
      <c r="I918021" s="15"/>
      <c r="K918021" s="15"/>
      <c r="M918021" s="15"/>
      <c r="N918021" s="30"/>
      <c r="O918021" s="15"/>
    </row>
    <row r="918022" spans="7:15" s="29" customFormat="1" x14ac:dyDescent="0.3">
      <c r="G918022" s="15"/>
      <c r="H918022" s="15"/>
      <c r="I918022" s="15"/>
      <c r="K918022" s="15"/>
      <c r="M918022" s="15"/>
      <c r="N918022" s="30"/>
      <c r="O918022" s="15"/>
    </row>
    <row r="918023" spans="7:15" s="29" customFormat="1" x14ac:dyDescent="0.3">
      <c r="G918023" s="15"/>
      <c r="H918023" s="15"/>
      <c r="I918023" s="15"/>
      <c r="K918023" s="15"/>
      <c r="M918023" s="15"/>
      <c r="N918023" s="30"/>
      <c r="O918023" s="15"/>
    </row>
    <row r="918024" spans="7:15" s="29" customFormat="1" x14ac:dyDescent="0.3">
      <c r="G918024" s="15"/>
      <c r="H918024" s="15"/>
      <c r="I918024" s="15"/>
      <c r="K918024" s="15"/>
      <c r="M918024" s="15"/>
      <c r="N918024" s="30"/>
      <c r="O918024" s="15"/>
    </row>
    <row r="918025" spans="7:15" s="29" customFormat="1" x14ac:dyDescent="0.3">
      <c r="G918025" s="15"/>
      <c r="H918025" s="15"/>
      <c r="I918025" s="15"/>
      <c r="K918025" s="15"/>
      <c r="M918025" s="15"/>
      <c r="N918025" s="30"/>
      <c r="O918025" s="15"/>
    </row>
    <row r="918026" spans="7:15" s="29" customFormat="1" x14ac:dyDescent="0.3">
      <c r="G918026" s="15"/>
      <c r="H918026" s="15"/>
      <c r="I918026" s="15"/>
      <c r="K918026" s="15"/>
      <c r="M918026" s="15"/>
      <c r="N918026" s="30"/>
      <c r="O918026" s="15"/>
    </row>
    <row r="918027" spans="7:15" s="29" customFormat="1" x14ac:dyDescent="0.3">
      <c r="G918027" s="15"/>
      <c r="H918027" s="15"/>
      <c r="I918027" s="15"/>
      <c r="K918027" s="15"/>
      <c r="M918027" s="15"/>
      <c r="N918027" s="30"/>
      <c r="O918027" s="15"/>
    </row>
    <row r="918028" spans="7:15" s="29" customFormat="1" x14ac:dyDescent="0.3">
      <c r="G918028" s="15"/>
      <c r="H918028" s="15"/>
      <c r="I918028" s="15"/>
      <c r="K918028" s="15"/>
      <c r="M918028" s="15"/>
      <c r="N918028" s="30"/>
      <c r="O918028" s="15"/>
    </row>
    <row r="918029" spans="7:15" s="29" customFormat="1" x14ac:dyDescent="0.3">
      <c r="G918029" s="15"/>
      <c r="H918029" s="15"/>
      <c r="I918029" s="15"/>
      <c r="K918029" s="15"/>
      <c r="M918029" s="15"/>
      <c r="N918029" s="30"/>
      <c r="O918029" s="15"/>
    </row>
    <row r="918030" spans="7:15" s="29" customFormat="1" x14ac:dyDescent="0.3">
      <c r="G918030" s="15"/>
      <c r="H918030" s="15"/>
      <c r="I918030" s="15"/>
      <c r="K918030" s="15"/>
      <c r="M918030" s="15"/>
      <c r="N918030" s="30"/>
      <c r="O918030" s="15"/>
    </row>
    <row r="918031" spans="7:15" s="29" customFormat="1" x14ac:dyDescent="0.3">
      <c r="G918031" s="15"/>
      <c r="H918031" s="15"/>
      <c r="I918031" s="15"/>
      <c r="K918031" s="15"/>
      <c r="M918031" s="15"/>
      <c r="N918031" s="30"/>
      <c r="O918031" s="15"/>
    </row>
    <row r="918032" spans="7:15" s="29" customFormat="1" x14ac:dyDescent="0.3">
      <c r="G918032" s="15"/>
      <c r="H918032" s="15"/>
      <c r="I918032" s="15"/>
      <c r="K918032" s="15"/>
      <c r="M918032" s="15"/>
      <c r="N918032" s="30"/>
      <c r="O918032" s="15"/>
    </row>
    <row r="918033" spans="7:15" s="29" customFormat="1" x14ac:dyDescent="0.3">
      <c r="G918033" s="15"/>
      <c r="H918033" s="15"/>
      <c r="I918033" s="15"/>
      <c r="K918033" s="15"/>
      <c r="M918033" s="15"/>
      <c r="N918033" s="30"/>
      <c r="O918033" s="15"/>
    </row>
    <row r="918034" spans="7:15" s="29" customFormat="1" x14ac:dyDescent="0.3">
      <c r="G918034" s="15"/>
      <c r="H918034" s="15"/>
      <c r="I918034" s="15"/>
      <c r="K918034" s="15"/>
      <c r="M918034" s="15"/>
      <c r="N918034" s="30"/>
      <c r="O918034" s="15"/>
    </row>
    <row r="918035" spans="7:15" s="29" customFormat="1" x14ac:dyDescent="0.3">
      <c r="G918035" s="15"/>
      <c r="H918035" s="15"/>
      <c r="I918035" s="15"/>
      <c r="K918035" s="15"/>
      <c r="M918035" s="15"/>
      <c r="N918035" s="30"/>
      <c r="O918035" s="15"/>
    </row>
    <row r="918036" spans="7:15" s="29" customFormat="1" x14ac:dyDescent="0.3">
      <c r="G918036" s="15"/>
      <c r="H918036" s="15"/>
      <c r="I918036" s="15"/>
      <c r="K918036" s="15"/>
      <c r="M918036" s="15"/>
      <c r="N918036" s="30"/>
      <c r="O918036" s="15"/>
    </row>
    <row r="918037" spans="7:15" s="29" customFormat="1" x14ac:dyDescent="0.3">
      <c r="G918037" s="15"/>
      <c r="H918037" s="15"/>
      <c r="I918037" s="15"/>
      <c r="K918037" s="15"/>
      <c r="M918037" s="15"/>
      <c r="N918037" s="30"/>
      <c r="O918037" s="15"/>
    </row>
    <row r="918038" spans="7:15" s="29" customFormat="1" x14ac:dyDescent="0.3">
      <c r="G918038" s="15"/>
      <c r="H918038" s="15"/>
      <c r="I918038" s="15"/>
      <c r="K918038" s="15"/>
      <c r="M918038" s="15"/>
      <c r="N918038" s="30"/>
      <c r="O918038" s="15"/>
    </row>
    <row r="918039" spans="7:15" s="29" customFormat="1" x14ac:dyDescent="0.3">
      <c r="G918039" s="15"/>
      <c r="H918039" s="15"/>
      <c r="I918039" s="15"/>
      <c r="K918039" s="15"/>
      <c r="M918039" s="15"/>
      <c r="N918039" s="30"/>
      <c r="O918039" s="15"/>
    </row>
    <row r="918040" spans="7:15" s="29" customFormat="1" x14ac:dyDescent="0.3">
      <c r="G918040" s="15"/>
      <c r="H918040" s="15"/>
      <c r="I918040" s="15"/>
      <c r="K918040" s="15"/>
      <c r="M918040" s="15"/>
      <c r="N918040" s="30"/>
      <c r="O918040" s="15"/>
    </row>
    <row r="918041" spans="7:15" s="29" customFormat="1" x14ac:dyDescent="0.3">
      <c r="G918041" s="15"/>
      <c r="H918041" s="15"/>
      <c r="I918041" s="15"/>
      <c r="K918041" s="15"/>
      <c r="M918041" s="15"/>
      <c r="N918041" s="30"/>
      <c r="O918041" s="15"/>
    </row>
    <row r="918042" spans="7:15" s="29" customFormat="1" x14ac:dyDescent="0.3">
      <c r="G918042" s="15"/>
      <c r="H918042" s="15"/>
      <c r="I918042" s="15"/>
      <c r="K918042" s="15"/>
      <c r="M918042" s="15"/>
      <c r="N918042" s="30"/>
      <c r="O918042" s="15"/>
    </row>
    <row r="918043" spans="7:15" s="29" customFormat="1" x14ac:dyDescent="0.3">
      <c r="G918043" s="15"/>
      <c r="H918043" s="15"/>
      <c r="I918043" s="15"/>
      <c r="K918043" s="15"/>
      <c r="M918043" s="15"/>
      <c r="N918043" s="30"/>
      <c r="O918043" s="15"/>
    </row>
    <row r="918044" spans="7:15" s="29" customFormat="1" x14ac:dyDescent="0.3">
      <c r="G918044" s="15"/>
      <c r="H918044" s="15"/>
      <c r="I918044" s="15"/>
      <c r="K918044" s="15"/>
      <c r="M918044" s="15"/>
      <c r="N918044" s="30"/>
      <c r="O918044" s="15"/>
    </row>
    <row r="918045" spans="7:15" s="29" customFormat="1" x14ac:dyDescent="0.3">
      <c r="G918045" s="15"/>
      <c r="H918045" s="15"/>
      <c r="I918045" s="15"/>
      <c r="K918045" s="15"/>
      <c r="M918045" s="15"/>
      <c r="N918045" s="30"/>
      <c r="O918045" s="15"/>
    </row>
    <row r="918046" spans="7:15" s="29" customFormat="1" x14ac:dyDescent="0.3">
      <c r="G918046" s="15"/>
      <c r="H918046" s="15"/>
      <c r="I918046" s="15"/>
      <c r="K918046" s="15"/>
      <c r="M918046" s="15"/>
      <c r="N918046" s="30"/>
      <c r="O918046" s="15"/>
    </row>
    <row r="918047" spans="7:15" s="29" customFormat="1" x14ac:dyDescent="0.3">
      <c r="G918047" s="15"/>
      <c r="H918047" s="15"/>
      <c r="I918047" s="15"/>
      <c r="K918047" s="15"/>
      <c r="M918047" s="15"/>
      <c r="N918047" s="30"/>
      <c r="O918047" s="15"/>
    </row>
    <row r="918048" spans="7:15" s="29" customFormat="1" x14ac:dyDescent="0.3">
      <c r="G918048" s="15"/>
      <c r="H918048" s="15"/>
      <c r="I918048" s="15"/>
      <c r="K918048" s="15"/>
      <c r="M918048" s="15"/>
      <c r="N918048" s="30"/>
      <c r="O918048" s="15"/>
    </row>
    <row r="918049" spans="7:15" s="29" customFormat="1" x14ac:dyDescent="0.3">
      <c r="G918049" s="15"/>
      <c r="H918049" s="15"/>
      <c r="I918049" s="15"/>
      <c r="K918049" s="15"/>
      <c r="M918049" s="15"/>
      <c r="N918049" s="30"/>
      <c r="O918049" s="15"/>
    </row>
    <row r="933887" spans="7:15" s="29" customFormat="1" x14ac:dyDescent="0.3">
      <c r="G933887" s="15"/>
      <c r="H933887" s="15"/>
      <c r="I933887" s="15"/>
      <c r="K933887" s="15"/>
      <c r="M933887" s="15"/>
      <c r="N933887" s="30"/>
      <c r="O933887" s="15"/>
    </row>
    <row r="933888" spans="7:15" s="29" customFormat="1" x14ac:dyDescent="0.3">
      <c r="G933888" s="15"/>
      <c r="H933888" s="15"/>
      <c r="I933888" s="15"/>
      <c r="K933888" s="15"/>
      <c r="M933888" s="15"/>
      <c r="N933888" s="30"/>
      <c r="O933888" s="15"/>
    </row>
    <row r="933889" spans="7:15" s="29" customFormat="1" x14ac:dyDescent="0.3">
      <c r="G933889" s="15"/>
      <c r="H933889" s="15"/>
      <c r="I933889" s="15"/>
      <c r="K933889" s="15"/>
      <c r="M933889" s="15"/>
      <c r="N933889" s="30"/>
      <c r="O933889" s="15"/>
    </row>
    <row r="933890" spans="7:15" s="29" customFormat="1" x14ac:dyDescent="0.3">
      <c r="G933890" s="15"/>
      <c r="H933890" s="15"/>
      <c r="I933890" s="15"/>
      <c r="K933890" s="15"/>
      <c r="M933890" s="15"/>
      <c r="N933890" s="30"/>
      <c r="O933890" s="15"/>
    </row>
    <row r="933891" spans="7:15" s="29" customFormat="1" x14ac:dyDescent="0.3">
      <c r="G933891" s="15"/>
      <c r="H933891" s="15"/>
      <c r="I933891" s="15"/>
      <c r="K933891" s="15"/>
      <c r="M933891" s="15"/>
      <c r="N933891" s="30"/>
      <c r="O933891" s="15"/>
    </row>
    <row r="933892" spans="7:15" s="29" customFormat="1" x14ac:dyDescent="0.3">
      <c r="G933892" s="15"/>
      <c r="H933892" s="15"/>
      <c r="I933892" s="15"/>
      <c r="K933892" s="15"/>
      <c r="M933892" s="15"/>
      <c r="N933892" s="30"/>
      <c r="O933892" s="15"/>
    </row>
    <row r="933893" spans="7:15" s="29" customFormat="1" x14ac:dyDescent="0.3">
      <c r="G933893" s="15"/>
      <c r="H933893" s="15"/>
      <c r="I933893" s="15"/>
      <c r="K933893" s="15"/>
      <c r="M933893" s="15"/>
      <c r="N933893" s="30"/>
      <c r="O933893" s="15"/>
    </row>
    <row r="933894" spans="7:15" s="29" customFormat="1" x14ac:dyDescent="0.3">
      <c r="G933894" s="15"/>
      <c r="H933894" s="15"/>
      <c r="I933894" s="15"/>
      <c r="K933894" s="15"/>
      <c r="M933894" s="15"/>
      <c r="N933894" s="30"/>
      <c r="O933894" s="15"/>
    </row>
    <row r="933895" spans="7:15" s="29" customFormat="1" x14ac:dyDescent="0.3">
      <c r="G933895" s="15"/>
      <c r="H933895" s="15"/>
      <c r="I933895" s="15"/>
      <c r="K933895" s="15"/>
      <c r="M933895" s="15"/>
      <c r="N933895" s="30"/>
      <c r="O933895" s="15"/>
    </row>
    <row r="933896" spans="7:15" s="29" customFormat="1" x14ac:dyDescent="0.3">
      <c r="G933896" s="15"/>
      <c r="H933896" s="15"/>
      <c r="I933896" s="15"/>
      <c r="K933896" s="15"/>
      <c r="M933896" s="15"/>
      <c r="N933896" s="30"/>
      <c r="O933896" s="15"/>
    </row>
    <row r="933897" spans="7:15" s="29" customFormat="1" x14ac:dyDescent="0.3">
      <c r="G933897" s="15"/>
      <c r="H933897" s="15"/>
      <c r="I933897" s="15"/>
      <c r="K933897" s="15"/>
      <c r="M933897" s="15"/>
      <c r="N933897" s="30"/>
      <c r="O933897" s="15"/>
    </row>
    <row r="933898" spans="7:15" s="29" customFormat="1" x14ac:dyDescent="0.3">
      <c r="G933898" s="15"/>
      <c r="H933898" s="15"/>
      <c r="I933898" s="15"/>
      <c r="K933898" s="15"/>
      <c r="M933898" s="15"/>
      <c r="N933898" s="30"/>
      <c r="O933898" s="15"/>
    </row>
    <row r="933899" spans="7:15" s="29" customFormat="1" x14ac:dyDescent="0.3">
      <c r="G933899" s="15"/>
      <c r="H933899" s="15"/>
      <c r="I933899" s="15"/>
      <c r="K933899" s="15"/>
      <c r="M933899" s="15"/>
      <c r="N933899" s="30"/>
      <c r="O933899" s="15"/>
    </row>
    <row r="933900" spans="7:15" s="29" customFormat="1" x14ac:dyDescent="0.3">
      <c r="G933900" s="15"/>
      <c r="H933900" s="15"/>
      <c r="I933900" s="15"/>
      <c r="K933900" s="15"/>
      <c r="M933900" s="15"/>
      <c r="N933900" s="30"/>
      <c r="O933900" s="15"/>
    </row>
    <row r="933901" spans="7:15" s="29" customFormat="1" x14ac:dyDescent="0.3">
      <c r="G933901" s="15"/>
      <c r="H933901" s="15"/>
      <c r="I933901" s="15"/>
      <c r="K933901" s="15"/>
      <c r="M933901" s="15"/>
      <c r="N933901" s="30"/>
      <c r="O933901" s="15"/>
    </row>
    <row r="933902" spans="7:15" s="29" customFormat="1" x14ac:dyDescent="0.3">
      <c r="G933902" s="15"/>
      <c r="H933902" s="15"/>
      <c r="I933902" s="15"/>
      <c r="K933902" s="15"/>
      <c r="M933902" s="15"/>
      <c r="N933902" s="30"/>
      <c r="O933902" s="15"/>
    </row>
    <row r="933903" spans="7:15" s="29" customFormat="1" x14ac:dyDescent="0.3">
      <c r="G933903" s="15"/>
      <c r="H933903" s="15"/>
      <c r="I933903" s="15"/>
      <c r="K933903" s="15"/>
      <c r="M933903" s="15"/>
      <c r="N933903" s="30"/>
      <c r="O933903" s="15"/>
    </row>
    <row r="933904" spans="7:15" s="29" customFormat="1" x14ac:dyDescent="0.3">
      <c r="G933904" s="15"/>
      <c r="H933904" s="15"/>
      <c r="I933904" s="15"/>
      <c r="K933904" s="15"/>
      <c r="M933904" s="15"/>
      <c r="N933904" s="30"/>
      <c r="O933904" s="15"/>
    </row>
    <row r="933905" spans="7:15" s="29" customFormat="1" x14ac:dyDescent="0.3">
      <c r="G933905" s="15"/>
      <c r="H933905" s="15"/>
      <c r="I933905" s="15"/>
      <c r="K933905" s="15"/>
      <c r="M933905" s="15"/>
      <c r="N933905" s="30"/>
      <c r="O933905" s="15"/>
    </row>
    <row r="933906" spans="7:15" s="29" customFormat="1" x14ac:dyDescent="0.3">
      <c r="G933906" s="15"/>
      <c r="H933906" s="15"/>
      <c r="I933906" s="15"/>
      <c r="K933906" s="15"/>
      <c r="M933906" s="15"/>
      <c r="N933906" s="30"/>
      <c r="O933906" s="15"/>
    </row>
    <row r="933907" spans="7:15" s="29" customFormat="1" x14ac:dyDescent="0.3">
      <c r="G933907" s="15"/>
      <c r="H933907" s="15"/>
      <c r="I933907" s="15"/>
      <c r="K933907" s="15"/>
      <c r="M933907" s="15"/>
      <c r="N933907" s="30"/>
      <c r="O933907" s="15"/>
    </row>
    <row r="933908" spans="7:15" s="29" customFormat="1" x14ac:dyDescent="0.3">
      <c r="G933908" s="15"/>
      <c r="H933908" s="15"/>
      <c r="I933908" s="15"/>
      <c r="K933908" s="15"/>
      <c r="M933908" s="15"/>
      <c r="N933908" s="30"/>
      <c r="O933908" s="15"/>
    </row>
    <row r="933909" spans="7:15" s="29" customFormat="1" x14ac:dyDescent="0.3">
      <c r="G933909" s="15"/>
      <c r="H933909" s="15"/>
      <c r="I933909" s="15"/>
      <c r="K933909" s="15"/>
      <c r="M933909" s="15"/>
      <c r="N933909" s="30"/>
      <c r="O933909" s="15"/>
    </row>
    <row r="933910" spans="7:15" s="29" customFormat="1" x14ac:dyDescent="0.3">
      <c r="G933910" s="15"/>
      <c r="H933910" s="15"/>
      <c r="I933910" s="15"/>
      <c r="K933910" s="15"/>
      <c r="M933910" s="15"/>
      <c r="N933910" s="30"/>
      <c r="O933910" s="15"/>
    </row>
    <row r="933911" spans="7:15" s="29" customFormat="1" x14ac:dyDescent="0.3">
      <c r="G933911" s="15"/>
      <c r="H933911" s="15"/>
      <c r="I933911" s="15"/>
      <c r="K933911" s="15"/>
      <c r="M933911" s="15"/>
      <c r="N933911" s="30"/>
      <c r="O933911" s="15"/>
    </row>
    <row r="933912" spans="7:15" s="29" customFormat="1" x14ac:dyDescent="0.3">
      <c r="G933912" s="15"/>
      <c r="H933912" s="15"/>
      <c r="I933912" s="15"/>
      <c r="K933912" s="15"/>
      <c r="M933912" s="15"/>
      <c r="N933912" s="30"/>
      <c r="O933912" s="15"/>
    </row>
    <row r="933913" spans="7:15" s="29" customFormat="1" x14ac:dyDescent="0.3">
      <c r="G933913" s="15"/>
      <c r="H933913" s="15"/>
      <c r="I933913" s="15"/>
      <c r="K933913" s="15"/>
      <c r="M933913" s="15"/>
      <c r="N933913" s="30"/>
      <c r="O933913" s="15"/>
    </row>
    <row r="933914" spans="7:15" s="29" customFormat="1" x14ac:dyDescent="0.3">
      <c r="G933914" s="15"/>
      <c r="H933914" s="15"/>
      <c r="I933914" s="15"/>
      <c r="K933914" s="15"/>
      <c r="M933914" s="15"/>
      <c r="N933914" s="30"/>
      <c r="O933914" s="15"/>
    </row>
    <row r="933915" spans="7:15" s="29" customFormat="1" x14ac:dyDescent="0.3">
      <c r="G933915" s="15"/>
      <c r="H933915" s="15"/>
      <c r="I933915" s="15"/>
      <c r="K933915" s="15"/>
      <c r="M933915" s="15"/>
      <c r="N933915" s="30"/>
      <c r="O933915" s="15"/>
    </row>
    <row r="933916" spans="7:15" s="29" customFormat="1" x14ac:dyDescent="0.3">
      <c r="G933916" s="15"/>
      <c r="H933916" s="15"/>
      <c r="I933916" s="15"/>
      <c r="K933916" s="15"/>
      <c r="M933916" s="15"/>
      <c r="N933916" s="30"/>
      <c r="O933916" s="15"/>
    </row>
    <row r="933917" spans="7:15" s="29" customFormat="1" x14ac:dyDescent="0.3">
      <c r="G933917" s="15"/>
      <c r="H933917" s="15"/>
      <c r="I933917" s="15"/>
      <c r="K933917" s="15"/>
      <c r="M933917" s="15"/>
      <c r="N933917" s="30"/>
      <c r="O933917" s="15"/>
    </row>
    <row r="933918" spans="7:15" s="29" customFormat="1" x14ac:dyDescent="0.3">
      <c r="G933918" s="15"/>
      <c r="H933918" s="15"/>
      <c r="I933918" s="15"/>
      <c r="K933918" s="15"/>
      <c r="M933918" s="15"/>
      <c r="N933918" s="30"/>
      <c r="O933918" s="15"/>
    </row>
    <row r="933919" spans="7:15" s="29" customFormat="1" x14ac:dyDescent="0.3">
      <c r="G933919" s="15"/>
      <c r="H933919" s="15"/>
      <c r="I933919" s="15"/>
      <c r="K933919" s="15"/>
      <c r="M933919" s="15"/>
      <c r="N933919" s="30"/>
      <c r="O933919" s="15"/>
    </row>
    <row r="933920" spans="7:15" s="29" customFormat="1" x14ac:dyDescent="0.3">
      <c r="G933920" s="15"/>
      <c r="H933920" s="15"/>
      <c r="I933920" s="15"/>
      <c r="K933920" s="15"/>
      <c r="M933920" s="15"/>
      <c r="N933920" s="30"/>
      <c r="O933920" s="15"/>
    </row>
    <row r="933921" spans="7:15" s="29" customFormat="1" x14ac:dyDescent="0.3">
      <c r="G933921" s="15"/>
      <c r="H933921" s="15"/>
      <c r="I933921" s="15"/>
      <c r="K933921" s="15"/>
      <c r="M933921" s="15"/>
      <c r="N933921" s="30"/>
      <c r="O933921" s="15"/>
    </row>
    <row r="933922" spans="7:15" s="29" customFormat="1" x14ac:dyDescent="0.3">
      <c r="G933922" s="15"/>
      <c r="H933922" s="15"/>
      <c r="I933922" s="15"/>
      <c r="K933922" s="15"/>
      <c r="M933922" s="15"/>
      <c r="N933922" s="30"/>
      <c r="O933922" s="15"/>
    </row>
    <row r="933923" spans="7:15" s="29" customFormat="1" x14ac:dyDescent="0.3">
      <c r="G933923" s="15"/>
      <c r="H933923" s="15"/>
      <c r="I933923" s="15"/>
      <c r="K933923" s="15"/>
      <c r="M933923" s="15"/>
      <c r="N933923" s="30"/>
      <c r="O933923" s="15"/>
    </row>
    <row r="933924" spans="7:15" s="29" customFormat="1" x14ac:dyDescent="0.3">
      <c r="G933924" s="15"/>
      <c r="H933924" s="15"/>
      <c r="I933924" s="15"/>
      <c r="K933924" s="15"/>
      <c r="M933924" s="15"/>
      <c r="N933924" s="30"/>
      <c r="O933924" s="15"/>
    </row>
    <row r="933925" spans="7:15" s="29" customFormat="1" x14ac:dyDescent="0.3">
      <c r="G933925" s="15"/>
      <c r="H933925" s="15"/>
      <c r="I933925" s="15"/>
      <c r="K933925" s="15"/>
      <c r="M933925" s="15"/>
      <c r="N933925" s="30"/>
      <c r="O933925" s="15"/>
    </row>
    <row r="933926" spans="7:15" s="29" customFormat="1" x14ac:dyDescent="0.3">
      <c r="G933926" s="15"/>
      <c r="H933926" s="15"/>
      <c r="I933926" s="15"/>
      <c r="K933926" s="15"/>
      <c r="M933926" s="15"/>
      <c r="N933926" s="30"/>
      <c r="O933926" s="15"/>
    </row>
    <row r="933927" spans="7:15" s="29" customFormat="1" x14ac:dyDescent="0.3">
      <c r="G933927" s="15"/>
      <c r="H933927" s="15"/>
      <c r="I933927" s="15"/>
      <c r="K933927" s="15"/>
      <c r="M933927" s="15"/>
      <c r="N933927" s="30"/>
      <c r="O933927" s="15"/>
    </row>
    <row r="933928" spans="7:15" s="29" customFormat="1" x14ac:dyDescent="0.3">
      <c r="G933928" s="15"/>
      <c r="H933928" s="15"/>
      <c r="I933928" s="15"/>
      <c r="K933928" s="15"/>
      <c r="M933928" s="15"/>
      <c r="N933928" s="30"/>
      <c r="O933928" s="15"/>
    </row>
    <row r="933929" spans="7:15" s="29" customFormat="1" x14ac:dyDescent="0.3">
      <c r="G933929" s="15"/>
      <c r="H933929" s="15"/>
      <c r="I933929" s="15"/>
      <c r="K933929" s="15"/>
      <c r="M933929" s="15"/>
      <c r="N933929" s="30"/>
      <c r="O933929" s="15"/>
    </row>
    <row r="933930" spans="7:15" s="29" customFormat="1" x14ac:dyDescent="0.3">
      <c r="G933930" s="15"/>
      <c r="H933930" s="15"/>
      <c r="I933930" s="15"/>
      <c r="K933930" s="15"/>
      <c r="M933930" s="15"/>
      <c r="N933930" s="30"/>
      <c r="O933930" s="15"/>
    </row>
    <row r="933931" spans="7:15" s="29" customFormat="1" x14ac:dyDescent="0.3">
      <c r="G933931" s="15"/>
      <c r="H933931" s="15"/>
      <c r="I933931" s="15"/>
      <c r="K933931" s="15"/>
      <c r="M933931" s="15"/>
      <c r="N933931" s="30"/>
      <c r="O933931" s="15"/>
    </row>
    <row r="933932" spans="7:15" s="29" customFormat="1" x14ac:dyDescent="0.3">
      <c r="G933932" s="15"/>
      <c r="H933932" s="15"/>
      <c r="I933932" s="15"/>
      <c r="K933932" s="15"/>
      <c r="M933932" s="15"/>
      <c r="N933932" s="30"/>
      <c r="O933932" s="15"/>
    </row>
    <row r="933933" spans="7:15" s="29" customFormat="1" x14ac:dyDescent="0.3">
      <c r="G933933" s="15"/>
      <c r="H933933" s="15"/>
      <c r="I933933" s="15"/>
      <c r="K933933" s="15"/>
      <c r="M933933" s="15"/>
      <c r="N933933" s="30"/>
      <c r="O933933" s="15"/>
    </row>
    <row r="933934" spans="7:15" s="29" customFormat="1" x14ac:dyDescent="0.3">
      <c r="G933934" s="15"/>
      <c r="H933934" s="15"/>
      <c r="I933934" s="15"/>
      <c r="K933934" s="15"/>
      <c r="M933934" s="15"/>
      <c r="N933934" s="30"/>
      <c r="O933934" s="15"/>
    </row>
    <row r="933935" spans="7:15" s="29" customFormat="1" x14ac:dyDescent="0.3">
      <c r="G933935" s="15"/>
      <c r="H933935" s="15"/>
      <c r="I933935" s="15"/>
      <c r="K933935" s="15"/>
      <c r="M933935" s="15"/>
      <c r="N933935" s="30"/>
      <c r="O933935" s="15"/>
    </row>
    <row r="933936" spans="7:15" s="29" customFormat="1" x14ac:dyDescent="0.3">
      <c r="G933936" s="15"/>
      <c r="H933936" s="15"/>
      <c r="I933936" s="15"/>
      <c r="K933936" s="15"/>
      <c r="M933936" s="15"/>
      <c r="N933936" s="30"/>
      <c r="O933936" s="15"/>
    </row>
    <row r="933937" spans="7:15" s="29" customFormat="1" x14ac:dyDescent="0.3">
      <c r="G933937" s="15"/>
      <c r="H933937" s="15"/>
      <c r="I933937" s="15"/>
      <c r="K933937" s="15"/>
      <c r="M933937" s="15"/>
      <c r="N933937" s="30"/>
      <c r="O933937" s="15"/>
    </row>
    <row r="933938" spans="7:15" s="29" customFormat="1" x14ac:dyDescent="0.3">
      <c r="G933938" s="15"/>
      <c r="H933938" s="15"/>
      <c r="I933938" s="15"/>
      <c r="K933938" s="15"/>
      <c r="M933938" s="15"/>
      <c r="N933938" s="30"/>
      <c r="O933938" s="15"/>
    </row>
    <row r="933939" spans="7:15" s="29" customFormat="1" x14ac:dyDescent="0.3">
      <c r="G933939" s="15"/>
      <c r="H933939" s="15"/>
      <c r="I933939" s="15"/>
      <c r="K933939" s="15"/>
      <c r="M933939" s="15"/>
      <c r="N933939" s="30"/>
      <c r="O933939" s="15"/>
    </row>
    <row r="933940" spans="7:15" s="29" customFormat="1" x14ac:dyDescent="0.3">
      <c r="G933940" s="15"/>
      <c r="H933940" s="15"/>
      <c r="I933940" s="15"/>
      <c r="K933940" s="15"/>
      <c r="M933940" s="15"/>
      <c r="N933940" s="30"/>
      <c r="O933940" s="15"/>
    </row>
    <row r="933941" spans="7:15" s="29" customFormat="1" x14ac:dyDescent="0.3">
      <c r="G933941" s="15"/>
      <c r="H933941" s="15"/>
      <c r="I933941" s="15"/>
      <c r="K933941" s="15"/>
      <c r="M933941" s="15"/>
      <c r="N933941" s="30"/>
      <c r="O933941" s="15"/>
    </row>
    <row r="933942" spans="7:15" s="29" customFormat="1" x14ac:dyDescent="0.3">
      <c r="G933942" s="15"/>
      <c r="H933942" s="15"/>
      <c r="I933942" s="15"/>
      <c r="K933942" s="15"/>
      <c r="M933942" s="15"/>
      <c r="N933942" s="30"/>
      <c r="O933942" s="15"/>
    </row>
    <row r="933943" spans="7:15" s="29" customFormat="1" x14ac:dyDescent="0.3">
      <c r="G933943" s="15"/>
      <c r="H933943" s="15"/>
      <c r="I933943" s="15"/>
      <c r="K933943" s="15"/>
      <c r="M933943" s="15"/>
      <c r="N933943" s="30"/>
      <c r="O933943" s="15"/>
    </row>
    <row r="933944" spans="7:15" s="29" customFormat="1" x14ac:dyDescent="0.3">
      <c r="G933944" s="15"/>
      <c r="H933944" s="15"/>
      <c r="I933944" s="15"/>
      <c r="K933944" s="15"/>
      <c r="M933944" s="15"/>
      <c r="N933944" s="30"/>
      <c r="O933944" s="15"/>
    </row>
    <row r="933945" spans="7:15" s="29" customFormat="1" x14ac:dyDescent="0.3">
      <c r="G933945" s="15"/>
      <c r="H933945" s="15"/>
      <c r="I933945" s="15"/>
      <c r="K933945" s="15"/>
      <c r="M933945" s="15"/>
      <c r="N933945" s="30"/>
      <c r="O933945" s="15"/>
    </row>
    <row r="933946" spans="7:15" s="29" customFormat="1" x14ac:dyDescent="0.3">
      <c r="G933946" s="15"/>
      <c r="H933946" s="15"/>
      <c r="I933946" s="15"/>
      <c r="K933946" s="15"/>
      <c r="M933946" s="15"/>
      <c r="N933946" s="30"/>
      <c r="O933946" s="15"/>
    </row>
    <row r="933947" spans="7:15" s="29" customFormat="1" x14ac:dyDescent="0.3">
      <c r="G933947" s="15"/>
      <c r="H933947" s="15"/>
      <c r="I933947" s="15"/>
      <c r="K933947" s="15"/>
      <c r="M933947" s="15"/>
      <c r="N933947" s="30"/>
      <c r="O933947" s="15"/>
    </row>
    <row r="933948" spans="7:15" s="29" customFormat="1" x14ac:dyDescent="0.3">
      <c r="G933948" s="15"/>
      <c r="H933948" s="15"/>
      <c r="I933948" s="15"/>
      <c r="K933948" s="15"/>
      <c r="M933948" s="15"/>
      <c r="N933948" s="30"/>
      <c r="O933948" s="15"/>
    </row>
    <row r="933949" spans="7:15" s="29" customFormat="1" x14ac:dyDescent="0.3">
      <c r="G933949" s="15"/>
      <c r="H933949" s="15"/>
      <c r="I933949" s="15"/>
      <c r="K933949" s="15"/>
      <c r="M933949" s="15"/>
      <c r="N933949" s="30"/>
      <c r="O933949" s="15"/>
    </row>
    <row r="933950" spans="7:15" s="29" customFormat="1" x14ac:dyDescent="0.3">
      <c r="G933950" s="15"/>
      <c r="H933950" s="15"/>
      <c r="I933950" s="15"/>
      <c r="K933950" s="15"/>
      <c r="M933950" s="15"/>
      <c r="N933950" s="30"/>
      <c r="O933950" s="15"/>
    </row>
    <row r="933951" spans="7:15" s="29" customFormat="1" x14ac:dyDescent="0.3">
      <c r="G933951" s="15"/>
      <c r="H933951" s="15"/>
      <c r="I933951" s="15"/>
      <c r="K933951" s="15"/>
      <c r="M933951" s="15"/>
      <c r="N933951" s="30"/>
      <c r="O933951" s="15"/>
    </row>
    <row r="933952" spans="7:15" s="29" customFormat="1" x14ac:dyDescent="0.3">
      <c r="G933952" s="15"/>
      <c r="H933952" s="15"/>
      <c r="I933952" s="15"/>
      <c r="K933952" s="15"/>
      <c r="M933952" s="15"/>
      <c r="N933952" s="30"/>
      <c r="O933952" s="15"/>
    </row>
    <row r="933953" spans="7:15" s="29" customFormat="1" x14ac:dyDescent="0.3">
      <c r="G933953" s="15"/>
      <c r="H933953" s="15"/>
      <c r="I933953" s="15"/>
      <c r="K933953" s="15"/>
      <c r="M933953" s="15"/>
      <c r="N933953" s="30"/>
      <c r="O933953" s="15"/>
    </row>
    <row r="933954" spans="7:15" s="29" customFormat="1" x14ac:dyDescent="0.3">
      <c r="G933954" s="15"/>
      <c r="H933954" s="15"/>
      <c r="I933954" s="15"/>
      <c r="K933954" s="15"/>
      <c r="M933954" s="15"/>
      <c r="N933954" s="30"/>
      <c r="O933954" s="15"/>
    </row>
    <row r="933955" spans="7:15" s="29" customFormat="1" x14ac:dyDescent="0.3">
      <c r="G933955" s="15"/>
      <c r="H933955" s="15"/>
      <c r="I933955" s="15"/>
      <c r="K933955" s="15"/>
      <c r="M933955" s="15"/>
      <c r="N933955" s="30"/>
      <c r="O933955" s="15"/>
    </row>
    <row r="933956" spans="7:15" s="29" customFormat="1" x14ac:dyDescent="0.3">
      <c r="G933956" s="15"/>
      <c r="H933956" s="15"/>
      <c r="I933956" s="15"/>
      <c r="K933956" s="15"/>
      <c r="M933956" s="15"/>
      <c r="N933956" s="30"/>
      <c r="O933956" s="15"/>
    </row>
    <row r="933957" spans="7:15" s="29" customFormat="1" x14ac:dyDescent="0.3">
      <c r="G933957" s="15"/>
      <c r="H933957" s="15"/>
      <c r="I933957" s="15"/>
      <c r="K933957" s="15"/>
      <c r="M933957" s="15"/>
      <c r="N933957" s="30"/>
      <c r="O933957" s="15"/>
    </row>
    <row r="933958" spans="7:15" s="29" customFormat="1" x14ac:dyDescent="0.3">
      <c r="G933958" s="15"/>
      <c r="H933958" s="15"/>
      <c r="I933958" s="15"/>
      <c r="K933958" s="15"/>
      <c r="M933958" s="15"/>
      <c r="N933958" s="30"/>
      <c r="O933958" s="15"/>
    </row>
    <row r="933959" spans="7:15" s="29" customFormat="1" x14ac:dyDescent="0.3">
      <c r="G933959" s="15"/>
      <c r="H933959" s="15"/>
      <c r="I933959" s="15"/>
      <c r="K933959" s="15"/>
      <c r="M933959" s="15"/>
      <c r="N933959" s="30"/>
      <c r="O933959" s="15"/>
    </row>
    <row r="933960" spans="7:15" s="29" customFormat="1" x14ac:dyDescent="0.3">
      <c r="G933960" s="15"/>
      <c r="H933960" s="15"/>
      <c r="I933960" s="15"/>
      <c r="K933960" s="15"/>
      <c r="M933960" s="15"/>
      <c r="N933960" s="30"/>
      <c r="O933960" s="15"/>
    </row>
    <row r="933961" spans="7:15" s="29" customFormat="1" x14ac:dyDescent="0.3">
      <c r="G933961" s="15"/>
      <c r="H933961" s="15"/>
      <c r="I933961" s="15"/>
      <c r="K933961" s="15"/>
      <c r="M933961" s="15"/>
      <c r="N933961" s="30"/>
      <c r="O933961" s="15"/>
    </row>
    <row r="933962" spans="7:15" s="29" customFormat="1" x14ac:dyDescent="0.3">
      <c r="G933962" s="15"/>
      <c r="H933962" s="15"/>
      <c r="I933962" s="15"/>
      <c r="K933962" s="15"/>
      <c r="M933962" s="15"/>
      <c r="N933962" s="30"/>
      <c r="O933962" s="15"/>
    </row>
    <row r="933963" spans="7:15" s="29" customFormat="1" x14ac:dyDescent="0.3">
      <c r="G933963" s="15"/>
      <c r="H933963" s="15"/>
      <c r="I933963" s="15"/>
      <c r="K933963" s="15"/>
      <c r="M933963" s="15"/>
      <c r="N933963" s="30"/>
      <c r="O933963" s="15"/>
    </row>
    <row r="933964" spans="7:15" s="29" customFormat="1" x14ac:dyDescent="0.3">
      <c r="G933964" s="15"/>
      <c r="H933964" s="15"/>
      <c r="I933964" s="15"/>
      <c r="K933964" s="15"/>
      <c r="M933964" s="15"/>
      <c r="N933964" s="30"/>
      <c r="O933964" s="15"/>
    </row>
    <row r="933965" spans="7:15" s="29" customFormat="1" x14ac:dyDescent="0.3">
      <c r="G933965" s="15"/>
      <c r="H933965" s="15"/>
      <c r="I933965" s="15"/>
      <c r="K933965" s="15"/>
      <c r="M933965" s="15"/>
      <c r="N933965" s="30"/>
      <c r="O933965" s="15"/>
    </row>
    <row r="933966" spans="7:15" s="29" customFormat="1" x14ac:dyDescent="0.3">
      <c r="G933966" s="15"/>
      <c r="H933966" s="15"/>
      <c r="I933966" s="15"/>
      <c r="K933966" s="15"/>
      <c r="M933966" s="15"/>
      <c r="N933966" s="30"/>
      <c r="O933966" s="15"/>
    </row>
    <row r="933967" spans="7:15" s="29" customFormat="1" x14ac:dyDescent="0.3">
      <c r="G933967" s="15"/>
      <c r="H933967" s="15"/>
      <c r="I933967" s="15"/>
      <c r="K933967" s="15"/>
      <c r="M933967" s="15"/>
      <c r="N933967" s="30"/>
      <c r="O933967" s="15"/>
    </row>
    <row r="933968" spans="7:15" s="29" customFormat="1" x14ac:dyDescent="0.3">
      <c r="G933968" s="15"/>
      <c r="H933968" s="15"/>
      <c r="I933968" s="15"/>
      <c r="K933968" s="15"/>
      <c r="M933968" s="15"/>
      <c r="N933968" s="30"/>
      <c r="O933968" s="15"/>
    </row>
    <row r="933969" spans="7:15" s="29" customFormat="1" x14ac:dyDescent="0.3">
      <c r="G933969" s="15"/>
      <c r="H933969" s="15"/>
      <c r="I933969" s="15"/>
      <c r="K933969" s="15"/>
      <c r="M933969" s="15"/>
      <c r="N933969" s="30"/>
      <c r="O933969" s="15"/>
    </row>
    <row r="933970" spans="7:15" s="29" customFormat="1" x14ac:dyDescent="0.3">
      <c r="G933970" s="15"/>
      <c r="H933970" s="15"/>
      <c r="I933970" s="15"/>
      <c r="K933970" s="15"/>
      <c r="M933970" s="15"/>
      <c r="N933970" s="30"/>
      <c r="O933970" s="15"/>
    </row>
    <row r="933971" spans="7:15" s="29" customFormat="1" x14ac:dyDescent="0.3">
      <c r="G933971" s="15"/>
      <c r="H933971" s="15"/>
      <c r="I933971" s="15"/>
      <c r="K933971" s="15"/>
      <c r="M933971" s="15"/>
      <c r="N933971" s="30"/>
      <c r="O933971" s="15"/>
    </row>
    <row r="933972" spans="7:15" s="29" customFormat="1" x14ac:dyDescent="0.3">
      <c r="G933972" s="15"/>
      <c r="H933972" s="15"/>
      <c r="I933972" s="15"/>
      <c r="K933972" s="15"/>
      <c r="M933972" s="15"/>
      <c r="N933972" s="30"/>
      <c r="O933972" s="15"/>
    </row>
    <row r="933973" spans="7:15" s="29" customFormat="1" x14ac:dyDescent="0.3">
      <c r="G933973" s="15"/>
      <c r="H933973" s="15"/>
      <c r="I933973" s="15"/>
      <c r="K933973" s="15"/>
      <c r="M933973" s="15"/>
      <c r="N933973" s="30"/>
      <c r="O933973" s="15"/>
    </row>
    <row r="933974" spans="7:15" s="29" customFormat="1" x14ac:dyDescent="0.3">
      <c r="G933974" s="15"/>
      <c r="H933974" s="15"/>
      <c r="I933974" s="15"/>
      <c r="K933974" s="15"/>
      <c r="M933974" s="15"/>
      <c r="N933974" s="30"/>
      <c r="O933974" s="15"/>
    </row>
    <row r="933975" spans="7:15" s="29" customFormat="1" x14ac:dyDescent="0.3">
      <c r="G933975" s="15"/>
      <c r="H933975" s="15"/>
      <c r="I933975" s="15"/>
      <c r="K933975" s="15"/>
      <c r="M933975" s="15"/>
      <c r="N933975" s="30"/>
      <c r="O933975" s="15"/>
    </row>
    <row r="933976" spans="7:15" s="29" customFormat="1" x14ac:dyDescent="0.3">
      <c r="G933976" s="15"/>
      <c r="H933976" s="15"/>
      <c r="I933976" s="15"/>
      <c r="K933976" s="15"/>
      <c r="M933976" s="15"/>
      <c r="N933976" s="30"/>
      <c r="O933976" s="15"/>
    </row>
    <row r="933977" spans="7:15" s="29" customFormat="1" x14ac:dyDescent="0.3">
      <c r="G933977" s="15"/>
      <c r="H933977" s="15"/>
      <c r="I933977" s="15"/>
      <c r="K933977" s="15"/>
      <c r="M933977" s="15"/>
      <c r="N933977" s="30"/>
      <c r="O933977" s="15"/>
    </row>
    <row r="933978" spans="7:15" s="29" customFormat="1" x14ac:dyDescent="0.3">
      <c r="G933978" s="15"/>
      <c r="H933978" s="15"/>
      <c r="I933978" s="15"/>
      <c r="K933978" s="15"/>
      <c r="M933978" s="15"/>
      <c r="N933978" s="30"/>
      <c r="O933978" s="15"/>
    </row>
    <row r="933979" spans="7:15" s="29" customFormat="1" x14ac:dyDescent="0.3">
      <c r="G933979" s="15"/>
      <c r="H933979" s="15"/>
      <c r="I933979" s="15"/>
      <c r="K933979" s="15"/>
      <c r="M933979" s="15"/>
      <c r="N933979" s="30"/>
      <c r="O933979" s="15"/>
    </row>
    <row r="933980" spans="7:15" s="29" customFormat="1" x14ac:dyDescent="0.3">
      <c r="G933980" s="15"/>
      <c r="H933980" s="15"/>
      <c r="I933980" s="15"/>
      <c r="K933980" s="15"/>
      <c r="M933980" s="15"/>
      <c r="N933980" s="30"/>
      <c r="O933980" s="15"/>
    </row>
    <row r="933981" spans="7:15" s="29" customFormat="1" x14ac:dyDescent="0.3">
      <c r="G933981" s="15"/>
      <c r="H933981" s="15"/>
      <c r="I933981" s="15"/>
      <c r="K933981" s="15"/>
      <c r="M933981" s="15"/>
      <c r="N933981" s="30"/>
      <c r="O933981" s="15"/>
    </row>
    <row r="933982" spans="7:15" s="29" customFormat="1" x14ac:dyDescent="0.3">
      <c r="G933982" s="15"/>
      <c r="H933982" s="15"/>
      <c r="I933982" s="15"/>
      <c r="K933982" s="15"/>
      <c r="M933982" s="15"/>
      <c r="N933982" s="30"/>
      <c r="O933982" s="15"/>
    </row>
    <row r="933983" spans="7:15" s="29" customFormat="1" x14ac:dyDescent="0.3">
      <c r="G933983" s="15"/>
      <c r="H933983" s="15"/>
      <c r="I933983" s="15"/>
      <c r="K933983" s="15"/>
      <c r="M933983" s="15"/>
      <c r="N933983" s="30"/>
      <c r="O933983" s="15"/>
    </row>
    <row r="933984" spans="7:15" s="29" customFormat="1" x14ac:dyDescent="0.3">
      <c r="G933984" s="15"/>
      <c r="H933984" s="15"/>
      <c r="I933984" s="15"/>
      <c r="K933984" s="15"/>
      <c r="M933984" s="15"/>
      <c r="N933984" s="30"/>
      <c r="O933984" s="15"/>
    </row>
    <row r="933985" spans="7:15" s="29" customFormat="1" x14ac:dyDescent="0.3">
      <c r="G933985" s="15"/>
      <c r="H933985" s="15"/>
      <c r="I933985" s="15"/>
      <c r="K933985" s="15"/>
      <c r="M933985" s="15"/>
      <c r="N933985" s="30"/>
      <c r="O933985" s="15"/>
    </row>
    <row r="933986" spans="7:15" s="29" customFormat="1" x14ac:dyDescent="0.3">
      <c r="G933986" s="15"/>
      <c r="H933986" s="15"/>
      <c r="I933986" s="15"/>
      <c r="K933986" s="15"/>
      <c r="M933986" s="15"/>
      <c r="N933986" s="30"/>
      <c r="O933986" s="15"/>
    </row>
    <row r="933987" spans="7:15" s="29" customFormat="1" x14ac:dyDescent="0.3">
      <c r="G933987" s="15"/>
      <c r="H933987" s="15"/>
      <c r="I933987" s="15"/>
      <c r="K933987" s="15"/>
      <c r="M933987" s="15"/>
      <c r="N933987" s="30"/>
      <c r="O933987" s="15"/>
    </row>
    <row r="933988" spans="7:15" s="29" customFormat="1" x14ac:dyDescent="0.3">
      <c r="G933988" s="15"/>
      <c r="H933988" s="15"/>
      <c r="I933988" s="15"/>
      <c r="K933988" s="15"/>
      <c r="M933988" s="15"/>
      <c r="N933988" s="30"/>
      <c r="O933988" s="15"/>
    </row>
    <row r="933989" spans="7:15" s="29" customFormat="1" x14ac:dyDescent="0.3">
      <c r="G933989" s="15"/>
      <c r="H933989" s="15"/>
      <c r="I933989" s="15"/>
      <c r="K933989" s="15"/>
      <c r="M933989" s="15"/>
      <c r="N933989" s="30"/>
      <c r="O933989" s="15"/>
    </row>
    <row r="933990" spans="7:15" s="29" customFormat="1" x14ac:dyDescent="0.3">
      <c r="G933990" s="15"/>
      <c r="H933990" s="15"/>
      <c r="I933990" s="15"/>
      <c r="K933990" s="15"/>
      <c r="M933990" s="15"/>
      <c r="N933990" s="30"/>
      <c r="O933990" s="15"/>
    </row>
    <row r="933991" spans="7:15" s="29" customFormat="1" x14ac:dyDescent="0.3">
      <c r="G933991" s="15"/>
      <c r="H933991" s="15"/>
      <c r="I933991" s="15"/>
      <c r="K933991" s="15"/>
      <c r="M933991" s="15"/>
      <c r="N933991" s="30"/>
      <c r="O933991" s="15"/>
    </row>
    <row r="933992" spans="7:15" s="29" customFormat="1" x14ac:dyDescent="0.3">
      <c r="G933992" s="15"/>
      <c r="H933992" s="15"/>
      <c r="I933992" s="15"/>
      <c r="K933992" s="15"/>
      <c r="M933992" s="15"/>
      <c r="N933992" s="30"/>
      <c r="O933992" s="15"/>
    </row>
    <row r="933993" spans="7:15" s="29" customFormat="1" x14ac:dyDescent="0.3">
      <c r="G933993" s="15"/>
      <c r="H933993" s="15"/>
      <c r="I933993" s="15"/>
      <c r="K933993" s="15"/>
      <c r="M933993" s="15"/>
      <c r="N933993" s="30"/>
      <c r="O933993" s="15"/>
    </row>
    <row r="933994" spans="7:15" s="29" customFormat="1" x14ac:dyDescent="0.3">
      <c r="G933994" s="15"/>
      <c r="H933994" s="15"/>
      <c r="I933994" s="15"/>
      <c r="K933994" s="15"/>
      <c r="M933994" s="15"/>
      <c r="N933994" s="30"/>
      <c r="O933994" s="15"/>
    </row>
    <row r="933995" spans="7:15" s="29" customFormat="1" x14ac:dyDescent="0.3">
      <c r="G933995" s="15"/>
      <c r="H933995" s="15"/>
      <c r="I933995" s="15"/>
      <c r="K933995" s="15"/>
      <c r="M933995" s="15"/>
      <c r="N933995" s="30"/>
      <c r="O933995" s="15"/>
    </row>
    <row r="933996" spans="7:15" s="29" customFormat="1" x14ac:dyDescent="0.3">
      <c r="G933996" s="15"/>
      <c r="H933996" s="15"/>
      <c r="I933996" s="15"/>
      <c r="K933996" s="15"/>
      <c r="M933996" s="15"/>
      <c r="N933996" s="30"/>
      <c r="O933996" s="15"/>
    </row>
    <row r="933997" spans="7:15" s="29" customFormat="1" x14ac:dyDescent="0.3">
      <c r="G933997" s="15"/>
      <c r="H933997" s="15"/>
      <c r="I933997" s="15"/>
      <c r="K933997" s="15"/>
      <c r="M933997" s="15"/>
      <c r="N933997" s="30"/>
      <c r="O933997" s="15"/>
    </row>
    <row r="933998" spans="7:15" s="29" customFormat="1" x14ac:dyDescent="0.3">
      <c r="G933998" s="15"/>
      <c r="H933998" s="15"/>
      <c r="I933998" s="15"/>
      <c r="K933998" s="15"/>
      <c r="M933998" s="15"/>
      <c r="N933998" s="30"/>
      <c r="O933998" s="15"/>
    </row>
    <row r="933999" spans="7:15" s="29" customFormat="1" x14ac:dyDescent="0.3">
      <c r="G933999" s="15"/>
      <c r="H933999" s="15"/>
      <c r="I933999" s="15"/>
      <c r="K933999" s="15"/>
      <c r="M933999" s="15"/>
      <c r="N933999" s="30"/>
      <c r="O933999" s="15"/>
    </row>
    <row r="934000" spans="7:15" s="29" customFormat="1" x14ac:dyDescent="0.3">
      <c r="G934000" s="15"/>
      <c r="H934000" s="15"/>
      <c r="I934000" s="15"/>
      <c r="K934000" s="15"/>
      <c r="M934000" s="15"/>
      <c r="N934000" s="30"/>
      <c r="O934000" s="15"/>
    </row>
    <row r="934001" spans="7:15" s="29" customFormat="1" x14ac:dyDescent="0.3">
      <c r="G934001" s="15"/>
      <c r="H934001" s="15"/>
      <c r="I934001" s="15"/>
      <c r="K934001" s="15"/>
      <c r="M934001" s="15"/>
      <c r="N934001" s="30"/>
      <c r="O934001" s="15"/>
    </row>
    <row r="934002" spans="7:15" s="29" customFormat="1" x14ac:dyDescent="0.3">
      <c r="G934002" s="15"/>
      <c r="H934002" s="15"/>
      <c r="I934002" s="15"/>
      <c r="K934002" s="15"/>
      <c r="M934002" s="15"/>
      <c r="N934002" s="30"/>
      <c r="O934002" s="15"/>
    </row>
    <row r="934003" spans="7:15" s="29" customFormat="1" x14ac:dyDescent="0.3">
      <c r="G934003" s="15"/>
      <c r="H934003" s="15"/>
      <c r="I934003" s="15"/>
      <c r="K934003" s="15"/>
      <c r="M934003" s="15"/>
      <c r="N934003" s="30"/>
      <c r="O934003" s="15"/>
    </row>
    <row r="934004" spans="7:15" s="29" customFormat="1" x14ac:dyDescent="0.3">
      <c r="G934004" s="15"/>
      <c r="H934004" s="15"/>
      <c r="I934004" s="15"/>
      <c r="K934004" s="15"/>
      <c r="M934004" s="15"/>
      <c r="N934004" s="30"/>
      <c r="O934004" s="15"/>
    </row>
    <row r="934005" spans="7:15" s="29" customFormat="1" x14ac:dyDescent="0.3">
      <c r="G934005" s="15"/>
      <c r="H934005" s="15"/>
      <c r="I934005" s="15"/>
      <c r="K934005" s="15"/>
      <c r="M934005" s="15"/>
      <c r="N934005" s="30"/>
      <c r="O934005" s="15"/>
    </row>
    <row r="934006" spans="7:15" s="29" customFormat="1" x14ac:dyDescent="0.3">
      <c r="G934006" s="15"/>
      <c r="H934006" s="15"/>
      <c r="I934006" s="15"/>
      <c r="K934006" s="15"/>
      <c r="M934006" s="15"/>
      <c r="N934006" s="30"/>
      <c r="O934006" s="15"/>
    </row>
    <row r="934007" spans="7:15" s="29" customFormat="1" x14ac:dyDescent="0.3">
      <c r="G934007" s="15"/>
      <c r="H934007" s="15"/>
      <c r="I934007" s="15"/>
      <c r="K934007" s="15"/>
      <c r="M934007" s="15"/>
      <c r="N934007" s="30"/>
      <c r="O934007" s="15"/>
    </row>
    <row r="934008" spans="7:15" s="29" customFormat="1" x14ac:dyDescent="0.3">
      <c r="G934008" s="15"/>
      <c r="H934008" s="15"/>
      <c r="I934008" s="15"/>
      <c r="K934008" s="15"/>
      <c r="M934008" s="15"/>
      <c r="N934008" s="30"/>
      <c r="O934008" s="15"/>
    </row>
    <row r="934009" spans="7:15" s="29" customFormat="1" x14ac:dyDescent="0.3">
      <c r="G934009" s="15"/>
      <c r="H934009" s="15"/>
      <c r="I934009" s="15"/>
      <c r="K934009" s="15"/>
      <c r="M934009" s="15"/>
      <c r="N934009" s="30"/>
      <c r="O934009" s="15"/>
    </row>
    <row r="934010" spans="7:15" s="29" customFormat="1" x14ac:dyDescent="0.3">
      <c r="G934010" s="15"/>
      <c r="H934010" s="15"/>
      <c r="I934010" s="15"/>
      <c r="K934010" s="15"/>
      <c r="M934010" s="15"/>
      <c r="N934010" s="30"/>
      <c r="O934010" s="15"/>
    </row>
    <row r="934011" spans="7:15" s="29" customFormat="1" x14ac:dyDescent="0.3">
      <c r="G934011" s="15"/>
      <c r="H934011" s="15"/>
      <c r="I934011" s="15"/>
      <c r="K934011" s="15"/>
      <c r="M934011" s="15"/>
      <c r="N934011" s="30"/>
      <c r="O934011" s="15"/>
    </row>
    <row r="934012" spans="7:15" s="29" customFormat="1" x14ac:dyDescent="0.3">
      <c r="G934012" s="15"/>
      <c r="H934012" s="15"/>
      <c r="I934012" s="15"/>
      <c r="K934012" s="15"/>
      <c r="M934012" s="15"/>
      <c r="N934012" s="30"/>
      <c r="O934012" s="15"/>
    </row>
    <row r="934013" spans="7:15" s="29" customFormat="1" x14ac:dyDescent="0.3">
      <c r="G934013" s="15"/>
      <c r="H934013" s="15"/>
      <c r="I934013" s="15"/>
      <c r="K934013" s="15"/>
      <c r="M934013" s="15"/>
      <c r="N934013" s="30"/>
      <c r="O934013" s="15"/>
    </row>
    <row r="934014" spans="7:15" s="29" customFormat="1" x14ac:dyDescent="0.3">
      <c r="G934014" s="15"/>
      <c r="H934014" s="15"/>
      <c r="I934014" s="15"/>
      <c r="K934014" s="15"/>
      <c r="M934014" s="15"/>
      <c r="N934014" s="30"/>
      <c r="O934014" s="15"/>
    </row>
    <row r="934015" spans="7:15" s="29" customFormat="1" x14ac:dyDescent="0.3">
      <c r="G934015" s="15"/>
      <c r="H934015" s="15"/>
      <c r="I934015" s="15"/>
      <c r="K934015" s="15"/>
      <c r="M934015" s="15"/>
      <c r="N934015" s="30"/>
      <c r="O934015" s="15"/>
    </row>
    <row r="934016" spans="7:15" s="29" customFormat="1" x14ac:dyDescent="0.3">
      <c r="G934016" s="15"/>
      <c r="H934016" s="15"/>
      <c r="I934016" s="15"/>
      <c r="K934016" s="15"/>
      <c r="M934016" s="15"/>
      <c r="N934016" s="30"/>
      <c r="O934016" s="15"/>
    </row>
    <row r="934017" spans="7:15" s="29" customFormat="1" x14ac:dyDescent="0.3">
      <c r="G934017" s="15"/>
      <c r="H934017" s="15"/>
      <c r="I934017" s="15"/>
      <c r="K934017" s="15"/>
      <c r="M934017" s="15"/>
      <c r="N934017" s="30"/>
      <c r="O934017" s="15"/>
    </row>
    <row r="934018" spans="7:15" s="29" customFormat="1" x14ac:dyDescent="0.3">
      <c r="G934018" s="15"/>
      <c r="H934018" s="15"/>
      <c r="I934018" s="15"/>
      <c r="K934018" s="15"/>
      <c r="M934018" s="15"/>
      <c r="N934018" s="30"/>
      <c r="O934018" s="15"/>
    </row>
    <row r="934019" spans="7:15" s="29" customFormat="1" x14ac:dyDescent="0.3">
      <c r="G934019" s="15"/>
      <c r="H934019" s="15"/>
      <c r="I934019" s="15"/>
      <c r="K934019" s="15"/>
      <c r="M934019" s="15"/>
      <c r="N934019" s="30"/>
      <c r="O934019" s="15"/>
    </row>
    <row r="934020" spans="7:15" s="29" customFormat="1" x14ac:dyDescent="0.3">
      <c r="G934020" s="15"/>
      <c r="H934020" s="15"/>
      <c r="I934020" s="15"/>
      <c r="K934020" s="15"/>
      <c r="M934020" s="15"/>
      <c r="N934020" s="30"/>
      <c r="O934020" s="15"/>
    </row>
    <row r="934021" spans="7:15" s="29" customFormat="1" x14ac:dyDescent="0.3">
      <c r="G934021" s="15"/>
      <c r="H934021" s="15"/>
      <c r="I934021" s="15"/>
      <c r="K934021" s="15"/>
      <c r="M934021" s="15"/>
      <c r="N934021" s="30"/>
      <c r="O934021" s="15"/>
    </row>
    <row r="934022" spans="7:15" s="29" customFormat="1" x14ac:dyDescent="0.3">
      <c r="G934022" s="15"/>
      <c r="H934022" s="15"/>
      <c r="I934022" s="15"/>
      <c r="K934022" s="15"/>
      <c r="M934022" s="15"/>
      <c r="N934022" s="30"/>
      <c r="O934022" s="15"/>
    </row>
    <row r="934023" spans="7:15" s="29" customFormat="1" x14ac:dyDescent="0.3">
      <c r="G934023" s="15"/>
      <c r="H934023" s="15"/>
      <c r="I934023" s="15"/>
      <c r="K934023" s="15"/>
      <c r="M934023" s="15"/>
      <c r="N934023" s="30"/>
      <c r="O934023" s="15"/>
    </row>
    <row r="934024" spans="7:15" s="29" customFormat="1" x14ac:dyDescent="0.3">
      <c r="G934024" s="15"/>
      <c r="H934024" s="15"/>
      <c r="I934024" s="15"/>
      <c r="K934024" s="15"/>
      <c r="M934024" s="15"/>
      <c r="N934024" s="30"/>
      <c r="O934024" s="15"/>
    </row>
    <row r="934025" spans="7:15" s="29" customFormat="1" x14ac:dyDescent="0.3">
      <c r="G934025" s="15"/>
      <c r="H934025" s="15"/>
      <c r="I934025" s="15"/>
      <c r="K934025" s="15"/>
      <c r="M934025" s="15"/>
      <c r="N934025" s="30"/>
      <c r="O934025" s="15"/>
    </row>
    <row r="934026" spans="7:15" s="29" customFormat="1" x14ac:dyDescent="0.3">
      <c r="G934026" s="15"/>
      <c r="H934026" s="15"/>
      <c r="I934026" s="15"/>
      <c r="K934026" s="15"/>
      <c r="M934026" s="15"/>
      <c r="N934026" s="30"/>
      <c r="O934026" s="15"/>
    </row>
    <row r="934027" spans="7:15" s="29" customFormat="1" x14ac:dyDescent="0.3">
      <c r="G934027" s="15"/>
      <c r="H934027" s="15"/>
      <c r="I934027" s="15"/>
      <c r="K934027" s="15"/>
      <c r="M934027" s="15"/>
      <c r="N934027" s="30"/>
      <c r="O934027" s="15"/>
    </row>
    <row r="934028" spans="7:15" s="29" customFormat="1" x14ac:dyDescent="0.3">
      <c r="G934028" s="15"/>
      <c r="H934028" s="15"/>
      <c r="I934028" s="15"/>
      <c r="K934028" s="15"/>
      <c r="M934028" s="15"/>
      <c r="N934028" s="30"/>
      <c r="O934028" s="15"/>
    </row>
    <row r="934029" spans="7:15" s="29" customFormat="1" x14ac:dyDescent="0.3">
      <c r="G934029" s="15"/>
      <c r="H934029" s="15"/>
      <c r="I934029" s="15"/>
      <c r="K934029" s="15"/>
      <c r="M934029" s="15"/>
      <c r="N934029" s="30"/>
      <c r="O934029" s="15"/>
    </row>
    <row r="934030" spans="7:15" s="29" customFormat="1" x14ac:dyDescent="0.3">
      <c r="G934030" s="15"/>
      <c r="H934030" s="15"/>
      <c r="I934030" s="15"/>
      <c r="K934030" s="15"/>
      <c r="M934030" s="15"/>
      <c r="N934030" s="30"/>
      <c r="O934030" s="15"/>
    </row>
    <row r="934031" spans="7:15" s="29" customFormat="1" x14ac:dyDescent="0.3">
      <c r="G934031" s="15"/>
      <c r="H934031" s="15"/>
      <c r="I934031" s="15"/>
      <c r="K934031" s="15"/>
      <c r="M934031" s="15"/>
      <c r="N934031" s="30"/>
      <c r="O934031" s="15"/>
    </row>
    <row r="934032" spans="7:15" s="29" customFormat="1" x14ac:dyDescent="0.3">
      <c r="G934032" s="15"/>
      <c r="H934032" s="15"/>
      <c r="I934032" s="15"/>
      <c r="K934032" s="15"/>
      <c r="M934032" s="15"/>
      <c r="N934032" s="30"/>
      <c r="O934032" s="15"/>
    </row>
    <row r="934033" spans="7:15" s="29" customFormat="1" x14ac:dyDescent="0.3">
      <c r="G934033" s="15"/>
      <c r="H934033" s="15"/>
      <c r="I934033" s="15"/>
      <c r="K934033" s="15"/>
      <c r="M934033" s="15"/>
      <c r="N934033" s="30"/>
      <c r="O934033" s="15"/>
    </row>
    <row r="934034" spans="7:15" s="29" customFormat="1" x14ac:dyDescent="0.3">
      <c r="G934034" s="15"/>
      <c r="H934034" s="15"/>
      <c r="I934034" s="15"/>
      <c r="K934034" s="15"/>
      <c r="M934034" s="15"/>
      <c r="N934034" s="30"/>
      <c r="O934034" s="15"/>
    </row>
    <row r="934035" spans="7:15" s="29" customFormat="1" x14ac:dyDescent="0.3">
      <c r="G934035" s="15"/>
      <c r="H934035" s="15"/>
      <c r="I934035" s="15"/>
      <c r="K934035" s="15"/>
      <c r="M934035" s="15"/>
      <c r="N934035" s="30"/>
      <c r="O934035" s="15"/>
    </row>
    <row r="934036" spans="7:15" s="29" customFormat="1" x14ac:dyDescent="0.3">
      <c r="G934036" s="15"/>
      <c r="H934036" s="15"/>
      <c r="I934036" s="15"/>
      <c r="K934036" s="15"/>
      <c r="M934036" s="15"/>
      <c r="N934036" s="30"/>
      <c r="O934036" s="15"/>
    </row>
    <row r="934037" spans="7:15" s="29" customFormat="1" x14ac:dyDescent="0.3">
      <c r="G934037" s="15"/>
      <c r="H934037" s="15"/>
      <c r="I934037" s="15"/>
      <c r="K934037" s="15"/>
      <c r="M934037" s="15"/>
      <c r="N934037" s="30"/>
      <c r="O934037" s="15"/>
    </row>
    <row r="934038" spans="7:15" s="29" customFormat="1" x14ac:dyDescent="0.3">
      <c r="G934038" s="15"/>
      <c r="H934038" s="15"/>
      <c r="I934038" s="15"/>
      <c r="K934038" s="15"/>
      <c r="M934038" s="15"/>
      <c r="N934038" s="30"/>
      <c r="O934038" s="15"/>
    </row>
    <row r="934039" spans="7:15" s="29" customFormat="1" x14ac:dyDescent="0.3">
      <c r="G934039" s="15"/>
      <c r="H934039" s="15"/>
      <c r="I934039" s="15"/>
      <c r="K934039" s="15"/>
      <c r="M934039" s="15"/>
      <c r="N934039" s="30"/>
      <c r="O934039" s="15"/>
    </row>
    <row r="934040" spans="7:15" s="29" customFormat="1" x14ac:dyDescent="0.3">
      <c r="G934040" s="15"/>
      <c r="H934040" s="15"/>
      <c r="I934040" s="15"/>
      <c r="K934040" s="15"/>
      <c r="M934040" s="15"/>
      <c r="N934040" s="30"/>
      <c r="O934040" s="15"/>
    </row>
    <row r="934041" spans="7:15" s="29" customFormat="1" x14ac:dyDescent="0.3">
      <c r="G934041" s="15"/>
      <c r="H934041" s="15"/>
      <c r="I934041" s="15"/>
      <c r="K934041" s="15"/>
      <c r="M934041" s="15"/>
      <c r="N934041" s="30"/>
      <c r="O934041" s="15"/>
    </row>
    <row r="934042" spans="7:15" s="29" customFormat="1" x14ac:dyDescent="0.3">
      <c r="G934042" s="15"/>
      <c r="H934042" s="15"/>
      <c r="I934042" s="15"/>
      <c r="K934042" s="15"/>
      <c r="M934042" s="15"/>
      <c r="N934042" s="30"/>
      <c r="O934042" s="15"/>
    </row>
    <row r="934043" spans="7:15" s="29" customFormat="1" x14ac:dyDescent="0.3">
      <c r="G934043" s="15"/>
      <c r="H934043" s="15"/>
      <c r="I934043" s="15"/>
      <c r="K934043" s="15"/>
      <c r="M934043" s="15"/>
      <c r="N934043" s="30"/>
      <c r="O934043" s="15"/>
    </row>
    <row r="934044" spans="7:15" s="29" customFormat="1" x14ac:dyDescent="0.3">
      <c r="G934044" s="15"/>
      <c r="H934044" s="15"/>
      <c r="I934044" s="15"/>
      <c r="K934044" s="15"/>
      <c r="M934044" s="15"/>
      <c r="N934044" s="30"/>
      <c r="O934044" s="15"/>
    </row>
    <row r="934045" spans="7:15" s="29" customFormat="1" x14ac:dyDescent="0.3">
      <c r="G934045" s="15"/>
      <c r="H934045" s="15"/>
      <c r="I934045" s="15"/>
      <c r="K934045" s="15"/>
      <c r="M934045" s="15"/>
      <c r="N934045" s="30"/>
      <c r="O934045" s="15"/>
    </row>
    <row r="934046" spans="7:15" s="29" customFormat="1" x14ac:dyDescent="0.3">
      <c r="G934046" s="15"/>
      <c r="H934046" s="15"/>
      <c r="I934046" s="15"/>
      <c r="K934046" s="15"/>
      <c r="M934046" s="15"/>
      <c r="N934046" s="30"/>
      <c r="O934046" s="15"/>
    </row>
    <row r="934047" spans="7:15" s="29" customFormat="1" x14ac:dyDescent="0.3">
      <c r="G934047" s="15"/>
      <c r="H934047" s="15"/>
      <c r="I934047" s="15"/>
      <c r="K934047" s="15"/>
      <c r="M934047" s="15"/>
      <c r="N934047" s="30"/>
      <c r="O934047" s="15"/>
    </row>
    <row r="934048" spans="7:15" s="29" customFormat="1" x14ac:dyDescent="0.3">
      <c r="G934048" s="15"/>
      <c r="H934048" s="15"/>
      <c r="I934048" s="15"/>
      <c r="K934048" s="15"/>
      <c r="M934048" s="15"/>
      <c r="N934048" s="30"/>
      <c r="O934048" s="15"/>
    </row>
    <row r="934049" spans="7:15" s="29" customFormat="1" x14ac:dyDescent="0.3">
      <c r="G934049" s="15"/>
      <c r="H934049" s="15"/>
      <c r="I934049" s="15"/>
      <c r="K934049" s="15"/>
      <c r="M934049" s="15"/>
      <c r="N934049" s="30"/>
      <c r="O934049" s="15"/>
    </row>
    <row r="934050" spans="7:15" s="29" customFormat="1" x14ac:dyDescent="0.3">
      <c r="G934050" s="15"/>
      <c r="H934050" s="15"/>
      <c r="I934050" s="15"/>
      <c r="K934050" s="15"/>
      <c r="M934050" s="15"/>
      <c r="N934050" s="30"/>
      <c r="O934050" s="15"/>
    </row>
    <row r="934051" spans="7:15" s="29" customFormat="1" x14ac:dyDescent="0.3">
      <c r="G934051" s="15"/>
      <c r="H934051" s="15"/>
      <c r="I934051" s="15"/>
      <c r="K934051" s="15"/>
      <c r="M934051" s="15"/>
      <c r="N934051" s="30"/>
      <c r="O934051" s="15"/>
    </row>
    <row r="934052" spans="7:15" s="29" customFormat="1" x14ac:dyDescent="0.3">
      <c r="G934052" s="15"/>
      <c r="H934052" s="15"/>
      <c r="I934052" s="15"/>
      <c r="K934052" s="15"/>
      <c r="M934052" s="15"/>
      <c r="N934052" s="30"/>
      <c r="O934052" s="15"/>
    </row>
    <row r="934053" spans="7:15" s="29" customFormat="1" x14ac:dyDescent="0.3">
      <c r="G934053" s="15"/>
      <c r="H934053" s="15"/>
      <c r="I934053" s="15"/>
      <c r="K934053" s="15"/>
      <c r="M934053" s="15"/>
      <c r="N934053" s="30"/>
      <c r="O934053" s="15"/>
    </row>
    <row r="934054" spans="7:15" s="29" customFormat="1" x14ac:dyDescent="0.3">
      <c r="G934054" s="15"/>
      <c r="H934054" s="15"/>
      <c r="I934054" s="15"/>
      <c r="K934054" s="15"/>
      <c r="M934054" s="15"/>
      <c r="N934054" s="30"/>
      <c r="O934054" s="15"/>
    </row>
    <row r="934055" spans="7:15" s="29" customFormat="1" x14ac:dyDescent="0.3">
      <c r="G934055" s="15"/>
      <c r="H934055" s="15"/>
      <c r="I934055" s="15"/>
      <c r="K934055" s="15"/>
      <c r="M934055" s="15"/>
      <c r="N934055" s="30"/>
      <c r="O934055" s="15"/>
    </row>
    <row r="934056" spans="7:15" s="29" customFormat="1" x14ac:dyDescent="0.3">
      <c r="G934056" s="15"/>
      <c r="H934056" s="15"/>
      <c r="I934056" s="15"/>
      <c r="K934056" s="15"/>
      <c r="M934056" s="15"/>
      <c r="N934056" s="30"/>
      <c r="O934056" s="15"/>
    </row>
    <row r="934057" spans="7:15" s="29" customFormat="1" x14ac:dyDescent="0.3">
      <c r="G934057" s="15"/>
      <c r="H934057" s="15"/>
      <c r="I934057" s="15"/>
      <c r="K934057" s="15"/>
      <c r="M934057" s="15"/>
      <c r="N934057" s="30"/>
      <c r="O934057" s="15"/>
    </row>
    <row r="934058" spans="7:15" s="29" customFormat="1" x14ac:dyDescent="0.3">
      <c r="G934058" s="15"/>
      <c r="H934058" s="15"/>
      <c r="I934058" s="15"/>
      <c r="K934058" s="15"/>
      <c r="M934058" s="15"/>
      <c r="N934058" s="30"/>
      <c r="O934058" s="15"/>
    </row>
    <row r="934059" spans="7:15" s="29" customFormat="1" x14ac:dyDescent="0.3">
      <c r="G934059" s="15"/>
      <c r="H934059" s="15"/>
      <c r="I934059" s="15"/>
      <c r="K934059" s="15"/>
      <c r="M934059" s="15"/>
      <c r="N934059" s="30"/>
      <c r="O934059" s="15"/>
    </row>
    <row r="934060" spans="7:15" s="29" customFormat="1" x14ac:dyDescent="0.3">
      <c r="G934060" s="15"/>
      <c r="H934060" s="15"/>
      <c r="I934060" s="15"/>
      <c r="K934060" s="15"/>
      <c r="M934060" s="15"/>
      <c r="N934060" s="30"/>
      <c r="O934060" s="15"/>
    </row>
    <row r="934061" spans="7:15" s="29" customFormat="1" x14ac:dyDescent="0.3">
      <c r="G934061" s="15"/>
      <c r="H934061" s="15"/>
      <c r="I934061" s="15"/>
      <c r="K934061" s="15"/>
      <c r="M934061" s="15"/>
      <c r="N934061" s="30"/>
      <c r="O934061" s="15"/>
    </row>
    <row r="934062" spans="7:15" s="29" customFormat="1" x14ac:dyDescent="0.3">
      <c r="G934062" s="15"/>
      <c r="H934062" s="15"/>
      <c r="I934062" s="15"/>
      <c r="K934062" s="15"/>
      <c r="M934062" s="15"/>
      <c r="N934062" s="30"/>
      <c r="O934062" s="15"/>
    </row>
    <row r="934063" spans="7:15" s="29" customFormat="1" x14ac:dyDescent="0.3">
      <c r="G934063" s="15"/>
      <c r="H934063" s="15"/>
      <c r="I934063" s="15"/>
      <c r="K934063" s="15"/>
      <c r="M934063" s="15"/>
      <c r="N934063" s="30"/>
      <c r="O934063" s="15"/>
    </row>
    <row r="934064" spans="7:15" s="29" customFormat="1" x14ac:dyDescent="0.3">
      <c r="G934064" s="15"/>
      <c r="H934064" s="15"/>
      <c r="I934064" s="15"/>
      <c r="K934064" s="15"/>
      <c r="M934064" s="15"/>
      <c r="N934064" s="30"/>
      <c r="O934064" s="15"/>
    </row>
    <row r="934065" spans="7:15" s="29" customFormat="1" x14ac:dyDescent="0.3">
      <c r="G934065" s="15"/>
      <c r="H934065" s="15"/>
      <c r="I934065" s="15"/>
      <c r="K934065" s="15"/>
      <c r="M934065" s="15"/>
      <c r="N934065" s="30"/>
      <c r="O934065" s="15"/>
    </row>
    <row r="934066" spans="7:15" s="29" customFormat="1" x14ac:dyDescent="0.3">
      <c r="G934066" s="15"/>
      <c r="H934066" s="15"/>
      <c r="I934066" s="15"/>
      <c r="K934066" s="15"/>
      <c r="M934066" s="15"/>
      <c r="N934066" s="30"/>
      <c r="O934066" s="15"/>
    </row>
    <row r="934067" spans="7:15" s="29" customFormat="1" x14ac:dyDescent="0.3">
      <c r="G934067" s="15"/>
      <c r="H934067" s="15"/>
      <c r="I934067" s="15"/>
      <c r="K934067" s="15"/>
      <c r="M934067" s="15"/>
      <c r="N934067" s="30"/>
      <c r="O934067" s="15"/>
    </row>
    <row r="934068" spans="7:15" s="29" customFormat="1" x14ac:dyDescent="0.3">
      <c r="G934068" s="15"/>
      <c r="H934068" s="15"/>
      <c r="I934068" s="15"/>
      <c r="K934068" s="15"/>
      <c r="M934068" s="15"/>
      <c r="N934068" s="30"/>
      <c r="O934068" s="15"/>
    </row>
    <row r="934069" spans="7:15" s="29" customFormat="1" x14ac:dyDescent="0.3">
      <c r="G934069" s="15"/>
      <c r="H934069" s="15"/>
      <c r="I934069" s="15"/>
      <c r="K934069" s="15"/>
      <c r="M934069" s="15"/>
      <c r="N934069" s="30"/>
      <c r="O934069" s="15"/>
    </row>
    <row r="934070" spans="7:15" s="29" customFormat="1" x14ac:dyDescent="0.3">
      <c r="G934070" s="15"/>
      <c r="H934070" s="15"/>
      <c r="I934070" s="15"/>
      <c r="K934070" s="15"/>
      <c r="M934070" s="15"/>
      <c r="N934070" s="30"/>
      <c r="O934070" s="15"/>
    </row>
    <row r="934071" spans="7:15" s="29" customFormat="1" x14ac:dyDescent="0.3">
      <c r="G934071" s="15"/>
      <c r="H934071" s="15"/>
      <c r="I934071" s="15"/>
      <c r="K934071" s="15"/>
      <c r="M934071" s="15"/>
      <c r="N934071" s="30"/>
      <c r="O934071" s="15"/>
    </row>
    <row r="934072" spans="7:15" s="29" customFormat="1" x14ac:dyDescent="0.3">
      <c r="G934072" s="15"/>
      <c r="H934072" s="15"/>
      <c r="I934072" s="15"/>
      <c r="K934072" s="15"/>
      <c r="M934072" s="15"/>
      <c r="N934072" s="30"/>
      <c r="O934072" s="15"/>
    </row>
    <row r="934073" spans="7:15" s="29" customFormat="1" x14ac:dyDescent="0.3">
      <c r="G934073" s="15"/>
      <c r="H934073" s="15"/>
      <c r="I934073" s="15"/>
      <c r="K934073" s="15"/>
      <c r="M934073" s="15"/>
      <c r="N934073" s="30"/>
      <c r="O934073" s="15"/>
    </row>
    <row r="934074" spans="7:15" s="29" customFormat="1" x14ac:dyDescent="0.3">
      <c r="G934074" s="15"/>
      <c r="H934074" s="15"/>
      <c r="I934074" s="15"/>
      <c r="K934074" s="15"/>
      <c r="M934074" s="15"/>
      <c r="N934074" s="30"/>
      <c r="O934074" s="15"/>
    </row>
    <row r="934075" spans="7:15" s="29" customFormat="1" x14ac:dyDescent="0.3">
      <c r="G934075" s="15"/>
      <c r="H934075" s="15"/>
      <c r="I934075" s="15"/>
      <c r="K934075" s="15"/>
      <c r="M934075" s="15"/>
      <c r="N934075" s="30"/>
      <c r="O934075" s="15"/>
    </row>
    <row r="934076" spans="7:15" s="29" customFormat="1" x14ac:dyDescent="0.3">
      <c r="G934076" s="15"/>
      <c r="H934076" s="15"/>
      <c r="I934076" s="15"/>
      <c r="K934076" s="15"/>
      <c r="M934076" s="15"/>
      <c r="N934076" s="30"/>
      <c r="O934076" s="15"/>
    </row>
    <row r="934077" spans="7:15" s="29" customFormat="1" x14ac:dyDescent="0.3">
      <c r="G934077" s="15"/>
      <c r="H934077" s="15"/>
      <c r="I934077" s="15"/>
      <c r="K934077" s="15"/>
      <c r="M934077" s="15"/>
      <c r="N934077" s="30"/>
      <c r="O934077" s="15"/>
    </row>
    <row r="934078" spans="7:15" s="29" customFormat="1" x14ac:dyDescent="0.3">
      <c r="G934078" s="15"/>
      <c r="H934078" s="15"/>
      <c r="I934078" s="15"/>
      <c r="K934078" s="15"/>
      <c r="M934078" s="15"/>
      <c r="N934078" s="30"/>
      <c r="O934078" s="15"/>
    </row>
    <row r="934079" spans="7:15" s="29" customFormat="1" x14ac:dyDescent="0.3">
      <c r="G934079" s="15"/>
      <c r="H934079" s="15"/>
      <c r="I934079" s="15"/>
      <c r="K934079" s="15"/>
      <c r="M934079" s="15"/>
      <c r="N934079" s="30"/>
      <c r="O934079" s="15"/>
    </row>
    <row r="934080" spans="7:15" s="29" customFormat="1" x14ac:dyDescent="0.3">
      <c r="G934080" s="15"/>
      <c r="H934080" s="15"/>
      <c r="I934080" s="15"/>
      <c r="K934080" s="15"/>
      <c r="M934080" s="15"/>
      <c r="N934080" s="30"/>
      <c r="O934080" s="15"/>
    </row>
    <row r="934081" spans="7:15" s="29" customFormat="1" x14ac:dyDescent="0.3">
      <c r="G934081" s="15"/>
      <c r="H934081" s="15"/>
      <c r="I934081" s="15"/>
      <c r="K934081" s="15"/>
      <c r="M934081" s="15"/>
      <c r="N934081" s="30"/>
      <c r="O934081" s="15"/>
    </row>
    <row r="934082" spans="7:15" s="29" customFormat="1" x14ac:dyDescent="0.3">
      <c r="G934082" s="15"/>
      <c r="H934082" s="15"/>
      <c r="I934082" s="15"/>
      <c r="K934082" s="15"/>
      <c r="M934082" s="15"/>
      <c r="N934082" s="30"/>
      <c r="O934082" s="15"/>
    </row>
    <row r="934083" spans="7:15" s="29" customFormat="1" x14ac:dyDescent="0.3">
      <c r="G934083" s="15"/>
      <c r="H934083" s="15"/>
      <c r="I934083" s="15"/>
      <c r="K934083" s="15"/>
      <c r="M934083" s="15"/>
      <c r="N934083" s="30"/>
      <c r="O934083" s="15"/>
    </row>
    <row r="934084" spans="7:15" s="29" customFormat="1" x14ac:dyDescent="0.3">
      <c r="G934084" s="15"/>
      <c r="H934084" s="15"/>
      <c r="I934084" s="15"/>
      <c r="K934084" s="15"/>
      <c r="M934084" s="15"/>
      <c r="N934084" s="30"/>
      <c r="O934084" s="15"/>
    </row>
    <row r="934085" spans="7:15" s="29" customFormat="1" x14ac:dyDescent="0.3">
      <c r="G934085" s="15"/>
      <c r="H934085" s="15"/>
      <c r="I934085" s="15"/>
      <c r="K934085" s="15"/>
      <c r="M934085" s="15"/>
      <c r="N934085" s="30"/>
      <c r="O934085" s="15"/>
    </row>
    <row r="934086" spans="7:15" s="29" customFormat="1" x14ac:dyDescent="0.3">
      <c r="G934086" s="15"/>
      <c r="H934086" s="15"/>
      <c r="I934086" s="15"/>
      <c r="K934086" s="15"/>
      <c r="M934086" s="15"/>
      <c r="N934086" s="30"/>
      <c r="O934086" s="15"/>
    </row>
    <row r="934087" spans="7:15" s="29" customFormat="1" x14ac:dyDescent="0.3">
      <c r="G934087" s="15"/>
      <c r="H934087" s="15"/>
      <c r="I934087" s="15"/>
      <c r="K934087" s="15"/>
      <c r="M934087" s="15"/>
      <c r="N934087" s="30"/>
      <c r="O934087" s="15"/>
    </row>
    <row r="934088" spans="7:15" s="29" customFormat="1" x14ac:dyDescent="0.3">
      <c r="G934088" s="15"/>
      <c r="H934088" s="15"/>
      <c r="I934088" s="15"/>
      <c r="K934088" s="15"/>
      <c r="M934088" s="15"/>
      <c r="N934088" s="30"/>
      <c r="O934088" s="15"/>
    </row>
    <row r="934089" spans="7:15" s="29" customFormat="1" x14ac:dyDescent="0.3">
      <c r="G934089" s="15"/>
      <c r="H934089" s="15"/>
      <c r="I934089" s="15"/>
      <c r="K934089" s="15"/>
      <c r="M934089" s="15"/>
      <c r="N934089" s="30"/>
      <c r="O934089" s="15"/>
    </row>
    <row r="934090" spans="7:15" s="29" customFormat="1" x14ac:dyDescent="0.3">
      <c r="G934090" s="15"/>
      <c r="H934090" s="15"/>
      <c r="I934090" s="15"/>
      <c r="K934090" s="15"/>
      <c r="M934090" s="15"/>
      <c r="N934090" s="30"/>
      <c r="O934090" s="15"/>
    </row>
    <row r="934091" spans="7:15" s="29" customFormat="1" x14ac:dyDescent="0.3">
      <c r="G934091" s="15"/>
      <c r="H934091" s="15"/>
      <c r="I934091" s="15"/>
      <c r="K934091" s="15"/>
      <c r="M934091" s="15"/>
      <c r="N934091" s="30"/>
      <c r="O934091" s="15"/>
    </row>
    <row r="934092" spans="7:15" s="29" customFormat="1" x14ac:dyDescent="0.3">
      <c r="G934092" s="15"/>
      <c r="H934092" s="15"/>
      <c r="I934092" s="15"/>
      <c r="K934092" s="15"/>
      <c r="M934092" s="15"/>
      <c r="N934092" s="30"/>
      <c r="O934092" s="15"/>
    </row>
    <row r="934093" spans="7:15" s="29" customFormat="1" x14ac:dyDescent="0.3">
      <c r="G934093" s="15"/>
      <c r="H934093" s="15"/>
      <c r="I934093" s="15"/>
      <c r="K934093" s="15"/>
      <c r="M934093" s="15"/>
      <c r="N934093" s="30"/>
      <c r="O934093" s="15"/>
    </row>
    <row r="934094" spans="7:15" s="29" customFormat="1" x14ac:dyDescent="0.3">
      <c r="G934094" s="15"/>
      <c r="H934094" s="15"/>
      <c r="I934094" s="15"/>
      <c r="K934094" s="15"/>
      <c r="M934094" s="15"/>
      <c r="N934094" s="30"/>
      <c r="O934094" s="15"/>
    </row>
    <row r="934095" spans="7:15" s="29" customFormat="1" x14ac:dyDescent="0.3">
      <c r="G934095" s="15"/>
      <c r="H934095" s="15"/>
      <c r="I934095" s="15"/>
      <c r="K934095" s="15"/>
      <c r="M934095" s="15"/>
      <c r="N934095" s="30"/>
      <c r="O934095" s="15"/>
    </row>
    <row r="934096" spans="7:15" s="29" customFormat="1" x14ac:dyDescent="0.3">
      <c r="G934096" s="15"/>
      <c r="H934096" s="15"/>
      <c r="I934096" s="15"/>
      <c r="K934096" s="15"/>
      <c r="M934096" s="15"/>
      <c r="N934096" s="30"/>
      <c r="O934096" s="15"/>
    </row>
    <row r="934097" spans="7:15" s="29" customFormat="1" x14ac:dyDescent="0.3">
      <c r="G934097" s="15"/>
      <c r="H934097" s="15"/>
      <c r="I934097" s="15"/>
      <c r="K934097" s="15"/>
      <c r="M934097" s="15"/>
      <c r="N934097" s="30"/>
      <c r="O934097" s="15"/>
    </row>
    <row r="934098" spans="7:15" s="29" customFormat="1" x14ac:dyDescent="0.3">
      <c r="G934098" s="15"/>
      <c r="H934098" s="15"/>
      <c r="I934098" s="15"/>
      <c r="K934098" s="15"/>
      <c r="M934098" s="15"/>
      <c r="N934098" s="30"/>
      <c r="O934098" s="15"/>
    </row>
    <row r="934099" spans="7:15" s="29" customFormat="1" x14ac:dyDescent="0.3">
      <c r="G934099" s="15"/>
      <c r="H934099" s="15"/>
      <c r="I934099" s="15"/>
      <c r="K934099" s="15"/>
      <c r="M934099" s="15"/>
      <c r="N934099" s="30"/>
      <c r="O934099" s="15"/>
    </row>
    <row r="934100" spans="7:15" s="29" customFormat="1" x14ac:dyDescent="0.3">
      <c r="G934100" s="15"/>
      <c r="H934100" s="15"/>
      <c r="I934100" s="15"/>
      <c r="K934100" s="15"/>
      <c r="M934100" s="15"/>
      <c r="N934100" s="30"/>
      <c r="O934100" s="15"/>
    </row>
    <row r="934101" spans="7:15" s="29" customFormat="1" x14ac:dyDescent="0.3">
      <c r="G934101" s="15"/>
      <c r="H934101" s="15"/>
      <c r="I934101" s="15"/>
      <c r="K934101" s="15"/>
      <c r="M934101" s="15"/>
      <c r="N934101" s="30"/>
      <c r="O934101" s="15"/>
    </row>
    <row r="934102" spans="7:15" s="29" customFormat="1" x14ac:dyDescent="0.3">
      <c r="G934102" s="15"/>
      <c r="H934102" s="15"/>
      <c r="I934102" s="15"/>
      <c r="K934102" s="15"/>
      <c r="M934102" s="15"/>
      <c r="N934102" s="30"/>
      <c r="O934102" s="15"/>
    </row>
    <row r="934103" spans="7:15" s="29" customFormat="1" x14ac:dyDescent="0.3">
      <c r="G934103" s="15"/>
      <c r="H934103" s="15"/>
      <c r="I934103" s="15"/>
      <c r="K934103" s="15"/>
      <c r="M934103" s="15"/>
      <c r="N934103" s="30"/>
      <c r="O934103" s="15"/>
    </row>
    <row r="934104" spans="7:15" s="29" customFormat="1" x14ac:dyDescent="0.3">
      <c r="G934104" s="15"/>
      <c r="H934104" s="15"/>
      <c r="I934104" s="15"/>
      <c r="K934104" s="15"/>
      <c r="M934104" s="15"/>
      <c r="N934104" s="30"/>
      <c r="O934104" s="15"/>
    </row>
    <row r="934105" spans="7:15" s="29" customFormat="1" x14ac:dyDescent="0.3">
      <c r="G934105" s="15"/>
      <c r="H934105" s="15"/>
      <c r="I934105" s="15"/>
      <c r="K934105" s="15"/>
      <c r="M934105" s="15"/>
      <c r="N934105" s="30"/>
      <c r="O934105" s="15"/>
    </row>
    <row r="934106" spans="7:15" s="29" customFormat="1" x14ac:dyDescent="0.3">
      <c r="G934106" s="15"/>
      <c r="H934106" s="15"/>
      <c r="I934106" s="15"/>
      <c r="K934106" s="15"/>
      <c r="M934106" s="15"/>
      <c r="N934106" s="30"/>
      <c r="O934106" s="15"/>
    </row>
    <row r="934107" spans="7:15" s="29" customFormat="1" x14ac:dyDescent="0.3">
      <c r="G934107" s="15"/>
      <c r="H934107" s="15"/>
      <c r="I934107" s="15"/>
      <c r="K934107" s="15"/>
      <c r="M934107" s="15"/>
      <c r="N934107" s="30"/>
      <c r="O934107" s="15"/>
    </row>
    <row r="934108" spans="7:15" s="29" customFormat="1" x14ac:dyDescent="0.3">
      <c r="G934108" s="15"/>
      <c r="H934108" s="15"/>
      <c r="I934108" s="15"/>
      <c r="K934108" s="15"/>
      <c r="M934108" s="15"/>
      <c r="N934108" s="30"/>
      <c r="O934108" s="15"/>
    </row>
    <row r="934109" spans="7:15" s="29" customFormat="1" x14ac:dyDescent="0.3">
      <c r="G934109" s="15"/>
      <c r="H934109" s="15"/>
      <c r="I934109" s="15"/>
      <c r="K934109" s="15"/>
      <c r="M934109" s="15"/>
      <c r="N934109" s="30"/>
      <c r="O934109" s="15"/>
    </row>
    <row r="934110" spans="7:15" s="29" customFormat="1" x14ac:dyDescent="0.3">
      <c r="G934110" s="15"/>
      <c r="H934110" s="15"/>
      <c r="I934110" s="15"/>
      <c r="K934110" s="15"/>
      <c r="M934110" s="15"/>
      <c r="N934110" s="30"/>
      <c r="O934110" s="15"/>
    </row>
    <row r="934111" spans="7:15" s="29" customFormat="1" x14ac:dyDescent="0.3">
      <c r="G934111" s="15"/>
      <c r="H934111" s="15"/>
      <c r="I934111" s="15"/>
      <c r="K934111" s="15"/>
      <c r="M934111" s="15"/>
      <c r="N934111" s="30"/>
      <c r="O934111" s="15"/>
    </row>
    <row r="934112" spans="7:15" s="29" customFormat="1" x14ac:dyDescent="0.3">
      <c r="G934112" s="15"/>
      <c r="H934112" s="15"/>
      <c r="I934112" s="15"/>
      <c r="K934112" s="15"/>
      <c r="M934112" s="15"/>
      <c r="N934112" s="30"/>
      <c r="O934112" s="15"/>
    </row>
    <row r="934113" spans="7:15" s="29" customFormat="1" x14ac:dyDescent="0.3">
      <c r="G934113" s="15"/>
      <c r="H934113" s="15"/>
      <c r="I934113" s="15"/>
      <c r="K934113" s="15"/>
      <c r="M934113" s="15"/>
      <c r="N934113" s="30"/>
      <c r="O934113" s="15"/>
    </row>
    <row r="934114" spans="7:15" s="29" customFormat="1" x14ac:dyDescent="0.3">
      <c r="G934114" s="15"/>
      <c r="H934114" s="15"/>
      <c r="I934114" s="15"/>
      <c r="K934114" s="15"/>
      <c r="M934114" s="15"/>
      <c r="N934114" s="30"/>
      <c r="O934114" s="15"/>
    </row>
    <row r="934115" spans="7:15" s="29" customFormat="1" x14ac:dyDescent="0.3">
      <c r="G934115" s="15"/>
      <c r="H934115" s="15"/>
      <c r="I934115" s="15"/>
      <c r="K934115" s="15"/>
      <c r="M934115" s="15"/>
      <c r="N934115" s="30"/>
      <c r="O934115" s="15"/>
    </row>
    <row r="934116" spans="7:15" s="29" customFormat="1" x14ac:dyDescent="0.3">
      <c r="G934116" s="15"/>
      <c r="H934116" s="15"/>
      <c r="I934116" s="15"/>
      <c r="K934116" s="15"/>
      <c r="M934116" s="15"/>
      <c r="N934116" s="30"/>
      <c r="O934116" s="15"/>
    </row>
    <row r="934117" spans="7:15" s="29" customFormat="1" x14ac:dyDescent="0.3">
      <c r="G934117" s="15"/>
      <c r="H934117" s="15"/>
      <c r="I934117" s="15"/>
      <c r="K934117" s="15"/>
      <c r="M934117" s="15"/>
      <c r="N934117" s="30"/>
      <c r="O934117" s="15"/>
    </row>
    <row r="934118" spans="7:15" s="29" customFormat="1" x14ac:dyDescent="0.3">
      <c r="G934118" s="15"/>
      <c r="H934118" s="15"/>
      <c r="I934118" s="15"/>
      <c r="K934118" s="15"/>
      <c r="M934118" s="15"/>
      <c r="N934118" s="30"/>
      <c r="O934118" s="15"/>
    </row>
    <row r="934119" spans="7:15" s="29" customFormat="1" x14ac:dyDescent="0.3">
      <c r="G934119" s="15"/>
      <c r="H934119" s="15"/>
      <c r="I934119" s="15"/>
      <c r="K934119" s="15"/>
      <c r="M934119" s="15"/>
      <c r="N934119" s="30"/>
      <c r="O934119" s="15"/>
    </row>
    <row r="934120" spans="7:15" s="29" customFormat="1" x14ac:dyDescent="0.3">
      <c r="G934120" s="15"/>
      <c r="H934120" s="15"/>
      <c r="I934120" s="15"/>
      <c r="K934120" s="15"/>
      <c r="M934120" s="15"/>
      <c r="N934120" s="30"/>
      <c r="O934120" s="15"/>
    </row>
    <row r="934121" spans="7:15" s="29" customFormat="1" x14ac:dyDescent="0.3">
      <c r="G934121" s="15"/>
      <c r="H934121" s="15"/>
      <c r="I934121" s="15"/>
      <c r="K934121" s="15"/>
      <c r="M934121" s="15"/>
      <c r="N934121" s="30"/>
      <c r="O934121" s="15"/>
    </row>
    <row r="934122" spans="7:15" s="29" customFormat="1" x14ac:dyDescent="0.3">
      <c r="G934122" s="15"/>
      <c r="H934122" s="15"/>
      <c r="I934122" s="15"/>
      <c r="K934122" s="15"/>
      <c r="M934122" s="15"/>
      <c r="N934122" s="30"/>
      <c r="O934122" s="15"/>
    </row>
    <row r="934123" spans="7:15" s="29" customFormat="1" x14ac:dyDescent="0.3">
      <c r="G934123" s="15"/>
      <c r="H934123" s="15"/>
      <c r="I934123" s="15"/>
      <c r="K934123" s="15"/>
      <c r="M934123" s="15"/>
      <c r="N934123" s="30"/>
      <c r="O934123" s="15"/>
    </row>
    <row r="934124" spans="7:15" s="29" customFormat="1" x14ac:dyDescent="0.3">
      <c r="G934124" s="15"/>
      <c r="H934124" s="15"/>
      <c r="I934124" s="15"/>
      <c r="K934124" s="15"/>
      <c r="M934124" s="15"/>
      <c r="N934124" s="30"/>
      <c r="O934124" s="15"/>
    </row>
    <row r="934125" spans="7:15" s="29" customFormat="1" x14ac:dyDescent="0.3">
      <c r="G934125" s="15"/>
      <c r="H934125" s="15"/>
      <c r="I934125" s="15"/>
      <c r="K934125" s="15"/>
      <c r="M934125" s="15"/>
      <c r="N934125" s="30"/>
      <c r="O934125" s="15"/>
    </row>
    <row r="934126" spans="7:15" s="29" customFormat="1" x14ac:dyDescent="0.3">
      <c r="G934126" s="15"/>
      <c r="H934126" s="15"/>
      <c r="I934126" s="15"/>
      <c r="K934126" s="15"/>
      <c r="M934126" s="15"/>
      <c r="N934126" s="30"/>
      <c r="O934126" s="15"/>
    </row>
    <row r="934127" spans="7:15" s="29" customFormat="1" x14ac:dyDescent="0.3">
      <c r="G934127" s="15"/>
      <c r="H934127" s="15"/>
      <c r="I934127" s="15"/>
      <c r="K934127" s="15"/>
      <c r="M934127" s="15"/>
      <c r="N934127" s="30"/>
      <c r="O934127" s="15"/>
    </row>
    <row r="934128" spans="7:15" s="29" customFormat="1" x14ac:dyDescent="0.3">
      <c r="G934128" s="15"/>
      <c r="H934128" s="15"/>
      <c r="I934128" s="15"/>
      <c r="K934128" s="15"/>
      <c r="M934128" s="15"/>
      <c r="N934128" s="30"/>
      <c r="O934128" s="15"/>
    </row>
    <row r="934129" spans="7:15" s="29" customFormat="1" x14ac:dyDescent="0.3">
      <c r="G934129" s="15"/>
      <c r="H934129" s="15"/>
      <c r="I934129" s="15"/>
      <c r="K934129" s="15"/>
      <c r="M934129" s="15"/>
      <c r="N934129" s="30"/>
      <c r="O934129" s="15"/>
    </row>
    <row r="934130" spans="7:15" s="29" customFormat="1" x14ac:dyDescent="0.3">
      <c r="G934130" s="15"/>
      <c r="H934130" s="15"/>
      <c r="I934130" s="15"/>
      <c r="K934130" s="15"/>
      <c r="M934130" s="15"/>
      <c r="N934130" s="30"/>
      <c r="O934130" s="15"/>
    </row>
    <row r="934131" spans="7:15" s="29" customFormat="1" x14ac:dyDescent="0.3">
      <c r="G934131" s="15"/>
      <c r="H934131" s="15"/>
      <c r="I934131" s="15"/>
      <c r="K934131" s="15"/>
      <c r="M934131" s="15"/>
      <c r="N934131" s="30"/>
      <c r="O934131" s="15"/>
    </row>
    <row r="934132" spans="7:15" s="29" customFormat="1" x14ac:dyDescent="0.3">
      <c r="G934132" s="15"/>
      <c r="H934132" s="15"/>
      <c r="I934132" s="15"/>
      <c r="K934132" s="15"/>
      <c r="M934132" s="15"/>
      <c r="N934132" s="30"/>
      <c r="O934132" s="15"/>
    </row>
    <row r="934133" spans="7:15" s="29" customFormat="1" x14ac:dyDescent="0.3">
      <c r="G934133" s="15"/>
      <c r="H934133" s="15"/>
      <c r="I934133" s="15"/>
      <c r="K934133" s="15"/>
      <c r="M934133" s="15"/>
      <c r="N934133" s="30"/>
      <c r="O934133" s="15"/>
    </row>
    <row r="934134" spans="7:15" s="29" customFormat="1" x14ac:dyDescent="0.3">
      <c r="G934134" s="15"/>
      <c r="H934134" s="15"/>
      <c r="I934134" s="15"/>
      <c r="K934134" s="15"/>
      <c r="M934134" s="15"/>
      <c r="N934134" s="30"/>
      <c r="O934134" s="15"/>
    </row>
    <row r="934135" spans="7:15" s="29" customFormat="1" x14ac:dyDescent="0.3">
      <c r="G934135" s="15"/>
      <c r="H934135" s="15"/>
      <c r="I934135" s="15"/>
      <c r="K934135" s="15"/>
      <c r="M934135" s="15"/>
      <c r="N934135" s="30"/>
      <c r="O934135" s="15"/>
    </row>
    <row r="934136" spans="7:15" s="29" customFormat="1" x14ac:dyDescent="0.3">
      <c r="G934136" s="15"/>
      <c r="H934136" s="15"/>
      <c r="I934136" s="15"/>
      <c r="K934136" s="15"/>
      <c r="M934136" s="15"/>
      <c r="N934136" s="30"/>
      <c r="O934136" s="15"/>
    </row>
    <row r="934137" spans="7:15" s="29" customFormat="1" x14ac:dyDescent="0.3">
      <c r="G934137" s="15"/>
      <c r="H934137" s="15"/>
      <c r="I934137" s="15"/>
      <c r="K934137" s="15"/>
      <c r="M934137" s="15"/>
      <c r="N934137" s="30"/>
      <c r="O934137" s="15"/>
    </row>
    <row r="934138" spans="7:15" s="29" customFormat="1" x14ac:dyDescent="0.3">
      <c r="G934138" s="15"/>
      <c r="H934138" s="15"/>
      <c r="I934138" s="15"/>
      <c r="K934138" s="15"/>
      <c r="M934138" s="15"/>
      <c r="N934138" s="30"/>
      <c r="O934138" s="15"/>
    </row>
    <row r="934139" spans="7:15" s="29" customFormat="1" x14ac:dyDescent="0.3">
      <c r="G934139" s="15"/>
      <c r="H934139" s="15"/>
      <c r="I934139" s="15"/>
      <c r="K934139" s="15"/>
      <c r="M934139" s="15"/>
      <c r="N934139" s="30"/>
      <c r="O934139" s="15"/>
    </row>
    <row r="934140" spans="7:15" s="29" customFormat="1" x14ac:dyDescent="0.3">
      <c r="G934140" s="15"/>
      <c r="H934140" s="15"/>
      <c r="I934140" s="15"/>
      <c r="K934140" s="15"/>
      <c r="M934140" s="15"/>
      <c r="N934140" s="30"/>
      <c r="O934140" s="15"/>
    </row>
    <row r="934141" spans="7:15" s="29" customFormat="1" x14ac:dyDescent="0.3">
      <c r="G934141" s="15"/>
      <c r="H934141" s="15"/>
      <c r="I934141" s="15"/>
      <c r="K934141" s="15"/>
      <c r="M934141" s="15"/>
      <c r="N934141" s="30"/>
      <c r="O934141" s="15"/>
    </row>
    <row r="934142" spans="7:15" s="29" customFormat="1" x14ac:dyDescent="0.3">
      <c r="G934142" s="15"/>
      <c r="H934142" s="15"/>
      <c r="I934142" s="15"/>
      <c r="K934142" s="15"/>
      <c r="M934142" s="15"/>
      <c r="N934142" s="30"/>
      <c r="O934142" s="15"/>
    </row>
    <row r="934143" spans="7:15" s="29" customFormat="1" x14ac:dyDescent="0.3">
      <c r="G934143" s="15"/>
      <c r="H934143" s="15"/>
      <c r="I934143" s="15"/>
      <c r="K934143" s="15"/>
      <c r="M934143" s="15"/>
      <c r="N934143" s="30"/>
      <c r="O934143" s="15"/>
    </row>
    <row r="934144" spans="7:15" s="29" customFormat="1" x14ac:dyDescent="0.3">
      <c r="G934144" s="15"/>
      <c r="H934144" s="15"/>
      <c r="I934144" s="15"/>
      <c r="K934144" s="15"/>
      <c r="M934144" s="15"/>
      <c r="N934144" s="30"/>
      <c r="O934144" s="15"/>
    </row>
    <row r="934145" spans="7:15" s="29" customFormat="1" x14ac:dyDescent="0.3">
      <c r="G934145" s="15"/>
      <c r="H934145" s="15"/>
      <c r="I934145" s="15"/>
      <c r="K934145" s="15"/>
      <c r="M934145" s="15"/>
      <c r="N934145" s="30"/>
      <c r="O934145" s="15"/>
    </row>
    <row r="934146" spans="7:15" s="29" customFormat="1" x14ac:dyDescent="0.3">
      <c r="G934146" s="15"/>
      <c r="H934146" s="15"/>
      <c r="I934146" s="15"/>
      <c r="K934146" s="15"/>
      <c r="M934146" s="15"/>
      <c r="N934146" s="30"/>
      <c r="O934146" s="15"/>
    </row>
    <row r="934147" spans="7:15" s="29" customFormat="1" x14ac:dyDescent="0.3">
      <c r="G934147" s="15"/>
      <c r="H934147" s="15"/>
      <c r="I934147" s="15"/>
      <c r="K934147" s="15"/>
      <c r="M934147" s="15"/>
      <c r="N934147" s="30"/>
      <c r="O934147" s="15"/>
    </row>
    <row r="934148" spans="7:15" s="29" customFormat="1" x14ac:dyDescent="0.3">
      <c r="G934148" s="15"/>
      <c r="H934148" s="15"/>
      <c r="I934148" s="15"/>
      <c r="K934148" s="15"/>
      <c r="M934148" s="15"/>
      <c r="N934148" s="30"/>
      <c r="O934148" s="15"/>
    </row>
    <row r="934149" spans="7:15" s="29" customFormat="1" x14ac:dyDescent="0.3">
      <c r="G934149" s="15"/>
      <c r="H934149" s="15"/>
      <c r="I934149" s="15"/>
      <c r="K934149" s="15"/>
      <c r="M934149" s="15"/>
      <c r="N934149" s="30"/>
      <c r="O934149" s="15"/>
    </row>
    <row r="934150" spans="7:15" s="29" customFormat="1" x14ac:dyDescent="0.3">
      <c r="G934150" s="15"/>
      <c r="H934150" s="15"/>
      <c r="I934150" s="15"/>
      <c r="K934150" s="15"/>
      <c r="M934150" s="15"/>
      <c r="N934150" s="30"/>
      <c r="O934150" s="15"/>
    </row>
    <row r="934151" spans="7:15" s="29" customFormat="1" x14ac:dyDescent="0.3">
      <c r="G934151" s="15"/>
      <c r="H934151" s="15"/>
      <c r="I934151" s="15"/>
      <c r="K934151" s="15"/>
      <c r="M934151" s="15"/>
      <c r="N934151" s="30"/>
      <c r="O934151" s="15"/>
    </row>
    <row r="934152" spans="7:15" s="29" customFormat="1" x14ac:dyDescent="0.3">
      <c r="G934152" s="15"/>
      <c r="H934152" s="15"/>
      <c r="I934152" s="15"/>
      <c r="K934152" s="15"/>
      <c r="M934152" s="15"/>
      <c r="N934152" s="30"/>
      <c r="O934152" s="15"/>
    </row>
    <row r="934153" spans="7:15" s="29" customFormat="1" x14ac:dyDescent="0.3">
      <c r="G934153" s="15"/>
      <c r="H934153" s="15"/>
      <c r="I934153" s="15"/>
      <c r="K934153" s="15"/>
      <c r="M934153" s="15"/>
      <c r="N934153" s="30"/>
      <c r="O934153" s="15"/>
    </row>
    <row r="934154" spans="7:15" s="29" customFormat="1" x14ac:dyDescent="0.3">
      <c r="G934154" s="15"/>
      <c r="H934154" s="15"/>
      <c r="I934154" s="15"/>
      <c r="K934154" s="15"/>
      <c r="M934154" s="15"/>
      <c r="N934154" s="30"/>
      <c r="O934154" s="15"/>
    </row>
    <row r="934155" spans="7:15" s="29" customFormat="1" x14ac:dyDescent="0.3">
      <c r="G934155" s="15"/>
      <c r="H934155" s="15"/>
      <c r="I934155" s="15"/>
      <c r="K934155" s="15"/>
      <c r="M934155" s="15"/>
      <c r="N934155" s="30"/>
      <c r="O934155" s="15"/>
    </row>
    <row r="934156" spans="7:15" s="29" customFormat="1" x14ac:dyDescent="0.3">
      <c r="G934156" s="15"/>
      <c r="H934156" s="15"/>
      <c r="I934156" s="15"/>
      <c r="K934156" s="15"/>
      <c r="M934156" s="15"/>
      <c r="N934156" s="30"/>
      <c r="O934156" s="15"/>
    </row>
    <row r="934157" spans="7:15" s="29" customFormat="1" x14ac:dyDescent="0.3">
      <c r="G934157" s="15"/>
      <c r="H934157" s="15"/>
      <c r="I934157" s="15"/>
      <c r="K934157" s="15"/>
      <c r="M934157" s="15"/>
      <c r="N934157" s="30"/>
      <c r="O934157" s="15"/>
    </row>
    <row r="934158" spans="7:15" s="29" customFormat="1" x14ac:dyDescent="0.3">
      <c r="G934158" s="15"/>
      <c r="H934158" s="15"/>
      <c r="I934158" s="15"/>
      <c r="K934158" s="15"/>
      <c r="M934158" s="15"/>
      <c r="N934158" s="30"/>
      <c r="O934158" s="15"/>
    </row>
    <row r="934159" spans="7:15" s="29" customFormat="1" x14ac:dyDescent="0.3">
      <c r="G934159" s="15"/>
      <c r="H934159" s="15"/>
      <c r="I934159" s="15"/>
      <c r="K934159" s="15"/>
      <c r="M934159" s="15"/>
      <c r="N934159" s="30"/>
      <c r="O934159" s="15"/>
    </row>
    <row r="934160" spans="7:15" s="29" customFormat="1" x14ac:dyDescent="0.3">
      <c r="G934160" s="15"/>
      <c r="H934160" s="15"/>
      <c r="I934160" s="15"/>
      <c r="K934160" s="15"/>
      <c r="M934160" s="15"/>
      <c r="N934160" s="30"/>
      <c r="O934160" s="15"/>
    </row>
    <row r="934161" spans="7:15" s="29" customFormat="1" x14ac:dyDescent="0.3">
      <c r="G934161" s="15"/>
      <c r="H934161" s="15"/>
      <c r="I934161" s="15"/>
      <c r="K934161" s="15"/>
      <c r="M934161" s="15"/>
      <c r="N934161" s="30"/>
      <c r="O934161" s="15"/>
    </row>
    <row r="934162" spans="7:15" s="29" customFormat="1" x14ac:dyDescent="0.3">
      <c r="G934162" s="15"/>
      <c r="H934162" s="15"/>
      <c r="I934162" s="15"/>
      <c r="K934162" s="15"/>
      <c r="M934162" s="15"/>
      <c r="N934162" s="30"/>
      <c r="O934162" s="15"/>
    </row>
    <row r="934163" spans="7:15" s="29" customFormat="1" x14ac:dyDescent="0.3">
      <c r="G934163" s="15"/>
      <c r="H934163" s="15"/>
      <c r="I934163" s="15"/>
      <c r="K934163" s="15"/>
      <c r="M934163" s="15"/>
      <c r="N934163" s="30"/>
      <c r="O934163" s="15"/>
    </row>
    <row r="934164" spans="7:15" s="29" customFormat="1" x14ac:dyDescent="0.3">
      <c r="G934164" s="15"/>
      <c r="H934164" s="15"/>
      <c r="I934164" s="15"/>
      <c r="K934164" s="15"/>
      <c r="M934164" s="15"/>
      <c r="N934164" s="30"/>
      <c r="O934164" s="15"/>
    </row>
    <row r="934165" spans="7:15" s="29" customFormat="1" x14ac:dyDescent="0.3">
      <c r="G934165" s="15"/>
      <c r="H934165" s="15"/>
      <c r="I934165" s="15"/>
      <c r="K934165" s="15"/>
      <c r="M934165" s="15"/>
      <c r="N934165" s="30"/>
      <c r="O934165" s="15"/>
    </row>
    <row r="934166" spans="7:15" s="29" customFormat="1" x14ac:dyDescent="0.3">
      <c r="G934166" s="15"/>
      <c r="H934166" s="15"/>
      <c r="I934166" s="15"/>
      <c r="K934166" s="15"/>
      <c r="M934166" s="15"/>
      <c r="N934166" s="30"/>
      <c r="O934166" s="15"/>
    </row>
    <row r="934167" spans="7:15" s="29" customFormat="1" x14ac:dyDescent="0.3">
      <c r="G934167" s="15"/>
      <c r="H934167" s="15"/>
      <c r="I934167" s="15"/>
      <c r="K934167" s="15"/>
      <c r="M934167" s="15"/>
      <c r="N934167" s="30"/>
      <c r="O934167" s="15"/>
    </row>
    <row r="934168" spans="7:15" s="29" customFormat="1" x14ac:dyDescent="0.3">
      <c r="G934168" s="15"/>
      <c r="H934168" s="15"/>
      <c r="I934168" s="15"/>
      <c r="K934168" s="15"/>
      <c r="M934168" s="15"/>
      <c r="N934168" s="30"/>
      <c r="O934168" s="15"/>
    </row>
    <row r="934169" spans="7:15" s="29" customFormat="1" x14ac:dyDescent="0.3">
      <c r="G934169" s="15"/>
      <c r="H934169" s="15"/>
      <c r="I934169" s="15"/>
      <c r="K934169" s="15"/>
      <c r="M934169" s="15"/>
      <c r="N934169" s="30"/>
      <c r="O934169" s="15"/>
    </row>
    <row r="934170" spans="7:15" s="29" customFormat="1" x14ac:dyDescent="0.3">
      <c r="G934170" s="15"/>
      <c r="H934170" s="15"/>
      <c r="I934170" s="15"/>
      <c r="K934170" s="15"/>
      <c r="M934170" s="15"/>
      <c r="N934170" s="30"/>
      <c r="O934170" s="15"/>
    </row>
    <row r="934171" spans="7:15" s="29" customFormat="1" x14ac:dyDescent="0.3">
      <c r="G934171" s="15"/>
      <c r="H934171" s="15"/>
      <c r="I934171" s="15"/>
      <c r="K934171" s="15"/>
      <c r="M934171" s="15"/>
      <c r="N934171" s="30"/>
      <c r="O934171" s="15"/>
    </row>
    <row r="934172" spans="7:15" s="29" customFormat="1" x14ac:dyDescent="0.3">
      <c r="G934172" s="15"/>
      <c r="H934172" s="15"/>
      <c r="I934172" s="15"/>
      <c r="K934172" s="15"/>
      <c r="M934172" s="15"/>
      <c r="N934172" s="30"/>
      <c r="O934172" s="15"/>
    </row>
    <row r="934173" spans="7:15" s="29" customFormat="1" x14ac:dyDescent="0.3">
      <c r="G934173" s="15"/>
      <c r="H934173" s="15"/>
      <c r="I934173" s="15"/>
      <c r="K934173" s="15"/>
      <c r="M934173" s="15"/>
      <c r="N934173" s="30"/>
      <c r="O934173" s="15"/>
    </row>
    <row r="934174" spans="7:15" s="29" customFormat="1" x14ac:dyDescent="0.3">
      <c r="G934174" s="15"/>
      <c r="H934174" s="15"/>
      <c r="I934174" s="15"/>
      <c r="K934174" s="15"/>
      <c r="M934174" s="15"/>
      <c r="N934174" s="30"/>
      <c r="O934174" s="15"/>
    </row>
    <row r="934175" spans="7:15" s="29" customFormat="1" x14ac:dyDescent="0.3">
      <c r="G934175" s="15"/>
      <c r="H934175" s="15"/>
      <c r="I934175" s="15"/>
      <c r="K934175" s="15"/>
      <c r="M934175" s="15"/>
      <c r="N934175" s="30"/>
      <c r="O934175" s="15"/>
    </row>
    <row r="934176" spans="7:15" s="29" customFormat="1" x14ac:dyDescent="0.3">
      <c r="G934176" s="15"/>
      <c r="H934176" s="15"/>
      <c r="I934176" s="15"/>
      <c r="K934176" s="15"/>
      <c r="M934176" s="15"/>
      <c r="N934176" s="30"/>
      <c r="O934176" s="15"/>
    </row>
    <row r="934177" spans="7:15" s="29" customFormat="1" x14ac:dyDescent="0.3">
      <c r="G934177" s="15"/>
      <c r="H934177" s="15"/>
      <c r="I934177" s="15"/>
      <c r="K934177" s="15"/>
      <c r="M934177" s="15"/>
      <c r="N934177" s="30"/>
      <c r="O934177" s="15"/>
    </row>
    <row r="934178" spans="7:15" s="29" customFormat="1" x14ac:dyDescent="0.3">
      <c r="G934178" s="15"/>
      <c r="H934178" s="15"/>
      <c r="I934178" s="15"/>
      <c r="K934178" s="15"/>
      <c r="M934178" s="15"/>
      <c r="N934178" s="30"/>
      <c r="O934178" s="15"/>
    </row>
    <row r="934179" spans="7:15" s="29" customFormat="1" x14ac:dyDescent="0.3">
      <c r="G934179" s="15"/>
      <c r="H934179" s="15"/>
      <c r="I934179" s="15"/>
      <c r="K934179" s="15"/>
      <c r="M934179" s="15"/>
      <c r="N934179" s="30"/>
      <c r="O934179" s="15"/>
    </row>
    <row r="934180" spans="7:15" s="29" customFormat="1" x14ac:dyDescent="0.3">
      <c r="G934180" s="15"/>
      <c r="H934180" s="15"/>
      <c r="I934180" s="15"/>
      <c r="K934180" s="15"/>
      <c r="M934180" s="15"/>
      <c r="N934180" s="30"/>
      <c r="O934180" s="15"/>
    </row>
    <row r="934181" spans="7:15" s="29" customFormat="1" x14ac:dyDescent="0.3">
      <c r="G934181" s="15"/>
      <c r="H934181" s="15"/>
      <c r="I934181" s="15"/>
      <c r="K934181" s="15"/>
      <c r="M934181" s="15"/>
      <c r="N934181" s="30"/>
      <c r="O934181" s="15"/>
    </row>
    <row r="934182" spans="7:15" s="29" customFormat="1" x14ac:dyDescent="0.3">
      <c r="G934182" s="15"/>
      <c r="H934182" s="15"/>
      <c r="I934182" s="15"/>
      <c r="K934182" s="15"/>
      <c r="M934182" s="15"/>
      <c r="N934182" s="30"/>
      <c r="O934182" s="15"/>
    </row>
    <row r="934183" spans="7:15" s="29" customFormat="1" x14ac:dyDescent="0.3">
      <c r="G934183" s="15"/>
      <c r="H934183" s="15"/>
      <c r="I934183" s="15"/>
      <c r="K934183" s="15"/>
      <c r="M934183" s="15"/>
      <c r="N934183" s="30"/>
      <c r="O934183" s="15"/>
    </row>
    <row r="934184" spans="7:15" s="29" customFormat="1" x14ac:dyDescent="0.3">
      <c r="G934184" s="15"/>
      <c r="H934184" s="15"/>
      <c r="I934184" s="15"/>
      <c r="K934184" s="15"/>
      <c r="M934184" s="15"/>
      <c r="N934184" s="30"/>
      <c r="O934184" s="15"/>
    </row>
    <row r="934185" spans="7:15" s="29" customFormat="1" x14ac:dyDescent="0.3">
      <c r="G934185" s="15"/>
      <c r="H934185" s="15"/>
      <c r="I934185" s="15"/>
      <c r="K934185" s="15"/>
      <c r="M934185" s="15"/>
      <c r="N934185" s="30"/>
      <c r="O934185" s="15"/>
    </row>
    <row r="934186" spans="7:15" s="29" customFormat="1" x14ac:dyDescent="0.3">
      <c r="G934186" s="15"/>
      <c r="H934186" s="15"/>
      <c r="I934186" s="15"/>
      <c r="K934186" s="15"/>
      <c r="M934186" s="15"/>
      <c r="N934186" s="30"/>
      <c r="O934186" s="15"/>
    </row>
    <row r="934187" spans="7:15" s="29" customFormat="1" x14ac:dyDescent="0.3">
      <c r="G934187" s="15"/>
      <c r="H934187" s="15"/>
      <c r="I934187" s="15"/>
      <c r="K934187" s="15"/>
      <c r="M934187" s="15"/>
      <c r="N934187" s="30"/>
      <c r="O934187" s="15"/>
    </row>
    <row r="934188" spans="7:15" s="29" customFormat="1" x14ac:dyDescent="0.3">
      <c r="G934188" s="15"/>
      <c r="H934188" s="15"/>
      <c r="I934188" s="15"/>
      <c r="K934188" s="15"/>
      <c r="M934188" s="15"/>
      <c r="N934188" s="30"/>
      <c r="O934188" s="15"/>
    </row>
    <row r="934189" spans="7:15" s="29" customFormat="1" x14ac:dyDescent="0.3">
      <c r="G934189" s="15"/>
      <c r="H934189" s="15"/>
      <c r="I934189" s="15"/>
      <c r="K934189" s="15"/>
      <c r="M934189" s="15"/>
      <c r="N934189" s="30"/>
      <c r="O934189" s="15"/>
    </row>
    <row r="934190" spans="7:15" s="29" customFormat="1" x14ac:dyDescent="0.3">
      <c r="G934190" s="15"/>
      <c r="H934190" s="15"/>
      <c r="I934190" s="15"/>
      <c r="K934190" s="15"/>
      <c r="M934190" s="15"/>
      <c r="N934190" s="30"/>
      <c r="O934190" s="15"/>
    </row>
    <row r="934191" spans="7:15" s="29" customFormat="1" x14ac:dyDescent="0.3">
      <c r="G934191" s="15"/>
      <c r="H934191" s="15"/>
      <c r="I934191" s="15"/>
      <c r="K934191" s="15"/>
      <c r="M934191" s="15"/>
      <c r="N934191" s="30"/>
      <c r="O934191" s="15"/>
    </row>
    <row r="934192" spans="7:15" s="29" customFormat="1" x14ac:dyDescent="0.3">
      <c r="G934192" s="15"/>
      <c r="H934192" s="15"/>
      <c r="I934192" s="15"/>
      <c r="K934192" s="15"/>
      <c r="M934192" s="15"/>
      <c r="N934192" s="30"/>
      <c r="O934192" s="15"/>
    </row>
    <row r="934193" spans="7:15" s="29" customFormat="1" x14ac:dyDescent="0.3">
      <c r="G934193" s="15"/>
      <c r="H934193" s="15"/>
      <c r="I934193" s="15"/>
      <c r="K934193" s="15"/>
      <c r="M934193" s="15"/>
      <c r="N934193" s="30"/>
      <c r="O934193" s="15"/>
    </row>
    <row r="934194" spans="7:15" s="29" customFormat="1" x14ac:dyDescent="0.3">
      <c r="G934194" s="15"/>
      <c r="H934194" s="15"/>
      <c r="I934194" s="15"/>
      <c r="K934194" s="15"/>
      <c r="M934194" s="15"/>
      <c r="N934194" s="30"/>
      <c r="O934194" s="15"/>
    </row>
    <row r="934195" spans="7:15" s="29" customFormat="1" x14ac:dyDescent="0.3">
      <c r="G934195" s="15"/>
      <c r="H934195" s="15"/>
      <c r="I934195" s="15"/>
      <c r="K934195" s="15"/>
      <c r="M934195" s="15"/>
      <c r="N934195" s="30"/>
      <c r="O934195" s="15"/>
    </row>
    <row r="934196" spans="7:15" s="29" customFormat="1" x14ac:dyDescent="0.3">
      <c r="G934196" s="15"/>
      <c r="H934196" s="15"/>
      <c r="I934196" s="15"/>
      <c r="K934196" s="15"/>
      <c r="M934196" s="15"/>
      <c r="N934196" s="30"/>
      <c r="O934196" s="15"/>
    </row>
    <row r="934197" spans="7:15" s="29" customFormat="1" x14ac:dyDescent="0.3">
      <c r="G934197" s="15"/>
      <c r="H934197" s="15"/>
      <c r="I934197" s="15"/>
      <c r="K934197" s="15"/>
      <c r="M934197" s="15"/>
      <c r="N934197" s="30"/>
      <c r="O934197" s="15"/>
    </row>
    <row r="934198" spans="7:15" s="29" customFormat="1" x14ac:dyDescent="0.3">
      <c r="G934198" s="15"/>
      <c r="H934198" s="15"/>
      <c r="I934198" s="15"/>
      <c r="K934198" s="15"/>
      <c r="M934198" s="15"/>
      <c r="N934198" s="30"/>
      <c r="O934198" s="15"/>
    </row>
    <row r="934199" spans="7:15" s="29" customFormat="1" x14ac:dyDescent="0.3">
      <c r="G934199" s="15"/>
      <c r="H934199" s="15"/>
      <c r="I934199" s="15"/>
      <c r="K934199" s="15"/>
      <c r="M934199" s="15"/>
      <c r="N934199" s="30"/>
      <c r="O934199" s="15"/>
    </row>
    <row r="934200" spans="7:15" s="29" customFormat="1" x14ac:dyDescent="0.3">
      <c r="G934200" s="15"/>
      <c r="H934200" s="15"/>
      <c r="I934200" s="15"/>
      <c r="K934200" s="15"/>
      <c r="M934200" s="15"/>
      <c r="N934200" s="30"/>
      <c r="O934200" s="15"/>
    </row>
    <row r="934201" spans="7:15" s="29" customFormat="1" x14ac:dyDescent="0.3">
      <c r="G934201" s="15"/>
      <c r="H934201" s="15"/>
      <c r="I934201" s="15"/>
      <c r="K934201" s="15"/>
      <c r="M934201" s="15"/>
      <c r="N934201" s="30"/>
      <c r="O934201" s="15"/>
    </row>
    <row r="934202" spans="7:15" s="29" customFormat="1" x14ac:dyDescent="0.3">
      <c r="G934202" s="15"/>
      <c r="H934202" s="15"/>
      <c r="I934202" s="15"/>
      <c r="K934202" s="15"/>
      <c r="M934202" s="15"/>
      <c r="N934202" s="30"/>
      <c r="O934202" s="15"/>
    </row>
    <row r="934203" spans="7:15" s="29" customFormat="1" x14ac:dyDescent="0.3">
      <c r="G934203" s="15"/>
      <c r="H934203" s="15"/>
      <c r="I934203" s="15"/>
      <c r="K934203" s="15"/>
      <c r="M934203" s="15"/>
      <c r="N934203" s="30"/>
      <c r="O934203" s="15"/>
    </row>
    <row r="934204" spans="7:15" s="29" customFormat="1" x14ac:dyDescent="0.3">
      <c r="G934204" s="15"/>
      <c r="H934204" s="15"/>
      <c r="I934204" s="15"/>
      <c r="K934204" s="15"/>
      <c r="M934204" s="15"/>
      <c r="N934204" s="30"/>
      <c r="O934204" s="15"/>
    </row>
    <row r="934205" spans="7:15" s="29" customFormat="1" x14ac:dyDescent="0.3">
      <c r="G934205" s="15"/>
      <c r="H934205" s="15"/>
      <c r="I934205" s="15"/>
      <c r="K934205" s="15"/>
      <c r="M934205" s="15"/>
      <c r="N934205" s="30"/>
      <c r="O934205" s="15"/>
    </row>
    <row r="934206" spans="7:15" s="29" customFormat="1" x14ac:dyDescent="0.3">
      <c r="G934206" s="15"/>
      <c r="H934206" s="15"/>
      <c r="I934206" s="15"/>
      <c r="K934206" s="15"/>
      <c r="M934206" s="15"/>
      <c r="N934206" s="30"/>
      <c r="O934206" s="15"/>
    </row>
    <row r="934207" spans="7:15" s="29" customFormat="1" x14ac:dyDescent="0.3">
      <c r="G934207" s="15"/>
      <c r="H934207" s="15"/>
      <c r="I934207" s="15"/>
      <c r="K934207" s="15"/>
      <c r="M934207" s="15"/>
      <c r="N934207" s="30"/>
      <c r="O934207" s="15"/>
    </row>
    <row r="934208" spans="7:15" s="29" customFormat="1" x14ac:dyDescent="0.3">
      <c r="G934208" s="15"/>
      <c r="H934208" s="15"/>
      <c r="I934208" s="15"/>
      <c r="K934208" s="15"/>
      <c r="M934208" s="15"/>
      <c r="N934208" s="30"/>
      <c r="O934208" s="15"/>
    </row>
    <row r="934209" spans="7:15" s="29" customFormat="1" x14ac:dyDescent="0.3">
      <c r="G934209" s="15"/>
      <c r="H934209" s="15"/>
      <c r="I934209" s="15"/>
      <c r="K934209" s="15"/>
      <c r="M934209" s="15"/>
      <c r="N934209" s="30"/>
      <c r="O934209" s="15"/>
    </row>
    <row r="934210" spans="7:15" s="29" customFormat="1" x14ac:dyDescent="0.3">
      <c r="G934210" s="15"/>
      <c r="H934210" s="15"/>
      <c r="I934210" s="15"/>
      <c r="K934210" s="15"/>
      <c r="M934210" s="15"/>
      <c r="N934210" s="30"/>
      <c r="O934210" s="15"/>
    </row>
    <row r="934211" spans="7:15" s="29" customFormat="1" x14ac:dyDescent="0.3">
      <c r="G934211" s="15"/>
      <c r="H934211" s="15"/>
      <c r="I934211" s="15"/>
      <c r="K934211" s="15"/>
      <c r="M934211" s="15"/>
      <c r="N934211" s="30"/>
      <c r="O934211" s="15"/>
    </row>
    <row r="934212" spans="7:15" s="29" customFormat="1" x14ac:dyDescent="0.3">
      <c r="G934212" s="15"/>
      <c r="H934212" s="15"/>
      <c r="I934212" s="15"/>
      <c r="K934212" s="15"/>
      <c r="M934212" s="15"/>
      <c r="N934212" s="30"/>
      <c r="O934212" s="15"/>
    </row>
    <row r="934213" spans="7:15" s="29" customFormat="1" x14ac:dyDescent="0.3">
      <c r="G934213" s="15"/>
      <c r="H934213" s="15"/>
      <c r="I934213" s="15"/>
      <c r="K934213" s="15"/>
      <c r="M934213" s="15"/>
      <c r="N934213" s="30"/>
      <c r="O934213" s="15"/>
    </row>
    <row r="934214" spans="7:15" s="29" customFormat="1" x14ac:dyDescent="0.3">
      <c r="G934214" s="15"/>
      <c r="H934214" s="15"/>
      <c r="I934214" s="15"/>
      <c r="K934214" s="15"/>
      <c r="M934214" s="15"/>
      <c r="N934214" s="30"/>
      <c r="O934214" s="15"/>
    </row>
    <row r="934215" spans="7:15" s="29" customFormat="1" x14ac:dyDescent="0.3">
      <c r="G934215" s="15"/>
      <c r="H934215" s="15"/>
      <c r="I934215" s="15"/>
      <c r="K934215" s="15"/>
      <c r="M934215" s="15"/>
      <c r="N934215" s="30"/>
      <c r="O934215" s="15"/>
    </row>
    <row r="934216" spans="7:15" s="29" customFormat="1" x14ac:dyDescent="0.3">
      <c r="G934216" s="15"/>
      <c r="H934216" s="15"/>
      <c r="I934216" s="15"/>
      <c r="K934216" s="15"/>
      <c r="M934216" s="15"/>
      <c r="N934216" s="30"/>
      <c r="O934216" s="15"/>
    </row>
    <row r="934217" spans="7:15" s="29" customFormat="1" x14ac:dyDescent="0.3">
      <c r="G934217" s="15"/>
      <c r="H934217" s="15"/>
      <c r="I934217" s="15"/>
      <c r="K934217" s="15"/>
      <c r="M934217" s="15"/>
      <c r="N934217" s="30"/>
      <c r="O934217" s="15"/>
    </row>
    <row r="934218" spans="7:15" s="29" customFormat="1" x14ac:dyDescent="0.3">
      <c r="G934218" s="15"/>
      <c r="H934218" s="15"/>
      <c r="I934218" s="15"/>
      <c r="K934218" s="15"/>
      <c r="M934218" s="15"/>
      <c r="N934218" s="30"/>
      <c r="O934218" s="15"/>
    </row>
    <row r="934219" spans="7:15" s="29" customFormat="1" x14ac:dyDescent="0.3">
      <c r="G934219" s="15"/>
      <c r="H934219" s="15"/>
      <c r="I934219" s="15"/>
      <c r="K934219" s="15"/>
      <c r="M934219" s="15"/>
      <c r="N934219" s="30"/>
      <c r="O934219" s="15"/>
    </row>
    <row r="934220" spans="7:15" s="29" customFormat="1" x14ac:dyDescent="0.3">
      <c r="G934220" s="15"/>
      <c r="H934220" s="15"/>
      <c r="I934220" s="15"/>
      <c r="K934220" s="15"/>
      <c r="M934220" s="15"/>
      <c r="N934220" s="30"/>
      <c r="O934220" s="15"/>
    </row>
    <row r="934221" spans="7:15" s="29" customFormat="1" x14ac:dyDescent="0.3">
      <c r="G934221" s="15"/>
      <c r="H934221" s="15"/>
      <c r="I934221" s="15"/>
      <c r="K934221" s="15"/>
      <c r="M934221" s="15"/>
      <c r="N934221" s="30"/>
      <c r="O934221" s="15"/>
    </row>
    <row r="934222" spans="7:15" s="29" customFormat="1" x14ac:dyDescent="0.3">
      <c r="G934222" s="15"/>
      <c r="H934222" s="15"/>
      <c r="I934222" s="15"/>
      <c r="K934222" s="15"/>
      <c r="M934222" s="15"/>
      <c r="N934222" s="30"/>
      <c r="O934222" s="15"/>
    </row>
    <row r="934223" spans="7:15" s="29" customFormat="1" x14ac:dyDescent="0.3">
      <c r="G934223" s="15"/>
      <c r="H934223" s="15"/>
      <c r="I934223" s="15"/>
      <c r="K934223" s="15"/>
      <c r="M934223" s="15"/>
      <c r="N934223" s="30"/>
      <c r="O934223" s="15"/>
    </row>
    <row r="934224" spans="7:15" s="29" customFormat="1" x14ac:dyDescent="0.3">
      <c r="G934224" s="15"/>
      <c r="H934224" s="15"/>
      <c r="I934224" s="15"/>
      <c r="K934224" s="15"/>
      <c r="M934224" s="15"/>
      <c r="N934224" s="30"/>
      <c r="O934224" s="15"/>
    </row>
    <row r="934225" spans="7:15" s="29" customFormat="1" x14ac:dyDescent="0.3">
      <c r="G934225" s="15"/>
      <c r="H934225" s="15"/>
      <c r="I934225" s="15"/>
      <c r="K934225" s="15"/>
      <c r="M934225" s="15"/>
      <c r="N934225" s="30"/>
      <c r="O934225" s="15"/>
    </row>
    <row r="934226" spans="7:15" s="29" customFormat="1" x14ac:dyDescent="0.3">
      <c r="G934226" s="15"/>
      <c r="H934226" s="15"/>
      <c r="I934226" s="15"/>
      <c r="K934226" s="15"/>
      <c r="M934226" s="15"/>
      <c r="N934226" s="30"/>
      <c r="O934226" s="15"/>
    </row>
    <row r="934227" spans="7:15" s="29" customFormat="1" x14ac:dyDescent="0.3">
      <c r="G934227" s="15"/>
      <c r="H934227" s="15"/>
      <c r="I934227" s="15"/>
      <c r="K934227" s="15"/>
      <c r="M934227" s="15"/>
      <c r="N934227" s="30"/>
      <c r="O934227" s="15"/>
    </row>
    <row r="934228" spans="7:15" s="29" customFormat="1" x14ac:dyDescent="0.3">
      <c r="G934228" s="15"/>
      <c r="H934228" s="15"/>
      <c r="I934228" s="15"/>
      <c r="K934228" s="15"/>
      <c r="M934228" s="15"/>
      <c r="N934228" s="30"/>
      <c r="O934228" s="15"/>
    </row>
    <row r="934229" spans="7:15" s="29" customFormat="1" x14ac:dyDescent="0.3">
      <c r="G934229" s="15"/>
      <c r="H934229" s="15"/>
      <c r="I934229" s="15"/>
      <c r="K934229" s="15"/>
      <c r="M934229" s="15"/>
      <c r="N934229" s="30"/>
      <c r="O934229" s="15"/>
    </row>
    <row r="934230" spans="7:15" s="29" customFormat="1" x14ac:dyDescent="0.3">
      <c r="G934230" s="15"/>
      <c r="H934230" s="15"/>
      <c r="I934230" s="15"/>
      <c r="K934230" s="15"/>
      <c r="M934230" s="15"/>
      <c r="N934230" s="30"/>
      <c r="O934230" s="15"/>
    </row>
    <row r="934231" spans="7:15" s="29" customFormat="1" x14ac:dyDescent="0.3">
      <c r="G934231" s="15"/>
      <c r="H934231" s="15"/>
      <c r="I934231" s="15"/>
      <c r="K934231" s="15"/>
      <c r="M934231" s="15"/>
      <c r="N934231" s="30"/>
      <c r="O934231" s="15"/>
    </row>
    <row r="934232" spans="7:15" s="29" customFormat="1" x14ac:dyDescent="0.3">
      <c r="G934232" s="15"/>
      <c r="H934232" s="15"/>
      <c r="I934232" s="15"/>
      <c r="K934232" s="15"/>
      <c r="M934232" s="15"/>
      <c r="N934232" s="30"/>
      <c r="O934232" s="15"/>
    </row>
    <row r="934233" spans="7:15" s="29" customFormat="1" x14ac:dyDescent="0.3">
      <c r="G934233" s="15"/>
      <c r="H934233" s="15"/>
      <c r="I934233" s="15"/>
      <c r="K934233" s="15"/>
      <c r="M934233" s="15"/>
      <c r="N934233" s="30"/>
      <c r="O934233" s="15"/>
    </row>
    <row r="934234" spans="7:15" s="29" customFormat="1" x14ac:dyDescent="0.3">
      <c r="G934234" s="15"/>
      <c r="H934234" s="15"/>
      <c r="I934234" s="15"/>
      <c r="K934234" s="15"/>
      <c r="M934234" s="15"/>
      <c r="N934234" s="30"/>
      <c r="O934234" s="15"/>
    </row>
    <row r="934235" spans="7:15" s="29" customFormat="1" x14ac:dyDescent="0.3">
      <c r="G934235" s="15"/>
      <c r="H934235" s="15"/>
      <c r="I934235" s="15"/>
      <c r="K934235" s="15"/>
      <c r="M934235" s="15"/>
      <c r="N934235" s="30"/>
      <c r="O934235" s="15"/>
    </row>
    <row r="934236" spans="7:15" s="29" customFormat="1" x14ac:dyDescent="0.3">
      <c r="G934236" s="15"/>
      <c r="H934236" s="15"/>
      <c r="I934236" s="15"/>
      <c r="K934236" s="15"/>
      <c r="M934236" s="15"/>
      <c r="N934236" s="30"/>
      <c r="O934236" s="15"/>
    </row>
    <row r="934237" spans="7:15" s="29" customFormat="1" x14ac:dyDescent="0.3">
      <c r="G934237" s="15"/>
      <c r="H934237" s="15"/>
      <c r="I934237" s="15"/>
      <c r="K934237" s="15"/>
      <c r="M934237" s="15"/>
      <c r="N934237" s="30"/>
      <c r="O934237" s="15"/>
    </row>
    <row r="934238" spans="7:15" s="29" customFormat="1" x14ac:dyDescent="0.3">
      <c r="G934238" s="15"/>
      <c r="H934238" s="15"/>
      <c r="I934238" s="15"/>
      <c r="K934238" s="15"/>
      <c r="M934238" s="15"/>
      <c r="N934238" s="30"/>
      <c r="O934238" s="15"/>
    </row>
    <row r="934239" spans="7:15" s="29" customFormat="1" x14ac:dyDescent="0.3">
      <c r="G934239" s="15"/>
      <c r="H934239" s="15"/>
      <c r="I934239" s="15"/>
      <c r="K934239" s="15"/>
      <c r="M934239" s="15"/>
      <c r="N934239" s="30"/>
      <c r="O934239" s="15"/>
    </row>
    <row r="934240" spans="7:15" s="29" customFormat="1" x14ac:dyDescent="0.3">
      <c r="G934240" s="15"/>
      <c r="H934240" s="15"/>
      <c r="I934240" s="15"/>
      <c r="K934240" s="15"/>
      <c r="M934240" s="15"/>
      <c r="N934240" s="30"/>
      <c r="O934240" s="15"/>
    </row>
    <row r="934241" spans="7:15" s="29" customFormat="1" x14ac:dyDescent="0.3">
      <c r="G934241" s="15"/>
      <c r="H934241" s="15"/>
      <c r="I934241" s="15"/>
      <c r="K934241" s="15"/>
      <c r="M934241" s="15"/>
      <c r="N934241" s="30"/>
      <c r="O934241" s="15"/>
    </row>
    <row r="934242" spans="7:15" s="29" customFormat="1" x14ac:dyDescent="0.3">
      <c r="G934242" s="15"/>
      <c r="H934242" s="15"/>
      <c r="I934242" s="15"/>
      <c r="K934242" s="15"/>
      <c r="M934242" s="15"/>
      <c r="N934242" s="30"/>
      <c r="O934242" s="15"/>
    </row>
    <row r="934243" spans="7:15" s="29" customFormat="1" x14ac:dyDescent="0.3">
      <c r="G934243" s="15"/>
      <c r="H934243" s="15"/>
      <c r="I934243" s="15"/>
      <c r="K934243" s="15"/>
      <c r="M934243" s="15"/>
      <c r="N934243" s="30"/>
      <c r="O934243" s="15"/>
    </row>
    <row r="934244" spans="7:15" s="29" customFormat="1" x14ac:dyDescent="0.3">
      <c r="G934244" s="15"/>
      <c r="H934244" s="15"/>
      <c r="I934244" s="15"/>
      <c r="K934244" s="15"/>
      <c r="M934244" s="15"/>
      <c r="N934244" s="30"/>
      <c r="O934244" s="15"/>
    </row>
    <row r="934245" spans="7:15" s="29" customFormat="1" x14ac:dyDescent="0.3">
      <c r="G934245" s="15"/>
      <c r="H934245" s="15"/>
      <c r="I934245" s="15"/>
      <c r="K934245" s="15"/>
      <c r="M934245" s="15"/>
      <c r="N934245" s="30"/>
      <c r="O934245" s="15"/>
    </row>
    <row r="934246" spans="7:15" s="29" customFormat="1" x14ac:dyDescent="0.3">
      <c r="G934246" s="15"/>
      <c r="H934246" s="15"/>
      <c r="I934246" s="15"/>
      <c r="K934246" s="15"/>
      <c r="M934246" s="15"/>
      <c r="N934246" s="30"/>
      <c r="O934246" s="15"/>
    </row>
    <row r="934247" spans="7:15" s="29" customFormat="1" x14ac:dyDescent="0.3">
      <c r="G934247" s="15"/>
      <c r="H934247" s="15"/>
      <c r="I934247" s="15"/>
      <c r="K934247" s="15"/>
      <c r="M934247" s="15"/>
      <c r="N934247" s="30"/>
      <c r="O934247" s="15"/>
    </row>
    <row r="934248" spans="7:15" s="29" customFormat="1" x14ac:dyDescent="0.3">
      <c r="G934248" s="15"/>
      <c r="H934248" s="15"/>
      <c r="I934248" s="15"/>
      <c r="K934248" s="15"/>
      <c r="M934248" s="15"/>
      <c r="N934248" s="30"/>
      <c r="O934248" s="15"/>
    </row>
    <row r="934249" spans="7:15" s="29" customFormat="1" x14ac:dyDescent="0.3">
      <c r="G934249" s="15"/>
      <c r="H934249" s="15"/>
      <c r="I934249" s="15"/>
      <c r="K934249" s="15"/>
      <c r="M934249" s="15"/>
      <c r="N934249" s="30"/>
      <c r="O934249" s="15"/>
    </row>
    <row r="934250" spans="7:15" s="29" customFormat="1" x14ac:dyDescent="0.3">
      <c r="G934250" s="15"/>
      <c r="H934250" s="15"/>
      <c r="I934250" s="15"/>
      <c r="K934250" s="15"/>
      <c r="M934250" s="15"/>
      <c r="N934250" s="30"/>
      <c r="O934250" s="15"/>
    </row>
    <row r="934251" spans="7:15" s="29" customFormat="1" x14ac:dyDescent="0.3">
      <c r="G934251" s="15"/>
      <c r="H934251" s="15"/>
      <c r="I934251" s="15"/>
      <c r="K934251" s="15"/>
      <c r="M934251" s="15"/>
      <c r="N934251" s="30"/>
      <c r="O934251" s="15"/>
    </row>
    <row r="934252" spans="7:15" s="29" customFormat="1" x14ac:dyDescent="0.3">
      <c r="G934252" s="15"/>
      <c r="H934252" s="15"/>
      <c r="I934252" s="15"/>
      <c r="K934252" s="15"/>
      <c r="M934252" s="15"/>
      <c r="N934252" s="30"/>
      <c r="O934252" s="15"/>
    </row>
    <row r="934253" spans="7:15" s="29" customFormat="1" x14ac:dyDescent="0.3">
      <c r="G934253" s="15"/>
      <c r="H934253" s="15"/>
      <c r="I934253" s="15"/>
      <c r="K934253" s="15"/>
      <c r="M934253" s="15"/>
      <c r="N934253" s="30"/>
      <c r="O934253" s="15"/>
    </row>
    <row r="934254" spans="7:15" s="29" customFormat="1" x14ac:dyDescent="0.3">
      <c r="G934254" s="15"/>
      <c r="H934254" s="15"/>
      <c r="I934254" s="15"/>
      <c r="K934254" s="15"/>
      <c r="M934254" s="15"/>
      <c r="N934254" s="30"/>
      <c r="O934254" s="15"/>
    </row>
    <row r="934255" spans="7:15" s="29" customFormat="1" x14ac:dyDescent="0.3">
      <c r="G934255" s="15"/>
      <c r="H934255" s="15"/>
      <c r="I934255" s="15"/>
      <c r="K934255" s="15"/>
      <c r="M934255" s="15"/>
      <c r="N934255" s="30"/>
      <c r="O934255" s="15"/>
    </row>
    <row r="934256" spans="7:15" s="29" customFormat="1" x14ac:dyDescent="0.3">
      <c r="G934256" s="15"/>
      <c r="H934256" s="15"/>
      <c r="I934256" s="15"/>
      <c r="K934256" s="15"/>
      <c r="M934256" s="15"/>
      <c r="N934256" s="30"/>
      <c r="O934256" s="15"/>
    </row>
    <row r="934257" spans="7:15" s="29" customFormat="1" x14ac:dyDescent="0.3">
      <c r="G934257" s="15"/>
      <c r="H934257" s="15"/>
      <c r="I934257" s="15"/>
      <c r="K934257" s="15"/>
      <c r="M934257" s="15"/>
      <c r="N934257" s="30"/>
      <c r="O934257" s="15"/>
    </row>
    <row r="934258" spans="7:15" s="29" customFormat="1" x14ac:dyDescent="0.3">
      <c r="G934258" s="15"/>
      <c r="H934258" s="15"/>
      <c r="I934258" s="15"/>
      <c r="K934258" s="15"/>
      <c r="M934258" s="15"/>
      <c r="N934258" s="30"/>
      <c r="O934258" s="15"/>
    </row>
    <row r="934259" spans="7:15" s="29" customFormat="1" x14ac:dyDescent="0.3">
      <c r="G934259" s="15"/>
      <c r="H934259" s="15"/>
      <c r="I934259" s="15"/>
      <c r="K934259" s="15"/>
      <c r="M934259" s="15"/>
      <c r="N934259" s="30"/>
      <c r="O934259" s="15"/>
    </row>
    <row r="934260" spans="7:15" s="29" customFormat="1" x14ac:dyDescent="0.3">
      <c r="G934260" s="15"/>
      <c r="H934260" s="15"/>
      <c r="I934260" s="15"/>
      <c r="K934260" s="15"/>
      <c r="M934260" s="15"/>
      <c r="N934260" s="30"/>
      <c r="O934260" s="15"/>
    </row>
    <row r="934261" spans="7:15" s="29" customFormat="1" x14ac:dyDescent="0.3">
      <c r="G934261" s="15"/>
      <c r="H934261" s="15"/>
      <c r="I934261" s="15"/>
      <c r="K934261" s="15"/>
      <c r="M934261" s="15"/>
      <c r="N934261" s="30"/>
      <c r="O934261" s="15"/>
    </row>
    <row r="934262" spans="7:15" s="29" customFormat="1" x14ac:dyDescent="0.3">
      <c r="G934262" s="15"/>
      <c r="H934262" s="15"/>
      <c r="I934262" s="15"/>
      <c r="K934262" s="15"/>
      <c r="M934262" s="15"/>
      <c r="N934262" s="30"/>
      <c r="O934262" s="15"/>
    </row>
    <row r="934263" spans="7:15" s="29" customFormat="1" x14ac:dyDescent="0.3">
      <c r="G934263" s="15"/>
      <c r="H934263" s="15"/>
      <c r="I934263" s="15"/>
      <c r="K934263" s="15"/>
      <c r="M934263" s="15"/>
      <c r="N934263" s="30"/>
      <c r="O934263" s="15"/>
    </row>
    <row r="934264" spans="7:15" s="29" customFormat="1" x14ac:dyDescent="0.3">
      <c r="G934264" s="15"/>
      <c r="H934264" s="15"/>
      <c r="I934264" s="15"/>
      <c r="K934264" s="15"/>
      <c r="M934264" s="15"/>
      <c r="N934264" s="30"/>
      <c r="O934264" s="15"/>
    </row>
    <row r="934265" spans="7:15" s="29" customFormat="1" x14ac:dyDescent="0.3">
      <c r="G934265" s="15"/>
      <c r="H934265" s="15"/>
      <c r="I934265" s="15"/>
      <c r="K934265" s="15"/>
      <c r="M934265" s="15"/>
      <c r="N934265" s="30"/>
      <c r="O934265" s="15"/>
    </row>
    <row r="934266" spans="7:15" s="29" customFormat="1" x14ac:dyDescent="0.3">
      <c r="G934266" s="15"/>
      <c r="H934266" s="15"/>
      <c r="I934266" s="15"/>
      <c r="K934266" s="15"/>
      <c r="M934266" s="15"/>
      <c r="N934266" s="30"/>
      <c r="O934266" s="15"/>
    </row>
    <row r="934267" spans="7:15" s="29" customFormat="1" x14ac:dyDescent="0.3">
      <c r="G934267" s="15"/>
      <c r="H934267" s="15"/>
      <c r="I934267" s="15"/>
      <c r="K934267" s="15"/>
      <c r="M934267" s="15"/>
      <c r="N934267" s="30"/>
      <c r="O934267" s="15"/>
    </row>
    <row r="934268" spans="7:15" s="29" customFormat="1" x14ac:dyDescent="0.3">
      <c r="G934268" s="15"/>
      <c r="H934268" s="15"/>
      <c r="I934268" s="15"/>
      <c r="K934268" s="15"/>
      <c r="M934268" s="15"/>
      <c r="N934268" s="30"/>
      <c r="O934268" s="15"/>
    </row>
    <row r="934269" spans="7:15" s="29" customFormat="1" x14ac:dyDescent="0.3">
      <c r="G934269" s="15"/>
      <c r="H934269" s="15"/>
      <c r="I934269" s="15"/>
      <c r="K934269" s="15"/>
      <c r="M934269" s="15"/>
      <c r="N934269" s="30"/>
      <c r="O934269" s="15"/>
    </row>
    <row r="934270" spans="7:15" s="29" customFormat="1" x14ac:dyDescent="0.3">
      <c r="G934270" s="15"/>
      <c r="H934270" s="15"/>
      <c r="I934270" s="15"/>
      <c r="K934270" s="15"/>
      <c r="M934270" s="15"/>
      <c r="N934270" s="30"/>
      <c r="O934270" s="15"/>
    </row>
    <row r="934271" spans="7:15" s="29" customFormat="1" x14ac:dyDescent="0.3">
      <c r="G934271" s="15"/>
      <c r="H934271" s="15"/>
      <c r="I934271" s="15"/>
      <c r="K934271" s="15"/>
      <c r="M934271" s="15"/>
      <c r="N934271" s="30"/>
      <c r="O934271" s="15"/>
    </row>
    <row r="934272" spans="7:15" s="29" customFormat="1" x14ac:dyDescent="0.3">
      <c r="G934272" s="15"/>
      <c r="H934272" s="15"/>
      <c r="I934272" s="15"/>
      <c r="K934272" s="15"/>
      <c r="M934272" s="15"/>
      <c r="N934272" s="30"/>
      <c r="O934272" s="15"/>
    </row>
    <row r="934273" spans="7:15" s="29" customFormat="1" x14ac:dyDescent="0.3">
      <c r="G934273" s="15"/>
      <c r="H934273" s="15"/>
      <c r="I934273" s="15"/>
      <c r="K934273" s="15"/>
      <c r="M934273" s="15"/>
      <c r="N934273" s="30"/>
      <c r="O934273" s="15"/>
    </row>
    <row r="934274" spans="7:15" s="29" customFormat="1" x14ac:dyDescent="0.3">
      <c r="G934274" s="15"/>
      <c r="H934274" s="15"/>
      <c r="I934274" s="15"/>
      <c r="K934274" s="15"/>
      <c r="M934274" s="15"/>
      <c r="N934274" s="30"/>
      <c r="O934274" s="15"/>
    </row>
    <row r="934275" spans="7:15" s="29" customFormat="1" x14ac:dyDescent="0.3">
      <c r="G934275" s="15"/>
      <c r="H934275" s="15"/>
      <c r="I934275" s="15"/>
      <c r="K934275" s="15"/>
      <c r="M934275" s="15"/>
      <c r="N934275" s="30"/>
      <c r="O934275" s="15"/>
    </row>
    <row r="934276" spans="7:15" s="29" customFormat="1" x14ac:dyDescent="0.3">
      <c r="G934276" s="15"/>
      <c r="H934276" s="15"/>
      <c r="I934276" s="15"/>
      <c r="K934276" s="15"/>
      <c r="M934276" s="15"/>
      <c r="N934276" s="30"/>
      <c r="O934276" s="15"/>
    </row>
    <row r="934277" spans="7:15" s="29" customFormat="1" x14ac:dyDescent="0.3">
      <c r="G934277" s="15"/>
      <c r="H934277" s="15"/>
      <c r="I934277" s="15"/>
      <c r="K934277" s="15"/>
      <c r="M934277" s="15"/>
      <c r="N934277" s="30"/>
      <c r="O934277" s="15"/>
    </row>
    <row r="934278" spans="7:15" s="29" customFormat="1" x14ac:dyDescent="0.3">
      <c r="G934278" s="15"/>
      <c r="H934278" s="15"/>
      <c r="I934278" s="15"/>
      <c r="K934278" s="15"/>
      <c r="M934278" s="15"/>
      <c r="N934278" s="30"/>
      <c r="O934278" s="15"/>
    </row>
    <row r="934279" spans="7:15" s="29" customFormat="1" x14ac:dyDescent="0.3">
      <c r="G934279" s="15"/>
      <c r="H934279" s="15"/>
      <c r="I934279" s="15"/>
      <c r="K934279" s="15"/>
      <c r="M934279" s="15"/>
      <c r="N934279" s="30"/>
      <c r="O934279" s="15"/>
    </row>
    <row r="934280" spans="7:15" s="29" customFormat="1" x14ac:dyDescent="0.3">
      <c r="G934280" s="15"/>
      <c r="H934280" s="15"/>
      <c r="I934280" s="15"/>
      <c r="K934280" s="15"/>
      <c r="M934280" s="15"/>
      <c r="N934280" s="30"/>
      <c r="O934280" s="15"/>
    </row>
    <row r="934281" spans="7:15" s="29" customFormat="1" x14ac:dyDescent="0.3">
      <c r="G934281" s="15"/>
      <c r="H934281" s="15"/>
      <c r="I934281" s="15"/>
      <c r="K934281" s="15"/>
      <c r="M934281" s="15"/>
      <c r="N934281" s="30"/>
      <c r="O934281" s="15"/>
    </row>
    <row r="934282" spans="7:15" s="29" customFormat="1" x14ac:dyDescent="0.3">
      <c r="G934282" s="15"/>
      <c r="H934282" s="15"/>
      <c r="I934282" s="15"/>
      <c r="K934282" s="15"/>
      <c r="M934282" s="15"/>
      <c r="N934282" s="30"/>
      <c r="O934282" s="15"/>
    </row>
    <row r="934283" spans="7:15" s="29" customFormat="1" x14ac:dyDescent="0.3">
      <c r="G934283" s="15"/>
      <c r="H934283" s="15"/>
      <c r="I934283" s="15"/>
      <c r="K934283" s="15"/>
      <c r="M934283" s="15"/>
      <c r="N934283" s="30"/>
      <c r="O934283" s="15"/>
    </row>
    <row r="934284" spans="7:15" s="29" customFormat="1" x14ac:dyDescent="0.3">
      <c r="G934284" s="15"/>
      <c r="H934284" s="15"/>
      <c r="I934284" s="15"/>
      <c r="K934284" s="15"/>
      <c r="M934284" s="15"/>
      <c r="N934284" s="30"/>
      <c r="O934284" s="15"/>
    </row>
    <row r="934285" spans="7:15" s="29" customFormat="1" x14ac:dyDescent="0.3">
      <c r="G934285" s="15"/>
      <c r="H934285" s="15"/>
      <c r="I934285" s="15"/>
      <c r="K934285" s="15"/>
      <c r="M934285" s="15"/>
      <c r="N934285" s="30"/>
      <c r="O934285" s="15"/>
    </row>
    <row r="934286" spans="7:15" s="29" customFormat="1" x14ac:dyDescent="0.3">
      <c r="G934286" s="15"/>
      <c r="H934286" s="15"/>
      <c r="I934286" s="15"/>
      <c r="K934286" s="15"/>
      <c r="M934286" s="15"/>
      <c r="N934286" s="30"/>
      <c r="O934286" s="15"/>
    </row>
    <row r="934287" spans="7:15" s="29" customFormat="1" x14ac:dyDescent="0.3">
      <c r="G934287" s="15"/>
      <c r="H934287" s="15"/>
      <c r="I934287" s="15"/>
      <c r="K934287" s="15"/>
      <c r="M934287" s="15"/>
      <c r="N934287" s="30"/>
      <c r="O934287" s="15"/>
    </row>
    <row r="934288" spans="7:15" s="29" customFormat="1" x14ac:dyDescent="0.3">
      <c r="G934288" s="15"/>
      <c r="H934288" s="15"/>
      <c r="I934288" s="15"/>
      <c r="K934288" s="15"/>
      <c r="M934288" s="15"/>
      <c r="N934288" s="30"/>
      <c r="O934288" s="15"/>
    </row>
    <row r="934289" spans="7:15" s="29" customFormat="1" x14ac:dyDescent="0.3">
      <c r="G934289" s="15"/>
      <c r="H934289" s="15"/>
      <c r="I934289" s="15"/>
      <c r="K934289" s="15"/>
      <c r="M934289" s="15"/>
      <c r="N934289" s="30"/>
      <c r="O934289" s="15"/>
    </row>
    <row r="934290" spans="7:15" s="29" customFormat="1" x14ac:dyDescent="0.3">
      <c r="G934290" s="15"/>
      <c r="H934290" s="15"/>
      <c r="I934290" s="15"/>
      <c r="K934290" s="15"/>
      <c r="M934290" s="15"/>
      <c r="N934290" s="30"/>
      <c r="O934290" s="15"/>
    </row>
    <row r="934291" spans="7:15" s="29" customFormat="1" x14ac:dyDescent="0.3">
      <c r="G934291" s="15"/>
      <c r="H934291" s="15"/>
      <c r="I934291" s="15"/>
      <c r="K934291" s="15"/>
      <c r="M934291" s="15"/>
      <c r="N934291" s="30"/>
      <c r="O934291" s="15"/>
    </row>
    <row r="934292" spans="7:15" s="29" customFormat="1" x14ac:dyDescent="0.3">
      <c r="G934292" s="15"/>
      <c r="H934292" s="15"/>
      <c r="I934292" s="15"/>
      <c r="K934292" s="15"/>
      <c r="M934292" s="15"/>
      <c r="N934292" s="30"/>
      <c r="O934292" s="15"/>
    </row>
    <row r="934293" spans="7:15" s="29" customFormat="1" x14ac:dyDescent="0.3">
      <c r="G934293" s="15"/>
      <c r="H934293" s="15"/>
      <c r="I934293" s="15"/>
      <c r="K934293" s="15"/>
      <c r="M934293" s="15"/>
      <c r="N934293" s="30"/>
      <c r="O934293" s="15"/>
    </row>
    <row r="934294" spans="7:15" s="29" customFormat="1" x14ac:dyDescent="0.3">
      <c r="G934294" s="15"/>
      <c r="H934294" s="15"/>
      <c r="I934294" s="15"/>
      <c r="K934294" s="15"/>
      <c r="M934294" s="15"/>
      <c r="N934294" s="30"/>
      <c r="O934294" s="15"/>
    </row>
    <row r="934295" spans="7:15" s="29" customFormat="1" x14ac:dyDescent="0.3">
      <c r="G934295" s="15"/>
      <c r="H934295" s="15"/>
      <c r="I934295" s="15"/>
      <c r="K934295" s="15"/>
      <c r="M934295" s="15"/>
      <c r="N934295" s="30"/>
      <c r="O934295" s="15"/>
    </row>
    <row r="934296" spans="7:15" s="29" customFormat="1" x14ac:dyDescent="0.3">
      <c r="G934296" s="15"/>
      <c r="H934296" s="15"/>
      <c r="I934296" s="15"/>
      <c r="K934296" s="15"/>
      <c r="M934296" s="15"/>
      <c r="N934296" s="30"/>
      <c r="O934296" s="15"/>
    </row>
    <row r="934297" spans="7:15" s="29" customFormat="1" x14ac:dyDescent="0.3">
      <c r="G934297" s="15"/>
      <c r="H934297" s="15"/>
      <c r="I934297" s="15"/>
      <c r="K934297" s="15"/>
      <c r="M934297" s="15"/>
      <c r="N934297" s="30"/>
      <c r="O934297" s="15"/>
    </row>
    <row r="934298" spans="7:15" s="29" customFormat="1" x14ac:dyDescent="0.3">
      <c r="G934298" s="15"/>
      <c r="H934298" s="15"/>
      <c r="I934298" s="15"/>
      <c r="K934298" s="15"/>
      <c r="M934298" s="15"/>
      <c r="N934298" s="30"/>
      <c r="O934298" s="15"/>
    </row>
    <row r="934299" spans="7:15" s="29" customFormat="1" x14ac:dyDescent="0.3">
      <c r="G934299" s="15"/>
      <c r="H934299" s="15"/>
      <c r="I934299" s="15"/>
      <c r="K934299" s="15"/>
      <c r="M934299" s="15"/>
      <c r="N934299" s="30"/>
      <c r="O934299" s="15"/>
    </row>
    <row r="934300" spans="7:15" s="29" customFormat="1" x14ac:dyDescent="0.3">
      <c r="G934300" s="15"/>
      <c r="H934300" s="15"/>
      <c r="I934300" s="15"/>
      <c r="K934300" s="15"/>
      <c r="M934300" s="15"/>
      <c r="N934300" s="30"/>
      <c r="O934300" s="15"/>
    </row>
    <row r="934301" spans="7:15" s="29" customFormat="1" x14ac:dyDescent="0.3">
      <c r="G934301" s="15"/>
      <c r="H934301" s="15"/>
      <c r="I934301" s="15"/>
      <c r="K934301" s="15"/>
      <c r="M934301" s="15"/>
      <c r="N934301" s="30"/>
      <c r="O934301" s="15"/>
    </row>
    <row r="934302" spans="7:15" s="29" customFormat="1" x14ac:dyDescent="0.3">
      <c r="G934302" s="15"/>
      <c r="H934302" s="15"/>
      <c r="I934302" s="15"/>
      <c r="K934302" s="15"/>
      <c r="M934302" s="15"/>
      <c r="N934302" s="30"/>
      <c r="O934302" s="15"/>
    </row>
    <row r="934303" spans="7:15" s="29" customFormat="1" x14ac:dyDescent="0.3">
      <c r="G934303" s="15"/>
      <c r="H934303" s="15"/>
      <c r="I934303" s="15"/>
      <c r="K934303" s="15"/>
      <c r="M934303" s="15"/>
      <c r="N934303" s="30"/>
      <c r="O934303" s="15"/>
    </row>
    <row r="934304" spans="7:15" s="29" customFormat="1" x14ac:dyDescent="0.3">
      <c r="G934304" s="15"/>
      <c r="H934304" s="15"/>
      <c r="I934304" s="15"/>
      <c r="K934304" s="15"/>
      <c r="M934304" s="15"/>
      <c r="N934304" s="30"/>
      <c r="O934304" s="15"/>
    </row>
    <row r="934305" spans="7:15" s="29" customFormat="1" x14ac:dyDescent="0.3">
      <c r="G934305" s="15"/>
      <c r="H934305" s="15"/>
      <c r="I934305" s="15"/>
      <c r="K934305" s="15"/>
      <c r="M934305" s="15"/>
      <c r="N934305" s="30"/>
      <c r="O934305" s="15"/>
    </row>
    <row r="934306" spans="7:15" s="29" customFormat="1" x14ac:dyDescent="0.3">
      <c r="G934306" s="15"/>
      <c r="H934306" s="15"/>
      <c r="I934306" s="15"/>
      <c r="K934306" s="15"/>
      <c r="M934306" s="15"/>
      <c r="N934306" s="30"/>
      <c r="O934306" s="15"/>
    </row>
    <row r="934307" spans="7:15" s="29" customFormat="1" x14ac:dyDescent="0.3">
      <c r="G934307" s="15"/>
      <c r="H934307" s="15"/>
      <c r="I934307" s="15"/>
      <c r="K934307" s="15"/>
      <c r="M934307" s="15"/>
      <c r="N934307" s="30"/>
      <c r="O934307" s="15"/>
    </row>
    <row r="934308" spans="7:15" s="29" customFormat="1" x14ac:dyDescent="0.3">
      <c r="G934308" s="15"/>
      <c r="H934308" s="15"/>
      <c r="I934308" s="15"/>
      <c r="K934308" s="15"/>
      <c r="M934308" s="15"/>
      <c r="N934308" s="30"/>
      <c r="O934308" s="15"/>
    </row>
    <row r="934309" spans="7:15" s="29" customFormat="1" x14ac:dyDescent="0.3">
      <c r="G934309" s="15"/>
      <c r="H934309" s="15"/>
      <c r="I934309" s="15"/>
      <c r="K934309" s="15"/>
      <c r="M934309" s="15"/>
      <c r="N934309" s="30"/>
      <c r="O934309" s="15"/>
    </row>
    <row r="934310" spans="7:15" s="29" customFormat="1" x14ac:dyDescent="0.3">
      <c r="G934310" s="15"/>
      <c r="H934310" s="15"/>
      <c r="I934310" s="15"/>
      <c r="K934310" s="15"/>
      <c r="M934310" s="15"/>
      <c r="N934310" s="30"/>
      <c r="O934310" s="15"/>
    </row>
    <row r="934311" spans="7:15" s="29" customFormat="1" x14ac:dyDescent="0.3">
      <c r="G934311" s="15"/>
      <c r="H934311" s="15"/>
      <c r="I934311" s="15"/>
      <c r="K934311" s="15"/>
      <c r="M934311" s="15"/>
      <c r="N934311" s="30"/>
      <c r="O934311" s="15"/>
    </row>
    <row r="934312" spans="7:15" s="29" customFormat="1" x14ac:dyDescent="0.3">
      <c r="G934312" s="15"/>
      <c r="H934312" s="15"/>
      <c r="I934312" s="15"/>
      <c r="K934312" s="15"/>
      <c r="M934312" s="15"/>
      <c r="N934312" s="30"/>
      <c r="O934312" s="15"/>
    </row>
    <row r="934313" spans="7:15" s="29" customFormat="1" x14ac:dyDescent="0.3">
      <c r="G934313" s="15"/>
      <c r="H934313" s="15"/>
      <c r="I934313" s="15"/>
      <c r="K934313" s="15"/>
      <c r="M934313" s="15"/>
      <c r="N934313" s="30"/>
      <c r="O934313" s="15"/>
    </row>
    <row r="934314" spans="7:15" s="29" customFormat="1" x14ac:dyDescent="0.3">
      <c r="G934314" s="15"/>
      <c r="H934314" s="15"/>
      <c r="I934314" s="15"/>
      <c r="K934314" s="15"/>
      <c r="M934314" s="15"/>
      <c r="N934314" s="30"/>
      <c r="O934314" s="15"/>
    </row>
    <row r="934315" spans="7:15" s="29" customFormat="1" x14ac:dyDescent="0.3">
      <c r="G934315" s="15"/>
      <c r="H934315" s="15"/>
      <c r="I934315" s="15"/>
      <c r="K934315" s="15"/>
      <c r="M934315" s="15"/>
      <c r="N934315" s="30"/>
      <c r="O934315" s="15"/>
    </row>
    <row r="934316" spans="7:15" s="29" customFormat="1" x14ac:dyDescent="0.3">
      <c r="G934316" s="15"/>
      <c r="H934316" s="15"/>
      <c r="I934316" s="15"/>
      <c r="K934316" s="15"/>
      <c r="M934316" s="15"/>
      <c r="N934316" s="30"/>
      <c r="O934316" s="15"/>
    </row>
    <row r="934317" spans="7:15" s="29" customFormat="1" x14ac:dyDescent="0.3">
      <c r="G934317" s="15"/>
      <c r="H934317" s="15"/>
      <c r="I934317" s="15"/>
      <c r="K934317" s="15"/>
      <c r="M934317" s="15"/>
      <c r="N934317" s="30"/>
      <c r="O934317" s="15"/>
    </row>
    <row r="934318" spans="7:15" s="29" customFormat="1" x14ac:dyDescent="0.3">
      <c r="G934318" s="15"/>
      <c r="H934318" s="15"/>
      <c r="I934318" s="15"/>
      <c r="K934318" s="15"/>
      <c r="M934318" s="15"/>
      <c r="N934318" s="30"/>
      <c r="O934318" s="15"/>
    </row>
    <row r="934319" spans="7:15" s="29" customFormat="1" x14ac:dyDescent="0.3">
      <c r="G934319" s="15"/>
      <c r="H934319" s="15"/>
      <c r="I934319" s="15"/>
      <c r="K934319" s="15"/>
      <c r="M934319" s="15"/>
      <c r="N934319" s="30"/>
      <c r="O934319" s="15"/>
    </row>
    <row r="934320" spans="7:15" s="29" customFormat="1" x14ac:dyDescent="0.3">
      <c r="G934320" s="15"/>
      <c r="H934320" s="15"/>
      <c r="I934320" s="15"/>
      <c r="K934320" s="15"/>
      <c r="M934320" s="15"/>
      <c r="N934320" s="30"/>
      <c r="O934320" s="15"/>
    </row>
    <row r="934321" spans="7:15" s="29" customFormat="1" x14ac:dyDescent="0.3">
      <c r="G934321" s="15"/>
      <c r="H934321" s="15"/>
      <c r="I934321" s="15"/>
      <c r="K934321" s="15"/>
      <c r="M934321" s="15"/>
      <c r="N934321" s="30"/>
      <c r="O934321" s="15"/>
    </row>
    <row r="934322" spans="7:15" s="29" customFormat="1" x14ac:dyDescent="0.3">
      <c r="G934322" s="15"/>
      <c r="H934322" s="15"/>
      <c r="I934322" s="15"/>
      <c r="K934322" s="15"/>
      <c r="M934322" s="15"/>
      <c r="N934322" s="30"/>
      <c r="O934322" s="15"/>
    </row>
    <row r="934323" spans="7:15" s="29" customFormat="1" x14ac:dyDescent="0.3">
      <c r="G934323" s="15"/>
      <c r="H934323" s="15"/>
      <c r="I934323" s="15"/>
      <c r="K934323" s="15"/>
      <c r="M934323" s="15"/>
      <c r="N934323" s="30"/>
      <c r="O934323" s="15"/>
    </row>
    <row r="934324" spans="7:15" s="29" customFormat="1" x14ac:dyDescent="0.3">
      <c r="G934324" s="15"/>
      <c r="H934324" s="15"/>
      <c r="I934324" s="15"/>
      <c r="K934324" s="15"/>
      <c r="M934324" s="15"/>
      <c r="N934324" s="30"/>
      <c r="O934324" s="15"/>
    </row>
    <row r="934325" spans="7:15" s="29" customFormat="1" x14ac:dyDescent="0.3">
      <c r="G934325" s="15"/>
      <c r="H934325" s="15"/>
      <c r="I934325" s="15"/>
      <c r="K934325" s="15"/>
      <c r="M934325" s="15"/>
      <c r="N934325" s="30"/>
      <c r="O934325" s="15"/>
    </row>
    <row r="934326" spans="7:15" s="29" customFormat="1" x14ac:dyDescent="0.3">
      <c r="G934326" s="15"/>
      <c r="H934326" s="15"/>
      <c r="I934326" s="15"/>
      <c r="K934326" s="15"/>
      <c r="M934326" s="15"/>
      <c r="N934326" s="30"/>
      <c r="O934326" s="15"/>
    </row>
    <row r="934327" spans="7:15" s="29" customFormat="1" x14ac:dyDescent="0.3">
      <c r="G934327" s="15"/>
      <c r="H934327" s="15"/>
      <c r="I934327" s="15"/>
      <c r="K934327" s="15"/>
      <c r="M934327" s="15"/>
      <c r="N934327" s="30"/>
      <c r="O934327" s="15"/>
    </row>
    <row r="934328" spans="7:15" s="29" customFormat="1" x14ac:dyDescent="0.3">
      <c r="G934328" s="15"/>
      <c r="H934328" s="15"/>
      <c r="I934328" s="15"/>
      <c r="K934328" s="15"/>
      <c r="M934328" s="15"/>
      <c r="N934328" s="30"/>
      <c r="O934328" s="15"/>
    </row>
    <row r="934329" spans="7:15" s="29" customFormat="1" x14ac:dyDescent="0.3">
      <c r="G934329" s="15"/>
      <c r="H934329" s="15"/>
      <c r="I934329" s="15"/>
      <c r="K934329" s="15"/>
      <c r="M934329" s="15"/>
      <c r="N934329" s="30"/>
      <c r="O934329" s="15"/>
    </row>
    <row r="934330" spans="7:15" s="29" customFormat="1" x14ac:dyDescent="0.3">
      <c r="G934330" s="15"/>
      <c r="H934330" s="15"/>
      <c r="I934330" s="15"/>
      <c r="K934330" s="15"/>
      <c r="M934330" s="15"/>
      <c r="N934330" s="30"/>
      <c r="O934330" s="15"/>
    </row>
    <row r="934331" spans="7:15" s="29" customFormat="1" x14ac:dyDescent="0.3">
      <c r="G934331" s="15"/>
      <c r="H934331" s="15"/>
      <c r="I934331" s="15"/>
      <c r="K934331" s="15"/>
      <c r="M934331" s="15"/>
      <c r="N934331" s="30"/>
      <c r="O934331" s="15"/>
    </row>
    <row r="934332" spans="7:15" s="29" customFormat="1" x14ac:dyDescent="0.3">
      <c r="G934332" s="15"/>
      <c r="H934332" s="15"/>
      <c r="I934332" s="15"/>
      <c r="K934332" s="15"/>
      <c r="M934332" s="15"/>
      <c r="N934332" s="30"/>
      <c r="O934332" s="15"/>
    </row>
    <row r="934333" spans="7:15" s="29" customFormat="1" x14ac:dyDescent="0.3">
      <c r="G934333" s="15"/>
      <c r="H934333" s="15"/>
      <c r="I934333" s="15"/>
      <c r="K934333" s="15"/>
      <c r="M934333" s="15"/>
      <c r="N934333" s="30"/>
      <c r="O934333" s="15"/>
    </row>
    <row r="934334" spans="7:15" s="29" customFormat="1" x14ac:dyDescent="0.3">
      <c r="G934334" s="15"/>
      <c r="H934334" s="15"/>
      <c r="I934334" s="15"/>
      <c r="K934334" s="15"/>
      <c r="M934334" s="15"/>
      <c r="N934334" s="30"/>
      <c r="O934334" s="15"/>
    </row>
    <row r="934335" spans="7:15" s="29" customFormat="1" x14ac:dyDescent="0.3">
      <c r="G934335" s="15"/>
      <c r="H934335" s="15"/>
      <c r="I934335" s="15"/>
      <c r="K934335" s="15"/>
      <c r="M934335" s="15"/>
      <c r="N934335" s="30"/>
      <c r="O934335" s="15"/>
    </row>
    <row r="934336" spans="7:15" s="29" customFormat="1" x14ac:dyDescent="0.3">
      <c r="G934336" s="15"/>
      <c r="H934336" s="15"/>
      <c r="I934336" s="15"/>
      <c r="K934336" s="15"/>
      <c r="M934336" s="15"/>
      <c r="N934336" s="30"/>
      <c r="O934336" s="15"/>
    </row>
    <row r="934337" spans="7:15" s="29" customFormat="1" x14ac:dyDescent="0.3">
      <c r="G934337" s="15"/>
      <c r="H934337" s="15"/>
      <c r="I934337" s="15"/>
      <c r="K934337" s="15"/>
      <c r="M934337" s="15"/>
      <c r="N934337" s="30"/>
      <c r="O934337" s="15"/>
    </row>
    <row r="934338" spans="7:15" s="29" customFormat="1" x14ac:dyDescent="0.3">
      <c r="G934338" s="15"/>
      <c r="H934338" s="15"/>
      <c r="I934338" s="15"/>
      <c r="K934338" s="15"/>
      <c r="M934338" s="15"/>
      <c r="N934338" s="30"/>
      <c r="O934338" s="15"/>
    </row>
    <row r="934339" spans="7:15" s="29" customFormat="1" x14ac:dyDescent="0.3">
      <c r="G934339" s="15"/>
      <c r="H934339" s="15"/>
      <c r="I934339" s="15"/>
      <c r="K934339" s="15"/>
      <c r="M934339" s="15"/>
      <c r="N934339" s="30"/>
      <c r="O934339" s="15"/>
    </row>
    <row r="934340" spans="7:15" s="29" customFormat="1" x14ac:dyDescent="0.3">
      <c r="G934340" s="15"/>
      <c r="H934340" s="15"/>
      <c r="I934340" s="15"/>
      <c r="K934340" s="15"/>
      <c r="M934340" s="15"/>
      <c r="N934340" s="30"/>
      <c r="O934340" s="15"/>
    </row>
    <row r="934341" spans="7:15" s="29" customFormat="1" x14ac:dyDescent="0.3">
      <c r="G934341" s="15"/>
      <c r="H934341" s="15"/>
      <c r="I934341" s="15"/>
      <c r="K934341" s="15"/>
      <c r="M934341" s="15"/>
      <c r="N934341" s="30"/>
      <c r="O934341" s="15"/>
    </row>
    <row r="934342" spans="7:15" s="29" customFormat="1" x14ac:dyDescent="0.3">
      <c r="G934342" s="15"/>
      <c r="H934342" s="15"/>
      <c r="I934342" s="15"/>
      <c r="K934342" s="15"/>
      <c r="M934342" s="15"/>
      <c r="N934342" s="30"/>
      <c r="O934342" s="15"/>
    </row>
    <row r="934343" spans="7:15" s="29" customFormat="1" x14ac:dyDescent="0.3">
      <c r="G934343" s="15"/>
      <c r="H934343" s="15"/>
      <c r="I934343" s="15"/>
      <c r="K934343" s="15"/>
      <c r="M934343" s="15"/>
      <c r="N934343" s="30"/>
      <c r="O934343" s="15"/>
    </row>
    <row r="934344" spans="7:15" s="29" customFormat="1" x14ac:dyDescent="0.3">
      <c r="G934344" s="15"/>
      <c r="H934344" s="15"/>
      <c r="I934344" s="15"/>
      <c r="K934344" s="15"/>
      <c r="M934344" s="15"/>
      <c r="N934344" s="30"/>
      <c r="O934344" s="15"/>
    </row>
    <row r="934345" spans="7:15" s="29" customFormat="1" x14ac:dyDescent="0.3">
      <c r="G934345" s="15"/>
      <c r="H934345" s="15"/>
      <c r="I934345" s="15"/>
      <c r="K934345" s="15"/>
      <c r="M934345" s="15"/>
      <c r="N934345" s="30"/>
      <c r="O934345" s="15"/>
    </row>
    <row r="934346" spans="7:15" s="29" customFormat="1" x14ac:dyDescent="0.3">
      <c r="G934346" s="15"/>
      <c r="H934346" s="15"/>
      <c r="I934346" s="15"/>
      <c r="K934346" s="15"/>
      <c r="M934346" s="15"/>
      <c r="N934346" s="30"/>
      <c r="O934346" s="15"/>
    </row>
    <row r="934347" spans="7:15" s="29" customFormat="1" x14ac:dyDescent="0.3">
      <c r="G934347" s="15"/>
      <c r="H934347" s="15"/>
      <c r="I934347" s="15"/>
      <c r="K934347" s="15"/>
      <c r="M934347" s="15"/>
      <c r="N934347" s="30"/>
      <c r="O934347" s="15"/>
    </row>
    <row r="934348" spans="7:15" s="29" customFormat="1" x14ac:dyDescent="0.3">
      <c r="G934348" s="15"/>
      <c r="H934348" s="15"/>
      <c r="I934348" s="15"/>
      <c r="K934348" s="15"/>
      <c r="M934348" s="15"/>
      <c r="N934348" s="30"/>
      <c r="O934348" s="15"/>
    </row>
    <row r="934349" spans="7:15" s="29" customFormat="1" x14ac:dyDescent="0.3">
      <c r="G934349" s="15"/>
      <c r="H934349" s="15"/>
      <c r="I934349" s="15"/>
      <c r="K934349" s="15"/>
      <c r="M934349" s="15"/>
      <c r="N934349" s="30"/>
      <c r="O934349" s="15"/>
    </row>
    <row r="934350" spans="7:15" s="29" customFormat="1" x14ac:dyDescent="0.3">
      <c r="G934350" s="15"/>
      <c r="H934350" s="15"/>
      <c r="I934350" s="15"/>
      <c r="K934350" s="15"/>
      <c r="M934350" s="15"/>
      <c r="N934350" s="30"/>
      <c r="O934350" s="15"/>
    </row>
    <row r="934351" spans="7:15" s="29" customFormat="1" x14ac:dyDescent="0.3">
      <c r="G934351" s="15"/>
      <c r="H934351" s="15"/>
      <c r="I934351" s="15"/>
      <c r="K934351" s="15"/>
      <c r="M934351" s="15"/>
      <c r="N934351" s="30"/>
      <c r="O934351" s="15"/>
    </row>
    <row r="934352" spans="7:15" s="29" customFormat="1" x14ac:dyDescent="0.3">
      <c r="G934352" s="15"/>
      <c r="H934352" s="15"/>
      <c r="I934352" s="15"/>
      <c r="K934352" s="15"/>
      <c r="M934352" s="15"/>
      <c r="N934352" s="30"/>
      <c r="O934352" s="15"/>
    </row>
    <row r="934353" spans="7:15" s="29" customFormat="1" x14ac:dyDescent="0.3">
      <c r="G934353" s="15"/>
      <c r="H934353" s="15"/>
      <c r="I934353" s="15"/>
      <c r="K934353" s="15"/>
      <c r="M934353" s="15"/>
      <c r="N934353" s="30"/>
      <c r="O934353" s="15"/>
    </row>
    <row r="934354" spans="7:15" s="29" customFormat="1" x14ac:dyDescent="0.3">
      <c r="G934354" s="15"/>
      <c r="H934354" s="15"/>
      <c r="I934354" s="15"/>
      <c r="K934354" s="15"/>
      <c r="M934354" s="15"/>
      <c r="N934354" s="30"/>
      <c r="O934354" s="15"/>
    </row>
    <row r="934355" spans="7:15" s="29" customFormat="1" x14ac:dyDescent="0.3">
      <c r="G934355" s="15"/>
      <c r="H934355" s="15"/>
      <c r="I934355" s="15"/>
      <c r="K934355" s="15"/>
      <c r="M934355" s="15"/>
      <c r="N934355" s="30"/>
      <c r="O934355" s="15"/>
    </row>
    <row r="934356" spans="7:15" s="29" customFormat="1" x14ac:dyDescent="0.3">
      <c r="G934356" s="15"/>
      <c r="H934356" s="15"/>
      <c r="I934356" s="15"/>
      <c r="K934356" s="15"/>
      <c r="M934356" s="15"/>
      <c r="N934356" s="30"/>
      <c r="O934356" s="15"/>
    </row>
    <row r="934357" spans="7:15" s="29" customFormat="1" x14ac:dyDescent="0.3">
      <c r="G934357" s="15"/>
      <c r="H934357" s="15"/>
      <c r="I934357" s="15"/>
      <c r="K934357" s="15"/>
      <c r="M934357" s="15"/>
      <c r="N934357" s="30"/>
      <c r="O934357" s="15"/>
    </row>
    <row r="934358" spans="7:15" s="29" customFormat="1" x14ac:dyDescent="0.3">
      <c r="G934358" s="15"/>
      <c r="H934358" s="15"/>
      <c r="I934358" s="15"/>
      <c r="K934358" s="15"/>
      <c r="M934358" s="15"/>
      <c r="N934358" s="30"/>
      <c r="O934358" s="15"/>
    </row>
    <row r="934359" spans="7:15" s="29" customFormat="1" x14ac:dyDescent="0.3">
      <c r="G934359" s="15"/>
      <c r="H934359" s="15"/>
      <c r="I934359" s="15"/>
      <c r="K934359" s="15"/>
      <c r="M934359" s="15"/>
      <c r="N934359" s="30"/>
      <c r="O934359" s="15"/>
    </row>
    <row r="934360" spans="7:15" s="29" customFormat="1" x14ac:dyDescent="0.3">
      <c r="G934360" s="15"/>
      <c r="H934360" s="15"/>
      <c r="I934360" s="15"/>
      <c r="K934360" s="15"/>
      <c r="M934360" s="15"/>
      <c r="N934360" s="30"/>
      <c r="O934360" s="15"/>
    </row>
    <row r="934361" spans="7:15" s="29" customFormat="1" x14ac:dyDescent="0.3">
      <c r="G934361" s="15"/>
      <c r="H934361" s="15"/>
      <c r="I934361" s="15"/>
      <c r="K934361" s="15"/>
      <c r="M934361" s="15"/>
      <c r="N934361" s="30"/>
      <c r="O934361" s="15"/>
    </row>
    <row r="934362" spans="7:15" s="29" customFormat="1" x14ac:dyDescent="0.3">
      <c r="G934362" s="15"/>
      <c r="H934362" s="15"/>
      <c r="I934362" s="15"/>
      <c r="K934362" s="15"/>
      <c r="M934362" s="15"/>
      <c r="N934362" s="30"/>
      <c r="O934362" s="15"/>
    </row>
    <row r="934363" spans="7:15" s="29" customFormat="1" x14ac:dyDescent="0.3">
      <c r="G934363" s="15"/>
      <c r="H934363" s="15"/>
      <c r="I934363" s="15"/>
      <c r="K934363" s="15"/>
      <c r="M934363" s="15"/>
      <c r="N934363" s="30"/>
      <c r="O934363" s="15"/>
    </row>
    <row r="934364" spans="7:15" s="29" customFormat="1" x14ac:dyDescent="0.3">
      <c r="G934364" s="15"/>
      <c r="H934364" s="15"/>
      <c r="I934364" s="15"/>
      <c r="K934364" s="15"/>
      <c r="M934364" s="15"/>
      <c r="N934364" s="30"/>
      <c r="O934364" s="15"/>
    </row>
    <row r="934365" spans="7:15" s="29" customFormat="1" x14ac:dyDescent="0.3">
      <c r="G934365" s="15"/>
      <c r="H934365" s="15"/>
      <c r="I934365" s="15"/>
      <c r="K934365" s="15"/>
      <c r="M934365" s="15"/>
      <c r="N934365" s="30"/>
      <c r="O934365" s="15"/>
    </row>
    <row r="934366" spans="7:15" s="29" customFormat="1" x14ac:dyDescent="0.3">
      <c r="G934366" s="15"/>
      <c r="H934366" s="15"/>
      <c r="I934366" s="15"/>
      <c r="K934366" s="15"/>
      <c r="M934366" s="15"/>
      <c r="N934366" s="30"/>
      <c r="O934366" s="15"/>
    </row>
    <row r="934367" spans="7:15" s="29" customFormat="1" x14ac:dyDescent="0.3">
      <c r="G934367" s="15"/>
      <c r="H934367" s="15"/>
      <c r="I934367" s="15"/>
      <c r="K934367" s="15"/>
      <c r="M934367" s="15"/>
      <c r="N934367" s="30"/>
      <c r="O934367" s="15"/>
    </row>
    <row r="934368" spans="7:15" s="29" customFormat="1" x14ac:dyDescent="0.3">
      <c r="G934368" s="15"/>
      <c r="H934368" s="15"/>
      <c r="I934368" s="15"/>
      <c r="K934368" s="15"/>
      <c r="M934368" s="15"/>
      <c r="N934368" s="30"/>
      <c r="O934368" s="15"/>
    </row>
    <row r="934369" spans="7:15" s="29" customFormat="1" x14ac:dyDescent="0.3">
      <c r="G934369" s="15"/>
      <c r="H934369" s="15"/>
      <c r="I934369" s="15"/>
      <c r="K934369" s="15"/>
      <c r="M934369" s="15"/>
      <c r="N934369" s="30"/>
      <c r="O934369" s="15"/>
    </row>
    <row r="934370" spans="7:15" s="29" customFormat="1" x14ac:dyDescent="0.3">
      <c r="G934370" s="15"/>
      <c r="H934370" s="15"/>
      <c r="I934370" s="15"/>
      <c r="K934370" s="15"/>
      <c r="M934370" s="15"/>
      <c r="N934370" s="30"/>
      <c r="O934370" s="15"/>
    </row>
    <row r="934371" spans="7:15" s="29" customFormat="1" x14ac:dyDescent="0.3">
      <c r="G934371" s="15"/>
      <c r="H934371" s="15"/>
      <c r="I934371" s="15"/>
      <c r="K934371" s="15"/>
      <c r="M934371" s="15"/>
      <c r="N934371" s="30"/>
      <c r="O934371" s="15"/>
    </row>
    <row r="934372" spans="7:15" s="29" customFormat="1" x14ac:dyDescent="0.3">
      <c r="G934372" s="15"/>
      <c r="H934372" s="15"/>
      <c r="I934372" s="15"/>
      <c r="K934372" s="15"/>
      <c r="M934372" s="15"/>
      <c r="N934372" s="30"/>
      <c r="O934372" s="15"/>
    </row>
    <row r="934373" spans="7:15" s="29" customFormat="1" x14ac:dyDescent="0.3">
      <c r="G934373" s="15"/>
      <c r="H934373" s="15"/>
      <c r="I934373" s="15"/>
      <c r="K934373" s="15"/>
      <c r="M934373" s="15"/>
      <c r="N934373" s="30"/>
      <c r="O934373" s="15"/>
    </row>
    <row r="934374" spans="7:15" s="29" customFormat="1" x14ac:dyDescent="0.3">
      <c r="G934374" s="15"/>
      <c r="H934374" s="15"/>
      <c r="I934374" s="15"/>
      <c r="K934374" s="15"/>
      <c r="M934374" s="15"/>
      <c r="N934374" s="30"/>
      <c r="O934374" s="15"/>
    </row>
    <row r="934375" spans="7:15" s="29" customFormat="1" x14ac:dyDescent="0.3">
      <c r="G934375" s="15"/>
      <c r="H934375" s="15"/>
      <c r="I934375" s="15"/>
      <c r="K934375" s="15"/>
      <c r="M934375" s="15"/>
      <c r="N934375" s="30"/>
      <c r="O934375" s="15"/>
    </row>
    <row r="934376" spans="7:15" s="29" customFormat="1" x14ac:dyDescent="0.3">
      <c r="G934376" s="15"/>
      <c r="H934376" s="15"/>
      <c r="I934376" s="15"/>
      <c r="K934376" s="15"/>
      <c r="M934376" s="15"/>
      <c r="N934376" s="30"/>
      <c r="O934376" s="15"/>
    </row>
    <row r="934377" spans="7:15" s="29" customFormat="1" x14ac:dyDescent="0.3">
      <c r="G934377" s="15"/>
      <c r="H934377" s="15"/>
      <c r="I934377" s="15"/>
      <c r="K934377" s="15"/>
      <c r="M934377" s="15"/>
      <c r="N934377" s="30"/>
      <c r="O934377" s="15"/>
    </row>
    <row r="934378" spans="7:15" s="29" customFormat="1" x14ac:dyDescent="0.3">
      <c r="G934378" s="15"/>
      <c r="H934378" s="15"/>
      <c r="I934378" s="15"/>
      <c r="K934378" s="15"/>
      <c r="M934378" s="15"/>
      <c r="N934378" s="30"/>
      <c r="O934378" s="15"/>
    </row>
    <row r="934379" spans="7:15" s="29" customFormat="1" x14ac:dyDescent="0.3">
      <c r="G934379" s="15"/>
      <c r="H934379" s="15"/>
      <c r="I934379" s="15"/>
      <c r="K934379" s="15"/>
      <c r="M934379" s="15"/>
      <c r="N934379" s="30"/>
      <c r="O934379" s="15"/>
    </row>
    <row r="934380" spans="7:15" s="29" customFormat="1" x14ac:dyDescent="0.3">
      <c r="G934380" s="15"/>
      <c r="H934380" s="15"/>
      <c r="I934380" s="15"/>
      <c r="K934380" s="15"/>
      <c r="M934380" s="15"/>
      <c r="N934380" s="30"/>
      <c r="O934380" s="15"/>
    </row>
    <row r="934381" spans="7:15" s="29" customFormat="1" x14ac:dyDescent="0.3">
      <c r="G934381" s="15"/>
      <c r="H934381" s="15"/>
      <c r="I934381" s="15"/>
      <c r="K934381" s="15"/>
      <c r="M934381" s="15"/>
      <c r="N934381" s="30"/>
      <c r="O934381" s="15"/>
    </row>
    <row r="934382" spans="7:15" s="29" customFormat="1" x14ac:dyDescent="0.3">
      <c r="G934382" s="15"/>
      <c r="H934382" s="15"/>
      <c r="I934382" s="15"/>
      <c r="K934382" s="15"/>
      <c r="M934382" s="15"/>
      <c r="N934382" s="30"/>
      <c r="O934382" s="15"/>
    </row>
    <row r="934383" spans="7:15" s="29" customFormat="1" x14ac:dyDescent="0.3">
      <c r="G934383" s="15"/>
      <c r="H934383" s="15"/>
      <c r="I934383" s="15"/>
      <c r="K934383" s="15"/>
      <c r="M934383" s="15"/>
      <c r="N934383" s="30"/>
      <c r="O934383" s="15"/>
    </row>
    <row r="934384" spans="7:15" s="29" customFormat="1" x14ac:dyDescent="0.3">
      <c r="G934384" s="15"/>
      <c r="H934384" s="15"/>
      <c r="I934384" s="15"/>
      <c r="K934384" s="15"/>
      <c r="M934384" s="15"/>
      <c r="N934384" s="30"/>
      <c r="O934384" s="15"/>
    </row>
    <row r="934385" spans="7:15" s="29" customFormat="1" x14ac:dyDescent="0.3">
      <c r="G934385" s="15"/>
      <c r="H934385" s="15"/>
      <c r="I934385" s="15"/>
      <c r="K934385" s="15"/>
      <c r="M934385" s="15"/>
      <c r="N934385" s="30"/>
      <c r="O934385" s="15"/>
    </row>
    <row r="934386" spans="7:15" s="29" customFormat="1" x14ac:dyDescent="0.3">
      <c r="G934386" s="15"/>
      <c r="H934386" s="15"/>
      <c r="I934386" s="15"/>
      <c r="K934386" s="15"/>
      <c r="M934386" s="15"/>
      <c r="N934386" s="30"/>
      <c r="O934386" s="15"/>
    </row>
    <row r="934387" spans="7:15" s="29" customFormat="1" x14ac:dyDescent="0.3">
      <c r="G934387" s="15"/>
      <c r="H934387" s="15"/>
      <c r="I934387" s="15"/>
      <c r="K934387" s="15"/>
      <c r="M934387" s="15"/>
      <c r="N934387" s="30"/>
      <c r="O934387" s="15"/>
    </row>
    <row r="934388" spans="7:15" s="29" customFormat="1" x14ac:dyDescent="0.3">
      <c r="G934388" s="15"/>
      <c r="H934388" s="15"/>
      <c r="I934388" s="15"/>
      <c r="K934388" s="15"/>
      <c r="M934388" s="15"/>
      <c r="N934388" s="30"/>
      <c r="O934388" s="15"/>
    </row>
    <row r="934389" spans="7:15" s="29" customFormat="1" x14ac:dyDescent="0.3">
      <c r="G934389" s="15"/>
      <c r="H934389" s="15"/>
      <c r="I934389" s="15"/>
      <c r="K934389" s="15"/>
      <c r="M934389" s="15"/>
      <c r="N934389" s="30"/>
      <c r="O934389" s="15"/>
    </row>
    <row r="934390" spans="7:15" s="29" customFormat="1" x14ac:dyDescent="0.3">
      <c r="G934390" s="15"/>
      <c r="H934390" s="15"/>
      <c r="I934390" s="15"/>
      <c r="K934390" s="15"/>
      <c r="M934390" s="15"/>
      <c r="N934390" s="30"/>
      <c r="O934390" s="15"/>
    </row>
    <row r="934391" spans="7:15" s="29" customFormat="1" x14ac:dyDescent="0.3">
      <c r="G934391" s="15"/>
      <c r="H934391" s="15"/>
      <c r="I934391" s="15"/>
      <c r="K934391" s="15"/>
      <c r="M934391" s="15"/>
      <c r="N934391" s="30"/>
      <c r="O934391" s="15"/>
    </row>
    <row r="934392" spans="7:15" s="29" customFormat="1" x14ac:dyDescent="0.3">
      <c r="G934392" s="15"/>
      <c r="H934392" s="15"/>
      <c r="I934392" s="15"/>
      <c r="K934392" s="15"/>
      <c r="M934392" s="15"/>
      <c r="N934392" s="30"/>
      <c r="O934392" s="15"/>
    </row>
    <row r="934393" spans="7:15" s="29" customFormat="1" x14ac:dyDescent="0.3">
      <c r="G934393" s="15"/>
      <c r="H934393" s="15"/>
      <c r="I934393" s="15"/>
      <c r="K934393" s="15"/>
      <c r="M934393" s="15"/>
      <c r="N934393" s="30"/>
      <c r="O934393" s="15"/>
    </row>
    <row r="934394" spans="7:15" s="29" customFormat="1" x14ac:dyDescent="0.3">
      <c r="G934394" s="15"/>
      <c r="H934394" s="15"/>
      <c r="I934394" s="15"/>
      <c r="K934394" s="15"/>
      <c r="M934394" s="15"/>
      <c r="N934394" s="30"/>
      <c r="O934394" s="15"/>
    </row>
    <row r="934395" spans="7:15" s="29" customFormat="1" x14ac:dyDescent="0.3">
      <c r="G934395" s="15"/>
      <c r="H934395" s="15"/>
      <c r="I934395" s="15"/>
      <c r="K934395" s="15"/>
      <c r="M934395" s="15"/>
      <c r="N934395" s="30"/>
      <c r="O934395" s="15"/>
    </row>
    <row r="934396" spans="7:15" s="29" customFormat="1" x14ac:dyDescent="0.3">
      <c r="G934396" s="15"/>
      <c r="H934396" s="15"/>
      <c r="I934396" s="15"/>
      <c r="K934396" s="15"/>
      <c r="M934396" s="15"/>
      <c r="N934396" s="30"/>
      <c r="O934396" s="15"/>
    </row>
    <row r="934397" spans="7:15" s="29" customFormat="1" x14ac:dyDescent="0.3">
      <c r="G934397" s="15"/>
      <c r="H934397" s="15"/>
      <c r="I934397" s="15"/>
      <c r="K934397" s="15"/>
      <c r="M934397" s="15"/>
      <c r="N934397" s="30"/>
      <c r="O934397" s="15"/>
    </row>
    <row r="934398" spans="7:15" s="29" customFormat="1" x14ac:dyDescent="0.3">
      <c r="G934398" s="15"/>
      <c r="H934398" s="15"/>
      <c r="I934398" s="15"/>
      <c r="K934398" s="15"/>
      <c r="M934398" s="15"/>
      <c r="N934398" s="30"/>
      <c r="O934398" s="15"/>
    </row>
    <row r="934399" spans="7:15" s="29" customFormat="1" x14ac:dyDescent="0.3">
      <c r="G934399" s="15"/>
      <c r="H934399" s="15"/>
      <c r="I934399" s="15"/>
      <c r="K934399" s="15"/>
      <c r="M934399" s="15"/>
      <c r="N934399" s="30"/>
      <c r="O934399" s="15"/>
    </row>
    <row r="934400" spans="7:15" s="29" customFormat="1" x14ac:dyDescent="0.3">
      <c r="G934400" s="15"/>
      <c r="H934400" s="15"/>
      <c r="I934400" s="15"/>
      <c r="K934400" s="15"/>
      <c r="M934400" s="15"/>
      <c r="N934400" s="30"/>
      <c r="O934400" s="15"/>
    </row>
    <row r="934401" spans="7:15" s="29" customFormat="1" x14ac:dyDescent="0.3">
      <c r="G934401" s="15"/>
      <c r="H934401" s="15"/>
      <c r="I934401" s="15"/>
      <c r="K934401" s="15"/>
      <c r="M934401" s="15"/>
      <c r="N934401" s="30"/>
      <c r="O934401" s="15"/>
    </row>
    <row r="934402" spans="7:15" s="29" customFormat="1" x14ac:dyDescent="0.3">
      <c r="G934402" s="15"/>
      <c r="H934402" s="15"/>
      <c r="I934402" s="15"/>
      <c r="K934402" s="15"/>
      <c r="M934402" s="15"/>
      <c r="N934402" s="30"/>
      <c r="O934402" s="15"/>
    </row>
    <row r="934403" spans="7:15" s="29" customFormat="1" x14ac:dyDescent="0.3">
      <c r="G934403" s="15"/>
      <c r="H934403" s="15"/>
      <c r="I934403" s="15"/>
      <c r="K934403" s="15"/>
      <c r="M934403" s="15"/>
      <c r="N934403" s="30"/>
      <c r="O934403" s="15"/>
    </row>
    <row r="934404" spans="7:15" s="29" customFormat="1" x14ac:dyDescent="0.3">
      <c r="G934404" s="15"/>
      <c r="H934404" s="15"/>
      <c r="I934404" s="15"/>
      <c r="K934404" s="15"/>
      <c r="M934404" s="15"/>
      <c r="N934404" s="30"/>
      <c r="O934404" s="15"/>
    </row>
    <row r="934405" spans="7:15" s="29" customFormat="1" x14ac:dyDescent="0.3">
      <c r="G934405" s="15"/>
      <c r="H934405" s="15"/>
      <c r="I934405" s="15"/>
      <c r="K934405" s="15"/>
      <c r="M934405" s="15"/>
      <c r="N934405" s="30"/>
      <c r="O934405" s="15"/>
    </row>
    <row r="934406" spans="7:15" s="29" customFormat="1" x14ac:dyDescent="0.3">
      <c r="G934406" s="15"/>
      <c r="H934406" s="15"/>
      <c r="I934406" s="15"/>
      <c r="K934406" s="15"/>
      <c r="M934406" s="15"/>
      <c r="N934406" s="30"/>
      <c r="O934406" s="15"/>
    </row>
    <row r="934407" spans="7:15" s="29" customFormat="1" x14ac:dyDescent="0.3">
      <c r="G934407" s="15"/>
      <c r="H934407" s="15"/>
      <c r="I934407" s="15"/>
      <c r="K934407" s="15"/>
      <c r="M934407" s="15"/>
      <c r="N934407" s="30"/>
      <c r="O934407" s="15"/>
    </row>
    <row r="934408" spans="7:15" s="29" customFormat="1" x14ac:dyDescent="0.3">
      <c r="G934408" s="15"/>
      <c r="H934408" s="15"/>
      <c r="I934408" s="15"/>
      <c r="K934408" s="15"/>
      <c r="M934408" s="15"/>
      <c r="N934408" s="30"/>
      <c r="O934408" s="15"/>
    </row>
    <row r="934409" spans="7:15" s="29" customFormat="1" x14ac:dyDescent="0.3">
      <c r="G934409" s="15"/>
      <c r="H934409" s="15"/>
      <c r="I934409" s="15"/>
      <c r="K934409" s="15"/>
      <c r="M934409" s="15"/>
      <c r="N934409" s="30"/>
      <c r="O934409" s="15"/>
    </row>
    <row r="934410" spans="7:15" s="29" customFormat="1" x14ac:dyDescent="0.3">
      <c r="G934410" s="15"/>
      <c r="H934410" s="15"/>
      <c r="I934410" s="15"/>
      <c r="K934410" s="15"/>
      <c r="M934410" s="15"/>
      <c r="N934410" s="30"/>
      <c r="O934410" s="15"/>
    </row>
    <row r="934411" spans="7:15" s="29" customFormat="1" x14ac:dyDescent="0.3">
      <c r="G934411" s="15"/>
      <c r="H934411" s="15"/>
      <c r="I934411" s="15"/>
      <c r="K934411" s="15"/>
      <c r="M934411" s="15"/>
      <c r="N934411" s="30"/>
      <c r="O934411" s="15"/>
    </row>
    <row r="934412" spans="7:15" s="29" customFormat="1" x14ac:dyDescent="0.3">
      <c r="G934412" s="15"/>
      <c r="H934412" s="15"/>
      <c r="I934412" s="15"/>
      <c r="K934412" s="15"/>
      <c r="M934412" s="15"/>
      <c r="N934412" s="30"/>
      <c r="O934412" s="15"/>
    </row>
    <row r="934413" spans="7:15" s="29" customFormat="1" x14ac:dyDescent="0.3">
      <c r="G934413" s="15"/>
      <c r="H934413" s="15"/>
      <c r="I934413" s="15"/>
      <c r="K934413" s="15"/>
      <c r="M934413" s="15"/>
      <c r="N934413" s="30"/>
      <c r="O934413" s="15"/>
    </row>
    <row r="934414" spans="7:15" s="29" customFormat="1" x14ac:dyDescent="0.3">
      <c r="G934414" s="15"/>
      <c r="H934414" s="15"/>
      <c r="I934414" s="15"/>
      <c r="K934414" s="15"/>
      <c r="M934414" s="15"/>
      <c r="N934414" s="30"/>
      <c r="O934414" s="15"/>
    </row>
    <row r="934415" spans="7:15" s="29" customFormat="1" x14ac:dyDescent="0.3">
      <c r="G934415" s="15"/>
      <c r="H934415" s="15"/>
      <c r="I934415" s="15"/>
      <c r="K934415" s="15"/>
      <c r="M934415" s="15"/>
      <c r="N934415" s="30"/>
      <c r="O934415" s="15"/>
    </row>
    <row r="934416" spans="7:15" s="29" customFormat="1" x14ac:dyDescent="0.3">
      <c r="G934416" s="15"/>
      <c r="H934416" s="15"/>
      <c r="I934416" s="15"/>
      <c r="K934416" s="15"/>
      <c r="M934416" s="15"/>
      <c r="N934416" s="30"/>
      <c r="O934416" s="15"/>
    </row>
    <row r="934417" spans="7:15" s="29" customFormat="1" x14ac:dyDescent="0.3">
      <c r="G934417" s="15"/>
      <c r="H934417" s="15"/>
      <c r="I934417" s="15"/>
      <c r="K934417" s="15"/>
      <c r="M934417" s="15"/>
      <c r="N934417" s="30"/>
      <c r="O934417" s="15"/>
    </row>
    <row r="934418" spans="7:15" s="29" customFormat="1" x14ac:dyDescent="0.3">
      <c r="G934418" s="15"/>
      <c r="H934418" s="15"/>
      <c r="I934418" s="15"/>
      <c r="K934418" s="15"/>
      <c r="M934418" s="15"/>
      <c r="N934418" s="30"/>
      <c r="O934418" s="15"/>
    </row>
    <row r="934419" spans="7:15" s="29" customFormat="1" x14ac:dyDescent="0.3">
      <c r="G934419" s="15"/>
      <c r="H934419" s="15"/>
      <c r="I934419" s="15"/>
      <c r="K934419" s="15"/>
      <c r="M934419" s="15"/>
      <c r="N934419" s="30"/>
      <c r="O934419" s="15"/>
    </row>
    <row r="934420" spans="7:15" s="29" customFormat="1" x14ac:dyDescent="0.3">
      <c r="G934420" s="15"/>
      <c r="H934420" s="15"/>
      <c r="I934420" s="15"/>
      <c r="K934420" s="15"/>
      <c r="M934420" s="15"/>
      <c r="N934420" s="30"/>
      <c r="O934420" s="15"/>
    </row>
    <row r="934421" spans="7:15" s="29" customFormat="1" x14ac:dyDescent="0.3">
      <c r="G934421" s="15"/>
      <c r="H934421" s="15"/>
      <c r="I934421" s="15"/>
      <c r="K934421" s="15"/>
      <c r="M934421" s="15"/>
      <c r="N934421" s="30"/>
      <c r="O934421" s="15"/>
    </row>
    <row r="934422" spans="7:15" s="29" customFormat="1" x14ac:dyDescent="0.3">
      <c r="G934422" s="15"/>
      <c r="H934422" s="15"/>
      <c r="I934422" s="15"/>
      <c r="K934422" s="15"/>
      <c r="M934422" s="15"/>
      <c r="N934422" s="30"/>
      <c r="O934422" s="15"/>
    </row>
    <row r="934423" spans="7:15" s="29" customFormat="1" x14ac:dyDescent="0.3">
      <c r="G934423" s="15"/>
      <c r="H934423" s="15"/>
      <c r="I934423" s="15"/>
      <c r="K934423" s="15"/>
      <c r="M934423" s="15"/>
      <c r="N934423" s="30"/>
      <c r="O934423" s="15"/>
    </row>
    <row r="934424" spans="7:15" s="29" customFormat="1" x14ac:dyDescent="0.3">
      <c r="G934424" s="15"/>
      <c r="H934424" s="15"/>
      <c r="I934424" s="15"/>
      <c r="K934424" s="15"/>
      <c r="M934424" s="15"/>
      <c r="N934424" s="30"/>
      <c r="O934424" s="15"/>
    </row>
    <row r="934425" spans="7:15" s="29" customFormat="1" x14ac:dyDescent="0.3">
      <c r="G934425" s="15"/>
      <c r="H934425" s="15"/>
      <c r="I934425" s="15"/>
      <c r="K934425" s="15"/>
      <c r="M934425" s="15"/>
      <c r="N934425" s="30"/>
      <c r="O934425" s="15"/>
    </row>
    <row r="934426" spans="7:15" s="29" customFormat="1" x14ac:dyDescent="0.3">
      <c r="G934426" s="15"/>
      <c r="H934426" s="15"/>
      <c r="I934426" s="15"/>
      <c r="K934426" s="15"/>
      <c r="M934426" s="15"/>
      <c r="N934426" s="30"/>
      <c r="O934426" s="15"/>
    </row>
    <row r="934427" spans="7:15" s="29" customFormat="1" x14ac:dyDescent="0.3">
      <c r="G934427" s="15"/>
      <c r="H934427" s="15"/>
      <c r="I934427" s="15"/>
      <c r="K934427" s="15"/>
      <c r="M934427" s="15"/>
      <c r="N934427" s="30"/>
      <c r="O934427" s="15"/>
    </row>
    <row r="934428" spans="7:15" s="29" customFormat="1" x14ac:dyDescent="0.3">
      <c r="G934428" s="15"/>
      <c r="H934428" s="15"/>
      <c r="I934428" s="15"/>
      <c r="K934428" s="15"/>
      <c r="M934428" s="15"/>
      <c r="N934428" s="30"/>
      <c r="O934428" s="15"/>
    </row>
    <row r="934429" spans="7:15" s="29" customFormat="1" x14ac:dyDescent="0.3">
      <c r="G934429" s="15"/>
      <c r="H934429" s="15"/>
      <c r="I934429" s="15"/>
      <c r="K934429" s="15"/>
      <c r="M934429" s="15"/>
      <c r="N934429" s="30"/>
      <c r="O934429" s="15"/>
    </row>
    <row r="934430" spans="7:15" s="29" customFormat="1" x14ac:dyDescent="0.3">
      <c r="G934430" s="15"/>
      <c r="H934430" s="15"/>
      <c r="I934430" s="15"/>
      <c r="K934430" s="15"/>
      <c r="M934430" s="15"/>
      <c r="N934430" s="30"/>
      <c r="O934430" s="15"/>
    </row>
    <row r="934431" spans="7:15" s="29" customFormat="1" x14ac:dyDescent="0.3">
      <c r="G934431" s="15"/>
      <c r="H934431" s="15"/>
      <c r="I934431" s="15"/>
      <c r="K934431" s="15"/>
      <c r="M934431" s="15"/>
      <c r="N934431" s="30"/>
      <c r="O934431" s="15"/>
    </row>
    <row r="934432" spans="7:15" s="29" customFormat="1" x14ac:dyDescent="0.3">
      <c r="G934432" s="15"/>
      <c r="H934432" s="15"/>
      <c r="I934432" s="15"/>
      <c r="K934432" s="15"/>
      <c r="M934432" s="15"/>
      <c r="N934432" s="30"/>
      <c r="O934432" s="15"/>
    </row>
    <row r="934433" spans="7:15" s="29" customFormat="1" x14ac:dyDescent="0.3">
      <c r="G934433" s="15"/>
      <c r="H934433" s="15"/>
      <c r="I934433" s="15"/>
      <c r="K934433" s="15"/>
      <c r="M934433" s="15"/>
      <c r="N934433" s="30"/>
      <c r="O934433" s="15"/>
    </row>
    <row r="950271" spans="7:15" s="29" customFormat="1" x14ac:dyDescent="0.3">
      <c r="G950271" s="15"/>
      <c r="H950271" s="15"/>
      <c r="I950271" s="15"/>
      <c r="K950271" s="15"/>
      <c r="M950271" s="15"/>
      <c r="N950271" s="30"/>
      <c r="O950271" s="15"/>
    </row>
    <row r="950272" spans="7:15" s="29" customFormat="1" x14ac:dyDescent="0.3">
      <c r="G950272" s="15"/>
      <c r="H950272" s="15"/>
      <c r="I950272" s="15"/>
      <c r="K950272" s="15"/>
      <c r="M950272" s="15"/>
      <c r="N950272" s="30"/>
      <c r="O950272" s="15"/>
    </row>
    <row r="950273" spans="7:15" s="29" customFormat="1" x14ac:dyDescent="0.3">
      <c r="G950273" s="15"/>
      <c r="H950273" s="15"/>
      <c r="I950273" s="15"/>
      <c r="K950273" s="15"/>
      <c r="M950273" s="15"/>
      <c r="N950273" s="30"/>
      <c r="O950273" s="15"/>
    </row>
    <row r="950274" spans="7:15" s="29" customFormat="1" x14ac:dyDescent="0.3">
      <c r="G950274" s="15"/>
      <c r="H950274" s="15"/>
      <c r="I950274" s="15"/>
      <c r="K950274" s="15"/>
      <c r="M950274" s="15"/>
      <c r="N950274" s="30"/>
      <c r="O950274" s="15"/>
    </row>
    <row r="950275" spans="7:15" s="29" customFormat="1" x14ac:dyDescent="0.3">
      <c r="G950275" s="15"/>
      <c r="H950275" s="15"/>
      <c r="I950275" s="15"/>
      <c r="K950275" s="15"/>
      <c r="M950275" s="15"/>
      <c r="N950275" s="30"/>
      <c r="O950275" s="15"/>
    </row>
    <row r="950276" spans="7:15" s="29" customFormat="1" x14ac:dyDescent="0.3">
      <c r="G950276" s="15"/>
      <c r="H950276" s="15"/>
      <c r="I950276" s="15"/>
      <c r="K950276" s="15"/>
      <c r="M950276" s="15"/>
      <c r="N950276" s="30"/>
      <c r="O950276" s="15"/>
    </row>
    <row r="950277" spans="7:15" s="29" customFormat="1" x14ac:dyDescent="0.3">
      <c r="G950277" s="15"/>
      <c r="H950277" s="15"/>
      <c r="I950277" s="15"/>
      <c r="K950277" s="15"/>
      <c r="M950277" s="15"/>
      <c r="N950277" s="30"/>
      <c r="O950277" s="15"/>
    </row>
    <row r="950278" spans="7:15" s="29" customFormat="1" x14ac:dyDescent="0.3">
      <c r="G950278" s="15"/>
      <c r="H950278" s="15"/>
      <c r="I950278" s="15"/>
      <c r="K950278" s="15"/>
      <c r="M950278" s="15"/>
      <c r="N950278" s="30"/>
      <c r="O950278" s="15"/>
    </row>
    <row r="950279" spans="7:15" s="29" customFormat="1" x14ac:dyDescent="0.3">
      <c r="G950279" s="15"/>
      <c r="H950279" s="15"/>
      <c r="I950279" s="15"/>
      <c r="K950279" s="15"/>
      <c r="M950279" s="15"/>
      <c r="N950279" s="30"/>
      <c r="O950279" s="15"/>
    </row>
    <row r="950280" spans="7:15" s="29" customFormat="1" x14ac:dyDescent="0.3">
      <c r="G950280" s="15"/>
      <c r="H950280" s="15"/>
      <c r="I950280" s="15"/>
      <c r="K950280" s="15"/>
      <c r="M950280" s="15"/>
      <c r="N950280" s="30"/>
      <c r="O950280" s="15"/>
    </row>
    <row r="950281" spans="7:15" s="29" customFormat="1" x14ac:dyDescent="0.3">
      <c r="G950281" s="15"/>
      <c r="H950281" s="15"/>
      <c r="I950281" s="15"/>
      <c r="K950281" s="15"/>
      <c r="M950281" s="15"/>
      <c r="N950281" s="30"/>
      <c r="O950281" s="15"/>
    </row>
    <row r="950282" spans="7:15" s="29" customFormat="1" x14ac:dyDescent="0.3">
      <c r="G950282" s="15"/>
      <c r="H950282" s="15"/>
      <c r="I950282" s="15"/>
      <c r="K950282" s="15"/>
      <c r="M950282" s="15"/>
      <c r="N950282" s="30"/>
      <c r="O950282" s="15"/>
    </row>
    <row r="950283" spans="7:15" s="29" customFormat="1" x14ac:dyDescent="0.3">
      <c r="G950283" s="15"/>
      <c r="H950283" s="15"/>
      <c r="I950283" s="15"/>
      <c r="K950283" s="15"/>
      <c r="M950283" s="15"/>
      <c r="N950283" s="30"/>
      <c r="O950283" s="15"/>
    </row>
    <row r="950284" spans="7:15" s="29" customFormat="1" x14ac:dyDescent="0.3">
      <c r="G950284" s="15"/>
      <c r="H950284" s="15"/>
      <c r="I950284" s="15"/>
      <c r="K950284" s="15"/>
      <c r="M950284" s="15"/>
      <c r="N950284" s="30"/>
      <c r="O950284" s="15"/>
    </row>
    <row r="950285" spans="7:15" s="29" customFormat="1" x14ac:dyDescent="0.3">
      <c r="G950285" s="15"/>
      <c r="H950285" s="15"/>
      <c r="I950285" s="15"/>
      <c r="K950285" s="15"/>
      <c r="M950285" s="15"/>
      <c r="N950285" s="30"/>
      <c r="O950285" s="15"/>
    </row>
    <row r="950286" spans="7:15" s="29" customFormat="1" x14ac:dyDescent="0.3">
      <c r="G950286" s="15"/>
      <c r="H950286" s="15"/>
      <c r="I950286" s="15"/>
      <c r="K950286" s="15"/>
      <c r="M950286" s="15"/>
      <c r="N950286" s="30"/>
      <c r="O950286" s="15"/>
    </row>
    <row r="950287" spans="7:15" s="29" customFormat="1" x14ac:dyDescent="0.3">
      <c r="G950287" s="15"/>
      <c r="H950287" s="15"/>
      <c r="I950287" s="15"/>
      <c r="K950287" s="15"/>
      <c r="M950287" s="15"/>
      <c r="N950287" s="30"/>
      <c r="O950287" s="15"/>
    </row>
    <row r="950288" spans="7:15" s="29" customFormat="1" x14ac:dyDescent="0.3">
      <c r="G950288" s="15"/>
      <c r="H950288" s="15"/>
      <c r="I950288" s="15"/>
      <c r="K950288" s="15"/>
      <c r="M950288" s="15"/>
      <c r="N950288" s="30"/>
      <c r="O950288" s="15"/>
    </row>
    <row r="950289" spans="7:15" s="29" customFormat="1" x14ac:dyDescent="0.3">
      <c r="G950289" s="15"/>
      <c r="H950289" s="15"/>
      <c r="I950289" s="15"/>
      <c r="K950289" s="15"/>
      <c r="M950289" s="15"/>
      <c r="N950289" s="30"/>
      <c r="O950289" s="15"/>
    </row>
    <row r="950290" spans="7:15" s="29" customFormat="1" x14ac:dyDescent="0.3">
      <c r="G950290" s="15"/>
      <c r="H950290" s="15"/>
      <c r="I950290" s="15"/>
      <c r="K950290" s="15"/>
      <c r="M950290" s="15"/>
      <c r="N950290" s="30"/>
      <c r="O950290" s="15"/>
    </row>
    <row r="950291" spans="7:15" s="29" customFormat="1" x14ac:dyDescent="0.3">
      <c r="G950291" s="15"/>
      <c r="H950291" s="15"/>
      <c r="I950291" s="15"/>
      <c r="K950291" s="15"/>
      <c r="M950291" s="15"/>
      <c r="N950291" s="30"/>
      <c r="O950291" s="15"/>
    </row>
    <row r="950292" spans="7:15" s="29" customFormat="1" x14ac:dyDescent="0.3">
      <c r="G950292" s="15"/>
      <c r="H950292" s="15"/>
      <c r="I950292" s="15"/>
      <c r="K950292" s="15"/>
      <c r="M950292" s="15"/>
      <c r="N950292" s="30"/>
      <c r="O950292" s="15"/>
    </row>
    <row r="950293" spans="7:15" s="29" customFormat="1" x14ac:dyDescent="0.3">
      <c r="G950293" s="15"/>
      <c r="H950293" s="15"/>
      <c r="I950293" s="15"/>
      <c r="K950293" s="15"/>
      <c r="M950293" s="15"/>
      <c r="N950293" s="30"/>
      <c r="O950293" s="15"/>
    </row>
    <row r="950294" spans="7:15" s="29" customFormat="1" x14ac:dyDescent="0.3">
      <c r="G950294" s="15"/>
      <c r="H950294" s="15"/>
      <c r="I950294" s="15"/>
      <c r="K950294" s="15"/>
      <c r="M950294" s="15"/>
      <c r="N950294" s="30"/>
      <c r="O950294" s="15"/>
    </row>
    <row r="950295" spans="7:15" s="29" customFormat="1" x14ac:dyDescent="0.3">
      <c r="G950295" s="15"/>
      <c r="H950295" s="15"/>
      <c r="I950295" s="15"/>
      <c r="K950295" s="15"/>
      <c r="M950295" s="15"/>
      <c r="N950295" s="30"/>
      <c r="O950295" s="15"/>
    </row>
    <row r="950296" spans="7:15" s="29" customFormat="1" x14ac:dyDescent="0.3">
      <c r="G950296" s="15"/>
      <c r="H950296" s="15"/>
      <c r="I950296" s="15"/>
      <c r="K950296" s="15"/>
      <c r="M950296" s="15"/>
      <c r="N950296" s="30"/>
      <c r="O950296" s="15"/>
    </row>
    <row r="950297" spans="7:15" s="29" customFormat="1" x14ac:dyDescent="0.3">
      <c r="G950297" s="15"/>
      <c r="H950297" s="15"/>
      <c r="I950297" s="15"/>
      <c r="K950297" s="15"/>
      <c r="M950297" s="15"/>
      <c r="N950297" s="30"/>
      <c r="O950297" s="15"/>
    </row>
    <row r="950298" spans="7:15" s="29" customFormat="1" x14ac:dyDescent="0.3">
      <c r="G950298" s="15"/>
      <c r="H950298" s="15"/>
      <c r="I950298" s="15"/>
      <c r="K950298" s="15"/>
      <c r="M950298" s="15"/>
      <c r="N950298" s="30"/>
      <c r="O950298" s="15"/>
    </row>
    <row r="950299" spans="7:15" s="29" customFormat="1" x14ac:dyDescent="0.3">
      <c r="G950299" s="15"/>
      <c r="H950299" s="15"/>
      <c r="I950299" s="15"/>
      <c r="K950299" s="15"/>
      <c r="M950299" s="15"/>
      <c r="N950299" s="30"/>
      <c r="O950299" s="15"/>
    </row>
    <row r="950300" spans="7:15" s="29" customFormat="1" x14ac:dyDescent="0.3">
      <c r="G950300" s="15"/>
      <c r="H950300" s="15"/>
      <c r="I950300" s="15"/>
      <c r="K950300" s="15"/>
      <c r="M950300" s="15"/>
      <c r="N950300" s="30"/>
      <c r="O950300" s="15"/>
    </row>
    <row r="950301" spans="7:15" s="29" customFormat="1" x14ac:dyDescent="0.3">
      <c r="G950301" s="15"/>
      <c r="H950301" s="15"/>
      <c r="I950301" s="15"/>
      <c r="K950301" s="15"/>
      <c r="M950301" s="15"/>
      <c r="N950301" s="30"/>
      <c r="O950301" s="15"/>
    </row>
    <row r="950302" spans="7:15" s="29" customFormat="1" x14ac:dyDescent="0.3">
      <c r="G950302" s="15"/>
      <c r="H950302" s="15"/>
      <c r="I950302" s="15"/>
      <c r="K950302" s="15"/>
      <c r="M950302" s="15"/>
      <c r="N950302" s="30"/>
      <c r="O950302" s="15"/>
    </row>
    <row r="950303" spans="7:15" s="29" customFormat="1" x14ac:dyDescent="0.3">
      <c r="G950303" s="15"/>
      <c r="H950303" s="15"/>
      <c r="I950303" s="15"/>
      <c r="K950303" s="15"/>
      <c r="M950303" s="15"/>
      <c r="N950303" s="30"/>
      <c r="O950303" s="15"/>
    </row>
    <row r="950304" spans="7:15" s="29" customFormat="1" x14ac:dyDescent="0.3">
      <c r="G950304" s="15"/>
      <c r="H950304" s="15"/>
      <c r="I950304" s="15"/>
      <c r="K950304" s="15"/>
      <c r="M950304" s="15"/>
      <c r="N950304" s="30"/>
      <c r="O950304" s="15"/>
    </row>
    <row r="950305" spans="7:15" s="29" customFormat="1" x14ac:dyDescent="0.3">
      <c r="G950305" s="15"/>
      <c r="H950305" s="15"/>
      <c r="I950305" s="15"/>
      <c r="K950305" s="15"/>
      <c r="M950305" s="15"/>
      <c r="N950305" s="30"/>
      <c r="O950305" s="15"/>
    </row>
    <row r="950306" spans="7:15" s="29" customFormat="1" x14ac:dyDescent="0.3">
      <c r="G950306" s="15"/>
      <c r="H950306" s="15"/>
      <c r="I950306" s="15"/>
      <c r="K950306" s="15"/>
      <c r="M950306" s="15"/>
      <c r="N950306" s="30"/>
      <c r="O950306" s="15"/>
    </row>
    <row r="950307" spans="7:15" s="29" customFormat="1" x14ac:dyDescent="0.3">
      <c r="G950307" s="15"/>
      <c r="H950307" s="15"/>
      <c r="I950307" s="15"/>
      <c r="K950307" s="15"/>
      <c r="M950307" s="15"/>
      <c r="N950307" s="30"/>
      <c r="O950307" s="15"/>
    </row>
    <row r="950308" spans="7:15" s="29" customFormat="1" x14ac:dyDescent="0.3">
      <c r="G950308" s="15"/>
      <c r="H950308" s="15"/>
      <c r="I950308" s="15"/>
      <c r="K950308" s="15"/>
      <c r="M950308" s="15"/>
      <c r="N950308" s="30"/>
      <c r="O950308" s="15"/>
    </row>
    <row r="950309" spans="7:15" s="29" customFormat="1" x14ac:dyDescent="0.3">
      <c r="G950309" s="15"/>
      <c r="H950309" s="15"/>
      <c r="I950309" s="15"/>
      <c r="K950309" s="15"/>
      <c r="M950309" s="15"/>
      <c r="N950309" s="30"/>
      <c r="O950309" s="15"/>
    </row>
    <row r="950310" spans="7:15" s="29" customFormat="1" x14ac:dyDescent="0.3">
      <c r="G950310" s="15"/>
      <c r="H950310" s="15"/>
      <c r="I950310" s="15"/>
      <c r="K950310" s="15"/>
      <c r="M950310" s="15"/>
      <c r="N950310" s="30"/>
      <c r="O950310" s="15"/>
    </row>
    <row r="950311" spans="7:15" s="29" customFormat="1" x14ac:dyDescent="0.3">
      <c r="G950311" s="15"/>
      <c r="H950311" s="15"/>
      <c r="I950311" s="15"/>
      <c r="K950311" s="15"/>
      <c r="M950311" s="15"/>
      <c r="N950311" s="30"/>
      <c r="O950311" s="15"/>
    </row>
    <row r="950312" spans="7:15" s="29" customFormat="1" x14ac:dyDescent="0.3">
      <c r="G950312" s="15"/>
      <c r="H950312" s="15"/>
      <c r="I950312" s="15"/>
      <c r="K950312" s="15"/>
      <c r="M950312" s="15"/>
      <c r="N950312" s="30"/>
      <c r="O950312" s="15"/>
    </row>
    <row r="950313" spans="7:15" s="29" customFormat="1" x14ac:dyDescent="0.3">
      <c r="G950313" s="15"/>
      <c r="H950313" s="15"/>
      <c r="I950313" s="15"/>
      <c r="K950313" s="15"/>
      <c r="M950313" s="15"/>
      <c r="N950313" s="30"/>
      <c r="O950313" s="15"/>
    </row>
    <row r="950314" spans="7:15" s="29" customFormat="1" x14ac:dyDescent="0.3">
      <c r="G950314" s="15"/>
      <c r="H950314" s="15"/>
      <c r="I950314" s="15"/>
      <c r="K950314" s="15"/>
      <c r="M950314" s="15"/>
      <c r="N950314" s="30"/>
      <c r="O950314" s="15"/>
    </row>
    <row r="950315" spans="7:15" s="29" customFormat="1" x14ac:dyDescent="0.3">
      <c r="G950315" s="15"/>
      <c r="H950315" s="15"/>
      <c r="I950315" s="15"/>
      <c r="K950315" s="15"/>
      <c r="M950315" s="15"/>
      <c r="N950315" s="30"/>
      <c r="O950315" s="15"/>
    </row>
    <row r="950316" spans="7:15" s="29" customFormat="1" x14ac:dyDescent="0.3">
      <c r="G950316" s="15"/>
      <c r="H950316" s="15"/>
      <c r="I950316" s="15"/>
      <c r="K950316" s="15"/>
      <c r="M950316" s="15"/>
      <c r="N950316" s="30"/>
      <c r="O950316" s="15"/>
    </row>
    <row r="950317" spans="7:15" s="29" customFormat="1" x14ac:dyDescent="0.3">
      <c r="G950317" s="15"/>
      <c r="H950317" s="15"/>
      <c r="I950317" s="15"/>
      <c r="K950317" s="15"/>
      <c r="M950317" s="15"/>
      <c r="N950317" s="30"/>
      <c r="O950317" s="15"/>
    </row>
    <row r="950318" spans="7:15" s="29" customFormat="1" x14ac:dyDescent="0.3">
      <c r="G950318" s="15"/>
      <c r="H950318" s="15"/>
      <c r="I950318" s="15"/>
      <c r="K950318" s="15"/>
      <c r="M950318" s="15"/>
      <c r="N950318" s="30"/>
      <c r="O950318" s="15"/>
    </row>
    <row r="950319" spans="7:15" s="29" customFormat="1" x14ac:dyDescent="0.3">
      <c r="G950319" s="15"/>
      <c r="H950319" s="15"/>
      <c r="I950319" s="15"/>
      <c r="K950319" s="15"/>
      <c r="M950319" s="15"/>
      <c r="N950319" s="30"/>
      <c r="O950319" s="15"/>
    </row>
    <row r="950320" spans="7:15" s="29" customFormat="1" x14ac:dyDescent="0.3">
      <c r="G950320" s="15"/>
      <c r="H950320" s="15"/>
      <c r="I950320" s="15"/>
      <c r="K950320" s="15"/>
      <c r="M950320" s="15"/>
      <c r="N950320" s="30"/>
      <c r="O950320" s="15"/>
    </row>
    <row r="950321" spans="7:15" s="29" customFormat="1" x14ac:dyDescent="0.3">
      <c r="G950321" s="15"/>
      <c r="H950321" s="15"/>
      <c r="I950321" s="15"/>
      <c r="K950321" s="15"/>
      <c r="M950321" s="15"/>
      <c r="N950321" s="30"/>
      <c r="O950321" s="15"/>
    </row>
    <row r="950322" spans="7:15" s="29" customFormat="1" x14ac:dyDescent="0.3">
      <c r="G950322" s="15"/>
      <c r="H950322" s="15"/>
      <c r="I950322" s="15"/>
      <c r="K950322" s="15"/>
      <c r="M950322" s="15"/>
      <c r="N950322" s="30"/>
      <c r="O950322" s="15"/>
    </row>
    <row r="950323" spans="7:15" s="29" customFormat="1" x14ac:dyDescent="0.3">
      <c r="G950323" s="15"/>
      <c r="H950323" s="15"/>
      <c r="I950323" s="15"/>
      <c r="K950323" s="15"/>
      <c r="M950323" s="15"/>
      <c r="N950323" s="30"/>
      <c r="O950323" s="15"/>
    </row>
    <row r="950324" spans="7:15" s="29" customFormat="1" x14ac:dyDescent="0.3">
      <c r="G950324" s="15"/>
      <c r="H950324" s="15"/>
      <c r="I950324" s="15"/>
      <c r="K950324" s="15"/>
      <c r="M950324" s="15"/>
      <c r="N950324" s="30"/>
      <c r="O950324" s="15"/>
    </row>
    <row r="950325" spans="7:15" s="29" customFormat="1" x14ac:dyDescent="0.3">
      <c r="G950325" s="15"/>
      <c r="H950325" s="15"/>
      <c r="I950325" s="15"/>
      <c r="K950325" s="15"/>
      <c r="M950325" s="15"/>
      <c r="N950325" s="30"/>
      <c r="O950325" s="15"/>
    </row>
    <row r="950326" spans="7:15" s="29" customFormat="1" x14ac:dyDescent="0.3">
      <c r="G950326" s="15"/>
      <c r="H950326" s="15"/>
      <c r="I950326" s="15"/>
      <c r="K950326" s="15"/>
      <c r="M950326" s="15"/>
      <c r="N950326" s="30"/>
      <c r="O950326" s="15"/>
    </row>
    <row r="950327" spans="7:15" s="29" customFormat="1" x14ac:dyDescent="0.3">
      <c r="G950327" s="15"/>
      <c r="H950327" s="15"/>
      <c r="I950327" s="15"/>
      <c r="K950327" s="15"/>
      <c r="M950327" s="15"/>
      <c r="N950327" s="30"/>
      <c r="O950327" s="15"/>
    </row>
    <row r="950328" spans="7:15" s="29" customFormat="1" x14ac:dyDescent="0.3">
      <c r="G950328" s="15"/>
      <c r="H950328" s="15"/>
      <c r="I950328" s="15"/>
      <c r="K950328" s="15"/>
      <c r="M950328" s="15"/>
      <c r="N950328" s="30"/>
      <c r="O950328" s="15"/>
    </row>
    <row r="950329" spans="7:15" s="29" customFormat="1" x14ac:dyDescent="0.3">
      <c r="G950329" s="15"/>
      <c r="H950329" s="15"/>
      <c r="I950329" s="15"/>
      <c r="K950329" s="15"/>
      <c r="M950329" s="15"/>
      <c r="N950329" s="30"/>
      <c r="O950329" s="15"/>
    </row>
    <row r="950330" spans="7:15" s="29" customFormat="1" x14ac:dyDescent="0.3">
      <c r="G950330" s="15"/>
      <c r="H950330" s="15"/>
      <c r="I950330" s="15"/>
      <c r="K950330" s="15"/>
      <c r="M950330" s="15"/>
      <c r="N950330" s="30"/>
      <c r="O950330" s="15"/>
    </row>
    <row r="950331" spans="7:15" s="29" customFormat="1" x14ac:dyDescent="0.3">
      <c r="G950331" s="15"/>
      <c r="H950331" s="15"/>
      <c r="I950331" s="15"/>
      <c r="K950331" s="15"/>
      <c r="M950331" s="15"/>
      <c r="N950331" s="30"/>
      <c r="O950331" s="15"/>
    </row>
    <row r="950332" spans="7:15" s="29" customFormat="1" x14ac:dyDescent="0.3">
      <c r="G950332" s="15"/>
      <c r="H950332" s="15"/>
      <c r="I950332" s="15"/>
      <c r="K950332" s="15"/>
      <c r="M950332" s="15"/>
      <c r="N950332" s="30"/>
      <c r="O950332" s="15"/>
    </row>
    <row r="950333" spans="7:15" s="29" customFormat="1" x14ac:dyDescent="0.3">
      <c r="G950333" s="15"/>
      <c r="H950333" s="15"/>
      <c r="I950333" s="15"/>
      <c r="K950333" s="15"/>
      <c r="M950333" s="15"/>
      <c r="N950333" s="30"/>
      <c r="O950333" s="15"/>
    </row>
    <row r="950334" spans="7:15" s="29" customFormat="1" x14ac:dyDescent="0.3">
      <c r="G950334" s="15"/>
      <c r="H950334" s="15"/>
      <c r="I950334" s="15"/>
      <c r="K950334" s="15"/>
      <c r="M950334" s="15"/>
      <c r="N950334" s="30"/>
      <c r="O950334" s="15"/>
    </row>
    <row r="950335" spans="7:15" s="29" customFormat="1" x14ac:dyDescent="0.3">
      <c r="G950335" s="15"/>
      <c r="H950335" s="15"/>
      <c r="I950335" s="15"/>
      <c r="K950335" s="15"/>
      <c r="M950335" s="15"/>
      <c r="N950335" s="30"/>
      <c r="O950335" s="15"/>
    </row>
    <row r="950336" spans="7:15" s="29" customFormat="1" x14ac:dyDescent="0.3">
      <c r="G950336" s="15"/>
      <c r="H950336" s="15"/>
      <c r="I950336" s="15"/>
      <c r="K950336" s="15"/>
      <c r="M950336" s="15"/>
      <c r="N950336" s="30"/>
      <c r="O950336" s="15"/>
    </row>
    <row r="950337" spans="7:15" s="29" customFormat="1" x14ac:dyDescent="0.3">
      <c r="G950337" s="15"/>
      <c r="H950337" s="15"/>
      <c r="I950337" s="15"/>
      <c r="K950337" s="15"/>
      <c r="M950337" s="15"/>
      <c r="N950337" s="30"/>
      <c r="O950337" s="15"/>
    </row>
    <row r="950338" spans="7:15" s="29" customFormat="1" x14ac:dyDescent="0.3">
      <c r="G950338" s="15"/>
      <c r="H950338" s="15"/>
      <c r="I950338" s="15"/>
      <c r="K950338" s="15"/>
      <c r="M950338" s="15"/>
      <c r="N950338" s="30"/>
      <c r="O950338" s="15"/>
    </row>
    <row r="950339" spans="7:15" s="29" customFormat="1" x14ac:dyDescent="0.3">
      <c r="G950339" s="15"/>
      <c r="H950339" s="15"/>
      <c r="I950339" s="15"/>
      <c r="K950339" s="15"/>
      <c r="M950339" s="15"/>
      <c r="N950339" s="30"/>
      <c r="O950339" s="15"/>
    </row>
    <row r="950340" spans="7:15" s="29" customFormat="1" x14ac:dyDescent="0.3">
      <c r="G950340" s="15"/>
      <c r="H950340" s="15"/>
      <c r="I950340" s="15"/>
      <c r="K950340" s="15"/>
      <c r="M950340" s="15"/>
      <c r="N950340" s="30"/>
      <c r="O950340" s="15"/>
    </row>
    <row r="950341" spans="7:15" s="29" customFormat="1" x14ac:dyDescent="0.3">
      <c r="G950341" s="15"/>
      <c r="H950341" s="15"/>
      <c r="I950341" s="15"/>
      <c r="K950341" s="15"/>
      <c r="M950341" s="15"/>
      <c r="N950341" s="30"/>
      <c r="O950341" s="15"/>
    </row>
    <row r="950342" spans="7:15" s="29" customFormat="1" x14ac:dyDescent="0.3">
      <c r="G950342" s="15"/>
      <c r="H950342" s="15"/>
      <c r="I950342" s="15"/>
      <c r="K950342" s="15"/>
      <c r="M950342" s="15"/>
      <c r="N950342" s="30"/>
      <c r="O950342" s="15"/>
    </row>
    <row r="950343" spans="7:15" s="29" customFormat="1" x14ac:dyDescent="0.3">
      <c r="G950343" s="15"/>
      <c r="H950343" s="15"/>
      <c r="I950343" s="15"/>
      <c r="K950343" s="15"/>
      <c r="M950343" s="15"/>
      <c r="N950343" s="30"/>
      <c r="O950343" s="15"/>
    </row>
    <row r="950344" spans="7:15" s="29" customFormat="1" x14ac:dyDescent="0.3">
      <c r="G950344" s="15"/>
      <c r="H950344" s="15"/>
      <c r="I950344" s="15"/>
      <c r="K950344" s="15"/>
      <c r="M950344" s="15"/>
      <c r="N950344" s="30"/>
      <c r="O950344" s="15"/>
    </row>
    <row r="950345" spans="7:15" s="29" customFormat="1" x14ac:dyDescent="0.3">
      <c r="G950345" s="15"/>
      <c r="H950345" s="15"/>
      <c r="I950345" s="15"/>
      <c r="K950345" s="15"/>
      <c r="M950345" s="15"/>
      <c r="N950345" s="30"/>
      <c r="O950345" s="15"/>
    </row>
    <row r="950346" spans="7:15" s="29" customFormat="1" x14ac:dyDescent="0.3">
      <c r="G950346" s="15"/>
      <c r="H950346" s="15"/>
      <c r="I950346" s="15"/>
      <c r="K950346" s="15"/>
      <c r="M950346" s="15"/>
      <c r="N950346" s="30"/>
      <c r="O950346" s="15"/>
    </row>
    <row r="950347" spans="7:15" s="29" customFormat="1" x14ac:dyDescent="0.3">
      <c r="G950347" s="15"/>
      <c r="H950347" s="15"/>
      <c r="I950347" s="15"/>
      <c r="K950347" s="15"/>
      <c r="M950347" s="15"/>
      <c r="N950347" s="30"/>
      <c r="O950347" s="15"/>
    </row>
    <row r="950348" spans="7:15" s="29" customFormat="1" x14ac:dyDescent="0.3">
      <c r="G950348" s="15"/>
      <c r="H950348" s="15"/>
      <c r="I950348" s="15"/>
      <c r="K950348" s="15"/>
      <c r="M950348" s="15"/>
      <c r="N950348" s="30"/>
      <c r="O950348" s="15"/>
    </row>
    <row r="950349" spans="7:15" s="29" customFormat="1" x14ac:dyDescent="0.3">
      <c r="G950349" s="15"/>
      <c r="H950349" s="15"/>
      <c r="I950349" s="15"/>
      <c r="K950349" s="15"/>
      <c r="M950349" s="15"/>
      <c r="N950349" s="30"/>
      <c r="O950349" s="15"/>
    </row>
    <row r="950350" spans="7:15" s="29" customFormat="1" x14ac:dyDescent="0.3">
      <c r="G950350" s="15"/>
      <c r="H950350" s="15"/>
      <c r="I950350" s="15"/>
      <c r="K950350" s="15"/>
      <c r="M950350" s="15"/>
      <c r="N950350" s="30"/>
      <c r="O950350" s="15"/>
    </row>
    <row r="950351" spans="7:15" s="29" customFormat="1" x14ac:dyDescent="0.3">
      <c r="G950351" s="15"/>
      <c r="H950351" s="15"/>
      <c r="I950351" s="15"/>
      <c r="K950351" s="15"/>
      <c r="M950351" s="15"/>
      <c r="N950351" s="30"/>
      <c r="O950351" s="15"/>
    </row>
    <row r="950352" spans="7:15" s="29" customFormat="1" x14ac:dyDescent="0.3">
      <c r="G950352" s="15"/>
      <c r="H950352" s="15"/>
      <c r="I950352" s="15"/>
      <c r="K950352" s="15"/>
      <c r="M950352" s="15"/>
      <c r="N950352" s="30"/>
      <c r="O950352" s="15"/>
    </row>
    <row r="950353" spans="7:15" s="29" customFormat="1" x14ac:dyDescent="0.3">
      <c r="G950353" s="15"/>
      <c r="H950353" s="15"/>
      <c r="I950353" s="15"/>
      <c r="K950353" s="15"/>
      <c r="M950353" s="15"/>
      <c r="N950353" s="30"/>
      <c r="O950353" s="15"/>
    </row>
    <row r="950354" spans="7:15" s="29" customFormat="1" x14ac:dyDescent="0.3">
      <c r="G950354" s="15"/>
      <c r="H950354" s="15"/>
      <c r="I950354" s="15"/>
      <c r="K950354" s="15"/>
      <c r="M950354" s="15"/>
      <c r="N950354" s="30"/>
      <c r="O950354" s="15"/>
    </row>
    <row r="950355" spans="7:15" s="29" customFormat="1" x14ac:dyDescent="0.3">
      <c r="G950355" s="15"/>
      <c r="H950355" s="15"/>
      <c r="I950355" s="15"/>
      <c r="K950355" s="15"/>
      <c r="M950355" s="15"/>
      <c r="N950355" s="30"/>
      <c r="O950355" s="15"/>
    </row>
    <row r="950356" spans="7:15" s="29" customFormat="1" x14ac:dyDescent="0.3">
      <c r="G950356" s="15"/>
      <c r="H950356" s="15"/>
      <c r="I950356" s="15"/>
      <c r="K950356" s="15"/>
      <c r="M950356" s="15"/>
      <c r="N950356" s="30"/>
      <c r="O950356" s="15"/>
    </row>
    <row r="950357" spans="7:15" s="29" customFormat="1" x14ac:dyDescent="0.3">
      <c r="G950357" s="15"/>
      <c r="H950357" s="15"/>
      <c r="I950357" s="15"/>
      <c r="K950357" s="15"/>
      <c r="M950357" s="15"/>
      <c r="N950357" s="30"/>
      <c r="O950357" s="15"/>
    </row>
    <row r="950358" spans="7:15" s="29" customFormat="1" x14ac:dyDescent="0.3">
      <c r="G950358" s="15"/>
      <c r="H950358" s="15"/>
      <c r="I950358" s="15"/>
      <c r="K950358" s="15"/>
      <c r="M950358" s="15"/>
      <c r="N950358" s="30"/>
      <c r="O950358" s="15"/>
    </row>
    <row r="950359" spans="7:15" s="29" customFormat="1" x14ac:dyDescent="0.3">
      <c r="G950359" s="15"/>
      <c r="H950359" s="15"/>
      <c r="I950359" s="15"/>
      <c r="K950359" s="15"/>
      <c r="M950359" s="15"/>
      <c r="N950359" s="30"/>
      <c r="O950359" s="15"/>
    </row>
    <row r="950360" spans="7:15" s="29" customFormat="1" x14ac:dyDescent="0.3">
      <c r="G950360" s="15"/>
      <c r="H950360" s="15"/>
      <c r="I950360" s="15"/>
      <c r="K950360" s="15"/>
      <c r="M950360" s="15"/>
      <c r="N950360" s="30"/>
      <c r="O950360" s="15"/>
    </row>
    <row r="950361" spans="7:15" s="29" customFormat="1" x14ac:dyDescent="0.3">
      <c r="G950361" s="15"/>
      <c r="H950361" s="15"/>
      <c r="I950361" s="15"/>
      <c r="K950361" s="15"/>
      <c r="M950361" s="15"/>
      <c r="N950361" s="30"/>
      <c r="O950361" s="15"/>
    </row>
    <row r="950362" spans="7:15" s="29" customFormat="1" x14ac:dyDescent="0.3">
      <c r="G950362" s="15"/>
      <c r="H950362" s="15"/>
      <c r="I950362" s="15"/>
      <c r="K950362" s="15"/>
      <c r="M950362" s="15"/>
      <c r="N950362" s="30"/>
      <c r="O950362" s="15"/>
    </row>
    <row r="950363" spans="7:15" s="29" customFormat="1" x14ac:dyDescent="0.3">
      <c r="G950363" s="15"/>
      <c r="H950363" s="15"/>
      <c r="I950363" s="15"/>
      <c r="K950363" s="15"/>
      <c r="M950363" s="15"/>
      <c r="N950363" s="30"/>
      <c r="O950363" s="15"/>
    </row>
    <row r="950364" spans="7:15" s="29" customFormat="1" x14ac:dyDescent="0.3">
      <c r="G950364" s="15"/>
      <c r="H950364" s="15"/>
      <c r="I950364" s="15"/>
      <c r="K950364" s="15"/>
      <c r="M950364" s="15"/>
      <c r="N950364" s="30"/>
      <c r="O950364" s="15"/>
    </row>
    <row r="950365" spans="7:15" s="29" customFormat="1" x14ac:dyDescent="0.3">
      <c r="G950365" s="15"/>
      <c r="H950365" s="15"/>
      <c r="I950365" s="15"/>
      <c r="K950365" s="15"/>
      <c r="M950365" s="15"/>
      <c r="N950365" s="30"/>
      <c r="O950365" s="15"/>
    </row>
    <row r="950366" spans="7:15" s="29" customFormat="1" x14ac:dyDescent="0.3">
      <c r="G950366" s="15"/>
      <c r="H950366" s="15"/>
      <c r="I950366" s="15"/>
      <c r="K950366" s="15"/>
      <c r="M950366" s="15"/>
      <c r="N950366" s="30"/>
      <c r="O950366" s="15"/>
    </row>
    <row r="950367" spans="7:15" s="29" customFormat="1" x14ac:dyDescent="0.3">
      <c r="G950367" s="15"/>
      <c r="H950367" s="15"/>
      <c r="I950367" s="15"/>
      <c r="K950367" s="15"/>
      <c r="M950367" s="15"/>
      <c r="N950367" s="30"/>
      <c r="O950367" s="15"/>
    </row>
    <row r="950368" spans="7:15" s="29" customFormat="1" x14ac:dyDescent="0.3">
      <c r="G950368" s="15"/>
      <c r="H950368" s="15"/>
      <c r="I950368" s="15"/>
      <c r="K950368" s="15"/>
      <c r="M950368" s="15"/>
      <c r="N950368" s="30"/>
      <c r="O950368" s="15"/>
    </row>
    <row r="950369" spans="7:15" s="29" customFormat="1" x14ac:dyDescent="0.3">
      <c r="G950369" s="15"/>
      <c r="H950369" s="15"/>
      <c r="I950369" s="15"/>
      <c r="K950369" s="15"/>
      <c r="M950369" s="15"/>
      <c r="N950369" s="30"/>
      <c r="O950369" s="15"/>
    </row>
    <row r="950370" spans="7:15" s="29" customFormat="1" x14ac:dyDescent="0.3">
      <c r="G950370" s="15"/>
      <c r="H950370" s="15"/>
      <c r="I950370" s="15"/>
      <c r="K950370" s="15"/>
      <c r="M950370" s="15"/>
      <c r="N950370" s="30"/>
      <c r="O950370" s="15"/>
    </row>
    <row r="950371" spans="7:15" s="29" customFormat="1" x14ac:dyDescent="0.3">
      <c r="G950371" s="15"/>
      <c r="H950371" s="15"/>
      <c r="I950371" s="15"/>
      <c r="K950371" s="15"/>
      <c r="M950371" s="15"/>
      <c r="N950371" s="30"/>
      <c r="O950371" s="15"/>
    </row>
    <row r="950372" spans="7:15" s="29" customFormat="1" x14ac:dyDescent="0.3">
      <c r="G950372" s="15"/>
      <c r="H950372" s="15"/>
      <c r="I950372" s="15"/>
      <c r="K950372" s="15"/>
      <c r="M950372" s="15"/>
      <c r="N950372" s="30"/>
      <c r="O950372" s="15"/>
    </row>
    <row r="950373" spans="7:15" s="29" customFormat="1" x14ac:dyDescent="0.3">
      <c r="G950373" s="15"/>
      <c r="H950373" s="15"/>
      <c r="I950373" s="15"/>
      <c r="K950373" s="15"/>
      <c r="M950373" s="15"/>
      <c r="N950373" s="30"/>
      <c r="O950373" s="15"/>
    </row>
    <row r="950374" spans="7:15" s="29" customFormat="1" x14ac:dyDescent="0.3">
      <c r="G950374" s="15"/>
      <c r="H950374" s="15"/>
      <c r="I950374" s="15"/>
      <c r="K950374" s="15"/>
      <c r="M950374" s="15"/>
      <c r="N950374" s="30"/>
      <c r="O950374" s="15"/>
    </row>
    <row r="950375" spans="7:15" s="29" customFormat="1" x14ac:dyDescent="0.3">
      <c r="G950375" s="15"/>
      <c r="H950375" s="15"/>
      <c r="I950375" s="15"/>
      <c r="K950375" s="15"/>
      <c r="M950375" s="15"/>
      <c r="N950375" s="30"/>
      <c r="O950375" s="15"/>
    </row>
    <row r="950376" spans="7:15" s="29" customFormat="1" x14ac:dyDescent="0.3">
      <c r="G950376" s="15"/>
      <c r="H950376" s="15"/>
      <c r="I950376" s="15"/>
      <c r="K950376" s="15"/>
      <c r="M950376" s="15"/>
      <c r="N950376" s="30"/>
      <c r="O950376" s="15"/>
    </row>
    <row r="950377" spans="7:15" s="29" customFormat="1" x14ac:dyDescent="0.3">
      <c r="G950377" s="15"/>
      <c r="H950377" s="15"/>
      <c r="I950377" s="15"/>
      <c r="K950377" s="15"/>
      <c r="M950377" s="15"/>
      <c r="N950377" s="30"/>
      <c r="O950377" s="15"/>
    </row>
    <row r="950378" spans="7:15" s="29" customFormat="1" x14ac:dyDescent="0.3">
      <c r="G950378" s="15"/>
      <c r="H950378" s="15"/>
      <c r="I950378" s="15"/>
      <c r="K950378" s="15"/>
      <c r="M950378" s="15"/>
      <c r="N950378" s="30"/>
      <c r="O950378" s="15"/>
    </row>
    <row r="950379" spans="7:15" s="29" customFormat="1" x14ac:dyDescent="0.3">
      <c r="G950379" s="15"/>
      <c r="H950379" s="15"/>
      <c r="I950379" s="15"/>
      <c r="K950379" s="15"/>
      <c r="M950379" s="15"/>
      <c r="N950379" s="30"/>
      <c r="O950379" s="15"/>
    </row>
    <row r="950380" spans="7:15" s="29" customFormat="1" x14ac:dyDescent="0.3">
      <c r="G950380" s="15"/>
      <c r="H950380" s="15"/>
      <c r="I950380" s="15"/>
      <c r="K950380" s="15"/>
      <c r="M950380" s="15"/>
      <c r="N950380" s="30"/>
      <c r="O950380" s="15"/>
    </row>
    <row r="950381" spans="7:15" s="29" customFormat="1" x14ac:dyDescent="0.3">
      <c r="G950381" s="15"/>
      <c r="H950381" s="15"/>
      <c r="I950381" s="15"/>
      <c r="K950381" s="15"/>
      <c r="M950381" s="15"/>
      <c r="N950381" s="30"/>
      <c r="O950381" s="15"/>
    </row>
    <row r="950382" spans="7:15" s="29" customFormat="1" x14ac:dyDescent="0.3">
      <c r="G950382" s="15"/>
      <c r="H950382" s="15"/>
      <c r="I950382" s="15"/>
      <c r="K950382" s="15"/>
      <c r="M950382" s="15"/>
      <c r="N950382" s="30"/>
      <c r="O950382" s="15"/>
    </row>
    <row r="950383" spans="7:15" s="29" customFormat="1" x14ac:dyDescent="0.3">
      <c r="G950383" s="15"/>
      <c r="H950383" s="15"/>
      <c r="I950383" s="15"/>
      <c r="K950383" s="15"/>
      <c r="M950383" s="15"/>
      <c r="N950383" s="30"/>
      <c r="O950383" s="15"/>
    </row>
    <row r="950384" spans="7:15" s="29" customFormat="1" x14ac:dyDescent="0.3">
      <c r="G950384" s="15"/>
      <c r="H950384" s="15"/>
      <c r="I950384" s="15"/>
      <c r="K950384" s="15"/>
      <c r="M950384" s="15"/>
      <c r="N950384" s="30"/>
      <c r="O950384" s="15"/>
    </row>
    <row r="950385" spans="7:15" s="29" customFormat="1" x14ac:dyDescent="0.3">
      <c r="G950385" s="15"/>
      <c r="H950385" s="15"/>
      <c r="I950385" s="15"/>
      <c r="K950385" s="15"/>
      <c r="M950385" s="15"/>
      <c r="N950385" s="30"/>
      <c r="O950385" s="15"/>
    </row>
    <row r="950386" spans="7:15" s="29" customFormat="1" x14ac:dyDescent="0.3">
      <c r="G950386" s="15"/>
      <c r="H950386" s="15"/>
      <c r="I950386" s="15"/>
      <c r="K950386" s="15"/>
      <c r="M950386" s="15"/>
      <c r="N950386" s="30"/>
      <c r="O950386" s="15"/>
    </row>
    <row r="950387" spans="7:15" s="29" customFormat="1" x14ac:dyDescent="0.3">
      <c r="G950387" s="15"/>
      <c r="H950387" s="15"/>
      <c r="I950387" s="15"/>
      <c r="K950387" s="15"/>
      <c r="M950387" s="15"/>
      <c r="N950387" s="30"/>
      <c r="O950387" s="15"/>
    </row>
    <row r="950388" spans="7:15" s="29" customFormat="1" x14ac:dyDescent="0.3">
      <c r="G950388" s="15"/>
      <c r="H950388" s="15"/>
      <c r="I950388" s="15"/>
      <c r="K950388" s="15"/>
      <c r="M950388" s="15"/>
      <c r="N950388" s="30"/>
      <c r="O950388" s="15"/>
    </row>
    <row r="950389" spans="7:15" s="29" customFormat="1" x14ac:dyDescent="0.3">
      <c r="G950389" s="15"/>
      <c r="H950389" s="15"/>
      <c r="I950389" s="15"/>
      <c r="K950389" s="15"/>
      <c r="M950389" s="15"/>
      <c r="N950389" s="30"/>
      <c r="O950389" s="15"/>
    </row>
    <row r="950390" spans="7:15" s="29" customFormat="1" x14ac:dyDescent="0.3">
      <c r="G950390" s="15"/>
      <c r="H950390" s="15"/>
      <c r="I950390" s="15"/>
      <c r="K950390" s="15"/>
      <c r="M950390" s="15"/>
      <c r="N950390" s="30"/>
      <c r="O950390" s="15"/>
    </row>
    <row r="950391" spans="7:15" s="29" customFormat="1" x14ac:dyDescent="0.3">
      <c r="G950391" s="15"/>
      <c r="H950391" s="15"/>
      <c r="I950391" s="15"/>
      <c r="K950391" s="15"/>
      <c r="M950391" s="15"/>
      <c r="N950391" s="30"/>
      <c r="O950391" s="15"/>
    </row>
    <row r="950392" spans="7:15" s="29" customFormat="1" x14ac:dyDescent="0.3">
      <c r="G950392" s="15"/>
      <c r="H950392" s="15"/>
      <c r="I950392" s="15"/>
      <c r="K950392" s="15"/>
      <c r="M950392" s="15"/>
      <c r="N950392" s="30"/>
      <c r="O950392" s="15"/>
    </row>
    <row r="950393" spans="7:15" s="29" customFormat="1" x14ac:dyDescent="0.3">
      <c r="G950393" s="15"/>
      <c r="H950393" s="15"/>
      <c r="I950393" s="15"/>
      <c r="K950393" s="15"/>
      <c r="M950393" s="15"/>
      <c r="N950393" s="30"/>
      <c r="O950393" s="15"/>
    </row>
    <row r="950394" spans="7:15" s="29" customFormat="1" x14ac:dyDescent="0.3">
      <c r="G950394" s="15"/>
      <c r="H950394" s="15"/>
      <c r="I950394" s="15"/>
      <c r="K950394" s="15"/>
      <c r="M950394" s="15"/>
      <c r="N950394" s="30"/>
      <c r="O950394" s="15"/>
    </row>
    <row r="950395" spans="7:15" s="29" customFormat="1" x14ac:dyDescent="0.3">
      <c r="G950395" s="15"/>
      <c r="H950395" s="15"/>
      <c r="I950395" s="15"/>
      <c r="K950395" s="15"/>
      <c r="M950395" s="15"/>
      <c r="N950395" s="30"/>
      <c r="O950395" s="15"/>
    </row>
    <row r="950396" spans="7:15" s="29" customFormat="1" x14ac:dyDescent="0.3">
      <c r="G950396" s="15"/>
      <c r="H950396" s="15"/>
      <c r="I950396" s="15"/>
      <c r="K950396" s="15"/>
      <c r="M950396" s="15"/>
      <c r="N950396" s="30"/>
      <c r="O950396" s="15"/>
    </row>
    <row r="950397" spans="7:15" s="29" customFormat="1" x14ac:dyDescent="0.3">
      <c r="G950397" s="15"/>
      <c r="H950397" s="15"/>
      <c r="I950397" s="15"/>
      <c r="K950397" s="15"/>
      <c r="M950397" s="15"/>
      <c r="N950397" s="30"/>
      <c r="O950397" s="15"/>
    </row>
    <row r="950398" spans="7:15" s="29" customFormat="1" x14ac:dyDescent="0.3">
      <c r="G950398" s="15"/>
      <c r="H950398" s="15"/>
      <c r="I950398" s="15"/>
      <c r="K950398" s="15"/>
      <c r="M950398" s="15"/>
      <c r="N950398" s="30"/>
      <c r="O950398" s="15"/>
    </row>
    <row r="950399" spans="7:15" s="29" customFormat="1" x14ac:dyDescent="0.3">
      <c r="G950399" s="15"/>
      <c r="H950399" s="15"/>
      <c r="I950399" s="15"/>
      <c r="K950399" s="15"/>
      <c r="M950399" s="15"/>
      <c r="N950399" s="30"/>
      <c r="O950399" s="15"/>
    </row>
    <row r="950400" spans="7:15" s="29" customFormat="1" x14ac:dyDescent="0.3">
      <c r="G950400" s="15"/>
      <c r="H950400" s="15"/>
      <c r="I950400" s="15"/>
      <c r="K950400" s="15"/>
      <c r="M950400" s="15"/>
      <c r="N950400" s="30"/>
      <c r="O950400" s="15"/>
    </row>
    <row r="950401" spans="7:15" s="29" customFormat="1" x14ac:dyDescent="0.3">
      <c r="G950401" s="15"/>
      <c r="H950401" s="15"/>
      <c r="I950401" s="15"/>
      <c r="K950401" s="15"/>
      <c r="M950401" s="15"/>
      <c r="N950401" s="30"/>
      <c r="O950401" s="15"/>
    </row>
    <row r="950402" spans="7:15" s="29" customFormat="1" x14ac:dyDescent="0.3">
      <c r="G950402" s="15"/>
      <c r="H950402" s="15"/>
      <c r="I950402" s="15"/>
      <c r="K950402" s="15"/>
      <c r="M950402" s="15"/>
      <c r="N950402" s="30"/>
      <c r="O950402" s="15"/>
    </row>
    <row r="950403" spans="7:15" s="29" customFormat="1" x14ac:dyDescent="0.3">
      <c r="G950403" s="15"/>
      <c r="H950403" s="15"/>
      <c r="I950403" s="15"/>
      <c r="K950403" s="15"/>
      <c r="M950403" s="15"/>
      <c r="N950403" s="30"/>
      <c r="O950403" s="15"/>
    </row>
    <row r="950404" spans="7:15" s="29" customFormat="1" x14ac:dyDescent="0.3">
      <c r="G950404" s="15"/>
      <c r="H950404" s="15"/>
      <c r="I950404" s="15"/>
      <c r="K950404" s="15"/>
      <c r="M950404" s="15"/>
      <c r="N950404" s="30"/>
      <c r="O950404" s="15"/>
    </row>
    <row r="950405" spans="7:15" s="29" customFormat="1" x14ac:dyDescent="0.3">
      <c r="G950405" s="15"/>
      <c r="H950405" s="15"/>
      <c r="I950405" s="15"/>
      <c r="K950405" s="15"/>
      <c r="M950405" s="15"/>
      <c r="N950405" s="30"/>
      <c r="O950405" s="15"/>
    </row>
    <row r="950406" spans="7:15" s="29" customFormat="1" x14ac:dyDescent="0.3">
      <c r="G950406" s="15"/>
      <c r="H950406" s="15"/>
      <c r="I950406" s="15"/>
      <c r="K950406" s="15"/>
      <c r="M950406" s="15"/>
      <c r="N950406" s="30"/>
      <c r="O950406" s="15"/>
    </row>
    <row r="950407" spans="7:15" s="29" customFormat="1" x14ac:dyDescent="0.3">
      <c r="G950407" s="15"/>
      <c r="H950407" s="15"/>
      <c r="I950407" s="15"/>
      <c r="K950407" s="15"/>
      <c r="M950407" s="15"/>
      <c r="N950407" s="30"/>
      <c r="O950407" s="15"/>
    </row>
    <row r="950408" spans="7:15" s="29" customFormat="1" x14ac:dyDescent="0.3">
      <c r="G950408" s="15"/>
      <c r="H950408" s="15"/>
      <c r="I950408" s="15"/>
      <c r="K950408" s="15"/>
      <c r="M950408" s="15"/>
      <c r="N950408" s="30"/>
      <c r="O950408" s="15"/>
    </row>
    <row r="950409" spans="7:15" s="29" customFormat="1" x14ac:dyDescent="0.3">
      <c r="G950409" s="15"/>
      <c r="H950409" s="15"/>
      <c r="I950409" s="15"/>
      <c r="K950409" s="15"/>
      <c r="M950409" s="15"/>
      <c r="N950409" s="30"/>
      <c r="O950409" s="15"/>
    </row>
    <row r="950410" spans="7:15" s="29" customFormat="1" x14ac:dyDescent="0.3">
      <c r="G950410" s="15"/>
      <c r="H950410" s="15"/>
      <c r="I950410" s="15"/>
      <c r="K950410" s="15"/>
      <c r="M950410" s="15"/>
      <c r="N950410" s="30"/>
      <c r="O950410" s="15"/>
    </row>
    <row r="950411" spans="7:15" s="29" customFormat="1" x14ac:dyDescent="0.3">
      <c r="G950411" s="15"/>
      <c r="H950411" s="15"/>
      <c r="I950411" s="15"/>
      <c r="K950411" s="15"/>
      <c r="M950411" s="15"/>
      <c r="N950411" s="30"/>
      <c r="O950411" s="15"/>
    </row>
    <row r="950412" spans="7:15" s="29" customFormat="1" x14ac:dyDescent="0.3">
      <c r="G950412" s="15"/>
      <c r="H950412" s="15"/>
      <c r="I950412" s="15"/>
      <c r="K950412" s="15"/>
      <c r="M950412" s="15"/>
      <c r="N950412" s="30"/>
      <c r="O950412" s="15"/>
    </row>
    <row r="950413" spans="7:15" s="29" customFormat="1" x14ac:dyDescent="0.3">
      <c r="G950413" s="15"/>
      <c r="H950413" s="15"/>
      <c r="I950413" s="15"/>
      <c r="K950413" s="15"/>
      <c r="M950413" s="15"/>
      <c r="N950413" s="30"/>
      <c r="O950413" s="15"/>
    </row>
    <row r="950414" spans="7:15" s="29" customFormat="1" x14ac:dyDescent="0.3">
      <c r="G950414" s="15"/>
      <c r="H950414" s="15"/>
      <c r="I950414" s="15"/>
      <c r="K950414" s="15"/>
      <c r="M950414" s="15"/>
      <c r="N950414" s="30"/>
      <c r="O950414" s="15"/>
    </row>
    <row r="950415" spans="7:15" s="29" customFormat="1" x14ac:dyDescent="0.3">
      <c r="G950415" s="15"/>
      <c r="H950415" s="15"/>
      <c r="I950415" s="15"/>
      <c r="K950415" s="15"/>
      <c r="M950415" s="15"/>
      <c r="N950415" s="30"/>
      <c r="O950415" s="15"/>
    </row>
    <row r="950416" spans="7:15" s="29" customFormat="1" x14ac:dyDescent="0.3">
      <c r="G950416" s="15"/>
      <c r="H950416" s="15"/>
      <c r="I950416" s="15"/>
      <c r="K950416" s="15"/>
      <c r="M950416" s="15"/>
      <c r="N950416" s="30"/>
      <c r="O950416" s="15"/>
    </row>
    <row r="950417" spans="7:15" s="29" customFormat="1" x14ac:dyDescent="0.3">
      <c r="G950417" s="15"/>
      <c r="H950417" s="15"/>
      <c r="I950417" s="15"/>
      <c r="K950417" s="15"/>
      <c r="M950417" s="15"/>
      <c r="N950417" s="30"/>
      <c r="O950417" s="15"/>
    </row>
    <row r="950418" spans="7:15" s="29" customFormat="1" x14ac:dyDescent="0.3">
      <c r="G950418" s="15"/>
      <c r="H950418" s="15"/>
      <c r="I950418" s="15"/>
      <c r="K950418" s="15"/>
      <c r="M950418" s="15"/>
      <c r="N950418" s="30"/>
      <c r="O950418" s="15"/>
    </row>
    <row r="950419" spans="7:15" s="29" customFormat="1" x14ac:dyDescent="0.3">
      <c r="G950419" s="15"/>
      <c r="H950419" s="15"/>
      <c r="I950419" s="15"/>
      <c r="K950419" s="15"/>
      <c r="M950419" s="15"/>
      <c r="N950419" s="30"/>
      <c r="O950419" s="15"/>
    </row>
    <row r="950420" spans="7:15" s="29" customFormat="1" x14ac:dyDescent="0.3">
      <c r="G950420" s="15"/>
      <c r="H950420" s="15"/>
      <c r="I950420" s="15"/>
      <c r="K950420" s="15"/>
      <c r="M950420" s="15"/>
      <c r="N950420" s="30"/>
      <c r="O950420" s="15"/>
    </row>
    <row r="950421" spans="7:15" s="29" customFormat="1" x14ac:dyDescent="0.3">
      <c r="G950421" s="15"/>
      <c r="H950421" s="15"/>
      <c r="I950421" s="15"/>
      <c r="K950421" s="15"/>
      <c r="M950421" s="15"/>
      <c r="N950421" s="30"/>
      <c r="O950421" s="15"/>
    </row>
    <row r="950422" spans="7:15" s="29" customFormat="1" x14ac:dyDescent="0.3">
      <c r="G950422" s="15"/>
      <c r="H950422" s="15"/>
      <c r="I950422" s="15"/>
      <c r="K950422" s="15"/>
      <c r="M950422" s="15"/>
      <c r="N950422" s="30"/>
      <c r="O950422" s="15"/>
    </row>
    <row r="950423" spans="7:15" s="29" customFormat="1" x14ac:dyDescent="0.3">
      <c r="G950423" s="15"/>
      <c r="H950423" s="15"/>
      <c r="I950423" s="15"/>
      <c r="K950423" s="15"/>
      <c r="M950423" s="15"/>
      <c r="N950423" s="30"/>
      <c r="O950423" s="15"/>
    </row>
    <row r="950424" spans="7:15" s="29" customFormat="1" x14ac:dyDescent="0.3">
      <c r="G950424" s="15"/>
      <c r="H950424" s="15"/>
      <c r="I950424" s="15"/>
      <c r="K950424" s="15"/>
      <c r="M950424" s="15"/>
      <c r="N950424" s="30"/>
      <c r="O950424" s="15"/>
    </row>
    <row r="950425" spans="7:15" s="29" customFormat="1" x14ac:dyDescent="0.3">
      <c r="G950425" s="15"/>
      <c r="H950425" s="15"/>
      <c r="I950425" s="15"/>
      <c r="K950425" s="15"/>
      <c r="M950425" s="15"/>
      <c r="N950425" s="30"/>
      <c r="O950425" s="15"/>
    </row>
    <row r="950426" spans="7:15" s="29" customFormat="1" x14ac:dyDescent="0.3">
      <c r="G950426" s="15"/>
      <c r="H950426" s="15"/>
      <c r="I950426" s="15"/>
      <c r="K950426" s="15"/>
      <c r="M950426" s="15"/>
      <c r="N950426" s="30"/>
      <c r="O950426" s="15"/>
    </row>
    <row r="950427" spans="7:15" s="29" customFormat="1" x14ac:dyDescent="0.3">
      <c r="G950427" s="15"/>
      <c r="H950427" s="15"/>
      <c r="I950427" s="15"/>
      <c r="K950427" s="15"/>
      <c r="M950427" s="15"/>
      <c r="N950427" s="30"/>
      <c r="O950427" s="15"/>
    </row>
    <row r="950428" spans="7:15" s="29" customFormat="1" x14ac:dyDescent="0.3">
      <c r="G950428" s="15"/>
      <c r="H950428" s="15"/>
      <c r="I950428" s="15"/>
      <c r="K950428" s="15"/>
      <c r="M950428" s="15"/>
      <c r="N950428" s="30"/>
      <c r="O950428" s="15"/>
    </row>
    <row r="950429" spans="7:15" s="29" customFormat="1" x14ac:dyDescent="0.3">
      <c r="G950429" s="15"/>
      <c r="H950429" s="15"/>
      <c r="I950429" s="15"/>
      <c r="K950429" s="15"/>
      <c r="M950429" s="15"/>
      <c r="N950429" s="30"/>
      <c r="O950429" s="15"/>
    </row>
    <row r="950430" spans="7:15" s="29" customFormat="1" x14ac:dyDescent="0.3">
      <c r="G950430" s="15"/>
      <c r="H950430" s="15"/>
      <c r="I950430" s="15"/>
      <c r="K950430" s="15"/>
      <c r="M950430" s="15"/>
      <c r="N950430" s="30"/>
      <c r="O950430" s="15"/>
    </row>
    <row r="950431" spans="7:15" s="29" customFormat="1" x14ac:dyDescent="0.3">
      <c r="G950431" s="15"/>
      <c r="H950431" s="15"/>
      <c r="I950431" s="15"/>
      <c r="K950431" s="15"/>
      <c r="M950431" s="15"/>
      <c r="N950431" s="30"/>
      <c r="O950431" s="15"/>
    </row>
    <row r="950432" spans="7:15" s="29" customFormat="1" x14ac:dyDescent="0.3">
      <c r="G950432" s="15"/>
      <c r="H950432" s="15"/>
      <c r="I950432" s="15"/>
      <c r="K950432" s="15"/>
      <c r="M950432" s="15"/>
      <c r="N950432" s="30"/>
      <c r="O950432" s="15"/>
    </row>
    <row r="950433" spans="7:15" s="29" customFormat="1" x14ac:dyDescent="0.3">
      <c r="G950433" s="15"/>
      <c r="H950433" s="15"/>
      <c r="I950433" s="15"/>
      <c r="K950433" s="15"/>
      <c r="M950433" s="15"/>
      <c r="N950433" s="30"/>
      <c r="O950433" s="15"/>
    </row>
    <row r="950434" spans="7:15" s="29" customFormat="1" x14ac:dyDescent="0.3">
      <c r="G950434" s="15"/>
      <c r="H950434" s="15"/>
      <c r="I950434" s="15"/>
      <c r="K950434" s="15"/>
      <c r="M950434" s="15"/>
      <c r="N950434" s="30"/>
      <c r="O950434" s="15"/>
    </row>
    <row r="950435" spans="7:15" s="29" customFormat="1" x14ac:dyDescent="0.3">
      <c r="G950435" s="15"/>
      <c r="H950435" s="15"/>
      <c r="I950435" s="15"/>
      <c r="K950435" s="15"/>
      <c r="M950435" s="15"/>
      <c r="N950435" s="30"/>
      <c r="O950435" s="15"/>
    </row>
    <row r="950436" spans="7:15" s="29" customFormat="1" x14ac:dyDescent="0.3">
      <c r="G950436" s="15"/>
      <c r="H950436" s="15"/>
      <c r="I950436" s="15"/>
      <c r="K950436" s="15"/>
      <c r="M950436" s="15"/>
      <c r="N950436" s="30"/>
      <c r="O950436" s="15"/>
    </row>
    <row r="950437" spans="7:15" s="29" customFormat="1" x14ac:dyDescent="0.3">
      <c r="G950437" s="15"/>
      <c r="H950437" s="15"/>
      <c r="I950437" s="15"/>
      <c r="K950437" s="15"/>
      <c r="M950437" s="15"/>
      <c r="N950437" s="30"/>
      <c r="O950437" s="15"/>
    </row>
    <row r="950438" spans="7:15" s="29" customFormat="1" x14ac:dyDescent="0.3">
      <c r="G950438" s="15"/>
      <c r="H950438" s="15"/>
      <c r="I950438" s="15"/>
      <c r="K950438" s="15"/>
      <c r="M950438" s="15"/>
      <c r="N950438" s="30"/>
      <c r="O950438" s="15"/>
    </row>
    <row r="950439" spans="7:15" s="29" customFormat="1" x14ac:dyDescent="0.3">
      <c r="G950439" s="15"/>
      <c r="H950439" s="15"/>
      <c r="I950439" s="15"/>
      <c r="K950439" s="15"/>
      <c r="M950439" s="15"/>
      <c r="N950439" s="30"/>
      <c r="O950439" s="15"/>
    </row>
    <row r="950440" spans="7:15" s="29" customFormat="1" x14ac:dyDescent="0.3">
      <c r="G950440" s="15"/>
      <c r="H950440" s="15"/>
      <c r="I950440" s="15"/>
      <c r="K950440" s="15"/>
      <c r="M950440" s="15"/>
      <c r="N950440" s="30"/>
      <c r="O950440" s="15"/>
    </row>
    <row r="950441" spans="7:15" s="29" customFormat="1" x14ac:dyDescent="0.3">
      <c r="G950441" s="15"/>
      <c r="H950441" s="15"/>
      <c r="I950441" s="15"/>
      <c r="K950441" s="15"/>
      <c r="M950441" s="15"/>
      <c r="N950441" s="30"/>
      <c r="O950441" s="15"/>
    </row>
    <row r="950442" spans="7:15" s="29" customFormat="1" x14ac:dyDescent="0.3">
      <c r="G950442" s="15"/>
      <c r="H950442" s="15"/>
      <c r="I950442" s="15"/>
      <c r="K950442" s="15"/>
      <c r="M950442" s="15"/>
      <c r="N950442" s="30"/>
      <c r="O950442" s="15"/>
    </row>
    <row r="950443" spans="7:15" s="29" customFormat="1" x14ac:dyDescent="0.3">
      <c r="G950443" s="15"/>
      <c r="H950443" s="15"/>
      <c r="I950443" s="15"/>
      <c r="K950443" s="15"/>
      <c r="M950443" s="15"/>
      <c r="N950443" s="30"/>
      <c r="O950443" s="15"/>
    </row>
    <row r="950444" spans="7:15" s="29" customFormat="1" x14ac:dyDescent="0.3">
      <c r="G950444" s="15"/>
      <c r="H950444" s="15"/>
      <c r="I950444" s="15"/>
      <c r="K950444" s="15"/>
      <c r="M950444" s="15"/>
      <c r="N950444" s="30"/>
      <c r="O950444" s="15"/>
    </row>
    <row r="950445" spans="7:15" s="29" customFormat="1" x14ac:dyDescent="0.3">
      <c r="G950445" s="15"/>
      <c r="H950445" s="15"/>
      <c r="I950445" s="15"/>
      <c r="K950445" s="15"/>
      <c r="M950445" s="15"/>
      <c r="N950445" s="30"/>
      <c r="O950445" s="15"/>
    </row>
    <row r="950446" spans="7:15" s="29" customFormat="1" x14ac:dyDescent="0.3">
      <c r="G950446" s="15"/>
      <c r="H950446" s="15"/>
      <c r="I950446" s="15"/>
      <c r="K950446" s="15"/>
      <c r="M950446" s="15"/>
      <c r="N950446" s="30"/>
      <c r="O950446" s="15"/>
    </row>
    <row r="950447" spans="7:15" s="29" customFormat="1" x14ac:dyDescent="0.3">
      <c r="G950447" s="15"/>
      <c r="H950447" s="15"/>
      <c r="I950447" s="15"/>
      <c r="K950447" s="15"/>
      <c r="M950447" s="15"/>
      <c r="N950447" s="30"/>
      <c r="O950447" s="15"/>
    </row>
    <row r="950448" spans="7:15" s="29" customFormat="1" x14ac:dyDescent="0.3">
      <c r="G950448" s="15"/>
      <c r="H950448" s="15"/>
      <c r="I950448" s="15"/>
      <c r="K950448" s="15"/>
      <c r="M950448" s="15"/>
      <c r="N950448" s="30"/>
      <c r="O950448" s="15"/>
    </row>
    <row r="950449" spans="7:15" s="29" customFormat="1" x14ac:dyDescent="0.3">
      <c r="G950449" s="15"/>
      <c r="H950449" s="15"/>
      <c r="I950449" s="15"/>
      <c r="K950449" s="15"/>
      <c r="M950449" s="15"/>
      <c r="N950449" s="30"/>
      <c r="O950449" s="15"/>
    </row>
    <row r="950450" spans="7:15" s="29" customFormat="1" x14ac:dyDescent="0.3">
      <c r="G950450" s="15"/>
      <c r="H950450" s="15"/>
      <c r="I950450" s="15"/>
      <c r="K950450" s="15"/>
      <c r="M950450" s="15"/>
      <c r="N950450" s="30"/>
      <c r="O950450" s="15"/>
    </row>
    <row r="950451" spans="7:15" s="29" customFormat="1" x14ac:dyDescent="0.3">
      <c r="G950451" s="15"/>
      <c r="H950451" s="15"/>
      <c r="I950451" s="15"/>
      <c r="K950451" s="15"/>
      <c r="M950451" s="15"/>
      <c r="N950451" s="30"/>
      <c r="O950451" s="15"/>
    </row>
    <row r="950452" spans="7:15" s="29" customFormat="1" x14ac:dyDescent="0.3">
      <c r="G950452" s="15"/>
      <c r="H950452" s="15"/>
      <c r="I950452" s="15"/>
      <c r="K950452" s="15"/>
      <c r="M950452" s="15"/>
      <c r="N950452" s="30"/>
      <c r="O950452" s="15"/>
    </row>
    <row r="950453" spans="7:15" s="29" customFormat="1" x14ac:dyDescent="0.3">
      <c r="G950453" s="15"/>
      <c r="H950453" s="15"/>
      <c r="I950453" s="15"/>
      <c r="K950453" s="15"/>
      <c r="M950453" s="15"/>
      <c r="N950453" s="30"/>
      <c r="O950453" s="15"/>
    </row>
    <row r="950454" spans="7:15" s="29" customFormat="1" x14ac:dyDescent="0.3">
      <c r="G950454" s="15"/>
      <c r="H950454" s="15"/>
      <c r="I950454" s="15"/>
      <c r="K950454" s="15"/>
      <c r="M950454" s="15"/>
      <c r="N950454" s="30"/>
      <c r="O950454" s="15"/>
    </row>
    <row r="950455" spans="7:15" s="29" customFormat="1" x14ac:dyDescent="0.3">
      <c r="G950455" s="15"/>
      <c r="H950455" s="15"/>
      <c r="I950455" s="15"/>
      <c r="K950455" s="15"/>
      <c r="M950455" s="15"/>
      <c r="N950455" s="30"/>
      <c r="O950455" s="15"/>
    </row>
    <row r="950456" spans="7:15" s="29" customFormat="1" x14ac:dyDescent="0.3">
      <c r="G950456" s="15"/>
      <c r="H950456" s="15"/>
      <c r="I950456" s="15"/>
      <c r="K950456" s="15"/>
      <c r="M950456" s="15"/>
      <c r="N950456" s="30"/>
      <c r="O950456" s="15"/>
    </row>
    <row r="950457" spans="7:15" s="29" customFormat="1" x14ac:dyDescent="0.3">
      <c r="G950457" s="15"/>
      <c r="H950457" s="15"/>
      <c r="I950457" s="15"/>
      <c r="K950457" s="15"/>
      <c r="M950457" s="15"/>
      <c r="N950457" s="30"/>
      <c r="O950457" s="15"/>
    </row>
    <row r="950458" spans="7:15" s="29" customFormat="1" x14ac:dyDescent="0.3">
      <c r="G950458" s="15"/>
      <c r="H950458" s="15"/>
      <c r="I950458" s="15"/>
      <c r="K950458" s="15"/>
      <c r="M950458" s="15"/>
      <c r="N950458" s="30"/>
      <c r="O950458" s="15"/>
    </row>
    <row r="950459" spans="7:15" s="29" customFormat="1" x14ac:dyDescent="0.3">
      <c r="G950459" s="15"/>
      <c r="H950459" s="15"/>
      <c r="I950459" s="15"/>
      <c r="K950459" s="15"/>
      <c r="M950459" s="15"/>
      <c r="N950459" s="30"/>
      <c r="O950459" s="15"/>
    </row>
    <row r="950460" spans="7:15" s="29" customFormat="1" x14ac:dyDescent="0.3">
      <c r="G950460" s="15"/>
      <c r="H950460" s="15"/>
      <c r="I950460" s="15"/>
      <c r="K950460" s="15"/>
      <c r="M950460" s="15"/>
      <c r="N950460" s="30"/>
      <c r="O950460" s="15"/>
    </row>
    <row r="950461" spans="7:15" s="29" customFormat="1" x14ac:dyDescent="0.3">
      <c r="G950461" s="15"/>
      <c r="H950461" s="15"/>
      <c r="I950461" s="15"/>
      <c r="K950461" s="15"/>
      <c r="M950461" s="15"/>
      <c r="N950461" s="30"/>
      <c r="O950461" s="15"/>
    </row>
    <row r="950462" spans="7:15" s="29" customFormat="1" x14ac:dyDescent="0.3">
      <c r="G950462" s="15"/>
      <c r="H950462" s="15"/>
      <c r="I950462" s="15"/>
      <c r="K950462" s="15"/>
      <c r="M950462" s="15"/>
      <c r="N950462" s="30"/>
      <c r="O950462" s="15"/>
    </row>
    <row r="950463" spans="7:15" s="29" customFormat="1" x14ac:dyDescent="0.3">
      <c r="G950463" s="15"/>
      <c r="H950463" s="15"/>
      <c r="I950463" s="15"/>
      <c r="K950463" s="15"/>
      <c r="M950463" s="15"/>
      <c r="N950463" s="30"/>
      <c r="O950463" s="15"/>
    </row>
    <row r="950464" spans="7:15" s="29" customFormat="1" x14ac:dyDescent="0.3">
      <c r="G950464" s="15"/>
      <c r="H950464" s="15"/>
      <c r="I950464" s="15"/>
      <c r="K950464" s="15"/>
      <c r="M950464" s="15"/>
      <c r="N950464" s="30"/>
      <c r="O950464" s="15"/>
    </row>
    <row r="950465" spans="7:15" s="29" customFormat="1" x14ac:dyDescent="0.3">
      <c r="G950465" s="15"/>
      <c r="H950465" s="15"/>
      <c r="I950465" s="15"/>
      <c r="K950465" s="15"/>
      <c r="M950465" s="15"/>
      <c r="N950465" s="30"/>
      <c r="O950465" s="15"/>
    </row>
    <row r="950466" spans="7:15" s="29" customFormat="1" x14ac:dyDescent="0.3">
      <c r="G950466" s="15"/>
      <c r="H950466" s="15"/>
      <c r="I950466" s="15"/>
      <c r="K950466" s="15"/>
      <c r="M950466" s="15"/>
      <c r="N950466" s="30"/>
      <c r="O950466" s="15"/>
    </row>
    <row r="950467" spans="7:15" s="29" customFormat="1" x14ac:dyDescent="0.3">
      <c r="G950467" s="15"/>
      <c r="H950467" s="15"/>
      <c r="I950467" s="15"/>
      <c r="K950467" s="15"/>
      <c r="M950467" s="15"/>
      <c r="N950467" s="30"/>
      <c r="O950467" s="15"/>
    </row>
    <row r="950468" spans="7:15" s="29" customFormat="1" x14ac:dyDescent="0.3">
      <c r="G950468" s="15"/>
      <c r="H950468" s="15"/>
      <c r="I950468" s="15"/>
      <c r="K950468" s="15"/>
      <c r="M950468" s="15"/>
      <c r="N950468" s="30"/>
      <c r="O950468" s="15"/>
    </row>
    <row r="950469" spans="7:15" s="29" customFormat="1" x14ac:dyDescent="0.3">
      <c r="G950469" s="15"/>
      <c r="H950469" s="15"/>
      <c r="I950469" s="15"/>
      <c r="K950469" s="15"/>
      <c r="M950469" s="15"/>
      <c r="N950469" s="30"/>
      <c r="O950469" s="15"/>
    </row>
    <row r="950470" spans="7:15" s="29" customFormat="1" x14ac:dyDescent="0.3">
      <c r="G950470" s="15"/>
      <c r="H950470" s="15"/>
      <c r="I950470" s="15"/>
      <c r="K950470" s="15"/>
      <c r="M950470" s="15"/>
      <c r="N950470" s="30"/>
      <c r="O950470" s="15"/>
    </row>
    <row r="950471" spans="7:15" s="29" customFormat="1" x14ac:dyDescent="0.3">
      <c r="G950471" s="15"/>
      <c r="H950471" s="15"/>
      <c r="I950471" s="15"/>
      <c r="K950471" s="15"/>
      <c r="M950471" s="15"/>
      <c r="N950471" s="30"/>
      <c r="O950471" s="15"/>
    </row>
    <row r="950472" spans="7:15" s="29" customFormat="1" x14ac:dyDescent="0.3">
      <c r="G950472" s="15"/>
      <c r="H950472" s="15"/>
      <c r="I950472" s="15"/>
      <c r="K950472" s="15"/>
      <c r="M950472" s="15"/>
      <c r="N950472" s="30"/>
      <c r="O950472" s="15"/>
    </row>
    <row r="950473" spans="7:15" s="29" customFormat="1" x14ac:dyDescent="0.3">
      <c r="G950473" s="15"/>
      <c r="H950473" s="15"/>
      <c r="I950473" s="15"/>
      <c r="K950473" s="15"/>
      <c r="M950473" s="15"/>
      <c r="N950473" s="30"/>
      <c r="O950473" s="15"/>
    </row>
    <row r="950474" spans="7:15" s="29" customFormat="1" x14ac:dyDescent="0.3">
      <c r="G950474" s="15"/>
      <c r="H950474" s="15"/>
      <c r="I950474" s="15"/>
      <c r="K950474" s="15"/>
      <c r="M950474" s="15"/>
      <c r="N950474" s="30"/>
      <c r="O950474" s="15"/>
    </row>
    <row r="950475" spans="7:15" s="29" customFormat="1" x14ac:dyDescent="0.3">
      <c r="G950475" s="15"/>
      <c r="H950475" s="15"/>
      <c r="I950475" s="15"/>
      <c r="K950475" s="15"/>
      <c r="M950475" s="15"/>
      <c r="N950475" s="30"/>
      <c r="O950475" s="15"/>
    </row>
    <row r="950476" spans="7:15" s="29" customFormat="1" x14ac:dyDescent="0.3">
      <c r="G950476" s="15"/>
      <c r="H950476" s="15"/>
      <c r="I950476" s="15"/>
      <c r="K950476" s="15"/>
      <c r="M950476" s="15"/>
      <c r="N950476" s="30"/>
      <c r="O950476" s="15"/>
    </row>
    <row r="950477" spans="7:15" s="29" customFormat="1" x14ac:dyDescent="0.3">
      <c r="G950477" s="15"/>
      <c r="H950477" s="15"/>
      <c r="I950477" s="15"/>
      <c r="K950477" s="15"/>
      <c r="M950477" s="15"/>
      <c r="N950477" s="30"/>
      <c r="O950477" s="15"/>
    </row>
    <row r="950478" spans="7:15" s="29" customFormat="1" x14ac:dyDescent="0.3">
      <c r="G950478" s="15"/>
      <c r="H950478" s="15"/>
      <c r="I950478" s="15"/>
      <c r="K950478" s="15"/>
      <c r="M950478" s="15"/>
      <c r="N950478" s="30"/>
      <c r="O950478" s="15"/>
    </row>
    <row r="950479" spans="7:15" s="29" customFormat="1" x14ac:dyDescent="0.3">
      <c r="G950479" s="15"/>
      <c r="H950479" s="15"/>
      <c r="I950479" s="15"/>
      <c r="K950479" s="15"/>
      <c r="M950479" s="15"/>
      <c r="N950479" s="30"/>
      <c r="O950479" s="15"/>
    </row>
    <row r="950480" spans="7:15" s="29" customFormat="1" x14ac:dyDescent="0.3">
      <c r="G950480" s="15"/>
      <c r="H950480" s="15"/>
      <c r="I950480" s="15"/>
      <c r="K950480" s="15"/>
      <c r="M950480" s="15"/>
      <c r="N950480" s="30"/>
      <c r="O950480" s="15"/>
    </row>
    <row r="950481" spans="7:15" s="29" customFormat="1" x14ac:dyDescent="0.3">
      <c r="G950481" s="15"/>
      <c r="H950481" s="15"/>
      <c r="I950481" s="15"/>
      <c r="K950481" s="15"/>
      <c r="M950481" s="15"/>
      <c r="N950481" s="30"/>
      <c r="O950481" s="15"/>
    </row>
    <row r="950482" spans="7:15" s="29" customFormat="1" x14ac:dyDescent="0.3">
      <c r="G950482" s="15"/>
      <c r="H950482" s="15"/>
      <c r="I950482" s="15"/>
      <c r="K950482" s="15"/>
      <c r="M950482" s="15"/>
      <c r="N950482" s="30"/>
      <c r="O950482" s="15"/>
    </row>
    <row r="950483" spans="7:15" s="29" customFormat="1" x14ac:dyDescent="0.3">
      <c r="G950483" s="15"/>
      <c r="H950483" s="15"/>
      <c r="I950483" s="15"/>
      <c r="K950483" s="15"/>
      <c r="M950483" s="15"/>
      <c r="N950483" s="30"/>
      <c r="O950483" s="15"/>
    </row>
    <row r="950484" spans="7:15" s="29" customFormat="1" x14ac:dyDescent="0.3">
      <c r="G950484" s="15"/>
      <c r="H950484" s="15"/>
      <c r="I950484" s="15"/>
      <c r="K950484" s="15"/>
      <c r="M950484" s="15"/>
      <c r="N950484" s="30"/>
      <c r="O950484" s="15"/>
    </row>
    <row r="950485" spans="7:15" s="29" customFormat="1" x14ac:dyDescent="0.3">
      <c r="G950485" s="15"/>
      <c r="H950485" s="15"/>
      <c r="I950485" s="15"/>
      <c r="K950485" s="15"/>
      <c r="M950485" s="15"/>
      <c r="N950485" s="30"/>
      <c r="O950485" s="15"/>
    </row>
    <row r="950486" spans="7:15" s="29" customFormat="1" x14ac:dyDescent="0.3">
      <c r="G950486" s="15"/>
      <c r="H950486" s="15"/>
      <c r="I950486" s="15"/>
      <c r="K950486" s="15"/>
      <c r="M950486" s="15"/>
      <c r="N950486" s="30"/>
      <c r="O950486" s="15"/>
    </row>
    <row r="950487" spans="7:15" s="29" customFormat="1" x14ac:dyDescent="0.3">
      <c r="G950487" s="15"/>
      <c r="H950487" s="15"/>
      <c r="I950487" s="15"/>
      <c r="K950487" s="15"/>
      <c r="M950487" s="15"/>
      <c r="N950487" s="30"/>
      <c r="O950487" s="15"/>
    </row>
    <row r="950488" spans="7:15" s="29" customFormat="1" x14ac:dyDescent="0.3">
      <c r="G950488" s="15"/>
      <c r="H950488" s="15"/>
      <c r="I950488" s="15"/>
      <c r="K950488" s="15"/>
      <c r="M950488" s="15"/>
      <c r="N950488" s="30"/>
      <c r="O950488" s="15"/>
    </row>
    <row r="950489" spans="7:15" s="29" customFormat="1" x14ac:dyDescent="0.3">
      <c r="G950489" s="15"/>
      <c r="H950489" s="15"/>
      <c r="I950489" s="15"/>
      <c r="K950489" s="15"/>
      <c r="M950489" s="15"/>
      <c r="N950489" s="30"/>
      <c r="O950489" s="15"/>
    </row>
    <row r="950490" spans="7:15" s="29" customFormat="1" x14ac:dyDescent="0.3">
      <c r="G950490" s="15"/>
      <c r="H950490" s="15"/>
      <c r="I950490" s="15"/>
      <c r="K950490" s="15"/>
      <c r="M950490" s="15"/>
      <c r="N950490" s="30"/>
      <c r="O950490" s="15"/>
    </row>
    <row r="950491" spans="7:15" s="29" customFormat="1" x14ac:dyDescent="0.3">
      <c r="G950491" s="15"/>
      <c r="H950491" s="15"/>
      <c r="I950491" s="15"/>
      <c r="K950491" s="15"/>
      <c r="M950491" s="15"/>
      <c r="N950491" s="30"/>
      <c r="O950491" s="15"/>
    </row>
    <row r="950492" spans="7:15" s="29" customFormat="1" x14ac:dyDescent="0.3">
      <c r="G950492" s="15"/>
      <c r="H950492" s="15"/>
      <c r="I950492" s="15"/>
      <c r="K950492" s="15"/>
      <c r="M950492" s="15"/>
      <c r="N950492" s="30"/>
      <c r="O950492" s="15"/>
    </row>
    <row r="950493" spans="7:15" s="29" customFormat="1" x14ac:dyDescent="0.3">
      <c r="G950493" s="15"/>
      <c r="H950493" s="15"/>
      <c r="I950493" s="15"/>
      <c r="K950493" s="15"/>
      <c r="M950493" s="15"/>
      <c r="N950493" s="30"/>
      <c r="O950493" s="15"/>
    </row>
    <row r="950494" spans="7:15" s="29" customFormat="1" x14ac:dyDescent="0.3">
      <c r="G950494" s="15"/>
      <c r="H950494" s="15"/>
      <c r="I950494" s="15"/>
      <c r="K950494" s="15"/>
      <c r="M950494" s="15"/>
      <c r="N950494" s="30"/>
      <c r="O950494" s="15"/>
    </row>
    <row r="950495" spans="7:15" s="29" customFormat="1" x14ac:dyDescent="0.3">
      <c r="G950495" s="15"/>
      <c r="H950495" s="15"/>
      <c r="I950495" s="15"/>
      <c r="K950495" s="15"/>
      <c r="M950495" s="15"/>
      <c r="N950495" s="30"/>
      <c r="O950495" s="15"/>
    </row>
    <row r="950496" spans="7:15" s="29" customFormat="1" x14ac:dyDescent="0.3">
      <c r="G950496" s="15"/>
      <c r="H950496" s="15"/>
      <c r="I950496" s="15"/>
      <c r="K950496" s="15"/>
      <c r="M950496" s="15"/>
      <c r="N950496" s="30"/>
      <c r="O950496" s="15"/>
    </row>
    <row r="950497" spans="7:15" s="29" customFormat="1" x14ac:dyDescent="0.3">
      <c r="G950497" s="15"/>
      <c r="H950497" s="15"/>
      <c r="I950497" s="15"/>
      <c r="K950497" s="15"/>
      <c r="M950497" s="15"/>
      <c r="N950497" s="30"/>
      <c r="O950497" s="15"/>
    </row>
    <row r="950498" spans="7:15" s="29" customFormat="1" x14ac:dyDescent="0.3">
      <c r="G950498" s="15"/>
      <c r="H950498" s="15"/>
      <c r="I950498" s="15"/>
      <c r="K950498" s="15"/>
      <c r="M950498" s="15"/>
      <c r="N950498" s="30"/>
      <c r="O950498" s="15"/>
    </row>
    <row r="950499" spans="7:15" s="29" customFormat="1" x14ac:dyDescent="0.3">
      <c r="G950499" s="15"/>
      <c r="H950499" s="15"/>
      <c r="I950499" s="15"/>
      <c r="K950499" s="15"/>
      <c r="M950499" s="15"/>
      <c r="N950499" s="30"/>
      <c r="O950499" s="15"/>
    </row>
    <row r="950500" spans="7:15" s="29" customFormat="1" x14ac:dyDescent="0.3">
      <c r="G950500" s="15"/>
      <c r="H950500" s="15"/>
      <c r="I950500" s="15"/>
      <c r="K950500" s="15"/>
      <c r="M950500" s="15"/>
      <c r="N950500" s="30"/>
      <c r="O950500" s="15"/>
    </row>
    <row r="950501" spans="7:15" s="29" customFormat="1" x14ac:dyDescent="0.3">
      <c r="G950501" s="15"/>
      <c r="H950501" s="15"/>
      <c r="I950501" s="15"/>
      <c r="K950501" s="15"/>
      <c r="M950501" s="15"/>
      <c r="N950501" s="30"/>
      <c r="O950501" s="15"/>
    </row>
    <row r="950502" spans="7:15" s="29" customFormat="1" x14ac:dyDescent="0.3">
      <c r="G950502" s="15"/>
      <c r="H950502" s="15"/>
      <c r="I950502" s="15"/>
      <c r="K950502" s="15"/>
      <c r="M950502" s="15"/>
      <c r="N950502" s="30"/>
      <c r="O950502" s="15"/>
    </row>
    <row r="950503" spans="7:15" s="29" customFormat="1" x14ac:dyDescent="0.3">
      <c r="G950503" s="15"/>
      <c r="H950503" s="15"/>
      <c r="I950503" s="15"/>
      <c r="K950503" s="15"/>
      <c r="M950503" s="15"/>
      <c r="N950503" s="30"/>
      <c r="O950503" s="15"/>
    </row>
    <row r="950504" spans="7:15" s="29" customFormat="1" x14ac:dyDescent="0.3">
      <c r="G950504" s="15"/>
      <c r="H950504" s="15"/>
      <c r="I950504" s="15"/>
      <c r="K950504" s="15"/>
      <c r="M950504" s="15"/>
      <c r="N950504" s="30"/>
      <c r="O950504" s="15"/>
    </row>
    <row r="950505" spans="7:15" s="29" customFormat="1" x14ac:dyDescent="0.3">
      <c r="G950505" s="15"/>
      <c r="H950505" s="15"/>
      <c r="I950505" s="15"/>
      <c r="K950505" s="15"/>
      <c r="M950505" s="15"/>
      <c r="N950505" s="30"/>
      <c r="O950505" s="15"/>
    </row>
    <row r="950506" spans="7:15" s="29" customFormat="1" x14ac:dyDescent="0.3">
      <c r="G950506" s="15"/>
      <c r="H950506" s="15"/>
      <c r="I950506" s="15"/>
      <c r="K950506" s="15"/>
      <c r="M950506" s="15"/>
      <c r="N950506" s="30"/>
      <c r="O950506" s="15"/>
    </row>
    <row r="950507" spans="7:15" s="29" customFormat="1" x14ac:dyDescent="0.3">
      <c r="G950507" s="15"/>
      <c r="H950507" s="15"/>
      <c r="I950507" s="15"/>
      <c r="K950507" s="15"/>
      <c r="M950507" s="15"/>
      <c r="N950507" s="30"/>
      <c r="O950507" s="15"/>
    </row>
    <row r="950508" spans="7:15" s="29" customFormat="1" x14ac:dyDescent="0.3">
      <c r="G950508" s="15"/>
      <c r="H950508" s="15"/>
      <c r="I950508" s="15"/>
      <c r="K950508" s="15"/>
      <c r="M950508" s="15"/>
      <c r="N950508" s="30"/>
      <c r="O950508" s="15"/>
    </row>
    <row r="950509" spans="7:15" s="29" customFormat="1" x14ac:dyDescent="0.3">
      <c r="G950509" s="15"/>
      <c r="H950509" s="15"/>
      <c r="I950509" s="15"/>
      <c r="K950509" s="15"/>
      <c r="M950509" s="15"/>
      <c r="N950509" s="30"/>
      <c r="O950509" s="15"/>
    </row>
    <row r="950510" spans="7:15" s="29" customFormat="1" x14ac:dyDescent="0.3">
      <c r="G950510" s="15"/>
      <c r="H950510" s="15"/>
      <c r="I950510" s="15"/>
      <c r="K950510" s="15"/>
      <c r="M950510" s="15"/>
      <c r="N950510" s="30"/>
      <c r="O950510" s="15"/>
    </row>
    <row r="950511" spans="7:15" s="29" customFormat="1" x14ac:dyDescent="0.3">
      <c r="G950511" s="15"/>
      <c r="H950511" s="15"/>
      <c r="I950511" s="15"/>
      <c r="K950511" s="15"/>
      <c r="M950511" s="15"/>
      <c r="N950511" s="30"/>
      <c r="O950511" s="15"/>
    </row>
    <row r="950512" spans="7:15" s="29" customFormat="1" x14ac:dyDescent="0.3">
      <c r="G950512" s="15"/>
      <c r="H950512" s="15"/>
      <c r="I950512" s="15"/>
      <c r="K950512" s="15"/>
      <c r="M950512" s="15"/>
      <c r="N950512" s="30"/>
      <c r="O950512" s="15"/>
    </row>
    <row r="950513" spans="7:15" s="29" customFormat="1" x14ac:dyDescent="0.3">
      <c r="G950513" s="15"/>
      <c r="H950513" s="15"/>
      <c r="I950513" s="15"/>
      <c r="K950513" s="15"/>
      <c r="M950513" s="15"/>
      <c r="N950513" s="30"/>
      <c r="O950513" s="15"/>
    </row>
    <row r="950514" spans="7:15" s="29" customFormat="1" x14ac:dyDescent="0.3">
      <c r="G950514" s="15"/>
      <c r="H950514" s="15"/>
      <c r="I950514" s="15"/>
      <c r="K950514" s="15"/>
      <c r="M950514" s="15"/>
      <c r="N950514" s="30"/>
      <c r="O950514" s="15"/>
    </row>
    <row r="950515" spans="7:15" s="29" customFormat="1" x14ac:dyDescent="0.3">
      <c r="G950515" s="15"/>
      <c r="H950515" s="15"/>
      <c r="I950515" s="15"/>
      <c r="K950515" s="15"/>
      <c r="M950515" s="15"/>
      <c r="N950515" s="30"/>
      <c r="O950515" s="15"/>
    </row>
    <row r="950516" spans="7:15" s="29" customFormat="1" x14ac:dyDescent="0.3">
      <c r="G950516" s="15"/>
      <c r="H950516" s="15"/>
      <c r="I950516" s="15"/>
      <c r="K950516" s="15"/>
      <c r="M950516" s="15"/>
      <c r="N950516" s="30"/>
      <c r="O950516" s="15"/>
    </row>
    <row r="950517" spans="7:15" s="29" customFormat="1" x14ac:dyDescent="0.3">
      <c r="G950517" s="15"/>
      <c r="H950517" s="15"/>
      <c r="I950517" s="15"/>
      <c r="K950517" s="15"/>
      <c r="M950517" s="15"/>
      <c r="N950517" s="30"/>
      <c r="O950517" s="15"/>
    </row>
    <row r="950518" spans="7:15" s="29" customFormat="1" x14ac:dyDescent="0.3">
      <c r="G950518" s="15"/>
      <c r="H950518" s="15"/>
      <c r="I950518" s="15"/>
      <c r="K950518" s="15"/>
      <c r="M950518" s="15"/>
      <c r="N950518" s="30"/>
      <c r="O950518" s="15"/>
    </row>
    <row r="950519" spans="7:15" s="29" customFormat="1" x14ac:dyDescent="0.3">
      <c r="G950519" s="15"/>
      <c r="H950519" s="15"/>
      <c r="I950519" s="15"/>
      <c r="K950519" s="15"/>
      <c r="M950519" s="15"/>
      <c r="N950519" s="30"/>
      <c r="O950519" s="15"/>
    </row>
    <row r="950520" spans="7:15" s="29" customFormat="1" x14ac:dyDescent="0.3">
      <c r="G950520" s="15"/>
      <c r="H950520" s="15"/>
      <c r="I950520" s="15"/>
      <c r="K950520" s="15"/>
      <c r="M950520" s="15"/>
      <c r="N950520" s="30"/>
      <c r="O950520" s="15"/>
    </row>
    <row r="950521" spans="7:15" s="29" customFormat="1" x14ac:dyDescent="0.3">
      <c r="G950521" s="15"/>
      <c r="H950521" s="15"/>
      <c r="I950521" s="15"/>
      <c r="K950521" s="15"/>
      <c r="M950521" s="15"/>
      <c r="N950521" s="30"/>
      <c r="O950521" s="15"/>
    </row>
    <row r="950522" spans="7:15" s="29" customFormat="1" x14ac:dyDescent="0.3">
      <c r="G950522" s="15"/>
      <c r="H950522" s="15"/>
      <c r="I950522" s="15"/>
      <c r="K950522" s="15"/>
      <c r="M950522" s="15"/>
      <c r="N950522" s="30"/>
      <c r="O950522" s="15"/>
    </row>
    <row r="950523" spans="7:15" s="29" customFormat="1" x14ac:dyDescent="0.3">
      <c r="G950523" s="15"/>
      <c r="H950523" s="15"/>
      <c r="I950523" s="15"/>
      <c r="K950523" s="15"/>
      <c r="M950523" s="15"/>
      <c r="N950523" s="30"/>
      <c r="O950523" s="15"/>
    </row>
    <row r="950524" spans="7:15" s="29" customFormat="1" x14ac:dyDescent="0.3">
      <c r="G950524" s="15"/>
      <c r="H950524" s="15"/>
      <c r="I950524" s="15"/>
      <c r="K950524" s="15"/>
      <c r="M950524" s="15"/>
      <c r="N950524" s="30"/>
      <c r="O950524" s="15"/>
    </row>
    <row r="950525" spans="7:15" s="29" customFormat="1" x14ac:dyDescent="0.3">
      <c r="G950525" s="15"/>
      <c r="H950525" s="15"/>
      <c r="I950525" s="15"/>
      <c r="K950525" s="15"/>
      <c r="M950525" s="15"/>
      <c r="N950525" s="30"/>
      <c r="O950525" s="15"/>
    </row>
    <row r="950526" spans="7:15" s="29" customFormat="1" x14ac:dyDescent="0.3">
      <c r="G950526" s="15"/>
      <c r="H950526" s="15"/>
      <c r="I950526" s="15"/>
      <c r="K950526" s="15"/>
      <c r="M950526" s="15"/>
      <c r="N950526" s="30"/>
      <c r="O950526" s="15"/>
    </row>
    <row r="950527" spans="7:15" s="29" customFormat="1" x14ac:dyDescent="0.3">
      <c r="G950527" s="15"/>
      <c r="H950527" s="15"/>
      <c r="I950527" s="15"/>
      <c r="K950527" s="15"/>
      <c r="M950527" s="15"/>
      <c r="N950527" s="30"/>
      <c r="O950527" s="15"/>
    </row>
    <row r="950528" spans="7:15" s="29" customFormat="1" x14ac:dyDescent="0.3">
      <c r="G950528" s="15"/>
      <c r="H950528" s="15"/>
      <c r="I950528" s="15"/>
      <c r="K950528" s="15"/>
      <c r="M950528" s="15"/>
      <c r="N950528" s="30"/>
      <c r="O950528" s="15"/>
    </row>
    <row r="950529" spans="7:15" s="29" customFormat="1" x14ac:dyDescent="0.3">
      <c r="G950529" s="15"/>
      <c r="H950529" s="15"/>
      <c r="I950529" s="15"/>
      <c r="K950529" s="15"/>
      <c r="M950529" s="15"/>
      <c r="N950529" s="30"/>
      <c r="O950529" s="15"/>
    </row>
    <row r="950530" spans="7:15" s="29" customFormat="1" x14ac:dyDescent="0.3">
      <c r="G950530" s="15"/>
      <c r="H950530" s="15"/>
      <c r="I950530" s="15"/>
      <c r="K950530" s="15"/>
      <c r="M950530" s="15"/>
      <c r="N950530" s="30"/>
      <c r="O950530" s="15"/>
    </row>
    <row r="950531" spans="7:15" s="29" customFormat="1" x14ac:dyDescent="0.3">
      <c r="G950531" s="15"/>
      <c r="H950531" s="15"/>
      <c r="I950531" s="15"/>
      <c r="K950531" s="15"/>
      <c r="M950531" s="15"/>
      <c r="N950531" s="30"/>
      <c r="O950531" s="15"/>
    </row>
    <row r="950532" spans="7:15" s="29" customFormat="1" x14ac:dyDescent="0.3">
      <c r="G950532" s="15"/>
      <c r="H950532" s="15"/>
      <c r="I950532" s="15"/>
      <c r="K950532" s="15"/>
      <c r="M950532" s="15"/>
      <c r="N950532" s="30"/>
      <c r="O950532" s="15"/>
    </row>
    <row r="950533" spans="7:15" s="29" customFormat="1" x14ac:dyDescent="0.3">
      <c r="G950533" s="15"/>
      <c r="H950533" s="15"/>
      <c r="I950533" s="15"/>
      <c r="K950533" s="15"/>
      <c r="M950533" s="15"/>
      <c r="N950533" s="30"/>
      <c r="O950533" s="15"/>
    </row>
    <row r="950534" spans="7:15" s="29" customFormat="1" x14ac:dyDescent="0.3">
      <c r="G950534" s="15"/>
      <c r="H950534" s="15"/>
      <c r="I950534" s="15"/>
      <c r="K950534" s="15"/>
      <c r="M950534" s="15"/>
      <c r="N950534" s="30"/>
      <c r="O950534" s="15"/>
    </row>
    <row r="950535" spans="7:15" s="29" customFormat="1" x14ac:dyDescent="0.3">
      <c r="G950535" s="15"/>
      <c r="H950535" s="15"/>
      <c r="I950535" s="15"/>
      <c r="K950535" s="15"/>
      <c r="M950535" s="15"/>
      <c r="N950535" s="30"/>
      <c r="O950535" s="15"/>
    </row>
    <row r="950536" spans="7:15" s="29" customFormat="1" x14ac:dyDescent="0.3">
      <c r="G950536" s="15"/>
      <c r="H950536" s="15"/>
      <c r="I950536" s="15"/>
      <c r="K950536" s="15"/>
      <c r="M950536" s="15"/>
      <c r="N950536" s="30"/>
      <c r="O950536" s="15"/>
    </row>
    <row r="950537" spans="7:15" s="29" customFormat="1" x14ac:dyDescent="0.3">
      <c r="G950537" s="15"/>
      <c r="H950537" s="15"/>
      <c r="I950537" s="15"/>
      <c r="K950537" s="15"/>
      <c r="M950537" s="15"/>
      <c r="N950537" s="30"/>
      <c r="O950537" s="15"/>
    </row>
    <row r="950538" spans="7:15" s="29" customFormat="1" x14ac:dyDescent="0.3">
      <c r="G950538" s="15"/>
      <c r="H950538" s="15"/>
      <c r="I950538" s="15"/>
      <c r="K950538" s="15"/>
      <c r="M950538" s="15"/>
      <c r="N950538" s="30"/>
      <c r="O950538" s="15"/>
    </row>
    <row r="950539" spans="7:15" s="29" customFormat="1" x14ac:dyDescent="0.3">
      <c r="G950539" s="15"/>
      <c r="H950539" s="15"/>
      <c r="I950539" s="15"/>
      <c r="K950539" s="15"/>
      <c r="M950539" s="15"/>
      <c r="N950539" s="30"/>
      <c r="O950539" s="15"/>
    </row>
    <row r="950540" spans="7:15" s="29" customFormat="1" x14ac:dyDescent="0.3">
      <c r="G950540" s="15"/>
      <c r="H950540" s="15"/>
      <c r="I950540" s="15"/>
      <c r="K950540" s="15"/>
      <c r="M950540" s="15"/>
      <c r="N950540" s="30"/>
      <c r="O950540" s="15"/>
    </row>
    <row r="950541" spans="7:15" s="29" customFormat="1" x14ac:dyDescent="0.3">
      <c r="G950541" s="15"/>
      <c r="H950541" s="15"/>
      <c r="I950541" s="15"/>
      <c r="K950541" s="15"/>
      <c r="M950541" s="15"/>
      <c r="N950541" s="30"/>
      <c r="O950541" s="15"/>
    </row>
    <row r="950542" spans="7:15" s="29" customFormat="1" x14ac:dyDescent="0.3">
      <c r="G950542" s="15"/>
      <c r="H950542" s="15"/>
      <c r="I950542" s="15"/>
      <c r="K950542" s="15"/>
      <c r="M950542" s="15"/>
      <c r="N950542" s="30"/>
      <c r="O950542" s="15"/>
    </row>
    <row r="950543" spans="7:15" s="29" customFormat="1" x14ac:dyDescent="0.3">
      <c r="G950543" s="15"/>
      <c r="H950543" s="15"/>
      <c r="I950543" s="15"/>
      <c r="K950543" s="15"/>
      <c r="M950543" s="15"/>
      <c r="N950543" s="30"/>
      <c r="O950543" s="15"/>
    </row>
    <row r="950544" spans="7:15" s="29" customFormat="1" x14ac:dyDescent="0.3">
      <c r="G950544" s="15"/>
      <c r="H950544" s="15"/>
      <c r="I950544" s="15"/>
      <c r="K950544" s="15"/>
      <c r="M950544" s="15"/>
      <c r="N950544" s="30"/>
      <c r="O950544" s="15"/>
    </row>
    <row r="950545" spans="7:15" s="29" customFormat="1" x14ac:dyDescent="0.3">
      <c r="G950545" s="15"/>
      <c r="H950545" s="15"/>
      <c r="I950545" s="15"/>
      <c r="K950545" s="15"/>
      <c r="M950545" s="15"/>
      <c r="N950545" s="30"/>
      <c r="O950545" s="15"/>
    </row>
    <row r="950546" spans="7:15" s="29" customFormat="1" x14ac:dyDescent="0.3">
      <c r="G950546" s="15"/>
      <c r="H950546" s="15"/>
      <c r="I950546" s="15"/>
      <c r="K950546" s="15"/>
      <c r="M950546" s="15"/>
      <c r="N950546" s="30"/>
      <c r="O950546" s="15"/>
    </row>
    <row r="950547" spans="7:15" s="29" customFormat="1" x14ac:dyDescent="0.3">
      <c r="G950547" s="15"/>
      <c r="H950547" s="15"/>
      <c r="I950547" s="15"/>
      <c r="K950547" s="15"/>
      <c r="M950547" s="15"/>
      <c r="N950547" s="30"/>
      <c r="O950547" s="15"/>
    </row>
    <row r="950548" spans="7:15" s="29" customFormat="1" x14ac:dyDescent="0.3">
      <c r="G950548" s="15"/>
      <c r="H950548" s="15"/>
      <c r="I950548" s="15"/>
      <c r="K950548" s="15"/>
      <c r="M950548" s="15"/>
      <c r="N950548" s="30"/>
      <c r="O950548" s="15"/>
    </row>
    <row r="950549" spans="7:15" s="29" customFormat="1" x14ac:dyDescent="0.3">
      <c r="G950549" s="15"/>
      <c r="H950549" s="15"/>
      <c r="I950549" s="15"/>
      <c r="K950549" s="15"/>
      <c r="M950549" s="15"/>
      <c r="N950549" s="30"/>
      <c r="O950549" s="15"/>
    </row>
    <row r="950550" spans="7:15" s="29" customFormat="1" x14ac:dyDescent="0.3">
      <c r="G950550" s="15"/>
      <c r="H950550" s="15"/>
      <c r="I950550" s="15"/>
      <c r="K950550" s="15"/>
      <c r="M950550" s="15"/>
      <c r="N950550" s="30"/>
      <c r="O950550" s="15"/>
    </row>
    <row r="950551" spans="7:15" s="29" customFormat="1" x14ac:dyDescent="0.3">
      <c r="G950551" s="15"/>
      <c r="H950551" s="15"/>
      <c r="I950551" s="15"/>
      <c r="K950551" s="15"/>
      <c r="M950551" s="15"/>
      <c r="N950551" s="30"/>
      <c r="O950551" s="15"/>
    </row>
    <row r="950552" spans="7:15" s="29" customFormat="1" x14ac:dyDescent="0.3">
      <c r="G950552" s="15"/>
      <c r="H950552" s="15"/>
      <c r="I950552" s="15"/>
      <c r="K950552" s="15"/>
      <c r="M950552" s="15"/>
      <c r="N950552" s="30"/>
      <c r="O950552" s="15"/>
    </row>
    <row r="950553" spans="7:15" s="29" customFormat="1" x14ac:dyDescent="0.3">
      <c r="G950553" s="15"/>
      <c r="H950553" s="15"/>
      <c r="I950553" s="15"/>
      <c r="K950553" s="15"/>
      <c r="M950553" s="15"/>
      <c r="N950553" s="30"/>
      <c r="O950553" s="15"/>
    </row>
    <row r="950554" spans="7:15" s="29" customFormat="1" x14ac:dyDescent="0.3">
      <c r="G950554" s="15"/>
      <c r="H950554" s="15"/>
      <c r="I950554" s="15"/>
      <c r="K950554" s="15"/>
      <c r="M950554" s="15"/>
      <c r="N950554" s="30"/>
      <c r="O950554" s="15"/>
    </row>
    <row r="950555" spans="7:15" s="29" customFormat="1" x14ac:dyDescent="0.3">
      <c r="G950555" s="15"/>
      <c r="H950555" s="15"/>
      <c r="I950555" s="15"/>
      <c r="K950555" s="15"/>
      <c r="M950555" s="15"/>
      <c r="N950555" s="30"/>
      <c r="O950555" s="15"/>
    </row>
    <row r="950556" spans="7:15" s="29" customFormat="1" x14ac:dyDescent="0.3">
      <c r="G950556" s="15"/>
      <c r="H950556" s="15"/>
      <c r="I950556" s="15"/>
      <c r="K950556" s="15"/>
      <c r="M950556" s="15"/>
      <c r="N950556" s="30"/>
      <c r="O950556" s="15"/>
    </row>
    <row r="950557" spans="7:15" s="29" customFormat="1" x14ac:dyDescent="0.3">
      <c r="G950557" s="15"/>
      <c r="H950557" s="15"/>
      <c r="I950557" s="15"/>
      <c r="K950557" s="15"/>
      <c r="M950557" s="15"/>
      <c r="N950557" s="30"/>
      <c r="O950557" s="15"/>
    </row>
    <row r="950558" spans="7:15" s="29" customFormat="1" x14ac:dyDescent="0.3">
      <c r="G950558" s="15"/>
      <c r="H950558" s="15"/>
      <c r="I950558" s="15"/>
      <c r="K950558" s="15"/>
      <c r="M950558" s="15"/>
      <c r="N950558" s="30"/>
      <c r="O950558" s="15"/>
    </row>
    <row r="950559" spans="7:15" s="29" customFormat="1" x14ac:dyDescent="0.3">
      <c r="G950559" s="15"/>
      <c r="H950559" s="15"/>
      <c r="I950559" s="15"/>
      <c r="K950559" s="15"/>
      <c r="M950559" s="15"/>
      <c r="N950559" s="30"/>
      <c r="O950559" s="15"/>
    </row>
    <row r="950560" spans="7:15" s="29" customFormat="1" x14ac:dyDescent="0.3">
      <c r="G950560" s="15"/>
      <c r="H950560" s="15"/>
      <c r="I950560" s="15"/>
      <c r="K950560" s="15"/>
      <c r="M950560" s="15"/>
      <c r="N950560" s="30"/>
      <c r="O950560" s="15"/>
    </row>
    <row r="950561" spans="7:15" s="29" customFormat="1" x14ac:dyDescent="0.3">
      <c r="G950561" s="15"/>
      <c r="H950561" s="15"/>
      <c r="I950561" s="15"/>
      <c r="K950561" s="15"/>
      <c r="M950561" s="15"/>
      <c r="N950561" s="30"/>
      <c r="O950561" s="15"/>
    </row>
    <row r="950562" spans="7:15" s="29" customFormat="1" x14ac:dyDescent="0.3">
      <c r="G950562" s="15"/>
      <c r="H950562" s="15"/>
      <c r="I950562" s="15"/>
      <c r="K950562" s="15"/>
      <c r="M950562" s="15"/>
      <c r="N950562" s="30"/>
      <c r="O950562" s="15"/>
    </row>
    <row r="950563" spans="7:15" s="29" customFormat="1" x14ac:dyDescent="0.3">
      <c r="G950563" s="15"/>
      <c r="H950563" s="15"/>
      <c r="I950563" s="15"/>
      <c r="K950563" s="15"/>
      <c r="M950563" s="15"/>
      <c r="N950563" s="30"/>
      <c r="O950563" s="15"/>
    </row>
    <row r="950564" spans="7:15" s="29" customFormat="1" x14ac:dyDescent="0.3">
      <c r="G950564" s="15"/>
      <c r="H950564" s="15"/>
      <c r="I950564" s="15"/>
      <c r="K950564" s="15"/>
      <c r="M950564" s="15"/>
      <c r="N950564" s="30"/>
      <c r="O950564" s="15"/>
    </row>
    <row r="950565" spans="7:15" s="29" customFormat="1" x14ac:dyDescent="0.3">
      <c r="G950565" s="15"/>
      <c r="H950565" s="15"/>
      <c r="I950565" s="15"/>
      <c r="K950565" s="15"/>
      <c r="M950565" s="15"/>
      <c r="N950565" s="30"/>
      <c r="O950565" s="15"/>
    </row>
    <row r="950566" spans="7:15" s="29" customFormat="1" x14ac:dyDescent="0.3">
      <c r="G950566" s="15"/>
      <c r="H950566" s="15"/>
      <c r="I950566" s="15"/>
      <c r="K950566" s="15"/>
      <c r="M950566" s="15"/>
      <c r="N950566" s="30"/>
      <c r="O950566" s="15"/>
    </row>
    <row r="950567" spans="7:15" s="29" customFormat="1" x14ac:dyDescent="0.3">
      <c r="G950567" s="15"/>
      <c r="H950567" s="15"/>
      <c r="I950567" s="15"/>
      <c r="K950567" s="15"/>
      <c r="M950567" s="15"/>
      <c r="N950567" s="30"/>
      <c r="O950567" s="15"/>
    </row>
    <row r="950568" spans="7:15" s="29" customFormat="1" x14ac:dyDescent="0.3">
      <c r="G950568" s="15"/>
      <c r="H950568" s="15"/>
      <c r="I950568" s="15"/>
      <c r="K950568" s="15"/>
      <c r="M950568" s="15"/>
      <c r="N950568" s="30"/>
      <c r="O950568" s="15"/>
    </row>
    <row r="950569" spans="7:15" s="29" customFormat="1" x14ac:dyDescent="0.3">
      <c r="G950569" s="15"/>
      <c r="H950569" s="15"/>
      <c r="I950569" s="15"/>
      <c r="K950569" s="15"/>
      <c r="M950569" s="15"/>
      <c r="N950569" s="30"/>
      <c r="O950569" s="15"/>
    </row>
    <row r="950570" spans="7:15" s="29" customFormat="1" x14ac:dyDescent="0.3">
      <c r="G950570" s="15"/>
      <c r="H950570" s="15"/>
      <c r="I950570" s="15"/>
      <c r="K950570" s="15"/>
      <c r="M950570" s="15"/>
      <c r="N950570" s="30"/>
      <c r="O950570" s="15"/>
    </row>
    <row r="950571" spans="7:15" s="29" customFormat="1" x14ac:dyDescent="0.3">
      <c r="G950571" s="15"/>
      <c r="H950571" s="15"/>
      <c r="I950571" s="15"/>
      <c r="K950571" s="15"/>
      <c r="M950571" s="15"/>
      <c r="N950571" s="30"/>
      <c r="O950571" s="15"/>
    </row>
    <row r="950572" spans="7:15" s="29" customFormat="1" x14ac:dyDescent="0.3">
      <c r="G950572" s="15"/>
      <c r="H950572" s="15"/>
      <c r="I950572" s="15"/>
      <c r="K950572" s="15"/>
      <c r="M950572" s="15"/>
      <c r="N950572" s="30"/>
      <c r="O950572" s="15"/>
    </row>
    <row r="950573" spans="7:15" s="29" customFormat="1" x14ac:dyDescent="0.3">
      <c r="G950573" s="15"/>
      <c r="H950573" s="15"/>
      <c r="I950573" s="15"/>
      <c r="K950573" s="15"/>
      <c r="M950573" s="15"/>
      <c r="N950573" s="30"/>
      <c r="O950573" s="15"/>
    </row>
    <row r="950574" spans="7:15" s="29" customFormat="1" x14ac:dyDescent="0.3">
      <c r="G950574" s="15"/>
      <c r="H950574" s="15"/>
      <c r="I950574" s="15"/>
      <c r="K950574" s="15"/>
      <c r="M950574" s="15"/>
      <c r="N950574" s="30"/>
      <c r="O950574" s="15"/>
    </row>
    <row r="950575" spans="7:15" s="29" customFormat="1" x14ac:dyDescent="0.3">
      <c r="G950575" s="15"/>
      <c r="H950575" s="15"/>
      <c r="I950575" s="15"/>
      <c r="K950575" s="15"/>
      <c r="M950575" s="15"/>
      <c r="N950575" s="30"/>
      <c r="O950575" s="15"/>
    </row>
    <row r="950576" spans="7:15" s="29" customFormat="1" x14ac:dyDescent="0.3">
      <c r="G950576" s="15"/>
      <c r="H950576" s="15"/>
      <c r="I950576" s="15"/>
      <c r="K950576" s="15"/>
      <c r="M950576" s="15"/>
      <c r="N950576" s="30"/>
      <c r="O950576" s="15"/>
    </row>
    <row r="950577" spans="7:15" s="29" customFormat="1" x14ac:dyDescent="0.3">
      <c r="G950577" s="15"/>
      <c r="H950577" s="15"/>
      <c r="I950577" s="15"/>
      <c r="K950577" s="15"/>
      <c r="M950577" s="15"/>
      <c r="N950577" s="30"/>
      <c r="O950577" s="15"/>
    </row>
    <row r="950578" spans="7:15" s="29" customFormat="1" x14ac:dyDescent="0.3">
      <c r="G950578" s="15"/>
      <c r="H950578" s="15"/>
      <c r="I950578" s="15"/>
      <c r="K950578" s="15"/>
      <c r="M950578" s="15"/>
      <c r="N950578" s="30"/>
      <c r="O950578" s="15"/>
    </row>
    <row r="950579" spans="7:15" s="29" customFormat="1" x14ac:dyDescent="0.3">
      <c r="G950579" s="15"/>
      <c r="H950579" s="15"/>
      <c r="I950579" s="15"/>
      <c r="K950579" s="15"/>
      <c r="M950579" s="15"/>
      <c r="N950579" s="30"/>
      <c r="O950579" s="15"/>
    </row>
    <row r="950580" spans="7:15" s="29" customFormat="1" x14ac:dyDescent="0.3">
      <c r="G950580" s="15"/>
      <c r="H950580" s="15"/>
      <c r="I950580" s="15"/>
      <c r="K950580" s="15"/>
      <c r="M950580" s="15"/>
      <c r="N950580" s="30"/>
      <c r="O950580" s="15"/>
    </row>
    <row r="950581" spans="7:15" s="29" customFormat="1" x14ac:dyDescent="0.3">
      <c r="G950581" s="15"/>
      <c r="H950581" s="15"/>
      <c r="I950581" s="15"/>
      <c r="K950581" s="15"/>
      <c r="M950581" s="15"/>
      <c r="N950581" s="30"/>
      <c r="O950581" s="15"/>
    </row>
    <row r="950582" spans="7:15" s="29" customFormat="1" x14ac:dyDescent="0.3">
      <c r="G950582" s="15"/>
      <c r="H950582" s="15"/>
      <c r="I950582" s="15"/>
      <c r="K950582" s="15"/>
      <c r="M950582" s="15"/>
      <c r="N950582" s="30"/>
      <c r="O950582" s="15"/>
    </row>
    <row r="950583" spans="7:15" s="29" customFormat="1" x14ac:dyDescent="0.3">
      <c r="G950583" s="15"/>
      <c r="H950583" s="15"/>
      <c r="I950583" s="15"/>
      <c r="K950583" s="15"/>
      <c r="M950583" s="15"/>
      <c r="N950583" s="30"/>
      <c r="O950583" s="15"/>
    </row>
    <row r="950584" spans="7:15" s="29" customFormat="1" x14ac:dyDescent="0.3">
      <c r="G950584" s="15"/>
      <c r="H950584" s="15"/>
      <c r="I950584" s="15"/>
      <c r="K950584" s="15"/>
      <c r="M950584" s="15"/>
      <c r="N950584" s="30"/>
      <c r="O950584" s="15"/>
    </row>
    <row r="950585" spans="7:15" s="29" customFormat="1" x14ac:dyDescent="0.3">
      <c r="G950585" s="15"/>
      <c r="H950585" s="15"/>
      <c r="I950585" s="15"/>
      <c r="K950585" s="15"/>
      <c r="M950585" s="15"/>
      <c r="N950585" s="30"/>
      <c r="O950585" s="15"/>
    </row>
    <row r="950586" spans="7:15" s="29" customFormat="1" x14ac:dyDescent="0.3">
      <c r="G950586" s="15"/>
      <c r="H950586" s="15"/>
      <c r="I950586" s="15"/>
      <c r="K950586" s="15"/>
      <c r="M950586" s="15"/>
      <c r="N950586" s="30"/>
      <c r="O950586" s="15"/>
    </row>
    <row r="950587" spans="7:15" s="29" customFormat="1" x14ac:dyDescent="0.3">
      <c r="G950587" s="15"/>
      <c r="H950587" s="15"/>
      <c r="I950587" s="15"/>
      <c r="K950587" s="15"/>
      <c r="M950587" s="15"/>
      <c r="N950587" s="30"/>
      <c r="O950587" s="15"/>
    </row>
    <row r="950588" spans="7:15" s="29" customFormat="1" x14ac:dyDescent="0.3">
      <c r="G950588" s="15"/>
      <c r="H950588" s="15"/>
      <c r="I950588" s="15"/>
      <c r="K950588" s="15"/>
      <c r="M950588" s="15"/>
      <c r="N950588" s="30"/>
      <c r="O950588" s="15"/>
    </row>
    <row r="950589" spans="7:15" s="29" customFormat="1" x14ac:dyDescent="0.3">
      <c r="G950589" s="15"/>
      <c r="H950589" s="15"/>
      <c r="I950589" s="15"/>
      <c r="K950589" s="15"/>
      <c r="M950589" s="15"/>
      <c r="N950589" s="30"/>
      <c r="O950589" s="15"/>
    </row>
    <row r="950590" spans="7:15" s="29" customFormat="1" x14ac:dyDescent="0.3">
      <c r="G950590" s="15"/>
      <c r="H950590" s="15"/>
      <c r="I950590" s="15"/>
      <c r="K950590" s="15"/>
      <c r="M950590" s="15"/>
      <c r="N950590" s="30"/>
      <c r="O950590" s="15"/>
    </row>
    <row r="950591" spans="7:15" s="29" customFormat="1" x14ac:dyDescent="0.3">
      <c r="G950591" s="15"/>
      <c r="H950591" s="15"/>
      <c r="I950591" s="15"/>
      <c r="K950591" s="15"/>
      <c r="M950591" s="15"/>
      <c r="N950591" s="30"/>
      <c r="O950591" s="15"/>
    </row>
    <row r="950592" spans="7:15" s="29" customFormat="1" x14ac:dyDescent="0.3">
      <c r="G950592" s="15"/>
      <c r="H950592" s="15"/>
      <c r="I950592" s="15"/>
      <c r="K950592" s="15"/>
      <c r="M950592" s="15"/>
      <c r="N950592" s="30"/>
      <c r="O950592" s="15"/>
    </row>
    <row r="950593" spans="7:15" s="29" customFormat="1" x14ac:dyDescent="0.3">
      <c r="G950593" s="15"/>
      <c r="H950593" s="15"/>
      <c r="I950593" s="15"/>
      <c r="K950593" s="15"/>
      <c r="M950593" s="15"/>
      <c r="N950593" s="30"/>
      <c r="O950593" s="15"/>
    </row>
    <row r="950594" spans="7:15" s="29" customFormat="1" x14ac:dyDescent="0.3">
      <c r="G950594" s="15"/>
      <c r="H950594" s="15"/>
      <c r="I950594" s="15"/>
      <c r="K950594" s="15"/>
      <c r="M950594" s="15"/>
      <c r="N950594" s="30"/>
      <c r="O950594" s="15"/>
    </row>
    <row r="950595" spans="7:15" s="29" customFormat="1" x14ac:dyDescent="0.3">
      <c r="G950595" s="15"/>
      <c r="H950595" s="15"/>
      <c r="I950595" s="15"/>
      <c r="K950595" s="15"/>
      <c r="M950595" s="15"/>
      <c r="N950595" s="30"/>
      <c r="O950595" s="15"/>
    </row>
    <row r="950596" spans="7:15" s="29" customFormat="1" x14ac:dyDescent="0.3">
      <c r="G950596" s="15"/>
      <c r="H950596" s="15"/>
      <c r="I950596" s="15"/>
      <c r="K950596" s="15"/>
      <c r="M950596" s="15"/>
      <c r="N950596" s="30"/>
      <c r="O950596" s="15"/>
    </row>
    <row r="950597" spans="7:15" s="29" customFormat="1" x14ac:dyDescent="0.3">
      <c r="G950597" s="15"/>
      <c r="H950597" s="15"/>
      <c r="I950597" s="15"/>
      <c r="K950597" s="15"/>
      <c r="M950597" s="15"/>
      <c r="N950597" s="30"/>
      <c r="O950597" s="15"/>
    </row>
    <row r="950598" spans="7:15" s="29" customFormat="1" x14ac:dyDescent="0.3">
      <c r="G950598" s="15"/>
      <c r="H950598" s="15"/>
      <c r="I950598" s="15"/>
      <c r="K950598" s="15"/>
      <c r="M950598" s="15"/>
      <c r="N950598" s="30"/>
      <c r="O950598" s="15"/>
    </row>
    <row r="950599" spans="7:15" s="29" customFormat="1" x14ac:dyDescent="0.3">
      <c r="G950599" s="15"/>
      <c r="H950599" s="15"/>
      <c r="I950599" s="15"/>
      <c r="K950599" s="15"/>
      <c r="M950599" s="15"/>
      <c r="N950599" s="30"/>
      <c r="O950599" s="15"/>
    </row>
    <row r="950600" spans="7:15" s="29" customFormat="1" x14ac:dyDescent="0.3">
      <c r="G950600" s="15"/>
      <c r="H950600" s="15"/>
      <c r="I950600" s="15"/>
      <c r="K950600" s="15"/>
      <c r="M950600" s="15"/>
      <c r="N950600" s="30"/>
      <c r="O950600" s="15"/>
    </row>
    <row r="950601" spans="7:15" s="29" customFormat="1" x14ac:dyDescent="0.3">
      <c r="G950601" s="15"/>
      <c r="H950601" s="15"/>
      <c r="I950601" s="15"/>
      <c r="K950601" s="15"/>
      <c r="M950601" s="15"/>
      <c r="N950601" s="30"/>
      <c r="O950601" s="15"/>
    </row>
    <row r="950602" spans="7:15" s="29" customFormat="1" x14ac:dyDescent="0.3">
      <c r="G950602" s="15"/>
      <c r="H950602" s="15"/>
      <c r="I950602" s="15"/>
      <c r="K950602" s="15"/>
      <c r="M950602" s="15"/>
      <c r="N950602" s="30"/>
      <c r="O950602" s="15"/>
    </row>
    <row r="950603" spans="7:15" s="29" customFormat="1" x14ac:dyDescent="0.3">
      <c r="G950603" s="15"/>
      <c r="H950603" s="15"/>
      <c r="I950603" s="15"/>
      <c r="K950603" s="15"/>
      <c r="M950603" s="15"/>
      <c r="N950603" s="30"/>
      <c r="O950603" s="15"/>
    </row>
    <row r="950604" spans="7:15" s="29" customFormat="1" x14ac:dyDescent="0.3">
      <c r="G950604" s="15"/>
      <c r="H950604" s="15"/>
      <c r="I950604" s="15"/>
      <c r="K950604" s="15"/>
      <c r="M950604" s="15"/>
      <c r="N950604" s="30"/>
      <c r="O950604" s="15"/>
    </row>
    <row r="950605" spans="7:15" s="29" customFormat="1" x14ac:dyDescent="0.3">
      <c r="G950605" s="15"/>
      <c r="H950605" s="15"/>
      <c r="I950605" s="15"/>
      <c r="K950605" s="15"/>
      <c r="M950605" s="15"/>
      <c r="N950605" s="30"/>
      <c r="O950605" s="15"/>
    </row>
    <row r="950606" spans="7:15" s="29" customFormat="1" x14ac:dyDescent="0.3">
      <c r="G950606" s="15"/>
      <c r="H950606" s="15"/>
      <c r="I950606" s="15"/>
      <c r="K950606" s="15"/>
      <c r="M950606" s="15"/>
      <c r="N950606" s="30"/>
      <c r="O950606" s="15"/>
    </row>
    <row r="950607" spans="7:15" s="29" customFormat="1" x14ac:dyDescent="0.3">
      <c r="G950607" s="15"/>
      <c r="H950607" s="15"/>
      <c r="I950607" s="15"/>
      <c r="K950607" s="15"/>
      <c r="M950607" s="15"/>
      <c r="N950607" s="30"/>
      <c r="O950607" s="15"/>
    </row>
    <row r="950608" spans="7:15" s="29" customFormat="1" x14ac:dyDescent="0.3">
      <c r="G950608" s="15"/>
      <c r="H950608" s="15"/>
      <c r="I950608" s="15"/>
      <c r="K950608" s="15"/>
      <c r="M950608" s="15"/>
      <c r="N950608" s="30"/>
      <c r="O950608" s="15"/>
    </row>
    <row r="950609" spans="7:15" s="29" customFormat="1" x14ac:dyDescent="0.3">
      <c r="G950609" s="15"/>
      <c r="H950609" s="15"/>
      <c r="I950609" s="15"/>
      <c r="K950609" s="15"/>
      <c r="M950609" s="15"/>
      <c r="N950609" s="30"/>
      <c r="O950609" s="15"/>
    </row>
    <row r="950610" spans="7:15" s="29" customFormat="1" x14ac:dyDescent="0.3">
      <c r="G950610" s="15"/>
      <c r="H950610" s="15"/>
      <c r="I950610" s="15"/>
      <c r="K950610" s="15"/>
      <c r="M950610" s="15"/>
      <c r="N950610" s="30"/>
      <c r="O950610" s="15"/>
    </row>
    <row r="950611" spans="7:15" s="29" customFormat="1" x14ac:dyDescent="0.3">
      <c r="G950611" s="15"/>
      <c r="H950611" s="15"/>
      <c r="I950611" s="15"/>
      <c r="K950611" s="15"/>
      <c r="M950611" s="15"/>
      <c r="N950611" s="30"/>
      <c r="O950611" s="15"/>
    </row>
    <row r="950612" spans="7:15" s="29" customFormat="1" x14ac:dyDescent="0.3">
      <c r="G950612" s="15"/>
      <c r="H950612" s="15"/>
      <c r="I950612" s="15"/>
      <c r="K950612" s="15"/>
      <c r="M950612" s="15"/>
      <c r="N950612" s="30"/>
      <c r="O950612" s="15"/>
    </row>
    <row r="950613" spans="7:15" s="29" customFormat="1" x14ac:dyDescent="0.3">
      <c r="G950613" s="15"/>
      <c r="H950613" s="15"/>
      <c r="I950613" s="15"/>
      <c r="K950613" s="15"/>
      <c r="M950613" s="15"/>
      <c r="N950613" s="30"/>
      <c r="O950613" s="15"/>
    </row>
    <row r="950614" spans="7:15" s="29" customFormat="1" x14ac:dyDescent="0.3">
      <c r="G950614" s="15"/>
      <c r="H950614" s="15"/>
      <c r="I950614" s="15"/>
      <c r="K950614" s="15"/>
      <c r="M950614" s="15"/>
      <c r="N950614" s="30"/>
      <c r="O950614" s="15"/>
    </row>
    <row r="950615" spans="7:15" s="29" customFormat="1" x14ac:dyDescent="0.3">
      <c r="G950615" s="15"/>
      <c r="H950615" s="15"/>
      <c r="I950615" s="15"/>
      <c r="K950615" s="15"/>
      <c r="M950615" s="15"/>
      <c r="N950615" s="30"/>
      <c r="O950615" s="15"/>
    </row>
    <row r="950616" spans="7:15" s="29" customFormat="1" x14ac:dyDescent="0.3">
      <c r="G950616" s="15"/>
      <c r="H950616" s="15"/>
      <c r="I950616" s="15"/>
      <c r="K950616" s="15"/>
      <c r="M950616" s="15"/>
      <c r="N950616" s="30"/>
      <c r="O950616" s="15"/>
    </row>
    <row r="950617" spans="7:15" s="29" customFormat="1" x14ac:dyDescent="0.3">
      <c r="G950617" s="15"/>
      <c r="H950617" s="15"/>
      <c r="I950617" s="15"/>
      <c r="K950617" s="15"/>
      <c r="M950617" s="15"/>
      <c r="N950617" s="30"/>
      <c r="O950617" s="15"/>
    </row>
    <row r="950618" spans="7:15" s="29" customFormat="1" x14ac:dyDescent="0.3">
      <c r="G950618" s="15"/>
      <c r="H950618" s="15"/>
      <c r="I950618" s="15"/>
      <c r="K950618" s="15"/>
      <c r="M950618" s="15"/>
      <c r="N950618" s="30"/>
      <c r="O950618" s="15"/>
    </row>
    <row r="950619" spans="7:15" s="29" customFormat="1" x14ac:dyDescent="0.3">
      <c r="G950619" s="15"/>
      <c r="H950619" s="15"/>
      <c r="I950619" s="15"/>
      <c r="K950619" s="15"/>
      <c r="M950619" s="15"/>
      <c r="N950619" s="30"/>
      <c r="O950619" s="15"/>
    </row>
    <row r="950620" spans="7:15" s="29" customFormat="1" x14ac:dyDescent="0.3">
      <c r="G950620" s="15"/>
      <c r="H950620" s="15"/>
      <c r="I950620" s="15"/>
      <c r="K950620" s="15"/>
      <c r="M950620" s="15"/>
      <c r="N950620" s="30"/>
      <c r="O950620" s="15"/>
    </row>
    <row r="950621" spans="7:15" s="29" customFormat="1" x14ac:dyDescent="0.3">
      <c r="G950621" s="15"/>
      <c r="H950621" s="15"/>
      <c r="I950621" s="15"/>
      <c r="K950621" s="15"/>
      <c r="M950621" s="15"/>
      <c r="N950621" s="30"/>
      <c r="O950621" s="15"/>
    </row>
    <row r="950622" spans="7:15" s="29" customFormat="1" x14ac:dyDescent="0.3">
      <c r="G950622" s="15"/>
      <c r="H950622" s="15"/>
      <c r="I950622" s="15"/>
      <c r="K950622" s="15"/>
      <c r="M950622" s="15"/>
      <c r="N950622" s="30"/>
      <c r="O950622" s="15"/>
    </row>
    <row r="950623" spans="7:15" s="29" customFormat="1" x14ac:dyDescent="0.3">
      <c r="G950623" s="15"/>
      <c r="H950623" s="15"/>
      <c r="I950623" s="15"/>
      <c r="K950623" s="15"/>
      <c r="M950623" s="15"/>
      <c r="N950623" s="30"/>
      <c r="O950623" s="15"/>
    </row>
    <row r="950624" spans="7:15" s="29" customFormat="1" x14ac:dyDescent="0.3">
      <c r="G950624" s="15"/>
      <c r="H950624" s="15"/>
      <c r="I950624" s="15"/>
      <c r="K950624" s="15"/>
      <c r="M950624" s="15"/>
      <c r="N950624" s="30"/>
      <c r="O950624" s="15"/>
    </row>
    <row r="950625" spans="7:15" s="29" customFormat="1" x14ac:dyDescent="0.3">
      <c r="G950625" s="15"/>
      <c r="H950625" s="15"/>
      <c r="I950625" s="15"/>
      <c r="K950625" s="15"/>
      <c r="M950625" s="15"/>
      <c r="N950625" s="30"/>
      <c r="O950625" s="15"/>
    </row>
    <row r="950626" spans="7:15" s="29" customFormat="1" x14ac:dyDescent="0.3">
      <c r="G950626" s="15"/>
      <c r="H950626" s="15"/>
      <c r="I950626" s="15"/>
      <c r="K950626" s="15"/>
      <c r="M950626" s="15"/>
      <c r="N950626" s="30"/>
      <c r="O950626" s="15"/>
    </row>
    <row r="950627" spans="7:15" s="29" customFormat="1" x14ac:dyDescent="0.3">
      <c r="G950627" s="15"/>
      <c r="H950627" s="15"/>
      <c r="I950627" s="15"/>
      <c r="K950627" s="15"/>
      <c r="M950627" s="15"/>
      <c r="N950627" s="30"/>
      <c r="O950627" s="15"/>
    </row>
    <row r="950628" spans="7:15" s="29" customFormat="1" x14ac:dyDescent="0.3">
      <c r="G950628" s="15"/>
      <c r="H950628" s="15"/>
      <c r="I950628" s="15"/>
      <c r="K950628" s="15"/>
      <c r="M950628" s="15"/>
      <c r="N950628" s="30"/>
      <c r="O950628" s="15"/>
    </row>
    <row r="950629" spans="7:15" s="29" customFormat="1" x14ac:dyDescent="0.3">
      <c r="G950629" s="15"/>
      <c r="H950629" s="15"/>
      <c r="I950629" s="15"/>
      <c r="K950629" s="15"/>
      <c r="M950629" s="15"/>
      <c r="N950629" s="30"/>
      <c r="O950629" s="15"/>
    </row>
    <row r="950630" spans="7:15" s="29" customFormat="1" x14ac:dyDescent="0.3">
      <c r="G950630" s="15"/>
      <c r="H950630" s="15"/>
      <c r="I950630" s="15"/>
      <c r="K950630" s="15"/>
      <c r="M950630" s="15"/>
      <c r="N950630" s="30"/>
      <c r="O950630" s="15"/>
    </row>
    <row r="950631" spans="7:15" s="29" customFormat="1" x14ac:dyDescent="0.3">
      <c r="G950631" s="15"/>
      <c r="H950631" s="15"/>
      <c r="I950631" s="15"/>
      <c r="K950631" s="15"/>
      <c r="M950631" s="15"/>
      <c r="N950631" s="30"/>
      <c r="O950631" s="15"/>
    </row>
    <row r="950632" spans="7:15" s="29" customFormat="1" x14ac:dyDescent="0.3">
      <c r="G950632" s="15"/>
      <c r="H950632" s="15"/>
      <c r="I950632" s="15"/>
      <c r="K950632" s="15"/>
      <c r="M950632" s="15"/>
      <c r="N950632" s="30"/>
      <c r="O950632" s="15"/>
    </row>
    <row r="950633" spans="7:15" s="29" customFormat="1" x14ac:dyDescent="0.3">
      <c r="G950633" s="15"/>
      <c r="H950633" s="15"/>
      <c r="I950633" s="15"/>
      <c r="K950633" s="15"/>
      <c r="M950633" s="15"/>
      <c r="N950633" s="30"/>
      <c r="O950633" s="15"/>
    </row>
    <row r="950634" spans="7:15" s="29" customFormat="1" x14ac:dyDescent="0.3">
      <c r="G950634" s="15"/>
      <c r="H950634" s="15"/>
      <c r="I950634" s="15"/>
      <c r="K950634" s="15"/>
      <c r="M950634" s="15"/>
      <c r="N950634" s="30"/>
      <c r="O950634" s="15"/>
    </row>
    <row r="950635" spans="7:15" s="29" customFormat="1" x14ac:dyDescent="0.3">
      <c r="G950635" s="15"/>
      <c r="H950635" s="15"/>
      <c r="I950635" s="15"/>
      <c r="K950635" s="15"/>
      <c r="M950635" s="15"/>
      <c r="N950635" s="30"/>
      <c r="O950635" s="15"/>
    </row>
    <row r="950636" spans="7:15" s="29" customFormat="1" x14ac:dyDescent="0.3">
      <c r="G950636" s="15"/>
      <c r="H950636" s="15"/>
      <c r="I950636" s="15"/>
      <c r="K950636" s="15"/>
      <c r="M950636" s="15"/>
      <c r="N950636" s="30"/>
      <c r="O950636" s="15"/>
    </row>
    <row r="950637" spans="7:15" s="29" customFormat="1" x14ac:dyDescent="0.3">
      <c r="G950637" s="15"/>
      <c r="H950637" s="15"/>
      <c r="I950637" s="15"/>
      <c r="K950637" s="15"/>
      <c r="M950637" s="15"/>
      <c r="N950637" s="30"/>
      <c r="O950637" s="15"/>
    </row>
    <row r="950638" spans="7:15" s="29" customFormat="1" x14ac:dyDescent="0.3">
      <c r="G950638" s="15"/>
      <c r="H950638" s="15"/>
      <c r="I950638" s="15"/>
      <c r="K950638" s="15"/>
      <c r="M950638" s="15"/>
      <c r="N950638" s="30"/>
      <c r="O950638" s="15"/>
    </row>
    <row r="950639" spans="7:15" s="29" customFormat="1" x14ac:dyDescent="0.3">
      <c r="G950639" s="15"/>
      <c r="H950639" s="15"/>
      <c r="I950639" s="15"/>
      <c r="K950639" s="15"/>
      <c r="M950639" s="15"/>
      <c r="N950639" s="30"/>
      <c r="O950639" s="15"/>
    </row>
    <row r="950640" spans="7:15" s="29" customFormat="1" x14ac:dyDescent="0.3">
      <c r="G950640" s="15"/>
      <c r="H950640" s="15"/>
      <c r="I950640" s="15"/>
      <c r="K950640" s="15"/>
      <c r="M950640" s="15"/>
      <c r="N950640" s="30"/>
      <c r="O950640" s="15"/>
    </row>
    <row r="950641" spans="7:15" s="29" customFormat="1" x14ac:dyDescent="0.3">
      <c r="G950641" s="15"/>
      <c r="H950641" s="15"/>
      <c r="I950641" s="15"/>
      <c r="K950641" s="15"/>
      <c r="M950641" s="15"/>
      <c r="N950641" s="30"/>
      <c r="O950641" s="15"/>
    </row>
    <row r="950642" spans="7:15" s="29" customFormat="1" x14ac:dyDescent="0.3">
      <c r="G950642" s="15"/>
      <c r="H950642" s="15"/>
      <c r="I950642" s="15"/>
      <c r="K950642" s="15"/>
      <c r="M950642" s="15"/>
      <c r="N950642" s="30"/>
      <c r="O950642" s="15"/>
    </row>
    <row r="950643" spans="7:15" s="29" customFormat="1" x14ac:dyDescent="0.3">
      <c r="G950643" s="15"/>
      <c r="H950643" s="15"/>
      <c r="I950643" s="15"/>
      <c r="K950643" s="15"/>
      <c r="M950643" s="15"/>
      <c r="N950643" s="30"/>
      <c r="O950643" s="15"/>
    </row>
    <row r="950644" spans="7:15" s="29" customFormat="1" x14ac:dyDescent="0.3">
      <c r="G950644" s="15"/>
      <c r="H950644" s="15"/>
      <c r="I950644" s="15"/>
      <c r="K950644" s="15"/>
      <c r="M950644" s="15"/>
      <c r="N950644" s="30"/>
      <c r="O950644" s="15"/>
    </row>
    <row r="950645" spans="7:15" s="29" customFormat="1" x14ac:dyDescent="0.3">
      <c r="G950645" s="15"/>
      <c r="H950645" s="15"/>
      <c r="I950645" s="15"/>
      <c r="K950645" s="15"/>
      <c r="M950645" s="15"/>
      <c r="N950645" s="30"/>
      <c r="O950645" s="15"/>
    </row>
    <row r="950646" spans="7:15" s="29" customFormat="1" x14ac:dyDescent="0.3">
      <c r="G950646" s="15"/>
      <c r="H950646" s="15"/>
      <c r="I950646" s="15"/>
      <c r="K950646" s="15"/>
      <c r="M950646" s="15"/>
      <c r="N950646" s="30"/>
      <c r="O950646" s="15"/>
    </row>
    <row r="950647" spans="7:15" s="29" customFormat="1" x14ac:dyDescent="0.3">
      <c r="G950647" s="15"/>
      <c r="H950647" s="15"/>
      <c r="I950647" s="15"/>
      <c r="K950647" s="15"/>
      <c r="M950647" s="15"/>
      <c r="N950647" s="30"/>
      <c r="O950647" s="15"/>
    </row>
    <row r="950648" spans="7:15" s="29" customFormat="1" x14ac:dyDescent="0.3">
      <c r="G950648" s="15"/>
      <c r="H950648" s="15"/>
      <c r="I950648" s="15"/>
      <c r="K950648" s="15"/>
      <c r="M950648" s="15"/>
      <c r="N950648" s="30"/>
      <c r="O950648" s="15"/>
    </row>
    <row r="950649" spans="7:15" s="29" customFormat="1" x14ac:dyDescent="0.3">
      <c r="G950649" s="15"/>
      <c r="H950649" s="15"/>
      <c r="I950649" s="15"/>
      <c r="K950649" s="15"/>
      <c r="M950649" s="15"/>
      <c r="N950649" s="30"/>
      <c r="O950649" s="15"/>
    </row>
    <row r="950650" spans="7:15" s="29" customFormat="1" x14ac:dyDescent="0.3">
      <c r="G950650" s="15"/>
      <c r="H950650" s="15"/>
      <c r="I950650" s="15"/>
      <c r="K950650" s="15"/>
      <c r="M950650" s="15"/>
      <c r="N950650" s="30"/>
      <c r="O950650" s="15"/>
    </row>
    <row r="950651" spans="7:15" s="29" customFormat="1" x14ac:dyDescent="0.3">
      <c r="G950651" s="15"/>
      <c r="H950651" s="15"/>
      <c r="I950651" s="15"/>
      <c r="K950651" s="15"/>
      <c r="M950651" s="15"/>
      <c r="N950651" s="30"/>
      <c r="O950651" s="15"/>
    </row>
    <row r="950652" spans="7:15" s="29" customFormat="1" x14ac:dyDescent="0.3">
      <c r="G950652" s="15"/>
      <c r="H950652" s="15"/>
      <c r="I950652" s="15"/>
      <c r="K950652" s="15"/>
      <c r="M950652" s="15"/>
      <c r="N950652" s="30"/>
      <c r="O950652" s="15"/>
    </row>
    <row r="950653" spans="7:15" s="29" customFormat="1" x14ac:dyDescent="0.3">
      <c r="G950653" s="15"/>
      <c r="H950653" s="15"/>
      <c r="I950653" s="15"/>
      <c r="K950653" s="15"/>
      <c r="M950653" s="15"/>
      <c r="N950653" s="30"/>
      <c r="O950653" s="15"/>
    </row>
    <row r="950654" spans="7:15" s="29" customFormat="1" x14ac:dyDescent="0.3">
      <c r="G950654" s="15"/>
      <c r="H950654" s="15"/>
      <c r="I950654" s="15"/>
      <c r="K950654" s="15"/>
      <c r="M950654" s="15"/>
      <c r="N950654" s="30"/>
      <c r="O950654" s="15"/>
    </row>
    <row r="950655" spans="7:15" s="29" customFormat="1" x14ac:dyDescent="0.3">
      <c r="G950655" s="15"/>
      <c r="H950655" s="15"/>
      <c r="I950655" s="15"/>
      <c r="K950655" s="15"/>
      <c r="M950655" s="15"/>
      <c r="N950655" s="30"/>
      <c r="O950655" s="15"/>
    </row>
    <row r="950656" spans="7:15" s="29" customFormat="1" x14ac:dyDescent="0.3">
      <c r="G950656" s="15"/>
      <c r="H950656" s="15"/>
      <c r="I950656" s="15"/>
      <c r="K950656" s="15"/>
      <c r="M950656" s="15"/>
      <c r="N950656" s="30"/>
      <c r="O950656" s="15"/>
    </row>
    <row r="950657" spans="7:15" s="29" customFormat="1" x14ac:dyDescent="0.3">
      <c r="G950657" s="15"/>
      <c r="H950657" s="15"/>
      <c r="I950657" s="15"/>
      <c r="K950657" s="15"/>
      <c r="M950657" s="15"/>
      <c r="N950657" s="30"/>
      <c r="O950657" s="15"/>
    </row>
    <row r="950658" spans="7:15" s="29" customFormat="1" x14ac:dyDescent="0.3">
      <c r="G950658" s="15"/>
      <c r="H950658" s="15"/>
      <c r="I950658" s="15"/>
      <c r="K950658" s="15"/>
      <c r="M950658" s="15"/>
      <c r="N950658" s="30"/>
      <c r="O950658" s="15"/>
    </row>
    <row r="950659" spans="7:15" s="29" customFormat="1" x14ac:dyDescent="0.3">
      <c r="G950659" s="15"/>
      <c r="H950659" s="15"/>
      <c r="I950659" s="15"/>
      <c r="K950659" s="15"/>
      <c r="M950659" s="15"/>
      <c r="N950659" s="30"/>
      <c r="O950659" s="15"/>
    </row>
    <row r="950660" spans="7:15" s="29" customFormat="1" x14ac:dyDescent="0.3">
      <c r="G950660" s="15"/>
      <c r="H950660" s="15"/>
      <c r="I950660" s="15"/>
      <c r="K950660" s="15"/>
      <c r="M950660" s="15"/>
      <c r="N950660" s="30"/>
      <c r="O950660" s="15"/>
    </row>
    <row r="950661" spans="7:15" s="29" customFormat="1" x14ac:dyDescent="0.3">
      <c r="G950661" s="15"/>
      <c r="H950661" s="15"/>
      <c r="I950661" s="15"/>
      <c r="K950661" s="15"/>
      <c r="M950661" s="15"/>
      <c r="N950661" s="30"/>
      <c r="O950661" s="15"/>
    </row>
    <row r="950662" spans="7:15" s="29" customFormat="1" x14ac:dyDescent="0.3">
      <c r="G950662" s="15"/>
      <c r="H950662" s="15"/>
      <c r="I950662" s="15"/>
      <c r="K950662" s="15"/>
      <c r="M950662" s="15"/>
      <c r="N950662" s="30"/>
      <c r="O950662" s="15"/>
    </row>
    <row r="950663" spans="7:15" s="29" customFormat="1" x14ac:dyDescent="0.3">
      <c r="G950663" s="15"/>
      <c r="H950663" s="15"/>
      <c r="I950663" s="15"/>
      <c r="K950663" s="15"/>
      <c r="M950663" s="15"/>
      <c r="N950663" s="30"/>
      <c r="O950663" s="15"/>
    </row>
    <row r="950664" spans="7:15" s="29" customFormat="1" x14ac:dyDescent="0.3">
      <c r="G950664" s="15"/>
      <c r="H950664" s="15"/>
      <c r="I950664" s="15"/>
      <c r="K950664" s="15"/>
      <c r="M950664" s="15"/>
      <c r="N950664" s="30"/>
      <c r="O950664" s="15"/>
    </row>
    <row r="950665" spans="7:15" s="29" customFormat="1" x14ac:dyDescent="0.3">
      <c r="G950665" s="15"/>
      <c r="H950665" s="15"/>
      <c r="I950665" s="15"/>
      <c r="K950665" s="15"/>
      <c r="M950665" s="15"/>
      <c r="N950665" s="30"/>
      <c r="O950665" s="15"/>
    </row>
    <row r="950666" spans="7:15" s="29" customFormat="1" x14ac:dyDescent="0.3">
      <c r="G950666" s="15"/>
      <c r="H950666" s="15"/>
      <c r="I950666" s="15"/>
      <c r="K950666" s="15"/>
      <c r="M950666" s="15"/>
      <c r="N950666" s="30"/>
      <c r="O950666" s="15"/>
    </row>
    <row r="950667" spans="7:15" s="29" customFormat="1" x14ac:dyDescent="0.3">
      <c r="G950667" s="15"/>
      <c r="H950667" s="15"/>
      <c r="I950667" s="15"/>
      <c r="K950667" s="15"/>
      <c r="M950667" s="15"/>
      <c r="N950667" s="30"/>
      <c r="O950667" s="15"/>
    </row>
    <row r="950668" spans="7:15" s="29" customFormat="1" x14ac:dyDescent="0.3">
      <c r="G950668" s="15"/>
      <c r="H950668" s="15"/>
      <c r="I950668" s="15"/>
      <c r="K950668" s="15"/>
      <c r="M950668" s="15"/>
      <c r="N950668" s="30"/>
      <c r="O950668" s="15"/>
    </row>
    <row r="950669" spans="7:15" s="29" customFormat="1" x14ac:dyDescent="0.3">
      <c r="G950669" s="15"/>
      <c r="H950669" s="15"/>
      <c r="I950669" s="15"/>
      <c r="K950669" s="15"/>
      <c r="M950669" s="15"/>
      <c r="N950669" s="30"/>
      <c r="O950669" s="15"/>
    </row>
    <row r="950670" spans="7:15" s="29" customFormat="1" x14ac:dyDescent="0.3">
      <c r="G950670" s="15"/>
      <c r="H950670" s="15"/>
      <c r="I950670" s="15"/>
      <c r="K950670" s="15"/>
      <c r="M950670" s="15"/>
      <c r="N950670" s="30"/>
      <c r="O950670" s="15"/>
    </row>
    <row r="950671" spans="7:15" s="29" customFormat="1" x14ac:dyDescent="0.3">
      <c r="G950671" s="15"/>
      <c r="H950671" s="15"/>
      <c r="I950671" s="15"/>
      <c r="K950671" s="15"/>
      <c r="M950671" s="15"/>
      <c r="N950671" s="30"/>
      <c r="O950671" s="15"/>
    </row>
    <row r="950672" spans="7:15" s="29" customFormat="1" x14ac:dyDescent="0.3">
      <c r="G950672" s="15"/>
      <c r="H950672" s="15"/>
      <c r="I950672" s="15"/>
      <c r="K950672" s="15"/>
      <c r="M950672" s="15"/>
      <c r="N950672" s="30"/>
      <c r="O950672" s="15"/>
    </row>
    <row r="950673" spans="7:15" s="29" customFormat="1" x14ac:dyDescent="0.3">
      <c r="G950673" s="15"/>
      <c r="H950673" s="15"/>
      <c r="I950673" s="15"/>
      <c r="K950673" s="15"/>
      <c r="M950673" s="15"/>
      <c r="N950673" s="30"/>
      <c r="O950673" s="15"/>
    </row>
    <row r="950674" spans="7:15" s="29" customFormat="1" x14ac:dyDescent="0.3">
      <c r="G950674" s="15"/>
      <c r="H950674" s="15"/>
      <c r="I950674" s="15"/>
      <c r="K950674" s="15"/>
      <c r="M950674" s="15"/>
      <c r="N950674" s="30"/>
      <c r="O950674" s="15"/>
    </row>
    <row r="950675" spans="7:15" s="29" customFormat="1" x14ac:dyDescent="0.3">
      <c r="G950675" s="15"/>
      <c r="H950675" s="15"/>
      <c r="I950675" s="15"/>
      <c r="K950675" s="15"/>
      <c r="M950675" s="15"/>
      <c r="N950675" s="30"/>
      <c r="O950675" s="15"/>
    </row>
    <row r="950676" spans="7:15" s="29" customFormat="1" x14ac:dyDescent="0.3">
      <c r="G950676" s="15"/>
      <c r="H950676" s="15"/>
      <c r="I950676" s="15"/>
      <c r="K950676" s="15"/>
      <c r="M950676" s="15"/>
      <c r="N950676" s="30"/>
      <c r="O950676" s="15"/>
    </row>
    <row r="950677" spans="7:15" s="29" customFormat="1" x14ac:dyDescent="0.3">
      <c r="G950677" s="15"/>
      <c r="H950677" s="15"/>
      <c r="I950677" s="15"/>
      <c r="K950677" s="15"/>
      <c r="M950677" s="15"/>
      <c r="N950677" s="30"/>
      <c r="O950677" s="15"/>
    </row>
    <row r="950678" spans="7:15" s="29" customFormat="1" x14ac:dyDescent="0.3">
      <c r="G950678" s="15"/>
      <c r="H950678" s="15"/>
      <c r="I950678" s="15"/>
      <c r="K950678" s="15"/>
      <c r="M950678" s="15"/>
      <c r="N950678" s="30"/>
      <c r="O950678" s="15"/>
    </row>
    <row r="950679" spans="7:15" s="29" customFormat="1" x14ac:dyDescent="0.3">
      <c r="G950679" s="15"/>
      <c r="H950679" s="15"/>
      <c r="I950679" s="15"/>
      <c r="K950679" s="15"/>
      <c r="M950679" s="15"/>
      <c r="N950679" s="30"/>
      <c r="O950679" s="15"/>
    </row>
    <row r="950680" spans="7:15" s="29" customFormat="1" x14ac:dyDescent="0.3">
      <c r="G950680" s="15"/>
      <c r="H950680" s="15"/>
      <c r="I950680" s="15"/>
      <c r="K950680" s="15"/>
      <c r="M950680" s="15"/>
      <c r="N950680" s="30"/>
      <c r="O950680" s="15"/>
    </row>
    <row r="950681" spans="7:15" s="29" customFormat="1" x14ac:dyDescent="0.3">
      <c r="G950681" s="15"/>
      <c r="H950681" s="15"/>
      <c r="I950681" s="15"/>
      <c r="K950681" s="15"/>
      <c r="M950681" s="15"/>
      <c r="N950681" s="30"/>
      <c r="O950681" s="15"/>
    </row>
    <row r="950682" spans="7:15" s="29" customFormat="1" x14ac:dyDescent="0.3">
      <c r="G950682" s="15"/>
      <c r="H950682" s="15"/>
      <c r="I950682" s="15"/>
      <c r="K950682" s="15"/>
      <c r="M950682" s="15"/>
      <c r="N950682" s="30"/>
      <c r="O950682" s="15"/>
    </row>
    <row r="950683" spans="7:15" s="29" customFormat="1" x14ac:dyDescent="0.3">
      <c r="G950683" s="15"/>
      <c r="H950683" s="15"/>
      <c r="I950683" s="15"/>
      <c r="K950683" s="15"/>
      <c r="M950683" s="15"/>
      <c r="N950683" s="30"/>
      <c r="O950683" s="15"/>
    </row>
    <row r="950684" spans="7:15" s="29" customFormat="1" x14ac:dyDescent="0.3">
      <c r="G950684" s="15"/>
      <c r="H950684" s="15"/>
      <c r="I950684" s="15"/>
      <c r="K950684" s="15"/>
      <c r="M950684" s="15"/>
      <c r="N950684" s="30"/>
      <c r="O950684" s="15"/>
    </row>
    <row r="950685" spans="7:15" s="29" customFormat="1" x14ac:dyDescent="0.3">
      <c r="G950685" s="15"/>
      <c r="H950685" s="15"/>
      <c r="I950685" s="15"/>
      <c r="K950685" s="15"/>
      <c r="M950685" s="15"/>
      <c r="N950685" s="30"/>
      <c r="O950685" s="15"/>
    </row>
    <row r="950686" spans="7:15" s="29" customFormat="1" x14ac:dyDescent="0.3">
      <c r="G950686" s="15"/>
      <c r="H950686" s="15"/>
      <c r="I950686" s="15"/>
      <c r="K950686" s="15"/>
      <c r="M950686" s="15"/>
      <c r="N950686" s="30"/>
      <c r="O950686" s="15"/>
    </row>
    <row r="950687" spans="7:15" s="29" customFormat="1" x14ac:dyDescent="0.3">
      <c r="G950687" s="15"/>
      <c r="H950687" s="15"/>
      <c r="I950687" s="15"/>
      <c r="K950687" s="15"/>
      <c r="M950687" s="15"/>
      <c r="N950687" s="30"/>
      <c r="O950687" s="15"/>
    </row>
    <row r="950688" spans="7:15" s="29" customFormat="1" x14ac:dyDescent="0.3">
      <c r="G950688" s="15"/>
      <c r="H950688" s="15"/>
      <c r="I950688" s="15"/>
      <c r="K950688" s="15"/>
      <c r="M950688" s="15"/>
      <c r="N950688" s="30"/>
      <c r="O950688" s="15"/>
    </row>
    <row r="950689" spans="7:15" s="29" customFormat="1" x14ac:dyDescent="0.3">
      <c r="G950689" s="15"/>
      <c r="H950689" s="15"/>
      <c r="I950689" s="15"/>
      <c r="K950689" s="15"/>
      <c r="M950689" s="15"/>
      <c r="N950689" s="30"/>
      <c r="O950689" s="15"/>
    </row>
    <row r="950690" spans="7:15" s="29" customFormat="1" x14ac:dyDescent="0.3">
      <c r="G950690" s="15"/>
      <c r="H950690" s="15"/>
      <c r="I950690" s="15"/>
      <c r="K950690" s="15"/>
      <c r="M950690" s="15"/>
      <c r="N950690" s="30"/>
      <c r="O950690" s="15"/>
    </row>
    <row r="950691" spans="7:15" s="29" customFormat="1" x14ac:dyDescent="0.3">
      <c r="G950691" s="15"/>
      <c r="H950691" s="15"/>
      <c r="I950691" s="15"/>
      <c r="K950691" s="15"/>
      <c r="M950691" s="15"/>
      <c r="N950691" s="30"/>
      <c r="O950691" s="15"/>
    </row>
    <row r="950692" spans="7:15" s="29" customFormat="1" x14ac:dyDescent="0.3">
      <c r="G950692" s="15"/>
      <c r="H950692" s="15"/>
      <c r="I950692" s="15"/>
      <c r="K950692" s="15"/>
      <c r="M950692" s="15"/>
      <c r="N950692" s="30"/>
      <c r="O950692" s="15"/>
    </row>
    <row r="950693" spans="7:15" s="29" customFormat="1" x14ac:dyDescent="0.3">
      <c r="G950693" s="15"/>
      <c r="H950693" s="15"/>
      <c r="I950693" s="15"/>
      <c r="K950693" s="15"/>
      <c r="M950693" s="15"/>
      <c r="N950693" s="30"/>
      <c r="O950693" s="15"/>
    </row>
    <row r="950694" spans="7:15" s="29" customFormat="1" x14ac:dyDescent="0.3">
      <c r="G950694" s="15"/>
      <c r="H950694" s="15"/>
      <c r="I950694" s="15"/>
      <c r="K950694" s="15"/>
      <c r="M950694" s="15"/>
      <c r="N950694" s="30"/>
      <c r="O950694" s="15"/>
    </row>
    <row r="950695" spans="7:15" s="29" customFormat="1" x14ac:dyDescent="0.3">
      <c r="G950695" s="15"/>
      <c r="H950695" s="15"/>
      <c r="I950695" s="15"/>
      <c r="K950695" s="15"/>
      <c r="M950695" s="15"/>
      <c r="N950695" s="30"/>
      <c r="O950695" s="15"/>
    </row>
    <row r="950696" spans="7:15" s="29" customFormat="1" x14ac:dyDescent="0.3">
      <c r="G950696" s="15"/>
      <c r="H950696" s="15"/>
      <c r="I950696" s="15"/>
      <c r="K950696" s="15"/>
      <c r="M950696" s="15"/>
      <c r="N950696" s="30"/>
      <c r="O950696" s="15"/>
    </row>
    <row r="950697" spans="7:15" s="29" customFormat="1" x14ac:dyDescent="0.3">
      <c r="G950697" s="15"/>
      <c r="H950697" s="15"/>
      <c r="I950697" s="15"/>
      <c r="K950697" s="15"/>
      <c r="M950697" s="15"/>
      <c r="N950697" s="30"/>
      <c r="O950697" s="15"/>
    </row>
    <row r="950698" spans="7:15" s="29" customFormat="1" x14ac:dyDescent="0.3">
      <c r="G950698" s="15"/>
      <c r="H950698" s="15"/>
      <c r="I950698" s="15"/>
      <c r="K950698" s="15"/>
      <c r="M950698" s="15"/>
      <c r="N950698" s="30"/>
      <c r="O950698" s="15"/>
    </row>
    <row r="950699" spans="7:15" s="29" customFormat="1" x14ac:dyDescent="0.3">
      <c r="G950699" s="15"/>
      <c r="H950699" s="15"/>
      <c r="I950699" s="15"/>
      <c r="K950699" s="15"/>
      <c r="M950699" s="15"/>
      <c r="N950699" s="30"/>
      <c r="O950699" s="15"/>
    </row>
    <row r="950700" spans="7:15" s="29" customFormat="1" x14ac:dyDescent="0.3">
      <c r="G950700" s="15"/>
      <c r="H950700" s="15"/>
      <c r="I950700" s="15"/>
      <c r="K950700" s="15"/>
      <c r="M950700" s="15"/>
      <c r="N950700" s="30"/>
      <c r="O950700" s="15"/>
    </row>
    <row r="950701" spans="7:15" s="29" customFormat="1" x14ac:dyDescent="0.3">
      <c r="G950701" s="15"/>
      <c r="H950701" s="15"/>
      <c r="I950701" s="15"/>
      <c r="K950701" s="15"/>
      <c r="M950701" s="15"/>
      <c r="N950701" s="30"/>
      <c r="O950701" s="15"/>
    </row>
    <row r="950702" spans="7:15" s="29" customFormat="1" x14ac:dyDescent="0.3">
      <c r="G950702" s="15"/>
      <c r="H950702" s="15"/>
      <c r="I950702" s="15"/>
      <c r="K950702" s="15"/>
      <c r="M950702" s="15"/>
      <c r="N950702" s="30"/>
      <c r="O950702" s="15"/>
    </row>
    <row r="950703" spans="7:15" s="29" customFormat="1" x14ac:dyDescent="0.3">
      <c r="G950703" s="15"/>
      <c r="H950703" s="15"/>
      <c r="I950703" s="15"/>
      <c r="K950703" s="15"/>
      <c r="M950703" s="15"/>
      <c r="N950703" s="30"/>
      <c r="O950703" s="15"/>
    </row>
    <row r="950704" spans="7:15" s="29" customFormat="1" x14ac:dyDescent="0.3">
      <c r="G950704" s="15"/>
      <c r="H950704" s="15"/>
      <c r="I950704" s="15"/>
      <c r="K950704" s="15"/>
      <c r="M950704" s="15"/>
      <c r="N950704" s="30"/>
      <c r="O950704" s="15"/>
    </row>
    <row r="950705" spans="7:15" s="29" customFormat="1" x14ac:dyDescent="0.3">
      <c r="G950705" s="15"/>
      <c r="H950705" s="15"/>
      <c r="I950705" s="15"/>
      <c r="K950705" s="15"/>
      <c r="M950705" s="15"/>
      <c r="N950705" s="30"/>
      <c r="O950705" s="15"/>
    </row>
    <row r="950706" spans="7:15" s="29" customFormat="1" x14ac:dyDescent="0.3">
      <c r="G950706" s="15"/>
      <c r="H950706" s="15"/>
      <c r="I950706" s="15"/>
      <c r="K950706" s="15"/>
      <c r="M950706" s="15"/>
      <c r="N950706" s="30"/>
      <c r="O950706" s="15"/>
    </row>
    <row r="950707" spans="7:15" s="29" customFormat="1" x14ac:dyDescent="0.3">
      <c r="G950707" s="15"/>
      <c r="H950707" s="15"/>
      <c r="I950707" s="15"/>
      <c r="K950707" s="15"/>
      <c r="M950707" s="15"/>
      <c r="N950707" s="30"/>
      <c r="O950707" s="15"/>
    </row>
    <row r="950708" spans="7:15" s="29" customFormat="1" x14ac:dyDescent="0.3">
      <c r="G950708" s="15"/>
      <c r="H950708" s="15"/>
      <c r="I950708" s="15"/>
      <c r="K950708" s="15"/>
      <c r="M950708" s="15"/>
      <c r="N950708" s="30"/>
      <c r="O950708" s="15"/>
    </row>
    <row r="950709" spans="7:15" s="29" customFormat="1" x14ac:dyDescent="0.3">
      <c r="G950709" s="15"/>
      <c r="H950709" s="15"/>
      <c r="I950709" s="15"/>
      <c r="K950709" s="15"/>
      <c r="M950709" s="15"/>
      <c r="N950709" s="30"/>
      <c r="O950709" s="15"/>
    </row>
    <row r="950710" spans="7:15" s="29" customFormat="1" x14ac:dyDescent="0.3">
      <c r="G950710" s="15"/>
      <c r="H950710" s="15"/>
      <c r="I950710" s="15"/>
      <c r="K950710" s="15"/>
      <c r="M950710" s="15"/>
      <c r="N950710" s="30"/>
      <c r="O950710" s="15"/>
    </row>
    <row r="950711" spans="7:15" s="29" customFormat="1" x14ac:dyDescent="0.3">
      <c r="G950711" s="15"/>
      <c r="H950711" s="15"/>
      <c r="I950711" s="15"/>
      <c r="K950711" s="15"/>
      <c r="M950711" s="15"/>
      <c r="N950711" s="30"/>
      <c r="O950711" s="15"/>
    </row>
    <row r="950712" spans="7:15" s="29" customFormat="1" x14ac:dyDescent="0.3">
      <c r="G950712" s="15"/>
      <c r="H950712" s="15"/>
      <c r="I950712" s="15"/>
      <c r="K950712" s="15"/>
      <c r="M950712" s="15"/>
      <c r="N950712" s="30"/>
      <c r="O950712" s="15"/>
    </row>
    <row r="950713" spans="7:15" s="29" customFormat="1" x14ac:dyDescent="0.3">
      <c r="G950713" s="15"/>
      <c r="H950713" s="15"/>
      <c r="I950713" s="15"/>
      <c r="K950713" s="15"/>
      <c r="M950713" s="15"/>
      <c r="N950713" s="30"/>
      <c r="O950713" s="15"/>
    </row>
    <row r="950714" spans="7:15" s="29" customFormat="1" x14ac:dyDescent="0.3">
      <c r="G950714" s="15"/>
      <c r="H950714" s="15"/>
      <c r="I950714" s="15"/>
      <c r="K950714" s="15"/>
      <c r="M950714" s="15"/>
      <c r="N950714" s="30"/>
      <c r="O950714" s="15"/>
    </row>
    <row r="950715" spans="7:15" s="29" customFormat="1" x14ac:dyDescent="0.3">
      <c r="G950715" s="15"/>
      <c r="H950715" s="15"/>
      <c r="I950715" s="15"/>
      <c r="K950715" s="15"/>
      <c r="M950715" s="15"/>
      <c r="N950715" s="30"/>
      <c r="O950715" s="15"/>
    </row>
    <row r="950716" spans="7:15" s="29" customFormat="1" x14ac:dyDescent="0.3">
      <c r="G950716" s="15"/>
      <c r="H950716" s="15"/>
      <c r="I950716" s="15"/>
      <c r="K950716" s="15"/>
      <c r="M950716" s="15"/>
      <c r="N950716" s="30"/>
      <c r="O950716" s="15"/>
    </row>
    <row r="950717" spans="7:15" s="29" customFormat="1" x14ac:dyDescent="0.3">
      <c r="G950717" s="15"/>
      <c r="H950717" s="15"/>
      <c r="I950717" s="15"/>
      <c r="K950717" s="15"/>
      <c r="M950717" s="15"/>
      <c r="N950717" s="30"/>
      <c r="O950717" s="15"/>
    </row>
    <row r="950718" spans="7:15" s="29" customFormat="1" x14ac:dyDescent="0.3">
      <c r="G950718" s="15"/>
      <c r="H950718" s="15"/>
      <c r="I950718" s="15"/>
      <c r="K950718" s="15"/>
      <c r="M950718" s="15"/>
      <c r="N950718" s="30"/>
      <c r="O950718" s="15"/>
    </row>
    <row r="950719" spans="7:15" s="29" customFormat="1" x14ac:dyDescent="0.3">
      <c r="G950719" s="15"/>
      <c r="H950719" s="15"/>
      <c r="I950719" s="15"/>
      <c r="K950719" s="15"/>
      <c r="M950719" s="15"/>
      <c r="N950719" s="30"/>
      <c r="O950719" s="15"/>
    </row>
    <row r="950720" spans="7:15" s="29" customFormat="1" x14ac:dyDescent="0.3">
      <c r="G950720" s="15"/>
      <c r="H950720" s="15"/>
      <c r="I950720" s="15"/>
      <c r="K950720" s="15"/>
      <c r="M950720" s="15"/>
      <c r="N950720" s="30"/>
      <c r="O950720" s="15"/>
    </row>
    <row r="950721" spans="7:15" s="29" customFormat="1" x14ac:dyDescent="0.3">
      <c r="G950721" s="15"/>
      <c r="H950721" s="15"/>
      <c r="I950721" s="15"/>
      <c r="K950721" s="15"/>
      <c r="M950721" s="15"/>
      <c r="N950721" s="30"/>
      <c r="O950721" s="15"/>
    </row>
    <row r="950722" spans="7:15" s="29" customFormat="1" x14ac:dyDescent="0.3">
      <c r="G950722" s="15"/>
      <c r="H950722" s="15"/>
      <c r="I950722" s="15"/>
      <c r="K950722" s="15"/>
      <c r="M950722" s="15"/>
      <c r="N950722" s="30"/>
      <c r="O950722" s="15"/>
    </row>
    <row r="950723" spans="7:15" s="29" customFormat="1" x14ac:dyDescent="0.3">
      <c r="G950723" s="15"/>
      <c r="H950723" s="15"/>
      <c r="I950723" s="15"/>
      <c r="K950723" s="15"/>
      <c r="M950723" s="15"/>
      <c r="N950723" s="30"/>
      <c r="O950723" s="15"/>
    </row>
    <row r="950724" spans="7:15" s="29" customFormat="1" x14ac:dyDescent="0.3">
      <c r="G950724" s="15"/>
      <c r="H950724" s="15"/>
      <c r="I950724" s="15"/>
      <c r="K950724" s="15"/>
      <c r="M950724" s="15"/>
      <c r="N950724" s="30"/>
      <c r="O950724" s="15"/>
    </row>
    <row r="950725" spans="7:15" s="29" customFormat="1" x14ac:dyDescent="0.3">
      <c r="G950725" s="15"/>
      <c r="H950725" s="15"/>
      <c r="I950725" s="15"/>
      <c r="K950725" s="15"/>
      <c r="M950725" s="15"/>
      <c r="N950725" s="30"/>
      <c r="O950725" s="15"/>
    </row>
    <row r="950726" spans="7:15" s="29" customFormat="1" x14ac:dyDescent="0.3">
      <c r="G950726" s="15"/>
      <c r="H950726" s="15"/>
      <c r="I950726" s="15"/>
      <c r="K950726" s="15"/>
      <c r="M950726" s="15"/>
      <c r="N950726" s="30"/>
      <c r="O950726" s="15"/>
    </row>
    <row r="950727" spans="7:15" s="29" customFormat="1" x14ac:dyDescent="0.3">
      <c r="G950727" s="15"/>
      <c r="H950727" s="15"/>
      <c r="I950727" s="15"/>
      <c r="K950727" s="15"/>
      <c r="M950727" s="15"/>
      <c r="N950727" s="30"/>
      <c r="O950727" s="15"/>
    </row>
    <row r="950728" spans="7:15" s="29" customFormat="1" x14ac:dyDescent="0.3">
      <c r="G950728" s="15"/>
      <c r="H950728" s="15"/>
      <c r="I950728" s="15"/>
      <c r="K950728" s="15"/>
      <c r="M950728" s="15"/>
      <c r="N950728" s="30"/>
      <c r="O950728" s="15"/>
    </row>
    <row r="950729" spans="7:15" s="29" customFormat="1" x14ac:dyDescent="0.3">
      <c r="G950729" s="15"/>
      <c r="H950729" s="15"/>
      <c r="I950729" s="15"/>
      <c r="K950729" s="15"/>
      <c r="M950729" s="15"/>
      <c r="N950729" s="30"/>
      <c r="O950729" s="15"/>
    </row>
    <row r="950730" spans="7:15" s="29" customFormat="1" x14ac:dyDescent="0.3">
      <c r="G950730" s="15"/>
      <c r="H950730" s="15"/>
      <c r="I950730" s="15"/>
      <c r="K950730" s="15"/>
      <c r="M950730" s="15"/>
      <c r="N950730" s="30"/>
      <c r="O950730" s="15"/>
    </row>
    <row r="950731" spans="7:15" s="29" customFormat="1" x14ac:dyDescent="0.3">
      <c r="G950731" s="15"/>
      <c r="H950731" s="15"/>
      <c r="I950731" s="15"/>
      <c r="K950731" s="15"/>
      <c r="M950731" s="15"/>
      <c r="N950731" s="30"/>
      <c r="O950731" s="15"/>
    </row>
    <row r="950732" spans="7:15" s="29" customFormat="1" x14ac:dyDescent="0.3">
      <c r="G950732" s="15"/>
      <c r="H950732" s="15"/>
      <c r="I950732" s="15"/>
      <c r="K950732" s="15"/>
      <c r="M950732" s="15"/>
      <c r="N950732" s="30"/>
      <c r="O950732" s="15"/>
    </row>
    <row r="950733" spans="7:15" s="29" customFormat="1" x14ac:dyDescent="0.3">
      <c r="G950733" s="15"/>
      <c r="H950733" s="15"/>
      <c r="I950733" s="15"/>
      <c r="K950733" s="15"/>
      <c r="M950733" s="15"/>
      <c r="N950733" s="30"/>
      <c r="O950733" s="15"/>
    </row>
    <row r="950734" spans="7:15" s="29" customFormat="1" x14ac:dyDescent="0.3">
      <c r="G950734" s="15"/>
      <c r="H950734" s="15"/>
      <c r="I950734" s="15"/>
      <c r="K950734" s="15"/>
      <c r="M950734" s="15"/>
      <c r="N950734" s="30"/>
      <c r="O950734" s="15"/>
    </row>
    <row r="950735" spans="7:15" s="29" customFormat="1" x14ac:dyDescent="0.3">
      <c r="G950735" s="15"/>
      <c r="H950735" s="15"/>
      <c r="I950735" s="15"/>
      <c r="K950735" s="15"/>
      <c r="M950735" s="15"/>
      <c r="N950735" s="30"/>
      <c r="O950735" s="15"/>
    </row>
    <row r="950736" spans="7:15" s="29" customFormat="1" x14ac:dyDescent="0.3">
      <c r="G950736" s="15"/>
      <c r="H950736" s="15"/>
      <c r="I950736" s="15"/>
      <c r="K950736" s="15"/>
      <c r="M950736" s="15"/>
      <c r="N950736" s="30"/>
      <c r="O950736" s="15"/>
    </row>
    <row r="950737" spans="7:15" s="29" customFormat="1" x14ac:dyDescent="0.3">
      <c r="G950737" s="15"/>
      <c r="H950737" s="15"/>
      <c r="I950737" s="15"/>
      <c r="K950737" s="15"/>
      <c r="M950737" s="15"/>
      <c r="N950737" s="30"/>
      <c r="O950737" s="15"/>
    </row>
    <row r="950738" spans="7:15" s="29" customFormat="1" x14ac:dyDescent="0.3">
      <c r="G950738" s="15"/>
      <c r="H950738" s="15"/>
      <c r="I950738" s="15"/>
      <c r="K950738" s="15"/>
      <c r="M950738" s="15"/>
      <c r="N950738" s="30"/>
      <c r="O950738" s="15"/>
    </row>
    <row r="950739" spans="7:15" s="29" customFormat="1" x14ac:dyDescent="0.3">
      <c r="G950739" s="15"/>
      <c r="H950739" s="15"/>
      <c r="I950739" s="15"/>
      <c r="K950739" s="15"/>
      <c r="M950739" s="15"/>
      <c r="N950739" s="30"/>
      <c r="O950739" s="15"/>
    </row>
    <row r="950740" spans="7:15" s="29" customFormat="1" x14ac:dyDescent="0.3">
      <c r="G950740" s="15"/>
      <c r="H950740" s="15"/>
      <c r="I950740" s="15"/>
      <c r="K950740" s="15"/>
      <c r="M950740" s="15"/>
      <c r="N950740" s="30"/>
      <c r="O950740" s="15"/>
    </row>
    <row r="950741" spans="7:15" s="29" customFormat="1" x14ac:dyDescent="0.3">
      <c r="G950741" s="15"/>
      <c r="H950741" s="15"/>
      <c r="I950741" s="15"/>
      <c r="K950741" s="15"/>
      <c r="M950741" s="15"/>
      <c r="N950741" s="30"/>
      <c r="O950741" s="15"/>
    </row>
    <row r="950742" spans="7:15" s="29" customFormat="1" x14ac:dyDescent="0.3">
      <c r="G950742" s="15"/>
      <c r="H950742" s="15"/>
      <c r="I950742" s="15"/>
      <c r="K950742" s="15"/>
      <c r="M950742" s="15"/>
      <c r="N950742" s="30"/>
      <c r="O950742" s="15"/>
    </row>
    <row r="950743" spans="7:15" s="29" customFormat="1" x14ac:dyDescent="0.3">
      <c r="G950743" s="15"/>
      <c r="H950743" s="15"/>
      <c r="I950743" s="15"/>
      <c r="K950743" s="15"/>
      <c r="M950743" s="15"/>
      <c r="N950743" s="30"/>
      <c r="O950743" s="15"/>
    </row>
    <row r="950744" spans="7:15" s="29" customFormat="1" x14ac:dyDescent="0.3">
      <c r="G950744" s="15"/>
      <c r="H950744" s="15"/>
      <c r="I950744" s="15"/>
      <c r="K950744" s="15"/>
      <c r="M950744" s="15"/>
      <c r="N950744" s="30"/>
      <c r="O950744" s="15"/>
    </row>
    <row r="950745" spans="7:15" s="29" customFormat="1" x14ac:dyDescent="0.3">
      <c r="G950745" s="15"/>
      <c r="H950745" s="15"/>
      <c r="I950745" s="15"/>
      <c r="K950745" s="15"/>
      <c r="M950745" s="15"/>
      <c r="N950745" s="30"/>
      <c r="O950745" s="15"/>
    </row>
    <row r="950746" spans="7:15" s="29" customFormat="1" x14ac:dyDescent="0.3">
      <c r="G950746" s="15"/>
      <c r="H950746" s="15"/>
      <c r="I950746" s="15"/>
      <c r="K950746" s="15"/>
      <c r="M950746" s="15"/>
      <c r="N950746" s="30"/>
      <c r="O950746" s="15"/>
    </row>
    <row r="950747" spans="7:15" s="29" customFormat="1" x14ac:dyDescent="0.3">
      <c r="G950747" s="15"/>
      <c r="H950747" s="15"/>
      <c r="I950747" s="15"/>
      <c r="K950747" s="15"/>
      <c r="M950747" s="15"/>
      <c r="N950747" s="30"/>
      <c r="O950747" s="15"/>
    </row>
    <row r="950748" spans="7:15" s="29" customFormat="1" x14ac:dyDescent="0.3">
      <c r="G950748" s="15"/>
      <c r="H950748" s="15"/>
      <c r="I950748" s="15"/>
      <c r="K950748" s="15"/>
      <c r="M950748" s="15"/>
      <c r="N950748" s="30"/>
      <c r="O950748" s="15"/>
    </row>
    <row r="950749" spans="7:15" s="29" customFormat="1" x14ac:dyDescent="0.3">
      <c r="G950749" s="15"/>
      <c r="H950749" s="15"/>
      <c r="I950749" s="15"/>
      <c r="K950749" s="15"/>
      <c r="M950749" s="15"/>
      <c r="N950749" s="30"/>
      <c r="O950749" s="15"/>
    </row>
    <row r="950750" spans="7:15" s="29" customFormat="1" x14ac:dyDescent="0.3">
      <c r="G950750" s="15"/>
      <c r="H950750" s="15"/>
      <c r="I950750" s="15"/>
      <c r="K950750" s="15"/>
      <c r="M950750" s="15"/>
      <c r="N950750" s="30"/>
      <c r="O950750" s="15"/>
    </row>
    <row r="950751" spans="7:15" s="29" customFormat="1" x14ac:dyDescent="0.3">
      <c r="G950751" s="15"/>
      <c r="H950751" s="15"/>
      <c r="I950751" s="15"/>
      <c r="K950751" s="15"/>
      <c r="M950751" s="15"/>
      <c r="N950751" s="30"/>
      <c r="O950751" s="15"/>
    </row>
    <row r="950752" spans="7:15" s="29" customFormat="1" x14ac:dyDescent="0.3">
      <c r="G950752" s="15"/>
      <c r="H950752" s="15"/>
      <c r="I950752" s="15"/>
      <c r="K950752" s="15"/>
      <c r="M950752" s="15"/>
      <c r="N950752" s="30"/>
      <c r="O950752" s="15"/>
    </row>
    <row r="950753" spans="7:15" s="29" customFormat="1" x14ac:dyDescent="0.3">
      <c r="G950753" s="15"/>
      <c r="H950753" s="15"/>
      <c r="I950753" s="15"/>
      <c r="K950753" s="15"/>
      <c r="M950753" s="15"/>
      <c r="N950753" s="30"/>
      <c r="O950753" s="15"/>
    </row>
    <row r="950754" spans="7:15" s="29" customFormat="1" x14ac:dyDescent="0.3">
      <c r="G950754" s="15"/>
      <c r="H950754" s="15"/>
      <c r="I950754" s="15"/>
      <c r="K950754" s="15"/>
      <c r="M950754" s="15"/>
      <c r="N950754" s="30"/>
      <c r="O950754" s="15"/>
    </row>
    <row r="950755" spans="7:15" s="29" customFormat="1" x14ac:dyDescent="0.3">
      <c r="G950755" s="15"/>
      <c r="H950755" s="15"/>
      <c r="I950755" s="15"/>
      <c r="K950755" s="15"/>
      <c r="M950755" s="15"/>
      <c r="N950755" s="30"/>
      <c r="O950755" s="15"/>
    </row>
    <row r="950756" spans="7:15" s="29" customFormat="1" x14ac:dyDescent="0.3">
      <c r="G950756" s="15"/>
      <c r="H950756" s="15"/>
      <c r="I950756" s="15"/>
      <c r="K950756" s="15"/>
      <c r="M950756" s="15"/>
      <c r="N950756" s="30"/>
      <c r="O950756" s="15"/>
    </row>
    <row r="950757" spans="7:15" s="29" customFormat="1" x14ac:dyDescent="0.3">
      <c r="G950757" s="15"/>
      <c r="H950757" s="15"/>
      <c r="I950757" s="15"/>
      <c r="K950757" s="15"/>
      <c r="M950757" s="15"/>
      <c r="N950757" s="30"/>
      <c r="O950757" s="15"/>
    </row>
    <row r="950758" spans="7:15" s="29" customFormat="1" x14ac:dyDescent="0.3">
      <c r="G950758" s="15"/>
      <c r="H950758" s="15"/>
      <c r="I950758" s="15"/>
      <c r="K950758" s="15"/>
      <c r="M950758" s="15"/>
      <c r="N950758" s="30"/>
      <c r="O950758" s="15"/>
    </row>
    <row r="950759" spans="7:15" s="29" customFormat="1" x14ac:dyDescent="0.3">
      <c r="G950759" s="15"/>
      <c r="H950759" s="15"/>
      <c r="I950759" s="15"/>
      <c r="K950759" s="15"/>
      <c r="M950759" s="15"/>
      <c r="N950759" s="30"/>
      <c r="O950759" s="15"/>
    </row>
    <row r="950760" spans="7:15" s="29" customFormat="1" x14ac:dyDescent="0.3">
      <c r="G950760" s="15"/>
      <c r="H950760" s="15"/>
      <c r="I950760" s="15"/>
      <c r="K950760" s="15"/>
      <c r="M950760" s="15"/>
      <c r="N950760" s="30"/>
      <c r="O950760" s="15"/>
    </row>
    <row r="950761" spans="7:15" s="29" customFormat="1" x14ac:dyDescent="0.3">
      <c r="G950761" s="15"/>
      <c r="H950761" s="15"/>
      <c r="I950761" s="15"/>
      <c r="K950761" s="15"/>
      <c r="M950761" s="15"/>
      <c r="N950761" s="30"/>
      <c r="O950761" s="15"/>
    </row>
    <row r="950762" spans="7:15" s="29" customFormat="1" x14ac:dyDescent="0.3">
      <c r="G950762" s="15"/>
      <c r="H950762" s="15"/>
      <c r="I950762" s="15"/>
      <c r="K950762" s="15"/>
      <c r="M950762" s="15"/>
      <c r="N950762" s="30"/>
      <c r="O950762" s="15"/>
    </row>
    <row r="950763" spans="7:15" s="29" customFormat="1" x14ac:dyDescent="0.3">
      <c r="G950763" s="15"/>
      <c r="H950763" s="15"/>
      <c r="I950763" s="15"/>
      <c r="K950763" s="15"/>
      <c r="M950763" s="15"/>
      <c r="N950763" s="30"/>
      <c r="O950763" s="15"/>
    </row>
    <row r="950764" spans="7:15" s="29" customFormat="1" x14ac:dyDescent="0.3">
      <c r="G950764" s="15"/>
      <c r="H950764" s="15"/>
      <c r="I950764" s="15"/>
      <c r="K950764" s="15"/>
      <c r="M950764" s="15"/>
      <c r="N950764" s="30"/>
      <c r="O950764" s="15"/>
    </row>
    <row r="950765" spans="7:15" s="29" customFormat="1" x14ac:dyDescent="0.3">
      <c r="G950765" s="15"/>
      <c r="H950765" s="15"/>
      <c r="I950765" s="15"/>
      <c r="K950765" s="15"/>
      <c r="M950765" s="15"/>
      <c r="N950765" s="30"/>
      <c r="O950765" s="15"/>
    </row>
    <row r="950766" spans="7:15" s="29" customFormat="1" x14ac:dyDescent="0.3">
      <c r="G950766" s="15"/>
      <c r="H950766" s="15"/>
      <c r="I950766" s="15"/>
      <c r="K950766" s="15"/>
      <c r="M950766" s="15"/>
      <c r="N950766" s="30"/>
      <c r="O950766" s="15"/>
    </row>
    <row r="950767" spans="7:15" s="29" customFormat="1" x14ac:dyDescent="0.3">
      <c r="G950767" s="15"/>
      <c r="H950767" s="15"/>
      <c r="I950767" s="15"/>
      <c r="K950767" s="15"/>
      <c r="M950767" s="15"/>
      <c r="N950767" s="30"/>
      <c r="O950767" s="15"/>
    </row>
    <row r="950768" spans="7:15" s="29" customFormat="1" x14ac:dyDescent="0.3">
      <c r="G950768" s="15"/>
      <c r="H950768" s="15"/>
      <c r="I950768" s="15"/>
      <c r="K950768" s="15"/>
      <c r="M950768" s="15"/>
      <c r="N950768" s="30"/>
      <c r="O950768" s="15"/>
    </row>
    <row r="950769" spans="7:15" s="29" customFormat="1" x14ac:dyDescent="0.3">
      <c r="G950769" s="15"/>
      <c r="H950769" s="15"/>
      <c r="I950769" s="15"/>
      <c r="K950769" s="15"/>
      <c r="M950769" s="15"/>
      <c r="N950769" s="30"/>
      <c r="O950769" s="15"/>
    </row>
    <row r="950770" spans="7:15" s="29" customFormat="1" x14ac:dyDescent="0.3">
      <c r="G950770" s="15"/>
      <c r="H950770" s="15"/>
      <c r="I950770" s="15"/>
      <c r="K950770" s="15"/>
      <c r="M950770" s="15"/>
      <c r="N950770" s="30"/>
      <c r="O950770" s="15"/>
    </row>
    <row r="950771" spans="7:15" s="29" customFormat="1" x14ac:dyDescent="0.3">
      <c r="G950771" s="15"/>
      <c r="H950771" s="15"/>
      <c r="I950771" s="15"/>
      <c r="K950771" s="15"/>
      <c r="M950771" s="15"/>
      <c r="N950771" s="30"/>
      <c r="O950771" s="15"/>
    </row>
    <row r="950772" spans="7:15" s="29" customFormat="1" x14ac:dyDescent="0.3">
      <c r="G950772" s="15"/>
      <c r="H950772" s="15"/>
      <c r="I950772" s="15"/>
      <c r="K950772" s="15"/>
      <c r="M950772" s="15"/>
      <c r="N950772" s="30"/>
      <c r="O950772" s="15"/>
    </row>
    <row r="950773" spans="7:15" s="29" customFormat="1" x14ac:dyDescent="0.3">
      <c r="G950773" s="15"/>
      <c r="H950773" s="15"/>
      <c r="I950773" s="15"/>
      <c r="K950773" s="15"/>
      <c r="M950773" s="15"/>
      <c r="N950773" s="30"/>
      <c r="O950773" s="15"/>
    </row>
    <row r="950774" spans="7:15" s="29" customFormat="1" x14ac:dyDescent="0.3">
      <c r="G950774" s="15"/>
      <c r="H950774" s="15"/>
      <c r="I950774" s="15"/>
      <c r="K950774" s="15"/>
      <c r="M950774" s="15"/>
      <c r="N950774" s="30"/>
      <c r="O950774" s="15"/>
    </row>
    <row r="950775" spans="7:15" s="29" customFormat="1" x14ac:dyDescent="0.3">
      <c r="G950775" s="15"/>
      <c r="H950775" s="15"/>
      <c r="I950775" s="15"/>
      <c r="K950775" s="15"/>
      <c r="M950775" s="15"/>
      <c r="N950775" s="30"/>
      <c r="O950775" s="15"/>
    </row>
    <row r="950776" spans="7:15" s="29" customFormat="1" x14ac:dyDescent="0.3">
      <c r="G950776" s="15"/>
      <c r="H950776" s="15"/>
      <c r="I950776" s="15"/>
      <c r="K950776" s="15"/>
      <c r="M950776" s="15"/>
      <c r="N950776" s="30"/>
      <c r="O950776" s="15"/>
    </row>
    <row r="950777" spans="7:15" s="29" customFormat="1" x14ac:dyDescent="0.3">
      <c r="G950777" s="15"/>
      <c r="H950777" s="15"/>
      <c r="I950777" s="15"/>
      <c r="K950777" s="15"/>
      <c r="M950777" s="15"/>
      <c r="N950777" s="30"/>
      <c r="O950777" s="15"/>
    </row>
    <row r="950778" spans="7:15" s="29" customFormat="1" x14ac:dyDescent="0.3">
      <c r="G950778" s="15"/>
      <c r="H950778" s="15"/>
      <c r="I950778" s="15"/>
      <c r="K950778" s="15"/>
      <c r="M950778" s="15"/>
      <c r="N950778" s="30"/>
      <c r="O950778" s="15"/>
    </row>
    <row r="950779" spans="7:15" s="29" customFormat="1" x14ac:dyDescent="0.3">
      <c r="G950779" s="15"/>
      <c r="H950779" s="15"/>
      <c r="I950779" s="15"/>
      <c r="K950779" s="15"/>
      <c r="M950779" s="15"/>
      <c r="N950779" s="30"/>
      <c r="O950779" s="15"/>
    </row>
    <row r="950780" spans="7:15" s="29" customFormat="1" x14ac:dyDescent="0.3">
      <c r="G950780" s="15"/>
      <c r="H950780" s="15"/>
      <c r="I950780" s="15"/>
      <c r="K950780" s="15"/>
      <c r="M950780" s="15"/>
      <c r="N950780" s="30"/>
      <c r="O950780" s="15"/>
    </row>
    <row r="950781" spans="7:15" s="29" customFormat="1" x14ac:dyDescent="0.3">
      <c r="G950781" s="15"/>
      <c r="H950781" s="15"/>
      <c r="I950781" s="15"/>
      <c r="K950781" s="15"/>
      <c r="M950781" s="15"/>
      <c r="N950781" s="30"/>
      <c r="O950781" s="15"/>
    </row>
    <row r="950782" spans="7:15" s="29" customFormat="1" x14ac:dyDescent="0.3">
      <c r="G950782" s="15"/>
      <c r="H950782" s="15"/>
      <c r="I950782" s="15"/>
      <c r="K950782" s="15"/>
      <c r="M950782" s="15"/>
      <c r="N950782" s="30"/>
      <c r="O950782" s="15"/>
    </row>
    <row r="950783" spans="7:15" s="29" customFormat="1" x14ac:dyDescent="0.3">
      <c r="G950783" s="15"/>
      <c r="H950783" s="15"/>
      <c r="I950783" s="15"/>
      <c r="K950783" s="15"/>
      <c r="M950783" s="15"/>
      <c r="N950783" s="30"/>
      <c r="O950783" s="15"/>
    </row>
    <row r="950784" spans="7:15" s="29" customFormat="1" x14ac:dyDescent="0.3">
      <c r="G950784" s="15"/>
      <c r="H950784" s="15"/>
      <c r="I950784" s="15"/>
      <c r="K950784" s="15"/>
      <c r="M950784" s="15"/>
      <c r="N950784" s="30"/>
      <c r="O950784" s="15"/>
    </row>
    <row r="950785" spans="7:15" s="29" customFormat="1" x14ac:dyDescent="0.3">
      <c r="G950785" s="15"/>
      <c r="H950785" s="15"/>
      <c r="I950785" s="15"/>
      <c r="K950785" s="15"/>
      <c r="M950785" s="15"/>
      <c r="N950785" s="30"/>
      <c r="O950785" s="15"/>
    </row>
    <row r="950786" spans="7:15" s="29" customFormat="1" x14ac:dyDescent="0.3">
      <c r="G950786" s="15"/>
      <c r="H950786" s="15"/>
      <c r="I950786" s="15"/>
      <c r="K950786" s="15"/>
      <c r="M950786" s="15"/>
      <c r="N950786" s="30"/>
      <c r="O950786" s="15"/>
    </row>
    <row r="950787" spans="7:15" s="29" customFormat="1" x14ac:dyDescent="0.3">
      <c r="G950787" s="15"/>
      <c r="H950787" s="15"/>
      <c r="I950787" s="15"/>
      <c r="K950787" s="15"/>
      <c r="M950787" s="15"/>
      <c r="N950787" s="30"/>
      <c r="O950787" s="15"/>
    </row>
    <row r="950788" spans="7:15" s="29" customFormat="1" x14ac:dyDescent="0.3">
      <c r="G950788" s="15"/>
      <c r="H950788" s="15"/>
      <c r="I950788" s="15"/>
      <c r="K950788" s="15"/>
      <c r="M950788" s="15"/>
      <c r="N950788" s="30"/>
      <c r="O950788" s="15"/>
    </row>
    <row r="950789" spans="7:15" s="29" customFormat="1" x14ac:dyDescent="0.3">
      <c r="G950789" s="15"/>
      <c r="H950789" s="15"/>
      <c r="I950789" s="15"/>
      <c r="K950789" s="15"/>
      <c r="M950789" s="15"/>
      <c r="N950789" s="30"/>
      <c r="O950789" s="15"/>
    </row>
    <row r="950790" spans="7:15" s="29" customFormat="1" x14ac:dyDescent="0.3">
      <c r="G950790" s="15"/>
      <c r="H950790" s="15"/>
      <c r="I950790" s="15"/>
      <c r="K950790" s="15"/>
      <c r="M950790" s="15"/>
      <c r="N950790" s="30"/>
      <c r="O950790" s="15"/>
    </row>
    <row r="950791" spans="7:15" s="29" customFormat="1" x14ac:dyDescent="0.3">
      <c r="G950791" s="15"/>
      <c r="H950791" s="15"/>
      <c r="I950791" s="15"/>
      <c r="K950791" s="15"/>
      <c r="M950791" s="15"/>
      <c r="N950791" s="30"/>
      <c r="O950791" s="15"/>
    </row>
    <row r="950792" spans="7:15" s="29" customFormat="1" x14ac:dyDescent="0.3">
      <c r="G950792" s="15"/>
      <c r="H950792" s="15"/>
      <c r="I950792" s="15"/>
      <c r="K950792" s="15"/>
      <c r="M950792" s="15"/>
      <c r="N950792" s="30"/>
      <c r="O950792" s="15"/>
    </row>
    <row r="950793" spans="7:15" s="29" customFormat="1" x14ac:dyDescent="0.3">
      <c r="G950793" s="15"/>
      <c r="H950793" s="15"/>
      <c r="I950793" s="15"/>
      <c r="K950793" s="15"/>
      <c r="M950793" s="15"/>
      <c r="N950793" s="30"/>
      <c r="O950793" s="15"/>
    </row>
    <row r="950794" spans="7:15" s="29" customFormat="1" x14ac:dyDescent="0.3">
      <c r="G950794" s="15"/>
      <c r="H950794" s="15"/>
      <c r="I950794" s="15"/>
      <c r="K950794" s="15"/>
      <c r="M950794" s="15"/>
      <c r="N950794" s="30"/>
      <c r="O950794" s="15"/>
    </row>
    <row r="950795" spans="7:15" s="29" customFormat="1" x14ac:dyDescent="0.3">
      <c r="G950795" s="15"/>
      <c r="H950795" s="15"/>
      <c r="I950795" s="15"/>
      <c r="K950795" s="15"/>
      <c r="M950795" s="15"/>
      <c r="N950795" s="30"/>
      <c r="O950795" s="15"/>
    </row>
    <row r="950796" spans="7:15" s="29" customFormat="1" x14ac:dyDescent="0.3">
      <c r="G950796" s="15"/>
      <c r="H950796" s="15"/>
      <c r="I950796" s="15"/>
      <c r="K950796" s="15"/>
      <c r="M950796" s="15"/>
      <c r="N950796" s="30"/>
      <c r="O950796" s="15"/>
    </row>
    <row r="950797" spans="7:15" s="29" customFormat="1" x14ac:dyDescent="0.3">
      <c r="G950797" s="15"/>
      <c r="H950797" s="15"/>
      <c r="I950797" s="15"/>
      <c r="K950797" s="15"/>
      <c r="M950797" s="15"/>
      <c r="N950797" s="30"/>
      <c r="O950797" s="15"/>
    </row>
    <row r="950798" spans="7:15" s="29" customFormat="1" x14ac:dyDescent="0.3">
      <c r="G950798" s="15"/>
      <c r="H950798" s="15"/>
      <c r="I950798" s="15"/>
      <c r="K950798" s="15"/>
      <c r="M950798" s="15"/>
      <c r="N950798" s="30"/>
      <c r="O950798" s="15"/>
    </row>
    <row r="950799" spans="7:15" s="29" customFormat="1" x14ac:dyDescent="0.3">
      <c r="G950799" s="15"/>
      <c r="H950799" s="15"/>
      <c r="I950799" s="15"/>
      <c r="K950799" s="15"/>
      <c r="M950799" s="15"/>
      <c r="N950799" s="30"/>
      <c r="O950799" s="15"/>
    </row>
    <row r="950800" spans="7:15" s="29" customFormat="1" x14ac:dyDescent="0.3">
      <c r="G950800" s="15"/>
      <c r="H950800" s="15"/>
      <c r="I950800" s="15"/>
      <c r="K950800" s="15"/>
      <c r="M950800" s="15"/>
      <c r="N950800" s="30"/>
      <c r="O950800" s="15"/>
    </row>
    <row r="950801" spans="7:15" s="29" customFormat="1" x14ac:dyDescent="0.3">
      <c r="G950801" s="15"/>
      <c r="H950801" s="15"/>
      <c r="I950801" s="15"/>
      <c r="K950801" s="15"/>
      <c r="M950801" s="15"/>
      <c r="N950801" s="30"/>
      <c r="O950801" s="15"/>
    </row>
    <row r="950802" spans="7:15" s="29" customFormat="1" x14ac:dyDescent="0.3">
      <c r="G950802" s="15"/>
      <c r="H950802" s="15"/>
      <c r="I950802" s="15"/>
      <c r="K950802" s="15"/>
      <c r="M950802" s="15"/>
      <c r="N950802" s="30"/>
      <c r="O950802" s="15"/>
    </row>
    <row r="950803" spans="7:15" s="29" customFormat="1" x14ac:dyDescent="0.3">
      <c r="G950803" s="15"/>
      <c r="H950803" s="15"/>
      <c r="I950803" s="15"/>
      <c r="K950803" s="15"/>
      <c r="M950803" s="15"/>
      <c r="N950803" s="30"/>
      <c r="O950803" s="15"/>
    </row>
    <row r="950804" spans="7:15" s="29" customFormat="1" x14ac:dyDescent="0.3">
      <c r="G950804" s="15"/>
      <c r="H950804" s="15"/>
      <c r="I950804" s="15"/>
      <c r="K950804" s="15"/>
      <c r="M950804" s="15"/>
      <c r="N950804" s="30"/>
      <c r="O950804" s="15"/>
    </row>
    <row r="950805" spans="7:15" s="29" customFormat="1" x14ac:dyDescent="0.3">
      <c r="G950805" s="15"/>
      <c r="H950805" s="15"/>
      <c r="I950805" s="15"/>
      <c r="K950805" s="15"/>
      <c r="M950805" s="15"/>
      <c r="N950805" s="30"/>
      <c r="O950805" s="15"/>
    </row>
    <row r="950806" spans="7:15" s="29" customFormat="1" x14ac:dyDescent="0.3">
      <c r="G950806" s="15"/>
      <c r="H950806" s="15"/>
      <c r="I950806" s="15"/>
      <c r="K950806" s="15"/>
      <c r="M950806" s="15"/>
      <c r="N950806" s="30"/>
      <c r="O950806" s="15"/>
    </row>
    <row r="950807" spans="7:15" s="29" customFormat="1" x14ac:dyDescent="0.3">
      <c r="G950807" s="15"/>
      <c r="H950807" s="15"/>
      <c r="I950807" s="15"/>
      <c r="K950807" s="15"/>
      <c r="M950807" s="15"/>
      <c r="N950807" s="30"/>
      <c r="O950807" s="15"/>
    </row>
    <row r="950808" spans="7:15" s="29" customFormat="1" x14ac:dyDescent="0.3">
      <c r="G950808" s="15"/>
      <c r="H950808" s="15"/>
      <c r="I950808" s="15"/>
      <c r="K950808" s="15"/>
      <c r="M950808" s="15"/>
      <c r="N950808" s="30"/>
      <c r="O950808" s="15"/>
    </row>
    <row r="950809" spans="7:15" s="29" customFormat="1" x14ac:dyDescent="0.3">
      <c r="G950809" s="15"/>
      <c r="H950809" s="15"/>
      <c r="I950809" s="15"/>
      <c r="K950809" s="15"/>
      <c r="M950809" s="15"/>
      <c r="N950809" s="30"/>
      <c r="O950809" s="15"/>
    </row>
    <row r="950810" spans="7:15" s="29" customFormat="1" x14ac:dyDescent="0.3">
      <c r="G950810" s="15"/>
      <c r="H950810" s="15"/>
      <c r="I950810" s="15"/>
      <c r="K950810" s="15"/>
      <c r="M950810" s="15"/>
      <c r="N950810" s="30"/>
      <c r="O950810" s="15"/>
    </row>
    <row r="950811" spans="7:15" s="29" customFormat="1" x14ac:dyDescent="0.3">
      <c r="G950811" s="15"/>
      <c r="H950811" s="15"/>
      <c r="I950811" s="15"/>
      <c r="K950811" s="15"/>
      <c r="M950811" s="15"/>
      <c r="N950811" s="30"/>
      <c r="O950811" s="15"/>
    </row>
    <row r="950812" spans="7:15" s="29" customFormat="1" x14ac:dyDescent="0.3">
      <c r="G950812" s="15"/>
      <c r="H950812" s="15"/>
      <c r="I950812" s="15"/>
      <c r="K950812" s="15"/>
      <c r="M950812" s="15"/>
      <c r="N950812" s="30"/>
      <c r="O950812" s="15"/>
    </row>
    <row r="950813" spans="7:15" s="29" customFormat="1" x14ac:dyDescent="0.3">
      <c r="G950813" s="15"/>
      <c r="H950813" s="15"/>
      <c r="I950813" s="15"/>
      <c r="K950813" s="15"/>
      <c r="M950813" s="15"/>
      <c r="N950813" s="30"/>
      <c r="O950813" s="15"/>
    </row>
    <row r="950814" spans="7:15" s="29" customFormat="1" x14ac:dyDescent="0.3">
      <c r="G950814" s="15"/>
      <c r="H950814" s="15"/>
      <c r="I950814" s="15"/>
      <c r="K950814" s="15"/>
      <c r="M950814" s="15"/>
      <c r="N950814" s="30"/>
      <c r="O950814" s="15"/>
    </row>
    <row r="950815" spans="7:15" s="29" customFormat="1" x14ac:dyDescent="0.3">
      <c r="G950815" s="15"/>
      <c r="H950815" s="15"/>
      <c r="I950815" s="15"/>
      <c r="K950815" s="15"/>
      <c r="M950815" s="15"/>
      <c r="N950815" s="30"/>
      <c r="O950815" s="15"/>
    </row>
    <row r="950816" spans="7:15" s="29" customFormat="1" x14ac:dyDescent="0.3">
      <c r="G950816" s="15"/>
      <c r="H950816" s="15"/>
      <c r="I950816" s="15"/>
      <c r="K950816" s="15"/>
      <c r="M950816" s="15"/>
      <c r="N950816" s="30"/>
      <c r="O950816" s="15"/>
    </row>
    <row r="950817" spans="7:15" s="29" customFormat="1" x14ac:dyDescent="0.3">
      <c r="G950817" s="15"/>
      <c r="H950817" s="15"/>
      <c r="I950817" s="15"/>
      <c r="K950817" s="15"/>
      <c r="M950817" s="15"/>
      <c r="N950817" s="30"/>
      <c r="O950817" s="15"/>
    </row>
    <row r="966655" spans="7:15" s="29" customFormat="1" x14ac:dyDescent="0.3">
      <c r="G966655" s="15"/>
      <c r="H966655" s="15"/>
      <c r="I966655" s="15"/>
      <c r="K966655" s="15"/>
      <c r="M966655" s="15"/>
      <c r="N966655" s="30"/>
      <c r="O966655" s="15"/>
    </row>
    <row r="966656" spans="7:15" s="29" customFormat="1" x14ac:dyDescent="0.3">
      <c r="G966656" s="15"/>
      <c r="H966656" s="15"/>
      <c r="I966656" s="15"/>
      <c r="K966656" s="15"/>
      <c r="M966656" s="15"/>
      <c r="N966656" s="30"/>
      <c r="O966656" s="15"/>
    </row>
    <row r="966657" spans="7:15" s="29" customFormat="1" x14ac:dyDescent="0.3">
      <c r="G966657" s="15"/>
      <c r="H966657" s="15"/>
      <c r="I966657" s="15"/>
      <c r="K966657" s="15"/>
      <c r="M966657" s="15"/>
      <c r="N966657" s="30"/>
      <c r="O966657" s="15"/>
    </row>
    <row r="966658" spans="7:15" s="29" customFormat="1" x14ac:dyDescent="0.3">
      <c r="G966658" s="15"/>
      <c r="H966658" s="15"/>
      <c r="I966658" s="15"/>
      <c r="K966658" s="15"/>
      <c r="M966658" s="15"/>
      <c r="N966658" s="30"/>
      <c r="O966658" s="15"/>
    </row>
    <row r="966659" spans="7:15" s="29" customFormat="1" x14ac:dyDescent="0.3">
      <c r="G966659" s="15"/>
      <c r="H966659" s="15"/>
      <c r="I966659" s="15"/>
      <c r="K966659" s="15"/>
      <c r="M966659" s="15"/>
      <c r="N966659" s="30"/>
      <c r="O966659" s="15"/>
    </row>
    <row r="966660" spans="7:15" s="29" customFormat="1" x14ac:dyDescent="0.3">
      <c r="G966660" s="15"/>
      <c r="H966660" s="15"/>
      <c r="I966660" s="15"/>
      <c r="K966660" s="15"/>
      <c r="M966660" s="15"/>
      <c r="N966660" s="30"/>
      <c r="O966660" s="15"/>
    </row>
    <row r="966661" spans="7:15" s="29" customFormat="1" x14ac:dyDescent="0.3">
      <c r="G966661" s="15"/>
      <c r="H966661" s="15"/>
      <c r="I966661" s="15"/>
      <c r="K966661" s="15"/>
      <c r="M966661" s="15"/>
      <c r="N966661" s="30"/>
      <c r="O966661" s="15"/>
    </row>
    <row r="966662" spans="7:15" s="29" customFormat="1" x14ac:dyDescent="0.3">
      <c r="G966662" s="15"/>
      <c r="H966662" s="15"/>
      <c r="I966662" s="15"/>
      <c r="K966662" s="15"/>
      <c r="M966662" s="15"/>
      <c r="N966662" s="30"/>
      <c r="O966662" s="15"/>
    </row>
    <row r="966663" spans="7:15" s="29" customFormat="1" x14ac:dyDescent="0.3">
      <c r="G966663" s="15"/>
      <c r="H966663" s="15"/>
      <c r="I966663" s="15"/>
      <c r="K966663" s="15"/>
      <c r="M966663" s="15"/>
      <c r="N966663" s="30"/>
      <c r="O966663" s="15"/>
    </row>
    <row r="966664" spans="7:15" s="29" customFormat="1" x14ac:dyDescent="0.3">
      <c r="G966664" s="15"/>
      <c r="H966664" s="15"/>
      <c r="I966664" s="15"/>
      <c r="K966664" s="15"/>
      <c r="M966664" s="15"/>
      <c r="N966664" s="30"/>
      <c r="O966664" s="15"/>
    </row>
    <row r="966665" spans="7:15" s="29" customFormat="1" x14ac:dyDescent="0.3">
      <c r="G966665" s="15"/>
      <c r="H966665" s="15"/>
      <c r="I966665" s="15"/>
      <c r="K966665" s="15"/>
      <c r="M966665" s="15"/>
      <c r="N966665" s="30"/>
      <c r="O966665" s="15"/>
    </row>
    <row r="966666" spans="7:15" s="29" customFormat="1" x14ac:dyDescent="0.3">
      <c r="G966666" s="15"/>
      <c r="H966666" s="15"/>
      <c r="I966666" s="15"/>
      <c r="K966666" s="15"/>
      <c r="M966666" s="15"/>
      <c r="N966666" s="30"/>
      <c r="O966666" s="15"/>
    </row>
    <row r="966667" spans="7:15" s="29" customFormat="1" x14ac:dyDescent="0.3">
      <c r="G966667" s="15"/>
      <c r="H966667" s="15"/>
      <c r="I966667" s="15"/>
      <c r="K966667" s="15"/>
      <c r="M966667" s="15"/>
      <c r="N966667" s="30"/>
      <c r="O966667" s="15"/>
    </row>
    <row r="966668" spans="7:15" s="29" customFormat="1" x14ac:dyDescent="0.3">
      <c r="G966668" s="15"/>
      <c r="H966668" s="15"/>
      <c r="I966668" s="15"/>
      <c r="K966668" s="15"/>
      <c r="M966668" s="15"/>
      <c r="N966668" s="30"/>
      <c r="O966668" s="15"/>
    </row>
    <row r="966669" spans="7:15" s="29" customFormat="1" x14ac:dyDescent="0.3">
      <c r="G966669" s="15"/>
      <c r="H966669" s="15"/>
      <c r="I966669" s="15"/>
      <c r="K966669" s="15"/>
      <c r="M966669" s="15"/>
      <c r="N966669" s="30"/>
      <c r="O966669" s="15"/>
    </row>
    <row r="966670" spans="7:15" s="29" customFormat="1" x14ac:dyDescent="0.3">
      <c r="G966670" s="15"/>
      <c r="H966670" s="15"/>
      <c r="I966670" s="15"/>
      <c r="K966670" s="15"/>
      <c r="M966670" s="15"/>
      <c r="N966670" s="30"/>
      <c r="O966670" s="15"/>
    </row>
    <row r="966671" spans="7:15" s="29" customFormat="1" x14ac:dyDescent="0.3">
      <c r="G966671" s="15"/>
      <c r="H966671" s="15"/>
      <c r="I966671" s="15"/>
      <c r="K966671" s="15"/>
      <c r="M966671" s="15"/>
      <c r="N966671" s="30"/>
      <c r="O966671" s="15"/>
    </row>
    <row r="966672" spans="7:15" s="29" customFormat="1" x14ac:dyDescent="0.3">
      <c r="G966672" s="15"/>
      <c r="H966672" s="15"/>
      <c r="I966672" s="15"/>
      <c r="K966672" s="15"/>
      <c r="M966672" s="15"/>
      <c r="N966672" s="30"/>
      <c r="O966672" s="15"/>
    </row>
    <row r="966673" spans="7:15" s="29" customFormat="1" x14ac:dyDescent="0.3">
      <c r="G966673" s="15"/>
      <c r="H966673" s="15"/>
      <c r="I966673" s="15"/>
      <c r="K966673" s="15"/>
      <c r="M966673" s="15"/>
      <c r="N966673" s="30"/>
      <c r="O966673" s="15"/>
    </row>
    <row r="966674" spans="7:15" s="29" customFormat="1" x14ac:dyDescent="0.3">
      <c r="G966674" s="15"/>
      <c r="H966674" s="15"/>
      <c r="I966674" s="15"/>
      <c r="K966674" s="15"/>
      <c r="M966674" s="15"/>
      <c r="N966674" s="30"/>
      <c r="O966674" s="15"/>
    </row>
    <row r="966675" spans="7:15" s="29" customFormat="1" x14ac:dyDescent="0.3">
      <c r="G966675" s="15"/>
      <c r="H966675" s="15"/>
      <c r="I966675" s="15"/>
      <c r="K966675" s="15"/>
      <c r="M966675" s="15"/>
      <c r="N966675" s="30"/>
      <c r="O966675" s="15"/>
    </row>
    <row r="966676" spans="7:15" s="29" customFormat="1" x14ac:dyDescent="0.3">
      <c r="G966676" s="15"/>
      <c r="H966676" s="15"/>
      <c r="I966676" s="15"/>
      <c r="K966676" s="15"/>
      <c r="M966676" s="15"/>
      <c r="N966676" s="30"/>
      <c r="O966676" s="15"/>
    </row>
    <row r="966677" spans="7:15" s="29" customFormat="1" x14ac:dyDescent="0.3">
      <c r="G966677" s="15"/>
      <c r="H966677" s="15"/>
      <c r="I966677" s="15"/>
      <c r="K966677" s="15"/>
      <c r="M966677" s="15"/>
      <c r="N966677" s="30"/>
      <c r="O966677" s="15"/>
    </row>
    <row r="966678" spans="7:15" s="29" customFormat="1" x14ac:dyDescent="0.3">
      <c r="G966678" s="15"/>
      <c r="H966678" s="15"/>
      <c r="I966678" s="15"/>
      <c r="K966678" s="15"/>
      <c r="M966678" s="15"/>
      <c r="N966678" s="30"/>
      <c r="O966678" s="15"/>
    </row>
    <row r="966679" spans="7:15" s="29" customFormat="1" x14ac:dyDescent="0.3">
      <c r="G966679" s="15"/>
      <c r="H966679" s="15"/>
      <c r="I966679" s="15"/>
      <c r="K966679" s="15"/>
      <c r="M966679" s="15"/>
      <c r="N966679" s="30"/>
      <c r="O966679" s="15"/>
    </row>
    <row r="966680" spans="7:15" s="29" customFormat="1" x14ac:dyDescent="0.3">
      <c r="G966680" s="15"/>
      <c r="H966680" s="15"/>
      <c r="I966680" s="15"/>
      <c r="K966680" s="15"/>
      <c r="M966680" s="15"/>
      <c r="N966680" s="30"/>
      <c r="O966680" s="15"/>
    </row>
    <row r="966681" spans="7:15" s="29" customFormat="1" x14ac:dyDescent="0.3">
      <c r="G966681" s="15"/>
      <c r="H966681" s="15"/>
      <c r="I966681" s="15"/>
      <c r="K966681" s="15"/>
      <c r="M966681" s="15"/>
      <c r="N966681" s="30"/>
      <c r="O966681" s="15"/>
    </row>
    <row r="966682" spans="7:15" s="29" customFormat="1" x14ac:dyDescent="0.3">
      <c r="G966682" s="15"/>
      <c r="H966682" s="15"/>
      <c r="I966682" s="15"/>
      <c r="K966682" s="15"/>
      <c r="M966682" s="15"/>
      <c r="N966682" s="30"/>
      <c r="O966682" s="15"/>
    </row>
    <row r="966683" spans="7:15" s="29" customFormat="1" x14ac:dyDescent="0.3">
      <c r="G966683" s="15"/>
      <c r="H966683" s="15"/>
      <c r="I966683" s="15"/>
      <c r="K966683" s="15"/>
      <c r="M966683" s="15"/>
      <c r="N966683" s="30"/>
      <c r="O966683" s="15"/>
    </row>
    <row r="966684" spans="7:15" s="29" customFormat="1" x14ac:dyDescent="0.3">
      <c r="G966684" s="15"/>
      <c r="H966684" s="15"/>
      <c r="I966684" s="15"/>
      <c r="K966684" s="15"/>
      <c r="M966684" s="15"/>
      <c r="N966684" s="30"/>
      <c r="O966684" s="15"/>
    </row>
    <row r="966685" spans="7:15" s="29" customFormat="1" x14ac:dyDescent="0.3">
      <c r="G966685" s="15"/>
      <c r="H966685" s="15"/>
      <c r="I966685" s="15"/>
      <c r="K966685" s="15"/>
      <c r="M966685" s="15"/>
      <c r="N966685" s="30"/>
      <c r="O966685" s="15"/>
    </row>
    <row r="966686" spans="7:15" s="29" customFormat="1" x14ac:dyDescent="0.3">
      <c r="G966686" s="15"/>
      <c r="H966686" s="15"/>
      <c r="I966686" s="15"/>
      <c r="K966686" s="15"/>
      <c r="M966686" s="15"/>
      <c r="N966686" s="30"/>
      <c r="O966686" s="15"/>
    </row>
    <row r="966687" spans="7:15" s="29" customFormat="1" x14ac:dyDescent="0.3">
      <c r="G966687" s="15"/>
      <c r="H966687" s="15"/>
      <c r="I966687" s="15"/>
      <c r="K966687" s="15"/>
      <c r="M966687" s="15"/>
      <c r="N966687" s="30"/>
      <c r="O966687" s="15"/>
    </row>
    <row r="966688" spans="7:15" s="29" customFormat="1" x14ac:dyDescent="0.3">
      <c r="G966688" s="15"/>
      <c r="H966688" s="15"/>
      <c r="I966688" s="15"/>
      <c r="K966688" s="15"/>
      <c r="M966688" s="15"/>
      <c r="N966688" s="30"/>
      <c r="O966688" s="15"/>
    </row>
    <row r="966689" spans="7:15" s="29" customFormat="1" x14ac:dyDescent="0.3">
      <c r="G966689" s="15"/>
      <c r="H966689" s="15"/>
      <c r="I966689" s="15"/>
      <c r="K966689" s="15"/>
      <c r="M966689" s="15"/>
      <c r="N966689" s="30"/>
      <c r="O966689" s="15"/>
    </row>
    <row r="966690" spans="7:15" s="29" customFormat="1" x14ac:dyDescent="0.3">
      <c r="G966690" s="15"/>
      <c r="H966690" s="15"/>
      <c r="I966690" s="15"/>
      <c r="K966690" s="15"/>
      <c r="M966690" s="15"/>
      <c r="N966690" s="30"/>
      <c r="O966690" s="15"/>
    </row>
    <row r="966691" spans="7:15" s="29" customFormat="1" x14ac:dyDescent="0.3">
      <c r="G966691" s="15"/>
      <c r="H966691" s="15"/>
      <c r="I966691" s="15"/>
      <c r="K966691" s="15"/>
      <c r="M966691" s="15"/>
      <c r="N966691" s="30"/>
      <c r="O966691" s="15"/>
    </row>
    <row r="966692" spans="7:15" s="29" customFormat="1" x14ac:dyDescent="0.3">
      <c r="G966692" s="15"/>
      <c r="H966692" s="15"/>
      <c r="I966692" s="15"/>
      <c r="K966692" s="15"/>
      <c r="M966692" s="15"/>
      <c r="N966692" s="30"/>
      <c r="O966692" s="15"/>
    </row>
    <row r="966693" spans="7:15" s="29" customFormat="1" x14ac:dyDescent="0.3">
      <c r="G966693" s="15"/>
      <c r="H966693" s="15"/>
      <c r="I966693" s="15"/>
      <c r="K966693" s="15"/>
      <c r="M966693" s="15"/>
      <c r="N966693" s="30"/>
      <c r="O966693" s="15"/>
    </row>
    <row r="966694" spans="7:15" s="29" customFormat="1" x14ac:dyDescent="0.3">
      <c r="G966694" s="15"/>
      <c r="H966694" s="15"/>
      <c r="I966694" s="15"/>
      <c r="K966694" s="15"/>
      <c r="M966694" s="15"/>
      <c r="N966694" s="30"/>
      <c r="O966694" s="15"/>
    </row>
    <row r="966695" spans="7:15" s="29" customFormat="1" x14ac:dyDescent="0.3">
      <c r="G966695" s="15"/>
      <c r="H966695" s="15"/>
      <c r="I966695" s="15"/>
      <c r="K966695" s="15"/>
      <c r="M966695" s="15"/>
      <c r="N966695" s="30"/>
      <c r="O966695" s="15"/>
    </row>
    <row r="966696" spans="7:15" s="29" customFormat="1" x14ac:dyDescent="0.3">
      <c r="G966696" s="15"/>
      <c r="H966696" s="15"/>
      <c r="I966696" s="15"/>
      <c r="K966696" s="15"/>
      <c r="M966696" s="15"/>
      <c r="N966696" s="30"/>
      <c r="O966696" s="15"/>
    </row>
    <row r="966697" spans="7:15" s="29" customFormat="1" x14ac:dyDescent="0.3">
      <c r="G966697" s="15"/>
      <c r="H966697" s="15"/>
      <c r="I966697" s="15"/>
      <c r="K966697" s="15"/>
      <c r="M966697" s="15"/>
      <c r="N966697" s="30"/>
      <c r="O966697" s="15"/>
    </row>
    <row r="966698" spans="7:15" s="29" customFormat="1" x14ac:dyDescent="0.3">
      <c r="G966698" s="15"/>
      <c r="H966698" s="15"/>
      <c r="I966698" s="15"/>
      <c r="K966698" s="15"/>
      <c r="M966698" s="15"/>
      <c r="N966698" s="30"/>
      <c r="O966698" s="15"/>
    </row>
    <row r="966699" spans="7:15" s="29" customFormat="1" x14ac:dyDescent="0.3">
      <c r="G966699" s="15"/>
      <c r="H966699" s="15"/>
      <c r="I966699" s="15"/>
      <c r="K966699" s="15"/>
      <c r="M966699" s="15"/>
      <c r="N966699" s="30"/>
      <c r="O966699" s="15"/>
    </row>
    <row r="966700" spans="7:15" s="29" customFormat="1" x14ac:dyDescent="0.3">
      <c r="G966700" s="15"/>
      <c r="H966700" s="15"/>
      <c r="I966700" s="15"/>
      <c r="K966700" s="15"/>
      <c r="M966700" s="15"/>
      <c r="N966700" s="30"/>
      <c r="O966700" s="15"/>
    </row>
    <row r="966701" spans="7:15" s="29" customFormat="1" x14ac:dyDescent="0.3">
      <c r="G966701" s="15"/>
      <c r="H966701" s="15"/>
      <c r="I966701" s="15"/>
      <c r="K966701" s="15"/>
      <c r="M966701" s="15"/>
      <c r="N966701" s="30"/>
      <c r="O966701" s="15"/>
    </row>
    <row r="966702" spans="7:15" s="29" customFormat="1" x14ac:dyDescent="0.3">
      <c r="G966702" s="15"/>
      <c r="H966702" s="15"/>
      <c r="I966702" s="15"/>
      <c r="K966702" s="15"/>
      <c r="M966702" s="15"/>
      <c r="N966702" s="30"/>
      <c r="O966702" s="15"/>
    </row>
    <row r="966703" spans="7:15" s="29" customFormat="1" x14ac:dyDescent="0.3">
      <c r="G966703" s="15"/>
      <c r="H966703" s="15"/>
      <c r="I966703" s="15"/>
      <c r="K966703" s="15"/>
      <c r="M966703" s="15"/>
      <c r="N966703" s="30"/>
      <c r="O966703" s="15"/>
    </row>
    <row r="966704" spans="7:15" s="29" customFormat="1" x14ac:dyDescent="0.3">
      <c r="G966704" s="15"/>
      <c r="H966704" s="15"/>
      <c r="I966704" s="15"/>
      <c r="K966704" s="15"/>
      <c r="M966704" s="15"/>
      <c r="N966704" s="30"/>
      <c r="O966704" s="15"/>
    </row>
    <row r="966705" spans="7:15" s="29" customFormat="1" x14ac:dyDescent="0.3">
      <c r="G966705" s="15"/>
      <c r="H966705" s="15"/>
      <c r="I966705" s="15"/>
      <c r="K966705" s="15"/>
      <c r="M966705" s="15"/>
      <c r="N966705" s="30"/>
      <c r="O966705" s="15"/>
    </row>
    <row r="966706" spans="7:15" s="29" customFormat="1" x14ac:dyDescent="0.3">
      <c r="G966706" s="15"/>
      <c r="H966706" s="15"/>
      <c r="I966706" s="15"/>
      <c r="K966706" s="15"/>
      <c r="M966706" s="15"/>
      <c r="N966706" s="30"/>
      <c r="O966706" s="15"/>
    </row>
    <row r="966707" spans="7:15" s="29" customFormat="1" x14ac:dyDescent="0.3">
      <c r="G966707" s="15"/>
      <c r="H966707" s="15"/>
      <c r="I966707" s="15"/>
      <c r="K966707" s="15"/>
      <c r="M966707" s="15"/>
      <c r="N966707" s="30"/>
      <c r="O966707" s="15"/>
    </row>
    <row r="966708" spans="7:15" s="29" customFormat="1" x14ac:dyDescent="0.3">
      <c r="G966708" s="15"/>
      <c r="H966708" s="15"/>
      <c r="I966708" s="15"/>
      <c r="K966708" s="15"/>
      <c r="M966708" s="15"/>
      <c r="N966708" s="30"/>
      <c r="O966708" s="15"/>
    </row>
    <row r="966709" spans="7:15" s="29" customFormat="1" x14ac:dyDescent="0.3">
      <c r="G966709" s="15"/>
      <c r="H966709" s="15"/>
      <c r="I966709" s="15"/>
      <c r="K966709" s="15"/>
      <c r="M966709" s="15"/>
      <c r="N966709" s="30"/>
      <c r="O966709" s="15"/>
    </row>
    <row r="966710" spans="7:15" s="29" customFormat="1" x14ac:dyDescent="0.3">
      <c r="G966710" s="15"/>
      <c r="H966710" s="15"/>
      <c r="I966710" s="15"/>
      <c r="K966710" s="15"/>
      <c r="M966710" s="15"/>
      <c r="N966710" s="30"/>
      <c r="O966710" s="15"/>
    </row>
    <row r="966711" spans="7:15" s="29" customFormat="1" x14ac:dyDescent="0.3">
      <c r="G966711" s="15"/>
      <c r="H966711" s="15"/>
      <c r="I966711" s="15"/>
      <c r="K966711" s="15"/>
      <c r="M966711" s="15"/>
      <c r="N966711" s="30"/>
      <c r="O966711" s="15"/>
    </row>
    <row r="966712" spans="7:15" s="29" customFormat="1" x14ac:dyDescent="0.3">
      <c r="G966712" s="15"/>
      <c r="H966712" s="15"/>
      <c r="I966712" s="15"/>
      <c r="K966712" s="15"/>
      <c r="M966712" s="15"/>
      <c r="N966712" s="30"/>
      <c r="O966712" s="15"/>
    </row>
    <row r="966713" spans="7:15" s="29" customFormat="1" x14ac:dyDescent="0.3">
      <c r="G966713" s="15"/>
      <c r="H966713" s="15"/>
      <c r="I966713" s="15"/>
      <c r="K966713" s="15"/>
      <c r="M966713" s="15"/>
      <c r="N966713" s="30"/>
      <c r="O966713" s="15"/>
    </row>
    <row r="966714" spans="7:15" s="29" customFormat="1" x14ac:dyDescent="0.3">
      <c r="G966714" s="15"/>
      <c r="H966714" s="15"/>
      <c r="I966714" s="15"/>
      <c r="K966714" s="15"/>
      <c r="M966714" s="15"/>
      <c r="N966714" s="30"/>
      <c r="O966714" s="15"/>
    </row>
    <row r="966715" spans="7:15" s="29" customFormat="1" x14ac:dyDescent="0.3">
      <c r="G966715" s="15"/>
      <c r="H966715" s="15"/>
      <c r="I966715" s="15"/>
      <c r="K966715" s="15"/>
      <c r="M966715" s="15"/>
      <c r="N966715" s="30"/>
      <c r="O966715" s="15"/>
    </row>
    <row r="966716" spans="7:15" s="29" customFormat="1" x14ac:dyDescent="0.3">
      <c r="G966716" s="15"/>
      <c r="H966716" s="15"/>
      <c r="I966716" s="15"/>
      <c r="K966716" s="15"/>
      <c r="M966716" s="15"/>
      <c r="N966716" s="30"/>
      <c r="O966716" s="15"/>
    </row>
    <row r="966717" spans="7:15" s="29" customFormat="1" x14ac:dyDescent="0.3">
      <c r="G966717" s="15"/>
      <c r="H966717" s="15"/>
      <c r="I966717" s="15"/>
      <c r="K966717" s="15"/>
      <c r="M966717" s="15"/>
      <c r="N966717" s="30"/>
      <c r="O966717" s="15"/>
    </row>
    <row r="966718" spans="7:15" s="29" customFormat="1" x14ac:dyDescent="0.3">
      <c r="G966718" s="15"/>
      <c r="H966718" s="15"/>
      <c r="I966718" s="15"/>
      <c r="K966718" s="15"/>
      <c r="M966718" s="15"/>
      <c r="N966718" s="30"/>
      <c r="O966718" s="15"/>
    </row>
    <row r="966719" spans="7:15" s="29" customFormat="1" x14ac:dyDescent="0.3">
      <c r="G966719" s="15"/>
      <c r="H966719" s="15"/>
      <c r="I966719" s="15"/>
      <c r="K966719" s="15"/>
      <c r="M966719" s="15"/>
      <c r="N966719" s="30"/>
      <c r="O966719" s="15"/>
    </row>
    <row r="966720" spans="7:15" s="29" customFormat="1" x14ac:dyDescent="0.3">
      <c r="G966720" s="15"/>
      <c r="H966720" s="15"/>
      <c r="I966720" s="15"/>
      <c r="K966720" s="15"/>
      <c r="M966720" s="15"/>
      <c r="N966720" s="30"/>
      <c r="O966720" s="15"/>
    </row>
    <row r="966721" spans="7:15" s="29" customFormat="1" x14ac:dyDescent="0.3">
      <c r="G966721" s="15"/>
      <c r="H966721" s="15"/>
      <c r="I966721" s="15"/>
      <c r="K966721" s="15"/>
      <c r="M966721" s="15"/>
      <c r="N966721" s="30"/>
      <c r="O966721" s="15"/>
    </row>
    <row r="966722" spans="7:15" s="29" customFormat="1" x14ac:dyDescent="0.3">
      <c r="G966722" s="15"/>
      <c r="H966722" s="15"/>
      <c r="I966722" s="15"/>
      <c r="K966722" s="15"/>
      <c r="M966722" s="15"/>
      <c r="N966722" s="30"/>
      <c r="O966722" s="15"/>
    </row>
    <row r="966723" spans="7:15" s="29" customFormat="1" x14ac:dyDescent="0.3">
      <c r="G966723" s="15"/>
      <c r="H966723" s="15"/>
      <c r="I966723" s="15"/>
      <c r="K966723" s="15"/>
      <c r="M966723" s="15"/>
      <c r="N966723" s="30"/>
      <c r="O966723" s="15"/>
    </row>
    <row r="966724" spans="7:15" s="29" customFormat="1" x14ac:dyDescent="0.3">
      <c r="G966724" s="15"/>
      <c r="H966724" s="15"/>
      <c r="I966724" s="15"/>
      <c r="K966724" s="15"/>
      <c r="M966724" s="15"/>
      <c r="N966724" s="30"/>
      <c r="O966724" s="15"/>
    </row>
    <row r="966725" spans="7:15" s="29" customFormat="1" x14ac:dyDescent="0.3">
      <c r="G966725" s="15"/>
      <c r="H966725" s="15"/>
      <c r="I966725" s="15"/>
      <c r="K966725" s="15"/>
      <c r="M966725" s="15"/>
      <c r="N966725" s="30"/>
      <c r="O966725" s="15"/>
    </row>
    <row r="966726" spans="7:15" s="29" customFormat="1" x14ac:dyDescent="0.3">
      <c r="G966726" s="15"/>
      <c r="H966726" s="15"/>
      <c r="I966726" s="15"/>
      <c r="K966726" s="15"/>
      <c r="M966726" s="15"/>
      <c r="N966726" s="30"/>
      <c r="O966726" s="15"/>
    </row>
    <row r="966727" spans="7:15" s="29" customFormat="1" x14ac:dyDescent="0.3">
      <c r="G966727" s="15"/>
      <c r="H966727" s="15"/>
      <c r="I966727" s="15"/>
      <c r="K966727" s="15"/>
      <c r="M966727" s="15"/>
      <c r="N966727" s="30"/>
      <c r="O966727" s="15"/>
    </row>
    <row r="966728" spans="7:15" s="29" customFormat="1" x14ac:dyDescent="0.3">
      <c r="G966728" s="15"/>
      <c r="H966728" s="15"/>
      <c r="I966728" s="15"/>
      <c r="K966728" s="15"/>
      <c r="M966728" s="15"/>
      <c r="N966728" s="30"/>
      <c r="O966728" s="15"/>
    </row>
    <row r="966729" spans="7:15" s="29" customFormat="1" x14ac:dyDescent="0.3">
      <c r="G966729" s="15"/>
      <c r="H966729" s="15"/>
      <c r="I966729" s="15"/>
      <c r="K966729" s="15"/>
      <c r="M966729" s="15"/>
      <c r="N966729" s="30"/>
      <c r="O966729" s="15"/>
    </row>
    <row r="966730" spans="7:15" s="29" customFormat="1" x14ac:dyDescent="0.3">
      <c r="G966730" s="15"/>
      <c r="H966730" s="15"/>
      <c r="I966730" s="15"/>
      <c r="K966730" s="15"/>
      <c r="M966730" s="15"/>
      <c r="N966730" s="30"/>
      <c r="O966730" s="15"/>
    </row>
    <row r="966731" spans="7:15" s="29" customFormat="1" x14ac:dyDescent="0.3">
      <c r="G966731" s="15"/>
      <c r="H966731" s="15"/>
      <c r="I966731" s="15"/>
      <c r="K966731" s="15"/>
      <c r="M966731" s="15"/>
      <c r="N966731" s="30"/>
      <c r="O966731" s="15"/>
    </row>
    <row r="966732" spans="7:15" s="29" customFormat="1" x14ac:dyDescent="0.3">
      <c r="G966732" s="15"/>
      <c r="H966732" s="15"/>
      <c r="I966732" s="15"/>
      <c r="K966732" s="15"/>
      <c r="M966732" s="15"/>
      <c r="N966732" s="30"/>
      <c r="O966732" s="15"/>
    </row>
    <row r="966733" spans="7:15" s="29" customFormat="1" x14ac:dyDescent="0.3">
      <c r="G966733" s="15"/>
      <c r="H966733" s="15"/>
      <c r="I966733" s="15"/>
      <c r="K966733" s="15"/>
      <c r="M966733" s="15"/>
      <c r="N966733" s="30"/>
      <c r="O966733" s="15"/>
    </row>
    <row r="966734" spans="7:15" s="29" customFormat="1" x14ac:dyDescent="0.3">
      <c r="G966734" s="15"/>
      <c r="H966734" s="15"/>
      <c r="I966734" s="15"/>
      <c r="K966734" s="15"/>
      <c r="M966734" s="15"/>
      <c r="N966734" s="30"/>
      <c r="O966734" s="15"/>
    </row>
    <row r="966735" spans="7:15" s="29" customFormat="1" x14ac:dyDescent="0.3">
      <c r="G966735" s="15"/>
      <c r="H966735" s="15"/>
      <c r="I966735" s="15"/>
      <c r="K966735" s="15"/>
      <c r="M966735" s="15"/>
      <c r="N966735" s="30"/>
      <c r="O966735" s="15"/>
    </row>
    <row r="966736" spans="7:15" s="29" customFormat="1" x14ac:dyDescent="0.3">
      <c r="G966736" s="15"/>
      <c r="H966736" s="15"/>
      <c r="I966736" s="15"/>
      <c r="K966736" s="15"/>
      <c r="M966736" s="15"/>
      <c r="N966736" s="30"/>
      <c r="O966736" s="15"/>
    </row>
    <row r="966737" spans="7:15" s="29" customFormat="1" x14ac:dyDescent="0.3">
      <c r="G966737" s="15"/>
      <c r="H966737" s="15"/>
      <c r="I966737" s="15"/>
      <c r="K966737" s="15"/>
      <c r="M966737" s="15"/>
      <c r="N966737" s="30"/>
      <c r="O966737" s="15"/>
    </row>
    <row r="966738" spans="7:15" s="29" customFormat="1" x14ac:dyDescent="0.3">
      <c r="G966738" s="15"/>
      <c r="H966738" s="15"/>
      <c r="I966738" s="15"/>
      <c r="K966738" s="15"/>
      <c r="M966738" s="15"/>
      <c r="N966738" s="30"/>
      <c r="O966738" s="15"/>
    </row>
    <row r="966739" spans="7:15" s="29" customFormat="1" x14ac:dyDescent="0.3">
      <c r="G966739" s="15"/>
      <c r="H966739" s="15"/>
      <c r="I966739" s="15"/>
      <c r="K966739" s="15"/>
      <c r="M966739" s="15"/>
      <c r="N966739" s="30"/>
      <c r="O966739" s="15"/>
    </row>
    <row r="966740" spans="7:15" s="29" customFormat="1" x14ac:dyDescent="0.3">
      <c r="G966740" s="15"/>
      <c r="H966740" s="15"/>
      <c r="I966740" s="15"/>
      <c r="K966740" s="15"/>
      <c r="M966740" s="15"/>
      <c r="N966740" s="30"/>
      <c r="O966740" s="15"/>
    </row>
    <row r="966741" spans="7:15" s="29" customFormat="1" x14ac:dyDescent="0.3">
      <c r="G966741" s="15"/>
      <c r="H966741" s="15"/>
      <c r="I966741" s="15"/>
      <c r="K966741" s="15"/>
      <c r="M966741" s="15"/>
      <c r="N966741" s="30"/>
      <c r="O966741" s="15"/>
    </row>
    <row r="966742" spans="7:15" s="29" customFormat="1" x14ac:dyDescent="0.3">
      <c r="G966742" s="15"/>
      <c r="H966742" s="15"/>
      <c r="I966742" s="15"/>
      <c r="K966742" s="15"/>
      <c r="M966742" s="15"/>
      <c r="N966742" s="30"/>
      <c r="O966742" s="15"/>
    </row>
    <row r="966743" spans="7:15" s="29" customFormat="1" x14ac:dyDescent="0.3">
      <c r="G966743" s="15"/>
      <c r="H966743" s="15"/>
      <c r="I966743" s="15"/>
      <c r="K966743" s="15"/>
      <c r="M966743" s="15"/>
      <c r="N966743" s="30"/>
      <c r="O966743" s="15"/>
    </row>
    <row r="966744" spans="7:15" s="29" customFormat="1" x14ac:dyDescent="0.3">
      <c r="G966744" s="15"/>
      <c r="H966744" s="15"/>
      <c r="I966744" s="15"/>
      <c r="K966744" s="15"/>
      <c r="M966744" s="15"/>
      <c r="N966744" s="30"/>
      <c r="O966744" s="15"/>
    </row>
    <row r="966745" spans="7:15" s="29" customFormat="1" x14ac:dyDescent="0.3">
      <c r="G966745" s="15"/>
      <c r="H966745" s="15"/>
      <c r="I966745" s="15"/>
      <c r="K966745" s="15"/>
      <c r="M966745" s="15"/>
      <c r="N966745" s="30"/>
      <c r="O966745" s="15"/>
    </row>
    <row r="966746" spans="7:15" s="29" customFormat="1" x14ac:dyDescent="0.3">
      <c r="G966746" s="15"/>
      <c r="H966746" s="15"/>
      <c r="I966746" s="15"/>
      <c r="K966746" s="15"/>
      <c r="M966746" s="15"/>
      <c r="N966746" s="30"/>
      <c r="O966746" s="15"/>
    </row>
    <row r="966747" spans="7:15" s="29" customFormat="1" x14ac:dyDescent="0.3">
      <c r="G966747" s="15"/>
      <c r="H966747" s="15"/>
      <c r="I966747" s="15"/>
      <c r="K966747" s="15"/>
      <c r="M966747" s="15"/>
      <c r="N966747" s="30"/>
      <c r="O966747" s="15"/>
    </row>
    <row r="966748" spans="7:15" s="29" customFormat="1" x14ac:dyDescent="0.3">
      <c r="G966748" s="15"/>
      <c r="H966748" s="15"/>
      <c r="I966748" s="15"/>
      <c r="K966748" s="15"/>
      <c r="M966748" s="15"/>
      <c r="N966748" s="30"/>
      <c r="O966748" s="15"/>
    </row>
    <row r="966749" spans="7:15" s="29" customFormat="1" x14ac:dyDescent="0.3">
      <c r="G966749" s="15"/>
      <c r="H966749" s="15"/>
      <c r="I966749" s="15"/>
      <c r="K966749" s="15"/>
      <c r="M966749" s="15"/>
      <c r="N966749" s="30"/>
      <c r="O966749" s="15"/>
    </row>
    <row r="966750" spans="7:15" s="29" customFormat="1" x14ac:dyDescent="0.3">
      <c r="G966750" s="15"/>
      <c r="H966750" s="15"/>
      <c r="I966750" s="15"/>
      <c r="K966750" s="15"/>
      <c r="M966750" s="15"/>
      <c r="N966750" s="30"/>
      <c r="O966750" s="15"/>
    </row>
    <row r="966751" spans="7:15" s="29" customFormat="1" x14ac:dyDescent="0.3">
      <c r="G966751" s="15"/>
      <c r="H966751" s="15"/>
      <c r="I966751" s="15"/>
      <c r="K966751" s="15"/>
      <c r="M966751" s="15"/>
      <c r="N966751" s="30"/>
      <c r="O966751" s="15"/>
    </row>
    <row r="966752" spans="7:15" s="29" customFormat="1" x14ac:dyDescent="0.3">
      <c r="G966752" s="15"/>
      <c r="H966752" s="15"/>
      <c r="I966752" s="15"/>
      <c r="K966752" s="15"/>
      <c r="M966752" s="15"/>
      <c r="N966752" s="30"/>
      <c r="O966752" s="15"/>
    </row>
    <row r="966753" spans="7:15" s="29" customFormat="1" x14ac:dyDescent="0.3">
      <c r="G966753" s="15"/>
      <c r="H966753" s="15"/>
      <c r="I966753" s="15"/>
      <c r="K966753" s="15"/>
      <c r="M966753" s="15"/>
      <c r="N966753" s="30"/>
      <c r="O966753" s="15"/>
    </row>
    <row r="966754" spans="7:15" s="29" customFormat="1" x14ac:dyDescent="0.3">
      <c r="G966754" s="15"/>
      <c r="H966754" s="15"/>
      <c r="I966754" s="15"/>
      <c r="K966754" s="15"/>
      <c r="M966754" s="15"/>
      <c r="N966754" s="30"/>
      <c r="O966754" s="15"/>
    </row>
    <row r="966755" spans="7:15" s="29" customFormat="1" x14ac:dyDescent="0.3">
      <c r="G966755" s="15"/>
      <c r="H966755" s="15"/>
      <c r="I966755" s="15"/>
      <c r="K966755" s="15"/>
      <c r="M966755" s="15"/>
      <c r="N966755" s="30"/>
      <c r="O966755" s="15"/>
    </row>
    <row r="966756" spans="7:15" s="29" customFormat="1" x14ac:dyDescent="0.3">
      <c r="G966756" s="15"/>
      <c r="H966756" s="15"/>
      <c r="I966756" s="15"/>
      <c r="K966756" s="15"/>
      <c r="M966756" s="15"/>
      <c r="N966756" s="30"/>
      <c r="O966756" s="15"/>
    </row>
    <row r="966757" spans="7:15" s="29" customFormat="1" x14ac:dyDescent="0.3">
      <c r="G966757" s="15"/>
      <c r="H966757" s="15"/>
      <c r="I966757" s="15"/>
      <c r="K966757" s="15"/>
      <c r="M966757" s="15"/>
      <c r="N966757" s="30"/>
      <c r="O966757" s="15"/>
    </row>
    <row r="966758" spans="7:15" s="29" customFormat="1" x14ac:dyDescent="0.3">
      <c r="G966758" s="15"/>
      <c r="H966758" s="15"/>
      <c r="I966758" s="15"/>
      <c r="K966758" s="15"/>
      <c r="M966758" s="15"/>
      <c r="N966758" s="30"/>
      <c r="O966758" s="15"/>
    </row>
    <row r="966759" spans="7:15" s="29" customFormat="1" x14ac:dyDescent="0.3">
      <c r="G966759" s="15"/>
      <c r="H966759" s="15"/>
      <c r="I966759" s="15"/>
      <c r="K966759" s="15"/>
      <c r="M966759" s="15"/>
      <c r="N966759" s="30"/>
      <c r="O966759" s="15"/>
    </row>
    <row r="966760" spans="7:15" s="29" customFormat="1" x14ac:dyDescent="0.3">
      <c r="G966760" s="15"/>
      <c r="H966760" s="15"/>
      <c r="I966760" s="15"/>
      <c r="K966760" s="15"/>
      <c r="M966760" s="15"/>
      <c r="N966760" s="30"/>
      <c r="O966760" s="15"/>
    </row>
    <row r="966761" spans="7:15" s="29" customFormat="1" x14ac:dyDescent="0.3">
      <c r="G966761" s="15"/>
      <c r="H966761" s="15"/>
      <c r="I966761" s="15"/>
      <c r="K966761" s="15"/>
      <c r="M966761" s="15"/>
      <c r="N966761" s="30"/>
      <c r="O966761" s="15"/>
    </row>
    <row r="966762" spans="7:15" s="29" customFormat="1" x14ac:dyDescent="0.3">
      <c r="G966762" s="15"/>
      <c r="H966762" s="15"/>
      <c r="I966762" s="15"/>
      <c r="K966762" s="15"/>
      <c r="M966762" s="15"/>
      <c r="N966762" s="30"/>
      <c r="O966762" s="15"/>
    </row>
    <row r="966763" spans="7:15" s="29" customFormat="1" x14ac:dyDescent="0.3">
      <c r="G966763" s="15"/>
      <c r="H966763" s="15"/>
      <c r="I966763" s="15"/>
      <c r="K966763" s="15"/>
      <c r="M966763" s="15"/>
      <c r="N966763" s="30"/>
      <c r="O966763" s="15"/>
    </row>
    <row r="966764" spans="7:15" s="29" customFormat="1" x14ac:dyDescent="0.3">
      <c r="G966764" s="15"/>
      <c r="H966764" s="15"/>
      <c r="I966764" s="15"/>
      <c r="K966764" s="15"/>
      <c r="M966764" s="15"/>
      <c r="N966764" s="30"/>
      <c r="O966764" s="15"/>
    </row>
    <row r="966765" spans="7:15" s="29" customFormat="1" x14ac:dyDescent="0.3">
      <c r="G966765" s="15"/>
      <c r="H966765" s="15"/>
      <c r="I966765" s="15"/>
      <c r="K966765" s="15"/>
      <c r="M966765" s="15"/>
      <c r="N966765" s="30"/>
      <c r="O966765" s="15"/>
    </row>
    <row r="966766" spans="7:15" s="29" customFormat="1" x14ac:dyDescent="0.3">
      <c r="G966766" s="15"/>
      <c r="H966766" s="15"/>
      <c r="I966766" s="15"/>
      <c r="K966766" s="15"/>
      <c r="M966766" s="15"/>
      <c r="N966766" s="30"/>
      <c r="O966766" s="15"/>
    </row>
    <row r="966767" spans="7:15" s="29" customFormat="1" x14ac:dyDescent="0.3">
      <c r="G966767" s="15"/>
      <c r="H966767" s="15"/>
      <c r="I966767" s="15"/>
      <c r="K966767" s="15"/>
      <c r="M966767" s="15"/>
      <c r="N966767" s="30"/>
      <c r="O966767" s="15"/>
    </row>
    <row r="966768" spans="7:15" s="29" customFormat="1" x14ac:dyDescent="0.3">
      <c r="G966768" s="15"/>
      <c r="H966768" s="15"/>
      <c r="I966768" s="15"/>
      <c r="K966768" s="15"/>
      <c r="M966768" s="15"/>
      <c r="N966768" s="30"/>
      <c r="O966768" s="15"/>
    </row>
    <row r="966769" spans="7:15" s="29" customFormat="1" x14ac:dyDescent="0.3">
      <c r="G966769" s="15"/>
      <c r="H966769" s="15"/>
      <c r="I966769" s="15"/>
      <c r="K966769" s="15"/>
      <c r="M966769" s="15"/>
      <c r="N966769" s="30"/>
      <c r="O966769" s="15"/>
    </row>
    <row r="966770" spans="7:15" s="29" customFormat="1" x14ac:dyDescent="0.3">
      <c r="G966770" s="15"/>
      <c r="H966770" s="15"/>
      <c r="I966770" s="15"/>
      <c r="K966770" s="15"/>
      <c r="M966770" s="15"/>
      <c r="N966770" s="30"/>
      <c r="O966770" s="15"/>
    </row>
    <row r="966771" spans="7:15" s="29" customFormat="1" x14ac:dyDescent="0.3">
      <c r="G966771" s="15"/>
      <c r="H966771" s="15"/>
      <c r="I966771" s="15"/>
      <c r="K966771" s="15"/>
      <c r="M966771" s="15"/>
      <c r="N966771" s="30"/>
      <c r="O966771" s="15"/>
    </row>
    <row r="966772" spans="7:15" s="29" customFormat="1" x14ac:dyDescent="0.3">
      <c r="G966772" s="15"/>
      <c r="H966772" s="15"/>
      <c r="I966772" s="15"/>
      <c r="K966772" s="15"/>
      <c r="M966772" s="15"/>
      <c r="N966772" s="30"/>
      <c r="O966772" s="15"/>
    </row>
    <row r="966773" spans="7:15" s="29" customFormat="1" x14ac:dyDescent="0.3">
      <c r="G966773" s="15"/>
      <c r="H966773" s="15"/>
      <c r="I966773" s="15"/>
      <c r="K966773" s="15"/>
      <c r="M966773" s="15"/>
      <c r="N966773" s="30"/>
      <c r="O966773" s="15"/>
    </row>
    <row r="966774" spans="7:15" s="29" customFormat="1" x14ac:dyDescent="0.3">
      <c r="G966774" s="15"/>
      <c r="H966774" s="15"/>
      <c r="I966774" s="15"/>
      <c r="K966774" s="15"/>
      <c r="M966774" s="15"/>
      <c r="N966774" s="30"/>
      <c r="O966774" s="15"/>
    </row>
    <row r="966775" spans="7:15" s="29" customFormat="1" x14ac:dyDescent="0.3">
      <c r="G966775" s="15"/>
      <c r="H966775" s="15"/>
      <c r="I966775" s="15"/>
      <c r="K966775" s="15"/>
      <c r="M966775" s="15"/>
      <c r="N966775" s="30"/>
      <c r="O966775" s="15"/>
    </row>
    <row r="966776" spans="7:15" s="29" customFormat="1" x14ac:dyDescent="0.3">
      <c r="G966776" s="15"/>
      <c r="H966776" s="15"/>
      <c r="I966776" s="15"/>
      <c r="K966776" s="15"/>
      <c r="M966776" s="15"/>
      <c r="N966776" s="30"/>
      <c r="O966776" s="15"/>
    </row>
    <row r="966777" spans="7:15" s="29" customFormat="1" x14ac:dyDescent="0.3">
      <c r="G966777" s="15"/>
      <c r="H966777" s="15"/>
      <c r="I966777" s="15"/>
      <c r="K966777" s="15"/>
      <c r="M966777" s="15"/>
      <c r="N966777" s="30"/>
      <c r="O966777" s="15"/>
    </row>
    <row r="966778" spans="7:15" s="29" customFormat="1" x14ac:dyDescent="0.3">
      <c r="G966778" s="15"/>
      <c r="H966778" s="15"/>
      <c r="I966778" s="15"/>
      <c r="K966778" s="15"/>
      <c r="M966778" s="15"/>
      <c r="N966778" s="30"/>
      <c r="O966778" s="15"/>
    </row>
    <row r="966779" spans="7:15" s="29" customFormat="1" x14ac:dyDescent="0.3">
      <c r="G966779" s="15"/>
      <c r="H966779" s="15"/>
      <c r="I966779" s="15"/>
      <c r="K966779" s="15"/>
      <c r="M966779" s="15"/>
      <c r="N966779" s="30"/>
      <c r="O966779" s="15"/>
    </row>
    <row r="966780" spans="7:15" s="29" customFormat="1" x14ac:dyDescent="0.3">
      <c r="G966780" s="15"/>
      <c r="H966780" s="15"/>
      <c r="I966780" s="15"/>
      <c r="K966780" s="15"/>
      <c r="M966780" s="15"/>
      <c r="N966780" s="30"/>
      <c r="O966780" s="15"/>
    </row>
    <row r="966781" spans="7:15" s="29" customFormat="1" x14ac:dyDescent="0.3">
      <c r="G966781" s="15"/>
      <c r="H966781" s="15"/>
      <c r="I966781" s="15"/>
      <c r="K966781" s="15"/>
      <c r="M966781" s="15"/>
      <c r="N966781" s="30"/>
      <c r="O966781" s="15"/>
    </row>
    <row r="966782" spans="7:15" s="29" customFormat="1" x14ac:dyDescent="0.3">
      <c r="G966782" s="15"/>
      <c r="H966782" s="15"/>
      <c r="I966782" s="15"/>
      <c r="K966782" s="15"/>
      <c r="M966782" s="15"/>
      <c r="N966782" s="30"/>
      <c r="O966782" s="15"/>
    </row>
    <row r="966783" spans="7:15" s="29" customFormat="1" x14ac:dyDescent="0.3">
      <c r="G966783" s="15"/>
      <c r="H966783" s="15"/>
      <c r="I966783" s="15"/>
      <c r="K966783" s="15"/>
      <c r="M966783" s="15"/>
      <c r="N966783" s="30"/>
      <c r="O966783" s="15"/>
    </row>
    <row r="966784" spans="7:15" s="29" customFormat="1" x14ac:dyDescent="0.3">
      <c r="G966784" s="15"/>
      <c r="H966784" s="15"/>
      <c r="I966784" s="15"/>
      <c r="K966784" s="15"/>
      <c r="M966784" s="15"/>
      <c r="N966784" s="30"/>
      <c r="O966784" s="15"/>
    </row>
    <row r="966785" spans="7:15" s="29" customFormat="1" x14ac:dyDescent="0.3">
      <c r="G966785" s="15"/>
      <c r="H966785" s="15"/>
      <c r="I966785" s="15"/>
      <c r="K966785" s="15"/>
      <c r="M966785" s="15"/>
      <c r="N966785" s="30"/>
      <c r="O966785" s="15"/>
    </row>
    <row r="966786" spans="7:15" s="29" customFormat="1" x14ac:dyDescent="0.3">
      <c r="G966786" s="15"/>
      <c r="H966786" s="15"/>
      <c r="I966786" s="15"/>
      <c r="K966786" s="15"/>
      <c r="M966786" s="15"/>
      <c r="N966786" s="30"/>
      <c r="O966786" s="15"/>
    </row>
    <row r="966787" spans="7:15" s="29" customFormat="1" x14ac:dyDescent="0.3">
      <c r="G966787" s="15"/>
      <c r="H966787" s="15"/>
      <c r="I966787" s="15"/>
      <c r="K966787" s="15"/>
      <c r="M966787" s="15"/>
      <c r="N966787" s="30"/>
      <c r="O966787" s="15"/>
    </row>
    <row r="966788" spans="7:15" s="29" customFormat="1" x14ac:dyDescent="0.3">
      <c r="G966788" s="15"/>
      <c r="H966788" s="15"/>
      <c r="I966788" s="15"/>
      <c r="K966788" s="15"/>
      <c r="M966788" s="15"/>
      <c r="N966788" s="30"/>
      <c r="O966788" s="15"/>
    </row>
    <row r="966789" spans="7:15" s="29" customFormat="1" x14ac:dyDescent="0.3">
      <c r="G966789" s="15"/>
      <c r="H966789" s="15"/>
      <c r="I966789" s="15"/>
      <c r="K966789" s="15"/>
      <c r="M966789" s="15"/>
      <c r="N966789" s="30"/>
      <c r="O966789" s="15"/>
    </row>
    <row r="966790" spans="7:15" s="29" customFormat="1" x14ac:dyDescent="0.3">
      <c r="G966790" s="15"/>
      <c r="H966790" s="15"/>
      <c r="I966790" s="15"/>
      <c r="K966790" s="15"/>
      <c r="M966790" s="15"/>
      <c r="N966790" s="30"/>
      <c r="O966790" s="15"/>
    </row>
    <row r="966791" spans="7:15" s="29" customFormat="1" x14ac:dyDescent="0.3">
      <c r="G966791" s="15"/>
      <c r="H966791" s="15"/>
      <c r="I966791" s="15"/>
      <c r="K966791" s="15"/>
      <c r="M966791" s="15"/>
      <c r="N966791" s="30"/>
      <c r="O966791" s="15"/>
    </row>
    <row r="966792" spans="7:15" s="29" customFormat="1" x14ac:dyDescent="0.3">
      <c r="G966792" s="15"/>
      <c r="H966792" s="15"/>
      <c r="I966792" s="15"/>
      <c r="K966792" s="15"/>
      <c r="M966792" s="15"/>
      <c r="N966792" s="30"/>
      <c r="O966792" s="15"/>
    </row>
    <row r="966793" spans="7:15" s="29" customFormat="1" x14ac:dyDescent="0.3">
      <c r="G966793" s="15"/>
      <c r="H966793" s="15"/>
      <c r="I966793" s="15"/>
      <c r="K966793" s="15"/>
      <c r="M966793" s="15"/>
      <c r="N966793" s="30"/>
      <c r="O966793" s="15"/>
    </row>
    <row r="966794" spans="7:15" s="29" customFormat="1" x14ac:dyDescent="0.3">
      <c r="G966794" s="15"/>
      <c r="H966794" s="15"/>
      <c r="I966794" s="15"/>
      <c r="K966794" s="15"/>
      <c r="M966794" s="15"/>
      <c r="N966794" s="30"/>
      <c r="O966794" s="15"/>
    </row>
    <row r="966795" spans="7:15" s="29" customFormat="1" x14ac:dyDescent="0.3">
      <c r="G966795" s="15"/>
      <c r="H966795" s="15"/>
      <c r="I966795" s="15"/>
      <c r="K966795" s="15"/>
      <c r="M966795" s="15"/>
      <c r="N966795" s="30"/>
      <c r="O966795" s="15"/>
    </row>
    <row r="966796" spans="7:15" s="29" customFormat="1" x14ac:dyDescent="0.3">
      <c r="G966796" s="15"/>
      <c r="H966796" s="15"/>
      <c r="I966796" s="15"/>
      <c r="K966796" s="15"/>
      <c r="M966796" s="15"/>
      <c r="N966796" s="30"/>
      <c r="O966796" s="15"/>
    </row>
    <row r="966797" spans="7:15" s="29" customFormat="1" x14ac:dyDescent="0.3">
      <c r="G966797" s="15"/>
      <c r="H966797" s="15"/>
      <c r="I966797" s="15"/>
      <c r="K966797" s="15"/>
      <c r="M966797" s="15"/>
      <c r="N966797" s="30"/>
      <c r="O966797" s="15"/>
    </row>
    <row r="966798" spans="7:15" s="29" customFormat="1" x14ac:dyDescent="0.3">
      <c r="G966798" s="15"/>
      <c r="H966798" s="15"/>
      <c r="I966798" s="15"/>
      <c r="K966798" s="15"/>
      <c r="M966798" s="15"/>
      <c r="N966798" s="30"/>
      <c r="O966798" s="15"/>
    </row>
    <row r="966799" spans="7:15" s="29" customFormat="1" x14ac:dyDescent="0.3">
      <c r="G966799" s="15"/>
      <c r="H966799" s="15"/>
      <c r="I966799" s="15"/>
      <c r="K966799" s="15"/>
      <c r="M966799" s="15"/>
      <c r="N966799" s="30"/>
      <c r="O966799" s="15"/>
    </row>
    <row r="966800" spans="7:15" s="29" customFormat="1" x14ac:dyDescent="0.3">
      <c r="G966800" s="15"/>
      <c r="H966800" s="15"/>
      <c r="I966800" s="15"/>
      <c r="K966800" s="15"/>
      <c r="M966800" s="15"/>
      <c r="N966800" s="30"/>
      <c r="O966800" s="15"/>
    </row>
    <row r="966801" spans="7:15" s="29" customFormat="1" x14ac:dyDescent="0.3">
      <c r="G966801" s="15"/>
      <c r="H966801" s="15"/>
      <c r="I966801" s="15"/>
      <c r="K966801" s="15"/>
      <c r="M966801" s="15"/>
      <c r="N966801" s="30"/>
      <c r="O966801" s="15"/>
    </row>
    <row r="966802" spans="7:15" s="29" customFormat="1" x14ac:dyDescent="0.3">
      <c r="G966802" s="15"/>
      <c r="H966802" s="15"/>
      <c r="I966802" s="15"/>
      <c r="K966802" s="15"/>
      <c r="M966802" s="15"/>
      <c r="N966802" s="30"/>
      <c r="O966802" s="15"/>
    </row>
    <row r="966803" spans="7:15" s="29" customFormat="1" x14ac:dyDescent="0.3">
      <c r="G966803" s="15"/>
      <c r="H966803" s="15"/>
      <c r="I966803" s="15"/>
      <c r="K966803" s="15"/>
      <c r="M966803" s="15"/>
      <c r="N966803" s="30"/>
      <c r="O966803" s="15"/>
    </row>
    <row r="966804" spans="7:15" s="29" customFormat="1" x14ac:dyDescent="0.3">
      <c r="G966804" s="15"/>
      <c r="H966804" s="15"/>
      <c r="I966804" s="15"/>
      <c r="K966804" s="15"/>
      <c r="M966804" s="15"/>
      <c r="N966804" s="30"/>
      <c r="O966804" s="15"/>
    </row>
    <row r="966805" spans="7:15" s="29" customFormat="1" x14ac:dyDescent="0.3">
      <c r="G966805" s="15"/>
      <c r="H966805" s="15"/>
      <c r="I966805" s="15"/>
      <c r="K966805" s="15"/>
      <c r="M966805" s="15"/>
      <c r="N966805" s="30"/>
      <c r="O966805" s="15"/>
    </row>
    <row r="966806" spans="7:15" s="29" customFormat="1" x14ac:dyDescent="0.3">
      <c r="G966806" s="15"/>
      <c r="H966806" s="15"/>
      <c r="I966806" s="15"/>
      <c r="K966806" s="15"/>
      <c r="M966806" s="15"/>
      <c r="N966806" s="30"/>
      <c r="O966806" s="15"/>
    </row>
    <row r="966807" spans="7:15" s="29" customFormat="1" x14ac:dyDescent="0.3">
      <c r="G966807" s="15"/>
      <c r="H966807" s="15"/>
      <c r="I966807" s="15"/>
      <c r="K966807" s="15"/>
      <c r="M966807" s="15"/>
      <c r="N966807" s="30"/>
      <c r="O966807" s="15"/>
    </row>
    <row r="966808" spans="7:15" s="29" customFormat="1" x14ac:dyDescent="0.3">
      <c r="G966808" s="15"/>
      <c r="H966808" s="15"/>
      <c r="I966808" s="15"/>
      <c r="K966808" s="15"/>
      <c r="M966808" s="15"/>
      <c r="N966808" s="30"/>
      <c r="O966808" s="15"/>
    </row>
    <row r="966809" spans="7:15" s="29" customFormat="1" x14ac:dyDescent="0.3">
      <c r="G966809" s="15"/>
      <c r="H966809" s="15"/>
      <c r="I966809" s="15"/>
      <c r="K966809" s="15"/>
      <c r="M966809" s="15"/>
      <c r="N966809" s="30"/>
      <c r="O966809" s="15"/>
    </row>
    <row r="966810" spans="7:15" s="29" customFormat="1" x14ac:dyDescent="0.3">
      <c r="G966810" s="15"/>
      <c r="H966810" s="15"/>
      <c r="I966810" s="15"/>
      <c r="K966810" s="15"/>
      <c r="M966810" s="15"/>
      <c r="N966810" s="30"/>
      <c r="O966810" s="15"/>
    </row>
    <row r="966811" spans="7:15" s="29" customFormat="1" x14ac:dyDescent="0.3">
      <c r="G966811" s="15"/>
      <c r="H966811" s="15"/>
      <c r="I966811" s="15"/>
      <c r="K966811" s="15"/>
      <c r="M966811" s="15"/>
      <c r="N966811" s="30"/>
      <c r="O966811" s="15"/>
    </row>
    <row r="966812" spans="7:15" s="29" customFormat="1" x14ac:dyDescent="0.3">
      <c r="G966812" s="15"/>
      <c r="H966812" s="15"/>
      <c r="I966812" s="15"/>
      <c r="K966812" s="15"/>
      <c r="M966812" s="15"/>
      <c r="N966812" s="30"/>
      <c r="O966812" s="15"/>
    </row>
    <row r="966813" spans="7:15" s="29" customFormat="1" x14ac:dyDescent="0.3">
      <c r="G966813" s="15"/>
      <c r="H966813" s="15"/>
      <c r="I966813" s="15"/>
      <c r="K966813" s="15"/>
      <c r="M966813" s="15"/>
      <c r="N966813" s="30"/>
      <c r="O966813" s="15"/>
    </row>
    <row r="966814" spans="7:15" s="29" customFormat="1" x14ac:dyDescent="0.3">
      <c r="G966814" s="15"/>
      <c r="H966814" s="15"/>
      <c r="I966814" s="15"/>
      <c r="K966814" s="15"/>
      <c r="M966814" s="15"/>
      <c r="N966814" s="30"/>
      <c r="O966814" s="15"/>
    </row>
    <row r="966815" spans="7:15" s="29" customFormat="1" x14ac:dyDescent="0.3">
      <c r="G966815" s="15"/>
      <c r="H966815" s="15"/>
      <c r="I966815" s="15"/>
      <c r="K966815" s="15"/>
      <c r="M966815" s="15"/>
      <c r="N966815" s="30"/>
      <c r="O966815" s="15"/>
    </row>
    <row r="966816" spans="7:15" s="29" customFormat="1" x14ac:dyDescent="0.3">
      <c r="G966816" s="15"/>
      <c r="H966816" s="15"/>
      <c r="I966816" s="15"/>
      <c r="K966816" s="15"/>
      <c r="M966816" s="15"/>
      <c r="N966816" s="30"/>
      <c r="O966816" s="15"/>
    </row>
    <row r="966817" spans="7:15" s="29" customFormat="1" x14ac:dyDescent="0.3">
      <c r="G966817" s="15"/>
      <c r="H966817" s="15"/>
      <c r="I966817" s="15"/>
      <c r="K966817" s="15"/>
      <c r="M966817" s="15"/>
      <c r="N966817" s="30"/>
      <c r="O966817" s="15"/>
    </row>
    <row r="966818" spans="7:15" s="29" customFormat="1" x14ac:dyDescent="0.3">
      <c r="G966818" s="15"/>
      <c r="H966818" s="15"/>
      <c r="I966818" s="15"/>
      <c r="K966818" s="15"/>
      <c r="M966818" s="15"/>
      <c r="N966818" s="30"/>
      <c r="O966818" s="15"/>
    </row>
    <row r="966819" spans="7:15" s="29" customFormat="1" x14ac:dyDescent="0.3">
      <c r="G966819" s="15"/>
      <c r="H966819" s="15"/>
      <c r="I966819" s="15"/>
      <c r="K966819" s="15"/>
      <c r="M966819" s="15"/>
      <c r="N966819" s="30"/>
      <c r="O966819" s="15"/>
    </row>
    <row r="966820" spans="7:15" s="29" customFormat="1" x14ac:dyDescent="0.3">
      <c r="G966820" s="15"/>
      <c r="H966820" s="15"/>
      <c r="I966820" s="15"/>
      <c r="K966820" s="15"/>
      <c r="M966820" s="15"/>
      <c r="N966820" s="30"/>
      <c r="O966820" s="15"/>
    </row>
    <row r="966821" spans="7:15" s="29" customFormat="1" x14ac:dyDescent="0.3">
      <c r="G966821" s="15"/>
      <c r="H966821" s="15"/>
      <c r="I966821" s="15"/>
      <c r="K966821" s="15"/>
      <c r="M966821" s="15"/>
      <c r="N966821" s="30"/>
      <c r="O966821" s="15"/>
    </row>
    <row r="966822" spans="7:15" s="29" customFormat="1" x14ac:dyDescent="0.3">
      <c r="G966822" s="15"/>
      <c r="H966822" s="15"/>
      <c r="I966822" s="15"/>
      <c r="K966822" s="15"/>
      <c r="M966822" s="15"/>
      <c r="N966822" s="30"/>
      <c r="O966822" s="15"/>
    </row>
    <row r="966823" spans="7:15" s="29" customFormat="1" x14ac:dyDescent="0.3">
      <c r="G966823" s="15"/>
      <c r="H966823" s="15"/>
      <c r="I966823" s="15"/>
      <c r="K966823" s="15"/>
      <c r="M966823" s="15"/>
      <c r="N966823" s="30"/>
      <c r="O966823" s="15"/>
    </row>
    <row r="966824" spans="7:15" s="29" customFormat="1" x14ac:dyDescent="0.3">
      <c r="G966824" s="15"/>
      <c r="H966824" s="15"/>
      <c r="I966824" s="15"/>
      <c r="K966824" s="15"/>
      <c r="M966824" s="15"/>
      <c r="N966824" s="30"/>
      <c r="O966824" s="15"/>
    </row>
    <row r="966825" spans="7:15" s="29" customFormat="1" x14ac:dyDescent="0.3">
      <c r="G966825" s="15"/>
      <c r="H966825" s="15"/>
      <c r="I966825" s="15"/>
      <c r="K966825" s="15"/>
      <c r="M966825" s="15"/>
      <c r="N966825" s="30"/>
      <c r="O966825" s="15"/>
    </row>
    <row r="966826" spans="7:15" s="29" customFormat="1" x14ac:dyDescent="0.3">
      <c r="G966826" s="15"/>
      <c r="H966826" s="15"/>
      <c r="I966826" s="15"/>
      <c r="K966826" s="15"/>
      <c r="M966826" s="15"/>
      <c r="N966826" s="30"/>
      <c r="O966826" s="15"/>
    </row>
    <row r="966827" spans="7:15" s="29" customFormat="1" x14ac:dyDescent="0.3">
      <c r="G966827" s="15"/>
      <c r="H966827" s="15"/>
      <c r="I966827" s="15"/>
      <c r="K966827" s="15"/>
      <c r="M966827" s="15"/>
      <c r="N966827" s="30"/>
      <c r="O966827" s="15"/>
    </row>
    <row r="966828" spans="7:15" s="29" customFormat="1" x14ac:dyDescent="0.3">
      <c r="G966828" s="15"/>
      <c r="H966828" s="15"/>
      <c r="I966828" s="15"/>
      <c r="K966828" s="15"/>
      <c r="M966828" s="15"/>
      <c r="N966828" s="30"/>
      <c r="O966828" s="15"/>
    </row>
    <row r="966829" spans="7:15" s="29" customFormat="1" x14ac:dyDescent="0.3">
      <c r="G966829" s="15"/>
      <c r="H966829" s="15"/>
      <c r="I966829" s="15"/>
      <c r="K966829" s="15"/>
      <c r="M966829" s="15"/>
      <c r="N966829" s="30"/>
      <c r="O966829" s="15"/>
    </row>
    <row r="966830" spans="7:15" s="29" customFormat="1" x14ac:dyDescent="0.3">
      <c r="G966830" s="15"/>
      <c r="H966830" s="15"/>
      <c r="I966830" s="15"/>
      <c r="K966830" s="15"/>
      <c r="M966830" s="15"/>
      <c r="N966830" s="30"/>
      <c r="O966830" s="15"/>
    </row>
    <row r="966831" spans="7:15" s="29" customFormat="1" x14ac:dyDescent="0.3">
      <c r="G966831" s="15"/>
      <c r="H966831" s="15"/>
      <c r="I966831" s="15"/>
      <c r="K966831" s="15"/>
      <c r="M966831" s="15"/>
      <c r="N966831" s="30"/>
      <c r="O966831" s="15"/>
    </row>
    <row r="966832" spans="7:15" s="29" customFormat="1" x14ac:dyDescent="0.3">
      <c r="G966832" s="15"/>
      <c r="H966832" s="15"/>
      <c r="I966832" s="15"/>
      <c r="K966832" s="15"/>
      <c r="M966832" s="15"/>
      <c r="N966832" s="30"/>
      <c r="O966832" s="15"/>
    </row>
    <row r="966833" spans="7:15" s="29" customFormat="1" x14ac:dyDescent="0.3">
      <c r="G966833" s="15"/>
      <c r="H966833" s="15"/>
      <c r="I966833" s="15"/>
      <c r="K966833" s="15"/>
      <c r="M966833" s="15"/>
      <c r="N966833" s="30"/>
      <c r="O966833" s="15"/>
    </row>
    <row r="966834" spans="7:15" s="29" customFormat="1" x14ac:dyDescent="0.3">
      <c r="G966834" s="15"/>
      <c r="H966834" s="15"/>
      <c r="I966834" s="15"/>
      <c r="K966834" s="15"/>
      <c r="M966834" s="15"/>
      <c r="N966834" s="30"/>
      <c r="O966834" s="15"/>
    </row>
    <row r="966835" spans="7:15" s="29" customFormat="1" x14ac:dyDescent="0.3">
      <c r="G966835" s="15"/>
      <c r="H966835" s="15"/>
      <c r="I966835" s="15"/>
      <c r="K966835" s="15"/>
      <c r="M966835" s="15"/>
      <c r="N966835" s="30"/>
      <c r="O966835" s="15"/>
    </row>
    <row r="966836" spans="7:15" s="29" customFormat="1" x14ac:dyDescent="0.3">
      <c r="G966836" s="15"/>
      <c r="H966836" s="15"/>
      <c r="I966836" s="15"/>
      <c r="K966836" s="15"/>
      <c r="M966836" s="15"/>
      <c r="N966836" s="30"/>
      <c r="O966836" s="15"/>
    </row>
    <row r="966837" spans="7:15" s="29" customFormat="1" x14ac:dyDescent="0.3">
      <c r="G966837" s="15"/>
      <c r="H966837" s="15"/>
      <c r="I966837" s="15"/>
      <c r="K966837" s="15"/>
      <c r="M966837" s="15"/>
      <c r="N966837" s="30"/>
      <c r="O966837" s="15"/>
    </row>
    <row r="966838" spans="7:15" s="29" customFormat="1" x14ac:dyDescent="0.3">
      <c r="G966838" s="15"/>
      <c r="H966838" s="15"/>
      <c r="I966838" s="15"/>
      <c r="K966838" s="15"/>
      <c r="M966838" s="15"/>
      <c r="N966838" s="30"/>
      <c r="O966838" s="15"/>
    </row>
    <row r="966839" spans="7:15" s="29" customFormat="1" x14ac:dyDescent="0.3">
      <c r="G966839" s="15"/>
      <c r="H966839" s="15"/>
      <c r="I966839" s="15"/>
      <c r="K966839" s="15"/>
      <c r="M966839" s="15"/>
      <c r="N966839" s="30"/>
      <c r="O966839" s="15"/>
    </row>
    <row r="966840" spans="7:15" s="29" customFormat="1" x14ac:dyDescent="0.3">
      <c r="G966840" s="15"/>
      <c r="H966840" s="15"/>
      <c r="I966840" s="15"/>
      <c r="K966840" s="15"/>
      <c r="M966840" s="15"/>
      <c r="N966840" s="30"/>
      <c r="O966840" s="15"/>
    </row>
    <row r="966841" spans="7:15" s="29" customFormat="1" x14ac:dyDescent="0.3">
      <c r="G966841" s="15"/>
      <c r="H966841" s="15"/>
      <c r="I966841" s="15"/>
      <c r="K966841" s="15"/>
      <c r="M966841" s="15"/>
      <c r="N966841" s="30"/>
      <c r="O966841" s="15"/>
    </row>
    <row r="966842" spans="7:15" s="29" customFormat="1" x14ac:dyDescent="0.3">
      <c r="G966842" s="15"/>
      <c r="H966842" s="15"/>
      <c r="I966842" s="15"/>
      <c r="K966842" s="15"/>
      <c r="M966842" s="15"/>
      <c r="N966842" s="30"/>
      <c r="O966842" s="15"/>
    </row>
    <row r="966843" spans="7:15" s="29" customFormat="1" x14ac:dyDescent="0.3">
      <c r="G966843" s="15"/>
      <c r="H966843" s="15"/>
      <c r="I966843" s="15"/>
      <c r="K966843" s="15"/>
      <c r="M966843" s="15"/>
      <c r="N966843" s="30"/>
      <c r="O966843" s="15"/>
    </row>
    <row r="966844" spans="7:15" s="29" customFormat="1" x14ac:dyDescent="0.3">
      <c r="G966844" s="15"/>
      <c r="H966844" s="15"/>
      <c r="I966844" s="15"/>
      <c r="K966844" s="15"/>
      <c r="M966844" s="15"/>
      <c r="N966844" s="30"/>
      <c r="O966844" s="15"/>
    </row>
    <row r="966845" spans="7:15" s="29" customFormat="1" x14ac:dyDescent="0.3">
      <c r="G966845" s="15"/>
      <c r="H966845" s="15"/>
      <c r="I966845" s="15"/>
      <c r="K966845" s="15"/>
      <c r="M966845" s="15"/>
      <c r="N966845" s="30"/>
      <c r="O966845" s="15"/>
    </row>
    <row r="966846" spans="7:15" s="29" customFormat="1" x14ac:dyDescent="0.3">
      <c r="G966846" s="15"/>
      <c r="H966846" s="15"/>
      <c r="I966846" s="15"/>
      <c r="K966846" s="15"/>
      <c r="M966846" s="15"/>
      <c r="N966846" s="30"/>
      <c r="O966846" s="15"/>
    </row>
    <row r="966847" spans="7:15" s="29" customFormat="1" x14ac:dyDescent="0.3">
      <c r="G966847" s="15"/>
      <c r="H966847" s="15"/>
      <c r="I966847" s="15"/>
      <c r="K966847" s="15"/>
      <c r="M966847" s="15"/>
      <c r="N966847" s="30"/>
      <c r="O966847" s="15"/>
    </row>
    <row r="966848" spans="7:15" s="29" customFormat="1" x14ac:dyDescent="0.3">
      <c r="G966848" s="15"/>
      <c r="H966848" s="15"/>
      <c r="I966848" s="15"/>
      <c r="K966848" s="15"/>
      <c r="M966848" s="15"/>
      <c r="N966848" s="30"/>
      <c r="O966848" s="15"/>
    </row>
    <row r="966849" spans="7:15" s="29" customFormat="1" x14ac:dyDescent="0.3">
      <c r="G966849" s="15"/>
      <c r="H966849" s="15"/>
      <c r="I966849" s="15"/>
      <c r="K966849" s="15"/>
      <c r="M966849" s="15"/>
      <c r="N966849" s="30"/>
      <c r="O966849" s="15"/>
    </row>
    <row r="966850" spans="7:15" s="29" customFormat="1" x14ac:dyDescent="0.3">
      <c r="G966850" s="15"/>
      <c r="H966850" s="15"/>
      <c r="I966850" s="15"/>
      <c r="K966850" s="15"/>
      <c r="M966850" s="15"/>
      <c r="N966850" s="30"/>
      <c r="O966850" s="15"/>
    </row>
    <row r="966851" spans="7:15" s="29" customFormat="1" x14ac:dyDescent="0.3">
      <c r="G966851" s="15"/>
      <c r="H966851" s="15"/>
      <c r="I966851" s="15"/>
      <c r="K966851" s="15"/>
      <c r="M966851" s="15"/>
      <c r="N966851" s="30"/>
      <c r="O966851" s="15"/>
    </row>
    <row r="966852" spans="7:15" s="29" customFormat="1" x14ac:dyDescent="0.3">
      <c r="G966852" s="15"/>
      <c r="H966852" s="15"/>
      <c r="I966852" s="15"/>
      <c r="K966852" s="15"/>
      <c r="M966852" s="15"/>
      <c r="N966852" s="30"/>
      <c r="O966852" s="15"/>
    </row>
    <row r="966853" spans="7:15" s="29" customFormat="1" x14ac:dyDescent="0.3">
      <c r="G966853" s="15"/>
      <c r="H966853" s="15"/>
      <c r="I966853" s="15"/>
      <c r="K966853" s="15"/>
      <c r="M966853" s="15"/>
      <c r="N966853" s="30"/>
      <c r="O966853" s="15"/>
    </row>
    <row r="966854" spans="7:15" s="29" customFormat="1" x14ac:dyDescent="0.3">
      <c r="G966854" s="15"/>
      <c r="H966854" s="15"/>
      <c r="I966854" s="15"/>
      <c r="K966854" s="15"/>
      <c r="M966854" s="15"/>
      <c r="N966854" s="30"/>
      <c r="O966854" s="15"/>
    </row>
    <row r="966855" spans="7:15" s="29" customFormat="1" x14ac:dyDescent="0.3">
      <c r="G966855" s="15"/>
      <c r="H966855" s="15"/>
      <c r="I966855" s="15"/>
      <c r="K966855" s="15"/>
      <c r="M966855" s="15"/>
      <c r="N966855" s="30"/>
      <c r="O966855" s="15"/>
    </row>
    <row r="966856" spans="7:15" s="29" customFormat="1" x14ac:dyDescent="0.3">
      <c r="G966856" s="15"/>
      <c r="H966856" s="15"/>
      <c r="I966856" s="15"/>
      <c r="K966856" s="15"/>
      <c r="M966856" s="15"/>
      <c r="N966856" s="30"/>
      <c r="O966856" s="15"/>
    </row>
    <row r="966857" spans="7:15" s="29" customFormat="1" x14ac:dyDescent="0.3">
      <c r="G966857" s="15"/>
      <c r="H966857" s="15"/>
      <c r="I966857" s="15"/>
      <c r="K966857" s="15"/>
      <c r="M966857" s="15"/>
      <c r="N966857" s="30"/>
      <c r="O966857" s="15"/>
    </row>
    <row r="966858" spans="7:15" s="29" customFormat="1" x14ac:dyDescent="0.3">
      <c r="G966858" s="15"/>
      <c r="H966858" s="15"/>
      <c r="I966858" s="15"/>
      <c r="K966858" s="15"/>
      <c r="M966858" s="15"/>
      <c r="N966858" s="30"/>
      <c r="O966858" s="15"/>
    </row>
    <row r="966859" spans="7:15" s="29" customFormat="1" x14ac:dyDescent="0.3">
      <c r="G966859" s="15"/>
      <c r="H966859" s="15"/>
      <c r="I966859" s="15"/>
      <c r="K966859" s="15"/>
      <c r="M966859" s="15"/>
      <c r="N966859" s="30"/>
      <c r="O966859" s="15"/>
    </row>
    <row r="966860" spans="7:15" s="29" customFormat="1" x14ac:dyDescent="0.3">
      <c r="G966860" s="15"/>
      <c r="H966860" s="15"/>
      <c r="I966860" s="15"/>
      <c r="K966860" s="15"/>
      <c r="M966860" s="15"/>
      <c r="N966860" s="30"/>
      <c r="O966860" s="15"/>
    </row>
    <row r="966861" spans="7:15" s="29" customFormat="1" x14ac:dyDescent="0.3">
      <c r="G966861" s="15"/>
      <c r="H966861" s="15"/>
      <c r="I966861" s="15"/>
      <c r="K966861" s="15"/>
      <c r="M966861" s="15"/>
      <c r="N966861" s="30"/>
      <c r="O966861" s="15"/>
    </row>
    <row r="966862" spans="7:15" s="29" customFormat="1" x14ac:dyDescent="0.3">
      <c r="G966862" s="15"/>
      <c r="H966862" s="15"/>
      <c r="I966862" s="15"/>
      <c r="K966862" s="15"/>
      <c r="M966862" s="15"/>
      <c r="N966862" s="30"/>
      <c r="O966862" s="15"/>
    </row>
    <row r="966863" spans="7:15" s="29" customFormat="1" x14ac:dyDescent="0.3">
      <c r="G966863" s="15"/>
      <c r="H966863" s="15"/>
      <c r="I966863" s="15"/>
      <c r="K966863" s="15"/>
      <c r="M966863" s="15"/>
      <c r="N966863" s="30"/>
      <c r="O966863" s="15"/>
    </row>
    <row r="966864" spans="7:15" s="29" customFormat="1" x14ac:dyDescent="0.3">
      <c r="G966864" s="15"/>
      <c r="H966864" s="15"/>
      <c r="I966864" s="15"/>
      <c r="K966864" s="15"/>
      <c r="M966864" s="15"/>
      <c r="N966864" s="30"/>
      <c r="O966864" s="15"/>
    </row>
    <row r="966865" spans="7:15" s="29" customFormat="1" x14ac:dyDescent="0.3">
      <c r="G966865" s="15"/>
      <c r="H966865" s="15"/>
      <c r="I966865" s="15"/>
      <c r="K966865" s="15"/>
      <c r="M966865" s="15"/>
      <c r="N966865" s="30"/>
      <c r="O966865" s="15"/>
    </row>
    <row r="966866" spans="7:15" s="29" customFormat="1" x14ac:dyDescent="0.3">
      <c r="G966866" s="15"/>
      <c r="H966866" s="15"/>
      <c r="I966866" s="15"/>
      <c r="K966866" s="15"/>
      <c r="M966866" s="15"/>
      <c r="N966866" s="30"/>
      <c r="O966866" s="15"/>
    </row>
    <row r="966867" spans="7:15" s="29" customFormat="1" x14ac:dyDescent="0.3">
      <c r="G966867" s="15"/>
      <c r="H966867" s="15"/>
      <c r="I966867" s="15"/>
      <c r="K966867" s="15"/>
      <c r="M966867" s="15"/>
      <c r="N966867" s="30"/>
      <c r="O966867" s="15"/>
    </row>
    <row r="966868" spans="7:15" s="29" customFormat="1" x14ac:dyDescent="0.3">
      <c r="G966868" s="15"/>
      <c r="H966868" s="15"/>
      <c r="I966868" s="15"/>
      <c r="K966868" s="15"/>
      <c r="M966868" s="15"/>
      <c r="N966868" s="30"/>
      <c r="O966868" s="15"/>
    </row>
    <row r="966869" spans="7:15" s="29" customFormat="1" x14ac:dyDescent="0.3">
      <c r="G966869" s="15"/>
      <c r="H966869" s="15"/>
      <c r="I966869" s="15"/>
      <c r="K966869" s="15"/>
      <c r="M966869" s="15"/>
      <c r="N966869" s="30"/>
      <c r="O966869" s="15"/>
    </row>
    <row r="966870" spans="7:15" s="29" customFormat="1" x14ac:dyDescent="0.3">
      <c r="G966870" s="15"/>
      <c r="H966870" s="15"/>
      <c r="I966870" s="15"/>
      <c r="K966870" s="15"/>
      <c r="M966870" s="15"/>
      <c r="N966870" s="30"/>
      <c r="O966870" s="15"/>
    </row>
    <row r="966871" spans="7:15" s="29" customFormat="1" x14ac:dyDescent="0.3">
      <c r="G966871" s="15"/>
      <c r="H966871" s="15"/>
      <c r="I966871" s="15"/>
      <c r="K966871" s="15"/>
      <c r="M966871" s="15"/>
      <c r="N966871" s="30"/>
      <c r="O966871" s="15"/>
    </row>
    <row r="966872" spans="7:15" s="29" customFormat="1" x14ac:dyDescent="0.3">
      <c r="G966872" s="15"/>
      <c r="H966872" s="15"/>
      <c r="I966872" s="15"/>
      <c r="K966872" s="15"/>
      <c r="M966872" s="15"/>
      <c r="N966872" s="30"/>
      <c r="O966872" s="15"/>
    </row>
    <row r="966873" spans="7:15" s="29" customFormat="1" x14ac:dyDescent="0.3">
      <c r="G966873" s="15"/>
      <c r="H966873" s="15"/>
      <c r="I966873" s="15"/>
      <c r="K966873" s="15"/>
      <c r="M966873" s="15"/>
      <c r="N966873" s="30"/>
      <c r="O966873" s="15"/>
    </row>
    <row r="966874" spans="7:15" s="29" customFormat="1" x14ac:dyDescent="0.3">
      <c r="G966874" s="15"/>
      <c r="H966874" s="15"/>
      <c r="I966874" s="15"/>
      <c r="K966874" s="15"/>
      <c r="M966874" s="15"/>
      <c r="N966874" s="30"/>
      <c r="O966874" s="15"/>
    </row>
    <row r="966875" spans="7:15" s="29" customFormat="1" x14ac:dyDescent="0.3">
      <c r="G966875" s="15"/>
      <c r="H966875" s="15"/>
      <c r="I966875" s="15"/>
      <c r="K966875" s="15"/>
      <c r="M966875" s="15"/>
      <c r="N966875" s="30"/>
      <c r="O966875" s="15"/>
    </row>
    <row r="966876" spans="7:15" s="29" customFormat="1" x14ac:dyDescent="0.3">
      <c r="G966876" s="15"/>
      <c r="H966876" s="15"/>
      <c r="I966876" s="15"/>
      <c r="K966876" s="15"/>
      <c r="M966876" s="15"/>
      <c r="N966876" s="30"/>
      <c r="O966876" s="15"/>
    </row>
    <row r="966877" spans="7:15" s="29" customFormat="1" x14ac:dyDescent="0.3">
      <c r="G966877" s="15"/>
      <c r="H966877" s="15"/>
      <c r="I966877" s="15"/>
      <c r="K966877" s="15"/>
      <c r="M966877" s="15"/>
      <c r="N966877" s="30"/>
      <c r="O966877" s="15"/>
    </row>
    <row r="966878" spans="7:15" s="29" customFormat="1" x14ac:dyDescent="0.3">
      <c r="G966878" s="15"/>
      <c r="H966878" s="15"/>
      <c r="I966878" s="15"/>
      <c r="K966878" s="15"/>
      <c r="M966878" s="15"/>
      <c r="N966878" s="30"/>
      <c r="O966878" s="15"/>
    </row>
    <row r="966879" spans="7:15" s="29" customFormat="1" x14ac:dyDescent="0.3">
      <c r="G966879" s="15"/>
      <c r="H966879" s="15"/>
      <c r="I966879" s="15"/>
      <c r="K966879" s="15"/>
      <c r="M966879" s="15"/>
      <c r="N966879" s="30"/>
      <c r="O966879" s="15"/>
    </row>
    <row r="966880" spans="7:15" s="29" customFormat="1" x14ac:dyDescent="0.3">
      <c r="G966880" s="15"/>
      <c r="H966880" s="15"/>
      <c r="I966880" s="15"/>
      <c r="K966880" s="15"/>
      <c r="M966880" s="15"/>
      <c r="N966880" s="30"/>
      <c r="O966880" s="15"/>
    </row>
    <row r="966881" spans="7:15" s="29" customFormat="1" x14ac:dyDescent="0.3">
      <c r="G966881" s="15"/>
      <c r="H966881" s="15"/>
      <c r="I966881" s="15"/>
      <c r="K966881" s="15"/>
      <c r="M966881" s="15"/>
      <c r="N966881" s="30"/>
      <c r="O966881" s="15"/>
    </row>
    <row r="966882" spans="7:15" s="29" customFormat="1" x14ac:dyDescent="0.3">
      <c r="G966882" s="15"/>
      <c r="H966882" s="15"/>
      <c r="I966882" s="15"/>
      <c r="K966882" s="15"/>
      <c r="M966882" s="15"/>
      <c r="N966882" s="30"/>
      <c r="O966882" s="15"/>
    </row>
    <row r="966883" spans="7:15" s="29" customFormat="1" x14ac:dyDescent="0.3">
      <c r="G966883" s="15"/>
      <c r="H966883" s="15"/>
      <c r="I966883" s="15"/>
      <c r="K966883" s="15"/>
      <c r="M966883" s="15"/>
      <c r="N966883" s="30"/>
      <c r="O966883" s="15"/>
    </row>
    <row r="966884" spans="7:15" s="29" customFormat="1" x14ac:dyDescent="0.3">
      <c r="G966884" s="15"/>
      <c r="H966884" s="15"/>
      <c r="I966884" s="15"/>
      <c r="K966884" s="15"/>
      <c r="M966884" s="15"/>
      <c r="N966884" s="30"/>
      <c r="O966884" s="15"/>
    </row>
    <row r="966885" spans="7:15" s="29" customFormat="1" x14ac:dyDescent="0.3">
      <c r="G966885" s="15"/>
      <c r="H966885" s="15"/>
      <c r="I966885" s="15"/>
      <c r="K966885" s="15"/>
      <c r="M966885" s="15"/>
      <c r="N966885" s="30"/>
      <c r="O966885" s="15"/>
    </row>
    <row r="966886" spans="7:15" s="29" customFormat="1" x14ac:dyDescent="0.3">
      <c r="G966886" s="15"/>
      <c r="H966886" s="15"/>
      <c r="I966886" s="15"/>
      <c r="K966886" s="15"/>
      <c r="M966886" s="15"/>
      <c r="N966886" s="30"/>
      <c r="O966886" s="15"/>
    </row>
    <row r="966887" spans="7:15" s="29" customFormat="1" x14ac:dyDescent="0.3">
      <c r="G966887" s="15"/>
      <c r="H966887" s="15"/>
      <c r="I966887" s="15"/>
      <c r="K966887" s="15"/>
      <c r="M966887" s="15"/>
      <c r="N966887" s="30"/>
      <c r="O966887" s="15"/>
    </row>
    <row r="966888" spans="7:15" s="29" customFormat="1" x14ac:dyDescent="0.3">
      <c r="G966888" s="15"/>
      <c r="H966888" s="15"/>
      <c r="I966888" s="15"/>
      <c r="K966888" s="15"/>
      <c r="M966888" s="15"/>
      <c r="N966888" s="30"/>
      <c r="O966888" s="15"/>
    </row>
    <row r="966889" spans="7:15" s="29" customFormat="1" x14ac:dyDescent="0.3">
      <c r="G966889" s="15"/>
      <c r="H966889" s="15"/>
      <c r="I966889" s="15"/>
      <c r="K966889" s="15"/>
      <c r="M966889" s="15"/>
      <c r="N966889" s="30"/>
      <c r="O966889" s="15"/>
    </row>
    <row r="966890" spans="7:15" s="29" customFormat="1" x14ac:dyDescent="0.3">
      <c r="G966890" s="15"/>
      <c r="H966890" s="15"/>
      <c r="I966890" s="15"/>
      <c r="K966890" s="15"/>
      <c r="M966890" s="15"/>
      <c r="N966890" s="30"/>
      <c r="O966890" s="15"/>
    </row>
    <row r="966891" spans="7:15" s="29" customFormat="1" x14ac:dyDescent="0.3">
      <c r="G966891" s="15"/>
      <c r="H966891" s="15"/>
      <c r="I966891" s="15"/>
      <c r="K966891" s="15"/>
      <c r="M966891" s="15"/>
      <c r="N966891" s="30"/>
      <c r="O966891" s="15"/>
    </row>
    <row r="966892" spans="7:15" s="29" customFormat="1" x14ac:dyDescent="0.3">
      <c r="G966892" s="15"/>
      <c r="H966892" s="15"/>
      <c r="I966892" s="15"/>
      <c r="K966892" s="15"/>
      <c r="M966892" s="15"/>
      <c r="N966892" s="30"/>
      <c r="O966892" s="15"/>
    </row>
    <row r="966893" spans="7:15" s="29" customFormat="1" x14ac:dyDescent="0.3">
      <c r="G966893" s="15"/>
      <c r="H966893" s="15"/>
      <c r="I966893" s="15"/>
      <c r="K966893" s="15"/>
      <c r="M966893" s="15"/>
      <c r="N966893" s="30"/>
      <c r="O966893" s="15"/>
    </row>
    <row r="966894" spans="7:15" s="29" customFormat="1" x14ac:dyDescent="0.3">
      <c r="G966894" s="15"/>
      <c r="H966894" s="15"/>
      <c r="I966894" s="15"/>
      <c r="K966894" s="15"/>
      <c r="M966894" s="15"/>
      <c r="N966894" s="30"/>
      <c r="O966894" s="15"/>
    </row>
    <row r="966895" spans="7:15" s="29" customFormat="1" x14ac:dyDescent="0.3">
      <c r="G966895" s="15"/>
      <c r="H966895" s="15"/>
      <c r="I966895" s="15"/>
      <c r="K966895" s="15"/>
      <c r="M966895" s="15"/>
      <c r="N966895" s="30"/>
      <c r="O966895" s="15"/>
    </row>
    <row r="966896" spans="7:15" s="29" customFormat="1" x14ac:dyDescent="0.3">
      <c r="G966896" s="15"/>
      <c r="H966896" s="15"/>
      <c r="I966896" s="15"/>
      <c r="K966896" s="15"/>
      <c r="M966896" s="15"/>
      <c r="N966896" s="30"/>
      <c r="O966896" s="15"/>
    </row>
    <row r="966897" spans="7:15" s="29" customFormat="1" x14ac:dyDescent="0.3">
      <c r="G966897" s="15"/>
      <c r="H966897" s="15"/>
      <c r="I966897" s="15"/>
      <c r="K966897" s="15"/>
      <c r="M966897" s="15"/>
      <c r="N966897" s="30"/>
      <c r="O966897" s="15"/>
    </row>
    <row r="966898" spans="7:15" s="29" customFormat="1" x14ac:dyDescent="0.3">
      <c r="G966898" s="15"/>
      <c r="H966898" s="15"/>
      <c r="I966898" s="15"/>
      <c r="K966898" s="15"/>
      <c r="M966898" s="15"/>
      <c r="N966898" s="30"/>
      <c r="O966898" s="15"/>
    </row>
    <row r="966899" spans="7:15" s="29" customFormat="1" x14ac:dyDescent="0.3">
      <c r="G966899" s="15"/>
      <c r="H966899" s="15"/>
      <c r="I966899" s="15"/>
      <c r="K966899" s="15"/>
      <c r="M966899" s="15"/>
      <c r="N966899" s="30"/>
      <c r="O966899" s="15"/>
    </row>
    <row r="966900" spans="7:15" s="29" customFormat="1" x14ac:dyDescent="0.3">
      <c r="G966900" s="15"/>
      <c r="H966900" s="15"/>
      <c r="I966900" s="15"/>
      <c r="K966900" s="15"/>
      <c r="M966900" s="15"/>
      <c r="N966900" s="30"/>
      <c r="O966900" s="15"/>
    </row>
    <row r="966901" spans="7:15" s="29" customFormat="1" x14ac:dyDescent="0.3">
      <c r="G966901" s="15"/>
      <c r="H966901" s="15"/>
      <c r="I966901" s="15"/>
      <c r="K966901" s="15"/>
      <c r="M966901" s="15"/>
      <c r="N966901" s="30"/>
      <c r="O966901" s="15"/>
    </row>
    <row r="966902" spans="7:15" s="29" customFormat="1" x14ac:dyDescent="0.3">
      <c r="G966902" s="15"/>
      <c r="H966902" s="15"/>
      <c r="I966902" s="15"/>
      <c r="K966902" s="15"/>
      <c r="M966902" s="15"/>
      <c r="N966902" s="30"/>
      <c r="O966902" s="15"/>
    </row>
    <row r="966903" spans="7:15" s="29" customFormat="1" x14ac:dyDescent="0.3">
      <c r="G966903" s="15"/>
      <c r="H966903" s="15"/>
      <c r="I966903" s="15"/>
      <c r="K966903" s="15"/>
      <c r="M966903" s="15"/>
      <c r="N966903" s="30"/>
      <c r="O966903" s="15"/>
    </row>
    <row r="966904" spans="7:15" s="29" customFormat="1" x14ac:dyDescent="0.3">
      <c r="G966904" s="15"/>
      <c r="H966904" s="15"/>
      <c r="I966904" s="15"/>
      <c r="K966904" s="15"/>
      <c r="M966904" s="15"/>
      <c r="N966904" s="30"/>
      <c r="O966904" s="15"/>
    </row>
    <row r="966905" spans="7:15" s="29" customFormat="1" x14ac:dyDescent="0.3">
      <c r="G966905" s="15"/>
      <c r="H966905" s="15"/>
      <c r="I966905" s="15"/>
      <c r="K966905" s="15"/>
      <c r="M966905" s="15"/>
      <c r="N966905" s="30"/>
      <c r="O966905" s="15"/>
    </row>
    <row r="966906" spans="7:15" s="29" customFormat="1" x14ac:dyDescent="0.3">
      <c r="G966906" s="15"/>
      <c r="H966906" s="15"/>
      <c r="I966906" s="15"/>
      <c r="K966906" s="15"/>
      <c r="M966906" s="15"/>
      <c r="N966906" s="30"/>
      <c r="O966906" s="15"/>
    </row>
    <row r="966907" spans="7:15" s="29" customFormat="1" x14ac:dyDescent="0.3">
      <c r="G966907" s="15"/>
      <c r="H966907" s="15"/>
      <c r="I966907" s="15"/>
      <c r="K966907" s="15"/>
      <c r="M966907" s="15"/>
      <c r="N966907" s="30"/>
      <c r="O966907" s="15"/>
    </row>
    <row r="966908" spans="7:15" s="29" customFormat="1" x14ac:dyDescent="0.3">
      <c r="G966908" s="15"/>
      <c r="H966908" s="15"/>
      <c r="I966908" s="15"/>
      <c r="K966908" s="15"/>
      <c r="M966908" s="15"/>
      <c r="N966908" s="30"/>
      <c r="O966908" s="15"/>
    </row>
    <row r="966909" spans="7:15" s="29" customFormat="1" x14ac:dyDescent="0.3">
      <c r="G966909" s="15"/>
      <c r="H966909" s="15"/>
      <c r="I966909" s="15"/>
      <c r="K966909" s="15"/>
      <c r="M966909" s="15"/>
      <c r="N966909" s="30"/>
      <c r="O966909" s="15"/>
    </row>
    <row r="966910" spans="7:15" s="29" customFormat="1" x14ac:dyDescent="0.3">
      <c r="G966910" s="15"/>
      <c r="H966910" s="15"/>
      <c r="I966910" s="15"/>
      <c r="K966910" s="15"/>
      <c r="M966910" s="15"/>
      <c r="N966910" s="30"/>
      <c r="O966910" s="15"/>
    </row>
    <row r="966911" spans="7:15" s="29" customFormat="1" x14ac:dyDescent="0.3">
      <c r="G966911" s="15"/>
      <c r="H966911" s="15"/>
      <c r="I966911" s="15"/>
      <c r="K966911" s="15"/>
      <c r="M966911" s="15"/>
      <c r="N966911" s="30"/>
      <c r="O966911" s="15"/>
    </row>
    <row r="966912" spans="7:15" s="29" customFormat="1" x14ac:dyDescent="0.3">
      <c r="G966912" s="15"/>
      <c r="H966912" s="15"/>
      <c r="I966912" s="15"/>
      <c r="K966912" s="15"/>
      <c r="M966912" s="15"/>
      <c r="N966912" s="30"/>
      <c r="O966912" s="15"/>
    </row>
    <row r="966913" spans="7:15" s="29" customFormat="1" x14ac:dyDescent="0.3">
      <c r="G966913" s="15"/>
      <c r="H966913" s="15"/>
      <c r="I966913" s="15"/>
      <c r="K966913" s="15"/>
      <c r="M966913" s="15"/>
      <c r="N966913" s="30"/>
      <c r="O966913" s="15"/>
    </row>
    <row r="966914" spans="7:15" s="29" customFormat="1" x14ac:dyDescent="0.3">
      <c r="G966914" s="15"/>
      <c r="H966914" s="15"/>
      <c r="I966914" s="15"/>
      <c r="K966914" s="15"/>
      <c r="M966914" s="15"/>
      <c r="N966914" s="30"/>
      <c r="O966914" s="15"/>
    </row>
    <row r="966915" spans="7:15" s="29" customFormat="1" x14ac:dyDescent="0.3">
      <c r="G966915" s="15"/>
      <c r="H966915" s="15"/>
      <c r="I966915" s="15"/>
      <c r="K966915" s="15"/>
      <c r="M966915" s="15"/>
      <c r="N966915" s="30"/>
      <c r="O966915" s="15"/>
    </row>
    <row r="966916" spans="7:15" s="29" customFormat="1" x14ac:dyDescent="0.3">
      <c r="G966916" s="15"/>
      <c r="H966916" s="15"/>
      <c r="I966916" s="15"/>
      <c r="K966916" s="15"/>
      <c r="M966916" s="15"/>
      <c r="N966916" s="30"/>
      <c r="O966916" s="15"/>
    </row>
    <row r="966917" spans="7:15" s="29" customFormat="1" x14ac:dyDescent="0.3">
      <c r="G966917" s="15"/>
      <c r="H966917" s="15"/>
      <c r="I966917" s="15"/>
      <c r="K966917" s="15"/>
      <c r="M966917" s="15"/>
      <c r="N966917" s="30"/>
      <c r="O966917" s="15"/>
    </row>
    <row r="966918" spans="7:15" s="29" customFormat="1" x14ac:dyDescent="0.3">
      <c r="G966918" s="15"/>
      <c r="H966918" s="15"/>
      <c r="I966918" s="15"/>
      <c r="K966918" s="15"/>
      <c r="M966918" s="15"/>
      <c r="N966918" s="30"/>
      <c r="O966918" s="15"/>
    </row>
    <row r="966919" spans="7:15" s="29" customFormat="1" x14ac:dyDescent="0.3">
      <c r="G966919" s="15"/>
      <c r="H966919" s="15"/>
      <c r="I966919" s="15"/>
      <c r="K966919" s="15"/>
      <c r="M966919" s="15"/>
      <c r="N966919" s="30"/>
      <c r="O966919" s="15"/>
    </row>
    <row r="966920" spans="7:15" s="29" customFormat="1" x14ac:dyDescent="0.3">
      <c r="G966920" s="15"/>
      <c r="H966920" s="15"/>
      <c r="I966920" s="15"/>
      <c r="K966920" s="15"/>
      <c r="M966920" s="15"/>
      <c r="N966920" s="30"/>
      <c r="O966920" s="15"/>
    </row>
    <row r="966921" spans="7:15" s="29" customFormat="1" x14ac:dyDescent="0.3">
      <c r="G966921" s="15"/>
      <c r="H966921" s="15"/>
      <c r="I966921" s="15"/>
      <c r="K966921" s="15"/>
      <c r="M966921" s="15"/>
      <c r="N966921" s="30"/>
      <c r="O966921" s="15"/>
    </row>
    <row r="966922" spans="7:15" s="29" customFormat="1" x14ac:dyDescent="0.3">
      <c r="G966922" s="15"/>
      <c r="H966922" s="15"/>
      <c r="I966922" s="15"/>
      <c r="K966922" s="15"/>
      <c r="M966922" s="15"/>
      <c r="N966922" s="30"/>
      <c r="O966922" s="15"/>
    </row>
    <row r="966923" spans="7:15" s="29" customFormat="1" x14ac:dyDescent="0.3">
      <c r="G966923" s="15"/>
      <c r="H966923" s="15"/>
      <c r="I966923" s="15"/>
      <c r="K966923" s="15"/>
      <c r="M966923" s="15"/>
      <c r="N966923" s="30"/>
      <c r="O966923" s="15"/>
    </row>
    <row r="966924" spans="7:15" s="29" customFormat="1" x14ac:dyDescent="0.3">
      <c r="G966924" s="15"/>
      <c r="H966924" s="15"/>
      <c r="I966924" s="15"/>
      <c r="K966924" s="15"/>
      <c r="M966924" s="15"/>
      <c r="N966924" s="30"/>
      <c r="O966924" s="15"/>
    </row>
    <row r="966925" spans="7:15" s="29" customFormat="1" x14ac:dyDescent="0.3">
      <c r="G966925" s="15"/>
      <c r="H966925" s="15"/>
      <c r="I966925" s="15"/>
      <c r="K966925" s="15"/>
      <c r="M966925" s="15"/>
      <c r="N966925" s="30"/>
      <c r="O966925" s="15"/>
    </row>
    <row r="966926" spans="7:15" s="29" customFormat="1" x14ac:dyDescent="0.3">
      <c r="G966926" s="15"/>
      <c r="H966926" s="15"/>
      <c r="I966926" s="15"/>
      <c r="K966926" s="15"/>
      <c r="M966926" s="15"/>
      <c r="N966926" s="30"/>
      <c r="O966926" s="15"/>
    </row>
    <row r="966927" spans="7:15" s="29" customFormat="1" x14ac:dyDescent="0.3">
      <c r="G966927" s="15"/>
      <c r="H966927" s="15"/>
      <c r="I966927" s="15"/>
      <c r="K966927" s="15"/>
      <c r="M966927" s="15"/>
      <c r="N966927" s="30"/>
      <c r="O966927" s="15"/>
    </row>
    <row r="966928" spans="7:15" s="29" customFormat="1" x14ac:dyDescent="0.3">
      <c r="G966928" s="15"/>
      <c r="H966928" s="15"/>
      <c r="I966928" s="15"/>
      <c r="K966928" s="15"/>
      <c r="M966928" s="15"/>
      <c r="N966928" s="30"/>
      <c r="O966928" s="15"/>
    </row>
    <row r="966929" spans="7:15" s="29" customFormat="1" x14ac:dyDescent="0.3">
      <c r="G966929" s="15"/>
      <c r="H966929" s="15"/>
      <c r="I966929" s="15"/>
      <c r="K966929" s="15"/>
      <c r="M966929" s="15"/>
      <c r="N966929" s="30"/>
      <c r="O966929" s="15"/>
    </row>
    <row r="966930" spans="7:15" s="29" customFormat="1" x14ac:dyDescent="0.3">
      <c r="G966930" s="15"/>
      <c r="H966930" s="15"/>
      <c r="I966930" s="15"/>
      <c r="K966930" s="15"/>
      <c r="M966930" s="15"/>
      <c r="N966930" s="30"/>
      <c r="O966930" s="15"/>
    </row>
    <row r="966931" spans="7:15" s="29" customFormat="1" x14ac:dyDescent="0.3">
      <c r="G966931" s="15"/>
      <c r="H966931" s="15"/>
      <c r="I966931" s="15"/>
      <c r="K966931" s="15"/>
      <c r="M966931" s="15"/>
      <c r="N966931" s="30"/>
      <c r="O966931" s="15"/>
    </row>
    <row r="966932" spans="7:15" s="29" customFormat="1" x14ac:dyDescent="0.3">
      <c r="G966932" s="15"/>
      <c r="H966932" s="15"/>
      <c r="I966932" s="15"/>
      <c r="K966932" s="15"/>
      <c r="M966932" s="15"/>
      <c r="N966932" s="30"/>
      <c r="O966932" s="15"/>
    </row>
    <row r="966933" spans="7:15" s="29" customFormat="1" x14ac:dyDescent="0.3">
      <c r="G966933" s="15"/>
      <c r="H966933" s="15"/>
      <c r="I966933" s="15"/>
      <c r="K966933" s="15"/>
      <c r="M966933" s="15"/>
      <c r="N966933" s="30"/>
      <c r="O966933" s="15"/>
    </row>
    <row r="966934" spans="7:15" s="29" customFormat="1" x14ac:dyDescent="0.3">
      <c r="G966934" s="15"/>
      <c r="H966934" s="15"/>
      <c r="I966934" s="15"/>
      <c r="K966934" s="15"/>
      <c r="M966934" s="15"/>
      <c r="N966934" s="30"/>
      <c r="O966934" s="15"/>
    </row>
    <row r="966935" spans="7:15" s="29" customFormat="1" x14ac:dyDescent="0.3">
      <c r="G966935" s="15"/>
      <c r="H966935" s="15"/>
      <c r="I966935" s="15"/>
      <c r="K966935" s="15"/>
      <c r="M966935" s="15"/>
      <c r="N966935" s="30"/>
      <c r="O966935" s="15"/>
    </row>
    <row r="966936" spans="7:15" s="29" customFormat="1" x14ac:dyDescent="0.3">
      <c r="G966936" s="15"/>
      <c r="H966936" s="15"/>
      <c r="I966936" s="15"/>
      <c r="K966936" s="15"/>
      <c r="M966936" s="15"/>
      <c r="N966936" s="30"/>
      <c r="O966936" s="15"/>
    </row>
    <row r="966937" spans="7:15" s="29" customFormat="1" x14ac:dyDescent="0.3">
      <c r="G966937" s="15"/>
      <c r="H966937" s="15"/>
      <c r="I966937" s="15"/>
      <c r="K966937" s="15"/>
      <c r="M966937" s="15"/>
      <c r="N966937" s="30"/>
      <c r="O966937" s="15"/>
    </row>
    <row r="966938" spans="7:15" s="29" customFormat="1" x14ac:dyDescent="0.3">
      <c r="G966938" s="15"/>
      <c r="H966938" s="15"/>
      <c r="I966938" s="15"/>
      <c r="K966938" s="15"/>
      <c r="M966938" s="15"/>
      <c r="N966938" s="30"/>
      <c r="O966938" s="15"/>
    </row>
    <row r="966939" spans="7:15" s="29" customFormat="1" x14ac:dyDescent="0.3">
      <c r="G966939" s="15"/>
      <c r="H966939" s="15"/>
      <c r="I966939" s="15"/>
      <c r="K966939" s="15"/>
      <c r="M966939" s="15"/>
      <c r="N966939" s="30"/>
      <c r="O966939" s="15"/>
    </row>
    <row r="966940" spans="7:15" s="29" customFormat="1" x14ac:dyDescent="0.3">
      <c r="G966940" s="15"/>
      <c r="H966940" s="15"/>
      <c r="I966940" s="15"/>
      <c r="K966940" s="15"/>
      <c r="M966940" s="15"/>
      <c r="N966940" s="30"/>
      <c r="O966940" s="15"/>
    </row>
    <row r="966941" spans="7:15" s="29" customFormat="1" x14ac:dyDescent="0.3">
      <c r="G966941" s="15"/>
      <c r="H966941" s="15"/>
      <c r="I966941" s="15"/>
      <c r="K966941" s="15"/>
      <c r="M966941" s="15"/>
      <c r="N966941" s="30"/>
      <c r="O966941" s="15"/>
    </row>
    <row r="966942" spans="7:15" s="29" customFormat="1" x14ac:dyDescent="0.3">
      <c r="G966942" s="15"/>
      <c r="H966942" s="15"/>
      <c r="I966942" s="15"/>
      <c r="K966942" s="15"/>
      <c r="M966942" s="15"/>
      <c r="N966942" s="30"/>
      <c r="O966942" s="15"/>
    </row>
    <row r="966943" spans="7:15" s="29" customFormat="1" x14ac:dyDescent="0.3">
      <c r="G966943" s="15"/>
      <c r="H966943" s="15"/>
      <c r="I966943" s="15"/>
      <c r="K966943" s="15"/>
      <c r="M966943" s="15"/>
      <c r="N966943" s="30"/>
      <c r="O966943" s="15"/>
    </row>
    <row r="966944" spans="7:15" s="29" customFormat="1" x14ac:dyDescent="0.3">
      <c r="G966944" s="15"/>
      <c r="H966944" s="15"/>
      <c r="I966944" s="15"/>
      <c r="K966944" s="15"/>
      <c r="M966944" s="15"/>
      <c r="N966944" s="30"/>
      <c r="O966944" s="15"/>
    </row>
    <row r="966945" spans="7:15" s="29" customFormat="1" x14ac:dyDescent="0.3">
      <c r="G966945" s="15"/>
      <c r="H966945" s="15"/>
      <c r="I966945" s="15"/>
      <c r="K966945" s="15"/>
      <c r="M966945" s="15"/>
      <c r="N966945" s="30"/>
      <c r="O966945" s="15"/>
    </row>
    <row r="966946" spans="7:15" s="29" customFormat="1" x14ac:dyDescent="0.3">
      <c r="G966946" s="15"/>
      <c r="H966946" s="15"/>
      <c r="I966946" s="15"/>
      <c r="K966946" s="15"/>
      <c r="M966946" s="15"/>
      <c r="N966946" s="30"/>
      <c r="O966946" s="15"/>
    </row>
    <row r="966947" spans="7:15" s="29" customFormat="1" x14ac:dyDescent="0.3">
      <c r="G966947" s="15"/>
      <c r="H966947" s="15"/>
      <c r="I966947" s="15"/>
      <c r="K966947" s="15"/>
      <c r="M966947" s="15"/>
      <c r="N966947" s="30"/>
      <c r="O966947" s="15"/>
    </row>
    <row r="966948" spans="7:15" s="29" customFormat="1" x14ac:dyDescent="0.3">
      <c r="G966948" s="15"/>
      <c r="H966948" s="15"/>
      <c r="I966948" s="15"/>
      <c r="K966948" s="15"/>
      <c r="M966948" s="15"/>
      <c r="N966948" s="30"/>
      <c r="O966948" s="15"/>
    </row>
    <row r="966949" spans="7:15" s="29" customFormat="1" x14ac:dyDescent="0.3">
      <c r="G966949" s="15"/>
      <c r="H966949" s="15"/>
      <c r="I966949" s="15"/>
      <c r="K966949" s="15"/>
      <c r="M966949" s="15"/>
      <c r="N966949" s="30"/>
      <c r="O966949" s="15"/>
    </row>
    <row r="966950" spans="7:15" s="29" customFormat="1" x14ac:dyDescent="0.3">
      <c r="G966950" s="15"/>
      <c r="H966950" s="15"/>
      <c r="I966950" s="15"/>
      <c r="K966950" s="15"/>
      <c r="M966950" s="15"/>
      <c r="N966950" s="30"/>
      <c r="O966950" s="15"/>
    </row>
    <row r="966951" spans="7:15" s="29" customFormat="1" x14ac:dyDescent="0.3">
      <c r="G966951" s="15"/>
      <c r="H966951" s="15"/>
      <c r="I966951" s="15"/>
      <c r="K966951" s="15"/>
      <c r="M966951" s="15"/>
      <c r="N966951" s="30"/>
      <c r="O966951" s="15"/>
    </row>
    <row r="966952" spans="7:15" s="29" customFormat="1" x14ac:dyDescent="0.3">
      <c r="G966952" s="15"/>
      <c r="H966952" s="15"/>
      <c r="I966952" s="15"/>
      <c r="K966952" s="15"/>
      <c r="M966952" s="15"/>
      <c r="N966952" s="30"/>
      <c r="O966952" s="15"/>
    </row>
    <row r="966953" spans="7:15" s="29" customFormat="1" x14ac:dyDescent="0.3">
      <c r="G966953" s="15"/>
      <c r="H966953" s="15"/>
      <c r="I966953" s="15"/>
      <c r="K966953" s="15"/>
      <c r="M966953" s="15"/>
      <c r="N966953" s="30"/>
      <c r="O966953" s="15"/>
    </row>
    <row r="966954" spans="7:15" s="29" customFormat="1" x14ac:dyDescent="0.3">
      <c r="G966954" s="15"/>
      <c r="H966954" s="15"/>
      <c r="I966954" s="15"/>
      <c r="K966954" s="15"/>
      <c r="M966954" s="15"/>
      <c r="N966954" s="30"/>
      <c r="O966954" s="15"/>
    </row>
    <row r="966955" spans="7:15" s="29" customFormat="1" x14ac:dyDescent="0.3">
      <c r="G966955" s="15"/>
      <c r="H966955" s="15"/>
      <c r="I966955" s="15"/>
      <c r="K966955" s="15"/>
      <c r="M966955" s="15"/>
      <c r="N966955" s="30"/>
      <c r="O966955" s="15"/>
    </row>
    <row r="966956" spans="7:15" s="29" customFormat="1" x14ac:dyDescent="0.3">
      <c r="G966956" s="15"/>
      <c r="H966956" s="15"/>
      <c r="I966956" s="15"/>
      <c r="K966956" s="15"/>
      <c r="M966956" s="15"/>
      <c r="N966956" s="30"/>
      <c r="O966956" s="15"/>
    </row>
    <row r="966957" spans="7:15" s="29" customFormat="1" x14ac:dyDescent="0.3">
      <c r="G966957" s="15"/>
      <c r="H966957" s="15"/>
      <c r="I966957" s="15"/>
      <c r="K966957" s="15"/>
      <c r="M966957" s="15"/>
      <c r="N966957" s="30"/>
      <c r="O966957" s="15"/>
    </row>
    <row r="966958" spans="7:15" s="29" customFormat="1" x14ac:dyDescent="0.3">
      <c r="G966958" s="15"/>
      <c r="H966958" s="15"/>
      <c r="I966958" s="15"/>
      <c r="K966958" s="15"/>
      <c r="M966958" s="15"/>
      <c r="N966958" s="30"/>
      <c r="O966958" s="15"/>
    </row>
    <row r="966959" spans="7:15" s="29" customFormat="1" x14ac:dyDescent="0.3">
      <c r="G966959" s="15"/>
      <c r="H966959" s="15"/>
      <c r="I966959" s="15"/>
      <c r="K966959" s="15"/>
      <c r="M966959" s="15"/>
      <c r="N966959" s="30"/>
      <c r="O966959" s="15"/>
    </row>
    <row r="966960" spans="7:15" s="29" customFormat="1" x14ac:dyDescent="0.3">
      <c r="G966960" s="15"/>
      <c r="H966960" s="15"/>
      <c r="I966960" s="15"/>
      <c r="K966960" s="15"/>
      <c r="M966960" s="15"/>
      <c r="N966960" s="30"/>
      <c r="O966960" s="15"/>
    </row>
    <row r="966961" spans="7:15" s="29" customFormat="1" x14ac:dyDescent="0.3">
      <c r="G966961" s="15"/>
      <c r="H966961" s="15"/>
      <c r="I966961" s="15"/>
      <c r="K966961" s="15"/>
      <c r="M966961" s="15"/>
      <c r="N966961" s="30"/>
      <c r="O966961" s="15"/>
    </row>
    <row r="966962" spans="7:15" s="29" customFormat="1" x14ac:dyDescent="0.3">
      <c r="G966962" s="15"/>
      <c r="H966962" s="15"/>
      <c r="I966962" s="15"/>
      <c r="K966962" s="15"/>
      <c r="M966962" s="15"/>
      <c r="N966962" s="30"/>
      <c r="O966962" s="15"/>
    </row>
    <row r="966963" spans="7:15" s="29" customFormat="1" x14ac:dyDescent="0.3">
      <c r="G966963" s="15"/>
      <c r="H966963" s="15"/>
      <c r="I966963" s="15"/>
      <c r="K966963" s="15"/>
      <c r="M966963" s="15"/>
      <c r="N966963" s="30"/>
      <c r="O966963" s="15"/>
    </row>
    <row r="966964" spans="7:15" s="29" customFormat="1" x14ac:dyDescent="0.3">
      <c r="G966964" s="15"/>
      <c r="H966964" s="15"/>
      <c r="I966964" s="15"/>
      <c r="K966964" s="15"/>
      <c r="M966964" s="15"/>
      <c r="N966964" s="30"/>
      <c r="O966964" s="15"/>
    </row>
    <row r="966965" spans="7:15" s="29" customFormat="1" x14ac:dyDescent="0.3">
      <c r="G966965" s="15"/>
      <c r="H966965" s="15"/>
      <c r="I966965" s="15"/>
      <c r="K966965" s="15"/>
      <c r="M966965" s="15"/>
      <c r="N966965" s="30"/>
      <c r="O966965" s="15"/>
    </row>
    <row r="966966" spans="7:15" s="29" customFormat="1" x14ac:dyDescent="0.3">
      <c r="G966966" s="15"/>
      <c r="H966966" s="15"/>
      <c r="I966966" s="15"/>
      <c r="K966966" s="15"/>
      <c r="M966966" s="15"/>
      <c r="N966966" s="30"/>
      <c r="O966966" s="15"/>
    </row>
    <row r="966967" spans="7:15" s="29" customFormat="1" x14ac:dyDescent="0.3">
      <c r="G966967" s="15"/>
      <c r="H966967" s="15"/>
      <c r="I966967" s="15"/>
      <c r="K966967" s="15"/>
      <c r="M966967" s="15"/>
      <c r="N966967" s="30"/>
      <c r="O966967" s="15"/>
    </row>
    <row r="966968" spans="7:15" s="29" customFormat="1" x14ac:dyDescent="0.3">
      <c r="G966968" s="15"/>
      <c r="H966968" s="15"/>
      <c r="I966968" s="15"/>
      <c r="K966968" s="15"/>
      <c r="M966968" s="15"/>
      <c r="N966968" s="30"/>
      <c r="O966968" s="15"/>
    </row>
    <row r="966969" spans="7:15" s="29" customFormat="1" x14ac:dyDescent="0.3">
      <c r="G966969" s="15"/>
      <c r="H966969" s="15"/>
      <c r="I966969" s="15"/>
      <c r="K966969" s="15"/>
      <c r="M966969" s="15"/>
      <c r="N966969" s="30"/>
      <c r="O966969" s="15"/>
    </row>
    <row r="966970" spans="7:15" s="29" customFormat="1" x14ac:dyDescent="0.3">
      <c r="G966970" s="15"/>
      <c r="H966970" s="15"/>
      <c r="I966970" s="15"/>
      <c r="K966970" s="15"/>
      <c r="M966970" s="15"/>
      <c r="N966970" s="30"/>
      <c r="O966970" s="15"/>
    </row>
    <row r="966971" spans="7:15" s="29" customFormat="1" x14ac:dyDescent="0.3">
      <c r="G966971" s="15"/>
      <c r="H966971" s="15"/>
      <c r="I966971" s="15"/>
      <c r="K966971" s="15"/>
      <c r="M966971" s="15"/>
      <c r="N966971" s="30"/>
      <c r="O966971" s="15"/>
    </row>
    <row r="966972" spans="7:15" s="29" customFormat="1" x14ac:dyDescent="0.3">
      <c r="G966972" s="15"/>
      <c r="H966972" s="15"/>
      <c r="I966972" s="15"/>
      <c r="K966972" s="15"/>
      <c r="M966972" s="15"/>
      <c r="N966972" s="30"/>
      <c r="O966972" s="15"/>
    </row>
    <row r="966973" spans="7:15" s="29" customFormat="1" x14ac:dyDescent="0.3">
      <c r="G966973" s="15"/>
      <c r="H966973" s="15"/>
      <c r="I966973" s="15"/>
      <c r="K966973" s="15"/>
      <c r="M966973" s="15"/>
      <c r="N966973" s="30"/>
      <c r="O966973" s="15"/>
    </row>
    <row r="966974" spans="7:15" s="29" customFormat="1" x14ac:dyDescent="0.3">
      <c r="G966974" s="15"/>
      <c r="H966974" s="15"/>
      <c r="I966974" s="15"/>
      <c r="K966974" s="15"/>
      <c r="M966974" s="15"/>
      <c r="N966974" s="30"/>
      <c r="O966974" s="15"/>
    </row>
    <row r="966975" spans="7:15" s="29" customFormat="1" x14ac:dyDescent="0.3">
      <c r="G966975" s="15"/>
      <c r="H966975" s="15"/>
      <c r="I966975" s="15"/>
      <c r="K966975" s="15"/>
      <c r="M966975" s="15"/>
      <c r="N966975" s="30"/>
      <c r="O966975" s="15"/>
    </row>
    <row r="966976" spans="7:15" s="29" customFormat="1" x14ac:dyDescent="0.3">
      <c r="G966976" s="15"/>
      <c r="H966976" s="15"/>
      <c r="I966976" s="15"/>
      <c r="K966976" s="15"/>
      <c r="M966976" s="15"/>
      <c r="N966976" s="30"/>
      <c r="O966976" s="15"/>
    </row>
    <row r="966977" spans="7:15" s="29" customFormat="1" x14ac:dyDescent="0.3">
      <c r="G966977" s="15"/>
      <c r="H966977" s="15"/>
      <c r="I966977" s="15"/>
      <c r="K966977" s="15"/>
      <c r="M966977" s="15"/>
      <c r="N966977" s="30"/>
      <c r="O966977" s="15"/>
    </row>
    <row r="966978" spans="7:15" s="29" customFormat="1" x14ac:dyDescent="0.3">
      <c r="G966978" s="15"/>
      <c r="H966978" s="15"/>
      <c r="I966978" s="15"/>
      <c r="K966978" s="15"/>
      <c r="M966978" s="15"/>
      <c r="N966978" s="30"/>
      <c r="O966978" s="15"/>
    </row>
    <row r="966979" spans="7:15" s="29" customFormat="1" x14ac:dyDescent="0.3">
      <c r="G966979" s="15"/>
      <c r="H966979" s="15"/>
      <c r="I966979" s="15"/>
      <c r="K966979" s="15"/>
      <c r="M966979" s="15"/>
      <c r="N966979" s="30"/>
      <c r="O966979" s="15"/>
    </row>
    <row r="966980" spans="7:15" s="29" customFormat="1" x14ac:dyDescent="0.3">
      <c r="G966980" s="15"/>
      <c r="H966980" s="15"/>
      <c r="I966980" s="15"/>
      <c r="K966980" s="15"/>
      <c r="M966980" s="15"/>
      <c r="N966980" s="30"/>
      <c r="O966980" s="15"/>
    </row>
    <row r="966981" spans="7:15" s="29" customFormat="1" x14ac:dyDescent="0.3">
      <c r="G966981" s="15"/>
      <c r="H966981" s="15"/>
      <c r="I966981" s="15"/>
      <c r="K966981" s="15"/>
      <c r="M966981" s="15"/>
      <c r="N966981" s="30"/>
      <c r="O966981" s="15"/>
    </row>
    <row r="966982" spans="7:15" s="29" customFormat="1" x14ac:dyDescent="0.3">
      <c r="G966982" s="15"/>
      <c r="H966982" s="15"/>
      <c r="I966982" s="15"/>
      <c r="K966982" s="15"/>
      <c r="M966982" s="15"/>
      <c r="N966982" s="30"/>
      <c r="O966982" s="15"/>
    </row>
    <row r="966983" spans="7:15" s="29" customFormat="1" x14ac:dyDescent="0.3">
      <c r="G966983" s="15"/>
      <c r="H966983" s="15"/>
      <c r="I966983" s="15"/>
      <c r="K966983" s="15"/>
      <c r="M966983" s="15"/>
      <c r="N966983" s="30"/>
      <c r="O966983" s="15"/>
    </row>
    <row r="966984" spans="7:15" s="29" customFormat="1" x14ac:dyDescent="0.3">
      <c r="G966984" s="15"/>
      <c r="H966984" s="15"/>
      <c r="I966984" s="15"/>
      <c r="K966984" s="15"/>
      <c r="M966984" s="15"/>
      <c r="N966984" s="30"/>
      <c r="O966984" s="15"/>
    </row>
    <row r="966985" spans="7:15" s="29" customFormat="1" x14ac:dyDescent="0.3">
      <c r="G966985" s="15"/>
      <c r="H966985" s="15"/>
      <c r="I966985" s="15"/>
      <c r="K966985" s="15"/>
      <c r="M966985" s="15"/>
      <c r="N966985" s="30"/>
      <c r="O966985" s="15"/>
    </row>
    <row r="966986" spans="7:15" s="29" customFormat="1" x14ac:dyDescent="0.3">
      <c r="G966986" s="15"/>
      <c r="H966986" s="15"/>
      <c r="I966986" s="15"/>
      <c r="K966986" s="15"/>
      <c r="M966986" s="15"/>
      <c r="N966986" s="30"/>
      <c r="O966986" s="15"/>
    </row>
    <row r="966987" spans="7:15" s="29" customFormat="1" x14ac:dyDescent="0.3">
      <c r="G966987" s="15"/>
      <c r="H966987" s="15"/>
      <c r="I966987" s="15"/>
      <c r="K966987" s="15"/>
      <c r="M966987" s="15"/>
      <c r="N966987" s="30"/>
      <c r="O966987" s="15"/>
    </row>
    <row r="966988" spans="7:15" s="29" customFormat="1" x14ac:dyDescent="0.3">
      <c r="G966988" s="15"/>
      <c r="H966988" s="15"/>
      <c r="I966988" s="15"/>
      <c r="K966988" s="15"/>
      <c r="M966988" s="15"/>
      <c r="N966988" s="30"/>
      <c r="O966988" s="15"/>
    </row>
    <row r="966989" spans="7:15" s="29" customFormat="1" x14ac:dyDescent="0.3">
      <c r="G966989" s="15"/>
      <c r="H966989" s="15"/>
      <c r="I966989" s="15"/>
      <c r="K966989" s="15"/>
      <c r="M966989" s="15"/>
      <c r="N966989" s="30"/>
      <c r="O966989" s="15"/>
    </row>
    <row r="966990" spans="7:15" s="29" customFormat="1" x14ac:dyDescent="0.3">
      <c r="G966990" s="15"/>
      <c r="H966990" s="15"/>
      <c r="I966990" s="15"/>
      <c r="K966990" s="15"/>
      <c r="M966990" s="15"/>
      <c r="N966990" s="30"/>
      <c r="O966990" s="15"/>
    </row>
    <row r="966991" spans="7:15" s="29" customFormat="1" x14ac:dyDescent="0.3">
      <c r="G966991" s="15"/>
      <c r="H966991" s="15"/>
      <c r="I966991" s="15"/>
      <c r="K966991" s="15"/>
      <c r="M966991" s="15"/>
      <c r="N966991" s="30"/>
      <c r="O966991" s="15"/>
    </row>
    <row r="966992" spans="7:15" s="29" customFormat="1" x14ac:dyDescent="0.3">
      <c r="G966992" s="15"/>
      <c r="H966992" s="15"/>
      <c r="I966992" s="15"/>
      <c r="K966992" s="15"/>
      <c r="M966992" s="15"/>
      <c r="N966992" s="30"/>
      <c r="O966992" s="15"/>
    </row>
    <row r="966993" spans="7:15" s="29" customFormat="1" x14ac:dyDescent="0.3">
      <c r="G966993" s="15"/>
      <c r="H966993" s="15"/>
      <c r="I966993" s="15"/>
      <c r="K966993" s="15"/>
      <c r="M966993" s="15"/>
      <c r="N966993" s="30"/>
      <c r="O966993" s="15"/>
    </row>
    <row r="966994" spans="7:15" s="29" customFormat="1" x14ac:dyDescent="0.3">
      <c r="G966994" s="15"/>
      <c r="H966994" s="15"/>
      <c r="I966994" s="15"/>
      <c r="K966994" s="15"/>
      <c r="M966994" s="15"/>
      <c r="N966994" s="30"/>
      <c r="O966994" s="15"/>
    </row>
    <row r="966995" spans="7:15" s="29" customFormat="1" x14ac:dyDescent="0.3">
      <c r="G966995" s="15"/>
      <c r="H966995" s="15"/>
      <c r="I966995" s="15"/>
      <c r="K966995" s="15"/>
      <c r="M966995" s="15"/>
      <c r="N966995" s="30"/>
      <c r="O966995" s="15"/>
    </row>
    <row r="966996" spans="7:15" s="29" customFormat="1" x14ac:dyDescent="0.3">
      <c r="G966996" s="15"/>
      <c r="H966996" s="15"/>
      <c r="I966996" s="15"/>
      <c r="K966996" s="15"/>
      <c r="M966996" s="15"/>
      <c r="N966996" s="30"/>
      <c r="O966996" s="15"/>
    </row>
    <row r="966997" spans="7:15" s="29" customFormat="1" x14ac:dyDescent="0.3">
      <c r="G966997" s="15"/>
      <c r="H966997" s="15"/>
      <c r="I966997" s="15"/>
      <c r="K966997" s="15"/>
      <c r="M966997" s="15"/>
      <c r="N966997" s="30"/>
      <c r="O966997" s="15"/>
    </row>
    <row r="966998" spans="7:15" s="29" customFormat="1" x14ac:dyDescent="0.3">
      <c r="G966998" s="15"/>
      <c r="H966998" s="15"/>
      <c r="I966998" s="15"/>
      <c r="K966998" s="15"/>
      <c r="M966998" s="15"/>
      <c r="N966998" s="30"/>
      <c r="O966998" s="15"/>
    </row>
    <row r="966999" spans="7:15" s="29" customFormat="1" x14ac:dyDescent="0.3">
      <c r="G966999" s="15"/>
      <c r="H966999" s="15"/>
      <c r="I966999" s="15"/>
      <c r="K966999" s="15"/>
      <c r="M966999" s="15"/>
      <c r="N966999" s="30"/>
      <c r="O966999" s="15"/>
    </row>
    <row r="967000" spans="7:15" s="29" customFormat="1" x14ac:dyDescent="0.3">
      <c r="G967000" s="15"/>
      <c r="H967000" s="15"/>
      <c r="I967000" s="15"/>
      <c r="K967000" s="15"/>
      <c r="M967000" s="15"/>
      <c r="N967000" s="30"/>
      <c r="O967000" s="15"/>
    </row>
    <row r="967001" spans="7:15" s="29" customFormat="1" x14ac:dyDescent="0.3">
      <c r="G967001" s="15"/>
      <c r="H967001" s="15"/>
      <c r="I967001" s="15"/>
      <c r="K967001" s="15"/>
      <c r="M967001" s="15"/>
      <c r="N967001" s="30"/>
      <c r="O967001" s="15"/>
    </row>
    <row r="967002" spans="7:15" s="29" customFormat="1" x14ac:dyDescent="0.3">
      <c r="G967002" s="15"/>
      <c r="H967002" s="15"/>
      <c r="I967002" s="15"/>
      <c r="K967002" s="15"/>
      <c r="M967002" s="15"/>
      <c r="N967002" s="30"/>
      <c r="O967002" s="15"/>
    </row>
    <row r="967003" spans="7:15" s="29" customFormat="1" x14ac:dyDescent="0.3">
      <c r="G967003" s="15"/>
      <c r="H967003" s="15"/>
      <c r="I967003" s="15"/>
      <c r="K967003" s="15"/>
      <c r="M967003" s="15"/>
      <c r="N967003" s="30"/>
      <c r="O967003" s="15"/>
    </row>
    <row r="967004" spans="7:15" s="29" customFormat="1" x14ac:dyDescent="0.3">
      <c r="G967004" s="15"/>
      <c r="H967004" s="15"/>
      <c r="I967004" s="15"/>
      <c r="K967004" s="15"/>
      <c r="M967004" s="15"/>
      <c r="N967004" s="30"/>
      <c r="O967004" s="15"/>
    </row>
    <row r="967005" spans="7:15" s="29" customFormat="1" x14ac:dyDescent="0.3">
      <c r="G967005" s="15"/>
      <c r="H967005" s="15"/>
      <c r="I967005" s="15"/>
      <c r="K967005" s="15"/>
      <c r="M967005" s="15"/>
      <c r="N967005" s="30"/>
      <c r="O967005" s="15"/>
    </row>
    <row r="967006" spans="7:15" s="29" customFormat="1" x14ac:dyDescent="0.3">
      <c r="G967006" s="15"/>
      <c r="H967006" s="15"/>
      <c r="I967006" s="15"/>
      <c r="K967006" s="15"/>
      <c r="M967006" s="15"/>
      <c r="N967006" s="30"/>
      <c r="O967006" s="15"/>
    </row>
    <row r="967007" spans="7:15" s="29" customFormat="1" x14ac:dyDescent="0.3">
      <c r="G967007" s="15"/>
      <c r="H967007" s="15"/>
      <c r="I967007" s="15"/>
      <c r="K967007" s="15"/>
      <c r="M967007" s="15"/>
      <c r="N967007" s="30"/>
      <c r="O967007" s="15"/>
    </row>
    <row r="967008" spans="7:15" s="29" customFormat="1" x14ac:dyDescent="0.3">
      <c r="G967008" s="15"/>
      <c r="H967008" s="15"/>
      <c r="I967008" s="15"/>
      <c r="K967008" s="15"/>
      <c r="M967008" s="15"/>
      <c r="N967008" s="30"/>
      <c r="O967008" s="15"/>
    </row>
    <row r="967009" spans="7:15" s="29" customFormat="1" x14ac:dyDescent="0.3">
      <c r="G967009" s="15"/>
      <c r="H967009" s="15"/>
      <c r="I967009" s="15"/>
      <c r="K967009" s="15"/>
      <c r="M967009" s="15"/>
      <c r="N967009" s="30"/>
      <c r="O967009" s="15"/>
    </row>
    <row r="967010" spans="7:15" s="29" customFormat="1" x14ac:dyDescent="0.3">
      <c r="G967010" s="15"/>
      <c r="H967010" s="15"/>
      <c r="I967010" s="15"/>
      <c r="K967010" s="15"/>
      <c r="M967010" s="15"/>
      <c r="N967010" s="30"/>
      <c r="O967010" s="15"/>
    </row>
    <row r="967011" spans="7:15" s="29" customFormat="1" x14ac:dyDescent="0.3">
      <c r="G967011" s="15"/>
      <c r="H967011" s="15"/>
      <c r="I967011" s="15"/>
      <c r="K967011" s="15"/>
      <c r="M967011" s="15"/>
      <c r="N967011" s="30"/>
      <c r="O967011" s="15"/>
    </row>
    <row r="967012" spans="7:15" s="29" customFormat="1" x14ac:dyDescent="0.3">
      <c r="G967012" s="15"/>
      <c r="H967012" s="15"/>
      <c r="I967012" s="15"/>
      <c r="K967012" s="15"/>
      <c r="M967012" s="15"/>
      <c r="N967012" s="30"/>
      <c r="O967012" s="15"/>
    </row>
    <row r="967013" spans="7:15" s="29" customFormat="1" x14ac:dyDescent="0.3">
      <c r="G967013" s="15"/>
      <c r="H967013" s="15"/>
      <c r="I967013" s="15"/>
      <c r="K967013" s="15"/>
      <c r="M967013" s="15"/>
      <c r="N967013" s="30"/>
      <c r="O967013" s="15"/>
    </row>
    <row r="967014" spans="7:15" s="29" customFormat="1" x14ac:dyDescent="0.3">
      <c r="G967014" s="15"/>
      <c r="H967014" s="15"/>
      <c r="I967014" s="15"/>
      <c r="K967014" s="15"/>
      <c r="M967014" s="15"/>
      <c r="N967014" s="30"/>
      <c r="O967014" s="15"/>
    </row>
    <row r="967015" spans="7:15" s="29" customFormat="1" x14ac:dyDescent="0.3">
      <c r="G967015" s="15"/>
      <c r="H967015" s="15"/>
      <c r="I967015" s="15"/>
      <c r="K967015" s="15"/>
      <c r="M967015" s="15"/>
      <c r="N967015" s="30"/>
      <c r="O967015" s="15"/>
    </row>
    <row r="967016" spans="7:15" s="29" customFormat="1" x14ac:dyDescent="0.3">
      <c r="G967016" s="15"/>
      <c r="H967016" s="15"/>
      <c r="I967016" s="15"/>
      <c r="K967016" s="15"/>
      <c r="M967016" s="15"/>
      <c r="N967016" s="30"/>
      <c r="O967016" s="15"/>
    </row>
    <row r="967017" spans="7:15" s="29" customFormat="1" x14ac:dyDescent="0.3">
      <c r="G967017" s="15"/>
      <c r="H967017" s="15"/>
      <c r="I967017" s="15"/>
      <c r="K967017" s="15"/>
      <c r="M967017" s="15"/>
      <c r="N967017" s="30"/>
      <c r="O967017" s="15"/>
    </row>
    <row r="967018" spans="7:15" s="29" customFormat="1" x14ac:dyDescent="0.3">
      <c r="G967018" s="15"/>
      <c r="H967018" s="15"/>
      <c r="I967018" s="15"/>
      <c r="K967018" s="15"/>
      <c r="M967018" s="15"/>
      <c r="N967018" s="30"/>
      <c r="O967018" s="15"/>
    </row>
    <row r="967019" spans="7:15" s="29" customFormat="1" x14ac:dyDescent="0.3">
      <c r="G967019" s="15"/>
      <c r="H967019" s="15"/>
      <c r="I967019" s="15"/>
      <c r="K967019" s="15"/>
      <c r="M967019" s="15"/>
      <c r="N967019" s="30"/>
      <c r="O967019" s="15"/>
    </row>
    <row r="967020" spans="7:15" s="29" customFormat="1" x14ac:dyDescent="0.3">
      <c r="G967020" s="15"/>
      <c r="H967020" s="15"/>
      <c r="I967020" s="15"/>
      <c r="K967020" s="15"/>
      <c r="M967020" s="15"/>
      <c r="N967020" s="30"/>
      <c r="O967020" s="15"/>
    </row>
    <row r="967021" spans="7:15" s="29" customFormat="1" x14ac:dyDescent="0.3">
      <c r="G967021" s="15"/>
      <c r="H967021" s="15"/>
      <c r="I967021" s="15"/>
      <c r="K967021" s="15"/>
      <c r="M967021" s="15"/>
      <c r="N967021" s="30"/>
      <c r="O967021" s="15"/>
    </row>
    <row r="967022" spans="7:15" s="29" customFormat="1" x14ac:dyDescent="0.3">
      <c r="G967022" s="15"/>
      <c r="H967022" s="15"/>
      <c r="I967022" s="15"/>
      <c r="K967022" s="15"/>
      <c r="M967022" s="15"/>
      <c r="N967022" s="30"/>
      <c r="O967022" s="15"/>
    </row>
    <row r="967023" spans="7:15" s="29" customFormat="1" x14ac:dyDescent="0.3">
      <c r="G967023" s="15"/>
      <c r="H967023" s="15"/>
      <c r="I967023" s="15"/>
      <c r="K967023" s="15"/>
      <c r="M967023" s="15"/>
      <c r="N967023" s="30"/>
      <c r="O967023" s="15"/>
    </row>
    <row r="967024" spans="7:15" s="29" customFormat="1" x14ac:dyDescent="0.3">
      <c r="G967024" s="15"/>
      <c r="H967024" s="15"/>
      <c r="I967024" s="15"/>
      <c r="K967024" s="15"/>
      <c r="M967024" s="15"/>
      <c r="N967024" s="30"/>
      <c r="O967024" s="15"/>
    </row>
    <row r="967025" spans="7:15" s="29" customFormat="1" x14ac:dyDescent="0.3">
      <c r="G967025" s="15"/>
      <c r="H967025" s="15"/>
      <c r="I967025" s="15"/>
      <c r="K967025" s="15"/>
      <c r="M967025" s="15"/>
      <c r="N967025" s="30"/>
      <c r="O967025" s="15"/>
    </row>
    <row r="967026" spans="7:15" s="29" customFormat="1" x14ac:dyDescent="0.3">
      <c r="G967026" s="15"/>
      <c r="H967026" s="15"/>
      <c r="I967026" s="15"/>
      <c r="K967026" s="15"/>
      <c r="M967026" s="15"/>
      <c r="N967026" s="30"/>
      <c r="O967026" s="15"/>
    </row>
    <row r="967027" spans="7:15" s="29" customFormat="1" x14ac:dyDescent="0.3">
      <c r="G967027" s="15"/>
      <c r="H967027" s="15"/>
      <c r="I967027" s="15"/>
      <c r="K967027" s="15"/>
      <c r="M967027" s="15"/>
      <c r="N967027" s="30"/>
      <c r="O967027" s="15"/>
    </row>
    <row r="967028" spans="7:15" s="29" customFormat="1" x14ac:dyDescent="0.3">
      <c r="G967028" s="15"/>
      <c r="H967028" s="15"/>
      <c r="I967028" s="15"/>
      <c r="K967028" s="15"/>
      <c r="M967028" s="15"/>
      <c r="N967028" s="30"/>
      <c r="O967028" s="15"/>
    </row>
    <row r="967029" spans="7:15" s="29" customFormat="1" x14ac:dyDescent="0.3">
      <c r="G967029" s="15"/>
      <c r="H967029" s="15"/>
      <c r="I967029" s="15"/>
      <c r="K967029" s="15"/>
      <c r="M967029" s="15"/>
      <c r="N967029" s="30"/>
      <c r="O967029" s="15"/>
    </row>
    <row r="967030" spans="7:15" s="29" customFormat="1" x14ac:dyDescent="0.3">
      <c r="G967030" s="15"/>
      <c r="H967030" s="15"/>
      <c r="I967030" s="15"/>
      <c r="K967030" s="15"/>
      <c r="M967030" s="15"/>
      <c r="N967030" s="30"/>
      <c r="O967030" s="15"/>
    </row>
    <row r="967031" spans="7:15" s="29" customFormat="1" x14ac:dyDescent="0.3">
      <c r="G967031" s="15"/>
      <c r="H967031" s="15"/>
      <c r="I967031" s="15"/>
      <c r="K967031" s="15"/>
      <c r="M967031" s="15"/>
      <c r="N967031" s="30"/>
      <c r="O967031" s="15"/>
    </row>
    <row r="967032" spans="7:15" s="29" customFormat="1" x14ac:dyDescent="0.3">
      <c r="G967032" s="15"/>
      <c r="H967032" s="15"/>
      <c r="I967032" s="15"/>
      <c r="K967032" s="15"/>
      <c r="M967032" s="15"/>
      <c r="N967032" s="30"/>
      <c r="O967032" s="15"/>
    </row>
    <row r="967033" spans="7:15" s="29" customFormat="1" x14ac:dyDescent="0.3">
      <c r="G967033" s="15"/>
      <c r="H967033" s="15"/>
      <c r="I967033" s="15"/>
      <c r="K967033" s="15"/>
      <c r="M967033" s="15"/>
      <c r="N967033" s="30"/>
      <c r="O967033" s="15"/>
    </row>
    <row r="967034" spans="7:15" s="29" customFormat="1" x14ac:dyDescent="0.3">
      <c r="G967034" s="15"/>
      <c r="H967034" s="15"/>
      <c r="I967034" s="15"/>
      <c r="K967034" s="15"/>
      <c r="M967034" s="15"/>
      <c r="N967034" s="30"/>
      <c r="O967034" s="15"/>
    </row>
    <row r="967035" spans="7:15" s="29" customFormat="1" x14ac:dyDescent="0.3">
      <c r="G967035" s="15"/>
      <c r="H967035" s="15"/>
      <c r="I967035" s="15"/>
      <c r="K967035" s="15"/>
      <c r="M967035" s="15"/>
      <c r="N967035" s="30"/>
      <c r="O967035" s="15"/>
    </row>
    <row r="967036" spans="7:15" s="29" customFormat="1" x14ac:dyDescent="0.3">
      <c r="G967036" s="15"/>
      <c r="H967036" s="15"/>
      <c r="I967036" s="15"/>
      <c r="K967036" s="15"/>
      <c r="M967036" s="15"/>
      <c r="N967036" s="30"/>
      <c r="O967036" s="15"/>
    </row>
    <row r="967037" spans="7:15" s="29" customFormat="1" x14ac:dyDescent="0.3">
      <c r="G967037" s="15"/>
      <c r="H967037" s="15"/>
      <c r="I967037" s="15"/>
      <c r="K967037" s="15"/>
      <c r="M967037" s="15"/>
      <c r="N967037" s="30"/>
      <c r="O967037" s="15"/>
    </row>
    <row r="967038" spans="7:15" s="29" customFormat="1" x14ac:dyDescent="0.3">
      <c r="G967038" s="15"/>
      <c r="H967038" s="15"/>
      <c r="I967038" s="15"/>
      <c r="K967038" s="15"/>
      <c r="M967038" s="15"/>
      <c r="N967038" s="30"/>
      <c r="O967038" s="15"/>
    </row>
    <row r="967039" spans="7:15" s="29" customFormat="1" x14ac:dyDescent="0.3">
      <c r="G967039" s="15"/>
      <c r="H967039" s="15"/>
      <c r="I967039" s="15"/>
      <c r="K967039" s="15"/>
      <c r="M967039" s="15"/>
      <c r="N967039" s="30"/>
      <c r="O967039" s="15"/>
    </row>
    <row r="967040" spans="7:15" s="29" customFormat="1" x14ac:dyDescent="0.3">
      <c r="G967040" s="15"/>
      <c r="H967040" s="15"/>
      <c r="I967040" s="15"/>
      <c r="K967040" s="15"/>
      <c r="M967040" s="15"/>
      <c r="N967040" s="30"/>
      <c r="O967040" s="15"/>
    </row>
    <row r="967041" spans="7:15" s="29" customFormat="1" x14ac:dyDescent="0.3">
      <c r="G967041" s="15"/>
      <c r="H967041" s="15"/>
      <c r="I967041" s="15"/>
      <c r="K967041" s="15"/>
      <c r="M967041" s="15"/>
      <c r="N967041" s="30"/>
      <c r="O967041" s="15"/>
    </row>
    <row r="967042" spans="7:15" s="29" customFormat="1" x14ac:dyDescent="0.3">
      <c r="G967042" s="15"/>
      <c r="H967042" s="15"/>
      <c r="I967042" s="15"/>
      <c r="K967042" s="15"/>
      <c r="M967042" s="15"/>
      <c r="N967042" s="30"/>
      <c r="O967042" s="15"/>
    </row>
    <row r="967043" spans="7:15" s="29" customFormat="1" x14ac:dyDescent="0.3">
      <c r="G967043" s="15"/>
      <c r="H967043" s="15"/>
      <c r="I967043" s="15"/>
      <c r="K967043" s="15"/>
      <c r="M967043" s="15"/>
      <c r="N967043" s="30"/>
      <c r="O967043" s="15"/>
    </row>
    <row r="967044" spans="7:15" s="29" customFormat="1" x14ac:dyDescent="0.3">
      <c r="G967044" s="15"/>
      <c r="H967044" s="15"/>
      <c r="I967044" s="15"/>
      <c r="K967044" s="15"/>
      <c r="M967044" s="15"/>
      <c r="N967044" s="30"/>
      <c r="O967044" s="15"/>
    </row>
    <row r="967045" spans="7:15" s="29" customFormat="1" x14ac:dyDescent="0.3">
      <c r="G967045" s="15"/>
      <c r="H967045" s="15"/>
      <c r="I967045" s="15"/>
      <c r="K967045" s="15"/>
      <c r="M967045" s="15"/>
      <c r="N967045" s="30"/>
      <c r="O967045" s="15"/>
    </row>
    <row r="967046" spans="7:15" s="29" customFormat="1" x14ac:dyDescent="0.3">
      <c r="G967046" s="15"/>
      <c r="H967046" s="15"/>
      <c r="I967046" s="15"/>
      <c r="K967046" s="15"/>
      <c r="M967046" s="15"/>
      <c r="N967046" s="30"/>
      <c r="O967046" s="15"/>
    </row>
    <row r="967047" spans="7:15" s="29" customFormat="1" x14ac:dyDescent="0.3">
      <c r="G967047" s="15"/>
      <c r="H967047" s="15"/>
      <c r="I967047" s="15"/>
      <c r="K967047" s="15"/>
      <c r="M967047" s="15"/>
      <c r="N967047" s="30"/>
      <c r="O967047" s="15"/>
    </row>
    <row r="967048" spans="7:15" s="29" customFormat="1" x14ac:dyDescent="0.3">
      <c r="G967048" s="15"/>
      <c r="H967048" s="15"/>
      <c r="I967048" s="15"/>
      <c r="K967048" s="15"/>
      <c r="M967048" s="15"/>
      <c r="N967048" s="30"/>
      <c r="O967048" s="15"/>
    </row>
    <row r="967049" spans="7:15" s="29" customFormat="1" x14ac:dyDescent="0.3">
      <c r="G967049" s="15"/>
      <c r="H967049" s="15"/>
      <c r="I967049" s="15"/>
      <c r="K967049" s="15"/>
      <c r="M967049" s="15"/>
      <c r="N967049" s="30"/>
      <c r="O967049" s="15"/>
    </row>
    <row r="967050" spans="7:15" s="29" customFormat="1" x14ac:dyDescent="0.3">
      <c r="G967050" s="15"/>
      <c r="H967050" s="15"/>
      <c r="I967050" s="15"/>
      <c r="K967050" s="15"/>
      <c r="M967050" s="15"/>
      <c r="N967050" s="30"/>
      <c r="O967050" s="15"/>
    </row>
    <row r="967051" spans="7:15" s="29" customFormat="1" x14ac:dyDescent="0.3">
      <c r="G967051" s="15"/>
      <c r="H967051" s="15"/>
      <c r="I967051" s="15"/>
      <c r="K967051" s="15"/>
      <c r="M967051" s="15"/>
      <c r="N967051" s="30"/>
      <c r="O967051" s="15"/>
    </row>
    <row r="967052" spans="7:15" s="29" customFormat="1" x14ac:dyDescent="0.3">
      <c r="G967052" s="15"/>
      <c r="H967052" s="15"/>
      <c r="I967052" s="15"/>
      <c r="K967052" s="15"/>
      <c r="M967052" s="15"/>
      <c r="N967052" s="30"/>
      <c r="O967052" s="15"/>
    </row>
    <row r="967053" spans="7:15" s="29" customFormat="1" x14ac:dyDescent="0.3">
      <c r="G967053" s="15"/>
      <c r="H967053" s="15"/>
      <c r="I967053" s="15"/>
      <c r="K967053" s="15"/>
      <c r="M967053" s="15"/>
      <c r="N967053" s="30"/>
      <c r="O967053" s="15"/>
    </row>
    <row r="967054" spans="7:15" s="29" customFormat="1" x14ac:dyDescent="0.3">
      <c r="G967054" s="15"/>
      <c r="H967054" s="15"/>
      <c r="I967054" s="15"/>
      <c r="K967054" s="15"/>
      <c r="M967054" s="15"/>
      <c r="N967054" s="30"/>
      <c r="O967054" s="15"/>
    </row>
    <row r="967055" spans="7:15" s="29" customFormat="1" x14ac:dyDescent="0.3">
      <c r="G967055" s="15"/>
      <c r="H967055" s="15"/>
      <c r="I967055" s="15"/>
      <c r="K967055" s="15"/>
      <c r="M967055" s="15"/>
      <c r="N967055" s="30"/>
      <c r="O967055" s="15"/>
    </row>
    <row r="967056" spans="7:15" s="29" customFormat="1" x14ac:dyDescent="0.3">
      <c r="G967056" s="15"/>
      <c r="H967056" s="15"/>
      <c r="I967056" s="15"/>
      <c r="K967056" s="15"/>
      <c r="M967056" s="15"/>
      <c r="N967056" s="30"/>
      <c r="O967056" s="15"/>
    </row>
    <row r="967057" spans="7:15" s="29" customFormat="1" x14ac:dyDescent="0.3">
      <c r="G967057" s="15"/>
      <c r="H967057" s="15"/>
      <c r="I967057" s="15"/>
      <c r="K967057" s="15"/>
      <c r="M967057" s="15"/>
      <c r="N967057" s="30"/>
      <c r="O967057" s="15"/>
    </row>
    <row r="967058" spans="7:15" s="29" customFormat="1" x14ac:dyDescent="0.3">
      <c r="G967058" s="15"/>
      <c r="H967058" s="15"/>
      <c r="I967058" s="15"/>
      <c r="K967058" s="15"/>
      <c r="M967058" s="15"/>
      <c r="N967058" s="30"/>
      <c r="O967058" s="15"/>
    </row>
    <row r="967059" spans="7:15" s="29" customFormat="1" x14ac:dyDescent="0.3">
      <c r="G967059" s="15"/>
      <c r="H967059" s="15"/>
      <c r="I967059" s="15"/>
      <c r="K967059" s="15"/>
      <c r="M967059" s="15"/>
      <c r="N967059" s="30"/>
      <c r="O967059" s="15"/>
    </row>
    <row r="967060" spans="7:15" s="29" customFormat="1" x14ac:dyDescent="0.3">
      <c r="G967060" s="15"/>
      <c r="H967060" s="15"/>
      <c r="I967060" s="15"/>
      <c r="K967060" s="15"/>
      <c r="M967060" s="15"/>
      <c r="N967060" s="30"/>
      <c r="O967060" s="15"/>
    </row>
    <row r="967061" spans="7:15" s="29" customFormat="1" x14ac:dyDescent="0.3">
      <c r="G967061" s="15"/>
      <c r="H967061" s="15"/>
      <c r="I967061" s="15"/>
      <c r="K967061" s="15"/>
      <c r="M967061" s="15"/>
      <c r="N967061" s="30"/>
      <c r="O967061" s="15"/>
    </row>
    <row r="967062" spans="7:15" s="29" customFormat="1" x14ac:dyDescent="0.3">
      <c r="G967062" s="15"/>
      <c r="H967062" s="15"/>
      <c r="I967062" s="15"/>
      <c r="K967062" s="15"/>
      <c r="M967062" s="15"/>
      <c r="N967062" s="30"/>
      <c r="O967062" s="15"/>
    </row>
    <row r="967063" spans="7:15" s="29" customFormat="1" x14ac:dyDescent="0.3">
      <c r="G967063" s="15"/>
      <c r="H967063" s="15"/>
      <c r="I967063" s="15"/>
      <c r="K967063" s="15"/>
      <c r="M967063" s="15"/>
      <c r="N967063" s="30"/>
      <c r="O967063" s="15"/>
    </row>
    <row r="967064" spans="7:15" s="29" customFormat="1" x14ac:dyDescent="0.3">
      <c r="G967064" s="15"/>
      <c r="H967064" s="15"/>
      <c r="I967064" s="15"/>
      <c r="K967064" s="15"/>
      <c r="M967064" s="15"/>
      <c r="N967064" s="30"/>
      <c r="O967064" s="15"/>
    </row>
    <row r="967065" spans="7:15" s="29" customFormat="1" x14ac:dyDescent="0.3">
      <c r="G967065" s="15"/>
      <c r="H967065" s="15"/>
      <c r="I967065" s="15"/>
      <c r="K967065" s="15"/>
      <c r="M967065" s="15"/>
      <c r="N967065" s="30"/>
      <c r="O967065" s="15"/>
    </row>
    <row r="967066" spans="7:15" s="29" customFormat="1" x14ac:dyDescent="0.3">
      <c r="G967066" s="15"/>
      <c r="H967066" s="15"/>
      <c r="I967066" s="15"/>
      <c r="K967066" s="15"/>
      <c r="M967066" s="15"/>
      <c r="N967066" s="30"/>
      <c r="O967066" s="15"/>
    </row>
    <row r="967067" spans="7:15" s="29" customFormat="1" x14ac:dyDescent="0.3">
      <c r="G967067" s="15"/>
      <c r="H967067" s="15"/>
      <c r="I967067" s="15"/>
      <c r="K967067" s="15"/>
      <c r="M967067" s="15"/>
      <c r="N967067" s="30"/>
      <c r="O967067" s="15"/>
    </row>
    <row r="967068" spans="7:15" s="29" customFormat="1" x14ac:dyDescent="0.3">
      <c r="G967068" s="15"/>
      <c r="H967068" s="15"/>
      <c r="I967068" s="15"/>
      <c r="K967068" s="15"/>
      <c r="M967068" s="15"/>
      <c r="N967068" s="30"/>
      <c r="O967068" s="15"/>
    </row>
    <row r="967069" spans="7:15" s="29" customFormat="1" x14ac:dyDescent="0.3">
      <c r="G967069" s="15"/>
      <c r="H967069" s="15"/>
      <c r="I967069" s="15"/>
      <c r="K967069" s="15"/>
      <c r="M967069" s="15"/>
      <c r="N967069" s="30"/>
      <c r="O967069" s="15"/>
    </row>
    <row r="967070" spans="7:15" s="29" customFormat="1" x14ac:dyDescent="0.3">
      <c r="G967070" s="15"/>
      <c r="H967070" s="15"/>
      <c r="I967070" s="15"/>
      <c r="K967070" s="15"/>
      <c r="M967070" s="15"/>
      <c r="N967070" s="30"/>
      <c r="O967070" s="15"/>
    </row>
    <row r="967071" spans="7:15" s="29" customFormat="1" x14ac:dyDescent="0.3">
      <c r="G967071" s="15"/>
      <c r="H967071" s="15"/>
      <c r="I967071" s="15"/>
      <c r="K967071" s="15"/>
      <c r="M967071" s="15"/>
      <c r="N967071" s="30"/>
      <c r="O967071" s="15"/>
    </row>
    <row r="967072" spans="7:15" s="29" customFormat="1" x14ac:dyDescent="0.3">
      <c r="G967072" s="15"/>
      <c r="H967072" s="15"/>
      <c r="I967072" s="15"/>
      <c r="K967072" s="15"/>
      <c r="M967072" s="15"/>
      <c r="N967072" s="30"/>
      <c r="O967072" s="15"/>
    </row>
    <row r="967073" spans="7:15" s="29" customFormat="1" x14ac:dyDescent="0.3">
      <c r="G967073" s="15"/>
      <c r="H967073" s="15"/>
      <c r="I967073" s="15"/>
      <c r="K967073" s="15"/>
      <c r="M967073" s="15"/>
      <c r="N967073" s="30"/>
      <c r="O967073" s="15"/>
    </row>
    <row r="967074" spans="7:15" s="29" customFormat="1" x14ac:dyDescent="0.3">
      <c r="G967074" s="15"/>
      <c r="H967074" s="15"/>
      <c r="I967074" s="15"/>
      <c r="K967074" s="15"/>
      <c r="M967074" s="15"/>
      <c r="N967074" s="30"/>
      <c r="O967074" s="15"/>
    </row>
    <row r="967075" spans="7:15" s="29" customFormat="1" x14ac:dyDescent="0.3">
      <c r="G967075" s="15"/>
      <c r="H967075" s="15"/>
      <c r="I967075" s="15"/>
      <c r="K967075" s="15"/>
      <c r="M967075" s="15"/>
      <c r="N967075" s="30"/>
      <c r="O967075" s="15"/>
    </row>
    <row r="967076" spans="7:15" s="29" customFormat="1" x14ac:dyDescent="0.3">
      <c r="G967076" s="15"/>
      <c r="H967076" s="15"/>
      <c r="I967076" s="15"/>
      <c r="K967076" s="15"/>
      <c r="M967076" s="15"/>
      <c r="N967076" s="30"/>
      <c r="O967076" s="15"/>
    </row>
    <row r="967077" spans="7:15" s="29" customFormat="1" x14ac:dyDescent="0.3">
      <c r="G967077" s="15"/>
      <c r="H967077" s="15"/>
      <c r="I967077" s="15"/>
      <c r="K967077" s="15"/>
      <c r="M967077" s="15"/>
      <c r="N967077" s="30"/>
      <c r="O967077" s="15"/>
    </row>
    <row r="967078" spans="7:15" s="29" customFormat="1" x14ac:dyDescent="0.3">
      <c r="G967078" s="15"/>
      <c r="H967078" s="15"/>
      <c r="I967078" s="15"/>
      <c r="K967078" s="15"/>
      <c r="M967078" s="15"/>
      <c r="N967078" s="30"/>
      <c r="O967078" s="15"/>
    </row>
    <row r="967079" spans="7:15" s="29" customFormat="1" x14ac:dyDescent="0.3">
      <c r="G967079" s="15"/>
      <c r="H967079" s="15"/>
      <c r="I967079" s="15"/>
      <c r="K967079" s="15"/>
      <c r="M967079" s="15"/>
      <c r="N967079" s="30"/>
      <c r="O967079" s="15"/>
    </row>
    <row r="967080" spans="7:15" s="29" customFormat="1" x14ac:dyDescent="0.3">
      <c r="G967080" s="15"/>
      <c r="H967080" s="15"/>
      <c r="I967080" s="15"/>
      <c r="K967080" s="15"/>
      <c r="M967080" s="15"/>
      <c r="N967080" s="30"/>
      <c r="O967080" s="15"/>
    </row>
    <row r="967081" spans="7:15" s="29" customFormat="1" x14ac:dyDescent="0.3">
      <c r="G967081" s="15"/>
      <c r="H967081" s="15"/>
      <c r="I967081" s="15"/>
      <c r="K967081" s="15"/>
      <c r="M967081" s="15"/>
      <c r="N967081" s="30"/>
      <c r="O967081" s="15"/>
    </row>
    <row r="967082" spans="7:15" s="29" customFormat="1" x14ac:dyDescent="0.3">
      <c r="G967082" s="15"/>
      <c r="H967082" s="15"/>
      <c r="I967082" s="15"/>
      <c r="K967082" s="15"/>
      <c r="M967082" s="15"/>
      <c r="N967082" s="30"/>
      <c r="O967082" s="15"/>
    </row>
    <row r="967083" spans="7:15" s="29" customFormat="1" x14ac:dyDescent="0.3">
      <c r="G967083" s="15"/>
      <c r="H967083" s="15"/>
      <c r="I967083" s="15"/>
      <c r="K967083" s="15"/>
      <c r="M967083" s="15"/>
      <c r="N967083" s="30"/>
      <c r="O967083" s="15"/>
    </row>
    <row r="967084" spans="7:15" s="29" customFormat="1" x14ac:dyDescent="0.3">
      <c r="G967084" s="15"/>
      <c r="H967084" s="15"/>
      <c r="I967084" s="15"/>
      <c r="K967084" s="15"/>
      <c r="M967084" s="15"/>
      <c r="N967084" s="30"/>
      <c r="O967084" s="15"/>
    </row>
    <row r="967085" spans="7:15" s="29" customFormat="1" x14ac:dyDescent="0.3">
      <c r="G967085" s="15"/>
      <c r="H967085" s="15"/>
      <c r="I967085" s="15"/>
      <c r="K967085" s="15"/>
      <c r="M967085" s="15"/>
      <c r="N967085" s="30"/>
      <c r="O967085" s="15"/>
    </row>
    <row r="967086" spans="7:15" s="29" customFormat="1" x14ac:dyDescent="0.3">
      <c r="G967086" s="15"/>
      <c r="H967086" s="15"/>
      <c r="I967086" s="15"/>
      <c r="K967086" s="15"/>
      <c r="M967086" s="15"/>
      <c r="N967086" s="30"/>
      <c r="O967086" s="15"/>
    </row>
    <row r="967087" spans="7:15" s="29" customFormat="1" x14ac:dyDescent="0.3">
      <c r="G967087" s="15"/>
      <c r="H967087" s="15"/>
      <c r="I967087" s="15"/>
      <c r="K967087" s="15"/>
      <c r="M967087" s="15"/>
      <c r="N967087" s="30"/>
      <c r="O967087" s="15"/>
    </row>
    <row r="967088" spans="7:15" s="29" customFormat="1" x14ac:dyDescent="0.3">
      <c r="G967088" s="15"/>
      <c r="H967088" s="15"/>
      <c r="I967088" s="15"/>
      <c r="K967088" s="15"/>
      <c r="M967088" s="15"/>
      <c r="N967088" s="30"/>
      <c r="O967088" s="15"/>
    </row>
    <row r="967089" spans="7:15" s="29" customFormat="1" x14ac:dyDescent="0.3">
      <c r="G967089" s="15"/>
      <c r="H967089" s="15"/>
      <c r="I967089" s="15"/>
      <c r="K967089" s="15"/>
      <c r="M967089" s="15"/>
      <c r="N967089" s="30"/>
      <c r="O967089" s="15"/>
    </row>
    <row r="967090" spans="7:15" s="29" customFormat="1" x14ac:dyDescent="0.3">
      <c r="G967090" s="15"/>
      <c r="H967090" s="15"/>
      <c r="I967090" s="15"/>
      <c r="K967090" s="15"/>
      <c r="M967090" s="15"/>
      <c r="N967090" s="30"/>
      <c r="O967090" s="15"/>
    </row>
    <row r="967091" spans="7:15" s="29" customFormat="1" x14ac:dyDescent="0.3">
      <c r="G967091" s="15"/>
      <c r="H967091" s="15"/>
      <c r="I967091" s="15"/>
      <c r="K967091" s="15"/>
      <c r="M967091" s="15"/>
      <c r="N967091" s="30"/>
      <c r="O967091" s="15"/>
    </row>
    <row r="967092" spans="7:15" s="29" customFormat="1" x14ac:dyDescent="0.3">
      <c r="G967092" s="15"/>
      <c r="H967092" s="15"/>
      <c r="I967092" s="15"/>
      <c r="K967092" s="15"/>
      <c r="M967092" s="15"/>
      <c r="N967092" s="30"/>
      <c r="O967092" s="15"/>
    </row>
    <row r="967093" spans="7:15" s="29" customFormat="1" x14ac:dyDescent="0.3">
      <c r="G967093" s="15"/>
      <c r="H967093" s="15"/>
      <c r="I967093" s="15"/>
      <c r="K967093" s="15"/>
      <c r="M967093" s="15"/>
      <c r="N967093" s="30"/>
      <c r="O967093" s="15"/>
    </row>
    <row r="967094" spans="7:15" s="29" customFormat="1" x14ac:dyDescent="0.3">
      <c r="G967094" s="15"/>
      <c r="H967094" s="15"/>
      <c r="I967094" s="15"/>
      <c r="K967094" s="15"/>
      <c r="M967094" s="15"/>
      <c r="N967094" s="30"/>
      <c r="O967094" s="15"/>
    </row>
    <row r="967095" spans="7:15" s="29" customFormat="1" x14ac:dyDescent="0.3">
      <c r="G967095" s="15"/>
      <c r="H967095" s="15"/>
      <c r="I967095" s="15"/>
      <c r="K967095" s="15"/>
      <c r="M967095" s="15"/>
      <c r="N967095" s="30"/>
      <c r="O967095" s="15"/>
    </row>
    <row r="967096" spans="7:15" s="29" customFormat="1" x14ac:dyDescent="0.3">
      <c r="G967096" s="15"/>
      <c r="H967096" s="15"/>
      <c r="I967096" s="15"/>
      <c r="K967096" s="15"/>
      <c r="M967096" s="15"/>
      <c r="N967096" s="30"/>
      <c r="O967096" s="15"/>
    </row>
    <row r="967097" spans="7:15" s="29" customFormat="1" x14ac:dyDescent="0.3">
      <c r="G967097" s="15"/>
      <c r="H967097" s="15"/>
      <c r="I967097" s="15"/>
      <c r="K967097" s="15"/>
      <c r="M967097" s="15"/>
      <c r="N967097" s="30"/>
      <c r="O967097" s="15"/>
    </row>
    <row r="967098" spans="7:15" s="29" customFormat="1" x14ac:dyDescent="0.3">
      <c r="G967098" s="15"/>
      <c r="H967098" s="15"/>
      <c r="I967098" s="15"/>
      <c r="K967098" s="15"/>
      <c r="M967098" s="15"/>
      <c r="N967098" s="30"/>
      <c r="O967098" s="15"/>
    </row>
    <row r="967099" spans="7:15" s="29" customFormat="1" x14ac:dyDescent="0.3">
      <c r="G967099" s="15"/>
      <c r="H967099" s="15"/>
      <c r="I967099" s="15"/>
      <c r="K967099" s="15"/>
      <c r="M967099" s="15"/>
      <c r="N967099" s="30"/>
      <c r="O967099" s="15"/>
    </row>
    <row r="967100" spans="7:15" s="29" customFormat="1" x14ac:dyDescent="0.3">
      <c r="G967100" s="15"/>
      <c r="H967100" s="15"/>
      <c r="I967100" s="15"/>
      <c r="K967100" s="15"/>
      <c r="M967100" s="15"/>
      <c r="N967100" s="30"/>
      <c r="O967100" s="15"/>
    </row>
    <row r="967101" spans="7:15" s="29" customFormat="1" x14ac:dyDescent="0.3">
      <c r="G967101" s="15"/>
      <c r="H967101" s="15"/>
      <c r="I967101" s="15"/>
      <c r="K967101" s="15"/>
      <c r="M967101" s="15"/>
      <c r="N967101" s="30"/>
      <c r="O967101" s="15"/>
    </row>
    <row r="967102" spans="7:15" s="29" customFormat="1" x14ac:dyDescent="0.3">
      <c r="G967102" s="15"/>
      <c r="H967102" s="15"/>
      <c r="I967102" s="15"/>
      <c r="K967102" s="15"/>
      <c r="M967102" s="15"/>
      <c r="N967102" s="30"/>
      <c r="O967102" s="15"/>
    </row>
    <row r="967103" spans="7:15" s="29" customFormat="1" x14ac:dyDescent="0.3">
      <c r="G967103" s="15"/>
      <c r="H967103" s="15"/>
      <c r="I967103" s="15"/>
      <c r="K967103" s="15"/>
      <c r="M967103" s="15"/>
      <c r="N967103" s="30"/>
      <c r="O967103" s="15"/>
    </row>
    <row r="967104" spans="7:15" s="29" customFormat="1" x14ac:dyDescent="0.3">
      <c r="G967104" s="15"/>
      <c r="H967104" s="15"/>
      <c r="I967104" s="15"/>
      <c r="K967104" s="15"/>
      <c r="M967104" s="15"/>
      <c r="N967104" s="30"/>
      <c r="O967104" s="15"/>
    </row>
    <row r="967105" spans="7:15" s="29" customFormat="1" x14ac:dyDescent="0.3">
      <c r="G967105" s="15"/>
      <c r="H967105" s="15"/>
      <c r="I967105" s="15"/>
      <c r="K967105" s="15"/>
      <c r="M967105" s="15"/>
      <c r="N967105" s="30"/>
      <c r="O967105" s="15"/>
    </row>
    <row r="967106" spans="7:15" s="29" customFormat="1" x14ac:dyDescent="0.3">
      <c r="G967106" s="15"/>
      <c r="H967106" s="15"/>
      <c r="I967106" s="15"/>
      <c r="K967106" s="15"/>
      <c r="M967106" s="15"/>
      <c r="N967106" s="30"/>
      <c r="O967106" s="15"/>
    </row>
    <row r="967107" spans="7:15" s="29" customFormat="1" x14ac:dyDescent="0.3">
      <c r="G967107" s="15"/>
      <c r="H967107" s="15"/>
      <c r="I967107" s="15"/>
      <c r="K967107" s="15"/>
      <c r="M967107" s="15"/>
      <c r="N967107" s="30"/>
      <c r="O967107" s="15"/>
    </row>
    <row r="967108" spans="7:15" s="29" customFormat="1" x14ac:dyDescent="0.3">
      <c r="G967108" s="15"/>
      <c r="H967108" s="15"/>
      <c r="I967108" s="15"/>
      <c r="K967108" s="15"/>
      <c r="M967108" s="15"/>
      <c r="N967108" s="30"/>
      <c r="O967108" s="15"/>
    </row>
    <row r="967109" spans="7:15" s="29" customFormat="1" x14ac:dyDescent="0.3">
      <c r="G967109" s="15"/>
      <c r="H967109" s="15"/>
      <c r="I967109" s="15"/>
      <c r="K967109" s="15"/>
      <c r="M967109" s="15"/>
      <c r="N967109" s="30"/>
      <c r="O967109" s="15"/>
    </row>
    <row r="967110" spans="7:15" s="29" customFormat="1" x14ac:dyDescent="0.3">
      <c r="G967110" s="15"/>
      <c r="H967110" s="15"/>
      <c r="I967110" s="15"/>
      <c r="K967110" s="15"/>
      <c r="M967110" s="15"/>
      <c r="N967110" s="30"/>
      <c r="O967110" s="15"/>
    </row>
    <row r="967111" spans="7:15" s="29" customFormat="1" x14ac:dyDescent="0.3">
      <c r="G967111" s="15"/>
      <c r="H967111" s="15"/>
      <c r="I967111" s="15"/>
      <c r="K967111" s="15"/>
      <c r="M967111" s="15"/>
      <c r="N967111" s="30"/>
      <c r="O967111" s="15"/>
    </row>
    <row r="967112" spans="7:15" s="29" customFormat="1" x14ac:dyDescent="0.3">
      <c r="G967112" s="15"/>
      <c r="H967112" s="15"/>
      <c r="I967112" s="15"/>
      <c r="K967112" s="15"/>
      <c r="M967112" s="15"/>
      <c r="N967112" s="30"/>
      <c r="O967112" s="15"/>
    </row>
    <row r="967113" spans="7:15" s="29" customFormat="1" x14ac:dyDescent="0.3">
      <c r="G967113" s="15"/>
      <c r="H967113" s="15"/>
      <c r="I967113" s="15"/>
      <c r="K967113" s="15"/>
      <c r="M967113" s="15"/>
      <c r="N967113" s="30"/>
      <c r="O967113" s="15"/>
    </row>
    <row r="967114" spans="7:15" s="29" customFormat="1" x14ac:dyDescent="0.3">
      <c r="G967114" s="15"/>
      <c r="H967114" s="15"/>
      <c r="I967114" s="15"/>
      <c r="K967114" s="15"/>
      <c r="M967114" s="15"/>
      <c r="N967114" s="30"/>
      <c r="O967114" s="15"/>
    </row>
    <row r="967115" spans="7:15" s="29" customFormat="1" x14ac:dyDescent="0.3">
      <c r="G967115" s="15"/>
      <c r="H967115" s="15"/>
      <c r="I967115" s="15"/>
      <c r="K967115" s="15"/>
      <c r="M967115" s="15"/>
      <c r="N967115" s="30"/>
      <c r="O967115" s="15"/>
    </row>
    <row r="967116" spans="7:15" s="29" customFormat="1" x14ac:dyDescent="0.3">
      <c r="G967116" s="15"/>
      <c r="H967116" s="15"/>
      <c r="I967116" s="15"/>
      <c r="K967116" s="15"/>
      <c r="M967116" s="15"/>
      <c r="N967116" s="30"/>
      <c r="O967116" s="15"/>
    </row>
    <row r="967117" spans="7:15" s="29" customFormat="1" x14ac:dyDescent="0.3">
      <c r="G967117" s="15"/>
      <c r="H967117" s="15"/>
      <c r="I967117" s="15"/>
      <c r="K967117" s="15"/>
      <c r="M967117" s="15"/>
      <c r="N967117" s="30"/>
      <c r="O967117" s="15"/>
    </row>
    <row r="967118" spans="7:15" s="29" customFormat="1" x14ac:dyDescent="0.3">
      <c r="G967118" s="15"/>
      <c r="H967118" s="15"/>
      <c r="I967118" s="15"/>
      <c r="K967118" s="15"/>
      <c r="M967118" s="15"/>
      <c r="N967118" s="30"/>
      <c r="O967118" s="15"/>
    </row>
    <row r="967119" spans="7:15" s="29" customFormat="1" x14ac:dyDescent="0.3">
      <c r="G967119" s="15"/>
      <c r="H967119" s="15"/>
      <c r="I967119" s="15"/>
      <c r="K967119" s="15"/>
      <c r="M967119" s="15"/>
      <c r="N967119" s="30"/>
      <c r="O967119" s="15"/>
    </row>
    <row r="967120" spans="7:15" s="29" customFormat="1" x14ac:dyDescent="0.3">
      <c r="G967120" s="15"/>
      <c r="H967120" s="15"/>
      <c r="I967120" s="15"/>
      <c r="K967120" s="15"/>
      <c r="M967120" s="15"/>
      <c r="N967120" s="30"/>
      <c r="O967120" s="15"/>
    </row>
    <row r="967121" spans="7:15" s="29" customFormat="1" x14ac:dyDescent="0.3">
      <c r="G967121" s="15"/>
      <c r="H967121" s="15"/>
      <c r="I967121" s="15"/>
      <c r="K967121" s="15"/>
      <c r="M967121" s="15"/>
      <c r="N967121" s="30"/>
      <c r="O967121" s="15"/>
    </row>
    <row r="967122" spans="7:15" s="29" customFormat="1" x14ac:dyDescent="0.3">
      <c r="G967122" s="15"/>
      <c r="H967122" s="15"/>
      <c r="I967122" s="15"/>
      <c r="K967122" s="15"/>
      <c r="M967122" s="15"/>
      <c r="N967122" s="30"/>
      <c r="O967122" s="15"/>
    </row>
    <row r="967123" spans="7:15" s="29" customFormat="1" x14ac:dyDescent="0.3">
      <c r="G967123" s="15"/>
      <c r="H967123" s="15"/>
      <c r="I967123" s="15"/>
      <c r="K967123" s="15"/>
      <c r="M967123" s="15"/>
      <c r="N967123" s="30"/>
      <c r="O967123" s="15"/>
    </row>
    <row r="967124" spans="7:15" s="29" customFormat="1" x14ac:dyDescent="0.3">
      <c r="G967124" s="15"/>
      <c r="H967124" s="15"/>
      <c r="I967124" s="15"/>
      <c r="K967124" s="15"/>
      <c r="M967124" s="15"/>
      <c r="N967124" s="30"/>
      <c r="O967124" s="15"/>
    </row>
    <row r="967125" spans="7:15" s="29" customFormat="1" x14ac:dyDescent="0.3">
      <c r="G967125" s="15"/>
      <c r="H967125" s="15"/>
      <c r="I967125" s="15"/>
      <c r="K967125" s="15"/>
      <c r="M967125" s="15"/>
      <c r="N967125" s="30"/>
      <c r="O967125" s="15"/>
    </row>
    <row r="967126" spans="7:15" s="29" customFormat="1" x14ac:dyDescent="0.3">
      <c r="G967126" s="15"/>
      <c r="H967126" s="15"/>
      <c r="I967126" s="15"/>
      <c r="K967126" s="15"/>
      <c r="M967126" s="15"/>
      <c r="N967126" s="30"/>
      <c r="O967126" s="15"/>
    </row>
    <row r="967127" spans="7:15" s="29" customFormat="1" x14ac:dyDescent="0.3">
      <c r="G967127" s="15"/>
      <c r="H967127" s="15"/>
      <c r="I967127" s="15"/>
      <c r="K967127" s="15"/>
      <c r="M967127" s="15"/>
      <c r="N967127" s="30"/>
      <c r="O967127" s="15"/>
    </row>
    <row r="967128" spans="7:15" s="29" customFormat="1" x14ac:dyDescent="0.3">
      <c r="G967128" s="15"/>
      <c r="H967128" s="15"/>
      <c r="I967128" s="15"/>
      <c r="K967128" s="15"/>
      <c r="M967128" s="15"/>
      <c r="N967128" s="30"/>
      <c r="O967128" s="15"/>
    </row>
    <row r="967129" spans="7:15" s="29" customFormat="1" x14ac:dyDescent="0.3">
      <c r="G967129" s="15"/>
      <c r="H967129" s="15"/>
      <c r="I967129" s="15"/>
      <c r="K967129" s="15"/>
      <c r="M967129" s="15"/>
      <c r="N967129" s="30"/>
      <c r="O967129" s="15"/>
    </row>
    <row r="967130" spans="7:15" s="29" customFormat="1" x14ac:dyDescent="0.3">
      <c r="G967130" s="15"/>
      <c r="H967130" s="15"/>
      <c r="I967130" s="15"/>
      <c r="K967130" s="15"/>
      <c r="M967130" s="15"/>
      <c r="N967130" s="30"/>
      <c r="O967130" s="15"/>
    </row>
    <row r="967131" spans="7:15" s="29" customFormat="1" x14ac:dyDescent="0.3">
      <c r="G967131" s="15"/>
      <c r="H967131" s="15"/>
      <c r="I967131" s="15"/>
      <c r="K967131" s="15"/>
      <c r="M967131" s="15"/>
      <c r="N967131" s="30"/>
      <c r="O967131" s="15"/>
    </row>
    <row r="967132" spans="7:15" s="29" customFormat="1" x14ac:dyDescent="0.3">
      <c r="G967132" s="15"/>
      <c r="H967132" s="15"/>
      <c r="I967132" s="15"/>
      <c r="K967132" s="15"/>
      <c r="M967132" s="15"/>
      <c r="N967132" s="30"/>
      <c r="O967132" s="15"/>
    </row>
    <row r="967133" spans="7:15" s="29" customFormat="1" x14ac:dyDescent="0.3">
      <c r="G967133" s="15"/>
      <c r="H967133" s="15"/>
      <c r="I967133" s="15"/>
      <c r="K967133" s="15"/>
      <c r="M967133" s="15"/>
      <c r="N967133" s="30"/>
      <c r="O967133" s="15"/>
    </row>
    <row r="967134" spans="7:15" s="29" customFormat="1" x14ac:dyDescent="0.3">
      <c r="G967134" s="15"/>
      <c r="H967134" s="15"/>
      <c r="I967134" s="15"/>
      <c r="K967134" s="15"/>
      <c r="M967134" s="15"/>
      <c r="N967134" s="30"/>
      <c r="O967134" s="15"/>
    </row>
    <row r="967135" spans="7:15" s="29" customFormat="1" x14ac:dyDescent="0.3">
      <c r="G967135" s="15"/>
      <c r="H967135" s="15"/>
      <c r="I967135" s="15"/>
      <c r="K967135" s="15"/>
      <c r="M967135" s="15"/>
      <c r="N967135" s="30"/>
      <c r="O967135" s="15"/>
    </row>
    <row r="967136" spans="7:15" s="29" customFormat="1" x14ac:dyDescent="0.3">
      <c r="G967136" s="15"/>
      <c r="H967136" s="15"/>
      <c r="I967136" s="15"/>
      <c r="K967136" s="15"/>
      <c r="M967136" s="15"/>
      <c r="N967136" s="30"/>
      <c r="O967136" s="15"/>
    </row>
    <row r="967137" spans="7:15" s="29" customFormat="1" x14ac:dyDescent="0.3">
      <c r="G967137" s="15"/>
      <c r="H967137" s="15"/>
      <c r="I967137" s="15"/>
      <c r="K967137" s="15"/>
      <c r="M967137" s="15"/>
      <c r="N967137" s="30"/>
      <c r="O967137" s="15"/>
    </row>
    <row r="967138" spans="7:15" s="29" customFormat="1" x14ac:dyDescent="0.3">
      <c r="G967138" s="15"/>
      <c r="H967138" s="15"/>
      <c r="I967138" s="15"/>
      <c r="K967138" s="15"/>
      <c r="M967138" s="15"/>
      <c r="N967138" s="30"/>
      <c r="O967138" s="15"/>
    </row>
    <row r="967139" spans="7:15" s="29" customFormat="1" x14ac:dyDescent="0.3">
      <c r="G967139" s="15"/>
      <c r="H967139" s="15"/>
      <c r="I967139" s="15"/>
      <c r="K967139" s="15"/>
      <c r="M967139" s="15"/>
      <c r="N967139" s="30"/>
      <c r="O967139" s="15"/>
    </row>
    <row r="967140" spans="7:15" s="29" customFormat="1" x14ac:dyDescent="0.3">
      <c r="G967140" s="15"/>
      <c r="H967140" s="15"/>
      <c r="I967140" s="15"/>
      <c r="K967140" s="15"/>
      <c r="M967140" s="15"/>
      <c r="N967140" s="30"/>
      <c r="O967140" s="15"/>
    </row>
    <row r="967141" spans="7:15" s="29" customFormat="1" x14ac:dyDescent="0.3">
      <c r="G967141" s="15"/>
      <c r="H967141" s="15"/>
      <c r="I967141" s="15"/>
      <c r="K967141" s="15"/>
      <c r="M967141" s="15"/>
      <c r="N967141" s="30"/>
      <c r="O967141" s="15"/>
    </row>
    <row r="967142" spans="7:15" s="29" customFormat="1" x14ac:dyDescent="0.3">
      <c r="G967142" s="15"/>
      <c r="H967142" s="15"/>
      <c r="I967142" s="15"/>
      <c r="K967142" s="15"/>
      <c r="M967142" s="15"/>
      <c r="N967142" s="30"/>
      <c r="O967142" s="15"/>
    </row>
    <row r="967143" spans="7:15" s="29" customFormat="1" x14ac:dyDescent="0.3">
      <c r="G967143" s="15"/>
      <c r="H967143" s="15"/>
      <c r="I967143" s="15"/>
      <c r="K967143" s="15"/>
      <c r="M967143" s="15"/>
      <c r="N967143" s="30"/>
      <c r="O967143" s="15"/>
    </row>
    <row r="967144" spans="7:15" s="29" customFormat="1" x14ac:dyDescent="0.3">
      <c r="G967144" s="15"/>
      <c r="H967144" s="15"/>
      <c r="I967144" s="15"/>
      <c r="K967144" s="15"/>
      <c r="M967144" s="15"/>
      <c r="N967144" s="30"/>
      <c r="O967144" s="15"/>
    </row>
    <row r="967145" spans="7:15" s="29" customFormat="1" x14ac:dyDescent="0.3">
      <c r="G967145" s="15"/>
      <c r="H967145" s="15"/>
      <c r="I967145" s="15"/>
      <c r="K967145" s="15"/>
      <c r="M967145" s="15"/>
      <c r="N967145" s="30"/>
      <c r="O967145" s="15"/>
    </row>
    <row r="967146" spans="7:15" s="29" customFormat="1" x14ac:dyDescent="0.3">
      <c r="G967146" s="15"/>
      <c r="H967146" s="15"/>
      <c r="I967146" s="15"/>
      <c r="K967146" s="15"/>
      <c r="M967146" s="15"/>
      <c r="N967146" s="30"/>
      <c r="O967146" s="15"/>
    </row>
    <row r="967147" spans="7:15" s="29" customFormat="1" x14ac:dyDescent="0.3">
      <c r="G967147" s="15"/>
      <c r="H967147" s="15"/>
      <c r="I967147" s="15"/>
      <c r="K967147" s="15"/>
      <c r="M967147" s="15"/>
      <c r="N967147" s="30"/>
      <c r="O967147" s="15"/>
    </row>
    <row r="967148" spans="7:15" s="29" customFormat="1" x14ac:dyDescent="0.3">
      <c r="G967148" s="15"/>
      <c r="H967148" s="15"/>
      <c r="I967148" s="15"/>
      <c r="K967148" s="15"/>
      <c r="M967148" s="15"/>
      <c r="N967148" s="30"/>
      <c r="O967148" s="15"/>
    </row>
    <row r="967149" spans="7:15" s="29" customFormat="1" x14ac:dyDescent="0.3">
      <c r="G967149" s="15"/>
      <c r="H967149" s="15"/>
      <c r="I967149" s="15"/>
      <c r="K967149" s="15"/>
      <c r="M967149" s="15"/>
      <c r="N967149" s="30"/>
      <c r="O967149" s="15"/>
    </row>
    <row r="967150" spans="7:15" s="29" customFormat="1" x14ac:dyDescent="0.3">
      <c r="G967150" s="15"/>
      <c r="H967150" s="15"/>
      <c r="I967150" s="15"/>
      <c r="K967150" s="15"/>
      <c r="M967150" s="15"/>
      <c r="N967150" s="30"/>
      <c r="O967150" s="15"/>
    </row>
    <row r="967151" spans="7:15" s="29" customFormat="1" x14ac:dyDescent="0.3">
      <c r="G967151" s="15"/>
      <c r="H967151" s="15"/>
      <c r="I967151" s="15"/>
      <c r="K967151" s="15"/>
      <c r="M967151" s="15"/>
      <c r="N967151" s="30"/>
      <c r="O967151" s="15"/>
    </row>
    <row r="967152" spans="7:15" s="29" customFormat="1" x14ac:dyDescent="0.3">
      <c r="G967152" s="15"/>
      <c r="H967152" s="15"/>
      <c r="I967152" s="15"/>
      <c r="K967152" s="15"/>
      <c r="M967152" s="15"/>
      <c r="N967152" s="30"/>
      <c r="O967152" s="15"/>
    </row>
    <row r="967153" spans="7:15" s="29" customFormat="1" x14ac:dyDescent="0.3">
      <c r="G967153" s="15"/>
      <c r="H967153" s="15"/>
      <c r="I967153" s="15"/>
      <c r="K967153" s="15"/>
      <c r="M967153" s="15"/>
      <c r="N967153" s="30"/>
      <c r="O967153" s="15"/>
    </row>
    <row r="967154" spans="7:15" s="29" customFormat="1" x14ac:dyDescent="0.3">
      <c r="G967154" s="15"/>
      <c r="H967154" s="15"/>
      <c r="I967154" s="15"/>
      <c r="K967154" s="15"/>
      <c r="M967154" s="15"/>
      <c r="N967154" s="30"/>
      <c r="O967154" s="15"/>
    </row>
    <row r="967155" spans="7:15" s="29" customFormat="1" x14ac:dyDescent="0.3">
      <c r="G967155" s="15"/>
      <c r="H967155" s="15"/>
      <c r="I967155" s="15"/>
      <c r="K967155" s="15"/>
      <c r="M967155" s="15"/>
      <c r="N967155" s="30"/>
      <c r="O967155" s="15"/>
    </row>
    <row r="967156" spans="7:15" s="29" customFormat="1" x14ac:dyDescent="0.3">
      <c r="G967156" s="15"/>
      <c r="H967156" s="15"/>
      <c r="I967156" s="15"/>
      <c r="K967156" s="15"/>
      <c r="M967156" s="15"/>
      <c r="N967156" s="30"/>
      <c r="O967156" s="15"/>
    </row>
    <row r="967157" spans="7:15" s="29" customFormat="1" x14ac:dyDescent="0.3">
      <c r="G967157" s="15"/>
      <c r="H967157" s="15"/>
      <c r="I967157" s="15"/>
      <c r="K967157" s="15"/>
      <c r="M967157" s="15"/>
      <c r="N967157" s="30"/>
      <c r="O967157" s="15"/>
    </row>
    <row r="967158" spans="7:15" s="29" customFormat="1" x14ac:dyDescent="0.3">
      <c r="G967158" s="15"/>
      <c r="H967158" s="15"/>
      <c r="I967158" s="15"/>
      <c r="K967158" s="15"/>
      <c r="M967158" s="15"/>
      <c r="N967158" s="30"/>
      <c r="O967158" s="15"/>
    </row>
    <row r="967159" spans="7:15" s="29" customFormat="1" x14ac:dyDescent="0.3">
      <c r="G967159" s="15"/>
      <c r="H967159" s="15"/>
      <c r="I967159" s="15"/>
      <c r="K967159" s="15"/>
      <c r="M967159" s="15"/>
      <c r="N967159" s="30"/>
      <c r="O967159" s="15"/>
    </row>
    <row r="967160" spans="7:15" s="29" customFormat="1" x14ac:dyDescent="0.3">
      <c r="G967160" s="15"/>
      <c r="H967160" s="15"/>
      <c r="I967160" s="15"/>
      <c r="K967160" s="15"/>
      <c r="M967160" s="15"/>
      <c r="N967160" s="30"/>
      <c r="O967160" s="15"/>
    </row>
    <row r="967161" spans="7:15" s="29" customFormat="1" x14ac:dyDescent="0.3">
      <c r="G967161" s="15"/>
      <c r="H967161" s="15"/>
      <c r="I967161" s="15"/>
      <c r="K967161" s="15"/>
      <c r="M967161" s="15"/>
      <c r="N967161" s="30"/>
      <c r="O967161" s="15"/>
    </row>
    <row r="967162" spans="7:15" s="29" customFormat="1" x14ac:dyDescent="0.3">
      <c r="G967162" s="15"/>
      <c r="H967162" s="15"/>
      <c r="I967162" s="15"/>
      <c r="K967162" s="15"/>
      <c r="M967162" s="15"/>
      <c r="N967162" s="30"/>
      <c r="O967162" s="15"/>
    </row>
    <row r="967163" spans="7:15" s="29" customFormat="1" x14ac:dyDescent="0.3">
      <c r="G967163" s="15"/>
      <c r="H967163" s="15"/>
      <c r="I967163" s="15"/>
      <c r="K967163" s="15"/>
      <c r="M967163" s="15"/>
      <c r="N967163" s="30"/>
      <c r="O967163" s="15"/>
    </row>
    <row r="967164" spans="7:15" s="29" customFormat="1" x14ac:dyDescent="0.3">
      <c r="G967164" s="15"/>
      <c r="H967164" s="15"/>
      <c r="I967164" s="15"/>
      <c r="K967164" s="15"/>
      <c r="M967164" s="15"/>
      <c r="N967164" s="30"/>
      <c r="O967164" s="15"/>
    </row>
    <row r="967165" spans="7:15" s="29" customFormat="1" x14ac:dyDescent="0.3">
      <c r="G967165" s="15"/>
      <c r="H967165" s="15"/>
      <c r="I967165" s="15"/>
      <c r="K967165" s="15"/>
      <c r="M967165" s="15"/>
      <c r="N967165" s="30"/>
      <c r="O967165" s="15"/>
    </row>
    <row r="967166" spans="7:15" s="29" customFormat="1" x14ac:dyDescent="0.3">
      <c r="G967166" s="15"/>
      <c r="H967166" s="15"/>
      <c r="I967166" s="15"/>
      <c r="K967166" s="15"/>
      <c r="M967166" s="15"/>
      <c r="N967166" s="30"/>
      <c r="O967166" s="15"/>
    </row>
    <row r="967167" spans="7:15" s="29" customFormat="1" x14ac:dyDescent="0.3">
      <c r="G967167" s="15"/>
      <c r="H967167" s="15"/>
      <c r="I967167" s="15"/>
      <c r="K967167" s="15"/>
      <c r="M967167" s="15"/>
      <c r="N967167" s="30"/>
      <c r="O967167" s="15"/>
    </row>
    <row r="967168" spans="7:15" s="29" customFormat="1" x14ac:dyDescent="0.3">
      <c r="G967168" s="15"/>
      <c r="H967168" s="15"/>
      <c r="I967168" s="15"/>
      <c r="K967168" s="15"/>
      <c r="M967168" s="15"/>
      <c r="N967168" s="30"/>
      <c r="O967168" s="15"/>
    </row>
    <row r="967169" spans="7:15" s="29" customFormat="1" x14ac:dyDescent="0.3">
      <c r="G967169" s="15"/>
      <c r="H967169" s="15"/>
      <c r="I967169" s="15"/>
      <c r="K967169" s="15"/>
      <c r="M967169" s="15"/>
      <c r="N967169" s="30"/>
      <c r="O967169" s="15"/>
    </row>
    <row r="967170" spans="7:15" s="29" customFormat="1" x14ac:dyDescent="0.3">
      <c r="G967170" s="15"/>
      <c r="H967170" s="15"/>
      <c r="I967170" s="15"/>
      <c r="K967170" s="15"/>
      <c r="M967170" s="15"/>
      <c r="N967170" s="30"/>
      <c r="O967170" s="15"/>
    </row>
    <row r="967171" spans="7:15" s="29" customFormat="1" x14ac:dyDescent="0.3">
      <c r="G967171" s="15"/>
      <c r="H967171" s="15"/>
      <c r="I967171" s="15"/>
      <c r="K967171" s="15"/>
      <c r="M967171" s="15"/>
      <c r="N967171" s="30"/>
      <c r="O967171" s="15"/>
    </row>
    <row r="967172" spans="7:15" s="29" customFormat="1" x14ac:dyDescent="0.3">
      <c r="G967172" s="15"/>
      <c r="H967172" s="15"/>
      <c r="I967172" s="15"/>
      <c r="K967172" s="15"/>
      <c r="M967172" s="15"/>
      <c r="N967172" s="30"/>
      <c r="O967172" s="15"/>
    </row>
    <row r="967173" spans="7:15" s="29" customFormat="1" x14ac:dyDescent="0.3">
      <c r="G967173" s="15"/>
      <c r="H967173" s="15"/>
      <c r="I967173" s="15"/>
      <c r="K967173" s="15"/>
      <c r="M967173" s="15"/>
      <c r="N967173" s="30"/>
      <c r="O967173" s="15"/>
    </row>
    <row r="967174" spans="7:15" s="29" customFormat="1" x14ac:dyDescent="0.3">
      <c r="G967174" s="15"/>
      <c r="H967174" s="15"/>
      <c r="I967174" s="15"/>
      <c r="K967174" s="15"/>
      <c r="M967174" s="15"/>
      <c r="N967174" s="30"/>
      <c r="O967174" s="15"/>
    </row>
    <row r="967175" spans="7:15" s="29" customFormat="1" x14ac:dyDescent="0.3">
      <c r="G967175" s="15"/>
      <c r="H967175" s="15"/>
      <c r="I967175" s="15"/>
      <c r="K967175" s="15"/>
      <c r="M967175" s="15"/>
      <c r="N967175" s="30"/>
      <c r="O967175" s="15"/>
    </row>
    <row r="967176" spans="7:15" s="29" customFormat="1" x14ac:dyDescent="0.3">
      <c r="G967176" s="15"/>
      <c r="H967176" s="15"/>
      <c r="I967176" s="15"/>
      <c r="K967176" s="15"/>
      <c r="M967176" s="15"/>
      <c r="N967176" s="30"/>
      <c r="O967176" s="15"/>
    </row>
    <row r="967177" spans="7:15" s="29" customFormat="1" x14ac:dyDescent="0.3">
      <c r="G967177" s="15"/>
      <c r="H967177" s="15"/>
      <c r="I967177" s="15"/>
      <c r="K967177" s="15"/>
      <c r="M967177" s="15"/>
      <c r="N967177" s="30"/>
      <c r="O967177" s="15"/>
    </row>
    <row r="967178" spans="7:15" s="29" customFormat="1" x14ac:dyDescent="0.3">
      <c r="G967178" s="15"/>
      <c r="H967178" s="15"/>
      <c r="I967178" s="15"/>
      <c r="K967178" s="15"/>
      <c r="M967178" s="15"/>
      <c r="N967178" s="30"/>
      <c r="O967178" s="15"/>
    </row>
    <row r="967179" spans="7:15" s="29" customFormat="1" x14ac:dyDescent="0.3">
      <c r="G967179" s="15"/>
      <c r="H967179" s="15"/>
      <c r="I967179" s="15"/>
      <c r="K967179" s="15"/>
      <c r="M967179" s="15"/>
      <c r="N967179" s="30"/>
      <c r="O967179" s="15"/>
    </row>
    <row r="967180" spans="7:15" s="29" customFormat="1" x14ac:dyDescent="0.3">
      <c r="G967180" s="15"/>
      <c r="H967180" s="15"/>
      <c r="I967180" s="15"/>
      <c r="K967180" s="15"/>
      <c r="M967180" s="15"/>
      <c r="N967180" s="30"/>
      <c r="O967180" s="15"/>
    </row>
    <row r="967181" spans="7:15" s="29" customFormat="1" x14ac:dyDescent="0.3">
      <c r="G967181" s="15"/>
      <c r="H967181" s="15"/>
      <c r="I967181" s="15"/>
      <c r="K967181" s="15"/>
      <c r="M967181" s="15"/>
      <c r="N967181" s="30"/>
      <c r="O967181" s="15"/>
    </row>
    <row r="967182" spans="7:15" s="29" customFormat="1" x14ac:dyDescent="0.3">
      <c r="G967182" s="15"/>
      <c r="H967182" s="15"/>
      <c r="I967182" s="15"/>
      <c r="K967182" s="15"/>
      <c r="M967182" s="15"/>
      <c r="N967182" s="30"/>
      <c r="O967182" s="15"/>
    </row>
    <row r="967183" spans="7:15" s="29" customFormat="1" x14ac:dyDescent="0.3">
      <c r="G967183" s="15"/>
      <c r="H967183" s="15"/>
      <c r="I967183" s="15"/>
      <c r="K967183" s="15"/>
      <c r="M967183" s="15"/>
      <c r="N967183" s="30"/>
      <c r="O967183" s="15"/>
    </row>
    <row r="967184" spans="7:15" s="29" customFormat="1" x14ac:dyDescent="0.3">
      <c r="G967184" s="15"/>
      <c r="H967184" s="15"/>
      <c r="I967184" s="15"/>
      <c r="K967184" s="15"/>
      <c r="M967184" s="15"/>
      <c r="N967184" s="30"/>
      <c r="O967184" s="15"/>
    </row>
    <row r="967185" spans="7:15" s="29" customFormat="1" x14ac:dyDescent="0.3">
      <c r="G967185" s="15"/>
      <c r="H967185" s="15"/>
      <c r="I967185" s="15"/>
      <c r="K967185" s="15"/>
      <c r="M967185" s="15"/>
      <c r="N967185" s="30"/>
      <c r="O967185" s="15"/>
    </row>
    <row r="967186" spans="7:15" s="29" customFormat="1" x14ac:dyDescent="0.3">
      <c r="G967186" s="15"/>
      <c r="H967186" s="15"/>
      <c r="I967186" s="15"/>
      <c r="K967186" s="15"/>
      <c r="M967186" s="15"/>
      <c r="N967186" s="30"/>
      <c r="O967186" s="15"/>
    </row>
    <row r="967187" spans="7:15" s="29" customFormat="1" x14ac:dyDescent="0.3">
      <c r="G967187" s="15"/>
      <c r="H967187" s="15"/>
      <c r="I967187" s="15"/>
      <c r="K967187" s="15"/>
      <c r="M967187" s="15"/>
      <c r="N967187" s="30"/>
      <c r="O967187" s="15"/>
    </row>
    <row r="967188" spans="7:15" s="29" customFormat="1" x14ac:dyDescent="0.3">
      <c r="G967188" s="15"/>
      <c r="H967188" s="15"/>
      <c r="I967188" s="15"/>
      <c r="K967188" s="15"/>
      <c r="M967188" s="15"/>
      <c r="N967188" s="30"/>
      <c r="O967188" s="15"/>
    </row>
    <row r="967189" spans="7:15" s="29" customFormat="1" x14ac:dyDescent="0.3">
      <c r="G967189" s="15"/>
      <c r="H967189" s="15"/>
      <c r="I967189" s="15"/>
      <c r="K967189" s="15"/>
      <c r="M967189" s="15"/>
      <c r="N967189" s="30"/>
      <c r="O967189" s="15"/>
    </row>
    <row r="967190" spans="7:15" s="29" customFormat="1" x14ac:dyDescent="0.3">
      <c r="G967190" s="15"/>
      <c r="H967190" s="15"/>
      <c r="I967190" s="15"/>
      <c r="K967190" s="15"/>
      <c r="M967190" s="15"/>
      <c r="N967190" s="30"/>
      <c r="O967190" s="15"/>
    </row>
    <row r="967191" spans="7:15" s="29" customFormat="1" x14ac:dyDescent="0.3">
      <c r="G967191" s="15"/>
      <c r="H967191" s="15"/>
      <c r="I967191" s="15"/>
      <c r="K967191" s="15"/>
      <c r="M967191" s="15"/>
      <c r="N967191" s="30"/>
      <c r="O967191" s="15"/>
    </row>
    <row r="967192" spans="7:15" s="29" customFormat="1" x14ac:dyDescent="0.3">
      <c r="G967192" s="15"/>
      <c r="H967192" s="15"/>
      <c r="I967192" s="15"/>
      <c r="K967192" s="15"/>
      <c r="M967192" s="15"/>
      <c r="N967192" s="30"/>
      <c r="O967192" s="15"/>
    </row>
    <row r="967193" spans="7:15" s="29" customFormat="1" x14ac:dyDescent="0.3">
      <c r="G967193" s="15"/>
      <c r="H967193" s="15"/>
      <c r="I967193" s="15"/>
      <c r="K967193" s="15"/>
      <c r="M967193" s="15"/>
      <c r="N967193" s="30"/>
      <c r="O967193" s="15"/>
    </row>
    <row r="967194" spans="7:15" s="29" customFormat="1" x14ac:dyDescent="0.3">
      <c r="G967194" s="15"/>
      <c r="H967194" s="15"/>
      <c r="I967194" s="15"/>
      <c r="K967194" s="15"/>
      <c r="M967194" s="15"/>
      <c r="N967194" s="30"/>
      <c r="O967194" s="15"/>
    </row>
    <row r="967195" spans="7:15" s="29" customFormat="1" x14ac:dyDescent="0.3">
      <c r="G967195" s="15"/>
      <c r="H967195" s="15"/>
      <c r="I967195" s="15"/>
      <c r="K967195" s="15"/>
      <c r="M967195" s="15"/>
      <c r="N967195" s="30"/>
      <c r="O967195" s="15"/>
    </row>
    <row r="967196" spans="7:15" s="29" customFormat="1" x14ac:dyDescent="0.3">
      <c r="G967196" s="15"/>
      <c r="H967196" s="15"/>
      <c r="I967196" s="15"/>
      <c r="K967196" s="15"/>
      <c r="M967196" s="15"/>
      <c r="N967196" s="30"/>
      <c r="O967196" s="15"/>
    </row>
    <row r="967197" spans="7:15" s="29" customFormat="1" x14ac:dyDescent="0.3">
      <c r="G967197" s="15"/>
      <c r="H967197" s="15"/>
      <c r="I967197" s="15"/>
      <c r="K967197" s="15"/>
      <c r="M967197" s="15"/>
      <c r="N967197" s="30"/>
      <c r="O967197" s="15"/>
    </row>
    <row r="967198" spans="7:15" s="29" customFormat="1" x14ac:dyDescent="0.3">
      <c r="G967198" s="15"/>
      <c r="H967198" s="15"/>
      <c r="I967198" s="15"/>
      <c r="K967198" s="15"/>
      <c r="M967198" s="15"/>
      <c r="N967198" s="30"/>
      <c r="O967198" s="15"/>
    </row>
    <row r="967199" spans="7:15" s="29" customFormat="1" x14ac:dyDescent="0.3">
      <c r="G967199" s="15"/>
      <c r="H967199" s="15"/>
      <c r="I967199" s="15"/>
      <c r="K967199" s="15"/>
      <c r="M967199" s="15"/>
      <c r="N967199" s="30"/>
      <c r="O967199" s="15"/>
    </row>
    <row r="967200" spans="7:15" s="29" customFormat="1" x14ac:dyDescent="0.3">
      <c r="G967200" s="15"/>
      <c r="H967200" s="15"/>
      <c r="I967200" s="15"/>
      <c r="K967200" s="15"/>
      <c r="M967200" s="15"/>
      <c r="N967200" s="30"/>
      <c r="O967200" s="15"/>
    </row>
    <row r="967201" spans="7:15" s="29" customFormat="1" x14ac:dyDescent="0.3">
      <c r="G967201" s="15"/>
      <c r="H967201" s="15"/>
      <c r="I967201" s="15"/>
      <c r="K967201" s="15"/>
      <c r="M967201" s="15"/>
      <c r="N967201" s="30"/>
      <c r="O967201" s="15"/>
    </row>
    <row r="983039" spans="7:15" s="29" customFormat="1" x14ac:dyDescent="0.3">
      <c r="G983039" s="15"/>
      <c r="H983039" s="15"/>
      <c r="I983039" s="15"/>
      <c r="K983039" s="15"/>
      <c r="M983039" s="15"/>
      <c r="N983039" s="30"/>
      <c r="O983039" s="15"/>
    </row>
    <row r="983040" spans="7:15" s="29" customFormat="1" x14ac:dyDescent="0.3">
      <c r="G983040" s="15"/>
      <c r="H983040" s="15"/>
      <c r="I983040" s="15"/>
      <c r="K983040" s="15"/>
      <c r="M983040" s="15"/>
      <c r="N983040" s="30"/>
      <c r="O983040" s="15"/>
    </row>
    <row r="983041" spans="7:15" s="29" customFormat="1" x14ac:dyDescent="0.3">
      <c r="G983041" s="15"/>
      <c r="H983041" s="15"/>
      <c r="I983041" s="15"/>
      <c r="K983041" s="15"/>
      <c r="M983041" s="15"/>
      <c r="N983041" s="30"/>
      <c r="O983041" s="15"/>
    </row>
    <row r="983042" spans="7:15" s="29" customFormat="1" x14ac:dyDescent="0.3">
      <c r="G983042" s="15"/>
      <c r="H983042" s="15"/>
      <c r="I983042" s="15"/>
      <c r="K983042" s="15"/>
      <c r="M983042" s="15"/>
      <c r="N983042" s="30"/>
      <c r="O983042" s="15"/>
    </row>
    <row r="983043" spans="7:15" s="29" customFormat="1" x14ac:dyDescent="0.3">
      <c r="G983043" s="15"/>
      <c r="H983043" s="15"/>
      <c r="I983043" s="15"/>
      <c r="K983043" s="15"/>
      <c r="M983043" s="15"/>
      <c r="N983043" s="30"/>
      <c r="O983043" s="15"/>
    </row>
    <row r="983044" spans="7:15" s="29" customFormat="1" x14ac:dyDescent="0.3">
      <c r="G983044" s="15"/>
      <c r="H983044" s="15"/>
      <c r="I983044" s="15"/>
      <c r="K983044" s="15"/>
      <c r="M983044" s="15"/>
      <c r="N983044" s="30"/>
      <c r="O983044" s="15"/>
    </row>
    <row r="983045" spans="7:15" s="29" customFormat="1" x14ac:dyDescent="0.3">
      <c r="G983045" s="15"/>
      <c r="H983045" s="15"/>
      <c r="I983045" s="15"/>
      <c r="K983045" s="15"/>
      <c r="M983045" s="15"/>
      <c r="N983045" s="30"/>
      <c r="O983045" s="15"/>
    </row>
    <row r="983046" spans="7:15" s="29" customFormat="1" x14ac:dyDescent="0.3">
      <c r="G983046" s="15"/>
      <c r="H983046" s="15"/>
      <c r="I983046" s="15"/>
      <c r="K983046" s="15"/>
      <c r="M983046" s="15"/>
      <c r="N983046" s="30"/>
      <c r="O983046" s="15"/>
    </row>
    <row r="983047" spans="7:15" s="29" customFormat="1" x14ac:dyDescent="0.3">
      <c r="G983047" s="15"/>
      <c r="H983047" s="15"/>
      <c r="I983047" s="15"/>
      <c r="K983047" s="15"/>
      <c r="M983047" s="15"/>
      <c r="N983047" s="30"/>
      <c r="O983047" s="15"/>
    </row>
    <row r="983048" spans="7:15" s="29" customFormat="1" x14ac:dyDescent="0.3">
      <c r="G983048" s="15"/>
      <c r="H983048" s="15"/>
      <c r="I983048" s="15"/>
      <c r="K983048" s="15"/>
      <c r="M983048" s="15"/>
      <c r="N983048" s="30"/>
      <c r="O983048" s="15"/>
    </row>
    <row r="983049" spans="7:15" s="29" customFormat="1" x14ac:dyDescent="0.3">
      <c r="G983049" s="15"/>
      <c r="H983049" s="15"/>
      <c r="I983049" s="15"/>
      <c r="K983049" s="15"/>
      <c r="M983049" s="15"/>
      <c r="N983049" s="30"/>
      <c r="O983049" s="15"/>
    </row>
    <row r="983050" spans="7:15" s="29" customFormat="1" x14ac:dyDescent="0.3">
      <c r="G983050" s="15"/>
      <c r="H983050" s="15"/>
      <c r="I983050" s="15"/>
      <c r="K983050" s="15"/>
      <c r="M983050" s="15"/>
      <c r="N983050" s="30"/>
      <c r="O983050" s="15"/>
    </row>
    <row r="983051" spans="7:15" s="29" customFormat="1" x14ac:dyDescent="0.3">
      <c r="G983051" s="15"/>
      <c r="H983051" s="15"/>
      <c r="I983051" s="15"/>
      <c r="K983051" s="15"/>
      <c r="M983051" s="15"/>
      <c r="N983051" s="30"/>
      <c r="O983051" s="15"/>
    </row>
    <row r="983052" spans="7:15" s="29" customFormat="1" x14ac:dyDescent="0.3">
      <c r="G983052" s="15"/>
      <c r="H983052" s="15"/>
      <c r="I983052" s="15"/>
      <c r="K983052" s="15"/>
      <c r="M983052" s="15"/>
      <c r="N983052" s="30"/>
      <c r="O983052" s="15"/>
    </row>
    <row r="983053" spans="7:15" s="29" customFormat="1" x14ac:dyDescent="0.3">
      <c r="G983053" s="15"/>
      <c r="H983053" s="15"/>
      <c r="I983053" s="15"/>
      <c r="K983053" s="15"/>
      <c r="M983053" s="15"/>
      <c r="N983053" s="30"/>
      <c r="O983053" s="15"/>
    </row>
    <row r="983054" spans="7:15" s="29" customFormat="1" x14ac:dyDescent="0.3">
      <c r="G983054" s="15"/>
      <c r="H983054" s="15"/>
      <c r="I983054" s="15"/>
      <c r="K983054" s="15"/>
      <c r="M983054" s="15"/>
      <c r="N983054" s="30"/>
      <c r="O983054" s="15"/>
    </row>
    <row r="983055" spans="7:15" s="29" customFormat="1" x14ac:dyDescent="0.3">
      <c r="G983055" s="15"/>
      <c r="H983055" s="15"/>
      <c r="I983055" s="15"/>
      <c r="K983055" s="15"/>
      <c r="M983055" s="15"/>
      <c r="N983055" s="30"/>
      <c r="O983055" s="15"/>
    </row>
    <row r="983056" spans="7:15" s="29" customFormat="1" x14ac:dyDescent="0.3">
      <c r="G983056" s="15"/>
      <c r="H983056" s="15"/>
      <c r="I983056" s="15"/>
      <c r="K983056" s="15"/>
      <c r="M983056" s="15"/>
      <c r="N983056" s="30"/>
      <c r="O983056" s="15"/>
    </row>
    <row r="983057" spans="7:15" s="29" customFormat="1" x14ac:dyDescent="0.3">
      <c r="G983057" s="15"/>
      <c r="H983057" s="15"/>
      <c r="I983057" s="15"/>
      <c r="K983057" s="15"/>
      <c r="M983057" s="15"/>
      <c r="N983057" s="30"/>
      <c r="O983057" s="15"/>
    </row>
    <row r="983058" spans="7:15" s="29" customFormat="1" x14ac:dyDescent="0.3">
      <c r="G983058" s="15"/>
      <c r="H983058" s="15"/>
      <c r="I983058" s="15"/>
      <c r="K983058" s="15"/>
      <c r="M983058" s="15"/>
      <c r="N983058" s="30"/>
      <c r="O983058" s="15"/>
    </row>
    <row r="983059" spans="7:15" s="29" customFormat="1" x14ac:dyDescent="0.3">
      <c r="G983059" s="15"/>
      <c r="H983059" s="15"/>
      <c r="I983059" s="15"/>
      <c r="K983059" s="15"/>
      <c r="M983059" s="15"/>
      <c r="N983059" s="30"/>
      <c r="O983059" s="15"/>
    </row>
    <row r="983060" spans="7:15" s="29" customFormat="1" x14ac:dyDescent="0.3">
      <c r="G983060" s="15"/>
      <c r="H983060" s="15"/>
      <c r="I983060" s="15"/>
      <c r="K983060" s="15"/>
      <c r="M983060" s="15"/>
      <c r="N983060" s="30"/>
      <c r="O983060" s="15"/>
    </row>
    <row r="983061" spans="7:15" s="29" customFormat="1" x14ac:dyDescent="0.3">
      <c r="G983061" s="15"/>
      <c r="H983061" s="15"/>
      <c r="I983061" s="15"/>
      <c r="K983061" s="15"/>
      <c r="M983061" s="15"/>
      <c r="N983061" s="30"/>
      <c r="O983061" s="15"/>
    </row>
    <row r="983062" spans="7:15" s="29" customFormat="1" x14ac:dyDescent="0.3">
      <c r="G983062" s="15"/>
      <c r="H983062" s="15"/>
      <c r="I983062" s="15"/>
      <c r="K983062" s="15"/>
      <c r="M983062" s="15"/>
      <c r="N983062" s="30"/>
      <c r="O983062" s="15"/>
    </row>
    <row r="983063" spans="7:15" s="29" customFormat="1" x14ac:dyDescent="0.3">
      <c r="G983063" s="15"/>
      <c r="H983063" s="15"/>
      <c r="I983063" s="15"/>
      <c r="K983063" s="15"/>
      <c r="M983063" s="15"/>
      <c r="N983063" s="30"/>
      <c r="O983063" s="15"/>
    </row>
    <row r="983064" spans="7:15" s="29" customFormat="1" x14ac:dyDescent="0.3">
      <c r="G983064" s="15"/>
      <c r="H983064" s="15"/>
      <c r="I983064" s="15"/>
      <c r="K983064" s="15"/>
      <c r="M983064" s="15"/>
      <c r="N983064" s="30"/>
      <c r="O983064" s="15"/>
    </row>
    <row r="983065" spans="7:15" s="29" customFormat="1" x14ac:dyDescent="0.3">
      <c r="G983065" s="15"/>
      <c r="H983065" s="15"/>
      <c r="I983065" s="15"/>
      <c r="K983065" s="15"/>
      <c r="M983065" s="15"/>
      <c r="N983065" s="30"/>
      <c r="O983065" s="15"/>
    </row>
    <row r="983066" spans="7:15" s="29" customFormat="1" x14ac:dyDescent="0.3">
      <c r="G983066" s="15"/>
      <c r="H983066" s="15"/>
      <c r="I983066" s="15"/>
      <c r="K983066" s="15"/>
      <c r="M983066" s="15"/>
      <c r="N983066" s="30"/>
      <c r="O983066" s="15"/>
    </row>
    <row r="983067" spans="7:15" s="29" customFormat="1" x14ac:dyDescent="0.3">
      <c r="G983067" s="15"/>
      <c r="H983067" s="15"/>
      <c r="I983067" s="15"/>
      <c r="K983067" s="15"/>
      <c r="M983067" s="15"/>
      <c r="N983067" s="30"/>
      <c r="O983067" s="15"/>
    </row>
    <row r="983068" spans="7:15" s="29" customFormat="1" x14ac:dyDescent="0.3">
      <c r="G983068" s="15"/>
      <c r="H983068" s="15"/>
      <c r="I983068" s="15"/>
      <c r="K983068" s="15"/>
      <c r="M983068" s="15"/>
      <c r="N983068" s="30"/>
      <c r="O983068" s="15"/>
    </row>
    <row r="983069" spans="7:15" s="29" customFormat="1" x14ac:dyDescent="0.3">
      <c r="G983069" s="15"/>
      <c r="H983069" s="15"/>
      <c r="I983069" s="15"/>
      <c r="K983069" s="15"/>
      <c r="M983069" s="15"/>
      <c r="N983069" s="30"/>
      <c r="O983069" s="15"/>
    </row>
    <row r="983070" spans="7:15" s="29" customFormat="1" x14ac:dyDescent="0.3">
      <c r="G983070" s="15"/>
      <c r="H983070" s="15"/>
      <c r="I983070" s="15"/>
      <c r="K983070" s="15"/>
      <c r="M983070" s="15"/>
      <c r="N983070" s="30"/>
      <c r="O983070" s="15"/>
    </row>
    <row r="983071" spans="7:15" s="29" customFormat="1" x14ac:dyDescent="0.3">
      <c r="G983071" s="15"/>
      <c r="H983071" s="15"/>
      <c r="I983071" s="15"/>
      <c r="K983071" s="15"/>
      <c r="M983071" s="15"/>
      <c r="N983071" s="30"/>
      <c r="O983071" s="15"/>
    </row>
    <row r="983072" spans="7:15" s="29" customFormat="1" x14ac:dyDescent="0.3">
      <c r="G983072" s="15"/>
      <c r="H983072" s="15"/>
      <c r="I983072" s="15"/>
      <c r="K983072" s="15"/>
      <c r="M983072" s="15"/>
      <c r="N983072" s="30"/>
      <c r="O983072" s="15"/>
    </row>
    <row r="983073" spans="7:15" s="29" customFormat="1" x14ac:dyDescent="0.3">
      <c r="G983073" s="15"/>
      <c r="H983073" s="15"/>
      <c r="I983073" s="15"/>
      <c r="K983073" s="15"/>
      <c r="M983073" s="15"/>
      <c r="N983073" s="30"/>
      <c r="O983073" s="15"/>
    </row>
    <row r="983074" spans="7:15" s="29" customFormat="1" x14ac:dyDescent="0.3">
      <c r="G983074" s="15"/>
      <c r="H983074" s="15"/>
      <c r="I983074" s="15"/>
      <c r="K983074" s="15"/>
      <c r="M983074" s="15"/>
      <c r="N983074" s="30"/>
      <c r="O983074" s="15"/>
    </row>
    <row r="983075" spans="7:15" s="29" customFormat="1" x14ac:dyDescent="0.3">
      <c r="G983075" s="15"/>
      <c r="H983075" s="15"/>
      <c r="I983075" s="15"/>
      <c r="K983075" s="15"/>
      <c r="M983075" s="15"/>
      <c r="N983075" s="30"/>
      <c r="O983075" s="15"/>
    </row>
    <row r="983076" spans="7:15" s="29" customFormat="1" x14ac:dyDescent="0.3">
      <c r="G983076" s="15"/>
      <c r="H983076" s="15"/>
      <c r="I983076" s="15"/>
      <c r="K983076" s="15"/>
      <c r="M983076" s="15"/>
      <c r="N983076" s="30"/>
      <c r="O983076" s="15"/>
    </row>
    <row r="983077" spans="7:15" s="29" customFormat="1" x14ac:dyDescent="0.3">
      <c r="G983077" s="15"/>
      <c r="H983077" s="15"/>
      <c r="I983077" s="15"/>
      <c r="K983077" s="15"/>
      <c r="M983077" s="15"/>
      <c r="N983077" s="30"/>
      <c r="O983077" s="15"/>
    </row>
    <row r="983078" spans="7:15" s="29" customFormat="1" x14ac:dyDescent="0.3">
      <c r="G983078" s="15"/>
      <c r="H983078" s="15"/>
      <c r="I983078" s="15"/>
      <c r="K983078" s="15"/>
      <c r="M983078" s="15"/>
      <c r="N983078" s="30"/>
      <c r="O983078" s="15"/>
    </row>
    <row r="983079" spans="7:15" s="29" customFormat="1" x14ac:dyDescent="0.3">
      <c r="G983079" s="15"/>
      <c r="H983079" s="15"/>
      <c r="I983079" s="15"/>
      <c r="K983079" s="15"/>
      <c r="M983079" s="15"/>
      <c r="N983079" s="30"/>
      <c r="O983079" s="15"/>
    </row>
    <row r="983080" spans="7:15" s="29" customFormat="1" x14ac:dyDescent="0.3">
      <c r="G983080" s="15"/>
      <c r="H983080" s="15"/>
      <c r="I983080" s="15"/>
      <c r="K983080" s="15"/>
      <c r="M983080" s="15"/>
      <c r="N983080" s="30"/>
      <c r="O983080" s="15"/>
    </row>
    <row r="983081" spans="7:15" s="29" customFormat="1" x14ac:dyDescent="0.3">
      <c r="G983081" s="15"/>
      <c r="H983081" s="15"/>
      <c r="I983081" s="15"/>
      <c r="K983081" s="15"/>
      <c r="M983081" s="15"/>
      <c r="N983081" s="30"/>
      <c r="O983081" s="15"/>
    </row>
    <row r="983082" spans="7:15" s="29" customFormat="1" x14ac:dyDescent="0.3">
      <c r="G983082" s="15"/>
      <c r="H983082" s="15"/>
      <c r="I983082" s="15"/>
      <c r="K983082" s="15"/>
      <c r="M983082" s="15"/>
      <c r="N983082" s="30"/>
      <c r="O983082" s="15"/>
    </row>
    <row r="983083" spans="7:15" s="29" customFormat="1" x14ac:dyDescent="0.3">
      <c r="G983083" s="15"/>
      <c r="H983083" s="15"/>
      <c r="I983083" s="15"/>
      <c r="K983083" s="15"/>
      <c r="M983083" s="15"/>
      <c r="N983083" s="30"/>
      <c r="O983083" s="15"/>
    </row>
    <row r="983084" spans="7:15" s="29" customFormat="1" x14ac:dyDescent="0.3">
      <c r="G983084" s="15"/>
      <c r="H983084" s="15"/>
      <c r="I983084" s="15"/>
      <c r="K983084" s="15"/>
      <c r="M983084" s="15"/>
      <c r="N983084" s="30"/>
      <c r="O983084" s="15"/>
    </row>
    <row r="983085" spans="7:15" s="29" customFormat="1" x14ac:dyDescent="0.3">
      <c r="G983085" s="15"/>
      <c r="H983085" s="15"/>
      <c r="I983085" s="15"/>
      <c r="K983085" s="15"/>
      <c r="M983085" s="15"/>
      <c r="N983085" s="30"/>
      <c r="O983085" s="15"/>
    </row>
    <row r="983086" spans="7:15" s="29" customFormat="1" x14ac:dyDescent="0.3">
      <c r="G983086" s="15"/>
      <c r="H983086" s="15"/>
      <c r="I983086" s="15"/>
      <c r="K983086" s="15"/>
      <c r="M983086" s="15"/>
      <c r="N983086" s="30"/>
      <c r="O983086" s="15"/>
    </row>
    <row r="983087" spans="7:15" s="29" customFormat="1" x14ac:dyDescent="0.3">
      <c r="G983087" s="15"/>
      <c r="H983087" s="15"/>
      <c r="I983087" s="15"/>
      <c r="K983087" s="15"/>
      <c r="M983087" s="15"/>
      <c r="N983087" s="30"/>
      <c r="O983087" s="15"/>
    </row>
    <row r="983088" spans="7:15" s="29" customFormat="1" x14ac:dyDescent="0.3">
      <c r="G983088" s="15"/>
      <c r="H983088" s="15"/>
      <c r="I983088" s="15"/>
      <c r="K983088" s="15"/>
      <c r="M983088" s="15"/>
      <c r="N983088" s="30"/>
      <c r="O983088" s="15"/>
    </row>
    <row r="983089" spans="7:15" s="29" customFormat="1" x14ac:dyDescent="0.3">
      <c r="G983089" s="15"/>
      <c r="H983089" s="15"/>
      <c r="I983089" s="15"/>
      <c r="K983089" s="15"/>
      <c r="M983089" s="15"/>
      <c r="N983089" s="30"/>
      <c r="O983089" s="15"/>
    </row>
    <row r="983090" spans="7:15" s="29" customFormat="1" x14ac:dyDescent="0.3">
      <c r="G983090" s="15"/>
      <c r="H983090" s="15"/>
      <c r="I983090" s="15"/>
      <c r="K983090" s="15"/>
      <c r="M983090" s="15"/>
      <c r="N983090" s="30"/>
      <c r="O983090" s="15"/>
    </row>
    <row r="983091" spans="7:15" s="29" customFormat="1" x14ac:dyDescent="0.3">
      <c r="G983091" s="15"/>
      <c r="H983091" s="15"/>
      <c r="I983091" s="15"/>
      <c r="K983091" s="15"/>
      <c r="M983091" s="15"/>
      <c r="N983091" s="30"/>
      <c r="O983091" s="15"/>
    </row>
    <row r="983092" spans="7:15" s="29" customFormat="1" x14ac:dyDescent="0.3">
      <c r="G983092" s="15"/>
      <c r="H983092" s="15"/>
      <c r="I983092" s="15"/>
      <c r="K983092" s="15"/>
      <c r="M983092" s="15"/>
      <c r="N983092" s="30"/>
      <c r="O983092" s="15"/>
    </row>
    <row r="983093" spans="7:15" s="29" customFormat="1" x14ac:dyDescent="0.3">
      <c r="G983093" s="15"/>
      <c r="H983093" s="15"/>
      <c r="I983093" s="15"/>
      <c r="K983093" s="15"/>
      <c r="M983093" s="15"/>
      <c r="N983093" s="30"/>
      <c r="O983093" s="15"/>
    </row>
    <row r="983094" spans="7:15" s="29" customFormat="1" x14ac:dyDescent="0.3">
      <c r="G983094" s="15"/>
      <c r="H983094" s="15"/>
      <c r="I983094" s="15"/>
      <c r="K983094" s="15"/>
      <c r="M983094" s="15"/>
      <c r="N983094" s="30"/>
      <c r="O983094" s="15"/>
    </row>
    <row r="983095" spans="7:15" s="29" customFormat="1" x14ac:dyDescent="0.3">
      <c r="G983095" s="15"/>
      <c r="H983095" s="15"/>
      <c r="I983095" s="15"/>
      <c r="K983095" s="15"/>
      <c r="M983095" s="15"/>
      <c r="N983095" s="30"/>
      <c r="O983095" s="15"/>
    </row>
    <row r="983096" spans="7:15" s="29" customFormat="1" x14ac:dyDescent="0.3">
      <c r="G983096" s="15"/>
      <c r="H983096" s="15"/>
      <c r="I983096" s="15"/>
      <c r="K983096" s="15"/>
      <c r="M983096" s="15"/>
      <c r="N983096" s="30"/>
      <c r="O983096" s="15"/>
    </row>
    <row r="983097" spans="7:15" s="29" customFormat="1" x14ac:dyDescent="0.3">
      <c r="G983097" s="15"/>
      <c r="H983097" s="15"/>
      <c r="I983097" s="15"/>
      <c r="K983097" s="15"/>
      <c r="M983097" s="15"/>
      <c r="N983097" s="30"/>
      <c r="O983097" s="15"/>
    </row>
    <row r="983098" spans="7:15" s="29" customFormat="1" x14ac:dyDescent="0.3">
      <c r="G983098" s="15"/>
      <c r="H983098" s="15"/>
      <c r="I983098" s="15"/>
      <c r="K983098" s="15"/>
      <c r="M983098" s="15"/>
      <c r="N983098" s="30"/>
      <c r="O983098" s="15"/>
    </row>
    <row r="983099" spans="7:15" s="29" customFormat="1" x14ac:dyDescent="0.3">
      <c r="G983099" s="15"/>
      <c r="H983099" s="15"/>
      <c r="I983099" s="15"/>
      <c r="K983099" s="15"/>
      <c r="M983099" s="15"/>
      <c r="N983099" s="30"/>
      <c r="O983099" s="15"/>
    </row>
    <row r="983100" spans="7:15" s="29" customFormat="1" x14ac:dyDescent="0.3">
      <c r="G983100" s="15"/>
      <c r="H983100" s="15"/>
      <c r="I983100" s="15"/>
      <c r="K983100" s="15"/>
      <c r="M983100" s="15"/>
      <c r="N983100" s="30"/>
      <c r="O983100" s="15"/>
    </row>
    <row r="983101" spans="7:15" s="29" customFormat="1" x14ac:dyDescent="0.3">
      <c r="G983101" s="15"/>
      <c r="H983101" s="15"/>
      <c r="I983101" s="15"/>
      <c r="K983101" s="15"/>
      <c r="M983101" s="15"/>
      <c r="N983101" s="30"/>
      <c r="O983101" s="15"/>
    </row>
    <row r="983102" spans="7:15" s="29" customFormat="1" x14ac:dyDescent="0.3">
      <c r="G983102" s="15"/>
      <c r="H983102" s="15"/>
      <c r="I983102" s="15"/>
      <c r="K983102" s="15"/>
      <c r="M983102" s="15"/>
      <c r="N983102" s="30"/>
      <c r="O983102" s="15"/>
    </row>
    <row r="983103" spans="7:15" s="29" customFormat="1" x14ac:dyDescent="0.3">
      <c r="G983103" s="15"/>
      <c r="H983103" s="15"/>
      <c r="I983103" s="15"/>
      <c r="K983103" s="15"/>
      <c r="M983103" s="15"/>
      <c r="N983103" s="30"/>
      <c r="O983103" s="15"/>
    </row>
    <row r="983104" spans="7:15" s="29" customFormat="1" x14ac:dyDescent="0.3">
      <c r="G983104" s="15"/>
      <c r="H983104" s="15"/>
      <c r="I983104" s="15"/>
      <c r="K983104" s="15"/>
      <c r="M983104" s="15"/>
      <c r="N983104" s="30"/>
      <c r="O983104" s="15"/>
    </row>
    <row r="983105" spans="7:15" s="29" customFormat="1" x14ac:dyDescent="0.3">
      <c r="G983105" s="15"/>
      <c r="H983105" s="15"/>
      <c r="I983105" s="15"/>
      <c r="K983105" s="15"/>
      <c r="M983105" s="15"/>
      <c r="N983105" s="30"/>
      <c r="O983105" s="15"/>
    </row>
    <row r="983106" spans="7:15" s="29" customFormat="1" x14ac:dyDescent="0.3">
      <c r="G983106" s="15"/>
      <c r="H983106" s="15"/>
      <c r="I983106" s="15"/>
      <c r="K983106" s="15"/>
      <c r="M983106" s="15"/>
      <c r="N983106" s="30"/>
      <c r="O983106" s="15"/>
    </row>
    <row r="983107" spans="7:15" s="29" customFormat="1" x14ac:dyDescent="0.3">
      <c r="G983107" s="15"/>
      <c r="H983107" s="15"/>
      <c r="I983107" s="15"/>
      <c r="K983107" s="15"/>
      <c r="M983107" s="15"/>
      <c r="N983107" s="30"/>
      <c r="O983107" s="15"/>
    </row>
    <row r="983108" spans="7:15" s="29" customFormat="1" x14ac:dyDescent="0.3">
      <c r="G983108" s="15"/>
      <c r="H983108" s="15"/>
      <c r="I983108" s="15"/>
      <c r="K983108" s="15"/>
      <c r="M983108" s="15"/>
      <c r="N983108" s="30"/>
      <c r="O983108" s="15"/>
    </row>
    <row r="983109" spans="7:15" s="29" customFormat="1" x14ac:dyDescent="0.3">
      <c r="G983109" s="15"/>
      <c r="H983109" s="15"/>
      <c r="I983109" s="15"/>
      <c r="K983109" s="15"/>
      <c r="M983109" s="15"/>
      <c r="N983109" s="30"/>
      <c r="O983109" s="15"/>
    </row>
    <row r="983110" spans="7:15" s="29" customFormat="1" x14ac:dyDescent="0.3">
      <c r="G983110" s="15"/>
      <c r="H983110" s="15"/>
      <c r="I983110" s="15"/>
      <c r="K983110" s="15"/>
      <c r="M983110" s="15"/>
      <c r="N983110" s="30"/>
      <c r="O983110" s="15"/>
    </row>
    <row r="983111" spans="7:15" s="29" customFormat="1" x14ac:dyDescent="0.3">
      <c r="G983111" s="15"/>
      <c r="H983111" s="15"/>
      <c r="I983111" s="15"/>
      <c r="K983111" s="15"/>
      <c r="M983111" s="15"/>
      <c r="N983111" s="30"/>
      <c r="O983111" s="15"/>
    </row>
    <row r="983112" spans="7:15" s="29" customFormat="1" x14ac:dyDescent="0.3">
      <c r="G983112" s="15"/>
      <c r="H983112" s="15"/>
      <c r="I983112" s="15"/>
      <c r="K983112" s="15"/>
      <c r="M983112" s="15"/>
      <c r="N983112" s="30"/>
      <c r="O983112" s="15"/>
    </row>
    <row r="983113" spans="7:15" s="29" customFormat="1" x14ac:dyDescent="0.3">
      <c r="G983113" s="15"/>
      <c r="H983113" s="15"/>
      <c r="I983113" s="15"/>
      <c r="K983113" s="15"/>
      <c r="M983113" s="15"/>
      <c r="N983113" s="30"/>
      <c r="O983113" s="15"/>
    </row>
    <row r="983114" spans="7:15" s="29" customFormat="1" x14ac:dyDescent="0.3">
      <c r="G983114" s="15"/>
      <c r="H983114" s="15"/>
      <c r="I983114" s="15"/>
      <c r="K983114" s="15"/>
      <c r="M983114" s="15"/>
      <c r="N983114" s="30"/>
      <c r="O983114" s="15"/>
    </row>
    <row r="983115" spans="7:15" s="29" customFormat="1" x14ac:dyDescent="0.3">
      <c r="G983115" s="15"/>
      <c r="H983115" s="15"/>
      <c r="I983115" s="15"/>
      <c r="K983115" s="15"/>
      <c r="M983115" s="15"/>
      <c r="N983115" s="30"/>
      <c r="O983115" s="15"/>
    </row>
    <row r="983116" spans="7:15" s="29" customFormat="1" x14ac:dyDescent="0.3">
      <c r="G983116" s="15"/>
      <c r="H983116" s="15"/>
      <c r="I983116" s="15"/>
      <c r="K983116" s="15"/>
      <c r="M983116" s="15"/>
      <c r="N983116" s="30"/>
      <c r="O983116" s="15"/>
    </row>
    <row r="983117" spans="7:15" s="29" customFormat="1" x14ac:dyDescent="0.3">
      <c r="G983117" s="15"/>
      <c r="H983117" s="15"/>
      <c r="I983117" s="15"/>
      <c r="K983117" s="15"/>
      <c r="M983117" s="15"/>
      <c r="N983117" s="30"/>
      <c r="O983117" s="15"/>
    </row>
    <row r="983118" spans="7:15" s="29" customFormat="1" x14ac:dyDescent="0.3">
      <c r="G983118" s="15"/>
      <c r="H983118" s="15"/>
      <c r="I983118" s="15"/>
      <c r="K983118" s="15"/>
      <c r="M983118" s="15"/>
      <c r="N983118" s="30"/>
      <c r="O983118" s="15"/>
    </row>
    <row r="983119" spans="7:15" s="29" customFormat="1" x14ac:dyDescent="0.3">
      <c r="G983119" s="15"/>
      <c r="H983119" s="15"/>
      <c r="I983119" s="15"/>
      <c r="K983119" s="15"/>
      <c r="M983119" s="15"/>
      <c r="N983119" s="30"/>
      <c r="O983119" s="15"/>
    </row>
    <row r="983120" spans="7:15" s="29" customFormat="1" x14ac:dyDescent="0.3">
      <c r="G983120" s="15"/>
      <c r="H983120" s="15"/>
      <c r="I983120" s="15"/>
      <c r="K983120" s="15"/>
      <c r="M983120" s="15"/>
      <c r="N983120" s="30"/>
      <c r="O983120" s="15"/>
    </row>
    <row r="983121" spans="7:15" s="29" customFormat="1" x14ac:dyDescent="0.3">
      <c r="G983121" s="15"/>
      <c r="H983121" s="15"/>
      <c r="I983121" s="15"/>
      <c r="K983121" s="15"/>
      <c r="M983121" s="15"/>
      <c r="N983121" s="30"/>
      <c r="O983121" s="15"/>
    </row>
    <row r="983122" spans="7:15" s="29" customFormat="1" x14ac:dyDescent="0.3">
      <c r="G983122" s="15"/>
      <c r="H983122" s="15"/>
      <c r="I983122" s="15"/>
      <c r="K983122" s="15"/>
      <c r="M983122" s="15"/>
      <c r="N983122" s="30"/>
      <c r="O983122" s="15"/>
    </row>
    <row r="983123" spans="7:15" s="29" customFormat="1" x14ac:dyDescent="0.3">
      <c r="G983123" s="15"/>
      <c r="H983123" s="15"/>
      <c r="I983123" s="15"/>
      <c r="K983123" s="15"/>
      <c r="M983123" s="15"/>
      <c r="N983123" s="30"/>
      <c r="O983123" s="15"/>
    </row>
    <row r="983124" spans="7:15" s="29" customFormat="1" x14ac:dyDescent="0.3">
      <c r="G983124" s="15"/>
      <c r="H983124" s="15"/>
      <c r="I983124" s="15"/>
      <c r="K983124" s="15"/>
      <c r="M983124" s="15"/>
      <c r="N983124" s="30"/>
      <c r="O983124" s="15"/>
    </row>
    <row r="983125" spans="7:15" s="29" customFormat="1" x14ac:dyDescent="0.3">
      <c r="G983125" s="15"/>
      <c r="H983125" s="15"/>
      <c r="I983125" s="15"/>
      <c r="K983125" s="15"/>
      <c r="M983125" s="15"/>
      <c r="N983125" s="30"/>
      <c r="O983125" s="15"/>
    </row>
    <row r="983126" spans="7:15" s="29" customFormat="1" x14ac:dyDescent="0.3">
      <c r="G983126" s="15"/>
      <c r="H983126" s="15"/>
      <c r="I983126" s="15"/>
      <c r="K983126" s="15"/>
      <c r="M983126" s="15"/>
      <c r="N983126" s="30"/>
      <c r="O983126" s="15"/>
    </row>
    <row r="983127" spans="7:15" s="29" customFormat="1" x14ac:dyDescent="0.3">
      <c r="G983127" s="15"/>
      <c r="H983127" s="15"/>
      <c r="I983127" s="15"/>
      <c r="K983127" s="15"/>
      <c r="M983127" s="15"/>
      <c r="N983127" s="30"/>
      <c r="O983127" s="15"/>
    </row>
    <row r="983128" spans="7:15" s="29" customFormat="1" x14ac:dyDescent="0.3">
      <c r="G983128" s="15"/>
      <c r="H983128" s="15"/>
      <c r="I983128" s="15"/>
      <c r="K983128" s="15"/>
      <c r="M983128" s="15"/>
      <c r="N983128" s="30"/>
      <c r="O983128" s="15"/>
    </row>
    <row r="983129" spans="7:15" s="29" customFormat="1" x14ac:dyDescent="0.3">
      <c r="G983129" s="15"/>
      <c r="H983129" s="15"/>
      <c r="I983129" s="15"/>
      <c r="K983129" s="15"/>
      <c r="M983129" s="15"/>
      <c r="N983129" s="30"/>
      <c r="O983129" s="15"/>
    </row>
    <row r="983130" spans="7:15" s="29" customFormat="1" x14ac:dyDescent="0.3">
      <c r="G983130" s="15"/>
      <c r="H983130" s="15"/>
      <c r="I983130" s="15"/>
      <c r="K983130" s="15"/>
      <c r="M983130" s="15"/>
      <c r="N983130" s="30"/>
      <c r="O983130" s="15"/>
    </row>
    <row r="983131" spans="7:15" s="29" customFormat="1" x14ac:dyDescent="0.3">
      <c r="G983131" s="15"/>
      <c r="H983131" s="15"/>
      <c r="I983131" s="15"/>
      <c r="K983131" s="15"/>
      <c r="M983131" s="15"/>
      <c r="N983131" s="30"/>
      <c r="O983131" s="15"/>
    </row>
    <row r="983132" spans="7:15" s="29" customFormat="1" x14ac:dyDescent="0.3">
      <c r="G983132" s="15"/>
      <c r="H983132" s="15"/>
      <c r="I983132" s="15"/>
      <c r="K983132" s="15"/>
      <c r="M983132" s="15"/>
      <c r="N983132" s="30"/>
      <c r="O983132" s="15"/>
    </row>
    <row r="983133" spans="7:15" s="29" customFormat="1" x14ac:dyDescent="0.3">
      <c r="G983133" s="15"/>
      <c r="H983133" s="15"/>
      <c r="I983133" s="15"/>
      <c r="K983133" s="15"/>
      <c r="M983133" s="15"/>
      <c r="N983133" s="30"/>
      <c r="O983133" s="15"/>
    </row>
    <row r="983134" spans="7:15" s="29" customFormat="1" x14ac:dyDescent="0.3">
      <c r="G983134" s="15"/>
      <c r="H983134" s="15"/>
      <c r="I983134" s="15"/>
      <c r="K983134" s="15"/>
      <c r="M983134" s="15"/>
      <c r="N983134" s="30"/>
      <c r="O983134" s="15"/>
    </row>
    <row r="983135" spans="7:15" s="29" customFormat="1" x14ac:dyDescent="0.3">
      <c r="G983135" s="15"/>
      <c r="H983135" s="15"/>
      <c r="I983135" s="15"/>
      <c r="K983135" s="15"/>
      <c r="M983135" s="15"/>
      <c r="N983135" s="30"/>
      <c r="O983135" s="15"/>
    </row>
    <row r="983136" spans="7:15" s="29" customFormat="1" x14ac:dyDescent="0.3">
      <c r="G983136" s="15"/>
      <c r="H983136" s="15"/>
      <c r="I983136" s="15"/>
      <c r="K983136" s="15"/>
      <c r="M983136" s="15"/>
      <c r="N983136" s="30"/>
      <c r="O983136" s="15"/>
    </row>
    <row r="983137" spans="7:15" s="29" customFormat="1" x14ac:dyDescent="0.3">
      <c r="G983137" s="15"/>
      <c r="H983137" s="15"/>
      <c r="I983137" s="15"/>
      <c r="K983137" s="15"/>
      <c r="M983137" s="15"/>
      <c r="N983137" s="30"/>
      <c r="O983137" s="15"/>
    </row>
    <row r="983138" spans="7:15" s="29" customFormat="1" x14ac:dyDescent="0.3">
      <c r="G983138" s="15"/>
      <c r="H983138" s="15"/>
      <c r="I983138" s="15"/>
      <c r="K983138" s="15"/>
      <c r="M983138" s="15"/>
      <c r="N983138" s="30"/>
      <c r="O983138" s="15"/>
    </row>
    <row r="983139" spans="7:15" s="29" customFormat="1" x14ac:dyDescent="0.3">
      <c r="G983139" s="15"/>
      <c r="H983139" s="15"/>
      <c r="I983139" s="15"/>
      <c r="K983139" s="15"/>
      <c r="M983139" s="15"/>
      <c r="N983139" s="30"/>
      <c r="O983139" s="15"/>
    </row>
    <row r="983140" spans="7:15" s="29" customFormat="1" x14ac:dyDescent="0.3">
      <c r="G983140" s="15"/>
      <c r="H983140" s="15"/>
      <c r="I983140" s="15"/>
      <c r="K983140" s="15"/>
      <c r="M983140" s="15"/>
      <c r="N983140" s="30"/>
      <c r="O983140" s="15"/>
    </row>
    <row r="983141" spans="7:15" s="29" customFormat="1" x14ac:dyDescent="0.3">
      <c r="G983141" s="15"/>
      <c r="H983141" s="15"/>
      <c r="I983141" s="15"/>
      <c r="K983141" s="15"/>
      <c r="M983141" s="15"/>
      <c r="N983141" s="30"/>
      <c r="O983141" s="15"/>
    </row>
    <row r="983142" spans="7:15" s="29" customFormat="1" x14ac:dyDescent="0.3">
      <c r="G983142" s="15"/>
      <c r="H983142" s="15"/>
      <c r="I983142" s="15"/>
      <c r="K983142" s="15"/>
      <c r="M983142" s="15"/>
      <c r="N983142" s="30"/>
      <c r="O983142" s="15"/>
    </row>
    <row r="983143" spans="7:15" s="29" customFormat="1" x14ac:dyDescent="0.3">
      <c r="G983143" s="15"/>
      <c r="H983143" s="15"/>
      <c r="I983143" s="15"/>
      <c r="K983143" s="15"/>
      <c r="M983143" s="15"/>
      <c r="N983143" s="30"/>
      <c r="O983143" s="15"/>
    </row>
    <row r="983144" spans="7:15" s="29" customFormat="1" x14ac:dyDescent="0.3">
      <c r="G983144" s="15"/>
      <c r="H983144" s="15"/>
      <c r="I983144" s="15"/>
      <c r="K983144" s="15"/>
      <c r="M983144" s="15"/>
      <c r="N983144" s="30"/>
      <c r="O983144" s="15"/>
    </row>
    <row r="983145" spans="7:15" s="29" customFormat="1" x14ac:dyDescent="0.3">
      <c r="G983145" s="15"/>
      <c r="H983145" s="15"/>
      <c r="I983145" s="15"/>
      <c r="K983145" s="15"/>
      <c r="M983145" s="15"/>
      <c r="N983145" s="30"/>
      <c r="O983145" s="15"/>
    </row>
    <row r="983146" spans="7:15" s="29" customFormat="1" x14ac:dyDescent="0.3">
      <c r="G983146" s="15"/>
      <c r="H983146" s="15"/>
      <c r="I983146" s="15"/>
      <c r="K983146" s="15"/>
      <c r="M983146" s="15"/>
      <c r="N983146" s="30"/>
      <c r="O983146" s="15"/>
    </row>
    <row r="983147" spans="7:15" s="29" customFormat="1" x14ac:dyDescent="0.3">
      <c r="G983147" s="15"/>
      <c r="H983147" s="15"/>
      <c r="I983147" s="15"/>
      <c r="K983147" s="15"/>
      <c r="M983147" s="15"/>
      <c r="N983147" s="30"/>
      <c r="O983147" s="15"/>
    </row>
    <row r="983148" spans="7:15" s="29" customFormat="1" x14ac:dyDescent="0.3">
      <c r="G983148" s="15"/>
      <c r="H983148" s="15"/>
      <c r="I983148" s="15"/>
      <c r="K983148" s="15"/>
      <c r="M983148" s="15"/>
      <c r="N983148" s="30"/>
      <c r="O983148" s="15"/>
    </row>
    <row r="983149" spans="7:15" s="29" customFormat="1" x14ac:dyDescent="0.3">
      <c r="G983149" s="15"/>
      <c r="H983149" s="15"/>
      <c r="I983149" s="15"/>
      <c r="K983149" s="15"/>
      <c r="M983149" s="15"/>
      <c r="N983149" s="30"/>
      <c r="O983149" s="15"/>
    </row>
    <row r="983150" spans="7:15" s="29" customFormat="1" x14ac:dyDescent="0.3">
      <c r="G983150" s="15"/>
      <c r="H983150" s="15"/>
      <c r="I983150" s="15"/>
      <c r="K983150" s="15"/>
      <c r="M983150" s="15"/>
      <c r="N983150" s="30"/>
      <c r="O983150" s="15"/>
    </row>
    <row r="983151" spans="7:15" s="29" customFormat="1" x14ac:dyDescent="0.3">
      <c r="G983151" s="15"/>
      <c r="H983151" s="15"/>
      <c r="I983151" s="15"/>
      <c r="K983151" s="15"/>
      <c r="M983151" s="15"/>
      <c r="N983151" s="30"/>
      <c r="O983151" s="15"/>
    </row>
    <row r="983152" spans="7:15" s="29" customFormat="1" x14ac:dyDescent="0.3">
      <c r="G983152" s="15"/>
      <c r="H983152" s="15"/>
      <c r="I983152" s="15"/>
      <c r="K983152" s="15"/>
      <c r="M983152" s="15"/>
      <c r="N983152" s="30"/>
      <c r="O983152" s="15"/>
    </row>
    <row r="983153" spans="7:15" s="29" customFormat="1" x14ac:dyDescent="0.3">
      <c r="G983153" s="15"/>
      <c r="H983153" s="15"/>
      <c r="I983153" s="15"/>
      <c r="K983153" s="15"/>
      <c r="M983153" s="15"/>
      <c r="N983153" s="30"/>
      <c r="O983153" s="15"/>
    </row>
    <row r="983154" spans="7:15" s="29" customFormat="1" x14ac:dyDescent="0.3">
      <c r="G983154" s="15"/>
      <c r="H983154" s="15"/>
      <c r="I983154" s="15"/>
      <c r="K983154" s="15"/>
      <c r="M983154" s="15"/>
      <c r="N983154" s="30"/>
      <c r="O983154" s="15"/>
    </row>
    <row r="983155" spans="7:15" s="29" customFormat="1" x14ac:dyDescent="0.3">
      <c r="G983155" s="15"/>
      <c r="H983155" s="15"/>
      <c r="I983155" s="15"/>
      <c r="K983155" s="15"/>
      <c r="M983155" s="15"/>
      <c r="N983155" s="30"/>
      <c r="O983155" s="15"/>
    </row>
    <row r="983156" spans="7:15" s="29" customFormat="1" x14ac:dyDescent="0.3">
      <c r="G983156" s="15"/>
      <c r="H983156" s="15"/>
      <c r="I983156" s="15"/>
      <c r="K983156" s="15"/>
      <c r="M983156" s="15"/>
      <c r="N983156" s="30"/>
      <c r="O983156" s="15"/>
    </row>
    <row r="983157" spans="7:15" s="29" customFormat="1" x14ac:dyDescent="0.3">
      <c r="G983157" s="15"/>
      <c r="H983157" s="15"/>
      <c r="I983157" s="15"/>
      <c r="K983157" s="15"/>
      <c r="M983157" s="15"/>
      <c r="N983157" s="30"/>
      <c r="O983157" s="15"/>
    </row>
    <row r="983158" spans="7:15" s="29" customFormat="1" x14ac:dyDescent="0.3">
      <c r="G983158" s="15"/>
      <c r="H983158" s="15"/>
      <c r="I983158" s="15"/>
      <c r="K983158" s="15"/>
      <c r="M983158" s="15"/>
      <c r="N983158" s="30"/>
      <c r="O983158" s="15"/>
    </row>
    <row r="983159" spans="7:15" s="29" customFormat="1" x14ac:dyDescent="0.3">
      <c r="G983159" s="15"/>
      <c r="H983159" s="15"/>
      <c r="I983159" s="15"/>
      <c r="K983159" s="15"/>
      <c r="M983159" s="15"/>
      <c r="N983159" s="30"/>
      <c r="O983159" s="15"/>
    </row>
    <row r="983160" spans="7:15" s="29" customFormat="1" x14ac:dyDescent="0.3">
      <c r="G983160" s="15"/>
      <c r="H983160" s="15"/>
      <c r="I983160" s="15"/>
      <c r="K983160" s="15"/>
      <c r="M983160" s="15"/>
      <c r="N983160" s="30"/>
      <c r="O983160" s="15"/>
    </row>
    <row r="983161" spans="7:15" s="29" customFormat="1" x14ac:dyDescent="0.3">
      <c r="G983161" s="15"/>
      <c r="H983161" s="15"/>
      <c r="I983161" s="15"/>
      <c r="K983161" s="15"/>
      <c r="M983161" s="15"/>
      <c r="N983161" s="30"/>
      <c r="O983161" s="15"/>
    </row>
    <row r="983162" spans="7:15" s="29" customFormat="1" x14ac:dyDescent="0.3">
      <c r="G983162" s="15"/>
      <c r="H983162" s="15"/>
      <c r="I983162" s="15"/>
      <c r="K983162" s="15"/>
      <c r="M983162" s="15"/>
      <c r="N983162" s="30"/>
      <c r="O983162" s="15"/>
    </row>
    <row r="983163" spans="7:15" s="29" customFormat="1" x14ac:dyDescent="0.3">
      <c r="G983163" s="15"/>
      <c r="H983163" s="15"/>
      <c r="I983163" s="15"/>
      <c r="K983163" s="15"/>
      <c r="M983163" s="15"/>
      <c r="N983163" s="30"/>
      <c r="O983163" s="15"/>
    </row>
    <row r="983164" spans="7:15" s="29" customFormat="1" x14ac:dyDescent="0.3">
      <c r="G983164" s="15"/>
      <c r="H983164" s="15"/>
      <c r="I983164" s="15"/>
      <c r="K983164" s="15"/>
      <c r="M983164" s="15"/>
      <c r="N983164" s="30"/>
      <c r="O983164" s="15"/>
    </row>
    <row r="983165" spans="7:15" s="29" customFormat="1" x14ac:dyDescent="0.3">
      <c r="G983165" s="15"/>
      <c r="H983165" s="15"/>
      <c r="I983165" s="15"/>
      <c r="K983165" s="15"/>
      <c r="M983165" s="15"/>
      <c r="N983165" s="30"/>
      <c r="O983165" s="15"/>
    </row>
    <row r="983166" spans="7:15" s="29" customFormat="1" x14ac:dyDescent="0.3">
      <c r="G983166" s="15"/>
      <c r="H983166" s="15"/>
      <c r="I983166" s="15"/>
      <c r="K983166" s="15"/>
      <c r="M983166" s="15"/>
      <c r="N983166" s="30"/>
      <c r="O983166" s="15"/>
    </row>
    <row r="983167" spans="7:15" s="29" customFormat="1" x14ac:dyDescent="0.3">
      <c r="G983167" s="15"/>
      <c r="H983167" s="15"/>
      <c r="I983167" s="15"/>
      <c r="K983167" s="15"/>
      <c r="M983167" s="15"/>
      <c r="N983167" s="30"/>
      <c r="O983167" s="15"/>
    </row>
    <row r="983168" spans="7:15" s="29" customFormat="1" x14ac:dyDescent="0.3">
      <c r="G983168" s="15"/>
      <c r="H983168" s="15"/>
      <c r="I983168" s="15"/>
      <c r="K983168" s="15"/>
      <c r="M983168" s="15"/>
      <c r="N983168" s="30"/>
      <c r="O983168" s="15"/>
    </row>
    <row r="983169" spans="7:15" s="29" customFormat="1" x14ac:dyDescent="0.3">
      <c r="G983169" s="15"/>
      <c r="H983169" s="15"/>
      <c r="I983169" s="15"/>
      <c r="K983169" s="15"/>
      <c r="M983169" s="15"/>
      <c r="N983169" s="30"/>
      <c r="O983169" s="15"/>
    </row>
    <row r="983170" spans="7:15" s="29" customFormat="1" x14ac:dyDescent="0.3">
      <c r="G983170" s="15"/>
      <c r="H983170" s="15"/>
      <c r="I983170" s="15"/>
      <c r="K983170" s="15"/>
      <c r="M983170" s="15"/>
      <c r="N983170" s="30"/>
      <c r="O983170" s="15"/>
    </row>
    <row r="983171" spans="7:15" s="29" customFormat="1" x14ac:dyDescent="0.3">
      <c r="G983171" s="15"/>
      <c r="H983171" s="15"/>
      <c r="I983171" s="15"/>
      <c r="K983171" s="15"/>
      <c r="M983171" s="15"/>
      <c r="N983171" s="30"/>
      <c r="O983171" s="15"/>
    </row>
    <row r="983172" spans="7:15" s="29" customFormat="1" x14ac:dyDescent="0.3">
      <c r="G983172" s="15"/>
      <c r="H983172" s="15"/>
      <c r="I983172" s="15"/>
      <c r="K983172" s="15"/>
      <c r="M983172" s="15"/>
      <c r="N983172" s="30"/>
      <c r="O983172" s="15"/>
    </row>
    <row r="983173" spans="7:15" s="29" customFormat="1" x14ac:dyDescent="0.3">
      <c r="G983173" s="15"/>
      <c r="H983173" s="15"/>
      <c r="I983173" s="15"/>
      <c r="K983173" s="15"/>
      <c r="M983173" s="15"/>
      <c r="N983173" s="30"/>
      <c r="O983173" s="15"/>
    </row>
    <row r="983174" spans="7:15" s="29" customFormat="1" x14ac:dyDescent="0.3">
      <c r="G983174" s="15"/>
      <c r="H983174" s="15"/>
      <c r="I983174" s="15"/>
      <c r="K983174" s="15"/>
      <c r="M983174" s="15"/>
      <c r="N983174" s="30"/>
      <c r="O983174" s="15"/>
    </row>
    <row r="983175" spans="7:15" s="29" customFormat="1" x14ac:dyDescent="0.3">
      <c r="G983175" s="15"/>
      <c r="H983175" s="15"/>
      <c r="I983175" s="15"/>
      <c r="K983175" s="15"/>
      <c r="M983175" s="15"/>
      <c r="N983175" s="30"/>
      <c r="O983175" s="15"/>
    </row>
    <row r="983176" spans="7:15" s="29" customFormat="1" x14ac:dyDescent="0.3">
      <c r="G983176" s="15"/>
      <c r="H983176" s="15"/>
      <c r="I983176" s="15"/>
      <c r="K983176" s="15"/>
      <c r="M983176" s="15"/>
      <c r="N983176" s="30"/>
      <c r="O983176" s="15"/>
    </row>
    <row r="983177" spans="7:15" s="29" customFormat="1" x14ac:dyDescent="0.3">
      <c r="G983177" s="15"/>
      <c r="H983177" s="15"/>
      <c r="I983177" s="15"/>
      <c r="K983177" s="15"/>
      <c r="M983177" s="15"/>
      <c r="N983177" s="30"/>
      <c r="O983177" s="15"/>
    </row>
    <row r="983178" spans="7:15" s="29" customFormat="1" x14ac:dyDescent="0.3">
      <c r="G983178" s="15"/>
      <c r="H983178" s="15"/>
      <c r="I983178" s="15"/>
      <c r="K983178" s="15"/>
      <c r="M983178" s="15"/>
      <c r="N983178" s="30"/>
      <c r="O983178" s="15"/>
    </row>
    <row r="983179" spans="7:15" s="29" customFormat="1" x14ac:dyDescent="0.3">
      <c r="G983179" s="15"/>
      <c r="H983179" s="15"/>
      <c r="I983179" s="15"/>
      <c r="K983179" s="15"/>
      <c r="M983179" s="15"/>
      <c r="N983179" s="30"/>
      <c r="O983179" s="15"/>
    </row>
    <row r="983180" spans="7:15" s="29" customFormat="1" x14ac:dyDescent="0.3">
      <c r="G983180" s="15"/>
      <c r="H983180" s="15"/>
      <c r="I983180" s="15"/>
      <c r="K983180" s="15"/>
      <c r="M983180" s="15"/>
      <c r="N983180" s="30"/>
      <c r="O983180" s="15"/>
    </row>
    <row r="983181" spans="7:15" s="29" customFormat="1" x14ac:dyDescent="0.3">
      <c r="G983181" s="15"/>
      <c r="H983181" s="15"/>
      <c r="I983181" s="15"/>
      <c r="K983181" s="15"/>
      <c r="M983181" s="15"/>
      <c r="N983181" s="30"/>
      <c r="O983181" s="15"/>
    </row>
    <row r="983182" spans="7:15" s="29" customFormat="1" x14ac:dyDescent="0.3">
      <c r="G983182" s="15"/>
      <c r="H983182" s="15"/>
      <c r="I983182" s="15"/>
      <c r="K983182" s="15"/>
      <c r="M983182" s="15"/>
      <c r="N983182" s="30"/>
      <c r="O983182" s="15"/>
    </row>
    <row r="983183" spans="7:15" s="29" customFormat="1" x14ac:dyDescent="0.3">
      <c r="G983183" s="15"/>
      <c r="H983183" s="15"/>
      <c r="I983183" s="15"/>
      <c r="K983183" s="15"/>
      <c r="M983183" s="15"/>
      <c r="N983183" s="30"/>
      <c r="O983183" s="15"/>
    </row>
    <row r="983184" spans="7:15" s="29" customFormat="1" x14ac:dyDescent="0.3">
      <c r="G983184" s="15"/>
      <c r="H983184" s="15"/>
      <c r="I983184" s="15"/>
      <c r="K983184" s="15"/>
      <c r="M983184" s="15"/>
      <c r="N983184" s="30"/>
      <c r="O983184" s="15"/>
    </row>
    <row r="983185" spans="7:15" s="29" customFormat="1" x14ac:dyDescent="0.3">
      <c r="G983185" s="15"/>
      <c r="H983185" s="15"/>
      <c r="I983185" s="15"/>
      <c r="K983185" s="15"/>
      <c r="M983185" s="15"/>
      <c r="N983185" s="30"/>
      <c r="O983185" s="15"/>
    </row>
    <row r="983186" spans="7:15" s="29" customFormat="1" x14ac:dyDescent="0.3">
      <c r="G983186" s="15"/>
      <c r="H983186" s="15"/>
      <c r="I983186" s="15"/>
      <c r="K983186" s="15"/>
      <c r="M983186" s="15"/>
      <c r="N983186" s="30"/>
      <c r="O983186" s="15"/>
    </row>
    <row r="983187" spans="7:15" s="29" customFormat="1" x14ac:dyDescent="0.3">
      <c r="G983187" s="15"/>
      <c r="H983187" s="15"/>
      <c r="I983187" s="15"/>
      <c r="K983187" s="15"/>
      <c r="M983187" s="15"/>
      <c r="N983187" s="30"/>
      <c r="O983187" s="15"/>
    </row>
    <row r="983188" spans="7:15" s="29" customFormat="1" x14ac:dyDescent="0.3">
      <c r="G983188" s="15"/>
      <c r="H983188" s="15"/>
      <c r="I983188" s="15"/>
      <c r="K983188" s="15"/>
      <c r="M983188" s="15"/>
      <c r="N983188" s="30"/>
      <c r="O983188" s="15"/>
    </row>
    <row r="983189" spans="7:15" s="29" customFormat="1" x14ac:dyDescent="0.3">
      <c r="G983189" s="15"/>
      <c r="H983189" s="15"/>
      <c r="I983189" s="15"/>
      <c r="K983189" s="15"/>
      <c r="M983189" s="15"/>
      <c r="N983189" s="30"/>
      <c r="O983189" s="15"/>
    </row>
    <row r="983190" spans="7:15" s="29" customFormat="1" x14ac:dyDescent="0.3">
      <c r="G983190" s="15"/>
      <c r="H983190" s="15"/>
      <c r="I983190" s="15"/>
      <c r="K983190" s="15"/>
      <c r="M983190" s="15"/>
      <c r="N983190" s="30"/>
      <c r="O983190" s="15"/>
    </row>
    <row r="983191" spans="7:15" s="29" customFormat="1" x14ac:dyDescent="0.3">
      <c r="G983191" s="15"/>
      <c r="H983191" s="15"/>
      <c r="I983191" s="15"/>
      <c r="K983191" s="15"/>
      <c r="M983191" s="15"/>
      <c r="N983191" s="30"/>
      <c r="O983191" s="15"/>
    </row>
    <row r="983192" spans="7:15" s="29" customFormat="1" x14ac:dyDescent="0.3">
      <c r="G983192" s="15"/>
      <c r="H983192" s="15"/>
      <c r="I983192" s="15"/>
      <c r="K983192" s="15"/>
      <c r="M983192" s="15"/>
      <c r="N983192" s="30"/>
      <c r="O983192" s="15"/>
    </row>
    <row r="983193" spans="7:15" s="29" customFormat="1" x14ac:dyDescent="0.3">
      <c r="G983193" s="15"/>
      <c r="H983193" s="15"/>
      <c r="I983193" s="15"/>
      <c r="K983193" s="15"/>
      <c r="M983193" s="15"/>
      <c r="N983193" s="30"/>
      <c r="O983193" s="15"/>
    </row>
    <row r="983194" spans="7:15" s="29" customFormat="1" x14ac:dyDescent="0.3">
      <c r="G983194" s="15"/>
      <c r="H983194" s="15"/>
      <c r="I983194" s="15"/>
      <c r="K983194" s="15"/>
      <c r="M983194" s="15"/>
      <c r="N983194" s="30"/>
      <c r="O983194" s="15"/>
    </row>
    <row r="983195" spans="7:15" s="29" customFormat="1" x14ac:dyDescent="0.3">
      <c r="G983195" s="15"/>
      <c r="H983195" s="15"/>
      <c r="I983195" s="15"/>
      <c r="K983195" s="15"/>
      <c r="M983195" s="15"/>
      <c r="N983195" s="30"/>
      <c r="O983195" s="15"/>
    </row>
    <row r="983196" spans="7:15" s="29" customFormat="1" x14ac:dyDescent="0.3">
      <c r="G983196" s="15"/>
      <c r="H983196" s="15"/>
      <c r="I983196" s="15"/>
      <c r="K983196" s="15"/>
      <c r="M983196" s="15"/>
      <c r="N983196" s="30"/>
      <c r="O983196" s="15"/>
    </row>
    <row r="983197" spans="7:15" s="29" customFormat="1" x14ac:dyDescent="0.3">
      <c r="G983197" s="15"/>
      <c r="H983197" s="15"/>
      <c r="I983197" s="15"/>
      <c r="K983197" s="15"/>
      <c r="M983197" s="15"/>
      <c r="N983197" s="30"/>
      <c r="O983197" s="15"/>
    </row>
    <row r="983198" spans="7:15" s="29" customFormat="1" x14ac:dyDescent="0.3">
      <c r="G983198" s="15"/>
      <c r="H983198" s="15"/>
      <c r="I983198" s="15"/>
      <c r="K983198" s="15"/>
      <c r="M983198" s="15"/>
      <c r="N983198" s="30"/>
      <c r="O983198" s="15"/>
    </row>
    <row r="983199" spans="7:15" s="29" customFormat="1" x14ac:dyDescent="0.3">
      <c r="G983199" s="15"/>
      <c r="H983199" s="15"/>
      <c r="I983199" s="15"/>
      <c r="K983199" s="15"/>
      <c r="M983199" s="15"/>
      <c r="N983199" s="30"/>
      <c r="O983199" s="15"/>
    </row>
    <row r="983200" spans="7:15" s="29" customFormat="1" x14ac:dyDescent="0.3">
      <c r="G983200" s="15"/>
      <c r="H983200" s="15"/>
      <c r="I983200" s="15"/>
      <c r="K983200" s="15"/>
      <c r="M983200" s="15"/>
      <c r="N983200" s="30"/>
      <c r="O983200" s="15"/>
    </row>
    <row r="983201" spans="7:15" s="29" customFormat="1" x14ac:dyDescent="0.3">
      <c r="G983201" s="15"/>
      <c r="H983201" s="15"/>
      <c r="I983201" s="15"/>
      <c r="K983201" s="15"/>
      <c r="M983201" s="15"/>
      <c r="N983201" s="30"/>
      <c r="O983201" s="15"/>
    </row>
    <row r="983202" spans="7:15" s="29" customFormat="1" x14ac:dyDescent="0.3">
      <c r="G983202" s="15"/>
      <c r="H983202" s="15"/>
      <c r="I983202" s="15"/>
      <c r="K983202" s="15"/>
      <c r="M983202" s="15"/>
      <c r="N983202" s="30"/>
      <c r="O983202" s="15"/>
    </row>
    <row r="983203" spans="7:15" s="29" customFormat="1" x14ac:dyDescent="0.3">
      <c r="G983203" s="15"/>
      <c r="H983203" s="15"/>
      <c r="I983203" s="15"/>
      <c r="K983203" s="15"/>
      <c r="M983203" s="15"/>
      <c r="N983203" s="30"/>
      <c r="O983203" s="15"/>
    </row>
    <row r="983204" spans="7:15" s="29" customFormat="1" x14ac:dyDescent="0.3">
      <c r="G983204" s="15"/>
      <c r="H983204" s="15"/>
      <c r="I983204" s="15"/>
      <c r="K983204" s="15"/>
      <c r="M983204" s="15"/>
      <c r="N983204" s="30"/>
      <c r="O983204" s="15"/>
    </row>
    <row r="983205" spans="7:15" s="29" customFormat="1" x14ac:dyDescent="0.3">
      <c r="G983205" s="15"/>
      <c r="H983205" s="15"/>
      <c r="I983205" s="15"/>
      <c r="K983205" s="15"/>
      <c r="M983205" s="15"/>
      <c r="N983205" s="30"/>
      <c r="O983205" s="15"/>
    </row>
    <row r="983206" spans="7:15" s="29" customFormat="1" x14ac:dyDescent="0.3">
      <c r="G983206" s="15"/>
      <c r="H983206" s="15"/>
      <c r="I983206" s="15"/>
      <c r="K983206" s="15"/>
      <c r="M983206" s="15"/>
      <c r="N983206" s="30"/>
      <c r="O983206" s="15"/>
    </row>
    <row r="983207" spans="7:15" s="29" customFormat="1" x14ac:dyDescent="0.3">
      <c r="G983207" s="15"/>
      <c r="H983207" s="15"/>
      <c r="I983207" s="15"/>
      <c r="K983207" s="15"/>
      <c r="M983207" s="15"/>
      <c r="N983207" s="30"/>
      <c r="O983207" s="15"/>
    </row>
    <row r="983208" spans="7:15" s="29" customFormat="1" x14ac:dyDescent="0.3">
      <c r="G983208" s="15"/>
      <c r="H983208" s="15"/>
      <c r="I983208" s="15"/>
      <c r="K983208" s="15"/>
      <c r="M983208" s="15"/>
      <c r="N983208" s="30"/>
      <c r="O983208" s="15"/>
    </row>
    <row r="983209" spans="7:15" s="29" customFormat="1" x14ac:dyDescent="0.3">
      <c r="G983209" s="15"/>
      <c r="H983209" s="15"/>
      <c r="I983209" s="15"/>
      <c r="K983209" s="15"/>
      <c r="M983209" s="15"/>
      <c r="N983209" s="30"/>
      <c r="O983209" s="15"/>
    </row>
    <row r="983210" spans="7:15" s="29" customFormat="1" x14ac:dyDescent="0.3">
      <c r="G983210" s="15"/>
      <c r="H983210" s="15"/>
      <c r="I983210" s="15"/>
      <c r="K983210" s="15"/>
      <c r="M983210" s="15"/>
      <c r="N983210" s="30"/>
      <c r="O983210" s="15"/>
    </row>
    <row r="983211" spans="7:15" s="29" customFormat="1" x14ac:dyDescent="0.3">
      <c r="G983211" s="15"/>
      <c r="H983211" s="15"/>
      <c r="I983211" s="15"/>
      <c r="K983211" s="15"/>
      <c r="M983211" s="15"/>
      <c r="N983211" s="30"/>
      <c r="O983211" s="15"/>
    </row>
    <row r="983212" spans="7:15" s="29" customFormat="1" x14ac:dyDescent="0.3">
      <c r="G983212" s="15"/>
      <c r="H983212" s="15"/>
      <c r="I983212" s="15"/>
      <c r="K983212" s="15"/>
      <c r="M983212" s="15"/>
      <c r="N983212" s="30"/>
      <c r="O983212" s="15"/>
    </row>
    <row r="983213" spans="7:15" s="29" customFormat="1" x14ac:dyDescent="0.3">
      <c r="G983213" s="15"/>
      <c r="H983213" s="15"/>
      <c r="I983213" s="15"/>
      <c r="K983213" s="15"/>
      <c r="M983213" s="15"/>
      <c r="N983213" s="30"/>
      <c r="O983213" s="15"/>
    </row>
    <row r="983214" spans="7:15" s="29" customFormat="1" x14ac:dyDescent="0.3">
      <c r="G983214" s="15"/>
      <c r="H983214" s="15"/>
      <c r="I983214" s="15"/>
      <c r="K983214" s="15"/>
      <c r="M983214" s="15"/>
      <c r="N983214" s="30"/>
      <c r="O983214" s="15"/>
    </row>
    <row r="983215" spans="7:15" s="29" customFormat="1" x14ac:dyDescent="0.3">
      <c r="G983215" s="15"/>
      <c r="H983215" s="15"/>
      <c r="I983215" s="15"/>
      <c r="K983215" s="15"/>
      <c r="M983215" s="15"/>
      <c r="N983215" s="30"/>
      <c r="O983215" s="15"/>
    </row>
    <row r="983216" spans="7:15" s="29" customFormat="1" x14ac:dyDescent="0.3">
      <c r="G983216" s="15"/>
      <c r="H983216" s="15"/>
      <c r="I983216" s="15"/>
      <c r="K983216" s="15"/>
      <c r="M983216" s="15"/>
      <c r="N983216" s="30"/>
      <c r="O983216" s="15"/>
    </row>
    <row r="983217" spans="7:15" s="29" customFormat="1" x14ac:dyDescent="0.3">
      <c r="G983217" s="15"/>
      <c r="H983217" s="15"/>
      <c r="I983217" s="15"/>
      <c r="K983217" s="15"/>
      <c r="M983217" s="15"/>
      <c r="N983217" s="30"/>
      <c r="O983217" s="15"/>
    </row>
    <row r="983218" spans="7:15" s="29" customFormat="1" x14ac:dyDescent="0.3">
      <c r="G983218" s="15"/>
      <c r="H983218" s="15"/>
      <c r="I983218" s="15"/>
      <c r="K983218" s="15"/>
      <c r="M983218" s="15"/>
      <c r="N983218" s="30"/>
      <c r="O983218" s="15"/>
    </row>
    <row r="983219" spans="7:15" s="29" customFormat="1" x14ac:dyDescent="0.3">
      <c r="G983219" s="15"/>
      <c r="H983219" s="15"/>
      <c r="I983219" s="15"/>
      <c r="K983219" s="15"/>
      <c r="M983219" s="15"/>
      <c r="N983219" s="30"/>
      <c r="O983219" s="15"/>
    </row>
    <row r="983220" spans="7:15" s="29" customFormat="1" x14ac:dyDescent="0.3">
      <c r="G983220" s="15"/>
      <c r="H983220" s="15"/>
      <c r="I983220" s="15"/>
      <c r="K983220" s="15"/>
      <c r="M983220" s="15"/>
      <c r="N983220" s="30"/>
      <c r="O983220" s="15"/>
    </row>
    <row r="983221" spans="7:15" s="29" customFormat="1" x14ac:dyDescent="0.3">
      <c r="G983221" s="15"/>
      <c r="H983221" s="15"/>
      <c r="I983221" s="15"/>
      <c r="K983221" s="15"/>
      <c r="M983221" s="15"/>
      <c r="N983221" s="30"/>
      <c r="O983221" s="15"/>
    </row>
    <row r="983222" spans="7:15" s="29" customFormat="1" x14ac:dyDescent="0.3">
      <c r="G983222" s="15"/>
      <c r="H983222" s="15"/>
      <c r="I983222" s="15"/>
      <c r="K983222" s="15"/>
      <c r="M983222" s="15"/>
      <c r="N983222" s="30"/>
      <c r="O983222" s="15"/>
    </row>
    <row r="983223" spans="7:15" s="29" customFormat="1" x14ac:dyDescent="0.3">
      <c r="G983223" s="15"/>
      <c r="H983223" s="15"/>
      <c r="I983223" s="15"/>
      <c r="K983223" s="15"/>
      <c r="M983223" s="15"/>
      <c r="N983223" s="30"/>
      <c r="O983223" s="15"/>
    </row>
    <row r="983224" spans="7:15" s="29" customFormat="1" x14ac:dyDescent="0.3">
      <c r="G983224" s="15"/>
      <c r="H983224" s="15"/>
      <c r="I983224" s="15"/>
      <c r="K983224" s="15"/>
      <c r="M983224" s="15"/>
      <c r="N983224" s="30"/>
      <c r="O983224" s="15"/>
    </row>
    <row r="983225" spans="7:15" s="29" customFormat="1" x14ac:dyDescent="0.3">
      <c r="G983225" s="15"/>
      <c r="H983225" s="15"/>
      <c r="I983225" s="15"/>
      <c r="K983225" s="15"/>
      <c r="M983225" s="15"/>
      <c r="N983225" s="30"/>
      <c r="O983225" s="15"/>
    </row>
    <row r="983226" spans="7:15" s="29" customFormat="1" x14ac:dyDescent="0.3">
      <c r="G983226" s="15"/>
      <c r="H983226" s="15"/>
      <c r="I983226" s="15"/>
      <c r="K983226" s="15"/>
      <c r="M983226" s="15"/>
      <c r="N983226" s="30"/>
      <c r="O983226" s="15"/>
    </row>
    <row r="983227" spans="7:15" s="29" customFormat="1" x14ac:dyDescent="0.3">
      <c r="G983227" s="15"/>
      <c r="H983227" s="15"/>
      <c r="I983227" s="15"/>
      <c r="K983227" s="15"/>
      <c r="M983227" s="15"/>
      <c r="N983227" s="30"/>
      <c r="O983227" s="15"/>
    </row>
    <row r="983228" spans="7:15" s="29" customFormat="1" x14ac:dyDescent="0.3">
      <c r="G983228" s="15"/>
      <c r="H983228" s="15"/>
      <c r="I983228" s="15"/>
      <c r="K983228" s="15"/>
      <c r="M983228" s="15"/>
      <c r="N983228" s="30"/>
      <c r="O983228" s="15"/>
    </row>
    <row r="983229" spans="7:15" s="29" customFormat="1" x14ac:dyDescent="0.3">
      <c r="G983229" s="15"/>
      <c r="H983229" s="15"/>
      <c r="I983229" s="15"/>
      <c r="K983229" s="15"/>
      <c r="M983229" s="15"/>
      <c r="N983229" s="30"/>
      <c r="O983229" s="15"/>
    </row>
    <row r="983230" spans="7:15" s="29" customFormat="1" x14ac:dyDescent="0.3">
      <c r="G983230" s="15"/>
      <c r="H983230" s="15"/>
      <c r="I983230" s="15"/>
      <c r="K983230" s="15"/>
      <c r="M983230" s="15"/>
      <c r="N983230" s="30"/>
      <c r="O983230" s="15"/>
    </row>
    <row r="983231" spans="7:15" s="29" customFormat="1" x14ac:dyDescent="0.3">
      <c r="G983231" s="15"/>
      <c r="H983231" s="15"/>
      <c r="I983231" s="15"/>
      <c r="K983231" s="15"/>
      <c r="M983231" s="15"/>
      <c r="N983231" s="30"/>
      <c r="O983231" s="15"/>
    </row>
    <row r="983232" spans="7:15" s="29" customFormat="1" x14ac:dyDescent="0.3">
      <c r="G983232" s="15"/>
      <c r="H983232" s="15"/>
      <c r="I983232" s="15"/>
      <c r="K983232" s="15"/>
      <c r="M983232" s="15"/>
      <c r="N983232" s="30"/>
      <c r="O983232" s="15"/>
    </row>
    <row r="983233" spans="7:15" s="29" customFormat="1" x14ac:dyDescent="0.3">
      <c r="G983233" s="15"/>
      <c r="H983233" s="15"/>
      <c r="I983233" s="15"/>
      <c r="K983233" s="15"/>
      <c r="M983233" s="15"/>
      <c r="N983233" s="30"/>
      <c r="O983233" s="15"/>
    </row>
    <row r="983234" spans="7:15" s="29" customFormat="1" x14ac:dyDescent="0.3">
      <c r="G983234" s="15"/>
      <c r="H983234" s="15"/>
      <c r="I983234" s="15"/>
      <c r="K983234" s="15"/>
      <c r="M983234" s="15"/>
      <c r="N983234" s="30"/>
      <c r="O983234" s="15"/>
    </row>
    <row r="983235" spans="7:15" s="29" customFormat="1" x14ac:dyDescent="0.3">
      <c r="G983235" s="15"/>
      <c r="H983235" s="15"/>
      <c r="I983235" s="15"/>
      <c r="K983235" s="15"/>
      <c r="M983235" s="15"/>
      <c r="N983235" s="30"/>
      <c r="O983235" s="15"/>
    </row>
    <row r="983236" spans="7:15" s="29" customFormat="1" x14ac:dyDescent="0.3">
      <c r="G983236" s="15"/>
      <c r="H983236" s="15"/>
      <c r="I983236" s="15"/>
      <c r="K983236" s="15"/>
      <c r="M983236" s="15"/>
      <c r="N983236" s="30"/>
      <c r="O983236" s="15"/>
    </row>
    <row r="983237" spans="7:15" s="29" customFormat="1" x14ac:dyDescent="0.3">
      <c r="G983237" s="15"/>
      <c r="H983237" s="15"/>
      <c r="I983237" s="15"/>
      <c r="K983237" s="15"/>
      <c r="M983237" s="15"/>
      <c r="N983237" s="30"/>
      <c r="O983237" s="15"/>
    </row>
    <row r="983238" spans="7:15" s="29" customFormat="1" x14ac:dyDescent="0.3">
      <c r="G983238" s="15"/>
      <c r="H983238" s="15"/>
      <c r="I983238" s="15"/>
      <c r="K983238" s="15"/>
      <c r="M983238" s="15"/>
      <c r="N983238" s="30"/>
      <c r="O983238" s="15"/>
    </row>
    <row r="983239" spans="7:15" s="29" customFormat="1" x14ac:dyDescent="0.3">
      <c r="G983239" s="15"/>
      <c r="H983239" s="15"/>
      <c r="I983239" s="15"/>
      <c r="K983239" s="15"/>
      <c r="M983239" s="15"/>
      <c r="N983239" s="30"/>
      <c r="O983239" s="15"/>
    </row>
    <row r="983240" spans="7:15" s="29" customFormat="1" x14ac:dyDescent="0.3">
      <c r="G983240" s="15"/>
      <c r="H983240" s="15"/>
      <c r="I983240" s="15"/>
      <c r="K983240" s="15"/>
      <c r="M983240" s="15"/>
      <c r="N983240" s="30"/>
      <c r="O983240" s="15"/>
    </row>
    <row r="983241" spans="7:15" s="29" customFormat="1" x14ac:dyDescent="0.3">
      <c r="G983241" s="15"/>
      <c r="H983241" s="15"/>
      <c r="I983241" s="15"/>
      <c r="K983241" s="15"/>
      <c r="M983241" s="15"/>
      <c r="N983241" s="30"/>
      <c r="O983241" s="15"/>
    </row>
    <row r="983242" spans="7:15" s="29" customFormat="1" x14ac:dyDescent="0.3">
      <c r="G983242" s="15"/>
      <c r="H983242" s="15"/>
      <c r="I983242" s="15"/>
      <c r="K983242" s="15"/>
      <c r="M983242" s="15"/>
      <c r="N983242" s="30"/>
      <c r="O983242" s="15"/>
    </row>
    <row r="983243" spans="7:15" s="29" customFormat="1" x14ac:dyDescent="0.3">
      <c r="G983243" s="15"/>
      <c r="H983243" s="15"/>
      <c r="I983243" s="15"/>
      <c r="K983243" s="15"/>
      <c r="M983243" s="15"/>
      <c r="N983243" s="30"/>
      <c r="O983243" s="15"/>
    </row>
    <row r="983244" spans="7:15" s="29" customFormat="1" x14ac:dyDescent="0.3">
      <c r="G983244" s="15"/>
      <c r="H983244" s="15"/>
      <c r="I983244" s="15"/>
      <c r="K983244" s="15"/>
      <c r="M983244" s="15"/>
      <c r="N983244" s="30"/>
      <c r="O983244" s="15"/>
    </row>
    <row r="983245" spans="7:15" s="29" customFormat="1" x14ac:dyDescent="0.3">
      <c r="G983245" s="15"/>
      <c r="H983245" s="15"/>
      <c r="I983245" s="15"/>
      <c r="K983245" s="15"/>
      <c r="M983245" s="15"/>
      <c r="N983245" s="30"/>
      <c r="O983245" s="15"/>
    </row>
    <row r="983246" spans="7:15" s="29" customFormat="1" x14ac:dyDescent="0.3">
      <c r="G983246" s="15"/>
      <c r="H983246" s="15"/>
      <c r="I983246" s="15"/>
      <c r="K983246" s="15"/>
      <c r="M983246" s="15"/>
      <c r="N983246" s="30"/>
      <c r="O983246" s="15"/>
    </row>
    <row r="983247" spans="7:15" s="29" customFormat="1" x14ac:dyDescent="0.3">
      <c r="G983247" s="15"/>
      <c r="H983247" s="15"/>
      <c r="I983247" s="15"/>
      <c r="K983247" s="15"/>
      <c r="M983247" s="15"/>
      <c r="N983247" s="30"/>
      <c r="O983247" s="15"/>
    </row>
    <row r="983248" spans="7:15" s="29" customFormat="1" x14ac:dyDescent="0.3">
      <c r="G983248" s="15"/>
      <c r="H983248" s="15"/>
      <c r="I983248" s="15"/>
      <c r="K983248" s="15"/>
      <c r="M983248" s="15"/>
      <c r="N983248" s="30"/>
      <c r="O983248" s="15"/>
    </row>
    <row r="983249" spans="7:15" s="29" customFormat="1" x14ac:dyDescent="0.3">
      <c r="G983249" s="15"/>
      <c r="H983249" s="15"/>
      <c r="I983249" s="15"/>
      <c r="K983249" s="15"/>
      <c r="M983249" s="15"/>
      <c r="N983249" s="30"/>
      <c r="O983249" s="15"/>
    </row>
    <row r="983250" spans="7:15" s="29" customFormat="1" x14ac:dyDescent="0.3">
      <c r="G983250" s="15"/>
      <c r="H983250" s="15"/>
      <c r="I983250" s="15"/>
      <c r="K983250" s="15"/>
      <c r="M983250" s="15"/>
      <c r="N983250" s="30"/>
      <c r="O983250" s="15"/>
    </row>
    <row r="983251" spans="7:15" s="29" customFormat="1" x14ac:dyDescent="0.3">
      <c r="G983251" s="15"/>
      <c r="H983251" s="15"/>
      <c r="I983251" s="15"/>
      <c r="K983251" s="15"/>
      <c r="M983251" s="15"/>
      <c r="N983251" s="30"/>
      <c r="O983251" s="15"/>
    </row>
    <row r="983252" spans="7:15" s="29" customFormat="1" x14ac:dyDescent="0.3">
      <c r="G983252" s="15"/>
      <c r="H983252" s="15"/>
      <c r="I983252" s="15"/>
      <c r="K983252" s="15"/>
      <c r="M983252" s="15"/>
      <c r="N983252" s="30"/>
      <c r="O983252" s="15"/>
    </row>
    <row r="983253" spans="7:15" s="29" customFormat="1" x14ac:dyDescent="0.3">
      <c r="G983253" s="15"/>
      <c r="H983253" s="15"/>
      <c r="I983253" s="15"/>
      <c r="K983253" s="15"/>
      <c r="M983253" s="15"/>
      <c r="N983253" s="30"/>
      <c r="O983253" s="15"/>
    </row>
    <row r="983254" spans="7:15" s="29" customFormat="1" x14ac:dyDescent="0.3">
      <c r="G983254" s="15"/>
      <c r="H983254" s="15"/>
      <c r="I983254" s="15"/>
      <c r="K983254" s="15"/>
      <c r="M983254" s="15"/>
      <c r="N983254" s="30"/>
      <c r="O983254" s="15"/>
    </row>
    <row r="983255" spans="7:15" s="29" customFormat="1" x14ac:dyDescent="0.3">
      <c r="G983255" s="15"/>
      <c r="H983255" s="15"/>
      <c r="I983255" s="15"/>
      <c r="K983255" s="15"/>
      <c r="M983255" s="15"/>
      <c r="N983255" s="30"/>
      <c r="O983255" s="15"/>
    </row>
    <row r="983256" spans="7:15" s="29" customFormat="1" x14ac:dyDescent="0.3">
      <c r="G983256" s="15"/>
      <c r="H983256" s="15"/>
      <c r="I983256" s="15"/>
      <c r="K983256" s="15"/>
      <c r="M983256" s="15"/>
      <c r="N983256" s="30"/>
      <c r="O983256" s="15"/>
    </row>
    <row r="983257" spans="7:15" s="29" customFormat="1" x14ac:dyDescent="0.3">
      <c r="G983257" s="15"/>
      <c r="H983257" s="15"/>
      <c r="I983257" s="15"/>
      <c r="K983257" s="15"/>
      <c r="M983257" s="15"/>
      <c r="N983257" s="30"/>
      <c r="O983257" s="15"/>
    </row>
    <row r="983258" spans="7:15" s="29" customFormat="1" x14ac:dyDescent="0.3">
      <c r="G983258" s="15"/>
      <c r="H983258" s="15"/>
      <c r="I983258" s="15"/>
      <c r="K983258" s="15"/>
      <c r="M983258" s="15"/>
      <c r="N983258" s="30"/>
      <c r="O983258" s="15"/>
    </row>
    <row r="983259" spans="7:15" s="29" customFormat="1" x14ac:dyDescent="0.3">
      <c r="G983259" s="15"/>
      <c r="H983259" s="15"/>
      <c r="I983259" s="15"/>
      <c r="K983259" s="15"/>
      <c r="M983259" s="15"/>
      <c r="N983259" s="30"/>
      <c r="O983259" s="15"/>
    </row>
    <row r="983260" spans="7:15" s="29" customFormat="1" x14ac:dyDescent="0.3">
      <c r="G983260" s="15"/>
      <c r="H983260" s="15"/>
      <c r="I983260" s="15"/>
      <c r="K983260" s="15"/>
      <c r="M983260" s="15"/>
      <c r="N983260" s="30"/>
      <c r="O983260" s="15"/>
    </row>
    <row r="983261" spans="7:15" s="29" customFormat="1" x14ac:dyDescent="0.3">
      <c r="G983261" s="15"/>
      <c r="H983261" s="15"/>
      <c r="I983261" s="15"/>
      <c r="K983261" s="15"/>
      <c r="M983261" s="15"/>
      <c r="N983261" s="30"/>
      <c r="O983261" s="15"/>
    </row>
    <row r="983262" spans="7:15" s="29" customFormat="1" x14ac:dyDescent="0.3">
      <c r="G983262" s="15"/>
      <c r="H983262" s="15"/>
      <c r="I983262" s="15"/>
      <c r="K983262" s="15"/>
      <c r="M983262" s="15"/>
      <c r="N983262" s="30"/>
      <c r="O983262" s="15"/>
    </row>
    <row r="983263" spans="7:15" s="29" customFormat="1" x14ac:dyDescent="0.3">
      <c r="G983263" s="15"/>
      <c r="H983263" s="15"/>
      <c r="I983263" s="15"/>
      <c r="K983263" s="15"/>
      <c r="M983263" s="15"/>
      <c r="N983263" s="30"/>
      <c r="O983263" s="15"/>
    </row>
    <row r="983264" spans="7:15" s="29" customFormat="1" x14ac:dyDescent="0.3">
      <c r="G983264" s="15"/>
      <c r="H983264" s="15"/>
      <c r="I983264" s="15"/>
      <c r="K983264" s="15"/>
      <c r="M983264" s="15"/>
      <c r="N983264" s="30"/>
      <c r="O983264" s="15"/>
    </row>
    <row r="983265" spans="7:15" s="29" customFormat="1" x14ac:dyDescent="0.3">
      <c r="G983265" s="15"/>
      <c r="H983265" s="15"/>
      <c r="I983265" s="15"/>
      <c r="K983265" s="15"/>
      <c r="M983265" s="15"/>
      <c r="N983265" s="30"/>
      <c r="O983265" s="15"/>
    </row>
    <row r="983266" spans="7:15" s="29" customFormat="1" x14ac:dyDescent="0.3">
      <c r="G983266" s="15"/>
      <c r="H983266" s="15"/>
      <c r="I983266" s="15"/>
      <c r="K983266" s="15"/>
      <c r="M983266" s="15"/>
      <c r="N983266" s="30"/>
      <c r="O983266" s="15"/>
    </row>
    <row r="983267" spans="7:15" s="29" customFormat="1" x14ac:dyDescent="0.3">
      <c r="G983267" s="15"/>
      <c r="H983267" s="15"/>
      <c r="I983267" s="15"/>
      <c r="K983267" s="15"/>
      <c r="M983267" s="15"/>
      <c r="N983267" s="30"/>
      <c r="O983267" s="15"/>
    </row>
    <row r="983268" spans="7:15" s="29" customFormat="1" x14ac:dyDescent="0.3">
      <c r="G983268" s="15"/>
      <c r="H983268" s="15"/>
      <c r="I983268" s="15"/>
      <c r="K983268" s="15"/>
      <c r="M983268" s="15"/>
      <c r="N983268" s="30"/>
      <c r="O983268" s="15"/>
    </row>
    <row r="983269" spans="7:15" s="29" customFormat="1" x14ac:dyDescent="0.3">
      <c r="G983269" s="15"/>
      <c r="H983269" s="15"/>
      <c r="I983269" s="15"/>
      <c r="K983269" s="15"/>
      <c r="M983269" s="15"/>
      <c r="N983269" s="30"/>
      <c r="O983269" s="15"/>
    </row>
    <row r="983270" spans="7:15" s="29" customFormat="1" x14ac:dyDescent="0.3">
      <c r="G983270" s="15"/>
      <c r="H983270" s="15"/>
      <c r="I983270" s="15"/>
      <c r="K983270" s="15"/>
      <c r="M983270" s="15"/>
      <c r="N983270" s="30"/>
      <c r="O983270" s="15"/>
    </row>
    <row r="983271" spans="7:15" s="29" customFormat="1" x14ac:dyDescent="0.3">
      <c r="G983271" s="15"/>
      <c r="H983271" s="15"/>
      <c r="I983271" s="15"/>
      <c r="K983271" s="15"/>
      <c r="M983271" s="15"/>
      <c r="N983271" s="30"/>
      <c r="O983271" s="15"/>
    </row>
    <row r="983272" spans="7:15" s="29" customFormat="1" x14ac:dyDescent="0.3">
      <c r="G983272" s="15"/>
      <c r="H983272" s="15"/>
      <c r="I983272" s="15"/>
      <c r="K983272" s="15"/>
      <c r="M983272" s="15"/>
      <c r="N983272" s="30"/>
      <c r="O983272" s="15"/>
    </row>
    <row r="983273" spans="7:15" s="29" customFormat="1" x14ac:dyDescent="0.3">
      <c r="G983273" s="15"/>
      <c r="H983273" s="15"/>
      <c r="I983273" s="15"/>
      <c r="K983273" s="15"/>
      <c r="M983273" s="15"/>
      <c r="N983273" s="30"/>
      <c r="O983273" s="15"/>
    </row>
    <row r="983274" spans="7:15" s="29" customFormat="1" x14ac:dyDescent="0.3">
      <c r="G983274" s="15"/>
      <c r="H983274" s="15"/>
      <c r="I983274" s="15"/>
      <c r="K983274" s="15"/>
      <c r="M983274" s="15"/>
      <c r="N983274" s="30"/>
      <c r="O983274" s="15"/>
    </row>
    <row r="983275" spans="7:15" s="29" customFormat="1" x14ac:dyDescent="0.3">
      <c r="G983275" s="15"/>
      <c r="H983275" s="15"/>
      <c r="I983275" s="15"/>
      <c r="K983275" s="15"/>
      <c r="M983275" s="15"/>
      <c r="N983275" s="30"/>
      <c r="O983275" s="15"/>
    </row>
    <row r="983276" spans="7:15" s="29" customFormat="1" x14ac:dyDescent="0.3">
      <c r="G983276" s="15"/>
      <c r="H983276" s="15"/>
      <c r="I983276" s="15"/>
      <c r="K983276" s="15"/>
      <c r="M983276" s="15"/>
      <c r="N983276" s="30"/>
      <c r="O983276" s="15"/>
    </row>
    <row r="983277" spans="7:15" s="29" customFormat="1" x14ac:dyDescent="0.3">
      <c r="G983277" s="15"/>
      <c r="H983277" s="15"/>
      <c r="I983277" s="15"/>
      <c r="K983277" s="15"/>
      <c r="M983277" s="15"/>
      <c r="N983277" s="30"/>
      <c r="O983277" s="15"/>
    </row>
    <row r="983278" spans="7:15" s="29" customFormat="1" x14ac:dyDescent="0.3">
      <c r="G983278" s="15"/>
      <c r="H983278" s="15"/>
      <c r="I983278" s="15"/>
      <c r="K983278" s="15"/>
      <c r="M983278" s="15"/>
      <c r="N983278" s="30"/>
      <c r="O983278" s="15"/>
    </row>
    <row r="983279" spans="7:15" s="29" customFormat="1" x14ac:dyDescent="0.3">
      <c r="G983279" s="15"/>
      <c r="H983279" s="15"/>
      <c r="I983279" s="15"/>
      <c r="K983279" s="15"/>
      <c r="M983279" s="15"/>
      <c r="N983279" s="30"/>
      <c r="O983279" s="15"/>
    </row>
    <row r="983280" spans="7:15" s="29" customFormat="1" x14ac:dyDescent="0.3">
      <c r="G983280" s="15"/>
      <c r="H983280" s="15"/>
      <c r="I983280" s="15"/>
      <c r="K983280" s="15"/>
      <c r="M983280" s="15"/>
      <c r="N983280" s="30"/>
      <c r="O983280" s="15"/>
    </row>
    <row r="983281" spans="7:15" s="29" customFormat="1" x14ac:dyDescent="0.3">
      <c r="G983281" s="15"/>
      <c r="H983281" s="15"/>
      <c r="I983281" s="15"/>
      <c r="K983281" s="15"/>
      <c r="M983281" s="15"/>
      <c r="N983281" s="30"/>
      <c r="O983281" s="15"/>
    </row>
    <row r="983282" spans="7:15" s="29" customFormat="1" x14ac:dyDescent="0.3">
      <c r="G983282" s="15"/>
      <c r="H983282" s="15"/>
      <c r="I983282" s="15"/>
      <c r="K983282" s="15"/>
      <c r="M983282" s="15"/>
      <c r="N983282" s="30"/>
      <c r="O983282" s="15"/>
    </row>
    <row r="983283" spans="7:15" s="29" customFormat="1" x14ac:dyDescent="0.3">
      <c r="G983283" s="15"/>
      <c r="H983283" s="15"/>
      <c r="I983283" s="15"/>
      <c r="K983283" s="15"/>
      <c r="M983283" s="15"/>
      <c r="N983283" s="30"/>
      <c r="O983283" s="15"/>
    </row>
    <row r="983284" spans="7:15" s="29" customFormat="1" x14ac:dyDescent="0.3">
      <c r="G983284" s="15"/>
      <c r="H983284" s="15"/>
      <c r="I983284" s="15"/>
      <c r="K983284" s="15"/>
      <c r="M983284" s="15"/>
      <c r="N983284" s="30"/>
      <c r="O983284" s="15"/>
    </row>
    <row r="983285" spans="7:15" s="29" customFormat="1" x14ac:dyDescent="0.3">
      <c r="G983285" s="15"/>
      <c r="H983285" s="15"/>
      <c r="I983285" s="15"/>
      <c r="K983285" s="15"/>
      <c r="M983285" s="15"/>
      <c r="N983285" s="30"/>
      <c r="O983285" s="15"/>
    </row>
    <row r="983286" spans="7:15" s="29" customFormat="1" x14ac:dyDescent="0.3">
      <c r="G983286" s="15"/>
      <c r="H983286" s="15"/>
      <c r="I983286" s="15"/>
      <c r="K983286" s="15"/>
      <c r="M983286" s="15"/>
      <c r="N983286" s="30"/>
      <c r="O983286" s="15"/>
    </row>
    <row r="983287" spans="7:15" s="29" customFormat="1" x14ac:dyDescent="0.3">
      <c r="G983287" s="15"/>
      <c r="H983287" s="15"/>
      <c r="I983287" s="15"/>
      <c r="K983287" s="15"/>
      <c r="M983287" s="15"/>
      <c r="N983287" s="30"/>
      <c r="O983287" s="15"/>
    </row>
    <row r="983288" spans="7:15" s="29" customFormat="1" x14ac:dyDescent="0.3">
      <c r="G983288" s="15"/>
      <c r="H983288" s="15"/>
      <c r="I983288" s="15"/>
      <c r="K983288" s="15"/>
      <c r="M983288" s="15"/>
      <c r="N983288" s="30"/>
      <c r="O983288" s="15"/>
    </row>
    <row r="983289" spans="7:15" s="29" customFormat="1" x14ac:dyDescent="0.3">
      <c r="G983289" s="15"/>
      <c r="H983289" s="15"/>
      <c r="I983289" s="15"/>
      <c r="K983289" s="15"/>
      <c r="M983289" s="15"/>
      <c r="N983289" s="30"/>
      <c r="O983289" s="15"/>
    </row>
    <row r="983290" spans="7:15" s="29" customFormat="1" x14ac:dyDescent="0.3">
      <c r="G983290" s="15"/>
      <c r="H983290" s="15"/>
      <c r="I983290" s="15"/>
      <c r="K983290" s="15"/>
      <c r="M983290" s="15"/>
      <c r="N983290" s="30"/>
      <c r="O983290" s="15"/>
    </row>
    <row r="983291" spans="7:15" s="29" customFormat="1" x14ac:dyDescent="0.3">
      <c r="G983291" s="15"/>
      <c r="H983291" s="15"/>
      <c r="I983291" s="15"/>
      <c r="K983291" s="15"/>
      <c r="M983291" s="15"/>
      <c r="N983291" s="30"/>
      <c r="O983291" s="15"/>
    </row>
    <row r="983292" spans="7:15" s="29" customFormat="1" x14ac:dyDescent="0.3">
      <c r="G983292" s="15"/>
      <c r="H983292" s="15"/>
      <c r="I983292" s="15"/>
      <c r="K983292" s="15"/>
      <c r="M983292" s="15"/>
      <c r="N983292" s="30"/>
      <c r="O983292" s="15"/>
    </row>
    <row r="983293" spans="7:15" s="29" customFormat="1" x14ac:dyDescent="0.3">
      <c r="G983293" s="15"/>
      <c r="H983293" s="15"/>
      <c r="I983293" s="15"/>
      <c r="K983293" s="15"/>
      <c r="M983293" s="15"/>
      <c r="N983293" s="30"/>
      <c r="O983293" s="15"/>
    </row>
    <row r="983294" spans="7:15" s="29" customFormat="1" x14ac:dyDescent="0.3">
      <c r="G983294" s="15"/>
      <c r="H983294" s="15"/>
      <c r="I983294" s="15"/>
      <c r="K983294" s="15"/>
      <c r="M983294" s="15"/>
      <c r="N983294" s="30"/>
      <c r="O983294" s="15"/>
    </row>
    <row r="983295" spans="7:15" s="29" customFormat="1" x14ac:dyDescent="0.3">
      <c r="G983295" s="15"/>
      <c r="H983295" s="15"/>
      <c r="I983295" s="15"/>
      <c r="K983295" s="15"/>
      <c r="M983295" s="15"/>
      <c r="N983295" s="30"/>
      <c r="O983295" s="15"/>
    </row>
    <row r="983296" spans="7:15" s="29" customFormat="1" x14ac:dyDescent="0.3">
      <c r="G983296" s="15"/>
      <c r="H983296" s="15"/>
      <c r="I983296" s="15"/>
      <c r="K983296" s="15"/>
      <c r="M983296" s="15"/>
      <c r="N983296" s="30"/>
      <c r="O983296" s="15"/>
    </row>
    <row r="983297" spans="7:15" s="29" customFormat="1" x14ac:dyDescent="0.3">
      <c r="G983297" s="15"/>
      <c r="H983297" s="15"/>
      <c r="I983297" s="15"/>
      <c r="K983297" s="15"/>
      <c r="M983297" s="15"/>
      <c r="N983297" s="30"/>
      <c r="O983297" s="15"/>
    </row>
    <row r="983298" spans="7:15" s="29" customFormat="1" x14ac:dyDescent="0.3">
      <c r="G983298" s="15"/>
      <c r="H983298" s="15"/>
      <c r="I983298" s="15"/>
      <c r="K983298" s="15"/>
      <c r="M983298" s="15"/>
      <c r="N983298" s="30"/>
      <c r="O983298" s="15"/>
    </row>
    <row r="983299" spans="7:15" s="29" customFormat="1" x14ac:dyDescent="0.3">
      <c r="G983299" s="15"/>
      <c r="H983299" s="15"/>
      <c r="I983299" s="15"/>
      <c r="K983299" s="15"/>
      <c r="M983299" s="15"/>
      <c r="N983299" s="30"/>
      <c r="O983299" s="15"/>
    </row>
    <row r="983300" spans="7:15" s="29" customFormat="1" x14ac:dyDescent="0.3">
      <c r="G983300" s="15"/>
      <c r="H983300" s="15"/>
      <c r="I983300" s="15"/>
      <c r="K983300" s="15"/>
      <c r="M983300" s="15"/>
      <c r="N983300" s="30"/>
      <c r="O983300" s="15"/>
    </row>
    <row r="983301" spans="7:15" s="29" customFormat="1" x14ac:dyDescent="0.3">
      <c r="G983301" s="15"/>
      <c r="H983301" s="15"/>
      <c r="I983301" s="15"/>
      <c r="K983301" s="15"/>
      <c r="M983301" s="15"/>
      <c r="N983301" s="30"/>
      <c r="O983301" s="15"/>
    </row>
    <row r="983302" spans="7:15" s="29" customFormat="1" x14ac:dyDescent="0.3">
      <c r="G983302" s="15"/>
      <c r="H983302" s="15"/>
      <c r="I983302" s="15"/>
      <c r="K983302" s="15"/>
      <c r="M983302" s="15"/>
      <c r="N983302" s="30"/>
      <c r="O983302" s="15"/>
    </row>
    <row r="983303" spans="7:15" s="29" customFormat="1" x14ac:dyDescent="0.3">
      <c r="G983303" s="15"/>
      <c r="H983303" s="15"/>
      <c r="I983303" s="15"/>
      <c r="K983303" s="15"/>
      <c r="M983303" s="15"/>
      <c r="N983303" s="30"/>
      <c r="O983303" s="15"/>
    </row>
    <row r="983304" spans="7:15" s="29" customFormat="1" x14ac:dyDescent="0.3">
      <c r="G983304" s="15"/>
      <c r="H983304" s="15"/>
      <c r="I983304" s="15"/>
      <c r="K983304" s="15"/>
      <c r="M983304" s="15"/>
      <c r="N983304" s="30"/>
      <c r="O983304" s="15"/>
    </row>
    <row r="983305" spans="7:15" s="29" customFormat="1" x14ac:dyDescent="0.3">
      <c r="G983305" s="15"/>
      <c r="H983305" s="15"/>
      <c r="I983305" s="15"/>
      <c r="K983305" s="15"/>
      <c r="M983305" s="15"/>
      <c r="N983305" s="30"/>
      <c r="O983305" s="15"/>
    </row>
    <row r="983306" spans="7:15" s="29" customFormat="1" x14ac:dyDescent="0.3">
      <c r="G983306" s="15"/>
      <c r="H983306" s="15"/>
      <c r="I983306" s="15"/>
      <c r="K983306" s="15"/>
      <c r="M983306" s="15"/>
      <c r="N983306" s="30"/>
      <c r="O983306" s="15"/>
    </row>
    <row r="983307" spans="7:15" s="29" customFormat="1" x14ac:dyDescent="0.3">
      <c r="G983307" s="15"/>
      <c r="H983307" s="15"/>
      <c r="I983307" s="15"/>
      <c r="K983307" s="15"/>
      <c r="M983307" s="15"/>
      <c r="N983307" s="30"/>
      <c r="O983307" s="15"/>
    </row>
    <row r="983308" spans="7:15" s="29" customFormat="1" x14ac:dyDescent="0.3">
      <c r="G983308" s="15"/>
      <c r="H983308" s="15"/>
      <c r="I983308" s="15"/>
      <c r="K983308" s="15"/>
      <c r="M983308" s="15"/>
      <c r="N983308" s="30"/>
      <c r="O983308" s="15"/>
    </row>
    <row r="983309" spans="7:15" s="29" customFormat="1" x14ac:dyDescent="0.3">
      <c r="G983309" s="15"/>
      <c r="H983309" s="15"/>
      <c r="I983309" s="15"/>
      <c r="K983309" s="15"/>
      <c r="M983309" s="15"/>
      <c r="N983309" s="30"/>
      <c r="O983309" s="15"/>
    </row>
    <row r="983310" spans="7:15" s="29" customFormat="1" x14ac:dyDescent="0.3">
      <c r="G983310" s="15"/>
      <c r="H983310" s="15"/>
      <c r="I983310" s="15"/>
      <c r="K983310" s="15"/>
      <c r="M983310" s="15"/>
      <c r="N983310" s="30"/>
      <c r="O983310" s="15"/>
    </row>
    <row r="983311" spans="7:15" s="29" customFormat="1" x14ac:dyDescent="0.3">
      <c r="G983311" s="15"/>
      <c r="H983311" s="15"/>
      <c r="I983311" s="15"/>
      <c r="K983311" s="15"/>
      <c r="M983311" s="15"/>
      <c r="N983311" s="30"/>
      <c r="O983311" s="15"/>
    </row>
    <row r="983312" spans="7:15" s="29" customFormat="1" x14ac:dyDescent="0.3">
      <c r="G983312" s="15"/>
      <c r="H983312" s="15"/>
      <c r="I983312" s="15"/>
      <c r="K983312" s="15"/>
      <c r="M983312" s="15"/>
      <c r="N983312" s="30"/>
      <c r="O983312" s="15"/>
    </row>
    <row r="983313" spans="7:15" s="29" customFormat="1" x14ac:dyDescent="0.3">
      <c r="G983313" s="15"/>
      <c r="H983313" s="15"/>
      <c r="I983313" s="15"/>
      <c r="K983313" s="15"/>
      <c r="M983313" s="15"/>
      <c r="N983313" s="30"/>
      <c r="O983313" s="15"/>
    </row>
    <row r="983314" spans="7:15" s="29" customFormat="1" x14ac:dyDescent="0.3">
      <c r="G983314" s="15"/>
      <c r="H983314" s="15"/>
      <c r="I983314" s="15"/>
      <c r="K983314" s="15"/>
      <c r="M983314" s="15"/>
      <c r="N983314" s="30"/>
      <c r="O983314" s="15"/>
    </row>
    <row r="983315" spans="7:15" s="29" customFormat="1" x14ac:dyDescent="0.3">
      <c r="G983315" s="15"/>
      <c r="H983315" s="15"/>
      <c r="I983315" s="15"/>
      <c r="K983315" s="15"/>
      <c r="M983315" s="15"/>
      <c r="N983315" s="30"/>
      <c r="O983315" s="15"/>
    </row>
    <row r="983316" spans="7:15" s="29" customFormat="1" x14ac:dyDescent="0.3">
      <c r="G983316" s="15"/>
      <c r="H983316" s="15"/>
      <c r="I983316" s="15"/>
      <c r="K983316" s="15"/>
      <c r="M983316" s="15"/>
      <c r="N983316" s="30"/>
      <c r="O983316" s="15"/>
    </row>
    <row r="983317" spans="7:15" s="29" customFormat="1" x14ac:dyDescent="0.3">
      <c r="G983317" s="15"/>
      <c r="H983317" s="15"/>
      <c r="I983317" s="15"/>
      <c r="K983317" s="15"/>
      <c r="M983317" s="15"/>
      <c r="N983317" s="30"/>
      <c r="O983317" s="15"/>
    </row>
    <row r="983318" spans="7:15" s="29" customFormat="1" x14ac:dyDescent="0.3">
      <c r="G983318" s="15"/>
      <c r="H983318" s="15"/>
      <c r="I983318" s="15"/>
      <c r="K983318" s="15"/>
      <c r="M983318" s="15"/>
      <c r="N983318" s="30"/>
      <c r="O983318" s="15"/>
    </row>
    <row r="983319" spans="7:15" s="29" customFormat="1" x14ac:dyDescent="0.3">
      <c r="G983319" s="15"/>
      <c r="H983319" s="15"/>
      <c r="I983319" s="15"/>
      <c r="K983319" s="15"/>
      <c r="M983319" s="15"/>
      <c r="N983319" s="30"/>
      <c r="O983319" s="15"/>
    </row>
    <row r="983320" spans="7:15" s="29" customFormat="1" x14ac:dyDescent="0.3">
      <c r="G983320" s="15"/>
      <c r="H983320" s="15"/>
      <c r="I983320" s="15"/>
      <c r="K983320" s="15"/>
      <c r="M983320" s="15"/>
      <c r="N983320" s="30"/>
      <c r="O983320" s="15"/>
    </row>
    <row r="983321" spans="7:15" s="29" customFormat="1" x14ac:dyDescent="0.3">
      <c r="G983321" s="15"/>
      <c r="H983321" s="15"/>
      <c r="I983321" s="15"/>
      <c r="K983321" s="15"/>
      <c r="M983321" s="15"/>
      <c r="N983321" s="30"/>
      <c r="O983321" s="15"/>
    </row>
    <row r="983322" spans="7:15" s="29" customFormat="1" x14ac:dyDescent="0.3">
      <c r="G983322" s="15"/>
      <c r="H983322" s="15"/>
      <c r="I983322" s="15"/>
      <c r="K983322" s="15"/>
      <c r="M983322" s="15"/>
      <c r="N983322" s="30"/>
      <c r="O983322" s="15"/>
    </row>
    <row r="983323" spans="7:15" s="29" customFormat="1" x14ac:dyDescent="0.3">
      <c r="G983323" s="15"/>
      <c r="H983323" s="15"/>
      <c r="I983323" s="15"/>
      <c r="K983323" s="15"/>
      <c r="M983323" s="15"/>
      <c r="N983323" s="30"/>
      <c r="O983323" s="15"/>
    </row>
    <row r="983324" spans="7:15" s="29" customFormat="1" x14ac:dyDescent="0.3">
      <c r="G983324" s="15"/>
      <c r="H983324" s="15"/>
      <c r="I983324" s="15"/>
      <c r="K983324" s="15"/>
      <c r="M983324" s="15"/>
      <c r="N983324" s="30"/>
      <c r="O983324" s="15"/>
    </row>
    <row r="983325" spans="7:15" s="29" customFormat="1" x14ac:dyDescent="0.3">
      <c r="G983325" s="15"/>
      <c r="H983325" s="15"/>
      <c r="I983325" s="15"/>
      <c r="K983325" s="15"/>
      <c r="M983325" s="15"/>
      <c r="N983325" s="30"/>
      <c r="O983325" s="15"/>
    </row>
    <row r="983326" spans="7:15" s="29" customFormat="1" x14ac:dyDescent="0.3">
      <c r="G983326" s="15"/>
      <c r="H983326" s="15"/>
      <c r="I983326" s="15"/>
      <c r="K983326" s="15"/>
      <c r="M983326" s="15"/>
      <c r="N983326" s="30"/>
      <c r="O983326" s="15"/>
    </row>
    <row r="983327" spans="7:15" s="29" customFormat="1" x14ac:dyDescent="0.3">
      <c r="G983327" s="15"/>
      <c r="H983327" s="15"/>
      <c r="I983327" s="15"/>
      <c r="K983327" s="15"/>
      <c r="M983327" s="15"/>
      <c r="N983327" s="30"/>
      <c r="O983327" s="15"/>
    </row>
    <row r="983328" spans="7:15" s="29" customFormat="1" x14ac:dyDescent="0.3">
      <c r="G983328" s="15"/>
      <c r="H983328" s="15"/>
      <c r="I983328" s="15"/>
      <c r="K983328" s="15"/>
      <c r="M983328" s="15"/>
      <c r="N983328" s="30"/>
      <c r="O983328" s="15"/>
    </row>
    <row r="983329" spans="7:15" s="29" customFormat="1" x14ac:dyDescent="0.3">
      <c r="G983329" s="15"/>
      <c r="H983329" s="15"/>
      <c r="I983329" s="15"/>
      <c r="K983329" s="15"/>
      <c r="M983329" s="15"/>
      <c r="N983329" s="30"/>
      <c r="O983329" s="15"/>
    </row>
    <row r="983330" spans="7:15" s="29" customFormat="1" x14ac:dyDescent="0.3">
      <c r="G983330" s="15"/>
      <c r="H983330" s="15"/>
      <c r="I983330" s="15"/>
      <c r="K983330" s="15"/>
      <c r="M983330" s="15"/>
      <c r="N983330" s="30"/>
      <c r="O983330" s="15"/>
    </row>
    <row r="983331" spans="7:15" s="29" customFormat="1" x14ac:dyDescent="0.3">
      <c r="G983331" s="15"/>
      <c r="H983331" s="15"/>
      <c r="I983331" s="15"/>
      <c r="K983331" s="15"/>
      <c r="M983331" s="15"/>
      <c r="N983331" s="30"/>
      <c r="O983331" s="15"/>
    </row>
    <row r="983332" spans="7:15" s="29" customFormat="1" x14ac:dyDescent="0.3">
      <c r="G983332" s="15"/>
      <c r="H983332" s="15"/>
      <c r="I983332" s="15"/>
      <c r="K983332" s="15"/>
      <c r="M983332" s="15"/>
      <c r="N983332" s="30"/>
      <c r="O983332" s="15"/>
    </row>
    <row r="983333" spans="7:15" s="29" customFormat="1" x14ac:dyDescent="0.3">
      <c r="G983333" s="15"/>
      <c r="H983333" s="15"/>
      <c r="I983333" s="15"/>
      <c r="K983333" s="15"/>
      <c r="M983333" s="15"/>
      <c r="N983333" s="30"/>
      <c r="O983333" s="15"/>
    </row>
    <row r="983334" spans="7:15" s="29" customFormat="1" x14ac:dyDescent="0.3">
      <c r="G983334" s="15"/>
      <c r="H983334" s="15"/>
      <c r="I983334" s="15"/>
      <c r="K983334" s="15"/>
      <c r="M983334" s="15"/>
      <c r="N983334" s="30"/>
      <c r="O983334" s="15"/>
    </row>
    <row r="983335" spans="7:15" s="29" customFormat="1" x14ac:dyDescent="0.3">
      <c r="G983335" s="15"/>
      <c r="H983335" s="15"/>
      <c r="I983335" s="15"/>
      <c r="K983335" s="15"/>
      <c r="M983335" s="15"/>
      <c r="N983335" s="30"/>
      <c r="O983335" s="15"/>
    </row>
    <row r="983336" spans="7:15" s="29" customFormat="1" x14ac:dyDescent="0.3">
      <c r="G983336" s="15"/>
      <c r="H983336" s="15"/>
      <c r="I983336" s="15"/>
      <c r="K983336" s="15"/>
      <c r="M983336" s="15"/>
      <c r="N983336" s="30"/>
      <c r="O983336" s="15"/>
    </row>
    <row r="983337" spans="7:15" s="29" customFormat="1" x14ac:dyDescent="0.3">
      <c r="G983337" s="15"/>
      <c r="H983337" s="15"/>
      <c r="I983337" s="15"/>
      <c r="K983337" s="15"/>
      <c r="M983337" s="15"/>
      <c r="N983337" s="30"/>
      <c r="O983337" s="15"/>
    </row>
    <row r="983338" spans="7:15" s="29" customFormat="1" x14ac:dyDescent="0.3">
      <c r="G983338" s="15"/>
      <c r="H983338" s="15"/>
      <c r="I983338" s="15"/>
      <c r="K983338" s="15"/>
      <c r="M983338" s="15"/>
      <c r="N983338" s="30"/>
      <c r="O983338" s="15"/>
    </row>
    <row r="983339" spans="7:15" s="29" customFormat="1" x14ac:dyDescent="0.3">
      <c r="G983339" s="15"/>
      <c r="H983339" s="15"/>
      <c r="I983339" s="15"/>
      <c r="K983339" s="15"/>
      <c r="M983339" s="15"/>
      <c r="N983339" s="30"/>
      <c r="O983339" s="15"/>
    </row>
    <row r="983340" spans="7:15" s="29" customFormat="1" x14ac:dyDescent="0.3">
      <c r="G983340" s="15"/>
      <c r="H983340" s="15"/>
      <c r="I983340" s="15"/>
      <c r="K983340" s="15"/>
      <c r="M983340" s="15"/>
      <c r="N983340" s="30"/>
      <c r="O983340" s="15"/>
    </row>
    <row r="983341" spans="7:15" s="29" customFormat="1" x14ac:dyDescent="0.3">
      <c r="G983341" s="15"/>
      <c r="H983341" s="15"/>
      <c r="I983341" s="15"/>
      <c r="K983341" s="15"/>
      <c r="M983341" s="15"/>
      <c r="N983341" s="30"/>
      <c r="O983341" s="15"/>
    </row>
    <row r="983342" spans="7:15" s="29" customFormat="1" x14ac:dyDescent="0.3">
      <c r="G983342" s="15"/>
      <c r="H983342" s="15"/>
      <c r="I983342" s="15"/>
      <c r="K983342" s="15"/>
      <c r="M983342" s="15"/>
      <c r="N983342" s="30"/>
      <c r="O983342" s="15"/>
    </row>
    <row r="983343" spans="7:15" s="29" customFormat="1" x14ac:dyDescent="0.3">
      <c r="G983343" s="15"/>
      <c r="H983343" s="15"/>
      <c r="I983343" s="15"/>
      <c r="K983343" s="15"/>
      <c r="M983343" s="15"/>
      <c r="N983343" s="30"/>
      <c r="O983343" s="15"/>
    </row>
    <row r="983344" spans="7:15" s="29" customFormat="1" x14ac:dyDescent="0.3">
      <c r="G983344" s="15"/>
      <c r="H983344" s="15"/>
      <c r="I983344" s="15"/>
      <c r="K983344" s="15"/>
      <c r="M983344" s="15"/>
      <c r="N983344" s="30"/>
      <c r="O983344" s="15"/>
    </row>
    <row r="983345" spans="7:15" s="29" customFormat="1" x14ac:dyDescent="0.3">
      <c r="G983345" s="15"/>
      <c r="H983345" s="15"/>
      <c r="I983345" s="15"/>
      <c r="K983345" s="15"/>
      <c r="M983345" s="15"/>
      <c r="N983345" s="30"/>
      <c r="O983345" s="15"/>
    </row>
    <row r="983346" spans="7:15" s="29" customFormat="1" x14ac:dyDescent="0.3">
      <c r="G983346" s="15"/>
      <c r="H983346" s="15"/>
      <c r="I983346" s="15"/>
      <c r="K983346" s="15"/>
      <c r="M983346" s="15"/>
      <c r="N983346" s="30"/>
      <c r="O983346" s="15"/>
    </row>
    <row r="983347" spans="7:15" s="29" customFormat="1" x14ac:dyDescent="0.3">
      <c r="G983347" s="15"/>
      <c r="H983347" s="15"/>
      <c r="I983347" s="15"/>
      <c r="K983347" s="15"/>
      <c r="M983347" s="15"/>
      <c r="N983347" s="30"/>
      <c r="O983347" s="15"/>
    </row>
    <row r="983348" spans="7:15" s="29" customFormat="1" x14ac:dyDescent="0.3">
      <c r="G983348" s="15"/>
      <c r="H983348" s="15"/>
      <c r="I983348" s="15"/>
      <c r="K983348" s="15"/>
      <c r="M983348" s="15"/>
      <c r="N983348" s="30"/>
      <c r="O983348" s="15"/>
    </row>
    <row r="983349" spans="7:15" s="29" customFormat="1" x14ac:dyDescent="0.3">
      <c r="G983349" s="15"/>
      <c r="H983349" s="15"/>
      <c r="I983349" s="15"/>
      <c r="K983349" s="15"/>
      <c r="M983349" s="15"/>
      <c r="N983349" s="30"/>
      <c r="O983349" s="15"/>
    </row>
    <row r="983350" spans="7:15" s="29" customFormat="1" x14ac:dyDescent="0.3">
      <c r="G983350" s="15"/>
      <c r="H983350" s="15"/>
      <c r="I983350" s="15"/>
      <c r="K983350" s="15"/>
      <c r="M983350" s="15"/>
      <c r="N983350" s="30"/>
      <c r="O983350" s="15"/>
    </row>
    <row r="983351" spans="7:15" s="29" customFormat="1" x14ac:dyDescent="0.3">
      <c r="G983351" s="15"/>
      <c r="H983351" s="15"/>
      <c r="I983351" s="15"/>
      <c r="K983351" s="15"/>
      <c r="M983351" s="15"/>
      <c r="N983351" s="30"/>
      <c r="O983351" s="15"/>
    </row>
    <row r="983352" spans="7:15" s="29" customFormat="1" x14ac:dyDescent="0.3">
      <c r="G983352" s="15"/>
      <c r="H983352" s="15"/>
      <c r="I983352" s="15"/>
      <c r="K983352" s="15"/>
      <c r="M983352" s="15"/>
      <c r="N983352" s="30"/>
      <c r="O983352" s="15"/>
    </row>
    <row r="983353" spans="7:15" s="29" customFormat="1" x14ac:dyDescent="0.3">
      <c r="G983353" s="15"/>
      <c r="H983353" s="15"/>
      <c r="I983353" s="15"/>
      <c r="K983353" s="15"/>
      <c r="M983353" s="15"/>
      <c r="N983353" s="30"/>
      <c r="O983353" s="15"/>
    </row>
    <row r="983354" spans="7:15" s="29" customFormat="1" x14ac:dyDescent="0.3">
      <c r="G983354" s="15"/>
      <c r="H983354" s="15"/>
      <c r="I983354" s="15"/>
      <c r="K983354" s="15"/>
      <c r="M983354" s="15"/>
      <c r="N983354" s="30"/>
      <c r="O983354" s="15"/>
    </row>
    <row r="983355" spans="7:15" s="29" customFormat="1" x14ac:dyDescent="0.3">
      <c r="G983355" s="15"/>
      <c r="H983355" s="15"/>
      <c r="I983355" s="15"/>
      <c r="K983355" s="15"/>
      <c r="M983355" s="15"/>
      <c r="N983355" s="30"/>
      <c r="O983355" s="15"/>
    </row>
    <row r="983356" spans="7:15" s="29" customFormat="1" x14ac:dyDescent="0.3">
      <c r="G983356" s="15"/>
      <c r="H983356" s="15"/>
      <c r="I983356" s="15"/>
      <c r="K983356" s="15"/>
      <c r="M983356" s="15"/>
      <c r="N983356" s="30"/>
      <c r="O983356" s="15"/>
    </row>
    <row r="983357" spans="7:15" s="29" customFormat="1" x14ac:dyDescent="0.3">
      <c r="G983357" s="15"/>
      <c r="H983357" s="15"/>
      <c r="I983357" s="15"/>
      <c r="K983357" s="15"/>
      <c r="M983357" s="15"/>
      <c r="N983357" s="30"/>
      <c r="O983357" s="15"/>
    </row>
    <row r="983358" spans="7:15" s="29" customFormat="1" x14ac:dyDescent="0.3">
      <c r="G983358" s="15"/>
      <c r="H983358" s="15"/>
      <c r="I983358" s="15"/>
      <c r="K983358" s="15"/>
      <c r="M983358" s="15"/>
      <c r="N983358" s="30"/>
      <c r="O983358" s="15"/>
    </row>
    <row r="983359" spans="7:15" s="29" customFormat="1" x14ac:dyDescent="0.3">
      <c r="G983359" s="15"/>
      <c r="H983359" s="15"/>
      <c r="I983359" s="15"/>
      <c r="K983359" s="15"/>
      <c r="M983359" s="15"/>
      <c r="N983359" s="30"/>
      <c r="O983359" s="15"/>
    </row>
    <row r="983360" spans="7:15" s="29" customFormat="1" x14ac:dyDescent="0.3">
      <c r="G983360" s="15"/>
      <c r="H983360" s="15"/>
      <c r="I983360" s="15"/>
      <c r="K983360" s="15"/>
      <c r="M983360" s="15"/>
      <c r="N983360" s="30"/>
      <c r="O983360" s="15"/>
    </row>
    <row r="983361" spans="7:15" s="29" customFormat="1" x14ac:dyDescent="0.3">
      <c r="G983361" s="15"/>
      <c r="H983361" s="15"/>
      <c r="I983361" s="15"/>
      <c r="K983361" s="15"/>
      <c r="M983361" s="15"/>
      <c r="N983361" s="30"/>
      <c r="O983361" s="15"/>
    </row>
    <row r="983362" spans="7:15" s="29" customFormat="1" x14ac:dyDescent="0.3">
      <c r="G983362" s="15"/>
      <c r="H983362" s="15"/>
      <c r="I983362" s="15"/>
      <c r="K983362" s="15"/>
      <c r="M983362" s="15"/>
      <c r="N983362" s="30"/>
      <c r="O983362" s="15"/>
    </row>
    <row r="983363" spans="7:15" s="29" customFormat="1" x14ac:dyDescent="0.3">
      <c r="G983363" s="15"/>
      <c r="H983363" s="15"/>
      <c r="I983363" s="15"/>
      <c r="K983363" s="15"/>
      <c r="M983363" s="15"/>
      <c r="N983363" s="30"/>
      <c r="O983363" s="15"/>
    </row>
    <row r="983364" spans="7:15" s="29" customFormat="1" x14ac:dyDescent="0.3">
      <c r="G983364" s="15"/>
      <c r="H983364" s="15"/>
      <c r="I983364" s="15"/>
      <c r="K983364" s="15"/>
      <c r="M983364" s="15"/>
      <c r="N983364" s="30"/>
      <c r="O983364" s="15"/>
    </row>
    <row r="983365" spans="7:15" s="29" customFormat="1" x14ac:dyDescent="0.3">
      <c r="G983365" s="15"/>
      <c r="H983365" s="15"/>
      <c r="I983365" s="15"/>
      <c r="K983365" s="15"/>
      <c r="M983365" s="15"/>
      <c r="N983365" s="30"/>
      <c r="O983365" s="15"/>
    </row>
    <row r="983366" spans="7:15" s="29" customFormat="1" x14ac:dyDescent="0.3">
      <c r="G983366" s="15"/>
      <c r="H983366" s="15"/>
      <c r="I983366" s="15"/>
      <c r="K983366" s="15"/>
      <c r="M983366" s="15"/>
      <c r="N983366" s="30"/>
      <c r="O983366" s="15"/>
    </row>
    <row r="983367" spans="7:15" s="29" customFormat="1" x14ac:dyDescent="0.3">
      <c r="G983367" s="15"/>
      <c r="H983367" s="15"/>
      <c r="I983367" s="15"/>
      <c r="K983367" s="15"/>
      <c r="M983367" s="15"/>
      <c r="N983367" s="30"/>
      <c r="O983367" s="15"/>
    </row>
    <row r="983368" spans="7:15" s="29" customFormat="1" x14ac:dyDescent="0.3">
      <c r="G983368" s="15"/>
      <c r="H983368" s="15"/>
      <c r="I983368" s="15"/>
      <c r="K983368" s="15"/>
      <c r="M983368" s="15"/>
      <c r="N983368" s="30"/>
      <c r="O983368" s="15"/>
    </row>
    <row r="983369" spans="7:15" s="29" customFormat="1" x14ac:dyDescent="0.3">
      <c r="G983369" s="15"/>
      <c r="H983369" s="15"/>
      <c r="I983369" s="15"/>
      <c r="K983369" s="15"/>
      <c r="M983369" s="15"/>
      <c r="N983369" s="30"/>
      <c r="O983369" s="15"/>
    </row>
    <row r="983370" spans="7:15" s="29" customFormat="1" x14ac:dyDescent="0.3">
      <c r="G983370" s="15"/>
      <c r="H983370" s="15"/>
      <c r="I983370" s="15"/>
      <c r="K983370" s="15"/>
      <c r="M983370" s="15"/>
      <c r="N983370" s="30"/>
      <c r="O983370" s="15"/>
    </row>
    <row r="983371" spans="7:15" s="29" customFormat="1" x14ac:dyDescent="0.3">
      <c r="G983371" s="15"/>
      <c r="H983371" s="15"/>
      <c r="I983371" s="15"/>
      <c r="K983371" s="15"/>
      <c r="M983371" s="15"/>
      <c r="N983371" s="30"/>
      <c r="O983371" s="15"/>
    </row>
    <row r="983372" spans="7:15" s="29" customFormat="1" x14ac:dyDescent="0.3">
      <c r="G983372" s="15"/>
      <c r="H983372" s="15"/>
      <c r="I983372" s="15"/>
      <c r="K983372" s="15"/>
      <c r="M983372" s="15"/>
      <c r="N983372" s="30"/>
      <c r="O983372" s="15"/>
    </row>
    <row r="983373" spans="7:15" s="29" customFormat="1" x14ac:dyDescent="0.3">
      <c r="G983373" s="15"/>
      <c r="H983373" s="15"/>
      <c r="I983373" s="15"/>
      <c r="K983373" s="15"/>
      <c r="M983373" s="15"/>
      <c r="N983373" s="30"/>
      <c r="O983373" s="15"/>
    </row>
    <row r="983374" spans="7:15" s="29" customFormat="1" x14ac:dyDescent="0.3">
      <c r="G983374" s="15"/>
      <c r="H983374" s="15"/>
      <c r="I983374" s="15"/>
      <c r="K983374" s="15"/>
      <c r="M983374" s="15"/>
      <c r="N983374" s="30"/>
      <c r="O983374" s="15"/>
    </row>
    <row r="983375" spans="7:15" s="29" customFormat="1" x14ac:dyDescent="0.3">
      <c r="G983375" s="15"/>
      <c r="H983375" s="15"/>
      <c r="I983375" s="15"/>
      <c r="K983375" s="15"/>
      <c r="M983375" s="15"/>
      <c r="N983375" s="30"/>
      <c r="O983375" s="15"/>
    </row>
    <row r="983376" spans="7:15" s="29" customFormat="1" x14ac:dyDescent="0.3">
      <c r="G983376" s="15"/>
      <c r="H983376" s="15"/>
      <c r="I983376" s="15"/>
      <c r="K983376" s="15"/>
      <c r="M983376" s="15"/>
      <c r="N983376" s="30"/>
      <c r="O983376" s="15"/>
    </row>
    <row r="983377" spans="7:15" s="29" customFormat="1" x14ac:dyDescent="0.3">
      <c r="G983377" s="15"/>
      <c r="H983377" s="15"/>
      <c r="I983377" s="15"/>
      <c r="K983377" s="15"/>
      <c r="M983377" s="15"/>
      <c r="N983377" s="30"/>
      <c r="O983377" s="15"/>
    </row>
    <row r="983378" spans="7:15" s="29" customFormat="1" x14ac:dyDescent="0.3">
      <c r="G983378" s="15"/>
      <c r="H983378" s="15"/>
      <c r="I983378" s="15"/>
      <c r="K983378" s="15"/>
      <c r="M983378" s="15"/>
      <c r="N983378" s="30"/>
      <c r="O983378" s="15"/>
    </row>
    <row r="983379" spans="7:15" s="29" customFormat="1" x14ac:dyDescent="0.3">
      <c r="G983379" s="15"/>
      <c r="H983379" s="15"/>
      <c r="I983379" s="15"/>
      <c r="K983379" s="15"/>
      <c r="M983379" s="15"/>
      <c r="N983379" s="30"/>
      <c r="O983379" s="15"/>
    </row>
    <row r="983380" spans="7:15" s="29" customFormat="1" x14ac:dyDescent="0.3">
      <c r="G983380" s="15"/>
      <c r="H983380" s="15"/>
      <c r="I983380" s="15"/>
      <c r="K983380" s="15"/>
      <c r="M983380" s="15"/>
      <c r="N983380" s="30"/>
      <c r="O983380" s="15"/>
    </row>
    <row r="983381" spans="7:15" s="29" customFormat="1" x14ac:dyDescent="0.3">
      <c r="G983381" s="15"/>
      <c r="H983381" s="15"/>
      <c r="I983381" s="15"/>
      <c r="K983381" s="15"/>
      <c r="M983381" s="15"/>
      <c r="N983381" s="30"/>
      <c r="O983381" s="15"/>
    </row>
    <row r="983382" spans="7:15" s="29" customFormat="1" x14ac:dyDescent="0.3">
      <c r="G983382" s="15"/>
      <c r="H983382" s="15"/>
      <c r="I983382" s="15"/>
      <c r="K983382" s="15"/>
      <c r="M983382" s="15"/>
      <c r="N983382" s="30"/>
      <c r="O983382" s="15"/>
    </row>
    <row r="983383" spans="7:15" s="29" customFormat="1" x14ac:dyDescent="0.3">
      <c r="G983383" s="15"/>
      <c r="H983383" s="15"/>
      <c r="I983383" s="15"/>
      <c r="K983383" s="15"/>
      <c r="M983383" s="15"/>
      <c r="N983383" s="30"/>
      <c r="O983383" s="15"/>
    </row>
    <row r="983384" spans="7:15" s="29" customFormat="1" x14ac:dyDescent="0.3">
      <c r="G983384" s="15"/>
      <c r="H983384" s="15"/>
      <c r="I983384" s="15"/>
      <c r="K983384" s="15"/>
      <c r="M983384" s="15"/>
      <c r="N983384" s="30"/>
      <c r="O983384" s="15"/>
    </row>
    <row r="983385" spans="7:15" s="29" customFormat="1" x14ac:dyDescent="0.3">
      <c r="G983385" s="15"/>
      <c r="H983385" s="15"/>
      <c r="I983385" s="15"/>
      <c r="K983385" s="15"/>
      <c r="M983385" s="15"/>
      <c r="N983385" s="30"/>
      <c r="O983385" s="15"/>
    </row>
    <row r="983386" spans="7:15" s="29" customFormat="1" x14ac:dyDescent="0.3">
      <c r="G983386" s="15"/>
      <c r="H983386" s="15"/>
      <c r="I983386" s="15"/>
      <c r="K983386" s="15"/>
      <c r="M983386" s="15"/>
      <c r="N983386" s="30"/>
      <c r="O983386" s="15"/>
    </row>
    <row r="983387" spans="7:15" s="29" customFormat="1" x14ac:dyDescent="0.3">
      <c r="G983387" s="15"/>
      <c r="H983387" s="15"/>
      <c r="I983387" s="15"/>
      <c r="K983387" s="15"/>
      <c r="M983387" s="15"/>
      <c r="N983387" s="30"/>
      <c r="O983387" s="15"/>
    </row>
    <row r="983388" spans="7:15" s="29" customFormat="1" x14ac:dyDescent="0.3">
      <c r="G983388" s="15"/>
      <c r="H983388" s="15"/>
      <c r="I983388" s="15"/>
      <c r="K983388" s="15"/>
      <c r="M983388" s="15"/>
      <c r="N983388" s="30"/>
      <c r="O983388" s="15"/>
    </row>
    <row r="983389" spans="7:15" s="29" customFormat="1" x14ac:dyDescent="0.3">
      <c r="G983389" s="15"/>
      <c r="H983389" s="15"/>
      <c r="I983389" s="15"/>
      <c r="K983389" s="15"/>
      <c r="M983389" s="15"/>
      <c r="N983389" s="30"/>
      <c r="O983389" s="15"/>
    </row>
    <row r="983390" spans="7:15" s="29" customFormat="1" x14ac:dyDescent="0.3">
      <c r="G983390" s="15"/>
      <c r="H983390" s="15"/>
      <c r="I983390" s="15"/>
      <c r="K983390" s="15"/>
      <c r="M983390" s="15"/>
      <c r="N983390" s="30"/>
      <c r="O983390" s="15"/>
    </row>
    <row r="983391" spans="7:15" s="29" customFormat="1" x14ac:dyDescent="0.3">
      <c r="G983391" s="15"/>
      <c r="H983391" s="15"/>
      <c r="I983391" s="15"/>
      <c r="K983391" s="15"/>
      <c r="M983391" s="15"/>
      <c r="N983391" s="30"/>
      <c r="O983391" s="15"/>
    </row>
    <row r="983392" spans="7:15" s="29" customFormat="1" x14ac:dyDescent="0.3">
      <c r="G983392" s="15"/>
      <c r="H983392" s="15"/>
      <c r="I983392" s="15"/>
      <c r="K983392" s="15"/>
      <c r="M983392" s="15"/>
      <c r="N983392" s="30"/>
      <c r="O983392" s="15"/>
    </row>
    <row r="983393" spans="7:15" s="29" customFormat="1" x14ac:dyDescent="0.3">
      <c r="G983393" s="15"/>
      <c r="H983393" s="15"/>
      <c r="I983393" s="15"/>
      <c r="K983393" s="15"/>
      <c r="M983393" s="15"/>
      <c r="N983393" s="30"/>
      <c r="O983393" s="15"/>
    </row>
    <row r="983394" spans="7:15" s="29" customFormat="1" x14ac:dyDescent="0.3">
      <c r="G983394" s="15"/>
      <c r="H983394" s="15"/>
      <c r="I983394" s="15"/>
      <c r="K983394" s="15"/>
      <c r="M983394" s="15"/>
      <c r="N983394" s="30"/>
      <c r="O983394" s="15"/>
    </row>
    <row r="983395" spans="7:15" s="29" customFormat="1" x14ac:dyDescent="0.3">
      <c r="G983395" s="15"/>
      <c r="H983395" s="15"/>
      <c r="I983395" s="15"/>
      <c r="K983395" s="15"/>
      <c r="M983395" s="15"/>
      <c r="N983395" s="30"/>
      <c r="O983395" s="15"/>
    </row>
    <row r="983396" spans="7:15" s="29" customFormat="1" x14ac:dyDescent="0.3">
      <c r="G983396" s="15"/>
      <c r="H983396" s="15"/>
      <c r="I983396" s="15"/>
      <c r="K983396" s="15"/>
      <c r="M983396" s="15"/>
      <c r="N983396" s="30"/>
      <c r="O983396" s="15"/>
    </row>
    <row r="983397" spans="7:15" s="29" customFormat="1" x14ac:dyDescent="0.3">
      <c r="G983397" s="15"/>
      <c r="H983397" s="15"/>
      <c r="I983397" s="15"/>
      <c r="K983397" s="15"/>
      <c r="M983397" s="15"/>
      <c r="N983397" s="30"/>
      <c r="O983397" s="15"/>
    </row>
    <row r="983398" spans="7:15" s="29" customFormat="1" x14ac:dyDescent="0.3">
      <c r="G983398" s="15"/>
      <c r="H983398" s="15"/>
      <c r="I983398" s="15"/>
      <c r="K983398" s="15"/>
      <c r="M983398" s="15"/>
      <c r="N983398" s="30"/>
      <c r="O983398" s="15"/>
    </row>
    <row r="983399" spans="7:15" s="29" customFormat="1" x14ac:dyDescent="0.3">
      <c r="G983399" s="15"/>
      <c r="H983399" s="15"/>
      <c r="I983399" s="15"/>
      <c r="K983399" s="15"/>
      <c r="M983399" s="15"/>
      <c r="N983399" s="30"/>
      <c r="O983399" s="15"/>
    </row>
    <row r="983400" spans="7:15" s="29" customFormat="1" x14ac:dyDescent="0.3">
      <c r="G983400" s="15"/>
      <c r="H983400" s="15"/>
      <c r="I983400" s="15"/>
      <c r="K983400" s="15"/>
      <c r="M983400" s="15"/>
      <c r="N983400" s="30"/>
      <c r="O983400" s="15"/>
    </row>
    <row r="983401" spans="7:15" s="29" customFormat="1" x14ac:dyDescent="0.3">
      <c r="G983401" s="15"/>
      <c r="H983401" s="15"/>
      <c r="I983401" s="15"/>
      <c r="K983401" s="15"/>
      <c r="M983401" s="15"/>
      <c r="N983401" s="30"/>
      <c r="O983401" s="15"/>
    </row>
    <row r="983402" spans="7:15" s="29" customFormat="1" x14ac:dyDescent="0.3">
      <c r="G983402" s="15"/>
      <c r="H983402" s="15"/>
      <c r="I983402" s="15"/>
      <c r="K983402" s="15"/>
      <c r="M983402" s="15"/>
      <c r="N983402" s="30"/>
      <c r="O983402" s="15"/>
    </row>
    <row r="983403" spans="7:15" s="29" customFormat="1" x14ac:dyDescent="0.3">
      <c r="G983403" s="15"/>
      <c r="H983403" s="15"/>
      <c r="I983403" s="15"/>
      <c r="K983403" s="15"/>
      <c r="M983403" s="15"/>
      <c r="N983403" s="30"/>
      <c r="O983403" s="15"/>
    </row>
    <row r="983404" spans="7:15" s="29" customFormat="1" x14ac:dyDescent="0.3">
      <c r="G983404" s="15"/>
      <c r="H983404" s="15"/>
      <c r="I983404" s="15"/>
      <c r="K983404" s="15"/>
      <c r="M983404" s="15"/>
      <c r="N983404" s="30"/>
      <c r="O983404" s="15"/>
    </row>
    <row r="983405" spans="7:15" s="29" customFormat="1" x14ac:dyDescent="0.3">
      <c r="G983405" s="15"/>
      <c r="H983405" s="15"/>
      <c r="I983405" s="15"/>
      <c r="K983405" s="15"/>
      <c r="M983405" s="15"/>
      <c r="N983405" s="30"/>
      <c r="O983405" s="15"/>
    </row>
    <row r="983406" spans="7:15" s="29" customFormat="1" x14ac:dyDescent="0.3">
      <c r="G983406" s="15"/>
      <c r="H983406" s="15"/>
      <c r="I983406" s="15"/>
      <c r="K983406" s="15"/>
      <c r="M983406" s="15"/>
      <c r="N983406" s="30"/>
      <c r="O983406" s="15"/>
    </row>
    <row r="983407" spans="7:15" s="29" customFormat="1" x14ac:dyDescent="0.3">
      <c r="G983407" s="15"/>
      <c r="H983407" s="15"/>
      <c r="I983407" s="15"/>
      <c r="K983407" s="15"/>
      <c r="M983407" s="15"/>
      <c r="N983407" s="30"/>
      <c r="O983407" s="15"/>
    </row>
    <row r="983408" spans="7:15" s="29" customFormat="1" x14ac:dyDescent="0.3">
      <c r="G983408" s="15"/>
      <c r="H983408" s="15"/>
      <c r="I983408" s="15"/>
      <c r="K983408" s="15"/>
      <c r="M983408" s="15"/>
      <c r="N983408" s="30"/>
      <c r="O983408" s="15"/>
    </row>
    <row r="983409" spans="7:15" s="29" customFormat="1" x14ac:dyDescent="0.3">
      <c r="G983409" s="15"/>
      <c r="H983409" s="15"/>
      <c r="I983409" s="15"/>
      <c r="K983409" s="15"/>
      <c r="M983409" s="15"/>
      <c r="N983409" s="30"/>
      <c r="O983409" s="15"/>
    </row>
    <row r="983410" spans="7:15" s="29" customFormat="1" x14ac:dyDescent="0.3">
      <c r="G983410" s="15"/>
      <c r="H983410" s="15"/>
      <c r="I983410" s="15"/>
      <c r="K983410" s="15"/>
      <c r="M983410" s="15"/>
      <c r="N983410" s="30"/>
      <c r="O983410" s="15"/>
    </row>
    <row r="983411" spans="7:15" s="29" customFormat="1" x14ac:dyDescent="0.3">
      <c r="G983411" s="15"/>
      <c r="H983411" s="15"/>
      <c r="I983411" s="15"/>
      <c r="K983411" s="15"/>
      <c r="M983411" s="15"/>
      <c r="N983411" s="30"/>
      <c r="O983411" s="15"/>
    </row>
    <row r="983412" spans="7:15" s="29" customFormat="1" x14ac:dyDescent="0.3">
      <c r="G983412" s="15"/>
      <c r="H983412" s="15"/>
      <c r="I983412" s="15"/>
      <c r="K983412" s="15"/>
      <c r="M983412" s="15"/>
      <c r="N983412" s="30"/>
      <c r="O983412" s="15"/>
    </row>
    <row r="983413" spans="7:15" s="29" customFormat="1" x14ac:dyDescent="0.3">
      <c r="G983413" s="15"/>
      <c r="H983413" s="15"/>
      <c r="I983413" s="15"/>
      <c r="K983413" s="15"/>
      <c r="M983413" s="15"/>
      <c r="N983413" s="30"/>
      <c r="O983413" s="15"/>
    </row>
    <row r="983414" spans="7:15" s="29" customFormat="1" x14ac:dyDescent="0.3">
      <c r="G983414" s="15"/>
      <c r="H983414" s="15"/>
      <c r="I983414" s="15"/>
      <c r="K983414" s="15"/>
      <c r="M983414" s="15"/>
      <c r="N983414" s="30"/>
      <c r="O983414" s="15"/>
    </row>
    <row r="983415" spans="7:15" s="29" customFormat="1" x14ac:dyDescent="0.3">
      <c r="G983415" s="15"/>
      <c r="H983415" s="15"/>
      <c r="I983415" s="15"/>
      <c r="K983415" s="15"/>
      <c r="M983415" s="15"/>
      <c r="N983415" s="30"/>
      <c r="O983415" s="15"/>
    </row>
    <row r="983416" spans="7:15" s="29" customFormat="1" x14ac:dyDescent="0.3">
      <c r="G983416" s="15"/>
      <c r="H983416" s="15"/>
      <c r="I983416" s="15"/>
      <c r="K983416" s="15"/>
      <c r="M983416" s="15"/>
      <c r="N983416" s="30"/>
      <c r="O983416" s="15"/>
    </row>
    <row r="983417" spans="7:15" s="29" customFormat="1" x14ac:dyDescent="0.3">
      <c r="G983417" s="15"/>
      <c r="H983417" s="15"/>
      <c r="I983417" s="15"/>
      <c r="K983417" s="15"/>
      <c r="M983417" s="15"/>
      <c r="N983417" s="30"/>
      <c r="O983417" s="15"/>
    </row>
    <row r="983418" spans="7:15" s="29" customFormat="1" x14ac:dyDescent="0.3">
      <c r="G983418" s="15"/>
      <c r="H983418" s="15"/>
      <c r="I983418" s="15"/>
      <c r="K983418" s="15"/>
      <c r="M983418" s="15"/>
      <c r="N983418" s="30"/>
      <c r="O983418" s="15"/>
    </row>
    <row r="983419" spans="7:15" s="29" customFormat="1" x14ac:dyDescent="0.3">
      <c r="G983419" s="15"/>
      <c r="H983419" s="15"/>
      <c r="I983419" s="15"/>
      <c r="K983419" s="15"/>
      <c r="M983419" s="15"/>
      <c r="N983419" s="30"/>
      <c r="O983419" s="15"/>
    </row>
    <row r="983420" spans="7:15" s="29" customFormat="1" x14ac:dyDescent="0.3">
      <c r="G983420" s="15"/>
      <c r="H983420" s="15"/>
      <c r="I983420" s="15"/>
      <c r="K983420" s="15"/>
      <c r="M983420" s="15"/>
      <c r="N983420" s="30"/>
      <c r="O983420" s="15"/>
    </row>
    <row r="983421" spans="7:15" s="29" customFormat="1" x14ac:dyDescent="0.3">
      <c r="G983421" s="15"/>
      <c r="H983421" s="15"/>
      <c r="I983421" s="15"/>
      <c r="K983421" s="15"/>
      <c r="M983421" s="15"/>
      <c r="N983421" s="30"/>
      <c r="O983421" s="15"/>
    </row>
    <row r="983422" spans="7:15" s="29" customFormat="1" x14ac:dyDescent="0.3">
      <c r="G983422" s="15"/>
      <c r="H983422" s="15"/>
      <c r="I983422" s="15"/>
      <c r="K983422" s="15"/>
      <c r="M983422" s="15"/>
      <c r="N983422" s="30"/>
      <c r="O983422" s="15"/>
    </row>
    <row r="983423" spans="7:15" s="29" customFormat="1" x14ac:dyDescent="0.3">
      <c r="G983423" s="15"/>
      <c r="H983423" s="15"/>
      <c r="I983423" s="15"/>
      <c r="K983423" s="15"/>
      <c r="M983423" s="15"/>
      <c r="N983423" s="30"/>
      <c r="O983423" s="15"/>
    </row>
    <row r="983424" spans="7:15" s="29" customFormat="1" x14ac:dyDescent="0.3">
      <c r="G983424" s="15"/>
      <c r="H983424" s="15"/>
      <c r="I983424" s="15"/>
      <c r="K983424" s="15"/>
      <c r="M983424" s="15"/>
      <c r="N983424" s="30"/>
      <c r="O983424" s="15"/>
    </row>
    <row r="983425" spans="7:15" s="29" customFormat="1" x14ac:dyDescent="0.3">
      <c r="G983425" s="15"/>
      <c r="H983425" s="15"/>
      <c r="I983425" s="15"/>
      <c r="K983425" s="15"/>
      <c r="M983425" s="15"/>
      <c r="N983425" s="30"/>
      <c r="O983425" s="15"/>
    </row>
    <row r="983426" spans="7:15" s="29" customFormat="1" x14ac:dyDescent="0.3">
      <c r="G983426" s="15"/>
      <c r="H983426" s="15"/>
      <c r="I983426" s="15"/>
      <c r="K983426" s="15"/>
      <c r="M983426" s="15"/>
      <c r="N983426" s="30"/>
      <c r="O983426" s="15"/>
    </row>
    <row r="983427" spans="7:15" s="29" customFormat="1" x14ac:dyDescent="0.3">
      <c r="G983427" s="15"/>
      <c r="H983427" s="15"/>
      <c r="I983427" s="15"/>
      <c r="K983427" s="15"/>
      <c r="M983427" s="15"/>
      <c r="N983427" s="30"/>
      <c r="O983427" s="15"/>
    </row>
    <row r="983428" spans="7:15" s="29" customFormat="1" x14ac:dyDescent="0.3">
      <c r="G983428" s="15"/>
      <c r="H983428" s="15"/>
      <c r="I983428" s="15"/>
      <c r="K983428" s="15"/>
      <c r="M983428" s="15"/>
      <c r="N983428" s="30"/>
      <c r="O983428" s="15"/>
    </row>
    <row r="983429" spans="7:15" s="29" customFormat="1" x14ac:dyDescent="0.3">
      <c r="G983429" s="15"/>
      <c r="H983429" s="15"/>
      <c r="I983429" s="15"/>
      <c r="K983429" s="15"/>
      <c r="M983429" s="15"/>
      <c r="N983429" s="30"/>
      <c r="O983429" s="15"/>
    </row>
    <row r="983430" spans="7:15" s="29" customFormat="1" x14ac:dyDescent="0.3">
      <c r="G983430" s="15"/>
      <c r="H983430" s="15"/>
      <c r="I983430" s="15"/>
      <c r="K983430" s="15"/>
      <c r="M983430" s="15"/>
      <c r="N983430" s="30"/>
      <c r="O983430" s="15"/>
    </row>
    <row r="983431" spans="7:15" s="29" customFormat="1" x14ac:dyDescent="0.3">
      <c r="G983431" s="15"/>
      <c r="H983431" s="15"/>
      <c r="I983431" s="15"/>
      <c r="K983431" s="15"/>
      <c r="M983431" s="15"/>
      <c r="N983431" s="30"/>
      <c r="O983431" s="15"/>
    </row>
    <row r="983432" spans="7:15" s="29" customFormat="1" x14ac:dyDescent="0.3">
      <c r="G983432" s="15"/>
      <c r="H983432" s="15"/>
      <c r="I983432" s="15"/>
      <c r="K983432" s="15"/>
      <c r="M983432" s="15"/>
      <c r="N983432" s="30"/>
      <c r="O983432" s="15"/>
    </row>
    <row r="983433" spans="7:15" s="29" customFormat="1" x14ac:dyDescent="0.3">
      <c r="G983433" s="15"/>
      <c r="H983433" s="15"/>
      <c r="I983433" s="15"/>
      <c r="K983433" s="15"/>
      <c r="M983433" s="15"/>
      <c r="N983433" s="30"/>
      <c r="O983433" s="15"/>
    </row>
    <row r="983434" spans="7:15" s="29" customFormat="1" x14ac:dyDescent="0.3">
      <c r="G983434" s="15"/>
      <c r="H983434" s="15"/>
      <c r="I983434" s="15"/>
      <c r="K983434" s="15"/>
      <c r="M983434" s="15"/>
      <c r="N983434" s="30"/>
      <c r="O983434" s="15"/>
    </row>
    <row r="983435" spans="7:15" s="29" customFormat="1" x14ac:dyDescent="0.3">
      <c r="G983435" s="15"/>
      <c r="H983435" s="15"/>
      <c r="I983435" s="15"/>
      <c r="K983435" s="15"/>
      <c r="M983435" s="15"/>
      <c r="N983435" s="30"/>
      <c r="O983435" s="15"/>
    </row>
    <row r="983436" spans="7:15" s="29" customFormat="1" x14ac:dyDescent="0.3">
      <c r="G983436" s="15"/>
      <c r="H983436" s="15"/>
      <c r="I983436" s="15"/>
      <c r="K983436" s="15"/>
      <c r="M983436" s="15"/>
      <c r="N983436" s="30"/>
      <c r="O983436" s="15"/>
    </row>
    <row r="983437" spans="7:15" s="29" customFormat="1" x14ac:dyDescent="0.3">
      <c r="G983437" s="15"/>
      <c r="H983437" s="15"/>
      <c r="I983437" s="15"/>
      <c r="K983437" s="15"/>
      <c r="M983437" s="15"/>
      <c r="N983437" s="30"/>
      <c r="O983437" s="15"/>
    </row>
    <row r="983438" spans="7:15" s="29" customFormat="1" x14ac:dyDescent="0.3">
      <c r="G983438" s="15"/>
      <c r="H983438" s="15"/>
      <c r="I983438" s="15"/>
      <c r="K983438" s="15"/>
      <c r="M983438" s="15"/>
      <c r="N983438" s="30"/>
      <c r="O983438" s="15"/>
    </row>
    <row r="983439" spans="7:15" s="29" customFormat="1" x14ac:dyDescent="0.3">
      <c r="G983439" s="15"/>
      <c r="H983439" s="15"/>
      <c r="I983439" s="15"/>
      <c r="K983439" s="15"/>
      <c r="M983439" s="15"/>
      <c r="N983439" s="30"/>
      <c r="O983439" s="15"/>
    </row>
    <row r="983440" spans="7:15" s="29" customFormat="1" x14ac:dyDescent="0.3">
      <c r="G983440" s="15"/>
      <c r="H983440" s="15"/>
      <c r="I983440" s="15"/>
      <c r="K983440" s="15"/>
      <c r="M983440" s="15"/>
      <c r="N983440" s="30"/>
      <c r="O983440" s="15"/>
    </row>
    <row r="983441" spans="7:15" s="29" customFormat="1" x14ac:dyDescent="0.3">
      <c r="G983441" s="15"/>
      <c r="H983441" s="15"/>
      <c r="I983441" s="15"/>
      <c r="K983441" s="15"/>
      <c r="M983441" s="15"/>
      <c r="N983441" s="30"/>
      <c r="O983441" s="15"/>
    </row>
    <row r="983442" spans="7:15" s="29" customFormat="1" x14ac:dyDescent="0.3">
      <c r="G983442" s="15"/>
      <c r="H983442" s="15"/>
      <c r="I983442" s="15"/>
      <c r="K983442" s="15"/>
      <c r="M983442" s="15"/>
      <c r="N983442" s="30"/>
      <c r="O983442" s="15"/>
    </row>
    <row r="983443" spans="7:15" s="29" customFormat="1" x14ac:dyDescent="0.3">
      <c r="G983443" s="15"/>
      <c r="H983443" s="15"/>
      <c r="I983443" s="15"/>
      <c r="K983443" s="15"/>
      <c r="M983443" s="15"/>
      <c r="N983443" s="30"/>
      <c r="O983443" s="15"/>
    </row>
    <row r="983444" spans="7:15" s="29" customFormat="1" x14ac:dyDescent="0.3">
      <c r="G983444" s="15"/>
      <c r="H983444" s="15"/>
      <c r="I983444" s="15"/>
      <c r="K983444" s="15"/>
      <c r="M983444" s="15"/>
      <c r="N983444" s="30"/>
      <c r="O983444" s="15"/>
    </row>
    <row r="983445" spans="7:15" s="29" customFormat="1" x14ac:dyDescent="0.3">
      <c r="G983445" s="15"/>
      <c r="H983445" s="15"/>
      <c r="I983445" s="15"/>
      <c r="K983445" s="15"/>
      <c r="M983445" s="15"/>
      <c r="N983445" s="30"/>
      <c r="O983445" s="15"/>
    </row>
    <row r="983446" spans="7:15" s="29" customFormat="1" x14ac:dyDescent="0.3">
      <c r="G983446" s="15"/>
      <c r="H983446" s="15"/>
      <c r="I983446" s="15"/>
      <c r="K983446" s="15"/>
      <c r="M983446" s="15"/>
      <c r="N983446" s="30"/>
      <c r="O983446" s="15"/>
    </row>
    <row r="983447" spans="7:15" s="29" customFormat="1" x14ac:dyDescent="0.3">
      <c r="G983447" s="15"/>
      <c r="H983447" s="15"/>
      <c r="I983447" s="15"/>
      <c r="K983447" s="15"/>
      <c r="M983447" s="15"/>
      <c r="N983447" s="30"/>
      <c r="O983447" s="15"/>
    </row>
    <row r="983448" spans="7:15" s="29" customFormat="1" x14ac:dyDescent="0.3">
      <c r="G983448" s="15"/>
      <c r="H983448" s="15"/>
      <c r="I983448" s="15"/>
      <c r="K983448" s="15"/>
      <c r="M983448" s="15"/>
      <c r="N983448" s="30"/>
      <c r="O983448" s="15"/>
    </row>
    <row r="983449" spans="7:15" s="29" customFormat="1" x14ac:dyDescent="0.3">
      <c r="G983449" s="15"/>
      <c r="H983449" s="15"/>
      <c r="I983449" s="15"/>
      <c r="K983449" s="15"/>
      <c r="M983449" s="15"/>
      <c r="N983449" s="30"/>
      <c r="O983449" s="15"/>
    </row>
    <row r="983450" spans="7:15" s="29" customFormat="1" x14ac:dyDescent="0.3">
      <c r="G983450" s="15"/>
      <c r="H983450" s="15"/>
      <c r="I983450" s="15"/>
      <c r="K983450" s="15"/>
      <c r="M983450" s="15"/>
      <c r="N983450" s="30"/>
      <c r="O983450" s="15"/>
    </row>
    <row r="983451" spans="7:15" s="29" customFormat="1" x14ac:dyDescent="0.3">
      <c r="G983451" s="15"/>
      <c r="H983451" s="15"/>
      <c r="I983451" s="15"/>
      <c r="K983451" s="15"/>
      <c r="M983451" s="15"/>
      <c r="N983451" s="30"/>
      <c r="O983451" s="15"/>
    </row>
    <row r="983452" spans="7:15" s="29" customFormat="1" x14ac:dyDescent="0.3">
      <c r="G983452" s="15"/>
      <c r="H983452" s="15"/>
      <c r="I983452" s="15"/>
      <c r="K983452" s="15"/>
      <c r="M983452" s="15"/>
      <c r="N983452" s="30"/>
      <c r="O983452" s="15"/>
    </row>
    <row r="983453" spans="7:15" s="29" customFormat="1" x14ac:dyDescent="0.3">
      <c r="G983453" s="15"/>
      <c r="H983453" s="15"/>
      <c r="I983453" s="15"/>
      <c r="K983453" s="15"/>
      <c r="M983453" s="15"/>
      <c r="N983453" s="30"/>
      <c r="O983453" s="15"/>
    </row>
    <row r="983454" spans="7:15" s="29" customFormat="1" x14ac:dyDescent="0.3">
      <c r="G983454" s="15"/>
      <c r="H983454" s="15"/>
      <c r="I983454" s="15"/>
      <c r="K983454" s="15"/>
      <c r="M983454" s="15"/>
      <c r="N983454" s="30"/>
      <c r="O983454" s="15"/>
    </row>
    <row r="983455" spans="7:15" s="29" customFormat="1" x14ac:dyDescent="0.3">
      <c r="G983455" s="15"/>
      <c r="H983455" s="15"/>
      <c r="I983455" s="15"/>
      <c r="K983455" s="15"/>
      <c r="M983455" s="15"/>
      <c r="N983455" s="30"/>
      <c r="O983455" s="15"/>
    </row>
    <row r="983456" spans="7:15" s="29" customFormat="1" x14ac:dyDescent="0.3">
      <c r="G983456" s="15"/>
      <c r="H983456" s="15"/>
      <c r="I983456" s="15"/>
      <c r="K983456" s="15"/>
      <c r="M983456" s="15"/>
      <c r="N983456" s="30"/>
      <c r="O983456" s="15"/>
    </row>
    <row r="983457" spans="7:15" s="29" customFormat="1" x14ac:dyDescent="0.3">
      <c r="G983457" s="15"/>
      <c r="H983457" s="15"/>
      <c r="I983457" s="15"/>
      <c r="K983457" s="15"/>
      <c r="M983457" s="15"/>
      <c r="N983457" s="30"/>
      <c r="O983457" s="15"/>
    </row>
    <row r="983458" spans="7:15" s="29" customFormat="1" x14ac:dyDescent="0.3">
      <c r="G983458" s="15"/>
      <c r="H983458" s="15"/>
      <c r="I983458" s="15"/>
      <c r="K983458" s="15"/>
      <c r="M983458" s="15"/>
      <c r="N983458" s="30"/>
      <c r="O983458" s="15"/>
    </row>
    <row r="983459" spans="7:15" s="29" customFormat="1" x14ac:dyDescent="0.3">
      <c r="G983459" s="15"/>
      <c r="H983459" s="15"/>
      <c r="I983459" s="15"/>
      <c r="K983459" s="15"/>
      <c r="M983459" s="15"/>
      <c r="N983459" s="30"/>
      <c r="O983459" s="15"/>
    </row>
    <row r="983460" spans="7:15" s="29" customFormat="1" x14ac:dyDescent="0.3">
      <c r="G983460" s="15"/>
      <c r="H983460" s="15"/>
      <c r="I983460" s="15"/>
      <c r="K983460" s="15"/>
      <c r="M983460" s="15"/>
      <c r="N983460" s="30"/>
      <c r="O983460" s="15"/>
    </row>
    <row r="983461" spans="7:15" s="29" customFormat="1" x14ac:dyDescent="0.3">
      <c r="G983461" s="15"/>
      <c r="H983461" s="15"/>
      <c r="I983461" s="15"/>
      <c r="K983461" s="15"/>
      <c r="M983461" s="15"/>
      <c r="N983461" s="30"/>
      <c r="O983461" s="15"/>
    </row>
    <row r="983462" spans="7:15" s="29" customFormat="1" x14ac:dyDescent="0.3">
      <c r="G983462" s="15"/>
      <c r="H983462" s="15"/>
      <c r="I983462" s="15"/>
      <c r="K983462" s="15"/>
      <c r="M983462" s="15"/>
      <c r="N983462" s="30"/>
      <c r="O983462" s="15"/>
    </row>
    <row r="983463" spans="7:15" s="29" customFormat="1" x14ac:dyDescent="0.3">
      <c r="G983463" s="15"/>
      <c r="H983463" s="15"/>
      <c r="I983463" s="15"/>
      <c r="K983463" s="15"/>
      <c r="M983463" s="15"/>
      <c r="N983463" s="30"/>
      <c r="O983463" s="15"/>
    </row>
    <row r="983464" spans="7:15" s="29" customFormat="1" x14ac:dyDescent="0.3">
      <c r="G983464" s="15"/>
      <c r="H983464" s="15"/>
      <c r="I983464" s="15"/>
      <c r="K983464" s="15"/>
      <c r="M983464" s="15"/>
      <c r="N983464" s="30"/>
      <c r="O983464" s="15"/>
    </row>
    <row r="983465" spans="7:15" s="29" customFormat="1" x14ac:dyDescent="0.3">
      <c r="G983465" s="15"/>
      <c r="H983465" s="15"/>
      <c r="I983465" s="15"/>
      <c r="K983465" s="15"/>
      <c r="M983465" s="15"/>
      <c r="N983465" s="30"/>
      <c r="O983465" s="15"/>
    </row>
    <row r="983466" spans="7:15" s="29" customFormat="1" x14ac:dyDescent="0.3">
      <c r="G983466" s="15"/>
      <c r="H983466" s="15"/>
      <c r="I983466" s="15"/>
      <c r="K983466" s="15"/>
      <c r="M983466" s="15"/>
      <c r="N983466" s="30"/>
      <c r="O983466" s="15"/>
    </row>
    <row r="983467" spans="7:15" s="29" customFormat="1" x14ac:dyDescent="0.3">
      <c r="G983467" s="15"/>
      <c r="H983467" s="15"/>
      <c r="I983467" s="15"/>
      <c r="K983467" s="15"/>
      <c r="M983467" s="15"/>
      <c r="N983467" s="30"/>
      <c r="O983467" s="15"/>
    </row>
    <row r="983468" spans="7:15" s="29" customFormat="1" x14ac:dyDescent="0.3">
      <c r="G983468" s="15"/>
      <c r="H983468" s="15"/>
      <c r="I983468" s="15"/>
      <c r="K983468" s="15"/>
      <c r="M983468" s="15"/>
      <c r="N983468" s="30"/>
      <c r="O983468" s="15"/>
    </row>
    <row r="983469" spans="7:15" s="29" customFormat="1" x14ac:dyDescent="0.3">
      <c r="G983469" s="15"/>
      <c r="H983469" s="15"/>
      <c r="I983469" s="15"/>
      <c r="K983469" s="15"/>
      <c r="M983469" s="15"/>
      <c r="N983469" s="30"/>
      <c r="O983469" s="15"/>
    </row>
    <row r="983470" spans="7:15" s="29" customFormat="1" x14ac:dyDescent="0.3">
      <c r="G983470" s="15"/>
      <c r="H983470" s="15"/>
      <c r="I983470" s="15"/>
      <c r="K983470" s="15"/>
      <c r="M983470" s="15"/>
      <c r="N983470" s="30"/>
      <c r="O983470" s="15"/>
    </row>
    <row r="983471" spans="7:15" s="29" customFormat="1" x14ac:dyDescent="0.3">
      <c r="G983471" s="15"/>
      <c r="H983471" s="15"/>
      <c r="I983471" s="15"/>
      <c r="K983471" s="15"/>
      <c r="M983471" s="15"/>
      <c r="N983471" s="30"/>
      <c r="O983471" s="15"/>
    </row>
    <row r="983472" spans="7:15" s="29" customFormat="1" x14ac:dyDescent="0.3">
      <c r="G983472" s="15"/>
      <c r="H983472" s="15"/>
      <c r="I983472" s="15"/>
      <c r="K983472" s="15"/>
      <c r="M983472" s="15"/>
      <c r="N983472" s="30"/>
      <c r="O983472" s="15"/>
    </row>
    <row r="983473" spans="7:15" s="29" customFormat="1" x14ac:dyDescent="0.3">
      <c r="G983473" s="15"/>
      <c r="H983473" s="15"/>
      <c r="I983473" s="15"/>
      <c r="K983473" s="15"/>
      <c r="M983473" s="15"/>
      <c r="N983473" s="30"/>
      <c r="O983473" s="15"/>
    </row>
    <row r="983474" spans="7:15" s="29" customFormat="1" x14ac:dyDescent="0.3">
      <c r="G983474" s="15"/>
      <c r="H983474" s="15"/>
      <c r="I983474" s="15"/>
      <c r="K983474" s="15"/>
      <c r="M983474" s="15"/>
      <c r="N983474" s="30"/>
      <c r="O983474" s="15"/>
    </row>
    <row r="983475" spans="7:15" s="29" customFormat="1" x14ac:dyDescent="0.3">
      <c r="G983475" s="15"/>
      <c r="H983475" s="15"/>
      <c r="I983475" s="15"/>
      <c r="K983475" s="15"/>
      <c r="M983475" s="15"/>
      <c r="N983475" s="30"/>
      <c r="O983475" s="15"/>
    </row>
    <row r="983476" spans="7:15" s="29" customFormat="1" x14ac:dyDescent="0.3">
      <c r="G983476" s="15"/>
      <c r="H983476" s="15"/>
      <c r="I983476" s="15"/>
      <c r="K983476" s="15"/>
      <c r="M983476" s="15"/>
      <c r="N983476" s="30"/>
      <c r="O983476" s="15"/>
    </row>
    <row r="983477" spans="7:15" s="29" customFormat="1" x14ac:dyDescent="0.3">
      <c r="G983477" s="15"/>
      <c r="H983477" s="15"/>
      <c r="I983477" s="15"/>
      <c r="K983477" s="15"/>
      <c r="M983477" s="15"/>
      <c r="N983477" s="30"/>
      <c r="O983477" s="15"/>
    </row>
    <row r="983478" spans="7:15" s="29" customFormat="1" x14ac:dyDescent="0.3">
      <c r="G983478" s="15"/>
      <c r="H983478" s="15"/>
      <c r="I983478" s="15"/>
      <c r="K983478" s="15"/>
      <c r="M983478" s="15"/>
      <c r="N983478" s="30"/>
      <c r="O983478" s="15"/>
    </row>
    <row r="983479" spans="7:15" s="29" customFormat="1" x14ac:dyDescent="0.3">
      <c r="G983479" s="15"/>
      <c r="H983479" s="15"/>
      <c r="I983479" s="15"/>
      <c r="K983479" s="15"/>
      <c r="M983479" s="15"/>
      <c r="N983479" s="30"/>
      <c r="O983479" s="15"/>
    </row>
    <row r="983480" spans="7:15" s="29" customFormat="1" x14ac:dyDescent="0.3">
      <c r="G983480" s="15"/>
      <c r="H983480" s="15"/>
      <c r="I983480" s="15"/>
      <c r="K983480" s="15"/>
      <c r="M983480" s="15"/>
      <c r="N983480" s="30"/>
      <c r="O983480" s="15"/>
    </row>
    <row r="983481" spans="7:15" s="29" customFormat="1" x14ac:dyDescent="0.3">
      <c r="G983481" s="15"/>
      <c r="H983481" s="15"/>
      <c r="I983481" s="15"/>
      <c r="K983481" s="15"/>
      <c r="M983481" s="15"/>
      <c r="N983481" s="30"/>
      <c r="O983481" s="15"/>
    </row>
    <row r="983482" spans="7:15" s="29" customFormat="1" x14ac:dyDescent="0.3">
      <c r="G983482" s="15"/>
      <c r="H983482" s="15"/>
      <c r="I983482" s="15"/>
      <c r="K983482" s="15"/>
      <c r="M983482" s="15"/>
      <c r="N983482" s="30"/>
      <c r="O983482" s="15"/>
    </row>
    <row r="983483" spans="7:15" s="29" customFormat="1" x14ac:dyDescent="0.3">
      <c r="G983483" s="15"/>
      <c r="H983483" s="15"/>
      <c r="I983483" s="15"/>
      <c r="K983483" s="15"/>
      <c r="M983483" s="15"/>
      <c r="N983483" s="30"/>
      <c r="O983483" s="15"/>
    </row>
    <row r="983484" spans="7:15" s="29" customFormat="1" x14ac:dyDescent="0.3">
      <c r="G983484" s="15"/>
      <c r="H983484" s="15"/>
      <c r="I983484" s="15"/>
      <c r="K983484" s="15"/>
      <c r="M983484" s="15"/>
      <c r="N983484" s="30"/>
      <c r="O983484" s="15"/>
    </row>
    <row r="983485" spans="7:15" s="29" customFormat="1" x14ac:dyDescent="0.3">
      <c r="G983485" s="15"/>
      <c r="H983485" s="15"/>
      <c r="I983485" s="15"/>
      <c r="K983485" s="15"/>
      <c r="M983485" s="15"/>
      <c r="N983485" s="30"/>
      <c r="O983485" s="15"/>
    </row>
    <row r="983486" spans="7:15" s="29" customFormat="1" x14ac:dyDescent="0.3">
      <c r="G983486" s="15"/>
      <c r="H983486" s="15"/>
      <c r="I983486" s="15"/>
      <c r="K983486" s="15"/>
      <c r="M983486" s="15"/>
      <c r="N983486" s="30"/>
      <c r="O983486" s="15"/>
    </row>
    <row r="983487" spans="7:15" s="29" customFormat="1" x14ac:dyDescent="0.3">
      <c r="G983487" s="15"/>
      <c r="H983487" s="15"/>
      <c r="I983487" s="15"/>
      <c r="K983487" s="15"/>
      <c r="M983487" s="15"/>
      <c r="N983487" s="30"/>
      <c r="O983487" s="15"/>
    </row>
    <row r="983488" spans="7:15" s="29" customFormat="1" x14ac:dyDescent="0.3">
      <c r="G983488" s="15"/>
      <c r="H983488" s="15"/>
      <c r="I983488" s="15"/>
      <c r="K983488" s="15"/>
      <c r="M983488" s="15"/>
      <c r="N983488" s="30"/>
      <c r="O983488" s="15"/>
    </row>
    <row r="983489" spans="7:15" s="29" customFormat="1" x14ac:dyDescent="0.3">
      <c r="G983489" s="15"/>
      <c r="H983489" s="15"/>
      <c r="I983489" s="15"/>
      <c r="K983489" s="15"/>
      <c r="M983489" s="15"/>
      <c r="N983489" s="30"/>
      <c r="O983489" s="15"/>
    </row>
    <row r="983490" spans="7:15" s="29" customFormat="1" x14ac:dyDescent="0.3">
      <c r="G983490" s="15"/>
      <c r="H983490" s="15"/>
      <c r="I983490" s="15"/>
      <c r="K983490" s="15"/>
      <c r="M983490" s="15"/>
      <c r="N983490" s="30"/>
      <c r="O983490" s="15"/>
    </row>
    <row r="983491" spans="7:15" s="29" customFormat="1" x14ac:dyDescent="0.3">
      <c r="G983491" s="15"/>
      <c r="H983491" s="15"/>
      <c r="I983491" s="15"/>
      <c r="K983491" s="15"/>
      <c r="M983491" s="15"/>
      <c r="N983491" s="30"/>
      <c r="O983491" s="15"/>
    </row>
    <row r="983492" spans="7:15" s="29" customFormat="1" x14ac:dyDescent="0.3">
      <c r="G983492" s="15"/>
      <c r="H983492" s="15"/>
      <c r="I983492" s="15"/>
      <c r="K983492" s="15"/>
      <c r="M983492" s="15"/>
      <c r="N983492" s="30"/>
      <c r="O983492" s="15"/>
    </row>
    <row r="983493" spans="7:15" s="29" customFormat="1" x14ac:dyDescent="0.3">
      <c r="G983493" s="15"/>
      <c r="H983493" s="15"/>
      <c r="I983493" s="15"/>
      <c r="K983493" s="15"/>
      <c r="M983493" s="15"/>
      <c r="N983493" s="30"/>
      <c r="O983493" s="15"/>
    </row>
    <row r="983494" spans="7:15" s="29" customFormat="1" x14ac:dyDescent="0.3">
      <c r="G983494" s="15"/>
      <c r="H983494" s="15"/>
      <c r="I983494" s="15"/>
      <c r="K983494" s="15"/>
      <c r="M983494" s="15"/>
      <c r="N983494" s="30"/>
      <c r="O983494" s="15"/>
    </row>
    <row r="983495" spans="7:15" s="29" customFormat="1" x14ac:dyDescent="0.3">
      <c r="G983495" s="15"/>
      <c r="H983495" s="15"/>
      <c r="I983495" s="15"/>
      <c r="K983495" s="15"/>
      <c r="M983495" s="15"/>
      <c r="N983495" s="30"/>
      <c r="O983495" s="15"/>
    </row>
    <row r="983496" spans="7:15" s="29" customFormat="1" x14ac:dyDescent="0.3">
      <c r="G983496" s="15"/>
      <c r="H983496" s="15"/>
      <c r="I983496" s="15"/>
      <c r="K983496" s="15"/>
      <c r="M983496" s="15"/>
      <c r="N983496" s="30"/>
      <c r="O983496" s="15"/>
    </row>
    <row r="983497" spans="7:15" s="29" customFormat="1" x14ac:dyDescent="0.3">
      <c r="G983497" s="15"/>
      <c r="H983497" s="15"/>
      <c r="I983497" s="15"/>
      <c r="K983497" s="15"/>
      <c r="M983497" s="15"/>
      <c r="N983497" s="30"/>
      <c r="O983497" s="15"/>
    </row>
    <row r="983498" spans="7:15" s="29" customFormat="1" x14ac:dyDescent="0.3">
      <c r="G983498" s="15"/>
      <c r="H983498" s="15"/>
      <c r="I983498" s="15"/>
      <c r="K983498" s="15"/>
      <c r="M983498" s="15"/>
      <c r="N983498" s="30"/>
      <c r="O983498" s="15"/>
    </row>
    <row r="983499" spans="7:15" s="29" customFormat="1" x14ac:dyDescent="0.3">
      <c r="G983499" s="15"/>
      <c r="H983499" s="15"/>
      <c r="I983499" s="15"/>
      <c r="K983499" s="15"/>
      <c r="M983499" s="15"/>
      <c r="N983499" s="30"/>
      <c r="O983499" s="15"/>
    </row>
    <row r="983500" spans="7:15" s="29" customFormat="1" x14ac:dyDescent="0.3">
      <c r="G983500" s="15"/>
      <c r="H983500" s="15"/>
      <c r="I983500" s="15"/>
      <c r="K983500" s="15"/>
      <c r="M983500" s="15"/>
      <c r="N983500" s="30"/>
      <c r="O983500" s="15"/>
    </row>
    <row r="983501" spans="7:15" s="29" customFormat="1" x14ac:dyDescent="0.3">
      <c r="G983501" s="15"/>
      <c r="H983501" s="15"/>
      <c r="I983501" s="15"/>
      <c r="K983501" s="15"/>
      <c r="M983501" s="15"/>
      <c r="N983501" s="30"/>
      <c r="O983501" s="15"/>
    </row>
    <row r="983502" spans="7:15" s="29" customFormat="1" x14ac:dyDescent="0.3">
      <c r="G983502" s="15"/>
      <c r="H983502" s="15"/>
      <c r="I983502" s="15"/>
      <c r="K983502" s="15"/>
      <c r="M983502" s="15"/>
      <c r="N983502" s="30"/>
      <c r="O983502" s="15"/>
    </row>
    <row r="983503" spans="7:15" s="29" customFormat="1" x14ac:dyDescent="0.3">
      <c r="G983503" s="15"/>
      <c r="H983503" s="15"/>
      <c r="I983503" s="15"/>
      <c r="K983503" s="15"/>
      <c r="M983503" s="15"/>
      <c r="N983503" s="30"/>
      <c r="O983503" s="15"/>
    </row>
    <row r="983504" spans="7:15" s="29" customFormat="1" x14ac:dyDescent="0.3">
      <c r="G983504" s="15"/>
      <c r="H983504" s="15"/>
      <c r="I983504" s="15"/>
      <c r="K983504" s="15"/>
      <c r="M983504" s="15"/>
      <c r="N983504" s="30"/>
      <c r="O983504" s="15"/>
    </row>
    <row r="983505" spans="7:15" s="29" customFormat="1" x14ac:dyDescent="0.3">
      <c r="G983505" s="15"/>
      <c r="H983505" s="15"/>
      <c r="I983505" s="15"/>
      <c r="K983505" s="15"/>
      <c r="M983505" s="15"/>
      <c r="N983505" s="30"/>
      <c r="O983505" s="15"/>
    </row>
    <row r="983506" spans="7:15" s="29" customFormat="1" x14ac:dyDescent="0.3">
      <c r="G983506" s="15"/>
      <c r="H983506" s="15"/>
      <c r="I983506" s="15"/>
      <c r="K983506" s="15"/>
      <c r="M983506" s="15"/>
      <c r="N983506" s="30"/>
      <c r="O983506" s="15"/>
    </row>
    <row r="983507" spans="7:15" s="29" customFormat="1" x14ac:dyDescent="0.3">
      <c r="G983507" s="15"/>
      <c r="H983507" s="15"/>
      <c r="I983507" s="15"/>
      <c r="K983507" s="15"/>
      <c r="M983507" s="15"/>
      <c r="N983507" s="30"/>
      <c r="O983507" s="15"/>
    </row>
    <row r="983508" spans="7:15" s="29" customFormat="1" x14ac:dyDescent="0.3">
      <c r="G983508" s="15"/>
      <c r="H983508" s="15"/>
      <c r="I983508" s="15"/>
      <c r="K983508" s="15"/>
      <c r="M983508" s="15"/>
      <c r="N983508" s="30"/>
      <c r="O983508" s="15"/>
    </row>
    <row r="983509" spans="7:15" s="29" customFormat="1" x14ac:dyDescent="0.3">
      <c r="G983509" s="15"/>
      <c r="H983509" s="15"/>
      <c r="I983509" s="15"/>
      <c r="K983509" s="15"/>
      <c r="M983509" s="15"/>
      <c r="N983509" s="30"/>
      <c r="O983509" s="15"/>
    </row>
    <row r="983510" spans="7:15" s="29" customFormat="1" x14ac:dyDescent="0.3">
      <c r="G983510" s="15"/>
      <c r="H983510" s="15"/>
      <c r="I983510" s="15"/>
      <c r="K983510" s="15"/>
      <c r="M983510" s="15"/>
      <c r="N983510" s="30"/>
      <c r="O983510" s="15"/>
    </row>
    <row r="983511" spans="7:15" s="29" customFormat="1" x14ac:dyDescent="0.3">
      <c r="G983511" s="15"/>
      <c r="H983511" s="15"/>
      <c r="I983511" s="15"/>
      <c r="K983511" s="15"/>
      <c r="M983511" s="15"/>
      <c r="N983511" s="30"/>
      <c r="O983511" s="15"/>
    </row>
    <row r="983512" spans="7:15" s="29" customFormat="1" x14ac:dyDescent="0.3">
      <c r="G983512" s="15"/>
      <c r="H983512" s="15"/>
      <c r="I983512" s="15"/>
      <c r="K983512" s="15"/>
      <c r="M983512" s="15"/>
      <c r="N983512" s="30"/>
      <c r="O983512" s="15"/>
    </row>
    <row r="983513" spans="7:15" s="29" customFormat="1" x14ac:dyDescent="0.3">
      <c r="G983513" s="15"/>
      <c r="H983513" s="15"/>
      <c r="I983513" s="15"/>
      <c r="K983513" s="15"/>
      <c r="M983513" s="15"/>
      <c r="N983513" s="30"/>
      <c r="O983513" s="15"/>
    </row>
    <row r="983514" spans="7:15" s="29" customFormat="1" x14ac:dyDescent="0.3">
      <c r="G983514" s="15"/>
      <c r="H983514" s="15"/>
      <c r="I983514" s="15"/>
      <c r="K983514" s="15"/>
      <c r="M983514" s="15"/>
      <c r="N983514" s="30"/>
      <c r="O983514" s="15"/>
    </row>
    <row r="983515" spans="7:15" s="29" customFormat="1" x14ac:dyDescent="0.3">
      <c r="G983515" s="15"/>
      <c r="H983515" s="15"/>
      <c r="I983515" s="15"/>
      <c r="K983515" s="15"/>
      <c r="M983515" s="15"/>
      <c r="N983515" s="30"/>
      <c r="O983515" s="15"/>
    </row>
    <row r="983516" spans="7:15" s="29" customFormat="1" x14ac:dyDescent="0.3">
      <c r="G983516" s="15"/>
      <c r="H983516" s="15"/>
      <c r="I983516" s="15"/>
      <c r="K983516" s="15"/>
      <c r="M983516" s="15"/>
      <c r="N983516" s="30"/>
      <c r="O983516" s="15"/>
    </row>
    <row r="983517" spans="7:15" s="29" customFormat="1" x14ac:dyDescent="0.3">
      <c r="G983517" s="15"/>
      <c r="H983517" s="15"/>
      <c r="I983517" s="15"/>
      <c r="K983517" s="15"/>
      <c r="M983517" s="15"/>
      <c r="N983517" s="30"/>
      <c r="O983517" s="15"/>
    </row>
    <row r="983518" spans="7:15" s="29" customFormat="1" x14ac:dyDescent="0.3">
      <c r="G983518" s="15"/>
      <c r="H983518" s="15"/>
      <c r="I983518" s="15"/>
      <c r="K983518" s="15"/>
      <c r="M983518" s="15"/>
      <c r="N983518" s="30"/>
      <c r="O983518" s="15"/>
    </row>
    <row r="983519" spans="7:15" s="29" customFormat="1" x14ac:dyDescent="0.3">
      <c r="G983519" s="15"/>
      <c r="H983519" s="15"/>
      <c r="I983519" s="15"/>
      <c r="K983519" s="15"/>
      <c r="M983519" s="15"/>
      <c r="N983519" s="30"/>
      <c r="O983519" s="15"/>
    </row>
    <row r="983520" spans="7:15" s="29" customFormat="1" x14ac:dyDescent="0.3">
      <c r="G983520" s="15"/>
      <c r="H983520" s="15"/>
      <c r="I983520" s="15"/>
      <c r="K983520" s="15"/>
      <c r="M983520" s="15"/>
      <c r="N983520" s="30"/>
      <c r="O983520" s="15"/>
    </row>
    <row r="983521" spans="7:15" s="29" customFormat="1" x14ac:dyDescent="0.3">
      <c r="G983521" s="15"/>
      <c r="H983521" s="15"/>
      <c r="I983521" s="15"/>
      <c r="K983521" s="15"/>
      <c r="M983521" s="15"/>
      <c r="N983521" s="30"/>
      <c r="O983521" s="15"/>
    </row>
    <row r="983522" spans="7:15" s="29" customFormat="1" x14ac:dyDescent="0.3">
      <c r="G983522" s="15"/>
      <c r="H983522" s="15"/>
      <c r="I983522" s="15"/>
      <c r="K983522" s="15"/>
      <c r="M983522" s="15"/>
      <c r="N983522" s="30"/>
      <c r="O983522" s="15"/>
    </row>
    <row r="983523" spans="7:15" s="29" customFormat="1" x14ac:dyDescent="0.3">
      <c r="G983523" s="15"/>
      <c r="H983523" s="15"/>
      <c r="I983523" s="15"/>
      <c r="K983523" s="15"/>
      <c r="M983523" s="15"/>
      <c r="N983523" s="30"/>
      <c r="O983523" s="15"/>
    </row>
    <row r="983524" spans="7:15" s="29" customFormat="1" x14ac:dyDescent="0.3">
      <c r="G983524" s="15"/>
      <c r="H983524" s="15"/>
      <c r="I983524" s="15"/>
      <c r="K983524" s="15"/>
      <c r="M983524" s="15"/>
      <c r="N983524" s="30"/>
      <c r="O983524" s="15"/>
    </row>
    <row r="983525" spans="7:15" s="29" customFormat="1" x14ac:dyDescent="0.3">
      <c r="G983525" s="15"/>
      <c r="H983525" s="15"/>
      <c r="I983525" s="15"/>
      <c r="K983525" s="15"/>
      <c r="M983525" s="15"/>
      <c r="N983525" s="30"/>
      <c r="O983525" s="15"/>
    </row>
    <row r="983526" spans="7:15" s="29" customFormat="1" x14ac:dyDescent="0.3">
      <c r="G983526" s="15"/>
      <c r="H983526" s="15"/>
      <c r="I983526" s="15"/>
      <c r="K983526" s="15"/>
      <c r="M983526" s="15"/>
      <c r="N983526" s="30"/>
      <c r="O983526" s="15"/>
    </row>
    <row r="983527" spans="7:15" s="29" customFormat="1" x14ac:dyDescent="0.3">
      <c r="G983527" s="15"/>
      <c r="H983527" s="15"/>
      <c r="I983527" s="15"/>
      <c r="K983527" s="15"/>
      <c r="M983527" s="15"/>
      <c r="N983527" s="30"/>
      <c r="O983527" s="15"/>
    </row>
    <row r="983528" spans="7:15" s="29" customFormat="1" x14ac:dyDescent="0.3">
      <c r="G983528" s="15"/>
      <c r="H983528" s="15"/>
      <c r="I983528" s="15"/>
      <c r="K983528" s="15"/>
      <c r="M983528" s="15"/>
      <c r="N983528" s="30"/>
      <c r="O983528" s="15"/>
    </row>
    <row r="983529" spans="7:15" s="29" customFormat="1" x14ac:dyDescent="0.3">
      <c r="G983529" s="15"/>
      <c r="H983529" s="15"/>
      <c r="I983529" s="15"/>
      <c r="K983529" s="15"/>
      <c r="M983529" s="15"/>
      <c r="N983529" s="30"/>
      <c r="O983529" s="15"/>
    </row>
    <row r="983530" spans="7:15" s="29" customFormat="1" x14ac:dyDescent="0.3">
      <c r="G983530" s="15"/>
      <c r="H983530" s="15"/>
      <c r="I983530" s="15"/>
      <c r="K983530" s="15"/>
      <c r="M983530" s="15"/>
      <c r="N983530" s="30"/>
      <c r="O983530" s="15"/>
    </row>
    <row r="983531" spans="7:15" s="29" customFormat="1" x14ac:dyDescent="0.3">
      <c r="G983531" s="15"/>
      <c r="H983531" s="15"/>
      <c r="I983531" s="15"/>
      <c r="K983531" s="15"/>
      <c r="M983531" s="15"/>
      <c r="N983531" s="30"/>
      <c r="O983531" s="15"/>
    </row>
    <row r="983532" spans="7:15" s="29" customFormat="1" x14ac:dyDescent="0.3">
      <c r="G983532" s="15"/>
      <c r="H983532" s="15"/>
      <c r="I983532" s="15"/>
      <c r="K983532" s="15"/>
      <c r="M983532" s="15"/>
      <c r="N983532" s="30"/>
      <c r="O983532" s="15"/>
    </row>
    <row r="983533" spans="7:15" s="29" customFormat="1" x14ac:dyDescent="0.3">
      <c r="G983533" s="15"/>
      <c r="H983533" s="15"/>
      <c r="I983533" s="15"/>
      <c r="K983533" s="15"/>
      <c r="M983533" s="15"/>
      <c r="N983533" s="30"/>
      <c r="O983533" s="15"/>
    </row>
    <row r="983534" spans="7:15" s="29" customFormat="1" x14ac:dyDescent="0.3">
      <c r="G983534" s="15"/>
      <c r="H983534" s="15"/>
      <c r="I983534" s="15"/>
      <c r="K983534" s="15"/>
      <c r="M983534" s="15"/>
      <c r="N983534" s="30"/>
      <c r="O983534" s="15"/>
    </row>
    <row r="983535" spans="7:15" s="29" customFormat="1" x14ac:dyDescent="0.3">
      <c r="G983535" s="15"/>
      <c r="H983535" s="15"/>
      <c r="I983535" s="15"/>
      <c r="K983535" s="15"/>
      <c r="M983535" s="15"/>
      <c r="N983535" s="30"/>
      <c r="O983535" s="15"/>
    </row>
    <row r="983536" spans="7:15" s="29" customFormat="1" x14ac:dyDescent="0.3">
      <c r="G983536" s="15"/>
      <c r="H983536" s="15"/>
      <c r="I983536" s="15"/>
      <c r="K983536" s="15"/>
      <c r="M983536" s="15"/>
      <c r="N983536" s="30"/>
      <c r="O983536" s="15"/>
    </row>
    <row r="983537" spans="7:15" s="29" customFormat="1" x14ac:dyDescent="0.3">
      <c r="G983537" s="15"/>
      <c r="H983537" s="15"/>
      <c r="I983537" s="15"/>
      <c r="K983537" s="15"/>
      <c r="M983537" s="15"/>
      <c r="N983537" s="30"/>
      <c r="O983537" s="15"/>
    </row>
    <row r="983538" spans="7:15" s="29" customFormat="1" x14ac:dyDescent="0.3">
      <c r="G983538" s="15"/>
      <c r="H983538" s="15"/>
      <c r="I983538" s="15"/>
      <c r="K983538" s="15"/>
      <c r="M983538" s="15"/>
      <c r="N983538" s="30"/>
      <c r="O983538" s="15"/>
    </row>
    <row r="983539" spans="7:15" s="29" customFormat="1" x14ac:dyDescent="0.3">
      <c r="G983539" s="15"/>
      <c r="H983539" s="15"/>
      <c r="I983539" s="15"/>
      <c r="K983539" s="15"/>
      <c r="M983539" s="15"/>
      <c r="N983539" s="30"/>
      <c r="O983539" s="15"/>
    </row>
    <row r="983540" spans="7:15" s="29" customFormat="1" x14ac:dyDescent="0.3">
      <c r="G983540" s="15"/>
      <c r="H983540" s="15"/>
      <c r="I983540" s="15"/>
      <c r="K983540" s="15"/>
      <c r="M983540" s="15"/>
      <c r="N983540" s="30"/>
      <c r="O983540" s="15"/>
    </row>
    <row r="983541" spans="7:15" s="29" customFormat="1" x14ac:dyDescent="0.3">
      <c r="G983541" s="15"/>
      <c r="H983541" s="15"/>
      <c r="I983541" s="15"/>
      <c r="K983541" s="15"/>
      <c r="M983541" s="15"/>
      <c r="N983541" s="30"/>
      <c r="O983541" s="15"/>
    </row>
    <row r="983542" spans="7:15" s="29" customFormat="1" x14ac:dyDescent="0.3">
      <c r="G983542" s="15"/>
      <c r="H983542" s="15"/>
      <c r="I983542" s="15"/>
      <c r="K983542" s="15"/>
      <c r="M983542" s="15"/>
      <c r="N983542" s="30"/>
      <c r="O983542" s="15"/>
    </row>
    <row r="983543" spans="7:15" s="29" customFormat="1" x14ac:dyDescent="0.3">
      <c r="G983543" s="15"/>
      <c r="H983543" s="15"/>
      <c r="I983543" s="15"/>
      <c r="K983543" s="15"/>
      <c r="M983543" s="15"/>
      <c r="N983543" s="30"/>
      <c r="O983543" s="15"/>
    </row>
    <row r="983544" spans="7:15" s="29" customFormat="1" x14ac:dyDescent="0.3">
      <c r="G983544" s="15"/>
      <c r="H983544" s="15"/>
      <c r="I983544" s="15"/>
      <c r="K983544" s="15"/>
      <c r="M983544" s="15"/>
      <c r="N983544" s="30"/>
      <c r="O983544" s="15"/>
    </row>
    <row r="983545" spans="7:15" s="29" customFormat="1" x14ac:dyDescent="0.3">
      <c r="G983545" s="15"/>
      <c r="H983545" s="15"/>
      <c r="I983545" s="15"/>
      <c r="K983545" s="15"/>
      <c r="M983545" s="15"/>
      <c r="N983545" s="30"/>
      <c r="O983545" s="15"/>
    </row>
    <row r="983546" spans="7:15" s="29" customFormat="1" x14ac:dyDescent="0.3">
      <c r="G983546" s="15"/>
      <c r="H983546" s="15"/>
      <c r="I983546" s="15"/>
      <c r="K983546" s="15"/>
      <c r="M983546" s="15"/>
      <c r="N983546" s="30"/>
      <c r="O983546" s="15"/>
    </row>
    <row r="983547" spans="7:15" s="29" customFormat="1" x14ac:dyDescent="0.3">
      <c r="G983547" s="15"/>
      <c r="H983547" s="15"/>
      <c r="I983547" s="15"/>
      <c r="K983547" s="15"/>
      <c r="M983547" s="15"/>
      <c r="N983547" s="30"/>
      <c r="O983547" s="15"/>
    </row>
    <row r="983548" spans="7:15" s="29" customFormat="1" x14ac:dyDescent="0.3">
      <c r="G983548" s="15"/>
      <c r="H983548" s="15"/>
      <c r="I983548" s="15"/>
      <c r="K983548" s="15"/>
      <c r="M983548" s="15"/>
      <c r="N983548" s="30"/>
      <c r="O983548" s="15"/>
    </row>
    <row r="983549" spans="7:15" s="29" customFormat="1" x14ac:dyDescent="0.3">
      <c r="G983549" s="15"/>
      <c r="H983549" s="15"/>
      <c r="I983549" s="15"/>
      <c r="K983549" s="15"/>
      <c r="M983549" s="15"/>
      <c r="N983549" s="30"/>
      <c r="O983549" s="15"/>
    </row>
    <row r="983550" spans="7:15" s="29" customFormat="1" x14ac:dyDescent="0.3">
      <c r="G983550" s="15"/>
      <c r="H983550" s="15"/>
      <c r="I983550" s="15"/>
      <c r="K983550" s="15"/>
      <c r="M983550" s="15"/>
      <c r="N983550" s="30"/>
      <c r="O983550" s="15"/>
    </row>
    <row r="983551" spans="7:15" s="29" customFormat="1" x14ac:dyDescent="0.3">
      <c r="G983551" s="15"/>
      <c r="H983551" s="15"/>
      <c r="I983551" s="15"/>
      <c r="K983551" s="15"/>
      <c r="M983551" s="15"/>
      <c r="N983551" s="30"/>
      <c r="O983551" s="15"/>
    </row>
    <row r="983552" spans="7:15" s="29" customFormat="1" x14ac:dyDescent="0.3">
      <c r="G983552" s="15"/>
      <c r="H983552" s="15"/>
      <c r="I983552" s="15"/>
      <c r="K983552" s="15"/>
      <c r="M983552" s="15"/>
      <c r="N983552" s="30"/>
      <c r="O983552" s="15"/>
    </row>
    <row r="983553" spans="7:15" s="29" customFormat="1" x14ac:dyDescent="0.3">
      <c r="G983553" s="15"/>
      <c r="H983553" s="15"/>
      <c r="I983553" s="15"/>
      <c r="K983553" s="15"/>
      <c r="M983553" s="15"/>
      <c r="N983553" s="30"/>
      <c r="O983553" s="15"/>
    </row>
    <row r="983554" spans="7:15" s="29" customFormat="1" x14ac:dyDescent="0.3">
      <c r="G983554" s="15"/>
      <c r="H983554" s="15"/>
      <c r="I983554" s="15"/>
      <c r="K983554" s="15"/>
      <c r="M983554" s="15"/>
      <c r="N983554" s="30"/>
      <c r="O983554" s="15"/>
    </row>
    <row r="983555" spans="7:15" s="29" customFormat="1" x14ac:dyDescent="0.3">
      <c r="G983555" s="15"/>
      <c r="H983555" s="15"/>
      <c r="I983555" s="15"/>
      <c r="K983555" s="15"/>
      <c r="M983555" s="15"/>
      <c r="N983555" s="30"/>
      <c r="O983555" s="15"/>
    </row>
    <row r="983556" spans="7:15" s="29" customFormat="1" x14ac:dyDescent="0.3">
      <c r="G983556" s="15"/>
      <c r="H983556" s="15"/>
      <c r="I983556" s="15"/>
      <c r="K983556" s="15"/>
      <c r="M983556" s="15"/>
      <c r="N983556" s="30"/>
      <c r="O983556" s="15"/>
    </row>
    <row r="983557" spans="7:15" s="29" customFormat="1" x14ac:dyDescent="0.3">
      <c r="G983557" s="15"/>
      <c r="H983557" s="15"/>
      <c r="I983557" s="15"/>
      <c r="K983557" s="15"/>
      <c r="M983557" s="15"/>
      <c r="N983557" s="30"/>
      <c r="O983557" s="15"/>
    </row>
    <row r="983558" spans="7:15" s="29" customFormat="1" x14ac:dyDescent="0.3">
      <c r="G983558" s="15"/>
      <c r="H983558" s="15"/>
      <c r="I983558" s="15"/>
      <c r="K983558" s="15"/>
      <c r="M983558" s="15"/>
      <c r="N983558" s="30"/>
      <c r="O983558" s="15"/>
    </row>
    <row r="983559" spans="7:15" s="29" customFormat="1" x14ac:dyDescent="0.3">
      <c r="G983559" s="15"/>
      <c r="H983559" s="15"/>
      <c r="I983559" s="15"/>
      <c r="K983559" s="15"/>
      <c r="M983559" s="15"/>
      <c r="N983559" s="30"/>
      <c r="O983559" s="15"/>
    </row>
    <row r="983560" spans="7:15" s="29" customFormat="1" x14ac:dyDescent="0.3">
      <c r="G983560" s="15"/>
      <c r="H983560" s="15"/>
      <c r="I983560" s="15"/>
      <c r="K983560" s="15"/>
      <c r="M983560" s="15"/>
      <c r="N983560" s="30"/>
      <c r="O983560" s="15"/>
    </row>
    <row r="983561" spans="7:15" s="29" customFormat="1" x14ac:dyDescent="0.3">
      <c r="G983561" s="15"/>
      <c r="H983561" s="15"/>
      <c r="I983561" s="15"/>
      <c r="K983561" s="15"/>
      <c r="M983561" s="15"/>
      <c r="N983561" s="30"/>
      <c r="O983561" s="15"/>
    </row>
    <row r="983562" spans="7:15" s="29" customFormat="1" x14ac:dyDescent="0.3">
      <c r="G983562" s="15"/>
      <c r="H983562" s="15"/>
      <c r="I983562" s="15"/>
      <c r="K983562" s="15"/>
      <c r="M983562" s="15"/>
      <c r="N983562" s="30"/>
      <c r="O983562" s="15"/>
    </row>
    <row r="983563" spans="7:15" s="29" customFormat="1" x14ac:dyDescent="0.3">
      <c r="G983563" s="15"/>
      <c r="H983563" s="15"/>
      <c r="I983563" s="15"/>
      <c r="K983563" s="15"/>
      <c r="M983563" s="15"/>
      <c r="N983563" s="30"/>
      <c r="O983563" s="15"/>
    </row>
    <row r="983564" spans="7:15" s="29" customFormat="1" x14ac:dyDescent="0.3">
      <c r="G983564" s="15"/>
      <c r="H983564" s="15"/>
      <c r="I983564" s="15"/>
      <c r="K983564" s="15"/>
      <c r="M983564" s="15"/>
      <c r="N983564" s="30"/>
      <c r="O983564" s="15"/>
    </row>
    <row r="983565" spans="7:15" s="29" customFormat="1" x14ac:dyDescent="0.3">
      <c r="G983565" s="15"/>
      <c r="H983565" s="15"/>
      <c r="I983565" s="15"/>
      <c r="K983565" s="15"/>
      <c r="M983565" s="15"/>
      <c r="N983565" s="30"/>
      <c r="O983565" s="15"/>
    </row>
    <row r="983566" spans="7:15" s="29" customFormat="1" x14ac:dyDescent="0.3">
      <c r="G983566" s="15"/>
      <c r="H983566" s="15"/>
      <c r="I983566" s="15"/>
      <c r="K983566" s="15"/>
      <c r="M983566" s="15"/>
      <c r="N983566" s="30"/>
      <c r="O983566" s="15"/>
    </row>
    <row r="983567" spans="7:15" s="29" customFormat="1" x14ac:dyDescent="0.3">
      <c r="G983567" s="15"/>
      <c r="H983567" s="15"/>
      <c r="I983567" s="15"/>
      <c r="K983567" s="15"/>
      <c r="M983567" s="15"/>
      <c r="N983567" s="30"/>
      <c r="O983567" s="15"/>
    </row>
    <row r="983568" spans="7:15" s="29" customFormat="1" x14ac:dyDescent="0.3">
      <c r="G983568" s="15"/>
      <c r="H983568" s="15"/>
      <c r="I983568" s="15"/>
      <c r="K983568" s="15"/>
      <c r="M983568" s="15"/>
      <c r="N983568" s="30"/>
      <c r="O983568" s="15"/>
    </row>
    <row r="983569" spans="7:15" s="29" customFormat="1" x14ac:dyDescent="0.3">
      <c r="G983569" s="15"/>
      <c r="H983569" s="15"/>
      <c r="I983569" s="15"/>
      <c r="K983569" s="15"/>
      <c r="M983569" s="15"/>
      <c r="N983569" s="30"/>
      <c r="O983569" s="15"/>
    </row>
    <row r="983570" spans="7:15" s="29" customFormat="1" x14ac:dyDescent="0.3">
      <c r="G983570" s="15"/>
      <c r="H983570" s="15"/>
      <c r="I983570" s="15"/>
      <c r="K983570" s="15"/>
      <c r="M983570" s="15"/>
      <c r="N983570" s="30"/>
      <c r="O983570" s="15"/>
    </row>
    <row r="983571" spans="7:15" s="29" customFormat="1" x14ac:dyDescent="0.3">
      <c r="G983571" s="15"/>
      <c r="H983571" s="15"/>
      <c r="I983571" s="15"/>
      <c r="K983571" s="15"/>
      <c r="M983571" s="15"/>
      <c r="N983571" s="30"/>
      <c r="O983571" s="15"/>
    </row>
    <row r="983572" spans="7:15" s="29" customFormat="1" x14ac:dyDescent="0.3">
      <c r="G983572" s="15"/>
      <c r="H983572" s="15"/>
      <c r="I983572" s="15"/>
      <c r="K983572" s="15"/>
      <c r="M983572" s="15"/>
      <c r="N983572" s="30"/>
      <c r="O983572" s="15"/>
    </row>
    <row r="983573" spans="7:15" s="29" customFormat="1" x14ac:dyDescent="0.3">
      <c r="G983573" s="15"/>
      <c r="H983573" s="15"/>
      <c r="I983573" s="15"/>
      <c r="K983573" s="15"/>
      <c r="M983573" s="15"/>
      <c r="N983573" s="30"/>
      <c r="O983573" s="15"/>
    </row>
    <row r="983574" spans="7:15" s="29" customFormat="1" x14ac:dyDescent="0.3">
      <c r="G983574" s="15"/>
      <c r="H983574" s="15"/>
      <c r="I983574" s="15"/>
      <c r="K983574" s="15"/>
      <c r="M983574" s="15"/>
      <c r="N983574" s="30"/>
      <c r="O983574" s="15"/>
    </row>
    <row r="983575" spans="7:15" s="29" customFormat="1" x14ac:dyDescent="0.3">
      <c r="G983575" s="15"/>
      <c r="H983575" s="15"/>
      <c r="I983575" s="15"/>
      <c r="K983575" s="15"/>
      <c r="M983575" s="15"/>
      <c r="N983575" s="30"/>
      <c r="O983575" s="15"/>
    </row>
    <row r="983576" spans="7:15" s="29" customFormat="1" x14ac:dyDescent="0.3">
      <c r="G983576" s="15"/>
      <c r="H983576" s="15"/>
      <c r="I983576" s="15"/>
      <c r="K983576" s="15"/>
      <c r="M983576" s="15"/>
      <c r="N983576" s="30"/>
      <c r="O983576" s="15"/>
    </row>
    <row r="983577" spans="7:15" s="29" customFormat="1" x14ac:dyDescent="0.3">
      <c r="G983577" s="15"/>
      <c r="H983577" s="15"/>
      <c r="I983577" s="15"/>
      <c r="K983577" s="15"/>
      <c r="M983577" s="15"/>
      <c r="N983577" s="30"/>
      <c r="O983577" s="15"/>
    </row>
    <row r="983578" spans="7:15" s="29" customFormat="1" x14ac:dyDescent="0.3">
      <c r="G983578" s="15"/>
      <c r="H983578" s="15"/>
      <c r="I983578" s="15"/>
      <c r="K983578" s="15"/>
      <c r="M983578" s="15"/>
      <c r="N983578" s="30"/>
      <c r="O983578" s="15"/>
    </row>
    <row r="983579" spans="7:15" s="29" customFormat="1" x14ac:dyDescent="0.3">
      <c r="G983579" s="15"/>
      <c r="H983579" s="15"/>
      <c r="I983579" s="15"/>
      <c r="K983579" s="15"/>
      <c r="M983579" s="15"/>
      <c r="N983579" s="30"/>
      <c r="O983579" s="15"/>
    </row>
    <row r="983580" spans="7:15" s="29" customFormat="1" x14ac:dyDescent="0.3">
      <c r="G983580" s="15"/>
      <c r="H983580" s="15"/>
      <c r="I983580" s="15"/>
      <c r="K983580" s="15"/>
      <c r="M983580" s="15"/>
      <c r="N983580" s="30"/>
      <c r="O983580" s="15"/>
    </row>
    <row r="983581" spans="7:15" s="29" customFormat="1" x14ac:dyDescent="0.3">
      <c r="G983581" s="15"/>
      <c r="H983581" s="15"/>
      <c r="I983581" s="15"/>
      <c r="K983581" s="15"/>
      <c r="M983581" s="15"/>
      <c r="N983581" s="30"/>
      <c r="O983581" s="15"/>
    </row>
    <row r="983582" spans="7:15" s="29" customFormat="1" x14ac:dyDescent="0.3">
      <c r="G983582" s="15"/>
      <c r="H983582" s="15"/>
      <c r="I983582" s="15"/>
      <c r="K983582" s="15"/>
      <c r="M983582" s="15"/>
      <c r="N983582" s="30"/>
      <c r="O983582" s="15"/>
    </row>
    <row r="983583" spans="7:15" s="29" customFormat="1" x14ac:dyDescent="0.3">
      <c r="G983583" s="15"/>
      <c r="H983583" s="15"/>
      <c r="I983583" s="15"/>
      <c r="K983583" s="15"/>
      <c r="M983583" s="15"/>
      <c r="N983583" s="30"/>
      <c r="O983583" s="15"/>
    </row>
    <row r="983584" spans="7:15" s="29" customFormat="1" x14ac:dyDescent="0.3">
      <c r="G983584" s="15"/>
      <c r="H983584" s="15"/>
      <c r="I983584" s="15"/>
      <c r="K983584" s="15"/>
      <c r="M983584" s="15"/>
      <c r="N983584" s="30"/>
      <c r="O983584" s="15"/>
    </row>
    <row r="983585" spans="7:15" s="29" customFormat="1" x14ac:dyDescent="0.3">
      <c r="G983585" s="15"/>
      <c r="H983585" s="15"/>
      <c r="I983585" s="15"/>
      <c r="K983585" s="15"/>
      <c r="M983585" s="15"/>
      <c r="N983585" s="30"/>
      <c r="O983585" s="15"/>
    </row>
    <row r="999423" spans="7:15" s="29" customFormat="1" x14ac:dyDescent="0.3">
      <c r="G999423" s="15"/>
      <c r="H999423" s="15"/>
      <c r="I999423" s="15"/>
      <c r="K999423" s="15"/>
      <c r="M999423" s="15"/>
      <c r="N999423" s="30"/>
      <c r="O999423" s="15"/>
    </row>
    <row r="999424" spans="7:15" s="29" customFormat="1" x14ac:dyDescent="0.3">
      <c r="G999424" s="15"/>
      <c r="H999424" s="15"/>
      <c r="I999424" s="15"/>
      <c r="K999424" s="15"/>
      <c r="M999424" s="15"/>
      <c r="N999424" s="30"/>
      <c r="O999424" s="15"/>
    </row>
    <row r="999425" spans="7:15" s="29" customFormat="1" x14ac:dyDescent="0.3">
      <c r="G999425" s="15"/>
      <c r="H999425" s="15"/>
      <c r="I999425" s="15"/>
      <c r="K999425" s="15"/>
      <c r="M999425" s="15"/>
      <c r="N999425" s="30"/>
      <c r="O999425" s="15"/>
    </row>
    <row r="999426" spans="7:15" s="29" customFormat="1" x14ac:dyDescent="0.3">
      <c r="G999426" s="15"/>
      <c r="H999426" s="15"/>
      <c r="I999426" s="15"/>
      <c r="K999426" s="15"/>
      <c r="M999426" s="15"/>
      <c r="N999426" s="30"/>
      <c r="O999426" s="15"/>
    </row>
    <row r="999427" spans="7:15" s="29" customFormat="1" x14ac:dyDescent="0.3">
      <c r="G999427" s="15"/>
      <c r="H999427" s="15"/>
      <c r="I999427" s="15"/>
      <c r="K999427" s="15"/>
      <c r="M999427" s="15"/>
      <c r="N999427" s="30"/>
      <c r="O999427" s="15"/>
    </row>
    <row r="999428" spans="7:15" s="29" customFormat="1" x14ac:dyDescent="0.3">
      <c r="G999428" s="15"/>
      <c r="H999428" s="15"/>
      <c r="I999428" s="15"/>
      <c r="K999428" s="15"/>
      <c r="M999428" s="15"/>
      <c r="N999428" s="30"/>
      <c r="O999428" s="15"/>
    </row>
    <row r="999429" spans="7:15" s="29" customFormat="1" x14ac:dyDescent="0.3">
      <c r="G999429" s="15"/>
      <c r="H999429" s="15"/>
      <c r="I999429" s="15"/>
      <c r="K999429" s="15"/>
      <c r="M999429" s="15"/>
      <c r="N999429" s="30"/>
      <c r="O999429" s="15"/>
    </row>
    <row r="999430" spans="7:15" s="29" customFormat="1" x14ac:dyDescent="0.3">
      <c r="G999430" s="15"/>
      <c r="H999430" s="15"/>
      <c r="I999430" s="15"/>
      <c r="K999430" s="15"/>
      <c r="M999430" s="15"/>
      <c r="N999430" s="30"/>
      <c r="O999430" s="15"/>
    </row>
    <row r="999431" spans="7:15" s="29" customFormat="1" x14ac:dyDescent="0.3">
      <c r="G999431" s="15"/>
      <c r="H999431" s="15"/>
      <c r="I999431" s="15"/>
      <c r="K999431" s="15"/>
      <c r="M999431" s="15"/>
      <c r="N999431" s="30"/>
      <c r="O999431" s="15"/>
    </row>
    <row r="999432" spans="7:15" s="29" customFormat="1" x14ac:dyDescent="0.3">
      <c r="G999432" s="15"/>
      <c r="H999432" s="15"/>
      <c r="I999432" s="15"/>
      <c r="K999432" s="15"/>
      <c r="M999432" s="15"/>
      <c r="N999432" s="30"/>
      <c r="O999432" s="15"/>
    </row>
    <row r="999433" spans="7:15" s="29" customFormat="1" x14ac:dyDescent="0.3">
      <c r="G999433" s="15"/>
      <c r="H999433" s="15"/>
      <c r="I999433" s="15"/>
      <c r="K999433" s="15"/>
      <c r="M999433" s="15"/>
      <c r="N999433" s="30"/>
      <c r="O999433" s="15"/>
    </row>
    <row r="999434" spans="7:15" s="29" customFormat="1" x14ac:dyDescent="0.3">
      <c r="G999434" s="15"/>
      <c r="H999434" s="15"/>
      <c r="I999434" s="15"/>
      <c r="K999434" s="15"/>
      <c r="M999434" s="15"/>
      <c r="N999434" s="30"/>
      <c r="O999434" s="15"/>
    </row>
    <row r="999435" spans="7:15" s="29" customFormat="1" x14ac:dyDescent="0.3">
      <c r="G999435" s="15"/>
      <c r="H999435" s="15"/>
      <c r="I999435" s="15"/>
      <c r="K999435" s="15"/>
      <c r="M999435" s="15"/>
      <c r="N999435" s="30"/>
      <c r="O999435" s="15"/>
    </row>
    <row r="999436" spans="7:15" s="29" customFormat="1" x14ac:dyDescent="0.3">
      <c r="G999436" s="15"/>
      <c r="H999436" s="15"/>
      <c r="I999436" s="15"/>
      <c r="K999436" s="15"/>
      <c r="M999436" s="15"/>
      <c r="N999436" s="30"/>
      <c r="O999436" s="15"/>
    </row>
    <row r="999437" spans="7:15" s="29" customFormat="1" x14ac:dyDescent="0.3">
      <c r="G999437" s="15"/>
      <c r="H999437" s="15"/>
      <c r="I999437" s="15"/>
      <c r="K999437" s="15"/>
      <c r="M999437" s="15"/>
      <c r="N999437" s="30"/>
      <c r="O999437" s="15"/>
    </row>
    <row r="999438" spans="7:15" s="29" customFormat="1" x14ac:dyDescent="0.3">
      <c r="G999438" s="15"/>
      <c r="H999438" s="15"/>
      <c r="I999438" s="15"/>
      <c r="K999438" s="15"/>
      <c r="M999438" s="15"/>
      <c r="N999438" s="30"/>
      <c r="O999438" s="15"/>
    </row>
    <row r="999439" spans="7:15" s="29" customFormat="1" x14ac:dyDescent="0.3">
      <c r="G999439" s="15"/>
      <c r="H999439" s="15"/>
      <c r="I999439" s="15"/>
      <c r="K999439" s="15"/>
      <c r="M999439" s="15"/>
      <c r="N999439" s="30"/>
      <c r="O999439" s="15"/>
    </row>
    <row r="999440" spans="7:15" s="29" customFormat="1" x14ac:dyDescent="0.3">
      <c r="G999440" s="15"/>
      <c r="H999440" s="15"/>
      <c r="I999440" s="15"/>
      <c r="K999440" s="15"/>
      <c r="M999440" s="15"/>
      <c r="N999440" s="30"/>
      <c r="O999440" s="15"/>
    </row>
    <row r="999441" spans="7:15" s="29" customFormat="1" x14ac:dyDescent="0.3">
      <c r="G999441" s="15"/>
      <c r="H999441" s="15"/>
      <c r="I999441" s="15"/>
      <c r="K999441" s="15"/>
      <c r="M999441" s="15"/>
      <c r="N999441" s="30"/>
      <c r="O999441" s="15"/>
    </row>
    <row r="999442" spans="7:15" s="29" customFormat="1" x14ac:dyDescent="0.3">
      <c r="G999442" s="15"/>
      <c r="H999442" s="15"/>
      <c r="I999442" s="15"/>
      <c r="K999442" s="15"/>
      <c r="M999442" s="15"/>
      <c r="N999442" s="30"/>
      <c r="O999442" s="15"/>
    </row>
    <row r="999443" spans="7:15" s="29" customFormat="1" x14ac:dyDescent="0.3">
      <c r="G999443" s="15"/>
      <c r="H999443" s="15"/>
      <c r="I999443" s="15"/>
      <c r="K999443" s="15"/>
      <c r="M999443" s="15"/>
      <c r="N999443" s="30"/>
      <c r="O999443" s="15"/>
    </row>
    <row r="999444" spans="7:15" s="29" customFormat="1" x14ac:dyDescent="0.3">
      <c r="G999444" s="15"/>
      <c r="H999444" s="15"/>
      <c r="I999444" s="15"/>
      <c r="K999444" s="15"/>
      <c r="M999444" s="15"/>
      <c r="N999444" s="30"/>
      <c r="O999444" s="15"/>
    </row>
    <row r="999445" spans="7:15" s="29" customFormat="1" x14ac:dyDescent="0.3">
      <c r="G999445" s="15"/>
      <c r="H999445" s="15"/>
      <c r="I999445" s="15"/>
      <c r="K999445" s="15"/>
      <c r="M999445" s="15"/>
      <c r="N999445" s="30"/>
      <c r="O999445" s="15"/>
    </row>
    <row r="999446" spans="7:15" s="29" customFormat="1" x14ac:dyDescent="0.3">
      <c r="G999446" s="15"/>
      <c r="H999446" s="15"/>
      <c r="I999446" s="15"/>
      <c r="K999446" s="15"/>
      <c r="M999446" s="15"/>
      <c r="N999446" s="30"/>
      <c r="O999446" s="15"/>
    </row>
    <row r="999447" spans="7:15" s="29" customFormat="1" x14ac:dyDescent="0.3">
      <c r="G999447" s="15"/>
      <c r="H999447" s="15"/>
      <c r="I999447" s="15"/>
      <c r="K999447" s="15"/>
      <c r="M999447" s="15"/>
      <c r="N999447" s="30"/>
      <c r="O999447" s="15"/>
    </row>
    <row r="999448" spans="7:15" s="29" customFormat="1" x14ac:dyDescent="0.3">
      <c r="G999448" s="15"/>
      <c r="H999448" s="15"/>
      <c r="I999448" s="15"/>
      <c r="K999448" s="15"/>
      <c r="M999448" s="15"/>
      <c r="N999448" s="30"/>
      <c r="O999448" s="15"/>
    </row>
    <row r="999449" spans="7:15" s="29" customFormat="1" x14ac:dyDescent="0.3">
      <c r="G999449" s="15"/>
      <c r="H999449" s="15"/>
      <c r="I999449" s="15"/>
      <c r="K999449" s="15"/>
      <c r="M999449" s="15"/>
      <c r="N999449" s="30"/>
      <c r="O999449" s="15"/>
    </row>
    <row r="999450" spans="7:15" s="29" customFormat="1" x14ac:dyDescent="0.3">
      <c r="G999450" s="15"/>
      <c r="H999450" s="15"/>
      <c r="I999450" s="15"/>
      <c r="K999450" s="15"/>
      <c r="M999450" s="15"/>
      <c r="N999450" s="30"/>
      <c r="O999450" s="15"/>
    </row>
    <row r="999451" spans="7:15" s="29" customFormat="1" x14ac:dyDescent="0.3">
      <c r="G999451" s="15"/>
      <c r="H999451" s="15"/>
      <c r="I999451" s="15"/>
      <c r="K999451" s="15"/>
      <c r="M999451" s="15"/>
      <c r="N999451" s="30"/>
      <c r="O999451" s="15"/>
    </row>
    <row r="999452" spans="7:15" s="29" customFormat="1" x14ac:dyDescent="0.3">
      <c r="G999452" s="15"/>
      <c r="H999452" s="15"/>
      <c r="I999452" s="15"/>
      <c r="K999452" s="15"/>
      <c r="M999452" s="15"/>
      <c r="N999452" s="30"/>
      <c r="O999452" s="15"/>
    </row>
    <row r="999453" spans="7:15" s="29" customFormat="1" x14ac:dyDescent="0.3">
      <c r="G999453" s="15"/>
      <c r="H999453" s="15"/>
      <c r="I999453" s="15"/>
      <c r="K999453" s="15"/>
      <c r="M999453" s="15"/>
      <c r="N999453" s="30"/>
      <c r="O999453" s="15"/>
    </row>
    <row r="999454" spans="7:15" s="29" customFormat="1" x14ac:dyDescent="0.3">
      <c r="G999454" s="15"/>
      <c r="H999454" s="15"/>
      <c r="I999454" s="15"/>
      <c r="K999454" s="15"/>
      <c r="M999454" s="15"/>
      <c r="N999454" s="30"/>
      <c r="O999454" s="15"/>
    </row>
    <row r="999455" spans="7:15" s="29" customFormat="1" x14ac:dyDescent="0.3">
      <c r="G999455" s="15"/>
      <c r="H999455" s="15"/>
      <c r="I999455" s="15"/>
      <c r="K999455" s="15"/>
      <c r="M999455" s="15"/>
      <c r="N999455" s="30"/>
      <c r="O999455" s="15"/>
    </row>
    <row r="999456" spans="7:15" s="29" customFormat="1" x14ac:dyDescent="0.3">
      <c r="G999456" s="15"/>
      <c r="H999456" s="15"/>
      <c r="I999456" s="15"/>
      <c r="K999456" s="15"/>
      <c r="M999456" s="15"/>
      <c r="N999456" s="30"/>
      <c r="O999456" s="15"/>
    </row>
    <row r="999457" spans="7:15" s="29" customFormat="1" x14ac:dyDescent="0.3">
      <c r="G999457" s="15"/>
      <c r="H999457" s="15"/>
      <c r="I999457" s="15"/>
      <c r="K999457" s="15"/>
      <c r="M999457" s="15"/>
      <c r="N999457" s="30"/>
      <c r="O999457" s="15"/>
    </row>
    <row r="999458" spans="7:15" s="29" customFormat="1" x14ac:dyDescent="0.3">
      <c r="G999458" s="15"/>
      <c r="H999458" s="15"/>
      <c r="I999458" s="15"/>
      <c r="K999458" s="15"/>
      <c r="M999458" s="15"/>
      <c r="N999458" s="30"/>
      <c r="O999458" s="15"/>
    </row>
    <row r="999459" spans="7:15" s="29" customFormat="1" x14ac:dyDescent="0.3">
      <c r="G999459" s="15"/>
      <c r="H999459" s="15"/>
      <c r="I999459" s="15"/>
      <c r="K999459" s="15"/>
      <c r="M999459" s="15"/>
      <c r="N999459" s="30"/>
      <c r="O999459" s="15"/>
    </row>
    <row r="999460" spans="7:15" s="29" customFormat="1" x14ac:dyDescent="0.3">
      <c r="G999460" s="15"/>
      <c r="H999460" s="15"/>
      <c r="I999460" s="15"/>
      <c r="K999460" s="15"/>
      <c r="M999460" s="15"/>
      <c r="N999460" s="30"/>
      <c r="O999460" s="15"/>
    </row>
    <row r="999461" spans="7:15" s="29" customFormat="1" x14ac:dyDescent="0.3">
      <c r="G999461" s="15"/>
      <c r="H999461" s="15"/>
      <c r="I999461" s="15"/>
      <c r="K999461" s="15"/>
      <c r="M999461" s="15"/>
      <c r="N999461" s="30"/>
      <c r="O999461" s="15"/>
    </row>
    <row r="999462" spans="7:15" s="29" customFormat="1" x14ac:dyDescent="0.3">
      <c r="G999462" s="15"/>
      <c r="H999462" s="15"/>
      <c r="I999462" s="15"/>
      <c r="K999462" s="15"/>
      <c r="M999462" s="15"/>
      <c r="N999462" s="30"/>
      <c r="O999462" s="15"/>
    </row>
    <row r="999463" spans="7:15" s="29" customFormat="1" x14ac:dyDescent="0.3">
      <c r="G999463" s="15"/>
      <c r="H999463" s="15"/>
      <c r="I999463" s="15"/>
      <c r="K999463" s="15"/>
      <c r="M999463" s="15"/>
      <c r="N999463" s="30"/>
      <c r="O999463" s="15"/>
    </row>
    <row r="999464" spans="7:15" s="29" customFormat="1" x14ac:dyDescent="0.3">
      <c r="G999464" s="15"/>
      <c r="H999464" s="15"/>
      <c r="I999464" s="15"/>
      <c r="K999464" s="15"/>
      <c r="M999464" s="15"/>
      <c r="N999464" s="30"/>
      <c r="O999464" s="15"/>
    </row>
    <row r="999465" spans="7:15" s="29" customFormat="1" x14ac:dyDescent="0.3">
      <c r="G999465" s="15"/>
      <c r="H999465" s="15"/>
      <c r="I999465" s="15"/>
      <c r="K999465" s="15"/>
      <c r="M999465" s="15"/>
      <c r="N999465" s="30"/>
      <c r="O999465" s="15"/>
    </row>
    <row r="999466" spans="7:15" s="29" customFormat="1" x14ac:dyDescent="0.3">
      <c r="G999466" s="15"/>
      <c r="H999466" s="15"/>
      <c r="I999466" s="15"/>
      <c r="K999466" s="15"/>
      <c r="M999466" s="15"/>
      <c r="N999466" s="30"/>
      <c r="O999466" s="15"/>
    </row>
    <row r="999467" spans="7:15" s="29" customFormat="1" x14ac:dyDescent="0.3">
      <c r="G999467" s="15"/>
      <c r="H999467" s="15"/>
      <c r="I999467" s="15"/>
      <c r="K999467" s="15"/>
      <c r="M999467" s="15"/>
      <c r="N999467" s="30"/>
      <c r="O999467" s="15"/>
    </row>
    <row r="999468" spans="7:15" s="29" customFormat="1" x14ac:dyDescent="0.3">
      <c r="G999468" s="15"/>
      <c r="H999468" s="15"/>
      <c r="I999468" s="15"/>
      <c r="K999468" s="15"/>
      <c r="M999468" s="15"/>
      <c r="N999468" s="30"/>
      <c r="O999468" s="15"/>
    </row>
    <row r="999469" spans="7:15" s="29" customFormat="1" x14ac:dyDescent="0.3">
      <c r="G999469" s="15"/>
      <c r="H999469" s="15"/>
      <c r="I999469" s="15"/>
      <c r="K999469" s="15"/>
      <c r="M999469" s="15"/>
      <c r="N999469" s="30"/>
      <c r="O999469" s="15"/>
    </row>
    <row r="999470" spans="7:15" s="29" customFormat="1" x14ac:dyDescent="0.3">
      <c r="G999470" s="15"/>
      <c r="H999470" s="15"/>
      <c r="I999470" s="15"/>
      <c r="K999470" s="15"/>
      <c r="M999470" s="15"/>
      <c r="N999470" s="30"/>
      <c r="O999470" s="15"/>
    </row>
    <row r="999471" spans="7:15" s="29" customFormat="1" x14ac:dyDescent="0.3">
      <c r="G999471" s="15"/>
      <c r="H999471" s="15"/>
      <c r="I999471" s="15"/>
      <c r="K999471" s="15"/>
      <c r="M999471" s="15"/>
      <c r="N999471" s="30"/>
      <c r="O999471" s="15"/>
    </row>
    <row r="999472" spans="7:15" s="29" customFormat="1" x14ac:dyDescent="0.3">
      <c r="G999472" s="15"/>
      <c r="H999472" s="15"/>
      <c r="I999472" s="15"/>
      <c r="K999472" s="15"/>
      <c r="M999472" s="15"/>
      <c r="N999472" s="30"/>
      <c r="O999472" s="15"/>
    </row>
    <row r="999473" spans="7:15" s="29" customFormat="1" x14ac:dyDescent="0.3">
      <c r="G999473" s="15"/>
      <c r="H999473" s="15"/>
      <c r="I999473" s="15"/>
      <c r="K999473" s="15"/>
      <c r="M999473" s="15"/>
      <c r="N999473" s="30"/>
      <c r="O999473" s="15"/>
    </row>
    <row r="999474" spans="7:15" s="29" customFormat="1" x14ac:dyDescent="0.3">
      <c r="G999474" s="15"/>
      <c r="H999474" s="15"/>
      <c r="I999474" s="15"/>
      <c r="K999474" s="15"/>
      <c r="M999474" s="15"/>
      <c r="N999474" s="30"/>
      <c r="O999474" s="15"/>
    </row>
    <row r="999475" spans="7:15" s="29" customFormat="1" x14ac:dyDescent="0.3">
      <c r="G999475" s="15"/>
      <c r="H999475" s="15"/>
      <c r="I999475" s="15"/>
      <c r="K999475" s="15"/>
      <c r="M999475" s="15"/>
      <c r="N999475" s="30"/>
      <c r="O999475" s="15"/>
    </row>
    <row r="999476" spans="7:15" s="29" customFormat="1" x14ac:dyDescent="0.3">
      <c r="G999476" s="15"/>
      <c r="H999476" s="15"/>
      <c r="I999476" s="15"/>
      <c r="K999476" s="15"/>
      <c r="M999476" s="15"/>
      <c r="N999476" s="30"/>
      <c r="O999476" s="15"/>
    </row>
    <row r="999477" spans="7:15" s="29" customFormat="1" x14ac:dyDescent="0.3">
      <c r="G999477" s="15"/>
      <c r="H999477" s="15"/>
      <c r="I999477" s="15"/>
      <c r="K999477" s="15"/>
      <c r="M999477" s="15"/>
      <c r="N999477" s="30"/>
      <c r="O999477" s="15"/>
    </row>
    <row r="999478" spans="7:15" s="29" customFormat="1" x14ac:dyDescent="0.3">
      <c r="G999478" s="15"/>
      <c r="H999478" s="15"/>
      <c r="I999478" s="15"/>
      <c r="K999478" s="15"/>
      <c r="M999478" s="15"/>
      <c r="N999478" s="30"/>
      <c r="O999478" s="15"/>
    </row>
    <row r="999479" spans="7:15" s="29" customFormat="1" x14ac:dyDescent="0.3">
      <c r="G999479" s="15"/>
      <c r="H999479" s="15"/>
      <c r="I999479" s="15"/>
      <c r="K999479" s="15"/>
      <c r="M999479" s="15"/>
      <c r="N999479" s="30"/>
      <c r="O999479" s="15"/>
    </row>
    <row r="999480" spans="7:15" s="29" customFormat="1" x14ac:dyDescent="0.3">
      <c r="G999480" s="15"/>
      <c r="H999480" s="15"/>
      <c r="I999480" s="15"/>
      <c r="K999480" s="15"/>
      <c r="M999480" s="15"/>
      <c r="N999480" s="30"/>
      <c r="O999480" s="15"/>
    </row>
    <row r="999481" spans="7:15" s="29" customFormat="1" x14ac:dyDescent="0.3">
      <c r="G999481" s="15"/>
      <c r="H999481" s="15"/>
      <c r="I999481" s="15"/>
      <c r="K999481" s="15"/>
      <c r="M999481" s="15"/>
      <c r="N999481" s="30"/>
      <c r="O999481" s="15"/>
    </row>
    <row r="999482" spans="7:15" s="29" customFormat="1" x14ac:dyDescent="0.3">
      <c r="G999482" s="15"/>
      <c r="H999482" s="15"/>
      <c r="I999482" s="15"/>
      <c r="K999482" s="15"/>
      <c r="M999482" s="15"/>
      <c r="N999482" s="30"/>
      <c r="O999482" s="15"/>
    </row>
    <row r="999483" spans="7:15" s="29" customFormat="1" x14ac:dyDescent="0.3">
      <c r="G999483" s="15"/>
      <c r="H999483" s="15"/>
      <c r="I999483" s="15"/>
      <c r="K999483" s="15"/>
      <c r="M999483" s="15"/>
      <c r="N999483" s="30"/>
      <c r="O999483" s="15"/>
    </row>
    <row r="999484" spans="7:15" s="29" customFormat="1" x14ac:dyDescent="0.3">
      <c r="G999484" s="15"/>
      <c r="H999484" s="15"/>
      <c r="I999484" s="15"/>
      <c r="K999484" s="15"/>
      <c r="M999484" s="15"/>
      <c r="N999484" s="30"/>
      <c r="O999484" s="15"/>
    </row>
    <row r="999485" spans="7:15" s="29" customFormat="1" x14ac:dyDescent="0.3">
      <c r="G999485" s="15"/>
      <c r="H999485" s="15"/>
      <c r="I999485" s="15"/>
      <c r="K999485" s="15"/>
      <c r="M999485" s="15"/>
      <c r="N999485" s="30"/>
      <c r="O999485" s="15"/>
    </row>
    <row r="999486" spans="7:15" s="29" customFormat="1" x14ac:dyDescent="0.3">
      <c r="G999486" s="15"/>
      <c r="H999486" s="15"/>
      <c r="I999486" s="15"/>
      <c r="K999486" s="15"/>
      <c r="M999486" s="15"/>
      <c r="N999486" s="30"/>
      <c r="O999486" s="15"/>
    </row>
    <row r="999487" spans="7:15" s="29" customFormat="1" x14ac:dyDescent="0.3">
      <c r="G999487" s="15"/>
      <c r="H999487" s="15"/>
      <c r="I999487" s="15"/>
      <c r="K999487" s="15"/>
      <c r="M999487" s="15"/>
      <c r="N999487" s="30"/>
      <c r="O999487" s="15"/>
    </row>
    <row r="999488" spans="7:15" s="29" customFormat="1" x14ac:dyDescent="0.3">
      <c r="G999488" s="15"/>
      <c r="H999488" s="15"/>
      <c r="I999488" s="15"/>
      <c r="K999488" s="15"/>
      <c r="M999488" s="15"/>
      <c r="N999488" s="30"/>
      <c r="O999488" s="15"/>
    </row>
    <row r="999489" spans="7:15" s="29" customFormat="1" x14ac:dyDescent="0.3">
      <c r="G999489" s="15"/>
      <c r="H999489" s="15"/>
      <c r="I999489" s="15"/>
      <c r="K999489" s="15"/>
      <c r="M999489" s="15"/>
      <c r="N999489" s="30"/>
      <c r="O999489" s="15"/>
    </row>
    <row r="999490" spans="7:15" s="29" customFormat="1" x14ac:dyDescent="0.3">
      <c r="G999490" s="15"/>
      <c r="H999490" s="15"/>
      <c r="I999490" s="15"/>
      <c r="K999490" s="15"/>
      <c r="M999490" s="15"/>
      <c r="N999490" s="30"/>
      <c r="O999490" s="15"/>
    </row>
    <row r="999491" spans="7:15" s="29" customFormat="1" x14ac:dyDescent="0.3">
      <c r="G999491" s="15"/>
      <c r="H999491" s="15"/>
      <c r="I999491" s="15"/>
      <c r="K999491" s="15"/>
      <c r="M999491" s="15"/>
      <c r="N999491" s="30"/>
      <c r="O999491" s="15"/>
    </row>
    <row r="999492" spans="7:15" s="29" customFormat="1" x14ac:dyDescent="0.3">
      <c r="G999492" s="15"/>
      <c r="H999492" s="15"/>
      <c r="I999492" s="15"/>
      <c r="K999492" s="15"/>
      <c r="M999492" s="15"/>
      <c r="N999492" s="30"/>
      <c r="O999492" s="15"/>
    </row>
    <row r="999493" spans="7:15" s="29" customFormat="1" x14ac:dyDescent="0.3">
      <c r="G999493" s="15"/>
      <c r="H999493" s="15"/>
      <c r="I999493" s="15"/>
      <c r="K999493" s="15"/>
      <c r="M999493" s="15"/>
      <c r="N999493" s="30"/>
      <c r="O999493" s="15"/>
    </row>
    <row r="999494" spans="7:15" s="29" customFormat="1" x14ac:dyDescent="0.3">
      <c r="G999494" s="15"/>
      <c r="H999494" s="15"/>
      <c r="I999494" s="15"/>
      <c r="K999494" s="15"/>
      <c r="M999494" s="15"/>
      <c r="N999494" s="30"/>
      <c r="O999494" s="15"/>
    </row>
    <row r="999495" spans="7:15" s="29" customFormat="1" x14ac:dyDescent="0.3">
      <c r="G999495" s="15"/>
      <c r="H999495" s="15"/>
      <c r="I999495" s="15"/>
      <c r="K999495" s="15"/>
      <c r="M999495" s="15"/>
      <c r="N999495" s="30"/>
      <c r="O999495" s="15"/>
    </row>
    <row r="999496" spans="7:15" s="29" customFormat="1" x14ac:dyDescent="0.3">
      <c r="G999496" s="15"/>
      <c r="H999496" s="15"/>
      <c r="I999496" s="15"/>
      <c r="K999496" s="15"/>
      <c r="M999496" s="15"/>
      <c r="N999496" s="30"/>
      <c r="O999496" s="15"/>
    </row>
    <row r="999497" spans="7:15" s="29" customFormat="1" x14ac:dyDescent="0.3">
      <c r="G999497" s="15"/>
      <c r="H999497" s="15"/>
      <c r="I999497" s="15"/>
      <c r="K999497" s="15"/>
      <c r="M999497" s="15"/>
      <c r="N999497" s="30"/>
      <c r="O999497" s="15"/>
    </row>
    <row r="999498" spans="7:15" s="29" customFormat="1" x14ac:dyDescent="0.3">
      <c r="G999498" s="15"/>
      <c r="H999498" s="15"/>
      <c r="I999498" s="15"/>
      <c r="K999498" s="15"/>
      <c r="M999498" s="15"/>
      <c r="N999498" s="30"/>
      <c r="O999498" s="15"/>
    </row>
    <row r="999499" spans="7:15" s="29" customFormat="1" x14ac:dyDescent="0.3">
      <c r="G999499" s="15"/>
      <c r="H999499" s="15"/>
      <c r="I999499" s="15"/>
      <c r="K999499" s="15"/>
      <c r="M999499" s="15"/>
      <c r="N999499" s="30"/>
      <c r="O999499" s="15"/>
    </row>
    <row r="999500" spans="7:15" s="29" customFormat="1" x14ac:dyDescent="0.3">
      <c r="G999500" s="15"/>
      <c r="H999500" s="15"/>
      <c r="I999500" s="15"/>
      <c r="K999500" s="15"/>
      <c r="M999500" s="15"/>
      <c r="N999500" s="30"/>
      <c r="O999500" s="15"/>
    </row>
    <row r="999501" spans="7:15" s="29" customFormat="1" x14ac:dyDescent="0.3">
      <c r="G999501" s="15"/>
      <c r="H999501" s="15"/>
      <c r="I999501" s="15"/>
      <c r="K999501" s="15"/>
      <c r="M999501" s="15"/>
      <c r="N999501" s="30"/>
      <c r="O999501" s="15"/>
    </row>
    <row r="999502" spans="7:15" s="29" customFormat="1" x14ac:dyDescent="0.3">
      <c r="G999502" s="15"/>
      <c r="H999502" s="15"/>
      <c r="I999502" s="15"/>
      <c r="K999502" s="15"/>
      <c r="M999502" s="15"/>
      <c r="N999502" s="30"/>
      <c r="O999502" s="15"/>
    </row>
    <row r="999503" spans="7:15" s="29" customFormat="1" x14ac:dyDescent="0.3">
      <c r="G999503" s="15"/>
      <c r="H999503" s="15"/>
      <c r="I999503" s="15"/>
      <c r="K999503" s="15"/>
      <c r="M999503" s="15"/>
      <c r="N999503" s="30"/>
      <c r="O999503" s="15"/>
    </row>
    <row r="999504" spans="7:15" s="29" customFormat="1" x14ac:dyDescent="0.3">
      <c r="G999504" s="15"/>
      <c r="H999504" s="15"/>
      <c r="I999504" s="15"/>
      <c r="K999504" s="15"/>
      <c r="M999504" s="15"/>
      <c r="N999504" s="30"/>
      <c r="O999504" s="15"/>
    </row>
    <row r="999505" spans="7:15" s="29" customFormat="1" x14ac:dyDescent="0.3">
      <c r="G999505" s="15"/>
      <c r="H999505" s="15"/>
      <c r="I999505" s="15"/>
      <c r="K999505" s="15"/>
      <c r="M999505" s="15"/>
      <c r="N999505" s="30"/>
      <c r="O999505" s="15"/>
    </row>
    <row r="999506" spans="7:15" s="29" customFormat="1" x14ac:dyDescent="0.3">
      <c r="G999506" s="15"/>
      <c r="H999506" s="15"/>
      <c r="I999506" s="15"/>
      <c r="K999506" s="15"/>
      <c r="M999506" s="15"/>
      <c r="N999506" s="30"/>
      <c r="O999506" s="15"/>
    </row>
    <row r="999507" spans="7:15" s="29" customFormat="1" x14ac:dyDescent="0.3">
      <c r="G999507" s="15"/>
      <c r="H999507" s="15"/>
      <c r="I999507" s="15"/>
      <c r="K999507" s="15"/>
      <c r="M999507" s="15"/>
      <c r="N999507" s="30"/>
      <c r="O999507" s="15"/>
    </row>
    <row r="999508" spans="7:15" s="29" customFormat="1" x14ac:dyDescent="0.3">
      <c r="G999508" s="15"/>
      <c r="H999508" s="15"/>
      <c r="I999508" s="15"/>
      <c r="K999508" s="15"/>
      <c r="M999508" s="15"/>
      <c r="N999508" s="30"/>
      <c r="O999508" s="15"/>
    </row>
    <row r="999509" spans="7:15" s="29" customFormat="1" x14ac:dyDescent="0.3">
      <c r="G999509" s="15"/>
      <c r="H999509" s="15"/>
      <c r="I999509" s="15"/>
      <c r="K999509" s="15"/>
      <c r="M999509" s="15"/>
      <c r="N999509" s="30"/>
      <c r="O999509" s="15"/>
    </row>
    <row r="999510" spans="7:15" s="29" customFormat="1" x14ac:dyDescent="0.3">
      <c r="G999510" s="15"/>
      <c r="H999510" s="15"/>
      <c r="I999510" s="15"/>
      <c r="K999510" s="15"/>
      <c r="M999510" s="15"/>
      <c r="N999510" s="30"/>
      <c r="O999510" s="15"/>
    </row>
    <row r="999511" spans="7:15" s="29" customFormat="1" x14ac:dyDescent="0.3">
      <c r="G999511" s="15"/>
      <c r="H999511" s="15"/>
      <c r="I999511" s="15"/>
      <c r="K999511" s="15"/>
      <c r="M999511" s="15"/>
      <c r="N999511" s="30"/>
      <c r="O999511" s="15"/>
    </row>
    <row r="999512" spans="7:15" s="29" customFormat="1" x14ac:dyDescent="0.3">
      <c r="G999512" s="15"/>
      <c r="H999512" s="15"/>
      <c r="I999512" s="15"/>
      <c r="K999512" s="15"/>
      <c r="M999512" s="15"/>
      <c r="N999512" s="30"/>
      <c r="O999512" s="15"/>
    </row>
    <row r="999513" spans="7:15" s="29" customFormat="1" x14ac:dyDescent="0.3">
      <c r="G999513" s="15"/>
      <c r="H999513" s="15"/>
      <c r="I999513" s="15"/>
      <c r="K999513" s="15"/>
      <c r="M999513" s="15"/>
      <c r="N999513" s="30"/>
      <c r="O999513" s="15"/>
    </row>
    <row r="999514" spans="7:15" s="29" customFormat="1" x14ac:dyDescent="0.3">
      <c r="G999514" s="15"/>
      <c r="H999514" s="15"/>
      <c r="I999514" s="15"/>
      <c r="K999514" s="15"/>
      <c r="M999514" s="15"/>
      <c r="N999514" s="30"/>
      <c r="O999514" s="15"/>
    </row>
    <row r="999515" spans="7:15" s="29" customFormat="1" x14ac:dyDescent="0.3">
      <c r="G999515" s="15"/>
      <c r="H999515" s="15"/>
      <c r="I999515" s="15"/>
      <c r="K999515" s="15"/>
      <c r="M999515" s="15"/>
      <c r="N999515" s="30"/>
      <c r="O999515" s="15"/>
    </row>
    <row r="999516" spans="7:15" s="29" customFormat="1" x14ac:dyDescent="0.3">
      <c r="G999516" s="15"/>
      <c r="H999516" s="15"/>
      <c r="I999516" s="15"/>
      <c r="K999516" s="15"/>
      <c r="M999516" s="15"/>
      <c r="N999516" s="30"/>
      <c r="O999516" s="15"/>
    </row>
    <row r="999517" spans="7:15" s="29" customFormat="1" x14ac:dyDescent="0.3">
      <c r="G999517" s="15"/>
      <c r="H999517" s="15"/>
      <c r="I999517" s="15"/>
      <c r="K999517" s="15"/>
      <c r="M999517" s="15"/>
      <c r="N999517" s="30"/>
      <c r="O999517" s="15"/>
    </row>
    <row r="999518" spans="7:15" s="29" customFormat="1" x14ac:dyDescent="0.3">
      <c r="G999518" s="15"/>
      <c r="H999518" s="15"/>
      <c r="I999518" s="15"/>
      <c r="K999518" s="15"/>
      <c r="M999518" s="15"/>
      <c r="N999518" s="30"/>
      <c r="O999518" s="15"/>
    </row>
    <row r="999519" spans="7:15" s="29" customFormat="1" x14ac:dyDescent="0.3">
      <c r="G999519" s="15"/>
      <c r="H999519" s="15"/>
      <c r="I999519" s="15"/>
      <c r="K999519" s="15"/>
      <c r="M999519" s="15"/>
      <c r="N999519" s="30"/>
      <c r="O999519" s="15"/>
    </row>
    <row r="999520" spans="7:15" s="29" customFormat="1" x14ac:dyDescent="0.3">
      <c r="G999520" s="15"/>
      <c r="H999520" s="15"/>
      <c r="I999520" s="15"/>
      <c r="K999520" s="15"/>
      <c r="M999520" s="15"/>
      <c r="N999520" s="30"/>
      <c r="O999520" s="15"/>
    </row>
    <row r="999521" spans="7:15" s="29" customFormat="1" x14ac:dyDescent="0.3">
      <c r="G999521" s="15"/>
      <c r="H999521" s="15"/>
      <c r="I999521" s="15"/>
      <c r="K999521" s="15"/>
      <c r="M999521" s="15"/>
      <c r="N999521" s="30"/>
      <c r="O999521" s="15"/>
    </row>
    <row r="999522" spans="7:15" s="29" customFormat="1" x14ac:dyDescent="0.3">
      <c r="G999522" s="15"/>
      <c r="H999522" s="15"/>
      <c r="I999522" s="15"/>
      <c r="K999522" s="15"/>
      <c r="M999522" s="15"/>
      <c r="N999522" s="30"/>
      <c r="O999522" s="15"/>
    </row>
    <row r="999523" spans="7:15" s="29" customFormat="1" x14ac:dyDescent="0.3">
      <c r="G999523" s="15"/>
      <c r="H999523" s="15"/>
      <c r="I999523" s="15"/>
      <c r="K999523" s="15"/>
      <c r="M999523" s="15"/>
      <c r="N999523" s="30"/>
      <c r="O999523" s="15"/>
    </row>
    <row r="999524" spans="7:15" s="29" customFormat="1" x14ac:dyDescent="0.3">
      <c r="G999524" s="15"/>
      <c r="H999524" s="15"/>
      <c r="I999524" s="15"/>
      <c r="K999524" s="15"/>
      <c r="M999524" s="15"/>
      <c r="N999524" s="30"/>
      <c r="O999524" s="15"/>
    </row>
    <row r="999525" spans="7:15" s="29" customFormat="1" x14ac:dyDescent="0.3">
      <c r="G999525" s="15"/>
      <c r="H999525" s="15"/>
      <c r="I999525" s="15"/>
      <c r="K999525" s="15"/>
      <c r="M999525" s="15"/>
      <c r="N999525" s="30"/>
      <c r="O999525" s="15"/>
    </row>
    <row r="999526" spans="7:15" s="29" customFormat="1" x14ac:dyDescent="0.3">
      <c r="G999526" s="15"/>
      <c r="H999526" s="15"/>
      <c r="I999526" s="15"/>
      <c r="K999526" s="15"/>
      <c r="M999526" s="15"/>
      <c r="N999526" s="30"/>
      <c r="O999526" s="15"/>
    </row>
    <row r="999527" spans="7:15" s="29" customFormat="1" x14ac:dyDescent="0.3">
      <c r="G999527" s="15"/>
      <c r="H999527" s="15"/>
      <c r="I999527" s="15"/>
      <c r="K999527" s="15"/>
      <c r="M999527" s="15"/>
      <c r="N999527" s="30"/>
      <c r="O999527" s="15"/>
    </row>
    <row r="999528" spans="7:15" s="29" customFormat="1" x14ac:dyDescent="0.3">
      <c r="G999528" s="15"/>
      <c r="H999528" s="15"/>
      <c r="I999528" s="15"/>
      <c r="K999528" s="15"/>
      <c r="M999528" s="15"/>
      <c r="N999528" s="30"/>
      <c r="O999528" s="15"/>
    </row>
    <row r="999529" spans="7:15" s="29" customFormat="1" x14ac:dyDescent="0.3">
      <c r="G999529" s="15"/>
      <c r="H999529" s="15"/>
      <c r="I999529" s="15"/>
      <c r="K999529" s="15"/>
      <c r="M999529" s="15"/>
      <c r="N999529" s="30"/>
      <c r="O999529" s="15"/>
    </row>
    <row r="999530" spans="7:15" s="29" customFormat="1" x14ac:dyDescent="0.3">
      <c r="G999530" s="15"/>
      <c r="H999530" s="15"/>
      <c r="I999530" s="15"/>
      <c r="K999530" s="15"/>
      <c r="M999530" s="15"/>
      <c r="N999530" s="30"/>
      <c r="O999530" s="15"/>
    </row>
    <row r="999531" spans="7:15" s="29" customFormat="1" x14ac:dyDescent="0.3">
      <c r="G999531" s="15"/>
      <c r="H999531" s="15"/>
      <c r="I999531" s="15"/>
      <c r="K999531" s="15"/>
      <c r="M999531" s="15"/>
      <c r="N999531" s="30"/>
      <c r="O999531" s="15"/>
    </row>
    <row r="999532" spans="7:15" s="29" customFormat="1" x14ac:dyDescent="0.3">
      <c r="G999532" s="15"/>
      <c r="H999532" s="15"/>
      <c r="I999532" s="15"/>
      <c r="K999532" s="15"/>
      <c r="M999532" s="15"/>
      <c r="N999532" s="30"/>
      <c r="O999532" s="15"/>
    </row>
    <row r="999533" spans="7:15" s="29" customFormat="1" x14ac:dyDescent="0.3">
      <c r="G999533" s="15"/>
      <c r="H999533" s="15"/>
      <c r="I999533" s="15"/>
      <c r="K999533" s="15"/>
      <c r="M999533" s="15"/>
      <c r="N999533" s="30"/>
      <c r="O999533" s="15"/>
    </row>
    <row r="999534" spans="7:15" s="29" customFormat="1" x14ac:dyDescent="0.3">
      <c r="G999534" s="15"/>
      <c r="H999534" s="15"/>
      <c r="I999534" s="15"/>
      <c r="K999534" s="15"/>
      <c r="M999534" s="15"/>
      <c r="N999534" s="30"/>
      <c r="O999534" s="15"/>
    </row>
    <row r="999535" spans="7:15" s="29" customFormat="1" x14ac:dyDescent="0.3">
      <c r="G999535" s="15"/>
      <c r="H999535" s="15"/>
      <c r="I999535" s="15"/>
      <c r="K999535" s="15"/>
      <c r="M999535" s="15"/>
      <c r="N999535" s="30"/>
      <c r="O999535" s="15"/>
    </row>
    <row r="999536" spans="7:15" s="29" customFormat="1" x14ac:dyDescent="0.3">
      <c r="G999536" s="15"/>
      <c r="H999536" s="15"/>
      <c r="I999536" s="15"/>
      <c r="K999536" s="15"/>
      <c r="M999536" s="15"/>
      <c r="N999536" s="30"/>
      <c r="O999536" s="15"/>
    </row>
    <row r="999537" spans="7:15" s="29" customFormat="1" x14ac:dyDescent="0.3">
      <c r="G999537" s="15"/>
      <c r="H999537" s="15"/>
      <c r="I999537" s="15"/>
      <c r="K999537" s="15"/>
      <c r="M999537" s="15"/>
      <c r="N999537" s="30"/>
      <c r="O999537" s="15"/>
    </row>
    <row r="999538" spans="7:15" s="29" customFormat="1" x14ac:dyDescent="0.3">
      <c r="G999538" s="15"/>
      <c r="H999538" s="15"/>
      <c r="I999538" s="15"/>
      <c r="K999538" s="15"/>
      <c r="M999538" s="15"/>
      <c r="N999538" s="30"/>
      <c r="O999538" s="15"/>
    </row>
    <row r="999539" spans="7:15" s="29" customFormat="1" x14ac:dyDescent="0.3">
      <c r="G999539" s="15"/>
      <c r="H999539" s="15"/>
      <c r="I999539" s="15"/>
      <c r="K999539" s="15"/>
      <c r="M999539" s="15"/>
      <c r="N999539" s="30"/>
      <c r="O999539" s="15"/>
    </row>
    <row r="999540" spans="7:15" s="29" customFormat="1" x14ac:dyDescent="0.3">
      <c r="G999540" s="15"/>
      <c r="H999540" s="15"/>
      <c r="I999540" s="15"/>
      <c r="K999540" s="15"/>
      <c r="M999540" s="15"/>
      <c r="N999540" s="30"/>
      <c r="O999540" s="15"/>
    </row>
    <row r="999541" spans="7:15" s="29" customFormat="1" x14ac:dyDescent="0.3">
      <c r="G999541" s="15"/>
      <c r="H999541" s="15"/>
      <c r="I999541" s="15"/>
      <c r="K999541" s="15"/>
      <c r="M999541" s="15"/>
      <c r="N999541" s="30"/>
      <c r="O999541" s="15"/>
    </row>
    <row r="999542" spans="7:15" s="29" customFormat="1" x14ac:dyDescent="0.3">
      <c r="G999542" s="15"/>
      <c r="H999542" s="15"/>
      <c r="I999542" s="15"/>
      <c r="K999542" s="15"/>
      <c r="M999542" s="15"/>
      <c r="N999542" s="30"/>
      <c r="O999542" s="15"/>
    </row>
    <row r="999543" spans="7:15" s="29" customFormat="1" x14ac:dyDescent="0.3">
      <c r="G999543" s="15"/>
      <c r="H999543" s="15"/>
      <c r="I999543" s="15"/>
      <c r="K999543" s="15"/>
      <c r="M999543" s="15"/>
      <c r="N999543" s="30"/>
      <c r="O999543" s="15"/>
    </row>
    <row r="999544" spans="7:15" s="29" customFormat="1" x14ac:dyDescent="0.3">
      <c r="G999544" s="15"/>
      <c r="H999544" s="15"/>
      <c r="I999544" s="15"/>
      <c r="K999544" s="15"/>
      <c r="M999544" s="15"/>
      <c r="N999544" s="30"/>
      <c r="O999544" s="15"/>
    </row>
    <row r="999545" spans="7:15" s="29" customFormat="1" x14ac:dyDescent="0.3">
      <c r="G999545" s="15"/>
      <c r="H999545" s="15"/>
      <c r="I999545" s="15"/>
      <c r="K999545" s="15"/>
      <c r="M999545" s="15"/>
      <c r="N999545" s="30"/>
      <c r="O999545" s="15"/>
    </row>
    <row r="999546" spans="7:15" s="29" customFormat="1" x14ac:dyDescent="0.3">
      <c r="G999546" s="15"/>
      <c r="H999546" s="15"/>
      <c r="I999546" s="15"/>
      <c r="K999546" s="15"/>
      <c r="M999546" s="15"/>
      <c r="N999546" s="30"/>
      <c r="O999546" s="15"/>
    </row>
    <row r="999547" spans="7:15" s="29" customFormat="1" x14ac:dyDescent="0.3">
      <c r="G999547" s="15"/>
      <c r="H999547" s="15"/>
      <c r="I999547" s="15"/>
      <c r="K999547" s="15"/>
      <c r="M999547" s="15"/>
      <c r="N999547" s="30"/>
      <c r="O999547" s="15"/>
    </row>
    <row r="999548" spans="7:15" s="29" customFormat="1" x14ac:dyDescent="0.3">
      <c r="G999548" s="15"/>
      <c r="H999548" s="15"/>
      <c r="I999548" s="15"/>
      <c r="K999548" s="15"/>
      <c r="M999548" s="15"/>
      <c r="N999548" s="30"/>
      <c r="O999548" s="15"/>
    </row>
    <row r="999549" spans="7:15" s="29" customFormat="1" x14ac:dyDescent="0.3">
      <c r="G999549" s="15"/>
      <c r="H999549" s="15"/>
      <c r="I999549" s="15"/>
      <c r="K999549" s="15"/>
      <c r="M999549" s="15"/>
      <c r="N999549" s="30"/>
      <c r="O999549" s="15"/>
    </row>
    <row r="999550" spans="7:15" s="29" customFormat="1" x14ac:dyDescent="0.3">
      <c r="G999550" s="15"/>
      <c r="H999550" s="15"/>
      <c r="I999550" s="15"/>
      <c r="K999550" s="15"/>
      <c r="M999550" s="15"/>
      <c r="N999550" s="30"/>
      <c r="O999550" s="15"/>
    </row>
    <row r="999551" spans="7:15" s="29" customFormat="1" x14ac:dyDescent="0.3">
      <c r="G999551" s="15"/>
      <c r="H999551" s="15"/>
      <c r="I999551" s="15"/>
      <c r="K999551" s="15"/>
      <c r="M999551" s="15"/>
      <c r="N999551" s="30"/>
      <c r="O999551" s="15"/>
    </row>
    <row r="999552" spans="7:15" s="29" customFormat="1" x14ac:dyDescent="0.3">
      <c r="G999552" s="15"/>
      <c r="H999552" s="15"/>
      <c r="I999552" s="15"/>
      <c r="K999552" s="15"/>
      <c r="M999552" s="15"/>
      <c r="N999552" s="30"/>
      <c r="O999552" s="15"/>
    </row>
    <row r="999553" spans="7:15" s="29" customFormat="1" x14ac:dyDescent="0.3">
      <c r="G999553" s="15"/>
      <c r="H999553" s="15"/>
      <c r="I999553" s="15"/>
      <c r="K999553" s="15"/>
      <c r="M999553" s="15"/>
      <c r="N999553" s="30"/>
      <c r="O999553" s="15"/>
    </row>
    <row r="999554" spans="7:15" s="29" customFormat="1" x14ac:dyDescent="0.3">
      <c r="G999554" s="15"/>
      <c r="H999554" s="15"/>
      <c r="I999554" s="15"/>
      <c r="K999554" s="15"/>
      <c r="M999554" s="15"/>
      <c r="N999554" s="30"/>
      <c r="O999554" s="15"/>
    </row>
    <row r="999555" spans="7:15" s="29" customFormat="1" x14ac:dyDescent="0.3">
      <c r="G999555" s="15"/>
      <c r="H999555" s="15"/>
      <c r="I999555" s="15"/>
      <c r="K999555" s="15"/>
      <c r="M999555" s="15"/>
      <c r="N999555" s="30"/>
      <c r="O999555" s="15"/>
    </row>
    <row r="999556" spans="7:15" s="29" customFormat="1" x14ac:dyDescent="0.3">
      <c r="G999556" s="15"/>
      <c r="H999556" s="15"/>
      <c r="I999556" s="15"/>
      <c r="K999556" s="15"/>
      <c r="M999556" s="15"/>
      <c r="N999556" s="30"/>
      <c r="O999556" s="15"/>
    </row>
    <row r="999557" spans="7:15" s="29" customFormat="1" x14ac:dyDescent="0.3">
      <c r="G999557" s="15"/>
      <c r="H999557" s="15"/>
      <c r="I999557" s="15"/>
      <c r="K999557" s="15"/>
      <c r="M999557" s="15"/>
      <c r="N999557" s="30"/>
      <c r="O999557" s="15"/>
    </row>
    <row r="999558" spans="7:15" s="29" customFormat="1" x14ac:dyDescent="0.3">
      <c r="G999558" s="15"/>
      <c r="H999558" s="15"/>
      <c r="I999558" s="15"/>
      <c r="K999558" s="15"/>
      <c r="M999558" s="15"/>
      <c r="N999558" s="30"/>
      <c r="O999558" s="15"/>
    </row>
    <row r="999559" spans="7:15" s="29" customFormat="1" x14ac:dyDescent="0.3">
      <c r="G999559" s="15"/>
      <c r="H999559" s="15"/>
      <c r="I999559" s="15"/>
      <c r="K999559" s="15"/>
      <c r="M999559" s="15"/>
      <c r="N999559" s="30"/>
      <c r="O999559" s="15"/>
    </row>
    <row r="999560" spans="7:15" s="29" customFormat="1" x14ac:dyDescent="0.3">
      <c r="G999560" s="15"/>
      <c r="H999560" s="15"/>
      <c r="I999560" s="15"/>
      <c r="K999560" s="15"/>
      <c r="M999560" s="15"/>
      <c r="N999560" s="30"/>
      <c r="O999560" s="15"/>
    </row>
    <row r="999561" spans="7:15" s="29" customFormat="1" x14ac:dyDescent="0.3">
      <c r="G999561" s="15"/>
      <c r="H999561" s="15"/>
      <c r="I999561" s="15"/>
      <c r="K999561" s="15"/>
      <c r="M999561" s="15"/>
      <c r="N999561" s="30"/>
      <c r="O999561" s="15"/>
    </row>
    <row r="999562" spans="7:15" s="29" customFormat="1" x14ac:dyDescent="0.3">
      <c r="G999562" s="15"/>
      <c r="H999562" s="15"/>
      <c r="I999562" s="15"/>
      <c r="K999562" s="15"/>
      <c r="M999562" s="15"/>
      <c r="N999562" s="30"/>
      <c r="O999562" s="15"/>
    </row>
    <row r="999563" spans="7:15" s="29" customFormat="1" x14ac:dyDescent="0.3">
      <c r="G999563" s="15"/>
      <c r="H999563" s="15"/>
      <c r="I999563" s="15"/>
      <c r="K999563" s="15"/>
      <c r="M999563" s="15"/>
      <c r="N999563" s="30"/>
      <c r="O999563" s="15"/>
    </row>
    <row r="999564" spans="7:15" s="29" customFormat="1" x14ac:dyDescent="0.3">
      <c r="G999564" s="15"/>
      <c r="H999564" s="15"/>
      <c r="I999564" s="15"/>
      <c r="K999564" s="15"/>
      <c r="M999564" s="15"/>
      <c r="N999564" s="30"/>
      <c r="O999564" s="15"/>
    </row>
    <row r="999565" spans="7:15" s="29" customFormat="1" x14ac:dyDescent="0.3">
      <c r="G999565" s="15"/>
      <c r="H999565" s="15"/>
      <c r="I999565" s="15"/>
      <c r="K999565" s="15"/>
      <c r="M999565" s="15"/>
      <c r="N999565" s="30"/>
      <c r="O999565" s="15"/>
    </row>
    <row r="999566" spans="7:15" s="29" customFormat="1" x14ac:dyDescent="0.3">
      <c r="G999566" s="15"/>
      <c r="H999566" s="15"/>
      <c r="I999566" s="15"/>
      <c r="K999566" s="15"/>
      <c r="M999566" s="15"/>
      <c r="N999566" s="30"/>
      <c r="O999566" s="15"/>
    </row>
    <row r="999567" spans="7:15" s="29" customFormat="1" x14ac:dyDescent="0.3">
      <c r="G999567" s="15"/>
      <c r="H999567" s="15"/>
      <c r="I999567" s="15"/>
      <c r="K999567" s="15"/>
      <c r="M999567" s="15"/>
      <c r="N999567" s="30"/>
      <c r="O999567" s="15"/>
    </row>
    <row r="999568" spans="7:15" s="29" customFormat="1" x14ac:dyDescent="0.3">
      <c r="G999568" s="15"/>
      <c r="H999568" s="15"/>
      <c r="I999568" s="15"/>
      <c r="K999568" s="15"/>
      <c r="M999568" s="15"/>
      <c r="N999568" s="30"/>
      <c r="O999568" s="15"/>
    </row>
    <row r="999569" spans="7:15" s="29" customFormat="1" x14ac:dyDescent="0.3">
      <c r="G999569" s="15"/>
      <c r="H999569" s="15"/>
      <c r="I999569" s="15"/>
      <c r="K999569" s="15"/>
      <c r="M999569" s="15"/>
      <c r="N999569" s="30"/>
      <c r="O999569" s="15"/>
    </row>
    <row r="999570" spans="7:15" s="29" customFormat="1" x14ac:dyDescent="0.3">
      <c r="G999570" s="15"/>
      <c r="H999570" s="15"/>
      <c r="I999570" s="15"/>
      <c r="K999570" s="15"/>
      <c r="M999570" s="15"/>
      <c r="N999570" s="30"/>
      <c r="O999570" s="15"/>
    </row>
    <row r="999571" spans="7:15" s="29" customFormat="1" x14ac:dyDescent="0.3">
      <c r="G999571" s="15"/>
      <c r="H999571" s="15"/>
      <c r="I999571" s="15"/>
      <c r="K999571" s="15"/>
      <c r="M999571" s="15"/>
      <c r="N999571" s="30"/>
      <c r="O999571" s="15"/>
    </row>
    <row r="999572" spans="7:15" s="29" customFormat="1" x14ac:dyDescent="0.3">
      <c r="G999572" s="15"/>
      <c r="H999572" s="15"/>
      <c r="I999572" s="15"/>
      <c r="K999572" s="15"/>
      <c r="M999572" s="15"/>
      <c r="N999572" s="30"/>
      <c r="O999572" s="15"/>
    </row>
    <row r="999573" spans="7:15" s="29" customFormat="1" x14ac:dyDescent="0.3">
      <c r="G999573" s="15"/>
      <c r="H999573" s="15"/>
      <c r="I999573" s="15"/>
      <c r="K999573" s="15"/>
      <c r="M999573" s="15"/>
      <c r="N999573" s="30"/>
      <c r="O999573" s="15"/>
    </row>
    <row r="999574" spans="7:15" s="29" customFormat="1" x14ac:dyDescent="0.3">
      <c r="G999574" s="15"/>
      <c r="H999574" s="15"/>
      <c r="I999574" s="15"/>
      <c r="K999574" s="15"/>
      <c r="M999574" s="15"/>
      <c r="N999574" s="30"/>
      <c r="O999574" s="15"/>
    </row>
    <row r="999575" spans="7:15" s="29" customFormat="1" x14ac:dyDescent="0.3">
      <c r="G999575" s="15"/>
      <c r="H999575" s="15"/>
      <c r="I999575" s="15"/>
      <c r="K999575" s="15"/>
      <c r="M999575" s="15"/>
      <c r="N999575" s="30"/>
      <c r="O999575" s="15"/>
    </row>
    <row r="999576" spans="7:15" s="29" customFormat="1" x14ac:dyDescent="0.3">
      <c r="G999576" s="15"/>
      <c r="H999576" s="15"/>
      <c r="I999576" s="15"/>
      <c r="K999576" s="15"/>
      <c r="M999576" s="15"/>
      <c r="N999576" s="30"/>
      <c r="O999576" s="15"/>
    </row>
    <row r="999577" spans="7:15" s="29" customFormat="1" x14ac:dyDescent="0.3">
      <c r="G999577" s="15"/>
      <c r="H999577" s="15"/>
      <c r="I999577" s="15"/>
      <c r="K999577" s="15"/>
      <c r="M999577" s="15"/>
      <c r="N999577" s="30"/>
      <c r="O999577" s="15"/>
    </row>
    <row r="999578" spans="7:15" s="29" customFormat="1" x14ac:dyDescent="0.3">
      <c r="G999578" s="15"/>
      <c r="H999578" s="15"/>
      <c r="I999578" s="15"/>
      <c r="K999578" s="15"/>
      <c r="M999578" s="15"/>
      <c r="N999578" s="30"/>
      <c r="O999578" s="15"/>
    </row>
    <row r="999579" spans="7:15" s="29" customFormat="1" x14ac:dyDescent="0.3">
      <c r="G999579" s="15"/>
      <c r="H999579" s="15"/>
      <c r="I999579" s="15"/>
      <c r="K999579" s="15"/>
      <c r="M999579" s="15"/>
      <c r="N999579" s="30"/>
      <c r="O999579" s="15"/>
    </row>
    <row r="999580" spans="7:15" s="29" customFormat="1" x14ac:dyDescent="0.3">
      <c r="G999580" s="15"/>
      <c r="H999580" s="15"/>
      <c r="I999580" s="15"/>
      <c r="K999580" s="15"/>
      <c r="M999580" s="15"/>
      <c r="N999580" s="30"/>
      <c r="O999580" s="15"/>
    </row>
    <row r="999581" spans="7:15" s="29" customFormat="1" x14ac:dyDescent="0.3">
      <c r="G999581" s="15"/>
      <c r="H999581" s="15"/>
      <c r="I999581" s="15"/>
      <c r="K999581" s="15"/>
      <c r="M999581" s="15"/>
      <c r="N999581" s="30"/>
      <c r="O999581" s="15"/>
    </row>
    <row r="999582" spans="7:15" s="29" customFormat="1" x14ac:dyDescent="0.3">
      <c r="G999582" s="15"/>
      <c r="H999582" s="15"/>
      <c r="I999582" s="15"/>
      <c r="K999582" s="15"/>
      <c r="M999582" s="15"/>
      <c r="N999582" s="30"/>
      <c r="O999582" s="15"/>
    </row>
    <row r="999583" spans="7:15" s="29" customFormat="1" x14ac:dyDescent="0.3">
      <c r="G999583" s="15"/>
      <c r="H999583" s="15"/>
      <c r="I999583" s="15"/>
      <c r="K999583" s="15"/>
      <c r="M999583" s="15"/>
      <c r="N999583" s="30"/>
      <c r="O999583" s="15"/>
    </row>
    <row r="999584" spans="7:15" s="29" customFormat="1" x14ac:dyDescent="0.3">
      <c r="G999584" s="15"/>
      <c r="H999584" s="15"/>
      <c r="I999584" s="15"/>
      <c r="K999584" s="15"/>
      <c r="M999584" s="15"/>
      <c r="N999584" s="30"/>
      <c r="O999584" s="15"/>
    </row>
    <row r="999585" spans="7:15" s="29" customFormat="1" x14ac:dyDescent="0.3">
      <c r="G999585" s="15"/>
      <c r="H999585" s="15"/>
      <c r="I999585" s="15"/>
      <c r="K999585" s="15"/>
      <c r="M999585" s="15"/>
      <c r="N999585" s="30"/>
      <c r="O999585" s="15"/>
    </row>
    <row r="999586" spans="7:15" s="29" customFormat="1" x14ac:dyDescent="0.3">
      <c r="G999586" s="15"/>
      <c r="H999586" s="15"/>
      <c r="I999586" s="15"/>
      <c r="K999586" s="15"/>
      <c r="M999586" s="15"/>
      <c r="N999586" s="30"/>
      <c r="O999586" s="15"/>
    </row>
    <row r="999587" spans="7:15" s="29" customFormat="1" x14ac:dyDescent="0.3">
      <c r="G999587" s="15"/>
      <c r="H999587" s="15"/>
      <c r="I999587" s="15"/>
      <c r="K999587" s="15"/>
      <c r="M999587" s="15"/>
      <c r="N999587" s="30"/>
      <c r="O999587" s="15"/>
    </row>
    <row r="999588" spans="7:15" s="29" customFormat="1" x14ac:dyDescent="0.3">
      <c r="G999588" s="15"/>
      <c r="H999588" s="15"/>
      <c r="I999588" s="15"/>
      <c r="K999588" s="15"/>
      <c r="M999588" s="15"/>
      <c r="N999588" s="30"/>
      <c r="O999588" s="15"/>
    </row>
    <row r="999589" spans="7:15" s="29" customFormat="1" x14ac:dyDescent="0.3">
      <c r="G999589" s="15"/>
      <c r="H999589" s="15"/>
      <c r="I999589" s="15"/>
      <c r="K999589" s="15"/>
      <c r="M999589" s="15"/>
      <c r="N999589" s="30"/>
      <c r="O999589" s="15"/>
    </row>
    <row r="999590" spans="7:15" s="29" customFormat="1" x14ac:dyDescent="0.3">
      <c r="G999590" s="15"/>
      <c r="H999590" s="15"/>
      <c r="I999590" s="15"/>
      <c r="K999590" s="15"/>
      <c r="M999590" s="15"/>
      <c r="N999590" s="30"/>
      <c r="O999590" s="15"/>
    </row>
    <row r="999591" spans="7:15" s="29" customFormat="1" x14ac:dyDescent="0.3">
      <c r="G999591" s="15"/>
      <c r="H999591" s="15"/>
      <c r="I999591" s="15"/>
      <c r="K999591" s="15"/>
      <c r="M999591" s="15"/>
      <c r="N999591" s="30"/>
      <c r="O999591" s="15"/>
    </row>
    <row r="999592" spans="7:15" s="29" customFormat="1" x14ac:dyDescent="0.3">
      <c r="G999592" s="15"/>
      <c r="H999592" s="15"/>
      <c r="I999592" s="15"/>
      <c r="K999592" s="15"/>
      <c r="M999592" s="15"/>
      <c r="N999592" s="30"/>
      <c r="O999592" s="15"/>
    </row>
    <row r="999593" spans="7:15" s="29" customFormat="1" x14ac:dyDescent="0.3">
      <c r="G999593" s="15"/>
      <c r="H999593" s="15"/>
      <c r="I999593" s="15"/>
      <c r="K999593" s="15"/>
      <c r="M999593" s="15"/>
      <c r="N999593" s="30"/>
      <c r="O999593" s="15"/>
    </row>
    <row r="999594" spans="7:15" s="29" customFormat="1" x14ac:dyDescent="0.3">
      <c r="G999594" s="15"/>
      <c r="H999594" s="15"/>
      <c r="I999594" s="15"/>
      <c r="K999594" s="15"/>
      <c r="M999594" s="15"/>
      <c r="N999594" s="30"/>
      <c r="O999594" s="15"/>
    </row>
    <row r="999595" spans="7:15" s="29" customFormat="1" x14ac:dyDescent="0.3">
      <c r="G999595" s="15"/>
      <c r="H999595" s="15"/>
      <c r="I999595" s="15"/>
      <c r="K999595" s="15"/>
      <c r="M999595" s="15"/>
      <c r="N999595" s="30"/>
      <c r="O999595" s="15"/>
    </row>
    <row r="999596" spans="7:15" s="29" customFormat="1" x14ac:dyDescent="0.3">
      <c r="G999596" s="15"/>
      <c r="H999596" s="15"/>
      <c r="I999596" s="15"/>
      <c r="K999596" s="15"/>
      <c r="M999596" s="15"/>
      <c r="N999596" s="30"/>
      <c r="O999596" s="15"/>
    </row>
    <row r="999597" spans="7:15" s="29" customFormat="1" x14ac:dyDescent="0.3">
      <c r="G999597" s="15"/>
      <c r="H999597" s="15"/>
      <c r="I999597" s="15"/>
      <c r="K999597" s="15"/>
      <c r="M999597" s="15"/>
      <c r="N999597" s="30"/>
      <c r="O999597" s="15"/>
    </row>
    <row r="999598" spans="7:15" s="29" customFormat="1" x14ac:dyDescent="0.3">
      <c r="G999598" s="15"/>
      <c r="H999598" s="15"/>
      <c r="I999598" s="15"/>
      <c r="K999598" s="15"/>
      <c r="M999598" s="15"/>
      <c r="N999598" s="30"/>
      <c r="O999598" s="15"/>
    </row>
    <row r="999599" spans="7:15" s="29" customFormat="1" x14ac:dyDescent="0.3">
      <c r="G999599" s="15"/>
      <c r="H999599" s="15"/>
      <c r="I999599" s="15"/>
      <c r="K999599" s="15"/>
      <c r="M999599" s="15"/>
      <c r="N999599" s="30"/>
      <c r="O999599" s="15"/>
    </row>
    <row r="999600" spans="7:15" s="29" customFormat="1" x14ac:dyDescent="0.3">
      <c r="G999600" s="15"/>
      <c r="H999600" s="15"/>
      <c r="I999600" s="15"/>
      <c r="K999600" s="15"/>
      <c r="M999600" s="15"/>
      <c r="N999600" s="30"/>
      <c r="O999600" s="15"/>
    </row>
    <row r="999601" spans="7:15" s="29" customFormat="1" x14ac:dyDescent="0.3">
      <c r="G999601" s="15"/>
      <c r="H999601" s="15"/>
      <c r="I999601" s="15"/>
      <c r="K999601" s="15"/>
      <c r="M999601" s="15"/>
      <c r="N999601" s="30"/>
      <c r="O999601" s="15"/>
    </row>
    <row r="999602" spans="7:15" s="29" customFormat="1" x14ac:dyDescent="0.3">
      <c r="G999602" s="15"/>
      <c r="H999602" s="15"/>
      <c r="I999602" s="15"/>
      <c r="K999602" s="15"/>
      <c r="M999602" s="15"/>
      <c r="N999602" s="30"/>
      <c r="O999602" s="15"/>
    </row>
    <row r="999603" spans="7:15" s="29" customFormat="1" x14ac:dyDescent="0.3">
      <c r="G999603" s="15"/>
      <c r="H999603" s="15"/>
      <c r="I999603" s="15"/>
      <c r="K999603" s="15"/>
      <c r="M999603" s="15"/>
      <c r="N999603" s="30"/>
      <c r="O999603" s="15"/>
    </row>
    <row r="999604" spans="7:15" s="29" customFormat="1" x14ac:dyDescent="0.3">
      <c r="G999604" s="15"/>
      <c r="H999604" s="15"/>
      <c r="I999604" s="15"/>
      <c r="K999604" s="15"/>
      <c r="M999604" s="15"/>
      <c r="N999604" s="30"/>
      <c r="O999604" s="15"/>
    </row>
    <row r="999605" spans="7:15" s="29" customFormat="1" x14ac:dyDescent="0.3">
      <c r="G999605" s="15"/>
      <c r="H999605" s="15"/>
      <c r="I999605" s="15"/>
      <c r="K999605" s="15"/>
      <c r="M999605" s="15"/>
      <c r="N999605" s="30"/>
      <c r="O999605" s="15"/>
    </row>
    <row r="999606" spans="7:15" s="29" customFormat="1" x14ac:dyDescent="0.3">
      <c r="G999606" s="15"/>
      <c r="H999606" s="15"/>
      <c r="I999606" s="15"/>
      <c r="K999606" s="15"/>
      <c r="M999606" s="15"/>
      <c r="N999606" s="30"/>
      <c r="O999606" s="15"/>
    </row>
    <row r="999607" spans="7:15" s="29" customFormat="1" x14ac:dyDescent="0.3">
      <c r="G999607" s="15"/>
      <c r="H999607" s="15"/>
      <c r="I999607" s="15"/>
      <c r="K999607" s="15"/>
      <c r="M999607" s="15"/>
      <c r="N999607" s="30"/>
      <c r="O999607" s="15"/>
    </row>
    <row r="999608" spans="7:15" s="29" customFormat="1" x14ac:dyDescent="0.3">
      <c r="G999608" s="15"/>
      <c r="H999608" s="15"/>
      <c r="I999608" s="15"/>
      <c r="K999608" s="15"/>
      <c r="M999608" s="15"/>
      <c r="N999608" s="30"/>
      <c r="O999608" s="15"/>
    </row>
    <row r="999609" spans="7:15" s="29" customFormat="1" x14ac:dyDescent="0.3">
      <c r="G999609" s="15"/>
      <c r="H999609" s="15"/>
      <c r="I999609" s="15"/>
      <c r="K999609" s="15"/>
      <c r="M999609" s="15"/>
      <c r="N999609" s="30"/>
      <c r="O999609" s="15"/>
    </row>
    <row r="999610" spans="7:15" s="29" customFormat="1" x14ac:dyDescent="0.3">
      <c r="G999610" s="15"/>
      <c r="H999610" s="15"/>
      <c r="I999610" s="15"/>
      <c r="K999610" s="15"/>
      <c r="M999610" s="15"/>
      <c r="N999610" s="30"/>
      <c r="O999610" s="15"/>
    </row>
    <row r="999611" spans="7:15" s="29" customFormat="1" x14ac:dyDescent="0.3">
      <c r="G999611" s="15"/>
      <c r="H999611" s="15"/>
      <c r="I999611" s="15"/>
      <c r="K999611" s="15"/>
      <c r="M999611" s="15"/>
      <c r="N999611" s="30"/>
      <c r="O999611" s="15"/>
    </row>
    <row r="999612" spans="7:15" s="29" customFormat="1" x14ac:dyDescent="0.3">
      <c r="G999612" s="15"/>
      <c r="H999612" s="15"/>
      <c r="I999612" s="15"/>
      <c r="K999612" s="15"/>
      <c r="M999612" s="15"/>
      <c r="N999612" s="30"/>
      <c r="O999612" s="15"/>
    </row>
    <row r="999613" spans="7:15" s="29" customFormat="1" x14ac:dyDescent="0.3">
      <c r="G999613" s="15"/>
      <c r="H999613" s="15"/>
      <c r="I999613" s="15"/>
      <c r="K999613" s="15"/>
      <c r="M999613" s="15"/>
      <c r="N999613" s="30"/>
      <c r="O999613" s="15"/>
    </row>
    <row r="999614" spans="7:15" s="29" customFormat="1" x14ac:dyDescent="0.3">
      <c r="G999614" s="15"/>
      <c r="H999614" s="15"/>
      <c r="I999614" s="15"/>
      <c r="K999614" s="15"/>
      <c r="M999614" s="15"/>
      <c r="N999614" s="30"/>
      <c r="O999614" s="15"/>
    </row>
    <row r="999615" spans="7:15" s="29" customFormat="1" x14ac:dyDescent="0.3">
      <c r="G999615" s="15"/>
      <c r="H999615" s="15"/>
      <c r="I999615" s="15"/>
      <c r="K999615" s="15"/>
      <c r="M999615" s="15"/>
      <c r="N999615" s="30"/>
      <c r="O999615" s="15"/>
    </row>
    <row r="999616" spans="7:15" s="29" customFormat="1" x14ac:dyDescent="0.3">
      <c r="G999616" s="15"/>
      <c r="H999616" s="15"/>
      <c r="I999616" s="15"/>
      <c r="K999616" s="15"/>
      <c r="M999616" s="15"/>
      <c r="N999616" s="30"/>
      <c r="O999616" s="15"/>
    </row>
    <row r="999617" spans="7:15" s="29" customFormat="1" x14ac:dyDescent="0.3">
      <c r="G999617" s="15"/>
      <c r="H999617" s="15"/>
      <c r="I999617" s="15"/>
      <c r="K999617" s="15"/>
      <c r="M999617" s="15"/>
      <c r="N999617" s="30"/>
      <c r="O999617" s="15"/>
    </row>
    <row r="999618" spans="7:15" s="29" customFormat="1" x14ac:dyDescent="0.3">
      <c r="G999618" s="15"/>
      <c r="H999618" s="15"/>
      <c r="I999618" s="15"/>
      <c r="K999618" s="15"/>
      <c r="M999618" s="15"/>
      <c r="N999618" s="30"/>
      <c r="O999618" s="15"/>
    </row>
    <row r="999619" spans="7:15" s="29" customFormat="1" x14ac:dyDescent="0.3">
      <c r="G999619" s="15"/>
      <c r="H999619" s="15"/>
      <c r="I999619" s="15"/>
      <c r="K999619" s="15"/>
      <c r="M999619" s="15"/>
      <c r="N999619" s="30"/>
      <c r="O999619" s="15"/>
    </row>
    <row r="999620" spans="7:15" s="29" customFormat="1" x14ac:dyDescent="0.3">
      <c r="G999620" s="15"/>
      <c r="H999620" s="15"/>
      <c r="I999620" s="15"/>
      <c r="K999620" s="15"/>
      <c r="M999620" s="15"/>
      <c r="N999620" s="30"/>
      <c r="O999620" s="15"/>
    </row>
    <row r="999621" spans="7:15" s="29" customFormat="1" x14ac:dyDescent="0.3">
      <c r="G999621" s="15"/>
      <c r="H999621" s="15"/>
      <c r="I999621" s="15"/>
      <c r="K999621" s="15"/>
      <c r="M999621" s="15"/>
      <c r="N999621" s="30"/>
      <c r="O999621" s="15"/>
    </row>
    <row r="999622" spans="7:15" s="29" customFormat="1" x14ac:dyDescent="0.3">
      <c r="G999622" s="15"/>
      <c r="H999622" s="15"/>
      <c r="I999622" s="15"/>
      <c r="K999622" s="15"/>
      <c r="M999622" s="15"/>
      <c r="N999622" s="30"/>
      <c r="O999622" s="15"/>
    </row>
    <row r="999623" spans="7:15" s="29" customFormat="1" x14ac:dyDescent="0.3">
      <c r="G999623" s="15"/>
      <c r="H999623" s="15"/>
      <c r="I999623" s="15"/>
      <c r="K999623" s="15"/>
      <c r="M999623" s="15"/>
      <c r="N999623" s="30"/>
      <c r="O999623" s="15"/>
    </row>
    <row r="999624" spans="7:15" s="29" customFormat="1" x14ac:dyDescent="0.3">
      <c r="G999624" s="15"/>
      <c r="H999624" s="15"/>
      <c r="I999624" s="15"/>
      <c r="K999624" s="15"/>
      <c r="M999624" s="15"/>
      <c r="N999624" s="30"/>
      <c r="O999624" s="15"/>
    </row>
    <row r="999625" spans="7:15" s="29" customFormat="1" x14ac:dyDescent="0.3">
      <c r="G999625" s="15"/>
      <c r="H999625" s="15"/>
      <c r="I999625" s="15"/>
      <c r="K999625" s="15"/>
      <c r="M999625" s="15"/>
      <c r="N999625" s="30"/>
      <c r="O999625" s="15"/>
    </row>
    <row r="999626" spans="7:15" s="29" customFormat="1" x14ac:dyDescent="0.3">
      <c r="G999626" s="15"/>
      <c r="H999626" s="15"/>
      <c r="I999626" s="15"/>
      <c r="K999626" s="15"/>
      <c r="M999626" s="15"/>
      <c r="N999626" s="30"/>
      <c r="O999626" s="15"/>
    </row>
    <row r="999627" spans="7:15" s="29" customFormat="1" x14ac:dyDescent="0.3">
      <c r="G999627" s="15"/>
      <c r="H999627" s="15"/>
      <c r="I999627" s="15"/>
      <c r="K999627" s="15"/>
      <c r="M999627" s="15"/>
      <c r="N999627" s="30"/>
      <c r="O999627" s="15"/>
    </row>
    <row r="999628" spans="7:15" s="29" customFormat="1" x14ac:dyDescent="0.3">
      <c r="G999628" s="15"/>
      <c r="H999628" s="15"/>
      <c r="I999628" s="15"/>
      <c r="K999628" s="15"/>
      <c r="M999628" s="15"/>
      <c r="N999628" s="30"/>
      <c r="O999628" s="15"/>
    </row>
    <row r="999629" spans="7:15" s="29" customFormat="1" x14ac:dyDescent="0.3">
      <c r="G999629" s="15"/>
      <c r="H999629" s="15"/>
      <c r="I999629" s="15"/>
      <c r="K999629" s="15"/>
      <c r="M999629" s="15"/>
      <c r="N999629" s="30"/>
      <c r="O999629" s="15"/>
    </row>
    <row r="999630" spans="7:15" s="29" customFormat="1" x14ac:dyDescent="0.3">
      <c r="G999630" s="15"/>
      <c r="H999630" s="15"/>
      <c r="I999630" s="15"/>
      <c r="K999630" s="15"/>
      <c r="M999630" s="15"/>
      <c r="N999630" s="30"/>
      <c r="O999630" s="15"/>
    </row>
    <row r="999631" spans="7:15" s="29" customFormat="1" x14ac:dyDescent="0.3">
      <c r="G999631" s="15"/>
      <c r="H999631" s="15"/>
      <c r="I999631" s="15"/>
      <c r="K999631" s="15"/>
      <c r="M999631" s="15"/>
      <c r="N999631" s="30"/>
      <c r="O999631" s="15"/>
    </row>
    <row r="999632" spans="7:15" s="29" customFormat="1" x14ac:dyDescent="0.3">
      <c r="G999632" s="15"/>
      <c r="H999632" s="15"/>
      <c r="I999632" s="15"/>
      <c r="K999632" s="15"/>
      <c r="M999632" s="15"/>
      <c r="N999632" s="30"/>
      <c r="O999632" s="15"/>
    </row>
    <row r="999633" spans="7:15" s="29" customFormat="1" x14ac:dyDescent="0.3">
      <c r="G999633" s="15"/>
      <c r="H999633" s="15"/>
      <c r="I999633" s="15"/>
      <c r="K999633" s="15"/>
      <c r="M999633" s="15"/>
      <c r="N999633" s="30"/>
      <c r="O999633" s="15"/>
    </row>
    <row r="999634" spans="7:15" s="29" customFormat="1" x14ac:dyDescent="0.3">
      <c r="G999634" s="15"/>
      <c r="H999634" s="15"/>
      <c r="I999634" s="15"/>
      <c r="K999634" s="15"/>
      <c r="M999634" s="15"/>
      <c r="N999634" s="30"/>
      <c r="O999634" s="15"/>
    </row>
    <row r="999635" spans="7:15" s="29" customFormat="1" x14ac:dyDescent="0.3">
      <c r="G999635" s="15"/>
      <c r="H999635" s="15"/>
      <c r="I999635" s="15"/>
      <c r="K999635" s="15"/>
      <c r="M999635" s="15"/>
      <c r="N999635" s="30"/>
      <c r="O999635" s="15"/>
    </row>
    <row r="999636" spans="7:15" s="29" customFormat="1" x14ac:dyDescent="0.3">
      <c r="G999636" s="15"/>
      <c r="H999636" s="15"/>
      <c r="I999636" s="15"/>
      <c r="K999636" s="15"/>
      <c r="M999636" s="15"/>
      <c r="N999636" s="30"/>
      <c r="O999636" s="15"/>
    </row>
    <row r="999637" spans="7:15" s="29" customFormat="1" x14ac:dyDescent="0.3">
      <c r="G999637" s="15"/>
      <c r="H999637" s="15"/>
      <c r="I999637" s="15"/>
      <c r="K999637" s="15"/>
      <c r="M999637" s="15"/>
      <c r="N999637" s="30"/>
      <c r="O999637" s="15"/>
    </row>
    <row r="999638" spans="7:15" s="29" customFormat="1" x14ac:dyDescent="0.3">
      <c r="G999638" s="15"/>
      <c r="H999638" s="15"/>
      <c r="I999638" s="15"/>
      <c r="K999638" s="15"/>
      <c r="M999638" s="15"/>
      <c r="N999638" s="30"/>
      <c r="O999638" s="15"/>
    </row>
    <row r="999639" spans="7:15" s="29" customFormat="1" x14ac:dyDescent="0.3">
      <c r="G999639" s="15"/>
      <c r="H999639" s="15"/>
      <c r="I999639" s="15"/>
      <c r="K999639" s="15"/>
      <c r="M999639" s="15"/>
      <c r="N999639" s="30"/>
      <c r="O999639" s="15"/>
    </row>
    <row r="999640" spans="7:15" s="29" customFormat="1" x14ac:dyDescent="0.3">
      <c r="G999640" s="15"/>
      <c r="H999640" s="15"/>
      <c r="I999640" s="15"/>
      <c r="K999640" s="15"/>
      <c r="M999640" s="15"/>
      <c r="N999640" s="30"/>
      <c r="O999640" s="15"/>
    </row>
    <row r="999641" spans="7:15" s="29" customFormat="1" x14ac:dyDescent="0.3">
      <c r="G999641" s="15"/>
      <c r="H999641" s="15"/>
      <c r="I999641" s="15"/>
      <c r="K999641" s="15"/>
      <c r="M999641" s="15"/>
      <c r="N999641" s="30"/>
      <c r="O999641" s="15"/>
    </row>
    <row r="999642" spans="7:15" s="29" customFormat="1" x14ac:dyDescent="0.3">
      <c r="G999642" s="15"/>
      <c r="H999642" s="15"/>
      <c r="I999642" s="15"/>
      <c r="K999642" s="15"/>
      <c r="M999642" s="15"/>
      <c r="N999642" s="30"/>
      <c r="O999642" s="15"/>
    </row>
    <row r="999643" spans="7:15" s="29" customFormat="1" x14ac:dyDescent="0.3">
      <c r="G999643" s="15"/>
      <c r="H999643" s="15"/>
      <c r="I999643" s="15"/>
      <c r="K999643" s="15"/>
      <c r="M999643" s="15"/>
      <c r="N999643" s="30"/>
      <c r="O999643" s="15"/>
    </row>
    <row r="999644" spans="7:15" s="29" customFormat="1" x14ac:dyDescent="0.3">
      <c r="G999644" s="15"/>
      <c r="H999644" s="15"/>
      <c r="I999644" s="15"/>
      <c r="K999644" s="15"/>
      <c r="M999644" s="15"/>
      <c r="N999644" s="30"/>
      <c r="O999644" s="15"/>
    </row>
    <row r="999645" spans="7:15" s="29" customFormat="1" x14ac:dyDescent="0.3">
      <c r="G999645" s="15"/>
      <c r="H999645" s="15"/>
      <c r="I999645" s="15"/>
      <c r="K999645" s="15"/>
      <c r="M999645" s="15"/>
      <c r="N999645" s="30"/>
      <c r="O999645" s="15"/>
    </row>
    <row r="999646" spans="7:15" s="29" customFormat="1" x14ac:dyDescent="0.3">
      <c r="G999646" s="15"/>
      <c r="H999646" s="15"/>
      <c r="I999646" s="15"/>
      <c r="K999646" s="15"/>
      <c r="M999646" s="15"/>
      <c r="N999646" s="30"/>
      <c r="O999646" s="15"/>
    </row>
    <row r="999647" spans="7:15" s="29" customFormat="1" x14ac:dyDescent="0.3">
      <c r="G999647" s="15"/>
      <c r="H999647" s="15"/>
      <c r="I999647" s="15"/>
      <c r="K999647" s="15"/>
      <c r="M999647" s="15"/>
      <c r="N999647" s="30"/>
      <c r="O999647" s="15"/>
    </row>
    <row r="999648" spans="7:15" s="29" customFormat="1" x14ac:dyDescent="0.3">
      <c r="G999648" s="15"/>
      <c r="H999648" s="15"/>
      <c r="I999648" s="15"/>
      <c r="K999648" s="15"/>
      <c r="M999648" s="15"/>
      <c r="N999648" s="30"/>
      <c r="O999648" s="15"/>
    </row>
    <row r="999649" spans="7:15" s="29" customFormat="1" x14ac:dyDescent="0.3">
      <c r="G999649" s="15"/>
      <c r="H999649" s="15"/>
      <c r="I999649" s="15"/>
      <c r="K999649" s="15"/>
      <c r="M999649" s="15"/>
      <c r="N999649" s="30"/>
      <c r="O999649" s="15"/>
    </row>
    <row r="999650" spans="7:15" s="29" customFormat="1" x14ac:dyDescent="0.3">
      <c r="G999650" s="15"/>
      <c r="H999650" s="15"/>
      <c r="I999650" s="15"/>
      <c r="K999650" s="15"/>
      <c r="M999650" s="15"/>
      <c r="N999650" s="30"/>
      <c r="O999650" s="15"/>
    </row>
    <row r="999651" spans="7:15" s="29" customFormat="1" x14ac:dyDescent="0.3">
      <c r="G999651" s="15"/>
      <c r="H999651" s="15"/>
      <c r="I999651" s="15"/>
      <c r="K999651" s="15"/>
      <c r="M999651" s="15"/>
      <c r="N999651" s="30"/>
      <c r="O999651" s="15"/>
    </row>
    <row r="999652" spans="7:15" s="29" customFormat="1" x14ac:dyDescent="0.3">
      <c r="G999652" s="15"/>
      <c r="H999652" s="15"/>
      <c r="I999652" s="15"/>
      <c r="K999652" s="15"/>
      <c r="M999652" s="15"/>
      <c r="N999652" s="30"/>
      <c r="O999652" s="15"/>
    </row>
    <row r="999653" spans="7:15" s="29" customFormat="1" x14ac:dyDescent="0.3">
      <c r="G999653" s="15"/>
      <c r="H999653" s="15"/>
      <c r="I999653" s="15"/>
      <c r="K999653" s="15"/>
      <c r="M999653" s="15"/>
      <c r="N999653" s="30"/>
      <c r="O999653" s="15"/>
    </row>
    <row r="999654" spans="7:15" s="29" customFormat="1" x14ac:dyDescent="0.3">
      <c r="G999654" s="15"/>
      <c r="H999654" s="15"/>
      <c r="I999654" s="15"/>
      <c r="K999654" s="15"/>
      <c r="M999654" s="15"/>
      <c r="N999654" s="30"/>
      <c r="O999654" s="15"/>
    </row>
    <row r="999655" spans="7:15" s="29" customFormat="1" x14ac:dyDescent="0.3">
      <c r="G999655" s="15"/>
      <c r="H999655" s="15"/>
      <c r="I999655" s="15"/>
      <c r="K999655" s="15"/>
      <c r="M999655" s="15"/>
      <c r="N999655" s="30"/>
      <c r="O999655" s="15"/>
    </row>
    <row r="999656" spans="7:15" s="29" customFormat="1" x14ac:dyDescent="0.3">
      <c r="G999656" s="15"/>
      <c r="H999656" s="15"/>
      <c r="I999656" s="15"/>
      <c r="K999656" s="15"/>
      <c r="M999656" s="15"/>
      <c r="N999656" s="30"/>
      <c r="O999656" s="15"/>
    </row>
    <row r="999657" spans="7:15" s="29" customFormat="1" x14ac:dyDescent="0.3">
      <c r="G999657" s="15"/>
      <c r="H999657" s="15"/>
      <c r="I999657" s="15"/>
      <c r="K999657" s="15"/>
      <c r="M999657" s="15"/>
      <c r="N999657" s="30"/>
      <c r="O999657" s="15"/>
    </row>
    <row r="999658" spans="7:15" s="29" customFormat="1" x14ac:dyDescent="0.3">
      <c r="G999658" s="15"/>
      <c r="H999658" s="15"/>
      <c r="I999658" s="15"/>
      <c r="K999658" s="15"/>
      <c r="M999658" s="15"/>
      <c r="N999658" s="30"/>
      <c r="O999658" s="15"/>
    </row>
    <row r="999659" spans="7:15" s="29" customFormat="1" x14ac:dyDescent="0.3">
      <c r="G999659" s="15"/>
      <c r="H999659" s="15"/>
      <c r="I999659" s="15"/>
      <c r="K999659" s="15"/>
      <c r="M999659" s="15"/>
      <c r="N999659" s="30"/>
      <c r="O999659" s="15"/>
    </row>
    <row r="999660" spans="7:15" s="29" customFormat="1" x14ac:dyDescent="0.3">
      <c r="G999660" s="15"/>
      <c r="H999660" s="15"/>
      <c r="I999660" s="15"/>
      <c r="K999660" s="15"/>
      <c r="M999660" s="15"/>
      <c r="N999660" s="30"/>
      <c r="O999660" s="15"/>
    </row>
    <row r="999661" spans="7:15" s="29" customFormat="1" x14ac:dyDescent="0.3">
      <c r="G999661" s="15"/>
      <c r="H999661" s="15"/>
      <c r="I999661" s="15"/>
      <c r="K999661" s="15"/>
      <c r="M999661" s="15"/>
      <c r="N999661" s="30"/>
      <c r="O999661" s="15"/>
    </row>
    <row r="999662" spans="7:15" s="29" customFormat="1" x14ac:dyDescent="0.3">
      <c r="G999662" s="15"/>
      <c r="H999662" s="15"/>
      <c r="I999662" s="15"/>
      <c r="K999662" s="15"/>
      <c r="M999662" s="15"/>
      <c r="N999662" s="30"/>
      <c r="O999662" s="15"/>
    </row>
    <row r="999663" spans="7:15" s="29" customFormat="1" x14ac:dyDescent="0.3">
      <c r="G999663" s="15"/>
      <c r="H999663" s="15"/>
      <c r="I999663" s="15"/>
      <c r="K999663" s="15"/>
      <c r="M999663" s="15"/>
      <c r="N999663" s="30"/>
      <c r="O999663" s="15"/>
    </row>
    <row r="999664" spans="7:15" s="29" customFormat="1" x14ac:dyDescent="0.3">
      <c r="G999664" s="15"/>
      <c r="H999664" s="15"/>
      <c r="I999664" s="15"/>
      <c r="K999664" s="15"/>
      <c r="M999664" s="15"/>
      <c r="N999664" s="30"/>
      <c r="O999664" s="15"/>
    </row>
    <row r="999665" spans="7:15" s="29" customFormat="1" x14ac:dyDescent="0.3">
      <c r="G999665" s="15"/>
      <c r="H999665" s="15"/>
      <c r="I999665" s="15"/>
      <c r="K999665" s="15"/>
      <c r="M999665" s="15"/>
      <c r="N999665" s="30"/>
      <c r="O999665" s="15"/>
    </row>
    <row r="999666" spans="7:15" s="29" customFormat="1" x14ac:dyDescent="0.3">
      <c r="G999666" s="15"/>
      <c r="H999666" s="15"/>
      <c r="I999666" s="15"/>
      <c r="K999666" s="15"/>
      <c r="M999666" s="15"/>
      <c r="N999666" s="30"/>
      <c r="O999666" s="15"/>
    </row>
    <row r="999667" spans="7:15" s="29" customFormat="1" x14ac:dyDescent="0.3">
      <c r="G999667" s="15"/>
      <c r="H999667" s="15"/>
      <c r="I999667" s="15"/>
      <c r="K999667" s="15"/>
      <c r="M999667" s="15"/>
      <c r="N999667" s="30"/>
      <c r="O999667" s="15"/>
    </row>
    <row r="999668" spans="7:15" s="29" customFormat="1" x14ac:dyDescent="0.3">
      <c r="G999668" s="15"/>
      <c r="H999668" s="15"/>
      <c r="I999668" s="15"/>
      <c r="K999668" s="15"/>
      <c r="M999668" s="15"/>
      <c r="N999668" s="30"/>
      <c r="O999668" s="15"/>
    </row>
    <row r="999669" spans="7:15" s="29" customFormat="1" x14ac:dyDescent="0.3">
      <c r="G999669" s="15"/>
      <c r="H999669" s="15"/>
      <c r="I999669" s="15"/>
      <c r="K999669" s="15"/>
      <c r="M999669" s="15"/>
      <c r="N999669" s="30"/>
      <c r="O999669" s="15"/>
    </row>
    <row r="999670" spans="7:15" s="29" customFormat="1" x14ac:dyDescent="0.3">
      <c r="G999670" s="15"/>
      <c r="H999670" s="15"/>
      <c r="I999670" s="15"/>
      <c r="K999670" s="15"/>
      <c r="M999670" s="15"/>
      <c r="N999670" s="30"/>
      <c r="O999670" s="15"/>
    </row>
    <row r="999671" spans="7:15" s="29" customFormat="1" x14ac:dyDescent="0.3">
      <c r="G999671" s="15"/>
      <c r="H999671" s="15"/>
      <c r="I999671" s="15"/>
      <c r="K999671" s="15"/>
      <c r="M999671" s="15"/>
      <c r="N999671" s="30"/>
      <c r="O999671" s="15"/>
    </row>
    <row r="999672" spans="7:15" s="29" customFormat="1" x14ac:dyDescent="0.3">
      <c r="G999672" s="15"/>
      <c r="H999672" s="15"/>
      <c r="I999672" s="15"/>
      <c r="K999672" s="15"/>
      <c r="M999672" s="15"/>
      <c r="N999672" s="30"/>
      <c r="O999672" s="15"/>
    </row>
    <row r="999673" spans="7:15" s="29" customFormat="1" x14ac:dyDescent="0.3">
      <c r="G999673" s="15"/>
      <c r="H999673" s="15"/>
      <c r="I999673" s="15"/>
      <c r="K999673" s="15"/>
      <c r="M999673" s="15"/>
      <c r="N999673" s="30"/>
      <c r="O999673" s="15"/>
    </row>
    <row r="999674" spans="7:15" s="29" customFormat="1" x14ac:dyDescent="0.3">
      <c r="G999674" s="15"/>
      <c r="H999674" s="15"/>
      <c r="I999674" s="15"/>
      <c r="K999674" s="15"/>
      <c r="M999674" s="15"/>
      <c r="N999674" s="30"/>
      <c r="O999674" s="15"/>
    </row>
    <row r="999675" spans="7:15" s="29" customFormat="1" x14ac:dyDescent="0.3">
      <c r="G999675" s="15"/>
      <c r="H999675" s="15"/>
      <c r="I999675" s="15"/>
      <c r="K999675" s="15"/>
      <c r="M999675" s="15"/>
      <c r="N999675" s="30"/>
      <c r="O999675" s="15"/>
    </row>
    <row r="999676" spans="7:15" s="29" customFormat="1" x14ac:dyDescent="0.3">
      <c r="G999676" s="15"/>
      <c r="H999676" s="15"/>
      <c r="I999676" s="15"/>
      <c r="K999676" s="15"/>
      <c r="M999676" s="15"/>
      <c r="N999676" s="30"/>
      <c r="O999676" s="15"/>
    </row>
    <row r="999677" spans="7:15" s="29" customFormat="1" x14ac:dyDescent="0.3">
      <c r="G999677" s="15"/>
      <c r="H999677" s="15"/>
      <c r="I999677" s="15"/>
      <c r="K999677" s="15"/>
      <c r="M999677" s="15"/>
      <c r="N999677" s="30"/>
      <c r="O999677" s="15"/>
    </row>
    <row r="999678" spans="7:15" s="29" customFormat="1" x14ac:dyDescent="0.3">
      <c r="G999678" s="15"/>
      <c r="H999678" s="15"/>
      <c r="I999678" s="15"/>
      <c r="K999678" s="15"/>
      <c r="M999678" s="15"/>
      <c r="N999678" s="30"/>
      <c r="O999678" s="15"/>
    </row>
    <row r="999679" spans="7:15" s="29" customFormat="1" x14ac:dyDescent="0.3">
      <c r="G999679" s="15"/>
      <c r="H999679" s="15"/>
      <c r="I999679" s="15"/>
      <c r="K999679" s="15"/>
      <c r="M999679" s="15"/>
      <c r="N999679" s="30"/>
      <c r="O999679" s="15"/>
    </row>
    <row r="999680" spans="7:15" s="29" customFormat="1" x14ac:dyDescent="0.3">
      <c r="G999680" s="15"/>
      <c r="H999680" s="15"/>
      <c r="I999680" s="15"/>
      <c r="K999680" s="15"/>
      <c r="M999680" s="15"/>
      <c r="N999680" s="30"/>
      <c r="O999680" s="15"/>
    </row>
    <row r="999681" spans="7:15" s="29" customFormat="1" x14ac:dyDescent="0.3">
      <c r="G999681" s="15"/>
      <c r="H999681" s="15"/>
      <c r="I999681" s="15"/>
      <c r="K999681" s="15"/>
      <c r="M999681" s="15"/>
      <c r="N999681" s="30"/>
      <c r="O999681" s="15"/>
    </row>
    <row r="999682" spans="7:15" s="29" customFormat="1" x14ac:dyDescent="0.3">
      <c r="G999682" s="15"/>
      <c r="H999682" s="15"/>
      <c r="I999682" s="15"/>
      <c r="K999682" s="15"/>
      <c r="M999682" s="15"/>
      <c r="N999682" s="30"/>
      <c r="O999682" s="15"/>
    </row>
    <row r="999683" spans="7:15" s="29" customFormat="1" x14ac:dyDescent="0.3">
      <c r="G999683" s="15"/>
      <c r="H999683" s="15"/>
      <c r="I999683" s="15"/>
      <c r="K999683" s="15"/>
      <c r="M999683" s="15"/>
      <c r="N999683" s="30"/>
      <c r="O999683" s="15"/>
    </row>
    <row r="999684" spans="7:15" s="29" customFormat="1" x14ac:dyDescent="0.3">
      <c r="G999684" s="15"/>
      <c r="H999684" s="15"/>
      <c r="I999684" s="15"/>
      <c r="K999684" s="15"/>
      <c r="M999684" s="15"/>
      <c r="N999684" s="30"/>
      <c r="O999684" s="15"/>
    </row>
    <row r="999685" spans="7:15" s="29" customFormat="1" x14ac:dyDescent="0.3">
      <c r="G999685" s="15"/>
      <c r="H999685" s="15"/>
      <c r="I999685" s="15"/>
      <c r="K999685" s="15"/>
      <c r="M999685" s="15"/>
      <c r="N999685" s="30"/>
      <c r="O999685" s="15"/>
    </row>
    <row r="999686" spans="7:15" s="29" customFormat="1" x14ac:dyDescent="0.3">
      <c r="G999686" s="15"/>
      <c r="H999686" s="15"/>
      <c r="I999686" s="15"/>
      <c r="K999686" s="15"/>
      <c r="M999686" s="15"/>
      <c r="N999686" s="30"/>
      <c r="O999686" s="15"/>
    </row>
    <row r="999687" spans="7:15" s="29" customFormat="1" x14ac:dyDescent="0.3">
      <c r="G999687" s="15"/>
      <c r="H999687" s="15"/>
      <c r="I999687" s="15"/>
      <c r="K999687" s="15"/>
      <c r="M999687" s="15"/>
      <c r="N999687" s="30"/>
      <c r="O999687" s="15"/>
    </row>
    <row r="999688" spans="7:15" s="29" customFormat="1" x14ac:dyDescent="0.3">
      <c r="G999688" s="15"/>
      <c r="H999688" s="15"/>
      <c r="I999688" s="15"/>
      <c r="K999688" s="15"/>
      <c r="M999688" s="15"/>
      <c r="N999688" s="30"/>
      <c r="O999688" s="15"/>
    </row>
    <row r="999689" spans="7:15" s="29" customFormat="1" x14ac:dyDescent="0.3">
      <c r="G999689" s="15"/>
      <c r="H999689" s="15"/>
      <c r="I999689" s="15"/>
      <c r="K999689" s="15"/>
      <c r="M999689" s="15"/>
      <c r="N999689" s="30"/>
      <c r="O999689" s="15"/>
    </row>
    <row r="999690" spans="7:15" s="29" customFormat="1" x14ac:dyDescent="0.3">
      <c r="G999690" s="15"/>
      <c r="H999690" s="15"/>
      <c r="I999690" s="15"/>
      <c r="K999690" s="15"/>
      <c r="M999690" s="15"/>
      <c r="N999690" s="30"/>
      <c r="O999690" s="15"/>
    </row>
    <row r="999691" spans="7:15" s="29" customFormat="1" x14ac:dyDescent="0.3">
      <c r="G999691" s="15"/>
      <c r="H999691" s="15"/>
      <c r="I999691" s="15"/>
      <c r="K999691" s="15"/>
      <c r="M999691" s="15"/>
      <c r="N999691" s="30"/>
      <c r="O999691" s="15"/>
    </row>
    <row r="999692" spans="7:15" s="29" customFormat="1" x14ac:dyDescent="0.3">
      <c r="G999692" s="15"/>
      <c r="H999692" s="15"/>
      <c r="I999692" s="15"/>
      <c r="K999692" s="15"/>
      <c r="M999692" s="15"/>
      <c r="N999692" s="30"/>
      <c r="O999692" s="15"/>
    </row>
    <row r="999693" spans="7:15" s="29" customFormat="1" x14ac:dyDescent="0.3">
      <c r="G999693" s="15"/>
      <c r="H999693" s="15"/>
      <c r="I999693" s="15"/>
      <c r="K999693" s="15"/>
      <c r="M999693" s="15"/>
      <c r="N999693" s="30"/>
      <c r="O999693" s="15"/>
    </row>
    <row r="999694" spans="7:15" s="29" customFormat="1" x14ac:dyDescent="0.3">
      <c r="G999694" s="15"/>
      <c r="H999694" s="15"/>
      <c r="I999694" s="15"/>
      <c r="K999694" s="15"/>
      <c r="M999694" s="15"/>
      <c r="N999694" s="30"/>
      <c r="O999694" s="15"/>
    </row>
    <row r="999695" spans="7:15" s="29" customFormat="1" x14ac:dyDescent="0.3">
      <c r="G999695" s="15"/>
      <c r="H999695" s="15"/>
      <c r="I999695" s="15"/>
      <c r="K999695" s="15"/>
      <c r="M999695" s="15"/>
      <c r="N999695" s="30"/>
      <c r="O999695" s="15"/>
    </row>
    <row r="999696" spans="7:15" s="29" customFormat="1" x14ac:dyDescent="0.3">
      <c r="G999696" s="15"/>
      <c r="H999696" s="15"/>
      <c r="I999696" s="15"/>
      <c r="K999696" s="15"/>
      <c r="M999696" s="15"/>
      <c r="N999696" s="30"/>
      <c r="O999696" s="15"/>
    </row>
    <row r="999697" spans="7:15" s="29" customFormat="1" x14ac:dyDescent="0.3">
      <c r="G999697" s="15"/>
      <c r="H999697" s="15"/>
      <c r="I999697" s="15"/>
      <c r="K999697" s="15"/>
      <c r="M999697" s="15"/>
      <c r="N999697" s="30"/>
      <c r="O999697" s="15"/>
    </row>
    <row r="999698" spans="7:15" s="29" customFormat="1" x14ac:dyDescent="0.3">
      <c r="G999698" s="15"/>
      <c r="H999698" s="15"/>
      <c r="I999698" s="15"/>
      <c r="K999698" s="15"/>
      <c r="M999698" s="15"/>
      <c r="N999698" s="30"/>
      <c r="O999698" s="15"/>
    </row>
    <row r="999699" spans="7:15" s="29" customFormat="1" x14ac:dyDescent="0.3">
      <c r="G999699" s="15"/>
      <c r="H999699" s="15"/>
      <c r="I999699" s="15"/>
      <c r="K999699" s="15"/>
      <c r="M999699" s="15"/>
      <c r="N999699" s="30"/>
      <c r="O999699" s="15"/>
    </row>
    <row r="999700" spans="7:15" s="29" customFormat="1" x14ac:dyDescent="0.3">
      <c r="G999700" s="15"/>
      <c r="H999700" s="15"/>
      <c r="I999700" s="15"/>
      <c r="K999700" s="15"/>
      <c r="M999700" s="15"/>
      <c r="N999700" s="30"/>
      <c r="O999700" s="15"/>
    </row>
    <row r="999701" spans="7:15" s="29" customFormat="1" x14ac:dyDescent="0.3">
      <c r="G999701" s="15"/>
      <c r="H999701" s="15"/>
      <c r="I999701" s="15"/>
      <c r="K999701" s="15"/>
      <c r="M999701" s="15"/>
      <c r="N999701" s="30"/>
      <c r="O999701" s="15"/>
    </row>
    <row r="999702" spans="7:15" s="29" customFormat="1" x14ac:dyDescent="0.3">
      <c r="G999702" s="15"/>
      <c r="H999702" s="15"/>
      <c r="I999702" s="15"/>
      <c r="K999702" s="15"/>
      <c r="M999702" s="15"/>
      <c r="N999702" s="30"/>
      <c r="O999702" s="15"/>
    </row>
    <row r="999703" spans="7:15" s="29" customFormat="1" x14ac:dyDescent="0.3">
      <c r="G999703" s="15"/>
      <c r="H999703" s="15"/>
      <c r="I999703" s="15"/>
      <c r="K999703" s="15"/>
      <c r="M999703" s="15"/>
      <c r="N999703" s="30"/>
      <c r="O999703" s="15"/>
    </row>
    <row r="999704" spans="7:15" s="29" customFormat="1" x14ac:dyDescent="0.3">
      <c r="G999704" s="15"/>
      <c r="H999704" s="15"/>
      <c r="I999704" s="15"/>
      <c r="K999704" s="15"/>
      <c r="M999704" s="15"/>
      <c r="N999704" s="30"/>
      <c r="O999704" s="15"/>
    </row>
    <row r="999705" spans="7:15" s="29" customFormat="1" x14ac:dyDescent="0.3">
      <c r="G999705" s="15"/>
      <c r="H999705" s="15"/>
      <c r="I999705" s="15"/>
      <c r="K999705" s="15"/>
      <c r="M999705" s="15"/>
      <c r="N999705" s="30"/>
      <c r="O999705" s="15"/>
    </row>
    <row r="999706" spans="7:15" s="29" customFormat="1" x14ac:dyDescent="0.3">
      <c r="G999706" s="15"/>
      <c r="H999706" s="15"/>
      <c r="I999706" s="15"/>
      <c r="K999706" s="15"/>
      <c r="M999706" s="15"/>
      <c r="N999706" s="30"/>
      <c r="O999706" s="15"/>
    </row>
    <row r="999707" spans="7:15" s="29" customFormat="1" x14ac:dyDescent="0.3">
      <c r="G999707" s="15"/>
      <c r="H999707" s="15"/>
      <c r="I999707" s="15"/>
      <c r="K999707" s="15"/>
      <c r="M999707" s="15"/>
      <c r="N999707" s="30"/>
      <c r="O999707" s="15"/>
    </row>
    <row r="999708" spans="7:15" s="29" customFormat="1" x14ac:dyDescent="0.3">
      <c r="G999708" s="15"/>
      <c r="H999708" s="15"/>
      <c r="I999708" s="15"/>
      <c r="K999708" s="15"/>
      <c r="M999708" s="15"/>
      <c r="N999708" s="30"/>
      <c r="O999708" s="15"/>
    </row>
    <row r="999709" spans="7:15" s="29" customFormat="1" x14ac:dyDescent="0.3">
      <c r="G999709" s="15"/>
      <c r="H999709" s="15"/>
      <c r="I999709" s="15"/>
      <c r="K999709" s="15"/>
      <c r="M999709" s="15"/>
      <c r="N999709" s="30"/>
      <c r="O999709" s="15"/>
    </row>
    <row r="999710" spans="7:15" s="29" customFormat="1" x14ac:dyDescent="0.3">
      <c r="G999710" s="15"/>
      <c r="H999710" s="15"/>
      <c r="I999710" s="15"/>
      <c r="K999710" s="15"/>
      <c r="M999710" s="15"/>
      <c r="N999710" s="30"/>
      <c r="O999710" s="15"/>
    </row>
    <row r="999711" spans="7:15" s="29" customFormat="1" x14ac:dyDescent="0.3">
      <c r="G999711" s="15"/>
      <c r="H999711" s="15"/>
      <c r="I999711" s="15"/>
      <c r="K999711" s="15"/>
      <c r="M999711" s="15"/>
      <c r="N999711" s="30"/>
      <c r="O999711" s="15"/>
    </row>
    <row r="999712" spans="7:15" s="29" customFormat="1" x14ac:dyDescent="0.3">
      <c r="G999712" s="15"/>
      <c r="H999712" s="15"/>
      <c r="I999712" s="15"/>
      <c r="K999712" s="15"/>
      <c r="M999712" s="15"/>
      <c r="N999712" s="30"/>
      <c r="O999712" s="15"/>
    </row>
    <row r="999713" spans="7:15" s="29" customFormat="1" x14ac:dyDescent="0.3">
      <c r="G999713" s="15"/>
      <c r="H999713" s="15"/>
      <c r="I999713" s="15"/>
      <c r="K999713" s="15"/>
      <c r="M999713" s="15"/>
      <c r="N999713" s="30"/>
      <c r="O999713" s="15"/>
    </row>
    <row r="999714" spans="7:15" s="29" customFormat="1" x14ac:dyDescent="0.3">
      <c r="G999714" s="15"/>
      <c r="H999714" s="15"/>
      <c r="I999714" s="15"/>
      <c r="K999714" s="15"/>
      <c r="M999714" s="15"/>
      <c r="N999714" s="30"/>
      <c r="O999714" s="15"/>
    </row>
    <row r="999715" spans="7:15" s="29" customFormat="1" x14ac:dyDescent="0.3">
      <c r="G999715" s="15"/>
      <c r="H999715" s="15"/>
      <c r="I999715" s="15"/>
      <c r="K999715" s="15"/>
      <c r="M999715" s="15"/>
      <c r="N999715" s="30"/>
      <c r="O999715" s="15"/>
    </row>
    <row r="999716" spans="7:15" s="29" customFormat="1" x14ac:dyDescent="0.3">
      <c r="G999716" s="15"/>
      <c r="H999716" s="15"/>
      <c r="I999716" s="15"/>
      <c r="K999716" s="15"/>
      <c r="M999716" s="15"/>
      <c r="N999716" s="30"/>
      <c r="O999716" s="15"/>
    </row>
    <row r="999717" spans="7:15" s="29" customFormat="1" x14ac:dyDescent="0.3">
      <c r="G999717" s="15"/>
      <c r="H999717" s="15"/>
      <c r="I999717" s="15"/>
      <c r="K999717" s="15"/>
      <c r="M999717" s="15"/>
      <c r="N999717" s="30"/>
      <c r="O999717" s="15"/>
    </row>
    <row r="999718" spans="7:15" s="29" customFormat="1" x14ac:dyDescent="0.3">
      <c r="G999718" s="15"/>
      <c r="H999718" s="15"/>
      <c r="I999718" s="15"/>
      <c r="K999718" s="15"/>
      <c r="M999718" s="15"/>
      <c r="N999718" s="30"/>
      <c r="O999718" s="15"/>
    </row>
    <row r="999719" spans="7:15" s="29" customFormat="1" x14ac:dyDescent="0.3">
      <c r="G999719" s="15"/>
      <c r="H999719" s="15"/>
      <c r="I999719" s="15"/>
      <c r="K999719" s="15"/>
      <c r="M999719" s="15"/>
      <c r="N999719" s="30"/>
      <c r="O999719" s="15"/>
    </row>
    <row r="999720" spans="7:15" s="29" customFormat="1" x14ac:dyDescent="0.3">
      <c r="G999720" s="15"/>
      <c r="H999720" s="15"/>
      <c r="I999720" s="15"/>
      <c r="K999720" s="15"/>
      <c r="M999720" s="15"/>
      <c r="N999720" s="30"/>
      <c r="O999720" s="15"/>
    </row>
    <row r="999721" spans="7:15" s="29" customFormat="1" x14ac:dyDescent="0.3">
      <c r="G999721" s="15"/>
      <c r="H999721" s="15"/>
      <c r="I999721" s="15"/>
      <c r="K999721" s="15"/>
      <c r="M999721" s="15"/>
      <c r="N999721" s="30"/>
      <c r="O999721" s="15"/>
    </row>
    <row r="999722" spans="7:15" s="29" customFormat="1" x14ac:dyDescent="0.3">
      <c r="G999722" s="15"/>
      <c r="H999722" s="15"/>
      <c r="I999722" s="15"/>
      <c r="K999722" s="15"/>
      <c r="M999722" s="15"/>
      <c r="N999722" s="30"/>
      <c r="O999722" s="15"/>
    </row>
    <row r="999723" spans="7:15" s="29" customFormat="1" x14ac:dyDescent="0.3">
      <c r="G999723" s="15"/>
      <c r="H999723" s="15"/>
      <c r="I999723" s="15"/>
      <c r="K999723" s="15"/>
      <c r="M999723" s="15"/>
      <c r="N999723" s="30"/>
      <c r="O999723" s="15"/>
    </row>
    <row r="999724" spans="7:15" s="29" customFormat="1" x14ac:dyDescent="0.3">
      <c r="G999724" s="15"/>
      <c r="H999724" s="15"/>
      <c r="I999724" s="15"/>
      <c r="K999724" s="15"/>
      <c r="M999724" s="15"/>
      <c r="N999724" s="30"/>
      <c r="O999724" s="15"/>
    </row>
    <row r="999725" spans="7:15" s="29" customFormat="1" x14ac:dyDescent="0.3">
      <c r="G999725" s="15"/>
      <c r="H999725" s="15"/>
      <c r="I999725" s="15"/>
      <c r="K999725" s="15"/>
      <c r="M999725" s="15"/>
      <c r="N999725" s="30"/>
      <c r="O999725" s="15"/>
    </row>
    <row r="999726" spans="7:15" s="29" customFormat="1" x14ac:dyDescent="0.3">
      <c r="G999726" s="15"/>
      <c r="H999726" s="15"/>
      <c r="I999726" s="15"/>
      <c r="K999726" s="15"/>
      <c r="M999726" s="15"/>
      <c r="N999726" s="30"/>
      <c r="O999726" s="15"/>
    </row>
    <row r="999727" spans="7:15" s="29" customFormat="1" x14ac:dyDescent="0.3">
      <c r="G999727" s="15"/>
      <c r="H999727" s="15"/>
      <c r="I999727" s="15"/>
      <c r="K999727" s="15"/>
      <c r="M999727" s="15"/>
      <c r="N999727" s="30"/>
      <c r="O999727" s="15"/>
    </row>
    <row r="999728" spans="7:15" s="29" customFormat="1" x14ac:dyDescent="0.3">
      <c r="G999728" s="15"/>
      <c r="H999728" s="15"/>
      <c r="I999728" s="15"/>
      <c r="K999728" s="15"/>
      <c r="M999728" s="15"/>
      <c r="N999728" s="30"/>
      <c r="O999728" s="15"/>
    </row>
    <row r="999729" spans="7:15" s="29" customFormat="1" x14ac:dyDescent="0.3">
      <c r="G999729" s="15"/>
      <c r="H999729" s="15"/>
      <c r="I999729" s="15"/>
      <c r="K999729" s="15"/>
      <c r="M999729" s="15"/>
      <c r="N999729" s="30"/>
      <c r="O999729" s="15"/>
    </row>
    <row r="999730" spans="7:15" s="29" customFormat="1" x14ac:dyDescent="0.3">
      <c r="G999730" s="15"/>
      <c r="H999730" s="15"/>
      <c r="I999730" s="15"/>
      <c r="K999730" s="15"/>
      <c r="M999730" s="15"/>
      <c r="N999730" s="30"/>
      <c r="O999730" s="15"/>
    </row>
    <row r="999731" spans="7:15" s="29" customFormat="1" x14ac:dyDescent="0.3">
      <c r="G999731" s="15"/>
      <c r="H999731" s="15"/>
      <c r="I999731" s="15"/>
      <c r="K999731" s="15"/>
      <c r="M999731" s="15"/>
      <c r="N999731" s="30"/>
      <c r="O999731" s="15"/>
    </row>
    <row r="999732" spans="7:15" s="29" customFormat="1" x14ac:dyDescent="0.3">
      <c r="G999732" s="15"/>
      <c r="H999732" s="15"/>
      <c r="I999732" s="15"/>
      <c r="K999732" s="15"/>
      <c r="M999732" s="15"/>
      <c r="N999732" s="30"/>
      <c r="O999732" s="15"/>
    </row>
    <row r="999733" spans="7:15" s="29" customFormat="1" x14ac:dyDescent="0.3">
      <c r="G999733" s="15"/>
      <c r="H999733" s="15"/>
      <c r="I999733" s="15"/>
      <c r="K999733" s="15"/>
      <c r="M999733" s="15"/>
      <c r="N999733" s="30"/>
      <c r="O999733" s="15"/>
    </row>
    <row r="999734" spans="7:15" s="29" customFormat="1" x14ac:dyDescent="0.3">
      <c r="G999734" s="15"/>
      <c r="H999734" s="15"/>
      <c r="I999734" s="15"/>
      <c r="K999734" s="15"/>
      <c r="M999734" s="15"/>
      <c r="N999734" s="30"/>
      <c r="O999734" s="15"/>
    </row>
    <row r="999735" spans="7:15" s="29" customFormat="1" x14ac:dyDescent="0.3">
      <c r="G999735" s="15"/>
      <c r="H999735" s="15"/>
      <c r="I999735" s="15"/>
      <c r="K999735" s="15"/>
      <c r="M999735" s="15"/>
      <c r="N999735" s="30"/>
      <c r="O999735" s="15"/>
    </row>
    <row r="999736" spans="7:15" s="29" customFormat="1" x14ac:dyDescent="0.3">
      <c r="G999736" s="15"/>
      <c r="H999736" s="15"/>
      <c r="I999736" s="15"/>
      <c r="K999736" s="15"/>
      <c r="M999736" s="15"/>
      <c r="N999736" s="30"/>
      <c r="O999736" s="15"/>
    </row>
    <row r="999737" spans="7:15" s="29" customFormat="1" x14ac:dyDescent="0.3">
      <c r="G999737" s="15"/>
      <c r="H999737" s="15"/>
      <c r="I999737" s="15"/>
      <c r="K999737" s="15"/>
      <c r="M999737" s="15"/>
      <c r="N999737" s="30"/>
      <c r="O999737" s="15"/>
    </row>
    <row r="999738" spans="7:15" s="29" customFormat="1" x14ac:dyDescent="0.3">
      <c r="G999738" s="15"/>
      <c r="H999738" s="15"/>
      <c r="I999738" s="15"/>
      <c r="K999738" s="15"/>
      <c r="M999738" s="15"/>
      <c r="N999738" s="30"/>
      <c r="O999738" s="15"/>
    </row>
    <row r="999739" spans="7:15" s="29" customFormat="1" x14ac:dyDescent="0.3">
      <c r="G999739" s="15"/>
      <c r="H999739" s="15"/>
      <c r="I999739" s="15"/>
      <c r="K999739" s="15"/>
      <c r="M999739" s="15"/>
      <c r="N999739" s="30"/>
      <c r="O999739" s="15"/>
    </row>
    <row r="999740" spans="7:15" s="29" customFormat="1" x14ac:dyDescent="0.3">
      <c r="G999740" s="15"/>
      <c r="H999740" s="15"/>
      <c r="I999740" s="15"/>
      <c r="K999740" s="15"/>
      <c r="M999740" s="15"/>
      <c r="N999740" s="30"/>
      <c r="O999740" s="15"/>
    </row>
    <row r="999741" spans="7:15" s="29" customFormat="1" x14ac:dyDescent="0.3">
      <c r="G999741" s="15"/>
      <c r="H999741" s="15"/>
      <c r="I999741" s="15"/>
      <c r="K999741" s="15"/>
      <c r="M999741" s="15"/>
      <c r="N999741" s="30"/>
      <c r="O999741" s="15"/>
    </row>
    <row r="999742" spans="7:15" s="29" customFormat="1" x14ac:dyDescent="0.3">
      <c r="G999742" s="15"/>
      <c r="H999742" s="15"/>
      <c r="I999742" s="15"/>
      <c r="K999742" s="15"/>
      <c r="M999742" s="15"/>
      <c r="N999742" s="30"/>
      <c r="O999742" s="15"/>
    </row>
    <row r="999743" spans="7:15" s="29" customFormat="1" x14ac:dyDescent="0.3">
      <c r="G999743" s="15"/>
      <c r="H999743" s="15"/>
      <c r="I999743" s="15"/>
      <c r="K999743" s="15"/>
      <c r="M999743" s="15"/>
      <c r="N999743" s="30"/>
      <c r="O999743" s="15"/>
    </row>
    <row r="999744" spans="7:15" s="29" customFormat="1" x14ac:dyDescent="0.3">
      <c r="G999744" s="15"/>
      <c r="H999744" s="15"/>
      <c r="I999744" s="15"/>
      <c r="K999744" s="15"/>
      <c r="M999744" s="15"/>
      <c r="N999744" s="30"/>
      <c r="O999744" s="15"/>
    </row>
    <row r="999745" spans="7:15" s="29" customFormat="1" x14ac:dyDescent="0.3">
      <c r="G999745" s="15"/>
      <c r="H999745" s="15"/>
      <c r="I999745" s="15"/>
      <c r="K999745" s="15"/>
      <c r="M999745" s="15"/>
      <c r="N999745" s="30"/>
      <c r="O999745" s="15"/>
    </row>
    <row r="999746" spans="7:15" s="29" customFormat="1" x14ac:dyDescent="0.3">
      <c r="G999746" s="15"/>
      <c r="H999746" s="15"/>
      <c r="I999746" s="15"/>
      <c r="K999746" s="15"/>
      <c r="M999746" s="15"/>
      <c r="N999746" s="30"/>
      <c r="O999746" s="15"/>
    </row>
    <row r="999747" spans="7:15" s="29" customFormat="1" x14ac:dyDescent="0.3">
      <c r="G999747" s="15"/>
      <c r="H999747" s="15"/>
      <c r="I999747" s="15"/>
      <c r="K999747" s="15"/>
      <c r="M999747" s="15"/>
      <c r="N999747" s="30"/>
      <c r="O999747" s="15"/>
    </row>
    <row r="999748" spans="7:15" s="29" customFormat="1" x14ac:dyDescent="0.3">
      <c r="G999748" s="15"/>
      <c r="H999748" s="15"/>
      <c r="I999748" s="15"/>
      <c r="K999748" s="15"/>
      <c r="M999748" s="15"/>
      <c r="N999748" s="30"/>
      <c r="O999748" s="15"/>
    </row>
    <row r="999749" spans="7:15" s="29" customFormat="1" x14ac:dyDescent="0.3">
      <c r="G999749" s="15"/>
      <c r="H999749" s="15"/>
      <c r="I999749" s="15"/>
      <c r="K999749" s="15"/>
      <c r="M999749" s="15"/>
      <c r="N999749" s="30"/>
      <c r="O999749" s="15"/>
    </row>
    <row r="999750" spans="7:15" s="29" customFormat="1" x14ac:dyDescent="0.3">
      <c r="G999750" s="15"/>
      <c r="H999750" s="15"/>
      <c r="I999750" s="15"/>
      <c r="K999750" s="15"/>
      <c r="M999750" s="15"/>
      <c r="N999750" s="30"/>
      <c r="O999750" s="15"/>
    </row>
    <row r="999751" spans="7:15" s="29" customFormat="1" x14ac:dyDescent="0.3">
      <c r="G999751" s="15"/>
      <c r="H999751" s="15"/>
      <c r="I999751" s="15"/>
      <c r="K999751" s="15"/>
      <c r="M999751" s="15"/>
      <c r="N999751" s="30"/>
      <c r="O999751" s="15"/>
    </row>
    <row r="999752" spans="7:15" s="29" customFormat="1" x14ac:dyDescent="0.3">
      <c r="G999752" s="15"/>
      <c r="H999752" s="15"/>
      <c r="I999752" s="15"/>
      <c r="K999752" s="15"/>
      <c r="M999752" s="15"/>
      <c r="N999752" s="30"/>
      <c r="O999752" s="15"/>
    </row>
    <row r="999753" spans="7:15" s="29" customFormat="1" x14ac:dyDescent="0.3">
      <c r="G999753" s="15"/>
      <c r="H999753" s="15"/>
      <c r="I999753" s="15"/>
      <c r="K999753" s="15"/>
      <c r="M999753" s="15"/>
      <c r="N999753" s="30"/>
      <c r="O999753" s="15"/>
    </row>
    <row r="999754" spans="7:15" s="29" customFormat="1" x14ac:dyDescent="0.3">
      <c r="G999754" s="15"/>
      <c r="H999754" s="15"/>
      <c r="I999754" s="15"/>
      <c r="K999754" s="15"/>
      <c r="M999754" s="15"/>
      <c r="N999754" s="30"/>
      <c r="O999754" s="15"/>
    </row>
    <row r="999755" spans="7:15" s="29" customFormat="1" x14ac:dyDescent="0.3">
      <c r="G999755" s="15"/>
      <c r="H999755" s="15"/>
      <c r="I999755" s="15"/>
      <c r="K999755" s="15"/>
      <c r="M999755" s="15"/>
      <c r="N999755" s="30"/>
      <c r="O999755" s="15"/>
    </row>
    <row r="999756" spans="7:15" s="29" customFormat="1" x14ac:dyDescent="0.3">
      <c r="G999756" s="15"/>
      <c r="H999756" s="15"/>
      <c r="I999756" s="15"/>
      <c r="K999756" s="15"/>
      <c r="M999756" s="15"/>
      <c r="N999756" s="30"/>
      <c r="O999756" s="15"/>
    </row>
    <row r="999757" spans="7:15" s="29" customFormat="1" x14ac:dyDescent="0.3">
      <c r="G999757" s="15"/>
      <c r="H999757" s="15"/>
      <c r="I999757" s="15"/>
      <c r="K999757" s="15"/>
      <c r="M999757" s="15"/>
      <c r="N999757" s="30"/>
      <c r="O999757" s="15"/>
    </row>
    <row r="999758" spans="7:15" s="29" customFormat="1" x14ac:dyDescent="0.3">
      <c r="G999758" s="15"/>
      <c r="H999758" s="15"/>
      <c r="I999758" s="15"/>
      <c r="K999758" s="15"/>
      <c r="M999758" s="15"/>
      <c r="N999758" s="30"/>
      <c r="O999758" s="15"/>
    </row>
    <row r="999759" spans="7:15" s="29" customFormat="1" x14ac:dyDescent="0.3">
      <c r="G999759" s="15"/>
      <c r="H999759" s="15"/>
      <c r="I999759" s="15"/>
      <c r="K999759" s="15"/>
      <c r="M999759" s="15"/>
      <c r="N999759" s="30"/>
      <c r="O999759" s="15"/>
    </row>
    <row r="999760" spans="7:15" s="29" customFormat="1" x14ac:dyDescent="0.3">
      <c r="G999760" s="15"/>
      <c r="H999760" s="15"/>
      <c r="I999760" s="15"/>
      <c r="K999760" s="15"/>
      <c r="M999760" s="15"/>
      <c r="N999760" s="30"/>
      <c r="O999760" s="15"/>
    </row>
    <row r="999761" spans="7:15" s="29" customFormat="1" x14ac:dyDescent="0.3">
      <c r="G999761" s="15"/>
      <c r="H999761" s="15"/>
      <c r="I999761" s="15"/>
      <c r="K999761" s="15"/>
      <c r="M999761" s="15"/>
      <c r="N999761" s="30"/>
      <c r="O999761" s="15"/>
    </row>
    <row r="999762" spans="7:15" s="29" customFormat="1" x14ac:dyDescent="0.3">
      <c r="G999762" s="15"/>
      <c r="H999762" s="15"/>
      <c r="I999762" s="15"/>
      <c r="K999762" s="15"/>
      <c r="M999762" s="15"/>
      <c r="N999762" s="30"/>
      <c r="O999762" s="15"/>
    </row>
    <row r="999763" spans="7:15" s="29" customFormat="1" x14ac:dyDescent="0.3">
      <c r="G999763" s="15"/>
      <c r="H999763" s="15"/>
      <c r="I999763" s="15"/>
      <c r="K999763" s="15"/>
      <c r="M999763" s="15"/>
      <c r="N999763" s="30"/>
      <c r="O999763" s="15"/>
    </row>
    <row r="999764" spans="7:15" s="29" customFormat="1" x14ac:dyDescent="0.3">
      <c r="G999764" s="15"/>
      <c r="H999764" s="15"/>
      <c r="I999764" s="15"/>
      <c r="K999764" s="15"/>
      <c r="M999764" s="15"/>
      <c r="N999764" s="30"/>
      <c r="O999764" s="15"/>
    </row>
    <row r="999765" spans="7:15" s="29" customFormat="1" x14ac:dyDescent="0.3">
      <c r="G999765" s="15"/>
      <c r="H999765" s="15"/>
      <c r="I999765" s="15"/>
      <c r="K999765" s="15"/>
      <c r="M999765" s="15"/>
      <c r="N999765" s="30"/>
      <c r="O999765" s="15"/>
    </row>
    <row r="999766" spans="7:15" s="29" customFormat="1" x14ac:dyDescent="0.3">
      <c r="G999766" s="15"/>
      <c r="H999766" s="15"/>
      <c r="I999766" s="15"/>
      <c r="K999766" s="15"/>
      <c r="M999766" s="15"/>
      <c r="N999766" s="30"/>
      <c r="O999766" s="15"/>
    </row>
    <row r="999767" spans="7:15" s="29" customFormat="1" x14ac:dyDescent="0.3">
      <c r="G999767" s="15"/>
      <c r="H999767" s="15"/>
      <c r="I999767" s="15"/>
      <c r="K999767" s="15"/>
      <c r="M999767" s="15"/>
      <c r="N999767" s="30"/>
      <c r="O999767" s="15"/>
    </row>
    <row r="999768" spans="7:15" s="29" customFormat="1" x14ac:dyDescent="0.3">
      <c r="G999768" s="15"/>
      <c r="H999768" s="15"/>
      <c r="I999768" s="15"/>
      <c r="K999768" s="15"/>
      <c r="M999768" s="15"/>
      <c r="N999768" s="30"/>
      <c r="O999768" s="15"/>
    </row>
    <row r="999769" spans="7:15" s="29" customFormat="1" x14ac:dyDescent="0.3">
      <c r="G999769" s="15"/>
      <c r="H999769" s="15"/>
      <c r="I999769" s="15"/>
      <c r="K999769" s="15"/>
      <c r="M999769" s="15"/>
      <c r="N999769" s="30"/>
      <c r="O999769" s="15"/>
    </row>
    <row r="999770" spans="7:15" s="29" customFormat="1" x14ac:dyDescent="0.3">
      <c r="G999770" s="15"/>
      <c r="H999770" s="15"/>
      <c r="I999770" s="15"/>
      <c r="K999770" s="15"/>
      <c r="M999770" s="15"/>
      <c r="N999770" s="30"/>
      <c r="O999770" s="15"/>
    </row>
    <row r="999771" spans="7:15" s="29" customFormat="1" x14ac:dyDescent="0.3">
      <c r="G999771" s="15"/>
      <c r="H999771" s="15"/>
      <c r="I999771" s="15"/>
      <c r="K999771" s="15"/>
      <c r="M999771" s="15"/>
      <c r="N999771" s="30"/>
      <c r="O999771" s="15"/>
    </row>
    <row r="999772" spans="7:15" s="29" customFormat="1" x14ac:dyDescent="0.3">
      <c r="G999772" s="15"/>
      <c r="H999772" s="15"/>
      <c r="I999772" s="15"/>
      <c r="K999772" s="15"/>
      <c r="M999772" s="15"/>
      <c r="N999772" s="30"/>
      <c r="O999772" s="15"/>
    </row>
    <row r="999773" spans="7:15" s="29" customFormat="1" x14ac:dyDescent="0.3">
      <c r="G999773" s="15"/>
      <c r="H999773" s="15"/>
      <c r="I999773" s="15"/>
      <c r="K999773" s="15"/>
      <c r="M999773" s="15"/>
      <c r="N999773" s="30"/>
      <c r="O999773" s="15"/>
    </row>
    <row r="999774" spans="7:15" s="29" customFormat="1" x14ac:dyDescent="0.3">
      <c r="G999774" s="15"/>
      <c r="H999774" s="15"/>
      <c r="I999774" s="15"/>
      <c r="K999774" s="15"/>
      <c r="M999774" s="15"/>
      <c r="N999774" s="30"/>
      <c r="O999774" s="15"/>
    </row>
    <row r="999775" spans="7:15" s="29" customFormat="1" x14ac:dyDescent="0.3">
      <c r="G999775" s="15"/>
      <c r="H999775" s="15"/>
      <c r="I999775" s="15"/>
      <c r="K999775" s="15"/>
      <c r="M999775" s="15"/>
      <c r="N999775" s="30"/>
      <c r="O999775" s="15"/>
    </row>
    <row r="999776" spans="7:15" s="29" customFormat="1" x14ac:dyDescent="0.3">
      <c r="G999776" s="15"/>
      <c r="H999776" s="15"/>
      <c r="I999776" s="15"/>
      <c r="K999776" s="15"/>
      <c r="M999776" s="15"/>
      <c r="N999776" s="30"/>
      <c r="O999776" s="15"/>
    </row>
    <row r="999777" spans="7:15" s="29" customFormat="1" x14ac:dyDescent="0.3">
      <c r="G999777" s="15"/>
      <c r="H999777" s="15"/>
      <c r="I999777" s="15"/>
      <c r="K999777" s="15"/>
      <c r="M999777" s="15"/>
      <c r="N999777" s="30"/>
      <c r="O999777" s="15"/>
    </row>
    <row r="999778" spans="7:15" s="29" customFormat="1" x14ac:dyDescent="0.3">
      <c r="G999778" s="15"/>
      <c r="H999778" s="15"/>
      <c r="I999778" s="15"/>
      <c r="K999778" s="15"/>
      <c r="M999778" s="15"/>
      <c r="N999778" s="30"/>
      <c r="O999778" s="15"/>
    </row>
    <row r="999779" spans="7:15" s="29" customFormat="1" x14ac:dyDescent="0.3">
      <c r="G999779" s="15"/>
      <c r="H999779" s="15"/>
      <c r="I999779" s="15"/>
      <c r="K999779" s="15"/>
      <c r="M999779" s="15"/>
      <c r="N999779" s="30"/>
      <c r="O999779" s="15"/>
    </row>
    <row r="999780" spans="7:15" s="29" customFormat="1" x14ac:dyDescent="0.3">
      <c r="G999780" s="15"/>
      <c r="H999780" s="15"/>
      <c r="I999780" s="15"/>
      <c r="K999780" s="15"/>
      <c r="M999780" s="15"/>
      <c r="N999780" s="30"/>
      <c r="O999780" s="15"/>
    </row>
    <row r="999781" spans="7:15" s="29" customFormat="1" x14ac:dyDescent="0.3">
      <c r="G999781" s="15"/>
      <c r="H999781" s="15"/>
      <c r="I999781" s="15"/>
      <c r="K999781" s="15"/>
      <c r="M999781" s="15"/>
      <c r="N999781" s="30"/>
      <c r="O999781" s="15"/>
    </row>
    <row r="999782" spans="7:15" s="29" customFormat="1" x14ac:dyDescent="0.3">
      <c r="G999782" s="15"/>
      <c r="H999782" s="15"/>
      <c r="I999782" s="15"/>
      <c r="K999782" s="15"/>
      <c r="M999782" s="15"/>
      <c r="N999782" s="30"/>
      <c r="O999782" s="15"/>
    </row>
    <row r="999783" spans="7:15" s="29" customFormat="1" x14ac:dyDescent="0.3">
      <c r="G999783" s="15"/>
      <c r="H999783" s="15"/>
      <c r="I999783" s="15"/>
      <c r="K999783" s="15"/>
      <c r="M999783" s="15"/>
      <c r="N999783" s="30"/>
      <c r="O999783" s="15"/>
    </row>
    <row r="999784" spans="7:15" s="29" customFormat="1" x14ac:dyDescent="0.3">
      <c r="G999784" s="15"/>
      <c r="H999784" s="15"/>
      <c r="I999784" s="15"/>
      <c r="K999784" s="15"/>
      <c r="M999784" s="15"/>
      <c r="N999784" s="30"/>
      <c r="O999784" s="15"/>
    </row>
    <row r="999785" spans="7:15" s="29" customFormat="1" x14ac:dyDescent="0.3">
      <c r="G999785" s="15"/>
      <c r="H999785" s="15"/>
      <c r="I999785" s="15"/>
      <c r="K999785" s="15"/>
      <c r="M999785" s="15"/>
      <c r="N999785" s="30"/>
      <c r="O999785" s="15"/>
    </row>
    <row r="999786" spans="7:15" s="29" customFormat="1" x14ac:dyDescent="0.3">
      <c r="G999786" s="15"/>
      <c r="H999786" s="15"/>
      <c r="I999786" s="15"/>
      <c r="K999786" s="15"/>
      <c r="M999786" s="15"/>
      <c r="N999786" s="30"/>
      <c r="O999786" s="15"/>
    </row>
    <row r="999787" spans="7:15" s="29" customFormat="1" x14ac:dyDescent="0.3">
      <c r="G999787" s="15"/>
      <c r="H999787" s="15"/>
      <c r="I999787" s="15"/>
      <c r="K999787" s="15"/>
      <c r="M999787" s="15"/>
      <c r="N999787" s="30"/>
      <c r="O999787" s="15"/>
    </row>
    <row r="999788" spans="7:15" s="29" customFormat="1" x14ac:dyDescent="0.3">
      <c r="G999788" s="15"/>
      <c r="H999788" s="15"/>
      <c r="I999788" s="15"/>
      <c r="K999788" s="15"/>
      <c r="M999788" s="15"/>
      <c r="N999788" s="30"/>
      <c r="O999788" s="15"/>
    </row>
    <row r="999789" spans="7:15" s="29" customFormat="1" x14ac:dyDescent="0.3">
      <c r="G999789" s="15"/>
      <c r="H999789" s="15"/>
      <c r="I999789" s="15"/>
      <c r="K999789" s="15"/>
      <c r="M999789" s="15"/>
      <c r="N999789" s="30"/>
      <c r="O999789" s="15"/>
    </row>
    <row r="999790" spans="7:15" s="29" customFormat="1" x14ac:dyDescent="0.3">
      <c r="G999790" s="15"/>
      <c r="H999790" s="15"/>
      <c r="I999790" s="15"/>
      <c r="K999790" s="15"/>
      <c r="M999790" s="15"/>
      <c r="N999790" s="30"/>
      <c r="O999790" s="15"/>
    </row>
    <row r="999791" spans="7:15" s="29" customFormat="1" x14ac:dyDescent="0.3">
      <c r="G999791" s="15"/>
      <c r="H999791" s="15"/>
      <c r="I999791" s="15"/>
      <c r="K999791" s="15"/>
      <c r="M999791" s="15"/>
      <c r="N999791" s="30"/>
      <c r="O999791" s="15"/>
    </row>
    <row r="999792" spans="7:15" s="29" customFormat="1" x14ac:dyDescent="0.3">
      <c r="G999792" s="15"/>
      <c r="H999792" s="15"/>
      <c r="I999792" s="15"/>
      <c r="K999792" s="15"/>
      <c r="M999792" s="15"/>
      <c r="N999792" s="30"/>
      <c r="O999792" s="15"/>
    </row>
    <row r="999793" spans="7:15" s="29" customFormat="1" x14ac:dyDescent="0.3">
      <c r="G999793" s="15"/>
      <c r="H999793" s="15"/>
      <c r="I999793" s="15"/>
      <c r="K999793" s="15"/>
      <c r="M999793" s="15"/>
      <c r="N999793" s="30"/>
      <c r="O999793" s="15"/>
    </row>
    <row r="999794" spans="7:15" s="29" customFormat="1" x14ac:dyDescent="0.3">
      <c r="G999794" s="15"/>
      <c r="H999794" s="15"/>
      <c r="I999794" s="15"/>
      <c r="K999794" s="15"/>
      <c r="M999794" s="15"/>
      <c r="N999794" s="30"/>
      <c r="O999794" s="15"/>
    </row>
    <row r="999795" spans="7:15" s="29" customFormat="1" x14ac:dyDescent="0.3">
      <c r="G999795" s="15"/>
      <c r="H999795" s="15"/>
      <c r="I999795" s="15"/>
      <c r="K999795" s="15"/>
      <c r="M999795" s="15"/>
      <c r="N999795" s="30"/>
      <c r="O999795" s="15"/>
    </row>
    <row r="999796" spans="7:15" s="29" customFormat="1" x14ac:dyDescent="0.3">
      <c r="G999796" s="15"/>
      <c r="H999796" s="15"/>
      <c r="I999796" s="15"/>
      <c r="K999796" s="15"/>
      <c r="M999796" s="15"/>
      <c r="N999796" s="30"/>
      <c r="O999796" s="15"/>
    </row>
    <row r="999797" spans="7:15" s="29" customFormat="1" x14ac:dyDescent="0.3">
      <c r="G999797" s="15"/>
      <c r="H999797" s="15"/>
      <c r="I999797" s="15"/>
      <c r="K999797" s="15"/>
      <c r="M999797" s="15"/>
      <c r="N999797" s="30"/>
      <c r="O999797" s="15"/>
    </row>
    <row r="999798" spans="7:15" s="29" customFormat="1" x14ac:dyDescent="0.3">
      <c r="G999798" s="15"/>
      <c r="H999798" s="15"/>
      <c r="I999798" s="15"/>
      <c r="K999798" s="15"/>
      <c r="M999798" s="15"/>
      <c r="N999798" s="30"/>
      <c r="O999798" s="15"/>
    </row>
    <row r="999799" spans="7:15" s="29" customFormat="1" x14ac:dyDescent="0.3">
      <c r="G999799" s="15"/>
      <c r="H999799" s="15"/>
      <c r="I999799" s="15"/>
      <c r="K999799" s="15"/>
      <c r="M999799" s="15"/>
      <c r="N999799" s="30"/>
      <c r="O999799" s="15"/>
    </row>
    <row r="999800" spans="7:15" s="29" customFormat="1" x14ac:dyDescent="0.3">
      <c r="G999800" s="15"/>
      <c r="H999800" s="15"/>
      <c r="I999800" s="15"/>
      <c r="K999800" s="15"/>
      <c r="M999800" s="15"/>
      <c r="N999800" s="30"/>
      <c r="O999800" s="15"/>
    </row>
    <row r="999801" spans="7:15" s="29" customFormat="1" x14ac:dyDescent="0.3">
      <c r="G999801" s="15"/>
      <c r="H999801" s="15"/>
      <c r="I999801" s="15"/>
      <c r="K999801" s="15"/>
      <c r="M999801" s="15"/>
      <c r="N999801" s="30"/>
      <c r="O999801" s="15"/>
    </row>
    <row r="999802" spans="7:15" s="29" customFormat="1" x14ac:dyDescent="0.3">
      <c r="G999802" s="15"/>
      <c r="H999802" s="15"/>
      <c r="I999802" s="15"/>
      <c r="K999802" s="15"/>
      <c r="M999802" s="15"/>
      <c r="N999802" s="30"/>
      <c r="O999802" s="15"/>
    </row>
    <row r="999803" spans="7:15" s="29" customFormat="1" x14ac:dyDescent="0.3">
      <c r="G999803" s="15"/>
      <c r="H999803" s="15"/>
      <c r="I999803" s="15"/>
      <c r="K999803" s="15"/>
      <c r="M999803" s="15"/>
      <c r="N999803" s="30"/>
      <c r="O999803" s="15"/>
    </row>
    <row r="999804" spans="7:15" s="29" customFormat="1" x14ac:dyDescent="0.3">
      <c r="G999804" s="15"/>
      <c r="H999804" s="15"/>
      <c r="I999804" s="15"/>
      <c r="K999804" s="15"/>
      <c r="M999804" s="15"/>
      <c r="N999804" s="30"/>
      <c r="O999804" s="15"/>
    </row>
    <row r="999805" spans="7:15" s="29" customFormat="1" x14ac:dyDescent="0.3">
      <c r="G999805" s="15"/>
      <c r="H999805" s="15"/>
      <c r="I999805" s="15"/>
      <c r="K999805" s="15"/>
      <c r="M999805" s="15"/>
      <c r="N999805" s="30"/>
      <c r="O999805" s="15"/>
    </row>
    <row r="999806" spans="7:15" s="29" customFormat="1" x14ac:dyDescent="0.3">
      <c r="G999806" s="15"/>
      <c r="H999806" s="15"/>
      <c r="I999806" s="15"/>
      <c r="K999806" s="15"/>
      <c r="M999806" s="15"/>
      <c r="N999806" s="30"/>
      <c r="O999806" s="15"/>
    </row>
    <row r="999807" spans="7:15" s="29" customFormat="1" x14ac:dyDescent="0.3">
      <c r="G999807" s="15"/>
      <c r="H999807" s="15"/>
      <c r="I999807" s="15"/>
      <c r="K999807" s="15"/>
      <c r="M999807" s="15"/>
      <c r="N999807" s="30"/>
      <c r="O999807" s="15"/>
    </row>
    <row r="999808" spans="7:15" s="29" customFormat="1" x14ac:dyDescent="0.3">
      <c r="G999808" s="15"/>
      <c r="H999808" s="15"/>
      <c r="I999808" s="15"/>
      <c r="K999808" s="15"/>
      <c r="M999808" s="15"/>
      <c r="N999808" s="30"/>
      <c r="O999808" s="15"/>
    </row>
    <row r="999809" spans="7:15" s="29" customFormat="1" x14ac:dyDescent="0.3">
      <c r="G999809" s="15"/>
      <c r="H999809" s="15"/>
      <c r="I999809" s="15"/>
      <c r="K999809" s="15"/>
      <c r="M999809" s="15"/>
      <c r="N999809" s="30"/>
      <c r="O999809" s="15"/>
    </row>
    <row r="999810" spans="7:15" s="29" customFormat="1" x14ac:dyDescent="0.3">
      <c r="G999810" s="15"/>
      <c r="H999810" s="15"/>
      <c r="I999810" s="15"/>
      <c r="K999810" s="15"/>
      <c r="M999810" s="15"/>
      <c r="N999810" s="30"/>
      <c r="O999810" s="15"/>
    </row>
    <row r="999811" spans="7:15" s="29" customFormat="1" x14ac:dyDescent="0.3">
      <c r="G999811" s="15"/>
      <c r="H999811" s="15"/>
      <c r="I999811" s="15"/>
      <c r="K999811" s="15"/>
      <c r="M999811" s="15"/>
      <c r="N999811" s="30"/>
      <c r="O999811" s="15"/>
    </row>
    <row r="999812" spans="7:15" s="29" customFormat="1" x14ac:dyDescent="0.3">
      <c r="G999812" s="15"/>
      <c r="H999812" s="15"/>
      <c r="I999812" s="15"/>
      <c r="K999812" s="15"/>
      <c r="M999812" s="15"/>
      <c r="N999812" s="30"/>
      <c r="O999812" s="15"/>
    </row>
    <row r="999813" spans="7:15" s="29" customFormat="1" x14ac:dyDescent="0.3">
      <c r="G999813" s="15"/>
      <c r="H999813" s="15"/>
      <c r="I999813" s="15"/>
      <c r="K999813" s="15"/>
      <c r="M999813" s="15"/>
      <c r="N999813" s="30"/>
      <c r="O999813" s="15"/>
    </row>
    <row r="999814" spans="7:15" s="29" customFormat="1" x14ac:dyDescent="0.3">
      <c r="G999814" s="15"/>
      <c r="H999814" s="15"/>
      <c r="I999814" s="15"/>
      <c r="K999814" s="15"/>
      <c r="M999814" s="15"/>
      <c r="N999814" s="30"/>
      <c r="O999814" s="15"/>
    </row>
    <row r="999815" spans="7:15" s="29" customFormat="1" x14ac:dyDescent="0.3">
      <c r="G999815" s="15"/>
      <c r="H999815" s="15"/>
      <c r="I999815" s="15"/>
      <c r="K999815" s="15"/>
      <c r="M999815" s="15"/>
      <c r="N999815" s="30"/>
      <c r="O999815" s="15"/>
    </row>
    <row r="999816" spans="7:15" s="29" customFormat="1" x14ac:dyDescent="0.3">
      <c r="G999816" s="15"/>
      <c r="H999816" s="15"/>
      <c r="I999816" s="15"/>
      <c r="K999816" s="15"/>
      <c r="M999816" s="15"/>
      <c r="N999816" s="30"/>
      <c r="O999816" s="15"/>
    </row>
    <row r="999817" spans="7:15" s="29" customFormat="1" x14ac:dyDescent="0.3">
      <c r="G999817" s="15"/>
      <c r="H999817" s="15"/>
      <c r="I999817" s="15"/>
      <c r="K999817" s="15"/>
      <c r="M999817" s="15"/>
      <c r="N999817" s="30"/>
      <c r="O999817" s="15"/>
    </row>
    <row r="999818" spans="7:15" s="29" customFormat="1" x14ac:dyDescent="0.3">
      <c r="G999818" s="15"/>
      <c r="H999818" s="15"/>
      <c r="I999818" s="15"/>
      <c r="K999818" s="15"/>
      <c r="M999818" s="15"/>
      <c r="N999818" s="30"/>
      <c r="O999818" s="15"/>
    </row>
    <row r="999819" spans="7:15" s="29" customFormat="1" x14ac:dyDescent="0.3">
      <c r="G999819" s="15"/>
      <c r="H999819" s="15"/>
      <c r="I999819" s="15"/>
      <c r="K999819" s="15"/>
      <c r="M999819" s="15"/>
      <c r="N999819" s="30"/>
      <c r="O999819" s="15"/>
    </row>
    <row r="999820" spans="7:15" s="29" customFormat="1" x14ac:dyDescent="0.3">
      <c r="G999820" s="15"/>
      <c r="H999820" s="15"/>
      <c r="I999820" s="15"/>
      <c r="K999820" s="15"/>
      <c r="M999820" s="15"/>
      <c r="N999820" s="30"/>
      <c r="O999820" s="15"/>
    </row>
    <row r="999821" spans="7:15" s="29" customFormat="1" x14ac:dyDescent="0.3">
      <c r="G999821" s="15"/>
      <c r="H999821" s="15"/>
      <c r="I999821" s="15"/>
      <c r="K999821" s="15"/>
      <c r="M999821" s="15"/>
      <c r="N999821" s="30"/>
      <c r="O999821" s="15"/>
    </row>
    <row r="999822" spans="7:15" s="29" customFormat="1" x14ac:dyDescent="0.3">
      <c r="G999822" s="15"/>
      <c r="H999822" s="15"/>
      <c r="I999822" s="15"/>
      <c r="K999822" s="15"/>
      <c r="M999822" s="15"/>
      <c r="N999822" s="30"/>
      <c r="O999822" s="15"/>
    </row>
    <row r="999823" spans="7:15" s="29" customFormat="1" x14ac:dyDescent="0.3">
      <c r="G999823" s="15"/>
      <c r="H999823" s="15"/>
      <c r="I999823" s="15"/>
      <c r="K999823" s="15"/>
      <c r="M999823" s="15"/>
      <c r="N999823" s="30"/>
      <c r="O999823" s="15"/>
    </row>
    <row r="999824" spans="7:15" s="29" customFormat="1" x14ac:dyDescent="0.3">
      <c r="G999824" s="15"/>
      <c r="H999824" s="15"/>
      <c r="I999824" s="15"/>
      <c r="K999824" s="15"/>
      <c r="M999824" s="15"/>
      <c r="N999824" s="30"/>
      <c r="O999824" s="15"/>
    </row>
    <row r="999825" spans="7:15" s="29" customFormat="1" x14ac:dyDescent="0.3">
      <c r="G999825" s="15"/>
      <c r="H999825" s="15"/>
      <c r="I999825" s="15"/>
      <c r="K999825" s="15"/>
      <c r="M999825" s="15"/>
      <c r="N999825" s="30"/>
      <c r="O999825" s="15"/>
    </row>
    <row r="999826" spans="7:15" s="29" customFormat="1" x14ac:dyDescent="0.3">
      <c r="G999826" s="15"/>
      <c r="H999826" s="15"/>
      <c r="I999826" s="15"/>
      <c r="K999826" s="15"/>
      <c r="M999826" s="15"/>
      <c r="N999826" s="30"/>
      <c r="O999826" s="15"/>
    </row>
    <row r="999827" spans="7:15" s="29" customFormat="1" x14ac:dyDescent="0.3">
      <c r="G999827" s="15"/>
      <c r="H999827" s="15"/>
      <c r="I999827" s="15"/>
      <c r="K999827" s="15"/>
      <c r="M999827" s="15"/>
      <c r="N999827" s="30"/>
      <c r="O999827" s="15"/>
    </row>
    <row r="999828" spans="7:15" s="29" customFormat="1" x14ac:dyDescent="0.3">
      <c r="G999828" s="15"/>
      <c r="H999828" s="15"/>
      <c r="I999828" s="15"/>
      <c r="K999828" s="15"/>
      <c r="M999828" s="15"/>
      <c r="N999828" s="30"/>
      <c r="O999828" s="15"/>
    </row>
    <row r="999829" spans="7:15" s="29" customFormat="1" x14ac:dyDescent="0.3">
      <c r="G999829" s="15"/>
      <c r="H999829" s="15"/>
      <c r="I999829" s="15"/>
      <c r="K999829" s="15"/>
      <c r="M999829" s="15"/>
      <c r="N999829" s="30"/>
      <c r="O999829" s="15"/>
    </row>
    <row r="999830" spans="7:15" s="29" customFormat="1" x14ac:dyDescent="0.3">
      <c r="G999830" s="15"/>
      <c r="H999830" s="15"/>
      <c r="I999830" s="15"/>
      <c r="K999830" s="15"/>
      <c r="M999830" s="15"/>
      <c r="N999830" s="30"/>
      <c r="O999830" s="15"/>
    </row>
    <row r="999831" spans="7:15" s="29" customFormat="1" x14ac:dyDescent="0.3">
      <c r="G999831" s="15"/>
      <c r="H999831" s="15"/>
      <c r="I999831" s="15"/>
      <c r="K999831" s="15"/>
      <c r="M999831" s="15"/>
      <c r="N999831" s="30"/>
      <c r="O999831" s="15"/>
    </row>
    <row r="999832" spans="7:15" s="29" customFormat="1" x14ac:dyDescent="0.3">
      <c r="G999832" s="15"/>
      <c r="H999832" s="15"/>
      <c r="I999832" s="15"/>
      <c r="K999832" s="15"/>
      <c r="M999832" s="15"/>
      <c r="N999832" s="30"/>
      <c r="O999832" s="15"/>
    </row>
    <row r="999833" spans="7:15" s="29" customFormat="1" x14ac:dyDescent="0.3">
      <c r="G999833" s="15"/>
      <c r="H999833" s="15"/>
      <c r="I999833" s="15"/>
      <c r="K999833" s="15"/>
      <c r="M999833" s="15"/>
      <c r="N999833" s="30"/>
      <c r="O999833" s="15"/>
    </row>
    <row r="999834" spans="7:15" s="29" customFormat="1" x14ac:dyDescent="0.3">
      <c r="G999834" s="15"/>
      <c r="H999834" s="15"/>
      <c r="I999834" s="15"/>
      <c r="K999834" s="15"/>
      <c r="M999834" s="15"/>
      <c r="N999834" s="30"/>
      <c r="O999834" s="15"/>
    </row>
    <row r="999835" spans="7:15" s="29" customFormat="1" x14ac:dyDescent="0.3">
      <c r="G999835" s="15"/>
      <c r="H999835" s="15"/>
      <c r="I999835" s="15"/>
      <c r="K999835" s="15"/>
      <c r="M999835" s="15"/>
      <c r="N999835" s="30"/>
      <c r="O999835" s="15"/>
    </row>
    <row r="999836" spans="7:15" s="29" customFormat="1" x14ac:dyDescent="0.3">
      <c r="G999836" s="15"/>
      <c r="H999836" s="15"/>
      <c r="I999836" s="15"/>
      <c r="K999836" s="15"/>
      <c r="M999836" s="15"/>
      <c r="N999836" s="30"/>
      <c r="O999836" s="15"/>
    </row>
    <row r="999837" spans="7:15" s="29" customFormat="1" x14ac:dyDescent="0.3">
      <c r="G999837" s="15"/>
      <c r="H999837" s="15"/>
      <c r="I999837" s="15"/>
      <c r="K999837" s="15"/>
      <c r="M999837" s="15"/>
      <c r="N999837" s="30"/>
      <c r="O999837" s="15"/>
    </row>
    <row r="999838" spans="7:15" s="29" customFormat="1" x14ac:dyDescent="0.3">
      <c r="G999838" s="15"/>
      <c r="H999838" s="15"/>
      <c r="I999838" s="15"/>
      <c r="K999838" s="15"/>
      <c r="M999838" s="15"/>
      <c r="N999838" s="30"/>
      <c r="O999838" s="15"/>
    </row>
    <row r="999839" spans="7:15" s="29" customFormat="1" x14ac:dyDescent="0.3">
      <c r="G999839" s="15"/>
      <c r="H999839" s="15"/>
      <c r="I999839" s="15"/>
      <c r="K999839" s="15"/>
      <c r="M999839" s="15"/>
      <c r="N999839" s="30"/>
      <c r="O999839" s="15"/>
    </row>
    <row r="999840" spans="7:15" s="29" customFormat="1" x14ac:dyDescent="0.3">
      <c r="G999840" s="15"/>
      <c r="H999840" s="15"/>
      <c r="I999840" s="15"/>
      <c r="K999840" s="15"/>
      <c r="M999840" s="15"/>
      <c r="N999840" s="30"/>
      <c r="O999840" s="15"/>
    </row>
    <row r="999841" spans="7:15" s="29" customFormat="1" x14ac:dyDescent="0.3">
      <c r="G999841" s="15"/>
      <c r="H999841" s="15"/>
      <c r="I999841" s="15"/>
      <c r="K999841" s="15"/>
      <c r="M999841" s="15"/>
      <c r="N999841" s="30"/>
      <c r="O999841" s="15"/>
    </row>
    <row r="999842" spans="7:15" s="29" customFormat="1" x14ac:dyDescent="0.3">
      <c r="G999842" s="15"/>
      <c r="H999842" s="15"/>
      <c r="I999842" s="15"/>
      <c r="K999842" s="15"/>
      <c r="M999842" s="15"/>
      <c r="N999842" s="30"/>
      <c r="O999842" s="15"/>
    </row>
    <row r="999843" spans="7:15" s="29" customFormat="1" x14ac:dyDescent="0.3">
      <c r="G999843" s="15"/>
      <c r="H999843" s="15"/>
      <c r="I999843" s="15"/>
      <c r="K999843" s="15"/>
      <c r="M999843" s="15"/>
      <c r="N999843" s="30"/>
      <c r="O999843" s="15"/>
    </row>
    <row r="999844" spans="7:15" s="29" customFormat="1" x14ac:dyDescent="0.3">
      <c r="G999844" s="15"/>
      <c r="H999844" s="15"/>
      <c r="I999844" s="15"/>
      <c r="K999844" s="15"/>
      <c r="M999844" s="15"/>
      <c r="N999844" s="30"/>
      <c r="O999844" s="15"/>
    </row>
    <row r="999845" spans="7:15" s="29" customFormat="1" x14ac:dyDescent="0.3">
      <c r="G999845" s="15"/>
      <c r="H999845" s="15"/>
      <c r="I999845" s="15"/>
      <c r="K999845" s="15"/>
      <c r="M999845" s="15"/>
      <c r="N999845" s="30"/>
      <c r="O999845" s="15"/>
    </row>
    <row r="999846" spans="7:15" s="29" customFormat="1" x14ac:dyDescent="0.3">
      <c r="G999846" s="15"/>
      <c r="H999846" s="15"/>
      <c r="I999846" s="15"/>
      <c r="K999846" s="15"/>
      <c r="M999846" s="15"/>
      <c r="N999846" s="30"/>
      <c r="O999846" s="15"/>
    </row>
    <row r="999847" spans="7:15" s="29" customFormat="1" x14ac:dyDescent="0.3">
      <c r="G999847" s="15"/>
      <c r="H999847" s="15"/>
      <c r="I999847" s="15"/>
      <c r="K999847" s="15"/>
      <c r="M999847" s="15"/>
      <c r="N999847" s="30"/>
      <c r="O999847" s="15"/>
    </row>
    <row r="999848" spans="7:15" s="29" customFormat="1" x14ac:dyDescent="0.3">
      <c r="G999848" s="15"/>
      <c r="H999848" s="15"/>
      <c r="I999848" s="15"/>
      <c r="K999848" s="15"/>
      <c r="M999848" s="15"/>
      <c r="N999848" s="30"/>
      <c r="O999848" s="15"/>
    </row>
    <row r="999849" spans="7:15" s="29" customFormat="1" x14ac:dyDescent="0.3">
      <c r="G999849" s="15"/>
      <c r="H999849" s="15"/>
      <c r="I999849" s="15"/>
      <c r="K999849" s="15"/>
      <c r="M999849" s="15"/>
      <c r="N999849" s="30"/>
      <c r="O999849" s="15"/>
    </row>
    <row r="999850" spans="7:15" s="29" customFormat="1" x14ac:dyDescent="0.3">
      <c r="G999850" s="15"/>
      <c r="H999850" s="15"/>
      <c r="I999850" s="15"/>
      <c r="K999850" s="15"/>
      <c r="M999850" s="15"/>
      <c r="N999850" s="30"/>
      <c r="O999850" s="15"/>
    </row>
    <row r="999851" spans="7:15" s="29" customFormat="1" x14ac:dyDescent="0.3">
      <c r="G999851" s="15"/>
      <c r="H999851" s="15"/>
      <c r="I999851" s="15"/>
      <c r="K999851" s="15"/>
      <c r="M999851" s="15"/>
      <c r="N999851" s="30"/>
      <c r="O999851" s="15"/>
    </row>
    <row r="999852" spans="7:15" s="29" customFormat="1" x14ac:dyDescent="0.3">
      <c r="G999852" s="15"/>
      <c r="H999852" s="15"/>
      <c r="I999852" s="15"/>
      <c r="K999852" s="15"/>
      <c r="M999852" s="15"/>
      <c r="N999852" s="30"/>
      <c r="O999852" s="15"/>
    </row>
    <row r="999853" spans="7:15" s="29" customFormat="1" x14ac:dyDescent="0.3">
      <c r="G999853" s="15"/>
      <c r="H999853" s="15"/>
      <c r="I999853" s="15"/>
      <c r="K999853" s="15"/>
      <c r="M999853" s="15"/>
      <c r="N999853" s="30"/>
      <c r="O999853" s="15"/>
    </row>
    <row r="999854" spans="7:15" s="29" customFormat="1" x14ac:dyDescent="0.3">
      <c r="G999854" s="15"/>
      <c r="H999854" s="15"/>
      <c r="I999854" s="15"/>
      <c r="K999854" s="15"/>
      <c r="M999854" s="15"/>
      <c r="N999854" s="30"/>
      <c r="O999854" s="15"/>
    </row>
    <row r="999855" spans="7:15" s="29" customFormat="1" x14ac:dyDescent="0.3">
      <c r="G999855" s="15"/>
      <c r="H999855" s="15"/>
      <c r="I999855" s="15"/>
      <c r="K999855" s="15"/>
      <c r="M999855" s="15"/>
      <c r="N999855" s="30"/>
      <c r="O999855" s="15"/>
    </row>
    <row r="999856" spans="7:15" s="29" customFormat="1" x14ac:dyDescent="0.3">
      <c r="G999856" s="15"/>
      <c r="H999856" s="15"/>
      <c r="I999856" s="15"/>
      <c r="K999856" s="15"/>
      <c r="M999856" s="15"/>
      <c r="N999856" s="30"/>
      <c r="O999856" s="15"/>
    </row>
    <row r="999857" spans="7:15" s="29" customFormat="1" x14ac:dyDescent="0.3">
      <c r="G999857" s="15"/>
      <c r="H999857" s="15"/>
      <c r="I999857" s="15"/>
      <c r="K999857" s="15"/>
      <c r="M999857" s="15"/>
      <c r="N999857" s="30"/>
      <c r="O999857" s="15"/>
    </row>
    <row r="999858" spans="7:15" s="29" customFormat="1" x14ac:dyDescent="0.3">
      <c r="G999858" s="15"/>
      <c r="H999858" s="15"/>
      <c r="I999858" s="15"/>
      <c r="K999858" s="15"/>
      <c r="M999858" s="15"/>
      <c r="N999858" s="30"/>
      <c r="O999858" s="15"/>
    </row>
    <row r="999859" spans="7:15" s="29" customFormat="1" x14ac:dyDescent="0.3">
      <c r="G999859" s="15"/>
      <c r="H999859" s="15"/>
      <c r="I999859" s="15"/>
      <c r="K999859" s="15"/>
      <c r="M999859" s="15"/>
      <c r="N999859" s="30"/>
      <c r="O999859" s="15"/>
    </row>
    <row r="999860" spans="7:15" s="29" customFormat="1" x14ac:dyDescent="0.3">
      <c r="G999860" s="15"/>
      <c r="H999860" s="15"/>
      <c r="I999860" s="15"/>
      <c r="K999860" s="15"/>
      <c r="M999860" s="15"/>
      <c r="N999860" s="30"/>
      <c r="O999860" s="15"/>
    </row>
    <row r="999861" spans="7:15" s="29" customFormat="1" x14ac:dyDescent="0.3">
      <c r="G999861" s="15"/>
      <c r="H999861" s="15"/>
      <c r="I999861" s="15"/>
      <c r="K999861" s="15"/>
      <c r="M999861" s="15"/>
      <c r="N999861" s="30"/>
      <c r="O999861" s="15"/>
    </row>
    <row r="999862" spans="7:15" s="29" customFormat="1" x14ac:dyDescent="0.3">
      <c r="G999862" s="15"/>
      <c r="H999862" s="15"/>
      <c r="I999862" s="15"/>
      <c r="K999862" s="15"/>
      <c r="M999862" s="15"/>
      <c r="N999862" s="30"/>
      <c r="O999862" s="15"/>
    </row>
    <row r="999863" spans="7:15" s="29" customFormat="1" x14ac:dyDescent="0.3">
      <c r="G999863" s="15"/>
      <c r="H999863" s="15"/>
      <c r="I999863" s="15"/>
      <c r="K999863" s="15"/>
      <c r="M999863" s="15"/>
      <c r="N999863" s="30"/>
      <c r="O999863" s="15"/>
    </row>
    <row r="999864" spans="7:15" s="29" customFormat="1" x14ac:dyDescent="0.3">
      <c r="G999864" s="15"/>
      <c r="H999864" s="15"/>
      <c r="I999864" s="15"/>
      <c r="K999864" s="15"/>
      <c r="M999864" s="15"/>
      <c r="N999864" s="30"/>
      <c r="O999864" s="15"/>
    </row>
    <row r="999865" spans="7:15" s="29" customFormat="1" x14ac:dyDescent="0.3">
      <c r="G999865" s="15"/>
      <c r="H999865" s="15"/>
      <c r="I999865" s="15"/>
      <c r="K999865" s="15"/>
      <c r="M999865" s="15"/>
      <c r="N999865" s="30"/>
      <c r="O999865" s="15"/>
    </row>
    <row r="999866" spans="7:15" s="29" customFormat="1" x14ac:dyDescent="0.3">
      <c r="G999866" s="15"/>
      <c r="H999866" s="15"/>
      <c r="I999866" s="15"/>
      <c r="K999866" s="15"/>
      <c r="M999866" s="15"/>
      <c r="N999866" s="30"/>
      <c r="O999866" s="15"/>
    </row>
    <row r="999867" spans="7:15" s="29" customFormat="1" x14ac:dyDescent="0.3">
      <c r="G999867" s="15"/>
      <c r="H999867" s="15"/>
      <c r="I999867" s="15"/>
      <c r="K999867" s="15"/>
      <c r="M999867" s="15"/>
      <c r="N999867" s="30"/>
      <c r="O999867" s="15"/>
    </row>
    <row r="999868" spans="7:15" s="29" customFormat="1" x14ac:dyDescent="0.3">
      <c r="G999868" s="15"/>
      <c r="H999868" s="15"/>
      <c r="I999868" s="15"/>
      <c r="K999868" s="15"/>
      <c r="M999868" s="15"/>
      <c r="N999868" s="30"/>
      <c r="O999868" s="15"/>
    </row>
    <row r="999869" spans="7:15" s="29" customFormat="1" x14ac:dyDescent="0.3">
      <c r="G999869" s="15"/>
      <c r="H999869" s="15"/>
      <c r="I999869" s="15"/>
      <c r="K999869" s="15"/>
      <c r="M999869" s="15"/>
      <c r="N999869" s="30"/>
      <c r="O999869" s="15"/>
    </row>
    <row r="999870" spans="7:15" s="29" customFormat="1" x14ac:dyDescent="0.3">
      <c r="G999870" s="15"/>
      <c r="H999870" s="15"/>
      <c r="I999870" s="15"/>
      <c r="K999870" s="15"/>
      <c r="M999870" s="15"/>
      <c r="N999870" s="30"/>
      <c r="O999870" s="15"/>
    </row>
    <row r="999871" spans="7:15" s="29" customFormat="1" x14ac:dyDescent="0.3">
      <c r="G999871" s="15"/>
      <c r="H999871" s="15"/>
      <c r="I999871" s="15"/>
      <c r="K999871" s="15"/>
      <c r="M999871" s="15"/>
      <c r="N999871" s="30"/>
      <c r="O999871" s="15"/>
    </row>
    <row r="999872" spans="7:15" s="29" customFormat="1" x14ac:dyDescent="0.3">
      <c r="G999872" s="15"/>
      <c r="H999872" s="15"/>
      <c r="I999872" s="15"/>
      <c r="K999872" s="15"/>
      <c r="M999872" s="15"/>
      <c r="N999872" s="30"/>
      <c r="O999872" s="15"/>
    </row>
    <row r="999873" spans="7:15" s="29" customFormat="1" x14ac:dyDescent="0.3">
      <c r="G999873" s="15"/>
      <c r="H999873" s="15"/>
      <c r="I999873" s="15"/>
      <c r="K999873" s="15"/>
      <c r="M999873" s="15"/>
      <c r="N999873" s="30"/>
      <c r="O999873" s="15"/>
    </row>
    <row r="999874" spans="7:15" s="29" customFormat="1" x14ac:dyDescent="0.3">
      <c r="G999874" s="15"/>
      <c r="H999874" s="15"/>
      <c r="I999874" s="15"/>
      <c r="K999874" s="15"/>
      <c r="M999874" s="15"/>
      <c r="N999874" s="30"/>
      <c r="O999874" s="15"/>
    </row>
    <row r="999875" spans="7:15" s="29" customFormat="1" x14ac:dyDescent="0.3">
      <c r="G999875" s="15"/>
      <c r="H999875" s="15"/>
      <c r="I999875" s="15"/>
      <c r="K999875" s="15"/>
      <c r="M999875" s="15"/>
      <c r="N999875" s="30"/>
      <c r="O999875" s="15"/>
    </row>
    <row r="999876" spans="7:15" s="29" customFormat="1" x14ac:dyDescent="0.3">
      <c r="G999876" s="15"/>
      <c r="H999876" s="15"/>
      <c r="I999876" s="15"/>
      <c r="K999876" s="15"/>
      <c r="M999876" s="15"/>
      <c r="N999876" s="30"/>
      <c r="O999876" s="15"/>
    </row>
    <row r="999877" spans="7:15" s="29" customFormat="1" x14ac:dyDescent="0.3">
      <c r="G999877" s="15"/>
      <c r="H999877" s="15"/>
      <c r="I999877" s="15"/>
      <c r="K999877" s="15"/>
      <c r="M999877" s="15"/>
      <c r="N999877" s="30"/>
      <c r="O999877" s="15"/>
    </row>
    <row r="999878" spans="7:15" s="29" customFormat="1" x14ac:dyDescent="0.3">
      <c r="G999878" s="15"/>
      <c r="H999878" s="15"/>
      <c r="I999878" s="15"/>
      <c r="K999878" s="15"/>
      <c r="M999878" s="15"/>
      <c r="N999878" s="30"/>
      <c r="O999878" s="15"/>
    </row>
    <row r="999879" spans="7:15" s="29" customFormat="1" x14ac:dyDescent="0.3">
      <c r="G999879" s="15"/>
      <c r="H999879" s="15"/>
      <c r="I999879" s="15"/>
      <c r="K999879" s="15"/>
      <c r="M999879" s="15"/>
      <c r="N999879" s="30"/>
      <c r="O999879" s="15"/>
    </row>
    <row r="999880" spans="7:15" s="29" customFormat="1" x14ac:dyDescent="0.3">
      <c r="G999880" s="15"/>
      <c r="H999880" s="15"/>
      <c r="I999880" s="15"/>
      <c r="K999880" s="15"/>
      <c r="M999880" s="15"/>
      <c r="N999880" s="30"/>
      <c r="O999880" s="15"/>
    </row>
    <row r="999881" spans="7:15" s="29" customFormat="1" x14ac:dyDescent="0.3">
      <c r="G999881" s="15"/>
      <c r="H999881" s="15"/>
      <c r="I999881" s="15"/>
      <c r="K999881" s="15"/>
      <c r="M999881" s="15"/>
      <c r="N999881" s="30"/>
      <c r="O999881" s="15"/>
    </row>
    <row r="999882" spans="7:15" s="29" customFormat="1" x14ac:dyDescent="0.3">
      <c r="G999882" s="15"/>
      <c r="H999882" s="15"/>
      <c r="I999882" s="15"/>
      <c r="K999882" s="15"/>
      <c r="M999882" s="15"/>
      <c r="N999882" s="30"/>
      <c r="O999882" s="15"/>
    </row>
    <row r="999883" spans="7:15" s="29" customFormat="1" x14ac:dyDescent="0.3">
      <c r="G999883" s="15"/>
      <c r="H999883" s="15"/>
      <c r="I999883" s="15"/>
      <c r="K999883" s="15"/>
      <c r="M999883" s="15"/>
      <c r="N999883" s="30"/>
      <c r="O999883" s="15"/>
    </row>
    <row r="999884" spans="7:15" s="29" customFormat="1" x14ac:dyDescent="0.3">
      <c r="G999884" s="15"/>
      <c r="H999884" s="15"/>
      <c r="I999884" s="15"/>
      <c r="K999884" s="15"/>
      <c r="M999884" s="15"/>
      <c r="N999884" s="30"/>
      <c r="O999884" s="15"/>
    </row>
    <row r="999885" spans="7:15" s="29" customFormat="1" x14ac:dyDescent="0.3">
      <c r="G999885" s="15"/>
      <c r="H999885" s="15"/>
      <c r="I999885" s="15"/>
      <c r="K999885" s="15"/>
      <c r="M999885" s="15"/>
      <c r="N999885" s="30"/>
      <c r="O999885" s="15"/>
    </row>
    <row r="999886" spans="7:15" s="29" customFormat="1" x14ac:dyDescent="0.3">
      <c r="G999886" s="15"/>
      <c r="H999886" s="15"/>
      <c r="I999886" s="15"/>
      <c r="K999886" s="15"/>
      <c r="M999886" s="15"/>
      <c r="N999886" s="30"/>
      <c r="O999886" s="15"/>
    </row>
    <row r="999887" spans="7:15" s="29" customFormat="1" x14ac:dyDescent="0.3">
      <c r="G999887" s="15"/>
      <c r="H999887" s="15"/>
      <c r="I999887" s="15"/>
      <c r="K999887" s="15"/>
      <c r="M999887" s="15"/>
      <c r="N999887" s="30"/>
      <c r="O999887" s="15"/>
    </row>
    <row r="999888" spans="7:15" s="29" customFormat="1" x14ac:dyDescent="0.3">
      <c r="G999888" s="15"/>
      <c r="H999888" s="15"/>
      <c r="I999888" s="15"/>
      <c r="K999888" s="15"/>
      <c r="M999888" s="15"/>
      <c r="N999888" s="30"/>
      <c r="O999888" s="15"/>
    </row>
    <row r="999889" spans="7:15" s="29" customFormat="1" x14ac:dyDescent="0.3">
      <c r="G999889" s="15"/>
      <c r="H999889" s="15"/>
      <c r="I999889" s="15"/>
      <c r="K999889" s="15"/>
      <c r="M999889" s="15"/>
      <c r="N999889" s="30"/>
      <c r="O999889" s="15"/>
    </row>
    <row r="999890" spans="7:15" s="29" customFormat="1" x14ac:dyDescent="0.3">
      <c r="G999890" s="15"/>
      <c r="H999890" s="15"/>
      <c r="I999890" s="15"/>
      <c r="K999890" s="15"/>
      <c r="M999890" s="15"/>
      <c r="N999890" s="30"/>
      <c r="O999890" s="15"/>
    </row>
    <row r="999891" spans="7:15" s="29" customFormat="1" x14ac:dyDescent="0.3">
      <c r="G999891" s="15"/>
      <c r="H999891" s="15"/>
      <c r="I999891" s="15"/>
      <c r="K999891" s="15"/>
      <c r="M999891" s="15"/>
      <c r="N999891" s="30"/>
      <c r="O999891" s="15"/>
    </row>
    <row r="999892" spans="7:15" s="29" customFormat="1" x14ac:dyDescent="0.3">
      <c r="G999892" s="15"/>
      <c r="H999892" s="15"/>
      <c r="I999892" s="15"/>
      <c r="K999892" s="15"/>
      <c r="M999892" s="15"/>
      <c r="N999892" s="30"/>
      <c r="O999892" s="15"/>
    </row>
    <row r="999893" spans="7:15" s="29" customFormat="1" x14ac:dyDescent="0.3">
      <c r="G999893" s="15"/>
      <c r="H999893" s="15"/>
      <c r="I999893" s="15"/>
      <c r="K999893" s="15"/>
      <c r="M999893" s="15"/>
      <c r="N999893" s="30"/>
      <c r="O999893" s="15"/>
    </row>
    <row r="999894" spans="7:15" s="29" customFormat="1" x14ac:dyDescent="0.3">
      <c r="G999894" s="15"/>
      <c r="H999894" s="15"/>
      <c r="I999894" s="15"/>
      <c r="K999894" s="15"/>
      <c r="M999894" s="15"/>
      <c r="N999894" s="30"/>
      <c r="O999894" s="15"/>
    </row>
    <row r="999895" spans="7:15" s="29" customFormat="1" x14ac:dyDescent="0.3">
      <c r="G999895" s="15"/>
      <c r="H999895" s="15"/>
      <c r="I999895" s="15"/>
      <c r="K999895" s="15"/>
      <c r="M999895" s="15"/>
      <c r="N999895" s="30"/>
      <c r="O999895" s="15"/>
    </row>
    <row r="999896" spans="7:15" s="29" customFormat="1" x14ac:dyDescent="0.3">
      <c r="G999896" s="15"/>
      <c r="H999896" s="15"/>
      <c r="I999896" s="15"/>
      <c r="K999896" s="15"/>
      <c r="M999896" s="15"/>
      <c r="N999896" s="30"/>
      <c r="O999896" s="15"/>
    </row>
    <row r="999897" spans="7:15" s="29" customFormat="1" x14ac:dyDescent="0.3">
      <c r="G999897" s="15"/>
      <c r="H999897" s="15"/>
      <c r="I999897" s="15"/>
      <c r="K999897" s="15"/>
      <c r="M999897" s="15"/>
      <c r="N999897" s="30"/>
      <c r="O999897" s="15"/>
    </row>
    <row r="999898" spans="7:15" s="29" customFormat="1" x14ac:dyDescent="0.3">
      <c r="G999898" s="15"/>
      <c r="H999898" s="15"/>
      <c r="I999898" s="15"/>
      <c r="K999898" s="15"/>
      <c r="M999898" s="15"/>
      <c r="N999898" s="30"/>
      <c r="O999898" s="15"/>
    </row>
    <row r="999899" spans="7:15" s="29" customFormat="1" x14ac:dyDescent="0.3">
      <c r="G999899" s="15"/>
      <c r="H999899" s="15"/>
      <c r="I999899" s="15"/>
      <c r="K999899" s="15"/>
      <c r="M999899" s="15"/>
      <c r="N999899" s="30"/>
      <c r="O999899" s="15"/>
    </row>
    <row r="999900" spans="7:15" s="29" customFormat="1" x14ac:dyDescent="0.3">
      <c r="G999900" s="15"/>
      <c r="H999900" s="15"/>
      <c r="I999900" s="15"/>
      <c r="K999900" s="15"/>
      <c r="M999900" s="15"/>
      <c r="N999900" s="30"/>
      <c r="O999900" s="15"/>
    </row>
    <row r="999901" spans="7:15" s="29" customFormat="1" x14ac:dyDescent="0.3">
      <c r="G999901" s="15"/>
      <c r="H999901" s="15"/>
      <c r="I999901" s="15"/>
      <c r="K999901" s="15"/>
      <c r="M999901" s="15"/>
      <c r="N999901" s="30"/>
      <c r="O999901" s="15"/>
    </row>
    <row r="999902" spans="7:15" s="29" customFormat="1" x14ac:dyDescent="0.3">
      <c r="G999902" s="15"/>
      <c r="H999902" s="15"/>
      <c r="I999902" s="15"/>
      <c r="K999902" s="15"/>
      <c r="M999902" s="15"/>
      <c r="N999902" s="30"/>
      <c r="O999902" s="15"/>
    </row>
    <row r="999903" spans="7:15" s="29" customFormat="1" x14ac:dyDescent="0.3">
      <c r="G999903" s="15"/>
      <c r="H999903" s="15"/>
      <c r="I999903" s="15"/>
      <c r="K999903" s="15"/>
      <c r="M999903" s="15"/>
      <c r="N999903" s="30"/>
      <c r="O999903" s="15"/>
    </row>
    <row r="999904" spans="7:15" s="29" customFormat="1" x14ac:dyDescent="0.3">
      <c r="G999904" s="15"/>
      <c r="H999904" s="15"/>
      <c r="I999904" s="15"/>
      <c r="K999904" s="15"/>
      <c r="M999904" s="15"/>
      <c r="N999904" s="30"/>
      <c r="O999904" s="15"/>
    </row>
    <row r="999905" spans="7:15" s="29" customFormat="1" x14ac:dyDescent="0.3">
      <c r="G999905" s="15"/>
      <c r="H999905" s="15"/>
      <c r="I999905" s="15"/>
      <c r="K999905" s="15"/>
      <c r="M999905" s="15"/>
      <c r="N999905" s="30"/>
      <c r="O999905" s="15"/>
    </row>
    <row r="999906" spans="7:15" s="29" customFormat="1" x14ac:dyDescent="0.3">
      <c r="G999906" s="15"/>
      <c r="H999906" s="15"/>
      <c r="I999906" s="15"/>
      <c r="K999906" s="15"/>
      <c r="M999906" s="15"/>
      <c r="N999906" s="30"/>
      <c r="O999906" s="15"/>
    </row>
    <row r="999907" spans="7:15" s="29" customFormat="1" x14ac:dyDescent="0.3">
      <c r="G999907" s="15"/>
      <c r="H999907" s="15"/>
      <c r="I999907" s="15"/>
      <c r="K999907" s="15"/>
      <c r="M999907" s="15"/>
      <c r="N999907" s="30"/>
      <c r="O999907" s="15"/>
    </row>
    <row r="999908" spans="7:15" s="29" customFormat="1" x14ac:dyDescent="0.3">
      <c r="G999908" s="15"/>
      <c r="H999908" s="15"/>
      <c r="I999908" s="15"/>
      <c r="K999908" s="15"/>
      <c r="M999908" s="15"/>
      <c r="N999908" s="30"/>
      <c r="O999908" s="15"/>
    </row>
    <row r="999909" spans="7:15" s="29" customFormat="1" x14ac:dyDescent="0.3">
      <c r="G999909" s="15"/>
      <c r="H999909" s="15"/>
      <c r="I999909" s="15"/>
      <c r="K999909" s="15"/>
      <c r="M999909" s="15"/>
      <c r="N999909" s="30"/>
      <c r="O999909" s="15"/>
    </row>
    <row r="999910" spans="7:15" s="29" customFormat="1" x14ac:dyDescent="0.3">
      <c r="G999910" s="15"/>
      <c r="H999910" s="15"/>
      <c r="I999910" s="15"/>
      <c r="K999910" s="15"/>
      <c r="M999910" s="15"/>
      <c r="N999910" s="30"/>
      <c r="O999910" s="15"/>
    </row>
    <row r="999911" spans="7:15" s="29" customFormat="1" x14ac:dyDescent="0.3">
      <c r="G999911" s="15"/>
      <c r="H999911" s="15"/>
      <c r="I999911" s="15"/>
      <c r="K999911" s="15"/>
      <c r="M999911" s="15"/>
      <c r="N999911" s="30"/>
      <c r="O999911" s="15"/>
    </row>
    <row r="999912" spans="7:15" s="29" customFormat="1" x14ac:dyDescent="0.3">
      <c r="G999912" s="15"/>
      <c r="H999912" s="15"/>
      <c r="I999912" s="15"/>
      <c r="K999912" s="15"/>
      <c r="M999912" s="15"/>
      <c r="N999912" s="30"/>
      <c r="O999912" s="15"/>
    </row>
    <row r="999913" spans="7:15" s="29" customFormat="1" x14ac:dyDescent="0.3">
      <c r="G999913" s="15"/>
      <c r="H999913" s="15"/>
      <c r="I999913" s="15"/>
      <c r="K999913" s="15"/>
      <c r="M999913" s="15"/>
      <c r="N999913" s="30"/>
      <c r="O999913" s="15"/>
    </row>
    <row r="999914" spans="7:15" s="29" customFormat="1" x14ac:dyDescent="0.3">
      <c r="G999914" s="15"/>
      <c r="H999914" s="15"/>
      <c r="I999914" s="15"/>
      <c r="K999914" s="15"/>
      <c r="M999914" s="15"/>
      <c r="N999914" s="30"/>
      <c r="O999914" s="15"/>
    </row>
    <row r="999915" spans="7:15" s="29" customFormat="1" x14ac:dyDescent="0.3">
      <c r="G999915" s="15"/>
      <c r="H999915" s="15"/>
      <c r="I999915" s="15"/>
      <c r="K999915" s="15"/>
      <c r="M999915" s="15"/>
      <c r="N999915" s="30"/>
      <c r="O999915" s="15"/>
    </row>
    <row r="999916" spans="7:15" s="29" customFormat="1" x14ac:dyDescent="0.3">
      <c r="G999916" s="15"/>
      <c r="H999916" s="15"/>
      <c r="I999916" s="15"/>
      <c r="K999916" s="15"/>
      <c r="M999916" s="15"/>
      <c r="N999916" s="30"/>
      <c r="O999916" s="15"/>
    </row>
    <row r="999917" spans="7:15" s="29" customFormat="1" x14ac:dyDescent="0.3">
      <c r="G999917" s="15"/>
      <c r="H999917" s="15"/>
      <c r="I999917" s="15"/>
      <c r="K999917" s="15"/>
      <c r="M999917" s="15"/>
      <c r="N999917" s="30"/>
      <c r="O999917" s="15"/>
    </row>
    <row r="999918" spans="7:15" s="29" customFormat="1" x14ac:dyDescent="0.3">
      <c r="G999918" s="15"/>
      <c r="H999918" s="15"/>
      <c r="I999918" s="15"/>
      <c r="K999918" s="15"/>
      <c r="M999918" s="15"/>
      <c r="N999918" s="30"/>
      <c r="O999918" s="15"/>
    </row>
    <row r="999919" spans="7:15" s="29" customFormat="1" x14ac:dyDescent="0.3">
      <c r="G999919" s="15"/>
      <c r="H999919" s="15"/>
      <c r="I999919" s="15"/>
      <c r="K999919" s="15"/>
      <c r="M999919" s="15"/>
      <c r="N999919" s="30"/>
      <c r="O999919" s="15"/>
    </row>
    <row r="999920" spans="7:15" s="29" customFormat="1" x14ac:dyDescent="0.3">
      <c r="G999920" s="15"/>
      <c r="H999920" s="15"/>
      <c r="I999920" s="15"/>
      <c r="K999920" s="15"/>
      <c r="M999920" s="15"/>
      <c r="N999920" s="30"/>
      <c r="O999920" s="15"/>
    </row>
    <row r="999921" spans="7:15" s="29" customFormat="1" x14ac:dyDescent="0.3">
      <c r="G999921" s="15"/>
      <c r="H999921" s="15"/>
      <c r="I999921" s="15"/>
      <c r="K999921" s="15"/>
      <c r="M999921" s="15"/>
      <c r="N999921" s="30"/>
      <c r="O999921" s="15"/>
    </row>
    <row r="999922" spans="7:15" s="29" customFormat="1" x14ac:dyDescent="0.3">
      <c r="G999922" s="15"/>
      <c r="H999922" s="15"/>
      <c r="I999922" s="15"/>
      <c r="K999922" s="15"/>
      <c r="M999922" s="15"/>
      <c r="N999922" s="30"/>
      <c r="O999922" s="15"/>
    </row>
    <row r="999923" spans="7:15" s="29" customFormat="1" x14ac:dyDescent="0.3">
      <c r="G999923" s="15"/>
      <c r="H999923" s="15"/>
      <c r="I999923" s="15"/>
      <c r="K999923" s="15"/>
      <c r="M999923" s="15"/>
      <c r="N999923" s="30"/>
      <c r="O999923" s="15"/>
    </row>
    <row r="999924" spans="7:15" s="29" customFormat="1" x14ac:dyDescent="0.3">
      <c r="G999924" s="15"/>
      <c r="H999924" s="15"/>
      <c r="I999924" s="15"/>
      <c r="K999924" s="15"/>
      <c r="M999924" s="15"/>
      <c r="N999924" s="30"/>
      <c r="O999924" s="15"/>
    </row>
    <row r="999925" spans="7:15" s="29" customFormat="1" x14ac:dyDescent="0.3">
      <c r="G999925" s="15"/>
      <c r="H999925" s="15"/>
      <c r="I999925" s="15"/>
      <c r="K999925" s="15"/>
      <c r="M999925" s="15"/>
      <c r="N999925" s="30"/>
      <c r="O999925" s="15"/>
    </row>
    <row r="999926" spans="7:15" s="29" customFormat="1" x14ac:dyDescent="0.3">
      <c r="G999926" s="15"/>
      <c r="H999926" s="15"/>
      <c r="I999926" s="15"/>
      <c r="K999926" s="15"/>
      <c r="M999926" s="15"/>
      <c r="N999926" s="30"/>
      <c r="O999926" s="15"/>
    </row>
    <row r="999927" spans="7:15" s="29" customFormat="1" x14ac:dyDescent="0.3">
      <c r="G999927" s="15"/>
      <c r="H999927" s="15"/>
      <c r="I999927" s="15"/>
      <c r="K999927" s="15"/>
      <c r="M999927" s="15"/>
      <c r="N999927" s="30"/>
      <c r="O999927" s="15"/>
    </row>
    <row r="999928" spans="7:15" s="29" customFormat="1" x14ac:dyDescent="0.3">
      <c r="G999928" s="15"/>
      <c r="H999928" s="15"/>
      <c r="I999928" s="15"/>
      <c r="K999928" s="15"/>
      <c r="M999928" s="15"/>
      <c r="N999928" s="30"/>
      <c r="O999928" s="15"/>
    </row>
    <row r="999929" spans="7:15" s="29" customFormat="1" x14ac:dyDescent="0.3">
      <c r="G999929" s="15"/>
      <c r="H999929" s="15"/>
      <c r="I999929" s="15"/>
      <c r="K999929" s="15"/>
      <c r="M999929" s="15"/>
      <c r="N999929" s="30"/>
      <c r="O999929" s="15"/>
    </row>
    <row r="999930" spans="7:15" s="29" customFormat="1" x14ac:dyDescent="0.3">
      <c r="G999930" s="15"/>
      <c r="H999930" s="15"/>
      <c r="I999930" s="15"/>
      <c r="K999930" s="15"/>
      <c r="M999930" s="15"/>
      <c r="N999930" s="30"/>
      <c r="O999930" s="15"/>
    </row>
    <row r="999931" spans="7:15" s="29" customFormat="1" x14ac:dyDescent="0.3">
      <c r="G999931" s="15"/>
      <c r="H999931" s="15"/>
      <c r="I999931" s="15"/>
      <c r="K999931" s="15"/>
      <c r="M999931" s="15"/>
      <c r="N999931" s="30"/>
      <c r="O999931" s="15"/>
    </row>
    <row r="999932" spans="7:15" s="29" customFormat="1" x14ac:dyDescent="0.3">
      <c r="G999932" s="15"/>
      <c r="H999932" s="15"/>
      <c r="I999932" s="15"/>
      <c r="K999932" s="15"/>
      <c r="M999932" s="15"/>
      <c r="N999932" s="30"/>
      <c r="O999932" s="15"/>
    </row>
    <row r="999933" spans="7:15" s="29" customFormat="1" x14ac:dyDescent="0.3">
      <c r="G999933" s="15"/>
      <c r="H999933" s="15"/>
      <c r="I999933" s="15"/>
      <c r="K999933" s="15"/>
      <c r="M999933" s="15"/>
      <c r="N999933" s="30"/>
      <c r="O999933" s="15"/>
    </row>
    <row r="999934" spans="7:15" s="29" customFormat="1" x14ac:dyDescent="0.3">
      <c r="G999934" s="15"/>
      <c r="H999934" s="15"/>
      <c r="I999934" s="15"/>
      <c r="K999934" s="15"/>
      <c r="M999934" s="15"/>
      <c r="N999934" s="30"/>
      <c r="O999934" s="15"/>
    </row>
    <row r="999935" spans="7:15" s="29" customFormat="1" x14ac:dyDescent="0.3">
      <c r="G999935" s="15"/>
      <c r="H999935" s="15"/>
      <c r="I999935" s="15"/>
      <c r="K999935" s="15"/>
      <c r="M999935" s="15"/>
      <c r="N999935" s="30"/>
      <c r="O999935" s="15"/>
    </row>
    <row r="999936" spans="7:15" s="29" customFormat="1" x14ac:dyDescent="0.3">
      <c r="G999936" s="15"/>
      <c r="H999936" s="15"/>
      <c r="I999936" s="15"/>
      <c r="K999936" s="15"/>
      <c r="M999936" s="15"/>
      <c r="N999936" s="30"/>
      <c r="O999936" s="15"/>
    </row>
    <row r="999937" spans="7:15" s="29" customFormat="1" x14ac:dyDescent="0.3">
      <c r="G999937" s="15"/>
      <c r="H999937" s="15"/>
      <c r="I999937" s="15"/>
      <c r="K999937" s="15"/>
      <c r="M999937" s="15"/>
      <c r="N999937" s="30"/>
      <c r="O999937" s="15"/>
    </row>
    <row r="999938" spans="7:15" s="29" customFormat="1" x14ac:dyDescent="0.3">
      <c r="G999938" s="15"/>
      <c r="H999938" s="15"/>
      <c r="I999938" s="15"/>
      <c r="K999938" s="15"/>
      <c r="M999938" s="15"/>
      <c r="N999938" s="30"/>
      <c r="O999938" s="15"/>
    </row>
    <row r="999939" spans="7:15" s="29" customFormat="1" x14ac:dyDescent="0.3">
      <c r="G999939" s="15"/>
      <c r="H999939" s="15"/>
      <c r="I999939" s="15"/>
      <c r="K999939" s="15"/>
      <c r="M999939" s="15"/>
      <c r="N999939" s="30"/>
      <c r="O999939" s="15"/>
    </row>
    <row r="999940" spans="7:15" s="29" customFormat="1" x14ac:dyDescent="0.3">
      <c r="G999940" s="15"/>
      <c r="H999940" s="15"/>
      <c r="I999940" s="15"/>
      <c r="K999940" s="15"/>
      <c r="M999940" s="15"/>
      <c r="N999940" s="30"/>
      <c r="O999940" s="15"/>
    </row>
    <row r="999941" spans="7:15" s="29" customFormat="1" x14ac:dyDescent="0.3">
      <c r="G999941" s="15"/>
      <c r="H999941" s="15"/>
      <c r="I999941" s="15"/>
      <c r="K999941" s="15"/>
      <c r="M999941" s="15"/>
      <c r="N999941" s="30"/>
      <c r="O999941" s="15"/>
    </row>
    <row r="999942" spans="7:15" s="29" customFormat="1" x14ac:dyDescent="0.3">
      <c r="G999942" s="15"/>
      <c r="H999942" s="15"/>
      <c r="I999942" s="15"/>
      <c r="K999942" s="15"/>
      <c r="M999942" s="15"/>
      <c r="N999942" s="30"/>
      <c r="O999942" s="15"/>
    </row>
    <row r="999943" spans="7:15" s="29" customFormat="1" x14ac:dyDescent="0.3">
      <c r="G999943" s="15"/>
      <c r="H999943" s="15"/>
      <c r="I999943" s="15"/>
      <c r="K999943" s="15"/>
      <c r="M999943" s="15"/>
      <c r="N999943" s="30"/>
      <c r="O999943" s="15"/>
    </row>
    <row r="999944" spans="7:15" s="29" customFormat="1" x14ac:dyDescent="0.3">
      <c r="G999944" s="15"/>
      <c r="H999944" s="15"/>
      <c r="I999944" s="15"/>
      <c r="K999944" s="15"/>
      <c r="M999944" s="15"/>
      <c r="N999944" s="30"/>
      <c r="O999944" s="15"/>
    </row>
    <row r="999945" spans="7:15" s="29" customFormat="1" x14ac:dyDescent="0.3">
      <c r="G999945" s="15"/>
      <c r="H999945" s="15"/>
      <c r="I999945" s="15"/>
      <c r="K999945" s="15"/>
      <c r="M999945" s="15"/>
      <c r="N999945" s="30"/>
      <c r="O999945" s="15"/>
    </row>
    <row r="999946" spans="7:15" s="29" customFormat="1" x14ac:dyDescent="0.3">
      <c r="G999946" s="15"/>
      <c r="H999946" s="15"/>
      <c r="I999946" s="15"/>
      <c r="K999946" s="15"/>
      <c r="M999946" s="15"/>
      <c r="N999946" s="30"/>
      <c r="O999946" s="15"/>
    </row>
    <row r="999947" spans="7:15" s="29" customFormat="1" x14ac:dyDescent="0.3">
      <c r="G999947" s="15"/>
      <c r="H999947" s="15"/>
      <c r="I999947" s="15"/>
      <c r="K999947" s="15"/>
      <c r="M999947" s="15"/>
      <c r="N999947" s="30"/>
      <c r="O999947" s="15"/>
    </row>
    <row r="999948" spans="7:15" s="29" customFormat="1" x14ac:dyDescent="0.3">
      <c r="G999948" s="15"/>
      <c r="H999948" s="15"/>
      <c r="I999948" s="15"/>
      <c r="K999948" s="15"/>
      <c r="M999948" s="15"/>
      <c r="N999948" s="30"/>
      <c r="O999948" s="15"/>
    </row>
    <row r="999949" spans="7:15" s="29" customFormat="1" x14ac:dyDescent="0.3">
      <c r="G999949" s="15"/>
      <c r="H999949" s="15"/>
      <c r="I999949" s="15"/>
      <c r="K999949" s="15"/>
      <c r="M999949" s="15"/>
      <c r="N999949" s="30"/>
      <c r="O999949" s="15"/>
    </row>
    <row r="999950" spans="7:15" s="29" customFormat="1" x14ac:dyDescent="0.3">
      <c r="G999950" s="15"/>
      <c r="H999950" s="15"/>
      <c r="I999950" s="15"/>
      <c r="K999950" s="15"/>
      <c r="M999950" s="15"/>
      <c r="N999950" s="30"/>
      <c r="O999950" s="15"/>
    </row>
    <row r="999951" spans="7:15" s="29" customFormat="1" x14ac:dyDescent="0.3">
      <c r="G999951" s="15"/>
      <c r="H999951" s="15"/>
      <c r="I999951" s="15"/>
      <c r="K999951" s="15"/>
      <c r="M999951" s="15"/>
      <c r="N999951" s="30"/>
      <c r="O999951" s="15"/>
    </row>
    <row r="999952" spans="7:15" s="29" customFormat="1" x14ac:dyDescent="0.3">
      <c r="G999952" s="15"/>
      <c r="H999952" s="15"/>
      <c r="I999952" s="15"/>
      <c r="K999952" s="15"/>
      <c r="M999952" s="15"/>
      <c r="N999952" s="30"/>
      <c r="O999952" s="15"/>
    </row>
    <row r="999953" spans="7:15" s="29" customFormat="1" x14ac:dyDescent="0.3">
      <c r="G999953" s="15"/>
      <c r="H999953" s="15"/>
      <c r="I999953" s="15"/>
      <c r="K999953" s="15"/>
      <c r="M999953" s="15"/>
      <c r="N999953" s="30"/>
      <c r="O999953" s="15"/>
    </row>
    <row r="999954" spans="7:15" s="29" customFormat="1" x14ac:dyDescent="0.3">
      <c r="G999954" s="15"/>
      <c r="H999954" s="15"/>
      <c r="I999954" s="15"/>
      <c r="K999954" s="15"/>
      <c r="M999954" s="15"/>
      <c r="N999954" s="30"/>
      <c r="O999954" s="15"/>
    </row>
    <row r="999955" spans="7:15" s="29" customFormat="1" x14ac:dyDescent="0.3">
      <c r="G999955" s="15"/>
      <c r="H999955" s="15"/>
      <c r="I999955" s="15"/>
      <c r="K999955" s="15"/>
      <c r="M999955" s="15"/>
      <c r="N999955" s="30"/>
      <c r="O999955" s="15"/>
    </row>
    <row r="999956" spans="7:15" s="29" customFormat="1" x14ac:dyDescent="0.3">
      <c r="G999956" s="15"/>
      <c r="H999956" s="15"/>
      <c r="I999956" s="15"/>
      <c r="K999956" s="15"/>
      <c r="M999956" s="15"/>
      <c r="N999956" s="30"/>
      <c r="O999956" s="15"/>
    </row>
    <row r="999957" spans="7:15" s="29" customFormat="1" x14ac:dyDescent="0.3">
      <c r="G999957" s="15"/>
      <c r="H999957" s="15"/>
      <c r="I999957" s="15"/>
      <c r="K999957" s="15"/>
      <c r="M999957" s="15"/>
      <c r="N999957" s="30"/>
      <c r="O999957" s="15"/>
    </row>
    <row r="999958" spans="7:15" s="29" customFormat="1" x14ac:dyDescent="0.3">
      <c r="G999958" s="15"/>
      <c r="H999958" s="15"/>
      <c r="I999958" s="15"/>
      <c r="K999958" s="15"/>
      <c r="M999958" s="15"/>
      <c r="N999958" s="30"/>
      <c r="O999958" s="15"/>
    </row>
    <row r="999959" spans="7:15" s="29" customFormat="1" x14ac:dyDescent="0.3">
      <c r="G999959" s="15"/>
      <c r="H999959" s="15"/>
      <c r="I999959" s="15"/>
      <c r="K999959" s="15"/>
      <c r="M999959" s="15"/>
      <c r="N999959" s="30"/>
      <c r="O999959" s="15"/>
    </row>
    <row r="999960" spans="7:15" s="29" customFormat="1" x14ac:dyDescent="0.3">
      <c r="G999960" s="15"/>
      <c r="H999960" s="15"/>
      <c r="I999960" s="15"/>
      <c r="K999960" s="15"/>
      <c r="M999960" s="15"/>
      <c r="N999960" s="30"/>
      <c r="O999960" s="15"/>
    </row>
    <row r="999961" spans="7:15" s="29" customFormat="1" x14ac:dyDescent="0.3">
      <c r="G999961" s="15"/>
      <c r="H999961" s="15"/>
      <c r="I999961" s="15"/>
      <c r="K999961" s="15"/>
      <c r="M999961" s="15"/>
      <c r="N999961" s="30"/>
      <c r="O999961" s="15"/>
    </row>
    <row r="999962" spans="7:15" s="29" customFormat="1" x14ac:dyDescent="0.3">
      <c r="G999962" s="15"/>
      <c r="H999962" s="15"/>
      <c r="I999962" s="15"/>
      <c r="K999962" s="15"/>
      <c r="M999962" s="15"/>
      <c r="N999962" s="30"/>
      <c r="O999962" s="15"/>
    </row>
    <row r="999963" spans="7:15" s="29" customFormat="1" x14ac:dyDescent="0.3">
      <c r="G999963" s="15"/>
      <c r="H999963" s="15"/>
      <c r="I999963" s="15"/>
      <c r="K999963" s="15"/>
      <c r="M999963" s="15"/>
      <c r="N999963" s="30"/>
      <c r="O999963" s="15"/>
    </row>
    <row r="999964" spans="7:15" s="29" customFormat="1" x14ac:dyDescent="0.3">
      <c r="G999964" s="15"/>
      <c r="H999964" s="15"/>
      <c r="I999964" s="15"/>
      <c r="K999964" s="15"/>
      <c r="M999964" s="15"/>
      <c r="N999964" s="30"/>
      <c r="O999964" s="15"/>
    </row>
    <row r="999965" spans="7:15" s="29" customFormat="1" x14ac:dyDescent="0.3">
      <c r="G999965" s="15"/>
      <c r="H999965" s="15"/>
      <c r="I999965" s="15"/>
      <c r="K999965" s="15"/>
      <c r="M999965" s="15"/>
      <c r="N999965" s="30"/>
      <c r="O999965" s="15"/>
    </row>
    <row r="999966" spans="7:15" s="29" customFormat="1" x14ac:dyDescent="0.3">
      <c r="G999966" s="15"/>
      <c r="H999966" s="15"/>
      <c r="I999966" s="15"/>
      <c r="K999966" s="15"/>
      <c r="M999966" s="15"/>
      <c r="N999966" s="30"/>
      <c r="O999966" s="15"/>
    </row>
    <row r="999967" spans="7:15" s="29" customFormat="1" x14ac:dyDescent="0.3">
      <c r="G999967" s="15"/>
      <c r="H999967" s="15"/>
      <c r="I999967" s="15"/>
      <c r="K999967" s="15"/>
      <c r="M999967" s="15"/>
      <c r="N999967" s="30"/>
      <c r="O999967" s="15"/>
    </row>
    <row r="999968" spans="7:15" s="29" customFormat="1" x14ac:dyDescent="0.3">
      <c r="G999968" s="15"/>
      <c r="H999968" s="15"/>
      <c r="I999968" s="15"/>
      <c r="K999968" s="15"/>
      <c r="M999968" s="15"/>
      <c r="N999968" s="30"/>
      <c r="O999968" s="15"/>
    </row>
    <row r="999969" spans="7:15" s="29" customFormat="1" x14ac:dyDescent="0.3">
      <c r="G999969" s="15"/>
      <c r="H999969" s="15"/>
      <c r="I999969" s="15"/>
      <c r="K999969" s="15"/>
      <c r="M999969" s="15"/>
      <c r="N999969" s="30"/>
      <c r="O999969" s="15"/>
    </row>
    <row r="1015807" spans="7:15" s="29" customFormat="1" x14ac:dyDescent="0.3">
      <c r="G1015807" s="15"/>
      <c r="H1015807" s="15"/>
      <c r="I1015807" s="15"/>
      <c r="K1015807" s="15"/>
      <c r="M1015807" s="15"/>
      <c r="N1015807" s="30"/>
      <c r="O1015807" s="15"/>
    </row>
    <row r="1015808" spans="7:15" s="29" customFormat="1" x14ac:dyDescent="0.3">
      <c r="G1015808" s="15"/>
      <c r="H1015808" s="15"/>
      <c r="I1015808" s="15"/>
      <c r="K1015808" s="15"/>
      <c r="M1015808" s="15"/>
      <c r="N1015808" s="30"/>
      <c r="O1015808" s="15"/>
    </row>
    <row r="1015809" spans="7:15" s="29" customFormat="1" x14ac:dyDescent="0.3">
      <c r="G1015809" s="15"/>
      <c r="H1015809" s="15"/>
      <c r="I1015809" s="15"/>
      <c r="K1015809" s="15"/>
      <c r="M1015809" s="15"/>
      <c r="N1015809" s="30"/>
      <c r="O1015809" s="15"/>
    </row>
    <row r="1015810" spans="7:15" s="29" customFormat="1" x14ac:dyDescent="0.3">
      <c r="G1015810" s="15"/>
      <c r="H1015810" s="15"/>
      <c r="I1015810" s="15"/>
      <c r="K1015810" s="15"/>
      <c r="M1015810" s="15"/>
      <c r="N1015810" s="30"/>
      <c r="O1015810" s="15"/>
    </row>
    <row r="1015811" spans="7:15" s="29" customFormat="1" x14ac:dyDescent="0.3">
      <c r="G1015811" s="15"/>
      <c r="H1015811" s="15"/>
      <c r="I1015811" s="15"/>
      <c r="K1015811" s="15"/>
      <c r="M1015811" s="15"/>
      <c r="N1015811" s="30"/>
      <c r="O1015811" s="15"/>
    </row>
    <row r="1015812" spans="7:15" s="29" customFormat="1" x14ac:dyDescent="0.3">
      <c r="G1015812" s="15"/>
      <c r="H1015812" s="15"/>
      <c r="I1015812" s="15"/>
      <c r="K1015812" s="15"/>
      <c r="M1015812" s="15"/>
      <c r="N1015812" s="30"/>
      <c r="O1015812" s="15"/>
    </row>
    <row r="1015813" spans="7:15" s="29" customFormat="1" x14ac:dyDescent="0.3">
      <c r="G1015813" s="15"/>
      <c r="H1015813" s="15"/>
      <c r="I1015813" s="15"/>
      <c r="K1015813" s="15"/>
      <c r="M1015813" s="15"/>
      <c r="N1015813" s="30"/>
      <c r="O1015813" s="15"/>
    </row>
    <row r="1015814" spans="7:15" s="29" customFormat="1" x14ac:dyDescent="0.3">
      <c r="G1015814" s="15"/>
      <c r="H1015814" s="15"/>
      <c r="I1015814" s="15"/>
      <c r="K1015814" s="15"/>
      <c r="M1015814" s="15"/>
      <c r="N1015814" s="30"/>
      <c r="O1015814" s="15"/>
    </row>
    <row r="1015815" spans="7:15" s="29" customFormat="1" x14ac:dyDescent="0.3">
      <c r="G1015815" s="15"/>
      <c r="H1015815" s="15"/>
      <c r="I1015815" s="15"/>
      <c r="K1015815" s="15"/>
      <c r="M1015815" s="15"/>
      <c r="N1015815" s="30"/>
      <c r="O1015815" s="15"/>
    </row>
    <row r="1015816" spans="7:15" s="29" customFormat="1" x14ac:dyDescent="0.3">
      <c r="G1015816" s="15"/>
      <c r="H1015816" s="15"/>
      <c r="I1015816" s="15"/>
      <c r="K1015816" s="15"/>
      <c r="M1015816" s="15"/>
      <c r="N1015816" s="30"/>
      <c r="O1015816" s="15"/>
    </row>
    <row r="1015817" spans="7:15" s="29" customFormat="1" x14ac:dyDescent="0.3">
      <c r="G1015817" s="15"/>
      <c r="H1015817" s="15"/>
      <c r="I1015817" s="15"/>
      <c r="K1015817" s="15"/>
      <c r="M1015817" s="15"/>
      <c r="N1015817" s="30"/>
      <c r="O1015817" s="15"/>
    </row>
    <row r="1015818" spans="7:15" s="29" customFormat="1" x14ac:dyDescent="0.3">
      <c r="G1015818" s="15"/>
      <c r="H1015818" s="15"/>
      <c r="I1015818" s="15"/>
      <c r="K1015818" s="15"/>
      <c r="M1015818" s="15"/>
      <c r="N1015818" s="30"/>
      <c r="O1015818" s="15"/>
    </row>
    <row r="1015819" spans="7:15" s="29" customFormat="1" x14ac:dyDescent="0.3">
      <c r="G1015819" s="15"/>
      <c r="H1015819" s="15"/>
      <c r="I1015819" s="15"/>
      <c r="K1015819" s="15"/>
      <c r="M1015819" s="15"/>
      <c r="N1015819" s="30"/>
      <c r="O1015819" s="15"/>
    </row>
    <row r="1015820" spans="7:15" s="29" customFormat="1" x14ac:dyDescent="0.3">
      <c r="G1015820" s="15"/>
      <c r="H1015820" s="15"/>
      <c r="I1015820" s="15"/>
      <c r="K1015820" s="15"/>
      <c r="M1015820" s="15"/>
      <c r="N1015820" s="30"/>
      <c r="O1015820" s="15"/>
    </row>
    <row r="1015821" spans="7:15" s="29" customFormat="1" x14ac:dyDescent="0.3">
      <c r="G1015821" s="15"/>
      <c r="H1015821" s="15"/>
      <c r="I1015821" s="15"/>
      <c r="K1015821" s="15"/>
      <c r="M1015821" s="15"/>
      <c r="N1015821" s="30"/>
      <c r="O1015821" s="15"/>
    </row>
    <row r="1015822" spans="7:15" s="29" customFormat="1" x14ac:dyDescent="0.3">
      <c r="G1015822" s="15"/>
      <c r="H1015822" s="15"/>
      <c r="I1015822" s="15"/>
      <c r="K1015822" s="15"/>
      <c r="M1015822" s="15"/>
      <c r="N1015822" s="30"/>
      <c r="O1015822" s="15"/>
    </row>
    <row r="1015823" spans="7:15" s="29" customFormat="1" x14ac:dyDescent="0.3">
      <c r="G1015823" s="15"/>
      <c r="H1015823" s="15"/>
      <c r="I1015823" s="15"/>
      <c r="K1015823" s="15"/>
      <c r="M1015823" s="15"/>
      <c r="N1015823" s="30"/>
      <c r="O1015823" s="15"/>
    </row>
    <row r="1015824" spans="7:15" s="29" customFormat="1" x14ac:dyDescent="0.3">
      <c r="G1015824" s="15"/>
      <c r="H1015824" s="15"/>
      <c r="I1015824" s="15"/>
      <c r="K1015824" s="15"/>
      <c r="M1015824" s="15"/>
      <c r="N1015824" s="30"/>
      <c r="O1015824" s="15"/>
    </row>
    <row r="1015825" spans="7:15" s="29" customFormat="1" x14ac:dyDescent="0.3">
      <c r="G1015825" s="15"/>
      <c r="H1015825" s="15"/>
      <c r="I1015825" s="15"/>
      <c r="K1015825" s="15"/>
      <c r="M1015825" s="15"/>
      <c r="N1015825" s="30"/>
      <c r="O1015825" s="15"/>
    </row>
    <row r="1015826" spans="7:15" s="29" customFormat="1" x14ac:dyDescent="0.3">
      <c r="G1015826" s="15"/>
      <c r="H1015826" s="15"/>
      <c r="I1015826" s="15"/>
      <c r="K1015826" s="15"/>
      <c r="M1015826" s="15"/>
      <c r="N1015826" s="30"/>
      <c r="O1015826" s="15"/>
    </row>
    <row r="1015827" spans="7:15" s="29" customFormat="1" x14ac:dyDescent="0.3">
      <c r="G1015827" s="15"/>
      <c r="H1015827" s="15"/>
      <c r="I1015827" s="15"/>
      <c r="K1015827" s="15"/>
      <c r="M1015827" s="15"/>
      <c r="N1015827" s="30"/>
      <c r="O1015827" s="15"/>
    </row>
    <row r="1015828" spans="7:15" s="29" customFormat="1" x14ac:dyDescent="0.3">
      <c r="G1015828" s="15"/>
      <c r="H1015828" s="15"/>
      <c r="I1015828" s="15"/>
      <c r="K1015828" s="15"/>
      <c r="M1015828" s="15"/>
      <c r="N1015828" s="30"/>
      <c r="O1015828" s="15"/>
    </row>
    <row r="1015829" spans="7:15" s="29" customFormat="1" x14ac:dyDescent="0.3">
      <c r="G1015829" s="15"/>
      <c r="H1015829" s="15"/>
      <c r="I1015829" s="15"/>
      <c r="K1015829" s="15"/>
      <c r="M1015829" s="15"/>
      <c r="N1015829" s="30"/>
      <c r="O1015829" s="15"/>
    </row>
    <row r="1015830" spans="7:15" s="29" customFormat="1" x14ac:dyDescent="0.3">
      <c r="G1015830" s="15"/>
      <c r="H1015830" s="15"/>
      <c r="I1015830" s="15"/>
      <c r="K1015830" s="15"/>
      <c r="M1015830" s="15"/>
      <c r="N1015830" s="30"/>
      <c r="O1015830" s="15"/>
    </row>
    <row r="1015831" spans="7:15" s="29" customFormat="1" x14ac:dyDescent="0.3">
      <c r="G1015831" s="15"/>
      <c r="H1015831" s="15"/>
      <c r="I1015831" s="15"/>
      <c r="K1015831" s="15"/>
      <c r="M1015831" s="15"/>
      <c r="N1015831" s="30"/>
      <c r="O1015831" s="15"/>
    </row>
    <row r="1015832" spans="7:15" s="29" customFormat="1" x14ac:dyDescent="0.3">
      <c r="G1015832" s="15"/>
      <c r="H1015832" s="15"/>
      <c r="I1015832" s="15"/>
      <c r="K1015832" s="15"/>
      <c r="M1015832" s="15"/>
      <c r="N1015832" s="30"/>
      <c r="O1015832" s="15"/>
    </row>
    <row r="1015833" spans="7:15" s="29" customFormat="1" x14ac:dyDescent="0.3">
      <c r="G1015833" s="15"/>
      <c r="H1015833" s="15"/>
      <c r="I1015833" s="15"/>
      <c r="K1015833" s="15"/>
      <c r="M1015833" s="15"/>
      <c r="N1015833" s="30"/>
      <c r="O1015833" s="15"/>
    </row>
    <row r="1015834" spans="7:15" s="29" customFormat="1" x14ac:dyDescent="0.3">
      <c r="G1015834" s="15"/>
      <c r="H1015834" s="15"/>
      <c r="I1015834" s="15"/>
      <c r="K1015834" s="15"/>
      <c r="M1015834" s="15"/>
      <c r="N1015834" s="30"/>
      <c r="O1015834" s="15"/>
    </row>
    <row r="1015835" spans="7:15" s="29" customFormat="1" x14ac:dyDescent="0.3">
      <c r="G1015835" s="15"/>
      <c r="H1015835" s="15"/>
      <c r="I1015835" s="15"/>
      <c r="K1015835" s="15"/>
      <c r="M1015835" s="15"/>
      <c r="N1015835" s="30"/>
      <c r="O1015835" s="15"/>
    </row>
    <row r="1015836" spans="7:15" s="29" customFormat="1" x14ac:dyDescent="0.3">
      <c r="G1015836" s="15"/>
      <c r="H1015836" s="15"/>
      <c r="I1015836" s="15"/>
      <c r="K1015836" s="15"/>
      <c r="M1015836" s="15"/>
      <c r="N1015836" s="30"/>
      <c r="O1015836" s="15"/>
    </row>
    <row r="1015837" spans="7:15" s="29" customFormat="1" x14ac:dyDescent="0.3">
      <c r="G1015837" s="15"/>
      <c r="H1015837" s="15"/>
      <c r="I1015837" s="15"/>
      <c r="K1015837" s="15"/>
      <c r="M1015837" s="15"/>
      <c r="N1015837" s="30"/>
      <c r="O1015837" s="15"/>
    </row>
    <row r="1015838" spans="7:15" s="29" customFormat="1" x14ac:dyDescent="0.3">
      <c r="G1015838" s="15"/>
      <c r="H1015838" s="15"/>
      <c r="I1015838" s="15"/>
      <c r="K1015838" s="15"/>
      <c r="M1015838" s="15"/>
      <c r="N1015838" s="30"/>
      <c r="O1015838" s="15"/>
    </row>
    <row r="1015839" spans="7:15" s="29" customFormat="1" x14ac:dyDescent="0.3">
      <c r="G1015839" s="15"/>
      <c r="H1015839" s="15"/>
      <c r="I1015839" s="15"/>
      <c r="K1015839" s="15"/>
      <c r="M1015839" s="15"/>
      <c r="N1015839" s="30"/>
      <c r="O1015839" s="15"/>
    </row>
    <row r="1015840" spans="7:15" s="29" customFormat="1" x14ac:dyDescent="0.3">
      <c r="G1015840" s="15"/>
      <c r="H1015840" s="15"/>
      <c r="I1015840" s="15"/>
      <c r="K1015840" s="15"/>
      <c r="M1015840" s="15"/>
      <c r="N1015840" s="30"/>
      <c r="O1015840" s="15"/>
    </row>
    <row r="1015841" spans="7:15" s="29" customFormat="1" x14ac:dyDescent="0.3">
      <c r="G1015841" s="15"/>
      <c r="H1015841" s="15"/>
      <c r="I1015841" s="15"/>
      <c r="K1015841" s="15"/>
      <c r="M1015841" s="15"/>
      <c r="N1015841" s="30"/>
      <c r="O1015841" s="15"/>
    </row>
    <row r="1015842" spans="7:15" s="29" customFormat="1" x14ac:dyDescent="0.3">
      <c r="G1015842" s="15"/>
      <c r="H1015842" s="15"/>
      <c r="I1015842" s="15"/>
      <c r="K1015842" s="15"/>
      <c r="M1015842" s="15"/>
      <c r="N1015842" s="30"/>
      <c r="O1015842" s="15"/>
    </row>
    <row r="1015843" spans="7:15" s="29" customFormat="1" x14ac:dyDescent="0.3">
      <c r="G1015843" s="15"/>
      <c r="H1015843" s="15"/>
      <c r="I1015843" s="15"/>
      <c r="K1015843" s="15"/>
      <c r="M1015843" s="15"/>
      <c r="N1015843" s="30"/>
      <c r="O1015843" s="15"/>
    </row>
    <row r="1015844" spans="7:15" s="29" customFormat="1" x14ac:dyDescent="0.3">
      <c r="G1015844" s="15"/>
      <c r="H1015844" s="15"/>
      <c r="I1015844" s="15"/>
      <c r="K1015844" s="15"/>
      <c r="M1015844" s="15"/>
      <c r="N1015844" s="30"/>
      <c r="O1015844" s="15"/>
    </row>
    <row r="1015845" spans="7:15" s="29" customFormat="1" x14ac:dyDescent="0.3">
      <c r="G1015845" s="15"/>
      <c r="H1015845" s="15"/>
      <c r="I1015845" s="15"/>
      <c r="K1015845" s="15"/>
      <c r="M1015845" s="15"/>
      <c r="N1015845" s="30"/>
      <c r="O1015845" s="15"/>
    </row>
    <row r="1015846" spans="7:15" s="29" customFormat="1" x14ac:dyDescent="0.3">
      <c r="G1015846" s="15"/>
      <c r="H1015846" s="15"/>
      <c r="I1015846" s="15"/>
      <c r="K1015846" s="15"/>
      <c r="M1015846" s="15"/>
      <c r="N1015846" s="30"/>
      <c r="O1015846" s="15"/>
    </row>
    <row r="1015847" spans="7:15" s="29" customFormat="1" x14ac:dyDescent="0.3">
      <c r="G1015847" s="15"/>
      <c r="H1015847" s="15"/>
      <c r="I1015847" s="15"/>
      <c r="K1015847" s="15"/>
      <c r="M1015847" s="15"/>
      <c r="N1015847" s="30"/>
      <c r="O1015847" s="15"/>
    </row>
    <row r="1015848" spans="7:15" s="29" customFormat="1" x14ac:dyDescent="0.3">
      <c r="G1015848" s="15"/>
      <c r="H1015848" s="15"/>
      <c r="I1015848" s="15"/>
      <c r="K1015848" s="15"/>
      <c r="M1015848" s="15"/>
      <c r="N1015848" s="30"/>
      <c r="O1015848" s="15"/>
    </row>
    <row r="1015849" spans="7:15" s="29" customFormat="1" x14ac:dyDescent="0.3">
      <c r="G1015849" s="15"/>
      <c r="H1015849" s="15"/>
      <c r="I1015849" s="15"/>
      <c r="K1015849" s="15"/>
      <c r="M1015849" s="15"/>
      <c r="N1015849" s="30"/>
      <c r="O1015849" s="15"/>
    </row>
    <row r="1015850" spans="7:15" s="29" customFormat="1" x14ac:dyDescent="0.3">
      <c r="G1015850" s="15"/>
      <c r="H1015850" s="15"/>
      <c r="I1015850" s="15"/>
      <c r="K1015850" s="15"/>
      <c r="M1015850" s="15"/>
      <c r="N1015850" s="30"/>
      <c r="O1015850" s="15"/>
    </row>
    <row r="1015851" spans="7:15" s="29" customFormat="1" x14ac:dyDescent="0.3">
      <c r="G1015851" s="15"/>
      <c r="H1015851" s="15"/>
      <c r="I1015851" s="15"/>
      <c r="K1015851" s="15"/>
      <c r="M1015851" s="15"/>
      <c r="N1015851" s="30"/>
      <c r="O1015851" s="15"/>
    </row>
    <row r="1015852" spans="7:15" s="29" customFormat="1" x14ac:dyDescent="0.3">
      <c r="G1015852" s="15"/>
      <c r="H1015852" s="15"/>
      <c r="I1015852" s="15"/>
      <c r="K1015852" s="15"/>
      <c r="M1015852" s="15"/>
      <c r="N1015852" s="30"/>
      <c r="O1015852" s="15"/>
    </row>
    <row r="1015853" spans="7:15" s="29" customFormat="1" x14ac:dyDescent="0.3">
      <c r="G1015853" s="15"/>
      <c r="H1015853" s="15"/>
      <c r="I1015853" s="15"/>
      <c r="K1015853" s="15"/>
      <c r="M1015853" s="15"/>
      <c r="N1015853" s="30"/>
      <c r="O1015853" s="15"/>
    </row>
    <row r="1015854" spans="7:15" s="29" customFormat="1" x14ac:dyDescent="0.3">
      <c r="G1015854" s="15"/>
      <c r="H1015854" s="15"/>
      <c r="I1015854" s="15"/>
      <c r="K1015854" s="15"/>
      <c r="M1015854" s="15"/>
      <c r="N1015854" s="30"/>
      <c r="O1015854" s="15"/>
    </row>
    <row r="1015855" spans="7:15" s="29" customFormat="1" x14ac:dyDescent="0.3">
      <c r="G1015855" s="15"/>
      <c r="H1015855" s="15"/>
      <c r="I1015855" s="15"/>
      <c r="K1015855" s="15"/>
      <c r="M1015855" s="15"/>
      <c r="N1015855" s="30"/>
      <c r="O1015855" s="15"/>
    </row>
    <row r="1015856" spans="7:15" s="29" customFormat="1" x14ac:dyDescent="0.3">
      <c r="G1015856" s="15"/>
      <c r="H1015856" s="15"/>
      <c r="I1015856" s="15"/>
      <c r="K1015856" s="15"/>
      <c r="M1015856" s="15"/>
      <c r="N1015856" s="30"/>
      <c r="O1015856" s="15"/>
    </row>
    <row r="1015857" spans="7:15" s="29" customFormat="1" x14ac:dyDescent="0.3">
      <c r="G1015857" s="15"/>
      <c r="H1015857" s="15"/>
      <c r="I1015857" s="15"/>
      <c r="K1015857" s="15"/>
      <c r="M1015857" s="15"/>
      <c r="N1015857" s="30"/>
      <c r="O1015857" s="15"/>
    </row>
    <row r="1015858" spans="7:15" s="29" customFormat="1" x14ac:dyDescent="0.3">
      <c r="G1015858" s="15"/>
      <c r="H1015858" s="15"/>
      <c r="I1015858" s="15"/>
      <c r="K1015858" s="15"/>
      <c r="M1015858" s="15"/>
      <c r="N1015858" s="30"/>
      <c r="O1015858" s="15"/>
    </row>
    <row r="1015859" spans="7:15" s="29" customFormat="1" x14ac:dyDescent="0.3">
      <c r="G1015859" s="15"/>
      <c r="H1015859" s="15"/>
      <c r="I1015859" s="15"/>
      <c r="K1015859" s="15"/>
      <c r="M1015859" s="15"/>
      <c r="N1015859" s="30"/>
      <c r="O1015859" s="15"/>
    </row>
    <row r="1015860" spans="7:15" s="29" customFormat="1" x14ac:dyDescent="0.3">
      <c r="G1015860" s="15"/>
      <c r="H1015860" s="15"/>
      <c r="I1015860" s="15"/>
      <c r="K1015860" s="15"/>
      <c r="M1015860" s="15"/>
      <c r="N1015860" s="30"/>
      <c r="O1015860" s="15"/>
    </row>
    <row r="1015861" spans="7:15" s="29" customFormat="1" x14ac:dyDescent="0.3">
      <c r="G1015861" s="15"/>
      <c r="H1015861" s="15"/>
      <c r="I1015861" s="15"/>
      <c r="K1015861" s="15"/>
      <c r="M1015861" s="15"/>
      <c r="N1015861" s="30"/>
      <c r="O1015861" s="15"/>
    </row>
    <row r="1015862" spans="7:15" s="29" customFormat="1" x14ac:dyDescent="0.3">
      <c r="G1015862" s="15"/>
      <c r="H1015862" s="15"/>
      <c r="I1015862" s="15"/>
      <c r="K1015862" s="15"/>
      <c r="M1015862" s="15"/>
      <c r="N1015862" s="30"/>
      <c r="O1015862" s="15"/>
    </row>
    <row r="1015863" spans="7:15" s="29" customFormat="1" x14ac:dyDescent="0.3">
      <c r="G1015863" s="15"/>
      <c r="H1015863" s="15"/>
      <c r="I1015863" s="15"/>
      <c r="K1015863" s="15"/>
      <c r="M1015863" s="15"/>
      <c r="N1015863" s="30"/>
      <c r="O1015863" s="15"/>
    </row>
    <row r="1015864" spans="7:15" s="29" customFormat="1" x14ac:dyDescent="0.3">
      <c r="G1015864" s="15"/>
      <c r="H1015864" s="15"/>
      <c r="I1015864" s="15"/>
      <c r="K1015864" s="15"/>
      <c r="M1015864" s="15"/>
      <c r="N1015864" s="30"/>
      <c r="O1015864" s="15"/>
    </row>
    <row r="1015865" spans="7:15" s="29" customFormat="1" x14ac:dyDescent="0.3">
      <c r="G1015865" s="15"/>
      <c r="H1015865" s="15"/>
      <c r="I1015865" s="15"/>
      <c r="K1015865" s="15"/>
      <c r="M1015865" s="15"/>
      <c r="N1015865" s="30"/>
      <c r="O1015865" s="15"/>
    </row>
    <row r="1015866" spans="7:15" s="29" customFormat="1" x14ac:dyDescent="0.3">
      <c r="G1015866" s="15"/>
      <c r="H1015866" s="15"/>
      <c r="I1015866" s="15"/>
      <c r="K1015866" s="15"/>
      <c r="M1015866" s="15"/>
      <c r="N1015866" s="30"/>
      <c r="O1015866" s="15"/>
    </row>
    <row r="1015867" spans="7:15" s="29" customFormat="1" x14ac:dyDescent="0.3">
      <c r="G1015867" s="15"/>
      <c r="H1015867" s="15"/>
      <c r="I1015867" s="15"/>
      <c r="K1015867" s="15"/>
      <c r="M1015867" s="15"/>
      <c r="N1015867" s="30"/>
      <c r="O1015867" s="15"/>
    </row>
    <row r="1015868" spans="7:15" s="29" customFormat="1" x14ac:dyDescent="0.3">
      <c r="G1015868" s="15"/>
      <c r="H1015868" s="15"/>
      <c r="I1015868" s="15"/>
      <c r="K1015868" s="15"/>
      <c r="M1015868" s="15"/>
      <c r="N1015868" s="30"/>
      <c r="O1015868" s="15"/>
    </row>
    <row r="1015869" spans="7:15" s="29" customFormat="1" x14ac:dyDescent="0.3">
      <c r="G1015869" s="15"/>
      <c r="H1015869" s="15"/>
      <c r="I1015869" s="15"/>
      <c r="K1015869" s="15"/>
      <c r="M1015869" s="15"/>
      <c r="N1015869" s="30"/>
      <c r="O1015869" s="15"/>
    </row>
    <row r="1015870" spans="7:15" s="29" customFormat="1" x14ac:dyDescent="0.3">
      <c r="G1015870" s="15"/>
      <c r="H1015870" s="15"/>
      <c r="I1015870" s="15"/>
      <c r="K1015870" s="15"/>
      <c r="M1015870" s="15"/>
      <c r="N1015870" s="30"/>
      <c r="O1015870" s="15"/>
    </row>
    <row r="1015871" spans="7:15" s="29" customFormat="1" x14ac:dyDescent="0.3">
      <c r="G1015871" s="15"/>
      <c r="H1015871" s="15"/>
      <c r="I1015871" s="15"/>
      <c r="K1015871" s="15"/>
      <c r="M1015871" s="15"/>
      <c r="N1015871" s="30"/>
      <c r="O1015871" s="15"/>
    </row>
    <row r="1015872" spans="7:15" s="29" customFormat="1" x14ac:dyDescent="0.3">
      <c r="G1015872" s="15"/>
      <c r="H1015872" s="15"/>
      <c r="I1015872" s="15"/>
      <c r="K1015872" s="15"/>
      <c r="M1015872" s="15"/>
      <c r="N1015872" s="30"/>
      <c r="O1015872" s="15"/>
    </row>
    <row r="1015873" spans="7:15" s="29" customFormat="1" x14ac:dyDescent="0.3">
      <c r="G1015873" s="15"/>
      <c r="H1015873" s="15"/>
      <c r="I1015873" s="15"/>
      <c r="K1015873" s="15"/>
      <c r="M1015873" s="15"/>
      <c r="N1015873" s="30"/>
      <c r="O1015873" s="15"/>
    </row>
    <row r="1015874" spans="7:15" s="29" customFormat="1" x14ac:dyDescent="0.3">
      <c r="G1015874" s="15"/>
      <c r="H1015874" s="15"/>
      <c r="I1015874" s="15"/>
      <c r="K1015874" s="15"/>
      <c r="M1015874" s="15"/>
      <c r="N1015874" s="30"/>
      <c r="O1015874" s="15"/>
    </row>
    <row r="1015875" spans="7:15" s="29" customFormat="1" x14ac:dyDescent="0.3">
      <c r="G1015875" s="15"/>
      <c r="H1015875" s="15"/>
      <c r="I1015875" s="15"/>
      <c r="K1015875" s="15"/>
      <c r="M1015875" s="15"/>
      <c r="N1015875" s="30"/>
      <c r="O1015875" s="15"/>
    </row>
    <row r="1015876" spans="7:15" s="29" customFormat="1" x14ac:dyDescent="0.3">
      <c r="G1015876" s="15"/>
      <c r="H1015876" s="15"/>
      <c r="I1015876" s="15"/>
      <c r="K1015876" s="15"/>
      <c r="M1015876" s="15"/>
      <c r="N1015876" s="30"/>
      <c r="O1015876" s="15"/>
    </row>
    <row r="1015877" spans="7:15" s="29" customFormat="1" x14ac:dyDescent="0.3">
      <c r="G1015877" s="15"/>
      <c r="H1015877" s="15"/>
      <c r="I1015877" s="15"/>
      <c r="K1015877" s="15"/>
      <c r="M1015877" s="15"/>
      <c r="N1015877" s="30"/>
      <c r="O1015877" s="15"/>
    </row>
    <row r="1015878" spans="7:15" s="29" customFormat="1" x14ac:dyDescent="0.3">
      <c r="G1015878" s="15"/>
      <c r="H1015878" s="15"/>
      <c r="I1015878" s="15"/>
      <c r="K1015878" s="15"/>
      <c r="M1015878" s="15"/>
      <c r="N1015878" s="30"/>
      <c r="O1015878" s="15"/>
    </row>
    <row r="1015879" spans="7:15" s="29" customFormat="1" x14ac:dyDescent="0.3">
      <c r="G1015879" s="15"/>
      <c r="H1015879" s="15"/>
      <c r="I1015879" s="15"/>
      <c r="K1015879" s="15"/>
      <c r="M1015879" s="15"/>
      <c r="N1015879" s="30"/>
      <c r="O1015879" s="15"/>
    </row>
    <row r="1015880" spans="7:15" s="29" customFormat="1" x14ac:dyDescent="0.3">
      <c r="G1015880" s="15"/>
      <c r="H1015880" s="15"/>
      <c r="I1015880" s="15"/>
      <c r="K1015880" s="15"/>
      <c r="M1015880" s="15"/>
      <c r="N1015880" s="30"/>
      <c r="O1015880" s="15"/>
    </row>
    <row r="1015881" spans="7:15" s="29" customFormat="1" x14ac:dyDescent="0.3">
      <c r="G1015881" s="15"/>
      <c r="H1015881" s="15"/>
      <c r="I1015881" s="15"/>
      <c r="K1015881" s="15"/>
      <c r="M1015881" s="15"/>
      <c r="N1015881" s="30"/>
      <c r="O1015881" s="15"/>
    </row>
    <row r="1015882" spans="7:15" s="29" customFormat="1" x14ac:dyDescent="0.3">
      <c r="G1015882" s="15"/>
      <c r="H1015882" s="15"/>
      <c r="I1015882" s="15"/>
      <c r="K1015882" s="15"/>
      <c r="M1015882" s="15"/>
      <c r="N1015882" s="30"/>
      <c r="O1015882" s="15"/>
    </row>
    <row r="1015883" spans="7:15" s="29" customFormat="1" x14ac:dyDescent="0.3">
      <c r="G1015883" s="15"/>
      <c r="H1015883" s="15"/>
      <c r="I1015883" s="15"/>
      <c r="K1015883" s="15"/>
      <c r="M1015883" s="15"/>
      <c r="N1015883" s="30"/>
      <c r="O1015883" s="15"/>
    </row>
    <row r="1015884" spans="7:15" s="29" customFormat="1" x14ac:dyDescent="0.3">
      <c r="G1015884" s="15"/>
      <c r="H1015884" s="15"/>
      <c r="I1015884" s="15"/>
      <c r="K1015884" s="15"/>
      <c r="M1015884" s="15"/>
      <c r="N1015884" s="30"/>
      <c r="O1015884" s="15"/>
    </row>
    <row r="1015885" spans="7:15" s="29" customFormat="1" x14ac:dyDescent="0.3">
      <c r="G1015885" s="15"/>
      <c r="H1015885" s="15"/>
      <c r="I1015885" s="15"/>
      <c r="K1015885" s="15"/>
      <c r="M1015885" s="15"/>
      <c r="N1015885" s="30"/>
      <c r="O1015885" s="15"/>
    </row>
    <row r="1015886" spans="7:15" s="29" customFormat="1" x14ac:dyDescent="0.3">
      <c r="G1015886" s="15"/>
      <c r="H1015886" s="15"/>
      <c r="I1015886" s="15"/>
      <c r="K1015886" s="15"/>
      <c r="M1015886" s="15"/>
      <c r="N1015886" s="30"/>
      <c r="O1015886" s="15"/>
    </row>
    <row r="1015887" spans="7:15" s="29" customFormat="1" x14ac:dyDescent="0.3">
      <c r="G1015887" s="15"/>
      <c r="H1015887" s="15"/>
      <c r="I1015887" s="15"/>
      <c r="K1015887" s="15"/>
      <c r="M1015887" s="15"/>
      <c r="N1015887" s="30"/>
      <c r="O1015887" s="15"/>
    </row>
    <row r="1015888" spans="7:15" s="29" customFormat="1" x14ac:dyDescent="0.3">
      <c r="G1015888" s="15"/>
      <c r="H1015888" s="15"/>
      <c r="I1015888" s="15"/>
      <c r="K1015888" s="15"/>
      <c r="M1015888" s="15"/>
      <c r="N1015888" s="30"/>
      <c r="O1015888" s="15"/>
    </row>
    <row r="1015889" spans="7:15" s="29" customFormat="1" x14ac:dyDescent="0.3">
      <c r="G1015889" s="15"/>
      <c r="H1015889" s="15"/>
      <c r="I1015889" s="15"/>
      <c r="K1015889" s="15"/>
      <c r="M1015889" s="15"/>
      <c r="N1015889" s="30"/>
      <c r="O1015889" s="15"/>
    </row>
    <row r="1015890" spans="7:15" s="29" customFormat="1" x14ac:dyDescent="0.3">
      <c r="G1015890" s="15"/>
      <c r="H1015890" s="15"/>
      <c r="I1015890" s="15"/>
      <c r="K1015890" s="15"/>
      <c r="M1015890" s="15"/>
      <c r="N1015890" s="30"/>
      <c r="O1015890" s="15"/>
    </row>
    <row r="1015891" spans="7:15" s="29" customFormat="1" x14ac:dyDescent="0.3">
      <c r="G1015891" s="15"/>
      <c r="H1015891" s="15"/>
      <c r="I1015891" s="15"/>
      <c r="K1015891" s="15"/>
      <c r="M1015891" s="15"/>
      <c r="N1015891" s="30"/>
      <c r="O1015891" s="15"/>
    </row>
    <row r="1015892" spans="7:15" s="29" customFormat="1" x14ac:dyDescent="0.3">
      <c r="G1015892" s="15"/>
      <c r="H1015892" s="15"/>
      <c r="I1015892" s="15"/>
      <c r="K1015892" s="15"/>
      <c r="M1015892" s="15"/>
      <c r="N1015892" s="30"/>
      <c r="O1015892" s="15"/>
    </row>
    <row r="1015893" spans="7:15" s="29" customFormat="1" x14ac:dyDescent="0.3">
      <c r="G1015893" s="15"/>
      <c r="H1015893" s="15"/>
      <c r="I1015893" s="15"/>
      <c r="K1015893" s="15"/>
      <c r="M1015893" s="15"/>
      <c r="N1015893" s="30"/>
      <c r="O1015893" s="15"/>
    </row>
    <row r="1015894" spans="7:15" s="29" customFormat="1" x14ac:dyDescent="0.3">
      <c r="G1015894" s="15"/>
      <c r="H1015894" s="15"/>
      <c r="I1015894" s="15"/>
      <c r="K1015894" s="15"/>
      <c r="M1015894" s="15"/>
      <c r="N1015894" s="30"/>
      <c r="O1015894" s="15"/>
    </row>
    <row r="1015895" spans="7:15" s="29" customFormat="1" x14ac:dyDescent="0.3">
      <c r="G1015895" s="15"/>
      <c r="H1015895" s="15"/>
      <c r="I1015895" s="15"/>
      <c r="K1015895" s="15"/>
      <c r="M1015895" s="15"/>
      <c r="N1015895" s="30"/>
      <c r="O1015895" s="15"/>
    </row>
    <row r="1015896" spans="7:15" s="29" customFormat="1" x14ac:dyDescent="0.3">
      <c r="G1015896" s="15"/>
      <c r="H1015896" s="15"/>
      <c r="I1015896" s="15"/>
      <c r="K1015896" s="15"/>
      <c r="M1015896" s="15"/>
      <c r="N1015896" s="30"/>
      <c r="O1015896" s="15"/>
    </row>
    <row r="1015897" spans="7:15" s="29" customFormat="1" x14ac:dyDescent="0.3">
      <c r="G1015897" s="15"/>
      <c r="H1015897" s="15"/>
      <c r="I1015897" s="15"/>
      <c r="K1015897" s="15"/>
      <c r="M1015897" s="15"/>
      <c r="N1015897" s="30"/>
      <c r="O1015897" s="15"/>
    </row>
    <row r="1015898" spans="7:15" s="29" customFormat="1" x14ac:dyDescent="0.3">
      <c r="G1015898" s="15"/>
      <c r="H1015898" s="15"/>
      <c r="I1015898" s="15"/>
      <c r="K1015898" s="15"/>
      <c r="M1015898" s="15"/>
      <c r="N1015898" s="30"/>
      <c r="O1015898" s="15"/>
    </row>
    <row r="1015899" spans="7:15" s="29" customFormat="1" x14ac:dyDescent="0.3">
      <c r="G1015899" s="15"/>
      <c r="H1015899" s="15"/>
      <c r="I1015899" s="15"/>
      <c r="K1015899" s="15"/>
      <c r="M1015899" s="15"/>
      <c r="N1015899" s="30"/>
      <c r="O1015899" s="15"/>
    </row>
    <row r="1015900" spans="7:15" s="29" customFormat="1" x14ac:dyDescent="0.3">
      <c r="G1015900" s="15"/>
      <c r="H1015900" s="15"/>
      <c r="I1015900" s="15"/>
      <c r="K1015900" s="15"/>
      <c r="M1015900" s="15"/>
      <c r="N1015900" s="30"/>
      <c r="O1015900" s="15"/>
    </row>
    <row r="1015901" spans="7:15" s="29" customFormat="1" x14ac:dyDescent="0.3">
      <c r="G1015901" s="15"/>
      <c r="H1015901" s="15"/>
      <c r="I1015901" s="15"/>
      <c r="K1015901" s="15"/>
      <c r="M1015901" s="15"/>
      <c r="N1015901" s="30"/>
      <c r="O1015901" s="15"/>
    </row>
    <row r="1015902" spans="7:15" s="29" customFormat="1" x14ac:dyDescent="0.3">
      <c r="G1015902" s="15"/>
      <c r="H1015902" s="15"/>
      <c r="I1015902" s="15"/>
      <c r="K1015902" s="15"/>
      <c r="M1015902" s="15"/>
      <c r="N1015902" s="30"/>
      <c r="O1015902" s="15"/>
    </row>
    <row r="1015903" spans="7:15" s="29" customFormat="1" x14ac:dyDescent="0.3">
      <c r="G1015903" s="15"/>
      <c r="H1015903" s="15"/>
      <c r="I1015903" s="15"/>
      <c r="K1015903" s="15"/>
      <c r="M1015903" s="15"/>
      <c r="N1015903" s="30"/>
      <c r="O1015903" s="15"/>
    </row>
    <row r="1015904" spans="7:15" s="29" customFormat="1" x14ac:dyDescent="0.3">
      <c r="G1015904" s="15"/>
      <c r="H1015904" s="15"/>
      <c r="I1015904" s="15"/>
      <c r="K1015904" s="15"/>
      <c r="M1015904" s="15"/>
      <c r="N1015904" s="30"/>
      <c r="O1015904" s="15"/>
    </row>
    <row r="1015905" spans="7:15" s="29" customFormat="1" x14ac:dyDescent="0.3">
      <c r="G1015905" s="15"/>
      <c r="H1015905" s="15"/>
      <c r="I1015905" s="15"/>
      <c r="K1015905" s="15"/>
      <c r="M1015905" s="15"/>
      <c r="N1015905" s="30"/>
      <c r="O1015905" s="15"/>
    </row>
    <row r="1015906" spans="7:15" s="29" customFormat="1" x14ac:dyDescent="0.3">
      <c r="G1015906" s="15"/>
      <c r="H1015906" s="15"/>
      <c r="I1015906" s="15"/>
      <c r="K1015906" s="15"/>
      <c r="M1015906" s="15"/>
      <c r="N1015906" s="30"/>
      <c r="O1015906" s="15"/>
    </row>
    <row r="1015907" spans="7:15" s="29" customFormat="1" x14ac:dyDescent="0.3">
      <c r="G1015907" s="15"/>
      <c r="H1015907" s="15"/>
      <c r="I1015907" s="15"/>
      <c r="K1015907" s="15"/>
      <c r="M1015907" s="15"/>
      <c r="N1015907" s="30"/>
      <c r="O1015907" s="15"/>
    </row>
    <row r="1015908" spans="7:15" s="29" customFormat="1" x14ac:dyDescent="0.3">
      <c r="G1015908" s="15"/>
      <c r="H1015908" s="15"/>
      <c r="I1015908" s="15"/>
      <c r="K1015908" s="15"/>
      <c r="M1015908" s="15"/>
      <c r="N1015908" s="30"/>
      <c r="O1015908" s="15"/>
    </row>
    <row r="1015909" spans="7:15" s="29" customFormat="1" x14ac:dyDescent="0.3">
      <c r="G1015909" s="15"/>
      <c r="H1015909" s="15"/>
      <c r="I1015909" s="15"/>
      <c r="K1015909" s="15"/>
      <c r="M1015909" s="15"/>
      <c r="N1015909" s="30"/>
      <c r="O1015909" s="15"/>
    </row>
    <row r="1015910" spans="7:15" s="29" customFormat="1" x14ac:dyDescent="0.3">
      <c r="G1015910" s="15"/>
      <c r="H1015910" s="15"/>
      <c r="I1015910" s="15"/>
      <c r="K1015910" s="15"/>
      <c r="M1015910" s="15"/>
      <c r="N1015910" s="30"/>
      <c r="O1015910" s="15"/>
    </row>
    <row r="1015911" spans="7:15" s="29" customFormat="1" x14ac:dyDescent="0.3">
      <c r="G1015911" s="15"/>
      <c r="H1015911" s="15"/>
      <c r="I1015911" s="15"/>
      <c r="K1015911" s="15"/>
      <c r="M1015911" s="15"/>
      <c r="N1015911" s="30"/>
      <c r="O1015911" s="15"/>
    </row>
    <row r="1015912" spans="7:15" s="29" customFormat="1" x14ac:dyDescent="0.3">
      <c r="G1015912" s="15"/>
      <c r="H1015912" s="15"/>
      <c r="I1015912" s="15"/>
      <c r="K1015912" s="15"/>
      <c r="M1015912" s="15"/>
      <c r="N1015912" s="30"/>
      <c r="O1015912" s="15"/>
    </row>
    <row r="1015913" spans="7:15" s="29" customFormat="1" x14ac:dyDescent="0.3">
      <c r="G1015913" s="15"/>
      <c r="H1015913" s="15"/>
      <c r="I1015913" s="15"/>
      <c r="K1015913" s="15"/>
      <c r="M1015913" s="15"/>
      <c r="N1015913" s="30"/>
      <c r="O1015913" s="15"/>
    </row>
    <row r="1015914" spans="7:15" s="29" customFormat="1" x14ac:dyDescent="0.3">
      <c r="G1015914" s="15"/>
      <c r="H1015914" s="15"/>
      <c r="I1015914" s="15"/>
      <c r="K1015914" s="15"/>
      <c r="M1015914" s="15"/>
      <c r="N1015914" s="30"/>
      <c r="O1015914" s="15"/>
    </row>
    <row r="1015915" spans="7:15" s="29" customFormat="1" x14ac:dyDescent="0.3">
      <c r="G1015915" s="15"/>
      <c r="H1015915" s="15"/>
      <c r="I1015915" s="15"/>
      <c r="K1015915" s="15"/>
      <c r="M1015915" s="15"/>
      <c r="N1015915" s="30"/>
      <c r="O1015915" s="15"/>
    </row>
    <row r="1015916" spans="7:15" s="29" customFormat="1" x14ac:dyDescent="0.3">
      <c r="G1015916" s="15"/>
      <c r="H1015916" s="15"/>
      <c r="I1015916" s="15"/>
      <c r="K1015916" s="15"/>
      <c r="M1015916" s="15"/>
      <c r="N1015916" s="30"/>
      <c r="O1015916" s="15"/>
    </row>
    <row r="1015917" spans="7:15" s="29" customFormat="1" x14ac:dyDescent="0.3">
      <c r="G1015917" s="15"/>
      <c r="H1015917" s="15"/>
      <c r="I1015917" s="15"/>
      <c r="K1015917" s="15"/>
      <c r="M1015917" s="15"/>
      <c r="N1015917" s="30"/>
      <c r="O1015917" s="15"/>
    </row>
    <row r="1015918" spans="7:15" s="29" customFormat="1" x14ac:dyDescent="0.3">
      <c r="G1015918" s="15"/>
      <c r="H1015918" s="15"/>
      <c r="I1015918" s="15"/>
      <c r="K1015918" s="15"/>
      <c r="M1015918" s="15"/>
      <c r="N1015918" s="30"/>
      <c r="O1015918" s="15"/>
    </row>
    <row r="1015919" spans="7:15" s="29" customFormat="1" x14ac:dyDescent="0.3">
      <c r="G1015919" s="15"/>
      <c r="H1015919" s="15"/>
      <c r="I1015919" s="15"/>
      <c r="K1015919" s="15"/>
      <c r="M1015919" s="15"/>
      <c r="N1015919" s="30"/>
      <c r="O1015919" s="15"/>
    </row>
    <row r="1015920" spans="7:15" s="29" customFormat="1" x14ac:dyDescent="0.3">
      <c r="G1015920" s="15"/>
      <c r="H1015920" s="15"/>
      <c r="I1015920" s="15"/>
      <c r="K1015920" s="15"/>
      <c r="M1015920" s="15"/>
      <c r="N1015920" s="30"/>
      <c r="O1015920" s="15"/>
    </row>
    <row r="1015921" spans="7:15" s="29" customFormat="1" x14ac:dyDescent="0.3">
      <c r="G1015921" s="15"/>
      <c r="H1015921" s="15"/>
      <c r="I1015921" s="15"/>
      <c r="K1015921" s="15"/>
      <c r="M1015921" s="15"/>
      <c r="N1015921" s="30"/>
      <c r="O1015921" s="15"/>
    </row>
    <row r="1015922" spans="7:15" s="29" customFormat="1" x14ac:dyDescent="0.3">
      <c r="G1015922" s="15"/>
      <c r="H1015922" s="15"/>
      <c r="I1015922" s="15"/>
      <c r="K1015922" s="15"/>
      <c r="M1015922" s="15"/>
      <c r="N1015922" s="30"/>
      <c r="O1015922" s="15"/>
    </row>
    <row r="1015923" spans="7:15" s="29" customFormat="1" x14ac:dyDescent="0.3">
      <c r="G1015923" s="15"/>
      <c r="H1015923" s="15"/>
      <c r="I1015923" s="15"/>
      <c r="K1015923" s="15"/>
      <c r="M1015923" s="15"/>
      <c r="N1015923" s="30"/>
      <c r="O1015923" s="15"/>
    </row>
    <row r="1015924" spans="7:15" s="29" customFormat="1" x14ac:dyDescent="0.3">
      <c r="G1015924" s="15"/>
      <c r="H1015924" s="15"/>
      <c r="I1015924" s="15"/>
      <c r="K1015924" s="15"/>
      <c r="M1015924" s="15"/>
      <c r="N1015924" s="30"/>
      <c r="O1015924" s="15"/>
    </row>
    <row r="1015925" spans="7:15" s="29" customFormat="1" x14ac:dyDescent="0.3">
      <c r="G1015925" s="15"/>
      <c r="H1015925" s="15"/>
      <c r="I1015925" s="15"/>
      <c r="K1015925" s="15"/>
      <c r="M1015925" s="15"/>
      <c r="N1015925" s="30"/>
      <c r="O1015925" s="15"/>
    </row>
    <row r="1015926" spans="7:15" s="29" customFormat="1" x14ac:dyDescent="0.3">
      <c r="G1015926" s="15"/>
      <c r="H1015926" s="15"/>
      <c r="I1015926" s="15"/>
      <c r="K1015926" s="15"/>
      <c r="M1015926" s="15"/>
      <c r="N1015926" s="30"/>
      <c r="O1015926" s="15"/>
    </row>
    <row r="1015927" spans="7:15" s="29" customFormat="1" x14ac:dyDescent="0.3">
      <c r="G1015927" s="15"/>
      <c r="H1015927" s="15"/>
      <c r="I1015927" s="15"/>
      <c r="K1015927" s="15"/>
      <c r="M1015927" s="15"/>
      <c r="N1015927" s="30"/>
      <c r="O1015927" s="15"/>
    </row>
    <row r="1015928" spans="7:15" s="29" customFormat="1" x14ac:dyDescent="0.3">
      <c r="G1015928" s="15"/>
      <c r="H1015928" s="15"/>
      <c r="I1015928" s="15"/>
      <c r="K1015928" s="15"/>
      <c r="M1015928" s="15"/>
      <c r="N1015928" s="30"/>
      <c r="O1015928" s="15"/>
    </row>
    <row r="1015929" spans="7:15" s="29" customFormat="1" x14ac:dyDescent="0.3">
      <c r="G1015929" s="15"/>
      <c r="H1015929" s="15"/>
      <c r="I1015929" s="15"/>
      <c r="K1015929" s="15"/>
      <c r="M1015929" s="15"/>
      <c r="N1015929" s="30"/>
      <c r="O1015929" s="15"/>
    </row>
    <row r="1015930" spans="7:15" s="29" customFormat="1" x14ac:dyDescent="0.3">
      <c r="G1015930" s="15"/>
      <c r="H1015930" s="15"/>
      <c r="I1015930" s="15"/>
      <c r="K1015930" s="15"/>
      <c r="M1015930" s="15"/>
      <c r="N1015930" s="30"/>
      <c r="O1015930" s="15"/>
    </row>
    <row r="1015931" spans="7:15" s="29" customFormat="1" x14ac:dyDescent="0.3">
      <c r="G1015931" s="15"/>
      <c r="H1015931" s="15"/>
      <c r="I1015931" s="15"/>
      <c r="K1015931" s="15"/>
      <c r="M1015931" s="15"/>
      <c r="N1015931" s="30"/>
      <c r="O1015931" s="15"/>
    </row>
    <row r="1015932" spans="7:15" s="29" customFormat="1" x14ac:dyDescent="0.3">
      <c r="G1015932" s="15"/>
      <c r="H1015932" s="15"/>
      <c r="I1015932" s="15"/>
      <c r="K1015932" s="15"/>
      <c r="M1015932" s="15"/>
      <c r="N1015932" s="30"/>
      <c r="O1015932" s="15"/>
    </row>
    <row r="1015933" spans="7:15" s="29" customFormat="1" x14ac:dyDescent="0.3">
      <c r="G1015933" s="15"/>
      <c r="H1015933" s="15"/>
      <c r="I1015933" s="15"/>
      <c r="K1015933" s="15"/>
      <c r="M1015933" s="15"/>
      <c r="N1015933" s="30"/>
      <c r="O1015933" s="15"/>
    </row>
    <row r="1015934" spans="7:15" s="29" customFormat="1" x14ac:dyDescent="0.3">
      <c r="G1015934" s="15"/>
      <c r="H1015934" s="15"/>
      <c r="I1015934" s="15"/>
      <c r="K1015934" s="15"/>
      <c r="M1015934" s="15"/>
      <c r="N1015934" s="30"/>
      <c r="O1015934" s="15"/>
    </row>
    <row r="1015935" spans="7:15" s="29" customFormat="1" x14ac:dyDescent="0.3">
      <c r="G1015935" s="15"/>
      <c r="H1015935" s="15"/>
      <c r="I1015935" s="15"/>
      <c r="K1015935" s="15"/>
      <c r="M1015935" s="15"/>
      <c r="N1015935" s="30"/>
      <c r="O1015935" s="15"/>
    </row>
    <row r="1015936" spans="7:15" s="29" customFormat="1" x14ac:dyDescent="0.3">
      <c r="G1015936" s="15"/>
      <c r="H1015936" s="15"/>
      <c r="I1015936" s="15"/>
      <c r="K1015936" s="15"/>
      <c r="M1015936" s="15"/>
      <c r="N1015936" s="30"/>
      <c r="O1015936" s="15"/>
    </row>
    <row r="1015937" spans="7:15" s="29" customFormat="1" x14ac:dyDescent="0.3">
      <c r="G1015937" s="15"/>
      <c r="H1015937" s="15"/>
      <c r="I1015937" s="15"/>
      <c r="K1015937" s="15"/>
      <c r="M1015937" s="15"/>
      <c r="N1015937" s="30"/>
      <c r="O1015937" s="15"/>
    </row>
    <row r="1015938" spans="7:15" s="29" customFormat="1" x14ac:dyDescent="0.3">
      <c r="G1015938" s="15"/>
      <c r="H1015938" s="15"/>
      <c r="I1015938" s="15"/>
      <c r="K1015938" s="15"/>
      <c r="M1015938" s="15"/>
      <c r="N1015938" s="30"/>
      <c r="O1015938" s="15"/>
    </row>
    <row r="1015939" spans="7:15" s="29" customFormat="1" x14ac:dyDescent="0.3">
      <c r="G1015939" s="15"/>
      <c r="H1015939" s="15"/>
      <c r="I1015939" s="15"/>
      <c r="K1015939" s="15"/>
      <c r="M1015939" s="15"/>
      <c r="N1015939" s="30"/>
      <c r="O1015939" s="15"/>
    </row>
    <row r="1015940" spans="7:15" s="29" customFormat="1" x14ac:dyDescent="0.3">
      <c r="G1015940" s="15"/>
      <c r="H1015940" s="15"/>
      <c r="I1015940" s="15"/>
      <c r="K1015940" s="15"/>
      <c r="M1015940" s="15"/>
      <c r="N1015940" s="30"/>
      <c r="O1015940" s="15"/>
    </row>
    <row r="1015941" spans="7:15" s="29" customFormat="1" x14ac:dyDescent="0.3">
      <c r="G1015941" s="15"/>
      <c r="H1015941" s="15"/>
      <c r="I1015941" s="15"/>
      <c r="K1015941" s="15"/>
      <c r="M1015941" s="15"/>
      <c r="N1015941" s="30"/>
      <c r="O1015941" s="15"/>
    </row>
    <row r="1015942" spans="7:15" s="29" customFormat="1" x14ac:dyDescent="0.3">
      <c r="G1015942" s="15"/>
      <c r="H1015942" s="15"/>
      <c r="I1015942" s="15"/>
      <c r="K1015942" s="15"/>
      <c r="M1015942" s="15"/>
      <c r="N1015942" s="30"/>
      <c r="O1015942" s="15"/>
    </row>
    <row r="1015943" spans="7:15" s="29" customFormat="1" x14ac:dyDescent="0.3">
      <c r="G1015943" s="15"/>
      <c r="H1015943" s="15"/>
      <c r="I1015943" s="15"/>
      <c r="K1015943" s="15"/>
      <c r="M1015943" s="15"/>
      <c r="N1015943" s="30"/>
      <c r="O1015943" s="15"/>
    </row>
    <row r="1015944" spans="7:15" s="29" customFormat="1" x14ac:dyDescent="0.3">
      <c r="G1015944" s="15"/>
      <c r="H1015944" s="15"/>
      <c r="I1015944" s="15"/>
      <c r="K1015944" s="15"/>
      <c r="M1015944" s="15"/>
      <c r="N1015944" s="30"/>
      <c r="O1015944" s="15"/>
    </row>
    <row r="1015945" spans="7:15" s="29" customFormat="1" x14ac:dyDescent="0.3">
      <c r="G1015945" s="15"/>
      <c r="H1015945" s="15"/>
      <c r="I1015945" s="15"/>
      <c r="K1015945" s="15"/>
      <c r="M1015945" s="15"/>
      <c r="N1015945" s="30"/>
      <c r="O1015945" s="15"/>
    </row>
    <row r="1015946" spans="7:15" s="29" customFormat="1" x14ac:dyDescent="0.3">
      <c r="G1015946" s="15"/>
      <c r="H1015946" s="15"/>
      <c r="I1015946" s="15"/>
      <c r="K1015946" s="15"/>
      <c r="M1015946" s="15"/>
      <c r="N1015946" s="30"/>
      <c r="O1015946" s="15"/>
    </row>
    <row r="1015947" spans="7:15" s="29" customFormat="1" x14ac:dyDescent="0.3">
      <c r="G1015947" s="15"/>
      <c r="H1015947" s="15"/>
      <c r="I1015947" s="15"/>
      <c r="K1015947" s="15"/>
      <c r="M1015947" s="15"/>
      <c r="N1015947" s="30"/>
      <c r="O1015947" s="15"/>
    </row>
    <row r="1015948" spans="7:15" s="29" customFormat="1" x14ac:dyDescent="0.3">
      <c r="G1015948" s="15"/>
      <c r="H1015948" s="15"/>
      <c r="I1015948" s="15"/>
      <c r="K1015948" s="15"/>
      <c r="M1015948" s="15"/>
      <c r="N1015948" s="30"/>
      <c r="O1015948" s="15"/>
    </row>
    <row r="1015949" spans="7:15" s="29" customFormat="1" x14ac:dyDescent="0.3">
      <c r="G1015949" s="15"/>
      <c r="H1015949" s="15"/>
      <c r="I1015949" s="15"/>
      <c r="K1015949" s="15"/>
      <c r="M1015949" s="15"/>
      <c r="N1015949" s="30"/>
      <c r="O1015949" s="15"/>
    </row>
    <row r="1015950" spans="7:15" s="29" customFormat="1" x14ac:dyDescent="0.3">
      <c r="G1015950" s="15"/>
      <c r="H1015950" s="15"/>
      <c r="I1015950" s="15"/>
      <c r="K1015950" s="15"/>
      <c r="M1015950" s="15"/>
      <c r="N1015950" s="30"/>
      <c r="O1015950" s="15"/>
    </row>
    <row r="1015951" spans="7:15" s="29" customFormat="1" x14ac:dyDescent="0.3">
      <c r="G1015951" s="15"/>
      <c r="H1015951" s="15"/>
      <c r="I1015951" s="15"/>
      <c r="K1015951" s="15"/>
      <c r="M1015951" s="15"/>
      <c r="N1015951" s="30"/>
      <c r="O1015951" s="15"/>
    </row>
    <row r="1015952" spans="7:15" s="29" customFormat="1" x14ac:dyDescent="0.3">
      <c r="G1015952" s="15"/>
      <c r="H1015952" s="15"/>
      <c r="I1015952" s="15"/>
      <c r="K1015952" s="15"/>
      <c r="M1015952" s="15"/>
      <c r="N1015952" s="30"/>
      <c r="O1015952" s="15"/>
    </row>
    <row r="1015953" spans="7:15" s="29" customFormat="1" x14ac:dyDescent="0.3">
      <c r="G1015953" s="15"/>
      <c r="H1015953" s="15"/>
      <c r="I1015953" s="15"/>
      <c r="K1015953" s="15"/>
      <c r="M1015953" s="15"/>
      <c r="N1015953" s="30"/>
      <c r="O1015953" s="15"/>
    </row>
    <row r="1015954" spans="7:15" s="29" customFormat="1" x14ac:dyDescent="0.3">
      <c r="G1015954" s="15"/>
      <c r="H1015954" s="15"/>
      <c r="I1015954" s="15"/>
      <c r="K1015954" s="15"/>
      <c r="M1015954" s="15"/>
      <c r="N1015954" s="30"/>
      <c r="O1015954" s="15"/>
    </row>
    <row r="1015955" spans="7:15" s="29" customFormat="1" x14ac:dyDescent="0.3">
      <c r="G1015955" s="15"/>
      <c r="H1015955" s="15"/>
      <c r="I1015955" s="15"/>
      <c r="K1015955" s="15"/>
      <c r="M1015955" s="15"/>
      <c r="N1015955" s="30"/>
      <c r="O1015955" s="15"/>
    </row>
    <row r="1015956" spans="7:15" s="29" customFormat="1" x14ac:dyDescent="0.3">
      <c r="G1015956" s="15"/>
      <c r="H1015956" s="15"/>
      <c r="I1015956" s="15"/>
      <c r="K1015956" s="15"/>
      <c r="M1015956" s="15"/>
      <c r="N1015956" s="30"/>
      <c r="O1015956" s="15"/>
    </row>
    <row r="1015957" spans="7:15" s="29" customFormat="1" x14ac:dyDescent="0.3">
      <c r="G1015957" s="15"/>
      <c r="H1015957" s="15"/>
      <c r="I1015957" s="15"/>
      <c r="K1015957" s="15"/>
      <c r="M1015957" s="15"/>
      <c r="N1015957" s="30"/>
      <c r="O1015957" s="15"/>
    </row>
    <row r="1015958" spans="7:15" s="29" customFormat="1" x14ac:dyDescent="0.3">
      <c r="G1015958" s="15"/>
      <c r="H1015958" s="15"/>
      <c r="I1015958" s="15"/>
      <c r="K1015958" s="15"/>
      <c r="M1015958" s="15"/>
      <c r="N1015958" s="30"/>
      <c r="O1015958" s="15"/>
    </row>
    <row r="1015959" spans="7:15" s="29" customFormat="1" x14ac:dyDescent="0.3">
      <c r="G1015959" s="15"/>
      <c r="H1015959" s="15"/>
      <c r="I1015959" s="15"/>
      <c r="K1015959" s="15"/>
      <c r="M1015959" s="15"/>
      <c r="N1015959" s="30"/>
      <c r="O1015959" s="15"/>
    </row>
    <row r="1015960" spans="7:15" s="29" customFormat="1" x14ac:dyDescent="0.3">
      <c r="G1015960" s="15"/>
      <c r="H1015960" s="15"/>
      <c r="I1015960" s="15"/>
      <c r="K1015960" s="15"/>
      <c r="M1015960" s="15"/>
      <c r="N1015960" s="30"/>
      <c r="O1015960" s="15"/>
    </row>
    <row r="1015961" spans="7:15" s="29" customFormat="1" x14ac:dyDescent="0.3">
      <c r="G1015961" s="15"/>
      <c r="H1015961" s="15"/>
      <c r="I1015961" s="15"/>
      <c r="K1015961" s="15"/>
      <c r="M1015961" s="15"/>
      <c r="N1015961" s="30"/>
      <c r="O1015961" s="15"/>
    </row>
    <row r="1015962" spans="7:15" s="29" customFormat="1" x14ac:dyDescent="0.3">
      <c r="G1015962" s="15"/>
      <c r="H1015962" s="15"/>
      <c r="I1015962" s="15"/>
      <c r="K1015962" s="15"/>
      <c r="M1015962" s="15"/>
      <c r="N1015962" s="30"/>
      <c r="O1015962" s="15"/>
    </row>
    <row r="1015963" spans="7:15" s="29" customFormat="1" x14ac:dyDescent="0.3">
      <c r="G1015963" s="15"/>
      <c r="H1015963" s="15"/>
      <c r="I1015963" s="15"/>
      <c r="K1015963" s="15"/>
      <c r="M1015963" s="15"/>
      <c r="N1015963" s="30"/>
      <c r="O1015963" s="15"/>
    </row>
    <row r="1015964" spans="7:15" s="29" customFormat="1" x14ac:dyDescent="0.3">
      <c r="G1015964" s="15"/>
      <c r="H1015964" s="15"/>
      <c r="I1015964" s="15"/>
      <c r="K1015964" s="15"/>
      <c r="M1015964" s="15"/>
      <c r="N1015964" s="30"/>
      <c r="O1015964" s="15"/>
    </row>
    <row r="1015965" spans="7:15" s="29" customFormat="1" x14ac:dyDescent="0.3">
      <c r="G1015965" s="15"/>
      <c r="H1015965" s="15"/>
      <c r="I1015965" s="15"/>
      <c r="K1015965" s="15"/>
      <c r="M1015965" s="15"/>
      <c r="N1015965" s="30"/>
      <c r="O1015965" s="15"/>
    </row>
    <row r="1015966" spans="7:15" s="29" customFormat="1" x14ac:dyDescent="0.3">
      <c r="G1015966" s="15"/>
      <c r="H1015966" s="15"/>
      <c r="I1015966" s="15"/>
      <c r="K1015966" s="15"/>
      <c r="M1015966" s="15"/>
      <c r="N1015966" s="30"/>
      <c r="O1015966" s="15"/>
    </row>
    <row r="1015967" spans="7:15" s="29" customFormat="1" x14ac:dyDescent="0.3">
      <c r="G1015967" s="15"/>
      <c r="H1015967" s="15"/>
      <c r="I1015967" s="15"/>
      <c r="K1015967" s="15"/>
      <c r="M1015967" s="15"/>
      <c r="N1015967" s="30"/>
      <c r="O1015967" s="15"/>
    </row>
    <row r="1015968" spans="7:15" s="29" customFormat="1" x14ac:dyDescent="0.3">
      <c r="G1015968" s="15"/>
      <c r="H1015968" s="15"/>
      <c r="I1015968" s="15"/>
      <c r="K1015968" s="15"/>
      <c r="M1015968" s="15"/>
      <c r="N1015968" s="30"/>
      <c r="O1015968" s="15"/>
    </row>
    <row r="1015969" spans="7:15" s="29" customFormat="1" x14ac:dyDescent="0.3">
      <c r="G1015969" s="15"/>
      <c r="H1015969" s="15"/>
      <c r="I1015969" s="15"/>
      <c r="K1015969" s="15"/>
      <c r="M1015969" s="15"/>
      <c r="N1015969" s="30"/>
      <c r="O1015969" s="15"/>
    </row>
    <row r="1015970" spans="7:15" s="29" customFormat="1" x14ac:dyDescent="0.3">
      <c r="G1015970" s="15"/>
      <c r="H1015970" s="15"/>
      <c r="I1015970" s="15"/>
      <c r="K1015970" s="15"/>
      <c r="M1015970" s="15"/>
      <c r="N1015970" s="30"/>
      <c r="O1015970" s="15"/>
    </row>
    <row r="1015971" spans="7:15" s="29" customFormat="1" x14ac:dyDescent="0.3">
      <c r="G1015971" s="15"/>
      <c r="H1015971" s="15"/>
      <c r="I1015971" s="15"/>
      <c r="K1015971" s="15"/>
      <c r="M1015971" s="15"/>
      <c r="N1015971" s="30"/>
      <c r="O1015971" s="15"/>
    </row>
    <row r="1015972" spans="7:15" s="29" customFormat="1" x14ac:dyDescent="0.3">
      <c r="G1015972" s="15"/>
      <c r="H1015972" s="15"/>
      <c r="I1015972" s="15"/>
      <c r="K1015972" s="15"/>
      <c r="M1015972" s="15"/>
      <c r="N1015972" s="30"/>
      <c r="O1015972" s="15"/>
    </row>
    <row r="1015973" spans="7:15" s="29" customFormat="1" x14ac:dyDescent="0.3">
      <c r="G1015973" s="15"/>
      <c r="H1015973" s="15"/>
      <c r="I1015973" s="15"/>
      <c r="K1015973" s="15"/>
      <c r="M1015973" s="15"/>
      <c r="N1015973" s="30"/>
      <c r="O1015973" s="15"/>
    </row>
    <row r="1015974" spans="7:15" s="29" customFormat="1" x14ac:dyDescent="0.3">
      <c r="G1015974" s="15"/>
      <c r="H1015974" s="15"/>
      <c r="I1015974" s="15"/>
      <c r="K1015974" s="15"/>
      <c r="M1015974" s="15"/>
      <c r="N1015974" s="30"/>
      <c r="O1015974" s="15"/>
    </row>
    <row r="1015975" spans="7:15" s="29" customFormat="1" x14ac:dyDescent="0.3">
      <c r="G1015975" s="15"/>
      <c r="H1015975" s="15"/>
      <c r="I1015975" s="15"/>
      <c r="K1015975" s="15"/>
      <c r="M1015975" s="15"/>
      <c r="N1015975" s="30"/>
      <c r="O1015975" s="15"/>
    </row>
    <row r="1015976" spans="7:15" s="29" customFormat="1" x14ac:dyDescent="0.3">
      <c r="G1015976" s="15"/>
      <c r="H1015976" s="15"/>
      <c r="I1015976" s="15"/>
      <c r="K1015976" s="15"/>
      <c r="M1015976" s="15"/>
      <c r="N1015976" s="30"/>
      <c r="O1015976" s="15"/>
    </row>
    <row r="1015977" spans="7:15" s="29" customFormat="1" x14ac:dyDescent="0.3">
      <c r="G1015977" s="15"/>
      <c r="H1015977" s="15"/>
      <c r="I1015977" s="15"/>
      <c r="K1015977" s="15"/>
      <c r="M1015977" s="15"/>
      <c r="N1015977" s="30"/>
      <c r="O1015977" s="15"/>
    </row>
    <row r="1015978" spans="7:15" s="29" customFormat="1" x14ac:dyDescent="0.3">
      <c r="G1015978" s="15"/>
      <c r="H1015978" s="15"/>
      <c r="I1015978" s="15"/>
      <c r="K1015978" s="15"/>
      <c r="M1015978" s="15"/>
      <c r="N1015978" s="30"/>
      <c r="O1015978" s="15"/>
    </row>
    <row r="1015979" spans="7:15" s="29" customFormat="1" x14ac:dyDescent="0.3">
      <c r="G1015979" s="15"/>
      <c r="H1015979" s="15"/>
      <c r="I1015979" s="15"/>
      <c r="K1015979" s="15"/>
      <c r="M1015979" s="15"/>
      <c r="N1015979" s="30"/>
      <c r="O1015979" s="15"/>
    </row>
    <row r="1015980" spans="7:15" s="29" customFormat="1" x14ac:dyDescent="0.3">
      <c r="G1015980" s="15"/>
      <c r="H1015980" s="15"/>
      <c r="I1015980" s="15"/>
      <c r="K1015980" s="15"/>
      <c r="M1015980" s="15"/>
      <c r="N1015980" s="30"/>
      <c r="O1015980" s="15"/>
    </row>
    <row r="1015981" spans="7:15" s="29" customFormat="1" x14ac:dyDescent="0.3">
      <c r="G1015981" s="15"/>
      <c r="H1015981" s="15"/>
      <c r="I1015981" s="15"/>
      <c r="K1015981" s="15"/>
      <c r="M1015981" s="15"/>
      <c r="N1015981" s="30"/>
      <c r="O1015981" s="15"/>
    </row>
    <row r="1015982" spans="7:15" s="29" customFormat="1" x14ac:dyDescent="0.3">
      <c r="G1015982" s="15"/>
      <c r="H1015982" s="15"/>
      <c r="I1015982" s="15"/>
      <c r="K1015982" s="15"/>
      <c r="M1015982" s="15"/>
      <c r="N1015982" s="30"/>
      <c r="O1015982" s="15"/>
    </row>
    <row r="1015983" spans="7:15" s="29" customFormat="1" x14ac:dyDescent="0.3">
      <c r="G1015983" s="15"/>
      <c r="H1015983" s="15"/>
      <c r="I1015983" s="15"/>
      <c r="K1015983" s="15"/>
      <c r="M1015983" s="15"/>
      <c r="N1015983" s="30"/>
      <c r="O1015983" s="15"/>
    </row>
    <row r="1015984" spans="7:15" s="29" customFormat="1" x14ac:dyDescent="0.3">
      <c r="G1015984" s="15"/>
      <c r="H1015984" s="15"/>
      <c r="I1015984" s="15"/>
      <c r="K1015984" s="15"/>
      <c r="M1015984" s="15"/>
      <c r="N1015984" s="30"/>
      <c r="O1015984" s="15"/>
    </row>
    <row r="1015985" spans="7:15" s="29" customFormat="1" x14ac:dyDescent="0.3">
      <c r="G1015985" s="15"/>
      <c r="H1015985" s="15"/>
      <c r="I1015985" s="15"/>
      <c r="K1015985" s="15"/>
      <c r="M1015985" s="15"/>
      <c r="N1015985" s="30"/>
      <c r="O1015985" s="15"/>
    </row>
    <row r="1015986" spans="7:15" s="29" customFormat="1" x14ac:dyDescent="0.3">
      <c r="G1015986" s="15"/>
      <c r="H1015986" s="15"/>
      <c r="I1015986" s="15"/>
      <c r="K1015986" s="15"/>
      <c r="M1015986" s="15"/>
      <c r="N1015986" s="30"/>
      <c r="O1015986" s="15"/>
    </row>
    <row r="1015987" spans="7:15" s="29" customFormat="1" x14ac:dyDescent="0.3">
      <c r="G1015987" s="15"/>
      <c r="H1015987" s="15"/>
      <c r="I1015987" s="15"/>
      <c r="K1015987" s="15"/>
      <c r="M1015987" s="15"/>
      <c r="N1015987" s="30"/>
      <c r="O1015987" s="15"/>
    </row>
    <row r="1015988" spans="7:15" s="29" customFormat="1" x14ac:dyDescent="0.3">
      <c r="G1015988" s="15"/>
      <c r="H1015988" s="15"/>
      <c r="I1015988" s="15"/>
      <c r="K1015988" s="15"/>
      <c r="M1015988" s="15"/>
      <c r="N1015988" s="30"/>
      <c r="O1015988" s="15"/>
    </row>
    <row r="1015989" spans="7:15" s="29" customFormat="1" x14ac:dyDescent="0.3">
      <c r="G1015989" s="15"/>
      <c r="H1015989" s="15"/>
      <c r="I1015989" s="15"/>
      <c r="K1015989" s="15"/>
      <c r="M1015989" s="15"/>
      <c r="N1015989" s="30"/>
      <c r="O1015989" s="15"/>
    </row>
    <row r="1015990" spans="7:15" s="29" customFormat="1" x14ac:dyDescent="0.3">
      <c r="G1015990" s="15"/>
      <c r="H1015990" s="15"/>
      <c r="I1015990" s="15"/>
      <c r="K1015990" s="15"/>
      <c r="M1015990" s="15"/>
      <c r="N1015990" s="30"/>
      <c r="O1015990" s="15"/>
    </row>
    <row r="1015991" spans="7:15" s="29" customFormat="1" x14ac:dyDescent="0.3">
      <c r="G1015991" s="15"/>
      <c r="H1015991" s="15"/>
      <c r="I1015991" s="15"/>
      <c r="K1015991" s="15"/>
      <c r="M1015991" s="15"/>
      <c r="N1015991" s="30"/>
      <c r="O1015991" s="15"/>
    </row>
    <row r="1015992" spans="7:15" s="29" customFormat="1" x14ac:dyDescent="0.3">
      <c r="G1015992" s="15"/>
      <c r="H1015992" s="15"/>
      <c r="I1015992" s="15"/>
      <c r="K1015992" s="15"/>
      <c r="M1015992" s="15"/>
      <c r="N1015992" s="30"/>
      <c r="O1015992" s="15"/>
    </row>
    <row r="1015993" spans="7:15" s="29" customFormat="1" x14ac:dyDescent="0.3">
      <c r="G1015993" s="15"/>
      <c r="H1015993" s="15"/>
      <c r="I1015993" s="15"/>
      <c r="K1015993" s="15"/>
      <c r="M1015993" s="15"/>
      <c r="N1015993" s="30"/>
      <c r="O1015993" s="15"/>
    </row>
    <row r="1015994" spans="7:15" s="29" customFormat="1" x14ac:dyDescent="0.3">
      <c r="G1015994" s="15"/>
      <c r="H1015994" s="15"/>
      <c r="I1015994" s="15"/>
      <c r="K1015994" s="15"/>
      <c r="M1015994" s="15"/>
      <c r="N1015994" s="30"/>
      <c r="O1015994" s="15"/>
    </row>
    <row r="1015995" spans="7:15" s="29" customFormat="1" x14ac:dyDescent="0.3">
      <c r="G1015995" s="15"/>
      <c r="H1015995" s="15"/>
      <c r="I1015995" s="15"/>
      <c r="K1015995" s="15"/>
      <c r="M1015995" s="15"/>
      <c r="N1015995" s="30"/>
      <c r="O1015995" s="15"/>
    </row>
    <row r="1015996" spans="7:15" s="29" customFormat="1" x14ac:dyDescent="0.3">
      <c r="G1015996" s="15"/>
      <c r="H1015996" s="15"/>
      <c r="I1015996" s="15"/>
      <c r="K1015996" s="15"/>
      <c r="M1015996" s="15"/>
      <c r="N1015996" s="30"/>
      <c r="O1015996" s="15"/>
    </row>
    <row r="1015997" spans="7:15" s="29" customFormat="1" x14ac:dyDescent="0.3">
      <c r="G1015997" s="15"/>
      <c r="H1015997" s="15"/>
      <c r="I1015997" s="15"/>
      <c r="K1015997" s="15"/>
      <c r="M1015997" s="15"/>
      <c r="N1015997" s="30"/>
      <c r="O1015997" s="15"/>
    </row>
    <row r="1015998" spans="7:15" s="29" customFormat="1" x14ac:dyDescent="0.3">
      <c r="G1015998" s="15"/>
      <c r="H1015998" s="15"/>
      <c r="I1015998" s="15"/>
      <c r="K1015998" s="15"/>
      <c r="M1015998" s="15"/>
      <c r="N1015998" s="30"/>
      <c r="O1015998" s="15"/>
    </row>
    <row r="1015999" spans="7:15" s="29" customFormat="1" x14ac:dyDescent="0.3">
      <c r="G1015999" s="15"/>
      <c r="H1015999" s="15"/>
      <c r="I1015999" s="15"/>
      <c r="K1015999" s="15"/>
      <c r="M1015999" s="15"/>
      <c r="N1015999" s="30"/>
      <c r="O1015999" s="15"/>
    </row>
    <row r="1016000" spans="7:15" s="29" customFormat="1" x14ac:dyDescent="0.3">
      <c r="G1016000" s="15"/>
      <c r="H1016000" s="15"/>
      <c r="I1016000" s="15"/>
      <c r="K1016000" s="15"/>
      <c r="M1016000" s="15"/>
      <c r="N1016000" s="30"/>
      <c r="O1016000" s="15"/>
    </row>
    <row r="1016001" spans="7:15" s="29" customFormat="1" x14ac:dyDescent="0.3">
      <c r="G1016001" s="15"/>
      <c r="H1016001" s="15"/>
      <c r="I1016001" s="15"/>
      <c r="K1016001" s="15"/>
      <c r="M1016001" s="15"/>
      <c r="N1016001" s="30"/>
      <c r="O1016001" s="15"/>
    </row>
    <row r="1016002" spans="7:15" s="29" customFormat="1" x14ac:dyDescent="0.3">
      <c r="G1016002" s="15"/>
      <c r="H1016002" s="15"/>
      <c r="I1016002" s="15"/>
      <c r="K1016002" s="15"/>
      <c r="M1016002" s="15"/>
      <c r="N1016002" s="30"/>
      <c r="O1016002" s="15"/>
    </row>
    <row r="1016003" spans="7:15" s="29" customFormat="1" x14ac:dyDescent="0.3">
      <c r="G1016003" s="15"/>
      <c r="H1016003" s="15"/>
      <c r="I1016003" s="15"/>
      <c r="K1016003" s="15"/>
      <c r="M1016003" s="15"/>
      <c r="N1016003" s="30"/>
      <c r="O1016003" s="15"/>
    </row>
    <row r="1016004" spans="7:15" s="29" customFormat="1" x14ac:dyDescent="0.3">
      <c r="G1016004" s="15"/>
      <c r="H1016004" s="15"/>
      <c r="I1016004" s="15"/>
      <c r="K1016004" s="15"/>
      <c r="M1016004" s="15"/>
      <c r="N1016004" s="30"/>
      <c r="O1016004" s="15"/>
    </row>
    <row r="1016005" spans="7:15" s="29" customFormat="1" x14ac:dyDescent="0.3">
      <c r="G1016005" s="15"/>
      <c r="H1016005" s="15"/>
      <c r="I1016005" s="15"/>
      <c r="K1016005" s="15"/>
      <c r="M1016005" s="15"/>
      <c r="N1016005" s="30"/>
      <c r="O1016005" s="15"/>
    </row>
    <row r="1016006" spans="7:15" s="29" customFormat="1" x14ac:dyDescent="0.3">
      <c r="G1016006" s="15"/>
      <c r="H1016006" s="15"/>
      <c r="I1016006" s="15"/>
      <c r="K1016006" s="15"/>
      <c r="M1016006" s="15"/>
      <c r="N1016006" s="30"/>
      <c r="O1016006" s="15"/>
    </row>
    <row r="1016007" spans="7:15" s="29" customFormat="1" x14ac:dyDescent="0.3">
      <c r="G1016007" s="15"/>
      <c r="H1016007" s="15"/>
      <c r="I1016007" s="15"/>
      <c r="K1016007" s="15"/>
      <c r="M1016007" s="15"/>
      <c r="N1016007" s="30"/>
      <c r="O1016007" s="15"/>
    </row>
    <row r="1016008" spans="7:15" s="29" customFormat="1" x14ac:dyDescent="0.3">
      <c r="G1016008" s="15"/>
      <c r="H1016008" s="15"/>
      <c r="I1016008" s="15"/>
      <c r="K1016008" s="15"/>
      <c r="M1016008" s="15"/>
      <c r="N1016008" s="30"/>
      <c r="O1016008" s="15"/>
    </row>
    <row r="1016009" spans="7:15" s="29" customFormat="1" x14ac:dyDescent="0.3">
      <c r="G1016009" s="15"/>
      <c r="H1016009" s="15"/>
      <c r="I1016009" s="15"/>
      <c r="K1016009" s="15"/>
      <c r="M1016009" s="15"/>
      <c r="N1016009" s="30"/>
      <c r="O1016009" s="15"/>
    </row>
    <row r="1016010" spans="7:15" s="29" customFormat="1" x14ac:dyDescent="0.3">
      <c r="G1016010" s="15"/>
      <c r="H1016010" s="15"/>
      <c r="I1016010" s="15"/>
      <c r="K1016010" s="15"/>
      <c r="M1016010" s="15"/>
      <c r="N1016010" s="30"/>
      <c r="O1016010" s="15"/>
    </row>
    <row r="1016011" spans="7:15" s="29" customFormat="1" x14ac:dyDescent="0.3">
      <c r="G1016011" s="15"/>
      <c r="H1016011" s="15"/>
      <c r="I1016011" s="15"/>
      <c r="K1016011" s="15"/>
      <c r="M1016011" s="15"/>
      <c r="N1016011" s="30"/>
      <c r="O1016011" s="15"/>
    </row>
    <row r="1016012" spans="7:15" s="29" customFormat="1" x14ac:dyDescent="0.3">
      <c r="G1016012" s="15"/>
      <c r="H1016012" s="15"/>
      <c r="I1016012" s="15"/>
      <c r="K1016012" s="15"/>
      <c r="M1016012" s="15"/>
      <c r="N1016012" s="30"/>
      <c r="O1016012" s="15"/>
    </row>
    <row r="1016013" spans="7:15" s="29" customFormat="1" x14ac:dyDescent="0.3">
      <c r="G1016013" s="15"/>
      <c r="H1016013" s="15"/>
      <c r="I1016013" s="15"/>
      <c r="K1016013" s="15"/>
      <c r="M1016013" s="15"/>
      <c r="N1016013" s="30"/>
      <c r="O1016013" s="15"/>
    </row>
    <row r="1016014" spans="7:15" s="29" customFormat="1" x14ac:dyDescent="0.3">
      <c r="G1016014" s="15"/>
      <c r="H1016014" s="15"/>
      <c r="I1016014" s="15"/>
      <c r="K1016014" s="15"/>
      <c r="M1016014" s="15"/>
      <c r="N1016014" s="30"/>
      <c r="O1016014" s="15"/>
    </row>
    <row r="1016015" spans="7:15" s="29" customFormat="1" x14ac:dyDescent="0.3">
      <c r="G1016015" s="15"/>
      <c r="H1016015" s="15"/>
      <c r="I1016015" s="15"/>
      <c r="K1016015" s="15"/>
      <c r="M1016015" s="15"/>
      <c r="N1016015" s="30"/>
      <c r="O1016015" s="15"/>
    </row>
    <row r="1016016" spans="7:15" s="29" customFormat="1" x14ac:dyDescent="0.3">
      <c r="G1016016" s="15"/>
      <c r="H1016016" s="15"/>
      <c r="I1016016" s="15"/>
      <c r="K1016016" s="15"/>
      <c r="M1016016" s="15"/>
      <c r="N1016016" s="30"/>
      <c r="O1016016" s="15"/>
    </row>
    <row r="1016017" spans="7:15" s="29" customFormat="1" x14ac:dyDescent="0.3">
      <c r="G1016017" s="15"/>
      <c r="H1016017" s="15"/>
      <c r="I1016017" s="15"/>
      <c r="K1016017" s="15"/>
      <c r="M1016017" s="15"/>
      <c r="N1016017" s="30"/>
      <c r="O1016017" s="15"/>
    </row>
    <row r="1016018" spans="7:15" s="29" customFormat="1" x14ac:dyDescent="0.3">
      <c r="G1016018" s="15"/>
      <c r="H1016018" s="15"/>
      <c r="I1016018" s="15"/>
      <c r="K1016018" s="15"/>
      <c r="M1016018" s="15"/>
      <c r="N1016018" s="30"/>
      <c r="O1016018" s="15"/>
    </row>
    <row r="1016019" spans="7:15" s="29" customFormat="1" x14ac:dyDescent="0.3">
      <c r="G1016019" s="15"/>
      <c r="H1016019" s="15"/>
      <c r="I1016019" s="15"/>
      <c r="K1016019" s="15"/>
      <c r="M1016019" s="15"/>
      <c r="N1016019" s="30"/>
      <c r="O1016019" s="15"/>
    </row>
    <row r="1016020" spans="7:15" s="29" customFormat="1" x14ac:dyDescent="0.3">
      <c r="G1016020" s="15"/>
      <c r="H1016020" s="15"/>
      <c r="I1016020" s="15"/>
      <c r="K1016020" s="15"/>
      <c r="M1016020" s="15"/>
      <c r="N1016020" s="30"/>
      <c r="O1016020" s="15"/>
    </row>
    <row r="1016021" spans="7:15" s="29" customFormat="1" x14ac:dyDescent="0.3">
      <c r="G1016021" s="15"/>
      <c r="H1016021" s="15"/>
      <c r="I1016021" s="15"/>
      <c r="K1016021" s="15"/>
      <c r="M1016021" s="15"/>
      <c r="N1016021" s="30"/>
      <c r="O1016021" s="15"/>
    </row>
    <row r="1016022" spans="7:15" s="29" customFormat="1" x14ac:dyDescent="0.3">
      <c r="G1016022" s="15"/>
      <c r="H1016022" s="15"/>
      <c r="I1016022" s="15"/>
      <c r="K1016022" s="15"/>
      <c r="M1016022" s="15"/>
      <c r="N1016022" s="30"/>
      <c r="O1016022" s="15"/>
    </row>
    <row r="1016023" spans="7:15" s="29" customFormat="1" x14ac:dyDescent="0.3">
      <c r="G1016023" s="15"/>
      <c r="H1016023" s="15"/>
      <c r="I1016023" s="15"/>
      <c r="K1016023" s="15"/>
      <c r="M1016023" s="15"/>
      <c r="N1016023" s="30"/>
      <c r="O1016023" s="15"/>
    </row>
    <row r="1016024" spans="7:15" s="29" customFormat="1" x14ac:dyDescent="0.3">
      <c r="G1016024" s="15"/>
      <c r="H1016024" s="15"/>
      <c r="I1016024" s="15"/>
      <c r="K1016024" s="15"/>
      <c r="M1016024" s="15"/>
      <c r="N1016024" s="30"/>
      <c r="O1016024" s="15"/>
    </row>
    <row r="1016025" spans="7:15" s="29" customFormat="1" x14ac:dyDescent="0.3">
      <c r="G1016025" s="15"/>
      <c r="H1016025" s="15"/>
      <c r="I1016025" s="15"/>
      <c r="K1016025" s="15"/>
      <c r="M1016025" s="15"/>
      <c r="N1016025" s="30"/>
      <c r="O1016025" s="15"/>
    </row>
    <row r="1016026" spans="7:15" s="29" customFormat="1" x14ac:dyDescent="0.3">
      <c r="G1016026" s="15"/>
      <c r="H1016026" s="15"/>
      <c r="I1016026" s="15"/>
      <c r="K1016026" s="15"/>
      <c r="M1016026" s="15"/>
      <c r="N1016026" s="30"/>
      <c r="O1016026" s="15"/>
    </row>
    <row r="1016027" spans="7:15" s="29" customFormat="1" x14ac:dyDescent="0.3">
      <c r="G1016027" s="15"/>
      <c r="H1016027" s="15"/>
      <c r="I1016027" s="15"/>
      <c r="K1016027" s="15"/>
      <c r="M1016027" s="15"/>
      <c r="N1016027" s="30"/>
      <c r="O1016027" s="15"/>
    </row>
    <row r="1016028" spans="7:15" s="29" customFormat="1" x14ac:dyDescent="0.3">
      <c r="G1016028" s="15"/>
      <c r="H1016028" s="15"/>
      <c r="I1016028" s="15"/>
      <c r="K1016028" s="15"/>
      <c r="M1016028" s="15"/>
      <c r="N1016028" s="30"/>
      <c r="O1016028" s="15"/>
    </row>
    <row r="1016029" spans="7:15" s="29" customFormat="1" x14ac:dyDescent="0.3">
      <c r="G1016029" s="15"/>
      <c r="H1016029" s="15"/>
      <c r="I1016029" s="15"/>
      <c r="K1016029" s="15"/>
      <c r="M1016029" s="15"/>
      <c r="N1016029" s="30"/>
      <c r="O1016029" s="15"/>
    </row>
    <row r="1016030" spans="7:15" s="29" customFormat="1" x14ac:dyDescent="0.3">
      <c r="G1016030" s="15"/>
      <c r="H1016030" s="15"/>
      <c r="I1016030" s="15"/>
      <c r="K1016030" s="15"/>
      <c r="M1016030" s="15"/>
      <c r="N1016030" s="30"/>
      <c r="O1016030" s="15"/>
    </row>
    <row r="1016031" spans="7:15" s="29" customFormat="1" x14ac:dyDescent="0.3">
      <c r="G1016031" s="15"/>
      <c r="H1016031" s="15"/>
      <c r="I1016031" s="15"/>
      <c r="K1016031" s="15"/>
      <c r="M1016031" s="15"/>
      <c r="N1016031" s="30"/>
      <c r="O1016031" s="15"/>
    </row>
    <row r="1016032" spans="7:15" s="29" customFormat="1" x14ac:dyDescent="0.3">
      <c r="G1016032" s="15"/>
      <c r="H1016032" s="15"/>
      <c r="I1016032" s="15"/>
      <c r="K1016032" s="15"/>
      <c r="M1016032" s="15"/>
      <c r="N1016032" s="30"/>
      <c r="O1016032" s="15"/>
    </row>
    <row r="1016033" spans="7:15" s="29" customFormat="1" x14ac:dyDescent="0.3">
      <c r="G1016033" s="15"/>
      <c r="H1016033" s="15"/>
      <c r="I1016033" s="15"/>
      <c r="K1016033" s="15"/>
      <c r="M1016033" s="15"/>
      <c r="N1016033" s="30"/>
      <c r="O1016033" s="15"/>
    </row>
    <row r="1016034" spans="7:15" s="29" customFormat="1" x14ac:dyDescent="0.3">
      <c r="G1016034" s="15"/>
      <c r="H1016034" s="15"/>
      <c r="I1016034" s="15"/>
      <c r="K1016034" s="15"/>
      <c r="M1016034" s="15"/>
      <c r="N1016034" s="30"/>
      <c r="O1016034" s="15"/>
    </row>
    <row r="1016035" spans="7:15" s="29" customFormat="1" x14ac:dyDescent="0.3">
      <c r="G1016035" s="15"/>
      <c r="H1016035" s="15"/>
      <c r="I1016035" s="15"/>
      <c r="K1016035" s="15"/>
      <c r="M1016035" s="15"/>
      <c r="N1016035" s="30"/>
      <c r="O1016035" s="15"/>
    </row>
    <row r="1016036" spans="7:15" s="29" customFormat="1" x14ac:dyDescent="0.3">
      <c r="G1016036" s="15"/>
      <c r="H1016036" s="15"/>
      <c r="I1016036" s="15"/>
      <c r="K1016036" s="15"/>
      <c r="M1016036" s="15"/>
      <c r="N1016036" s="30"/>
      <c r="O1016036" s="15"/>
    </row>
    <row r="1016037" spans="7:15" s="29" customFormat="1" x14ac:dyDescent="0.3">
      <c r="G1016037" s="15"/>
      <c r="H1016037" s="15"/>
      <c r="I1016037" s="15"/>
      <c r="K1016037" s="15"/>
      <c r="M1016037" s="15"/>
      <c r="N1016037" s="30"/>
      <c r="O1016037" s="15"/>
    </row>
    <row r="1016038" spans="7:15" s="29" customFormat="1" x14ac:dyDescent="0.3">
      <c r="G1016038" s="15"/>
      <c r="H1016038" s="15"/>
      <c r="I1016038" s="15"/>
      <c r="K1016038" s="15"/>
      <c r="M1016038" s="15"/>
      <c r="N1016038" s="30"/>
      <c r="O1016038" s="15"/>
    </row>
    <row r="1016039" spans="7:15" s="29" customFormat="1" x14ac:dyDescent="0.3">
      <c r="G1016039" s="15"/>
      <c r="H1016039" s="15"/>
      <c r="I1016039" s="15"/>
      <c r="K1016039" s="15"/>
      <c r="M1016039" s="15"/>
      <c r="N1016039" s="30"/>
      <c r="O1016039" s="15"/>
    </row>
    <row r="1016040" spans="7:15" s="29" customFormat="1" x14ac:dyDescent="0.3">
      <c r="G1016040" s="15"/>
      <c r="H1016040" s="15"/>
      <c r="I1016040" s="15"/>
      <c r="K1016040" s="15"/>
      <c r="M1016040" s="15"/>
      <c r="N1016040" s="30"/>
      <c r="O1016040" s="15"/>
    </row>
    <row r="1016041" spans="7:15" s="29" customFormat="1" x14ac:dyDescent="0.3">
      <c r="G1016041" s="15"/>
      <c r="H1016041" s="15"/>
      <c r="I1016041" s="15"/>
      <c r="K1016041" s="15"/>
      <c r="M1016041" s="15"/>
      <c r="N1016041" s="30"/>
      <c r="O1016041" s="15"/>
    </row>
    <row r="1016042" spans="7:15" s="29" customFormat="1" x14ac:dyDescent="0.3">
      <c r="G1016042" s="15"/>
      <c r="H1016042" s="15"/>
      <c r="I1016042" s="15"/>
      <c r="K1016042" s="15"/>
      <c r="M1016042" s="15"/>
      <c r="N1016042" s="30"/>
      <c r="O1016042" s="15"/>
    </row>
    <row r="1016043" spans="7:15" s="29" customFormat="1" x14ac:dyDescent="0.3">
      <c r="G1016043" s="15"/>
      <c r="H1016043" s="15"/>
      <c r="I1016043" s="15"/>
      <c r="K1016043" s="15"/>
      <c r="M1016043" s="15"/>
      <c r="N1016043" s="30"/>
      <c r="O1016043" s="15"/>
    </row>
    <row r="1016044" spans="7:15" s="29" customFormat="1" x14ac:dyDescent="0.3">
      <c r="G1016044" s="15"/>
      <c r="H1016044" s="15"/>
      <c r="I1016044" s="15"/>
      <c r="K1016044" s="15"/>
      <c r="M1016044" s="15"/>
      <c r="N1016044" s="30"/>
      <c r="O1016044" s="15"/>
    </row>
    <row r="1016045" spans="7:15" s="29" customFormat="1" x14ac:dyDescent="0.3">
      <c r="G1016045" s="15"/>
      <c r="H1016045" s="15"/>
      <c r="I1016045" s="15"/>
      <c r="K1016045" s="15"/>
      <c r="M1016045" s="15"/>
      <c r="N1016045" s="30"/>
      <c r="O1016045" s="15"/>
    </row>
    <row r="1016046" spans="7:15" s="29" customFormat="1" x14ac:dyDescent="0.3">
      <c r="G1016046" s="15"/>
      <c r="H1016046" s="15"/>
      <c r="I1016046" s="15"/>
      <c r="K1016046" s="15"/>
      <c r="M1016046" s="15"/>
      <c r="N1016046" s="30"/>
      <c r="O1016046" s="15"/>
    </row>
    <row r="1016047" spans="7:15" s="29" customFormat="1" x14ac:dyDescent="0.3">
      <c r="G1016047" s="15"/>
      <c r="H1016047" s="15"/>
      <c r="I1016047" s="15"/>
      <c r="K1016047" s="15"/>
      <c r="M1016047" s="15"/>
      <c r="N1016047" s="30"/>
      <c r="O1016047" s="15"/>
    </row>
    <row r="1016048" spans="7:15" s="29" customFormat="1" x14ac:dyDescent="0.3">
      <c r="G1016048" s="15"/>
      <c r="H1016048" s="15"/>
      <c r="I1016048" s="15"/>
      <c r="K1016048" s="15"/>
      <c r="M1016048" s="15"/>
      <c r="N1016048" s="30"/>
      <c r="O1016048" s="15"/>
    </row>
    <row r="1016049" spans="7:15" s="29" customFormat="1" x14ac:dyDescent="0.3">
      <c r="G1016049" s="15"/>
      <c r="H1016049" s="15"/>
      <c r="I1016049" s="15"/>
      <c r="K1016049" s="15"/>
      <c r="M1016049" s="15"/>
      <c r="N1016049" s="30"/>
      <c r="O1016049" s="15"/>
    </row>
    <row r="1016050" spans="7:15" s="29" customFormat="1" x14ac:dyDescent="0.3">
      <c r="G1016050" s="15"/>
      <c r="H1016050" s="15"/>
      <c r="I1016050" s="15"/>
      <c r="K1016050" s="15"/>
      <c r="M1016050" s="15"/>
      <c r="N1016050" s="30"/>
      <c r="O1016050" s="15"/>
    </row>
    <row r="1016051" spans="7:15" s="29" customFormat="1" x14ac:dyDescent="0.3">
      <c r="G1016051" s="15"/>
      <c r="H1016051" s="15"/>
      <c r="I1016051" s="15"/>
      <c r="K1016051" s="15"/>
      <c r="M1016051" s="15"/>
      <c r="N1016051" s="30"/>
      <c r="O1016051" s="15"/>
    </row>
    <row r="1016052" spans="7:15" s="29" customFormat="1" x14ac:dyDescent="0.3">
      <c r="G1016052" s="15"/>
      <c r="H1016052" s="15"/>
      <c r="I1016052" s="15"/>
      <c r="K1016052" s="15"/>
      <c r="M1016052" s="15"/>
      <c r="N1016052" s="30"/>
      <c r="O1016052" s="15"/>
    </row>
    <row r="1016053" spans="7:15" s="29" customFormat="1" x14ac:dyDescent="0.3">
      <c r="G1016053" s="15"/>
      <c r="H1016053" s="15"/>
      <c r="I1016053" s="15"/>
      <c r="K1016053" s="15"/>
      <c r="M1016053" s="15"/>
      <c r="N1016053" s="30"/>
      <c r="O1016053" s="15"/>
    </row>
    <row r="1016054" spans="7:15" s="29" customFormat="1" x14ac:dyDescent="0.3">
      <c r="G1016054" s="15"/>
      <c r="H1016054" s="15"/>
      <c r="I1016054" s="15"/>
      <c r="K1016054" s="15"/>
      <c r="M1016054" s="15"/>
      <c r="N1016054" s="30"/>
      <c r="O1016054" s="15"/>
    </row>
    <row r="1016055" spans="7:15" s="29" customFormat="1" x14ac:dyDescent="0.3">
      <c r="G1016055" s="15"/>
      <c r="H1016055" s="15"/>
      <c r="I1016055" s="15"/>
      <c r="K1016055" s="15"/>
      <c r="M1016055" s="15"/>
      <c r="N1016055" s="30"/>
      <c r="O1016055" s="15"/>
    </row>
    <row r="1016056" spans="7:15" s="29" customFormat="1" x14ac:dyDescent="0.3">
      <c r="G1016056" s="15"/>
      <c r="H1016056" s="15"/>
      <c r="I1016056" s="15"/>
      <c r="K1016056" s="15"/>
      <c r="M1016056" s="15"/>
      <c r="N1016056" s="30"/>
      <c r="O1016056" s="15"/>
    </row>
    <row r="1016057" spans="7:15" s="29" customFormat="1" x14ac:dyDescent="0.3">
      <c r="G1016057" s="15"/>
      <c r="H1016057" s="15"/>
      <c r="I1016057" s="15"/>
      <c r="K1016057" s="15"/>
      <c r="M1016057" s="15"/>
      <c r="N1016057" s="30"/>
      <c r="O1016057" s="15"/>
    </row>
    <row r="1016058" spans="7:15" s="29" customFormat="1" x14ac:dyDescent="0.3">
      <c r="G1016058" s="15"/>
      <c r="H1016058" s="15"/>
      <c r="I1016058" s="15"/>
      <c r="K1016058" s="15"/>
      <c r="M1016058" s="15"/>
      <c r="N1016058" s="30"/>
      <c r="O1016058" s="15"/>
    </row>
    <row r="1016059" spans="7:15" s="29" customFormat="1" x14ac:dyDescent="0.3">
      <c r="G1016059" s="15"/>
      <c r="H1016059" s="15"/>
      <c r="I1016059" s="15"/>
      <c r="K1016059" s="15"/>
      <c r="M1016059" s="15"/>
      <c r="N1016059" s="30"/>
      <c r="O1016059" s="15"/>
    </row>
    <row r="1016060" spans="7:15" s="29" customFormat="1" x14ac:dyDescent="0.3">
      <c r="G1016060" s="15"/>
      <c r="H1016060" s="15"/>
      <c r="I1016060" s="15"/>
      <c r="K1016060" s="15"/>
      <c r="M1016060" s="15"/>
      <c r="N1016060" s="30"/>
      <c r="O1016060" s="15"/>
    </row>
    <row r="1016061" spans="7:15" s="29" customFormat="1" x14ac:dyDescent="0.3">
      <c r="G1016061" s="15"/>
      <c r="H1016061" s="15"/>
      <c r="I1016061" s="15"/>
      <c r="K1016061" s="15"/>
      <c r="M1016061" s="15"/>
      <c r="N1016061" s="30"/>
      <c r="O1016061" s="15"/>
    </row>
    <row r="1016062" spans="7:15" s="29" customFormat="1" x14ac:dyDescent="0.3">
      <c r="G1016062" s="15"/>
      <c r="H1016062" s="15"/>
      <c r="I1016062" s="15"/>
      <c r="K1016062" s="15"/>
      <c r="M1016062" s="15"/>
      <c r="N1016062" s="30"/>
      <c r="O1016062" s="15"/>
    </row>
    <row r="1016063" spans="7:15" s="29" customFormat="1" x14ac:dyDescent="0.3">
      <c r="G1016063" s="15"/>
      <c r="H1016063" s="15"/>
      <c r="I1016063" s="15"/>
      <c r="K1016063" s="15"/>
      <c r="M1016063" s="15"/>
      <c r="N1016063" s="30"/>
      <c r="O1016063" s="15"/>
    </row>
    <row r="1016064" spans="7:15" s="29" customFormat="1" x14ac:dyDescent="0.3">
      <c r="G1016064" s="15"/>
      <c r="H1016064" s="15"/>
      <c r="I1016064" s="15"/>
      <c r="K1016064" s="15"/>
      <c r="M1016064" s="15"/>
      <c r="N1016064" s="30"/>
      <c r="O1016064" s="15"/>
    </row>
    <row r="1016065" spans="7:15" s="29" customFormat="1" x14ac:dyDescent="0.3">
      <c r="G1016065" s="15"/>
      <c r="H1016065" s="15"/>
      <c r="I1016065" s="15"/>
      <c r="K1016065" s="15"/>
      <c r="M1016065" s="15"/>
      <c r="N1016065" s="30"/>
      <c r="O1016065" s="15"/>
    </row>
    <row r="1016066" spans="7:15" s="29" customFormat="1" x14ac:dyDescent="0.3">
      <c r="G1016066" s="15"/>
      <c r="H1016066" s="15"/>
      <c r="I1016066" s="15"/>
      <c r="K1016066" s="15"/>
      <c r="M1016066" s="15"/>
      <c r="N1016066" s="30"/>
      <c r="O1016066" s="15"/>
    </row>
    <row r="1016067" spans="7:15" s="29" customFormat="1" x14ac:dyDescent="0.3">
      <c r="G1016067" s="15"/>
      <c r="H1016067" s="15"/>
      <c r="I1016067" s="15"/>
      <c r="K1016067" s="15"/>
      <c r="M1016067" s="15"/>
      <c r="N1016067" s="30"/>
      <c r="O1016067" s="15"/>
    </row>
    <row r="1016068" spans="7:15" s="29" customFormat="1" x14ac:dyDescent="0.3">
      <c r="G1016068" s="15"/>
      <c r="H1016068" s="15"/>
      <c r="I1016068" s="15"/>
      <c r="K1016068" s="15"/>
      <c r="M1016068" s="15"/>
      <c r="N1016068" s="30"/>
      <c r="O1016068" s="15"/>
    </row>
    <row r="1016069" spans="7:15" s="29" customFormat="1" x14ac:dyDescent="0.3">
      <c r="G1016069" s="15"/>
      <c r="H1016069" s="15"/>
      <c r="I1016069" s="15"/>
      <c r="K1016069" s="15"/>
      <c r="M1016069" s="15"/>
      <c r="N1016069" s="30"/>
      <c r="O1016069" s="15"/>
    </row>
    <row r="1016070" spans="7:15" s="29" customFormat="1" x14ac:dyDescent="0.3">
      <c r="G1016070" s="15"/>
      <c r="H1016070" s="15"/>
      <c r="I1016070" s="15"/>
      <c r="K1016070" s="15"/>
      <c r="M1016070" s="15"/>
      <c r="N1016070" s="30"/>
      <c r="O1016070" s="15"/>
    </row>
    <row r="1016071" spans="7:15" s="29" customFormat="1" x14ac:dyDescent="0.3">
      <c r="G1016071" s="15"/>
      <c r="H1016071" s="15"/>
      <c r="I1016071" s="15"/>
      <c r="K1016071" s="15"/>
      <c r="M1016071" s="15"/>
      <c r="N1016071" s="30"/>
      <c r="O1016071" s="15"/>
    </row>
    <row r="1016072" spans="7:15" s="29" customFormat="1" x14ac:dyDescent="0.3">
      <c r="G1016072" s="15"/>
      <c r="H1016072" s="15"/>
      <c r="I1016072" s="15"/>
      <c r="K1016072" s="15"/>
      <c r="M1016072" s="15"/>
      <c r="N1016072" s="30"/>
      <c r="O1016072" s="15"/>
    </row>
    <row r="1016073" spans="7:15" s="29" customFormat="1" x14ac:dyDescent="0.3">
      <c r="G1016073" s="15"/>
      <c r="H1016073" s="15"/>
      <c r="I1016073" s="15"/>
      <c r="K1016073" s="15"/>
      <c r="M1016073" s="15"/>
      <c r="N1016073" s="30"/>
      <c r="O1016073" s="15"/>
    </row>
    <row r="1016074" spans="7:15" s="29" customFormat="1" x14ac:dyDescent="0.3">
      <c r="G1016074" s="15"/>
      <c r="H1016074" s="15"/>
      <c r="I1016074" s="15"/>
      <c r="K1016074" s="15"/>
      <c r="M1016074" s="15"/>
      <c r="N1016074" s="30"/>
      <c r="O1016074" s="15"/>
    </row>
    <row r="1016075" spans="7:15" s="29" customFormat="1" x14ac:dyDescent="0.3">
      <c r="G1016075" s="15"/>
      <c r="H1016075" s="15"/>
      <c r="I1016075" s="15"/>
      <c r="K1016075" s="15"/>
      <c r="M1016075" s="15"/>
      <c r="N1016075" s="30"/>
      <c r="O1016075" s="15"/>
    </row>
    <row r="1016076" spans="7:15" s="29" customFormat="1" x14ac:dyDescent="0.3">
      <c r="G1016076" s="15"/>
      <c r="H1016076" s="15"/>
      <c r="I1016076" s="15"/>
      <c r="K1016076" s="15"/>
      <c r="M1016076" s="15"/>
      <c r="N1016076" s="30"/>
      <c r="O1016076" s="15"/>
    </row>
    <row r="1016077" spans="7:15" s="29" customFormat="1" x14ac:dyDescent="0.3">
      <c r="G1016077" s="15"/>
      <c r="H1016077" s="15"/>
      <c r="I1016077" s="15"/>
      <c r="K1016077" s="15"/>
      <c r="M1016077" s="15"/>
      <c r="N1016077" s="30"/>
      <c r="O1016077" s="15"/>
    </row>
    <row r="1016078" spans="7:15" s="29" customFormat="1" x14ac:dyDescent="0.3">
      <c r="G1016078" s="15"/>
      <c r="H1016078" s="15"/>
      <c r="I1016078" s="15"/>
      <c r="K1016078" s="15"/>
      <c r="M1016078" s="15"/>
      <c r="N1016078" s="30"/>
      <c r="O1016078" s="15"/>
    </row>
    <row r="1016079" spans="7:15" s="29" customFormat="1" x14ac:dyDescent="0.3">
      <c r="G1016079" s="15"/>
      <c r="H1016079" s="15"/>
      <c r="I1016079" s="15"/>
      <c r="K1016079" s="15"/>
      <c r="M1016079" s="15"/>
      <c r="N1016079" s="30"/>
      <c r="O1016079" s="15"/>
    </row>
    <row r="1016080" spans="7:15" s="29" customFormat="1" x14ac:dyDescent="0.3">
      <c r="G1016080" s="15"/>
      <c r="H1016080" s="15"/>
      <c r="I1016080" s="15"/>
      <c r="K1016080" s="15"/>
      <c r="M1016080" s="15"/>
      <c r="N1016080" s="30"/>
      <c r="O1016080" s="15"/>
    </row>
    <row r="1016081" spans="7:15" s="29" customFormat="1" x14ac:dyDescent="0.3">
      <c r="G1016081" s="15"/>
      <c r="H1016081" s="15"/>
      <c r="I1016081" s="15"/>
      <c r="K1016081" s="15"/>
      <c r="M1016081" s="15"/>
      <c r="N1016081" s="30"/>
      <c r="O1016081" s="15"/>
    </row>
    <row r="1016082" spans="7:15" s="29" customFormat="1" x14ac:dyDescent="0.3">
      <c r="G1016082" s="15"/>
      <c r="H1016082" s="15"/>
      <c r="I1016082" s="15"/>
      <c r="K1016082" s="15"/>
      <c r="M1016082" s="15"/>
      <c r="N1016082" s="30"/>
      <c r="O1016082" s="15"/>
    </row>
    <row r="1016083" spans="7:15" s="29" customFormat="1" x14ac:dyDescent="0.3">
      <c r="G1016083" s="15"/>
      <c r="H1016083" s="15"/>
      <c r="I1016083" s="15"/>
      <c r="K1016083" s="15"/>
      <c r="M1016083" s="15"/>
      <c r="N1016083" s="30"/>
      <c r="O1016083" s="15"/>
    </row>
    <row r="1016084" spans="7:15" s="29" customFormat="1" x14ac:dyDescent="0.3">
      <c r="G1016084" s="15"/>
      <c r="H1016084" s="15"/>
      <c r="I1016084" s="15"/>
      <c r="K1016084" s="15"/>
      <c r="M1016084" s="15"/>
      <c r="N1016084" s="30"/>
      <c r="O1016084" s="15"/>
    </row>
    <row r="1016085" spans="7:15" s="29" customFormat="1" x14ac:dyDescent="0.3">
      <c r="G1016085" s="15"/>
      <c r="H1016085" s="15"/>
      <c r="I1016085" s="15"/>
      <c r="K1016085" s="15"/>
      <c r="M1016085" s="15"/>
      <c r="N1016085" s="30"/>
      <c r="O1016085" s="15"/>
    </row>
    <row r="1016086" spans="7:15" s="29" customFormat="1" x14ac:dyDescent="0.3">
      <c r="G1016086" s="15"/>
      <c r="H1016086" s="15"/>
      <c r="I1016086" s="15"/>
      <c r="K1016086" s="15"/>
      <c r="M1016086" s="15"/>
      <c r="N1016086" s="30"/>
      <c r="O1016086" s="15"/>
    </row>
    <row r="1016087" spans="7:15" s="29" customFormat="1" x14ac:dyDescent="0.3">
      <c r="G1016087" s="15"/>
      <c r="H1016087" s="15"/>
      <c r="I1016087" s="15"/>
      <c r="K1016087" s="15"/>
      <c r="M1016087" s="15"/>
      <c r="N1016087" s="30"/>
      <c r="O1016087" s="15"/>
    </row>
    <row r="1016088" spans="7:15" s="29" customFormat="1" x14ac:dyDescent="0.3">
      <c r="G1016088" s="15"/>
      <c r="H1016088" s="15"/>
      <c r="I1016088" s="15"/>
      <c r="K1016088" s="15"/>
      <c r="M1016088" s="15"/>
      <c r="N1016088" s="30"/>
      <c r="O1016088" s="15"/>
    </row>
    <row r="1016089" spans="7:15" s="29" customFormat="1" x14ac:dyDescent="0.3">
      <c r="G1016089" s="15"/>
      <c r="H1016089" s="15"/>
      <c r="I1016089" s="15"/>
      <c r="K1016089" s="15"/>
      <c r="M1016089" s="15"/>
      <c r="N1016089" s="30"/>
      <c r="O1016089" s="15"/>
    </row>
    <row r="1016090" spans="7:15" s="29" customFormat="1" x14ac:dyDescent="0.3">
      <c r="G1016090" s="15"/>
      <c r="H1016090" s="15"/>
      <c r="I1016090" s="15"/>
      <c r="K1016090" s="15"/>
      <c r="M1016090" s="15"/>
      <c r="N1016090" s="30"/>
      <c r="O1016090" s="15"/>
    </row>
    <row r="1016091" spans="7:15" s="29" customFormat="1" x14ac:dyDescent="0.3">
      <c r="G1016091" s="15"/>
      <c r="H1016091" s="15"/>
      <c r="I1016091" s="15"/>
      <c r="K1016091" s="15"/>
      <c r="M1016091" s="15"/>
      <c r="N1016091" s="30"/>
      <c r="O1016091" s="15"/>
    </row>
    <row r="1016092" spans="7:15" s="29" customFormat="1" x14ac:dyDescent="0.3">
      <c r="G1016092" s="15"/>
      <c r="H1016092" s="15"/>
      <c r="I1016092" s="15"/>
      <c r="K1016092" s="15"/>
      <c r="M1016092" s="15"/>
      <c r="N1016092" s="30"/>
      <c r="O1016092" s="15"/>
    </row>
    <row r="1016093" spans="7:15" s="29" customFormat="1" x14ac:dyDescent="0.3">
      <c r="G1016093" s="15"/>
      <c r="H1016093" s="15"/>
      <c r="I1016093" s="15"/>
      <c r="K1016093" s="15"/>
      <c r="M1016093" s="15"/>
      <c r="N1016093" s="30"/>
      <c r="O1016093" s="15"/>
    </row>
    <row r="1016094" spans="7:15" s="29" customFormat="1" x14ac:dyDescent="0.3">
      <c r="G1016094" s="15"/>
      <c r="H1016094" s="15"/>
      <c r="I1016094" s="15"/>
      <c r="K1016094" s="15"/>
      <c r="M1016094" s="15"/>
      <c r="N1016094" s="30"/>
      <c r="O1016094" s="15"/>
    </row>
    <row r="1016095" spans="7:15" s="29" customFormat="1" x14ac:dyDescent="0.3">
      <c r="G1016095" s="15"/>
      <c r="H1016095" s="15"/>
      <c r="I1016095" s="15"/>
      <c r="K1016095" s="15"/>
      <c r="M1016095" s="15"/>
      <c r="N1016095" s="30"/>
      <c r="O1016095" s="15"/>
    </row>
    <row r="1016096" spans="7:15" s="29" customFormat="1" x14ac:dyDescent="0.3">
      <c r="G1016096" s="15"/>
      <c r="H1016096" s="15"/>
      <c r="I1016096" s="15"/>
      <c r="K1016096" s="15"/>
      <c r="M1016096" s="15"/>
      <c r="N1016096" s="30"/>
      <c r="O1016096" s="15"/>
    </row>
    <row r="1016097" spans="7:15" s="29" customFormat="1" x14ac:dyDescent="0.3">
      <c r="G1016097" s="15"/>
      <c r="H1016097" s="15"/>
      <c r="I1016097" s="15"/>
      <c r="K1016097" s="15"/>
      <c r="M1016097" s="15"/>
      <c r="N1016097" s="30"/>
      <c r="O1016097" s="15"/>
    </row>
    <row r="1016098" spans="7:15" s="29" customFormat="1" x14ac:dyDescent="0.3">
      <c r="G1016098" s="15"/>
      <c r="H1016098" s="15"/>
      <c r="I1016098" s="15"/>
      <c r="K1016098" s="15"/>
      <c r="M1016098" s="15"/>
      <c r="N1016098" s="30"/>
      <c r="O1016098" s="15"/>
    </row>
    <row r="1016099" spans="7:15" s="29" customFormat="1" x14ac:dyDescent="0.3">
      <c r="G1016099" s="15"/>
      <c r="H1016099" s="15"/>
      <c r="I1016099" s="15"/>
      <c r="K1016099" s="15"/>
      <c r="M1016099" s="15"/>
      <c r="N1016099" s="30"/>
      <c r="O1016099" s="15"/>
    </row>
    <row r="1016100" spans="7:15" s="29" customFormat="1" x14ac:dyDescent="0.3">
      <c r="G1016100" s="15"/>
      <c r="H1016100" s="15"/>
      <c r="I1016100" s="15"/>
      <c r="K1016100" s="15"/>
      <c r="M1016100" s="15"/>
      <c r="N1016100" s="30"/>
      <c r="O1016100" s="15"/>
    </row>
    <row r="1016101" spans="7:15" s="29" customFormat="1" x14ac:dyDescent="0.3">
      <c r="G1016101" s="15"/>
      <c r="H1016101" s="15"/>
      <c r="I1016101" s="15"/>
      <c r="K1016101" s="15"/>
      <c r="M1016101" s="15"/>
      <c r="N1016101" s="30"/>
      <c r="O1016101" s="15"/>
    </row>
    <row r="1016102" spans="7:15" s="29" customFormat="1" x14ac:dyDescent="0.3">
      <c r="G1016102" s="15"/>
      <c r="H1016102" s="15"/>
      <c r="I1016102" s="15"/>
      <c r="K1016102" s="15"/>
      <c r="M1016102" s="15"/>
      <c r="N1016102" s="30"/>
      <c r="O1016102" s="15"/>
    </row>
    <row r="1016103" spans="7:15" s="29" customFormat="1" x14ac:dyDescent="0.3">
      <c r="G1016103" s="15"/>
      <c r="H1016103" s="15"/>
      <c r="I1016103" s="15"/>
      <c r="K1016103" s="15"/>
      <c r="M1016103" s="15"/>
      <c r="N1016103" s="30"/>
      <c r="O1016103" s="15"/>
    </row>
    <row r="1016104" spans="7:15" s="29" customFormat="1" x14ac:dyDescent="0.3">
      <c r="G1016104" s="15"/>
      <c r="H1016104" s="15"/>
      <c r="I1016104" s="15"/>
      <c r="K1016104" s="15"/>
      <c r="M1016104" s="15"/>
      <c r="N1016104" s="30"/>
      <c r="O1016104" s="15"/>
    </row>
    <row r="1016105" spans="7:15" s="29" customFormat="1" x14ac:dyDescent="0.3">
      <c r="G1016105" s="15"/>
      <c r="H1016105" s="15"/>
      <c r="I1016105" s="15"/>
      <c r="K1016105" s="15"/>
      <c r="M1016105" s="15"/>
      <c r="N1016105" s="30"/>
      <c r="O1016105" s="15"/>
    </row>
    <row r="1016106" spans="7:15" s="29" customFormat="1" x14ac:dyDescent="0.3">
      <c r="G1016106" s="15"/>
      <c r="H1016106" s="15"/>
      <c r="I1016106" s="15"/>
      <c r="K1016106" s="15"/>
      <c r="M1016106" s="15"/>
      <c r="N1016106" s="30"/>
      <c r="O1016106" s="15"/>
    </row>
    <row r="1016107" spans="7:15" s="29" customFormat="1" x14ac:dyDescent="0.3">
      <c r="G1016107" s="15"/>
      <c r="H1016107" s="15"/>
      <c r="I1016107" s="15"/>
      <c r="K1016107" s="15"/>
      <c r="M1016107" s="15"/>
      <c r="N1016107" s="30"/>
      <c r="O1016107" s="15"/>
    </row>
    <row r="1016108" spans="7:15" s="29" customFormat="1" x14ac:dyDescent="0.3">
      <c r="G1016108" s="15"/>
      <c r="H1016108" s="15"/>
      <c r="I1016108" s="15"/>
      <c r="K1016108" s="15"/>
      <c r="M1016108" s="15"/>
      <c r="N1016108" s="30"/>
      <c r="O1016108" s="15"/>
    </row>
    <row r="1016109" spans="7:15" s="29" customFormat="1" x14ac:dyDescent="0.3">
      <c r="G1016109" s="15"/>
      <c r="H1016109" s="15"/>
      <c r="I1016109" s="15"/>
      <c r="K1016109" s="15"/>
      <c r="M1016109" s="15"/>
      <c r="N1016109" s="30"/>
      <c r="O1016109" s="15"/>
    </row>
    <row r="1016110" spans="7:15" s="29" customFormat="1" x14ac:dyDescent="0.3">
      <c r="G1016110" s="15"/>
      <c r="H1016110" s="15"/>
      <c r="I1016110" s="15"/>
      <c r="K1016110" s="15"/>
      <c r="M1016110" s="15"/>
      <c r="N1016110" s="30"/>
      <c r="O1016110" s="15"/>
    </row>
    <row r="1016111" spans="7:15" s="29" customFormat="1" x14ac:dyDescent="0.3">
      <c r="G1016111" s="15"/>
      <c r="H1016111" s="15"/>
      <c r="I1016111" s="15"/>
      <c r="K1016111" s="15"/>
      <c r="M1016111" s="15"/>
      <c r="N1016111" s="30"/>
      <c r="O1016111" s="15"/>
    </row>
    <row r="1016112" spans="7:15" s="29" customFormat="1" x14ac:dyDescent="0.3">
      <c r="G1016112" s="15"/>
      <c r="H1016112" s="15"/>
      <c r="I1016112" s="15"/>
      <c r="K1016112" s="15"/>
      <c r="M1016112" s="15"/>
      <c r="N1016112" s="30"/>
      <c r="O1016112" s="15"/>
    </row>
    <row r="1016113" spans="7:15" s="29" customFormat="1" x14ac:dyDescent="0.3">
      <c r="G1016113" s="15"/>
      <c r="H1016113" s="15"/>
      <c r="I1016113" s="15"/>
      <c r="K1016113" s="15"/>
      <c r="M1016113" s="15"/>
      <c r="N1016113" s="30"/>
      <c r="O1016113" s="15"/>
    </row>
    <row r="1016114" spans="7:15" s="29" customFormat="1" x14ac:dyDescent="0.3">
      <c r="G1016114" s="15"/>
      <c r="H1016114" s="15"/>
      <c r="I1016114" s="15"/>
      <c r="K1016114" s="15"/>
      <c r="M1016114" s="15"/>
      <c r="N1016114" s="30"/>
      <c r="O1016114" s="15"/>
    </row>
    <row r="1016115" spans="7:15" s="29" customFormat="1" x14ac:dyDescent="0.3">
      <c r="G1016115" s="15"/>
      <c r="H1016115" s="15"/>
      <c r="I1016115" s="15"/>
      <c r="K1016115" s="15"/>
      <c r="M1016115" s="15"/>
      <c r="N1016115" s="30"/>
      <c r="O1016115" s="15"/>
    </row>
    <row r="1016116" spans="7:15" s="29" customFormat="1" x14ac:dyDescent="0.3">
      <c r="G1016116" s="15"/>
      <c r="H1016116" s="15"/>
      <c r="I1016116" s="15"/>
      <c r="K1016116" s="15"/>
      <c r="M1016116" s="15"/>
      <c r="N1016116" s="30"/>
      <c r="O1016116" s="15"/>
    </row>
    <row r="1016117" spans="7:15" s="29" customFormat="1" x14ac:dyDescent="0.3">
      <c r="G1016117" s="15"/>
      <c r="H1016117" s="15"/>
      <c r="I1016117" s="15"/>
      <c r="K1016117" s="15"/>
      <c r="M1016117" s="15"/>
      <c r="N1016117" s="30"/>
      <c r="O1016117" s="15"/>
    </row>
    <row r="1016118" spans="7:15" s="29" customFormat="1" x14ac:dyDescent="0.3">
      <c r="G1016118" s="15"/>
      <c r="H1016118" s="15"/>
      <c r="I1016118" s="15"/>
      <c r="K1016118" s="15"/>
      <c r="M1016118" s="15"/>
      <c r="N1016118" s="30"/>
      <c r="O1016118" s="15"/>
    </row>
    <row r="1016119" spans="7:15" s="29" customFormat="1" x14ac:dyDescent="0.3">
      <c r="G1016119" s="15"/>
      <c r="H1016119" s="15"/>
      <c r="I1016119" s="15"/>
      <c r="K1016119" s="15"/>
      <c r="M1016119" s="15"/>
      <c r="N1016119" s="30"/>
      <c r="O1016119" s="15"/>
    </row>
    <row r="1016120" spans="7:15" s="29" customFormat="1" x14ac:dyDescent="0.3">
      <c r="G1016120" s="15"/>
      <c r="H1016120" s="15"/>
      <c r="I1016120" s="15"/>
      <c r="K1016120" s="15"/>
      <c r="M1016120" s="15"/>
      <c r="N1016120" s="30"/>
      <c r="O1016120" s="15"/>
    </row>
    <row r="1016121" spans="7:15" s="29" customFormat="1" x14ac:dyDescent="0.3">
      <c r="G1016121" s="15"/>
      <c r="H1016121" s="15"/>
      <c r="I1016121" s="15"/>
      <c r="K1016121" s="15"/>
      <c r="M1016121" s="15"/>
      <c r="N1016121" s="30"/>
      <c r="O1016121" s="15"/>
    </row>
    <row r="1016122" spans="7:15" s="29" customFormat="1" x14ac:dyDescent="0.3">
      <c r="G1016122" s="15"/>
      <c r="H1016122" s="15"/>
      <c r="I1016122" s="15"/>
      <c r="K1016122" s="15"/>
      <c r="M1016122" s="15"/>
      <c r="N1016122" s="30"/>
      <c r="O1016122" s="15"/>
    </row>
    <row r="1016123" spans="7:15" s="29" customFormat="1" x14ac:dyDescent="0.3">
      <c r="G1016123" s="15"/>
      <c r="H1016123" s="15"/>
      <c r="I1016123" s="15"/>
      <c r="K1016123" s="15"/>
      <c r="M1016123" s="15"/>
      <c r="N1016123" s="30"/>
      <c r="O1016123" s="15"/>
    </row>
    <row r="1016124" spans="7:15" s="29" customFormat="1" x14ac:dyDescent="0.3">
      <c r="G1016124" s="15"/>
      <c r="H1016124" s="15"/>
      <c r="I1016124" s="15"/>
      <c r="K1016124" s="15"/>
      <c r="M1016124" s="15"/>
      <c r="N1016124" s="30"/>
      <c r="O1016124" s="15"/>
    </row>
    <row r="1016125" spans="7:15" s="29" customFormat="1" x14ac:dyDescent="0.3">
      <c r="G1016125" s="15"/>
      <c r="H1016125" s="15"/>
      <c r="I1016125" s="15"/>
      <c r="K1016125" s="15"/>
      <c r="M1016125" s="15"/>
      <c r="N1016125" s="30"/>
      <c r="O1016125" s="15"/>
    </row>
    <row r="1016126" spans="7:15" s="29" customFormat="1" x14ac:dyDescent="0.3">
      <c r="G1016126" s="15"/>
      <c r="H1016126" s="15"/>
      <c r="I1016126" s="15"/>
      <c r="K1016126" s="15"/>
      <c r="M1016126" s="15"/>
      <c r="N1016126" s="30"/>
      <c r="O1016126" s="15"/>
    </row>
    <row r="1016127" spans="7:15" s="29" customFormat="1" x14ac:dyDescent="0.3">
      <c r="G1016127" s="15"/>
      <c r="H1016127" s="15"/>
      <c r="I1016127" s="15"/>
      <c r="K1016127" s="15"/>
      <c r="M1016127" s="15"/>
      <c r="N1016127" s="30"/>
      <c r="O1016127" s="15"/>
    </row>
    <row r="1016128" spans="7:15" s="29" customFormat="1" x14ac:dyDescent="0.3">
      <c r="G1016128" s="15"/>
      <c r="H1016128" s="15"/>
      <c r="I1016128" s="15"/>
      <c r="K1016128" s="15"/>
      <c r="M1016128" s="15"/>
      <c r="N1016128" s="30"/>
      <c r="O1016128" s="15"/>
    </row>
    <row r="1016129" spans="7:15" s="29" customFormat="1" x14ac:dyDescent="0.3">
      <c r="G1016129" s="15"/>
      <c r="H1016129" s="15"/>
      <c r="I1016129" s="15"/>
      <c r="K1016129" s="15"/>
      <c r="M1016129" s="15"/>
      <c r="N1016129" s="30"/>
      <c r="O1016129" s="15"/>
    </row>
    <row r="1016130" spans="7:15" s="29" customFormat="1" x14ac:dyDescent="0.3">
      <c r="G1016130" s="15"/>
      <c r="H1016130" s="15"/>
      <c r="I1016130" s="15"/>
      <c r="K1016130" s="15"/>
      <c r="M1016130" s="15"/>
      <c r="N1016130" s="30"/>
      <c r="O1016130" s="15"/>
    </row>
    <row r="1016131" spans="7:15" s="29" customFormat="1" x14ac:dyDescent="0.3">
      <c r="G1016131" s="15"/>
      <c r="H1016131" s="15"/>
      <c r="I1016131" s="15"/>
      <c r="K1016131" s="15"/>
      <c r="M1016131" s="15"/>
      <c r="N1016131" s="30"/>
      <c r="O1016131" s="15"/>
    </row>
    <row r="1016132" spans="7:15" s="29" customFormat="1" x14ac:dyDescent="0.3">
      <c r="G1016132" s="15"/>
      <c r="H1016132" s="15"/>
      <c r="I1016132" s="15"/>
      <c r="K1016132" s="15"/>
      <c r="M1016132" s="15"/>
      <c r="N1016132" s="30"/>
      <c r="O1016132" s="15"/>
    </row>
    <row r="1016133" spans="7:15" s="29" customFormat="1" x14ac:dyDescent="0.3">
      <c r="G1016133" s="15"/>
      <c r="H1016133" s="15"/>
      <c r="I1016133" s="15"/>
      <c r="K1016133" s="15"/>
      <c r="M1016133" s="15"/>
      <c r="N1016133" s="30"/>
      <c r="O1016133" s="15"/>
    </row>
    <row r="1016134" spans="7:15" s="29" customFormat="1" x14ac:dyDescent="0.3">
      <c r="G1016134" s="15"/>
      <c r="H1016134" s="15"/>
      <c r="I1016134" s="15"/>
      <c r="K1016134" s="15"/>
      <c r="M1016134" s="15"/>
      <c r="N1016134" s="30"/>
      <c r="O1016134" s="15"/>
    </row>
    <row r="1016135" spans="7:15" s="29" customFormat="1" x14ac:dyDescent="0.3">
      <c r="G1016135" s="15"/>
      <c r="H1016135" s="15"/>
      <c r="I1016135" s="15"/>
      <c r="K1016135" s="15"/>
      <c r="M1016135" s="15"/>
      <c r="N1016135" s="30"/>
      <c r="O1016135" s="15"/>
    </row>
    <row r="1016136" spans="7:15" s="29" customFormat="1" x14ac:dyDescent="0.3">
      <c r="G1016136" s="15"/>
      <c r="H1016136" s="15"/>
      <c r="I1016136" s="15"/>
      <c r="K1016136" s="15"/>
      <c r="M1016136" s="15"/>
      <c r="N1016136" s="30"/>
      <c r="O1016136" s="15"/>
    </row>
    <row r="1016137" spans="7:15" s="29" customFormat="1" x14ac:dyDescent="0.3">
      <c r="G1016137" s="15"/>
      <c r="H1016137" s="15"/>
      <c r="I1016137" s="15"/>
      <c r="K1016137" s="15"/>
      <c r="M1016137" s="15"/>
      <c r="N1016137" s="30"/>
      <c r="O1016137" s="15"/>
    </row>
    <row r="1016138" spans="7:15" s="29" customFormat="1" x14ac:dyDescent="0.3">
      <c r="G1016138" s="15"/>
      <c r="H1016138" s="15"/>
      <c r="I1016138" s="15"/>
      <c r="K1016138" s="15"/>
      <c r="M1016138" s="15"/>
      <c r="N1016138" s="30"/>
      <c r="O1016138" s="15"/>
    </row>
    <row r="1016139" spans="7:15" s="29" customFormat="1" x14ac:dyDescent="0.3">
      <c r="G1016139" s="15"/>
      <c r="H1016139" s="15"/>
      <c r="I1016139" s="15"/>
      <c r="K1016139" s="15"/>
      <c r="M1016139" s="15"/>
      <c r="N1016139" s="30"/>
      <c r="O1016139" s="15"/>
    </row>
    <row r="1016140" spans="7:15" s="29" customFormat="1" x14ac:dyDescent="0.3">
      <c r="G1016140" s="15"/>
      <c r="H1016140" s="15"/>
      <c r="I1016140" s="15"/>
      <c r="K1016140" s="15"/>
      <c r="M1016140" s="15"/>
      <c r="N1016140" s="30"/>
      <c r="O1016140" s="15"/>
    </row>
    <row r="1016141" spans="7:15" s="29" customFormat="1" x14ac:dyDescent="0.3">
      <c r="G1016141" s="15"/>
      <c r="H1016141" s="15"/>
      <c r="I1016141" s="15"/>
      <c r="K1016141" s="15"/>
      <c r="M1016141" s="15"/>
      <c r="N1016141" s="30"/>
      <c r="O1016141" s="15"/>
    </row>
    <row r="1016142" spans="7:15" s="29" customFormat="1" x14ac:dyDescent="0.3">
      <c r="G1016142" s="15"/>
      <c r="H1016142" s="15"/>
      <c r="I1016142" s="15"/>
      <c r="K1016142" s="15"/>
      <c r="M1016142" s="15"/>
      <c r="N1016142" s="30"/>
      <c r="O1016142" s="15"/>
    </row>
    <row r="1016143" spans="7:15" s="29" customFormat="1" x14ac:dyDescent="0.3">
      <c r="G1016143" s="15"/>
      <c r="H1016143" s="15"/>
      <c r="I1016143" s="15"/>
      <c r="K1016143" s="15"/>
      <c r="M1016143" s="15"/>
      <c r="N1016143" s="30"/>
      <c r="O1016143" s="15"/>
    </row>
    <row r="1016144" spans="7:15" s="29" customFormat="1" x14ac:dyDescent="0.3">
      <c r="G1016144" s="15"/>
      <c r="H1016144" s="15"/>
      <c r="I1016144" s="15"/>
      <c r="K1016144" s="15"/>
      <c r="M1016144" s="15"/>
      <c r="N1016144" s="30"/>
      <c r="O1016144" s="15"/>
    </row>
    <row r="1016145" spans="7:15" s="29" customFormat="1" x14ac:dyDescent="0.3">
      <c r="G1016145" s="15"/>
      <c r="H1016145" s="15"/>
      <c r="I1016145" s="15"/>
      <c r="K1016145" s="15"/>
      <c r="M1016145" s="15"/>
      <c r="N1016145" s="30"/>
      <c r="O1016145" s="15"/>
    </row>
    <row r="1016146" spans="7:15" s="29" customFormat="1" x14ac:dyDescent="0.3">
      <c r="G1016146" s="15"/>
      <c r="H1016146" s="15"/>
      <c r="I1016146" s="15"/>
      <c r="K1016146" s="15"/>
      <c r="M1016146" s="15"/>
      <c r="N1016146" s="30"/>
      <c r="O1016146" s="15"/>
    </row>
    <row r="1016147" spans="7:15" s="29" customFormat="1" x14ac:dyDescent="0.3">
      <c r="G1016147" s="15"/>
      <c r="H1016147" s="15"/>
      <c r="I1016147" s="15"/>
      <c r="K1016147" s="15"/>
      <c r="M1016147" s="15"/>
      <c r="N1016147" s="30"/>
      <c r="O1016147" s="15"/>
    </row>
    <row r="1016148" spans="7:15" s="29" customFormat="1" x14ac:dyDescent="0.3">
      <c r="G1016148" s="15"/>
      <c r="H1016148" s="15"/>
      <c r="I1016148" s="15"/>
      <c r="K1016148" s="15"/>
      <c r="M1016148" s="15"/>
      <c r="N1016148" s="30"/>
      <c r="O1016148" s="15"/>
    </row>
    <row r="1016149" spans="7:15" s="29" customFormat="1" x14ac:dyDescent="0.3">
      <c r="G1016149" s="15"/>
      <c r="H1016149" s="15"/>
      <c r="I1016149" s="15"/>
      <c r="K1016149" s="15"/>
      <c r="M1016149" s="15"/>
      <c r="N1016149" s="30"/>
      <c r="O1016149" s="15"/>
    </row>
    <row r="1016150" spans="7:15" s="29" customFormat="1" x14ac:dyDescent="0.3">
      <c r="G1016150" s="15"/>
      <c r="H1016150" s="15"/>
      <c r="I1016150" s="15"/>
      <c r="K1016150" s="15"/>
      <c r="M1016150" s="15"/>
      <c r="N1016150" s="30"/>
      <c r="O1016150" s="15"/>
    </row>
    <row r="1016151" spans="7:15" s="29" customFormat="1" x14ac:dyDescent="0.3">
      <c r="G1016151" s="15"/>
      <c r="H1016151" s="15"/>
      <c r="I1016151" s="15"/>
      <c r="K1016151" s="15"/>
      <c r="M1016151" s="15"/>
      <c r="N1016151" s="30"/>
      <c r="O1016151" s="15"/>
    </row>
    <row r="1016152" spans="7:15" s="29" customFormat="1" x14ac:dyDescent="0.3">
      <c r="G1016152" s="15"/>
      <c r="H1016152" s="15"/>
      <c r="I1016152" s="15"/>
      <c r="K1016152" s="15"/>
      <c r="M1016152" s="15"/>
      <c r="N1016152" s="30"/>
      <c r="O1016152" s="15"/>
    </row>
    <row r="1016153" spans="7:15" s="29" customFormat="1" x14ac:dyDescent="0.3">
      <c r="G1016153" s="15"/>
      <c r="H1016153" s="15"/>
      <c r="I1016153" s="15"/>
      <c r="K1016153" s="15"/>
      <c r="M1016153" s="15"/>
      <c r="N1016153" s="30"/>
      <c r="O1016153" s="15"/>
    </row>
    <row r="1016154" spans="7:15" s="29" customFormat="1" x14ac:dyDescent="0.3">
      <c r="G1016154" s="15"/>
      <c r="H1016154" s="15"/>
      <c r="I1016154" s="15"/>
      <c r="K1016154" s="15"/>
      <c r="M1016154" s="15"/>
      <c r="N1016154" s="30"/>
      <c r="O1016154" s="15"/>
    </row>
    <row r="1016155" spans="7:15" s="29" customFormat="1" x14ac:dyDescent="0.3">
      <c r="G1016155" s="15"/>
      <c r="H1016155" s="15"/>
      <c r="I1016155" s="15"/>
      <c r="K1016155" s="15"/>
      <c r="M1016155" s="15"/>
      <c r="N1016155" s="30"/>
      <c r="O1016155" s="15"/>
    </row>
    <row r="1016156" spans="7:15" s="29" customFormat="1" x14ac:dyDescent="0.3">
      <c r="G1016156" s="15"/>
      <c r="H1016156" s="15"/>
      <c r="I1016156" s="15"/>
      <c r="K1016156" s="15"/>
      <c r="M1016156" s="15"/>
      <c r="N1016156" s="30"/>
      <c r="O1016156" s="15"/>
    </row>
    <row r="1016157" spans="7:15" s="29" customFormat="1" x14ac:dyDescent="0.3">
      <c r="G1016157" s="15"/>
      <c r="H1016157" s="15"/>
      <c r="I1016157" s="15"/>
      <c r="K1016157" s="15"/>
      <c r="M1016157" s="15"/>
      <c r="N1016157" s="30"/>
      <c r="O1016157" s="15"/>
    </row>
    <row r="1016158" spans="7:15" s="29" customFormat="1" x14ac:dyDescent="0.3">
      <c r="G1016158" s="15"/>
      <c r="H1016158" s="15"/>
      <c r="I1016158" s="15"/>
      <c r="K1016158" s="15"/>
      <c r="M1016158" s="15"/>
      <c r="N1016158" s="30"/>
      <c r="O1016158" s="15"/>
    </row>
    <row r="1016159" spans="7:15" s="29" customFormat="1" x14ac:dyDescent="0.3">
      <c r="G1016159" s="15"/>
      <c r="H1016159" s="15"/>
      <c r="I1016159" s="15"/>
      <c r="K1016159" s="15"/>
      <c r="M1016159" s="15"/>
      <c r="N1016159" s="30"/>
      <c r="O1016159" s="15"/>
    </row>
    <row r="1016160" spans="7:15" s="29" customFormat="1" x14ac:dyDescent="0.3">
      <c r="G1016160" s="15"/>
      <c r="H1016160" s="15"/>
      <c r="I1016160" s="15"/>
      <c r="K1016160" s="15"/>
      <c r="M1016160" s="15"/>
      <c r="N1016160" s="30"/>
      <c r="O1016160" s="15"/>
    </row>
    <row r="1016161" spans="7:15" s="29" customFormat="1" x14ac:dyDescent="0.3">
      <c r="G1016161" s="15"/>
      <c r="H1016161" s="15"/>
      <c r="I1016161" s="15"/>
      <c r="K1016161" s="15"/>
      <c r="M1016161" s="15"/>
      <c r="N1016161" s="30"/>
      <c r="O1016161" s="15"/>
    </row>
    <row r="1016162" spans="7:15" s="29" customFormat="1" x14ac:dyDescent="0.3">
      <c r="G1016162" s="15"/>
      <c r="H1016162" s="15"/>
      <c r="I1016162" s="15"/>
      <c r="K1016162" s="15"/>
      <c r="M1016162" s="15"/>
      <c r="N1016162" s="30"/>
      <c r="O1016162" s="15"/>
    </row>
    <row r="1016163" spans="7:15" s="29" customFormat="1" x14ac:dyDescent="0.3">
      <c r="G1016163" s="15"/>
      <c r="H1016163" s="15"/>
      <c r="I1016163" s="15"/>
      <c r="K1016163" s="15"/>
      <c r="M1016163" s="15"/>
      <c r="N1016163" s="30"/>
      <c r="O1016163" s="15"/>
    </row>
    <row r="1016164" spans="7:15" s="29" customFormat="1" x14ac:dyDescent="0.3">
      <c r="G1016164" s="15"/>
      <c r="H1016164" s="15"/>
      <c r="I1016164" s="15"/>
      <c r="K1016164" s="15"/>
      <c r="M1016164" s="15"/>
      <c r="N1016164" s="30"/>
      <c r="O1016164" s="15"/>
    </row>
    <row r="1016165" spans="7:15" s="29" customFormat="1" x14ac:dyDescent="0.3">
      <c r="G1016165" s="15"/>
      <c r="H1016165" s="15"/>
      <c r="I1016165" s="15"/>
      <c r="K1016165" s="15"/>
      <c r="M1016165" s="15"/>
      <c r="N1016165" s="30"/>
      <c r="O1016165" s="15"/>
    </row>
    <row r="1016166" spans="7:15" s="29" customFormat="1" x14ac:dyDescent="0.3">
      <c r="G1016166" s="15"/>
      <c r="H1016166" s="15"/>
      <c r="I1016166" s="15"/>
      <c r="K1016166" s="15"/>
      <c r="M1016166" s="15"/>
      <c r="N1016166" s="30"/>
      <c r="O1016166" s="15"/>
    </row>
    <row r="1016167" spans="7:15" s="29" customFormat="1" x14ac:dyDescent="0.3">
      <c r="G1016167" s="15"/>
      <c r="H1016167" s="15"/>
      <c r="I1016167" s="15"/>
      <c r="K1016167" s="15"/>
      <c r="M1016167" s="15"/>
      <c r="N1016167" s="30"/>
      <c r="O1016167" s="15"/>
    </row>
    <row r="1016168" spans="7:15" s="29" customFormat="1" x14ac:dyDescent="0.3">
      <c r="G1016168" s="15"/>
      <c r="H1016168" s="15"/>
      <c r="I1016168" s="15"/>
      <c r="K1016168" s="15"/>
      <c r="M1016168" s="15"/>
      <c r="N1016168" s="30"/>
      <c r="O1016168" s="15"/>
    </row>
    <row r="1016169" spans="7:15" s="29" customFormat="1" x14ac:dyDescent="0.3">
      <c r="G1016169" s="15"/>
      <c r="H1016169" s="15"/>
      <c r="I1016169" s="15"/>
      <c r="K1016169" s="15"/>
      <c r="M1016169" s="15"/>
      <c r="N1016169" s="30"/>
      <c r="O1016169" s="15"/>
    </row>
    <row r="1016170" spans="7:15" s="29" customFormat="1" x14ac:dyDescent="0.3">
      <c r="G1016170" s="15"/>
      <c r="H1016170" s="15"/>
      <c r="I1016170" s="15"/>
      <c r="K1016170" s="15"/>
      <c r="M1016170" s="15"/>
      <c r="N1016170" s="30"/>
      <c r="O1016170" s="15"/>
    </row>
    <row r="1016171" spans="7:15" s="29" customFormat="1" x14ac:dyDescent="0.3">
      <c r="G1016171" s="15"/>
      <c r="H1016171" s="15"/>
      <c r="I1016171" s="15"/>
      <c r="K1016171" s="15"/>
      <c r="M1016171" s="15"/>
      <c r="N1016171" s="30"/>
      <c r="O1016171" s="15"/>
    </row>
    <row r="1016172" spans="7:15" s="29" customFormat="1" x14ac:dyDescent="0.3">
      <c r="G1016172" s="15"/>
      <c r="H1016172" s="15"/>
      <c r="I1016172" s="15"/>
      <c r="K1016172" s="15"/>
      <c r="M1016172" s="15"/>
      <c r="N1016172" s="30"/>
      <c r="O1016172" s="15"/>
    </row>
    <row r="1016173" spans="7:15" s="29" customFormat="1" x14ac:dyDescent="0.3">
      <c r="G1016173" s="15"/>
      <c r="H1016173" s="15"/>
      <c r="I1016173" s="15"/>
      <c r="K1016173" s="15"/>
      <c r="M1016173" s="15"/>
      <c r="N1016173" s="30"/>
      <c r="O1016173" s="15"/>
    </row>
    <row r="1016174" spans="7:15" s="29" customFormat="1" x14ac:dyDescent="0.3">
      <c r="G1016174" s="15"/>
      <c r="H1016174" s="15"/>
      <c r="I1016174" s="15"/>
      <c r="K1016174" s="15"/>
      <c r="M1016174" s="15"/>
      <c r="N1016174" s="30"/>
      <c r="O1016174" s="15"/>
    </row>
    <row r="1016175" spans="7:15" s="29" customFormat="1" x14ac:dyDescent="0.3">
      <c r="G1016175" s="15"/>
      <c r="H1016175" s="15"/>
      <c r="I1016175" s="15"/>
      <c r="K1016175" s="15"/>
      <c r="M1016175" s="15"/>
      <c r="N1016175" s="30"/>
      <c r="O1016175" s="15"/>
    </row>
    <row r="1016176" spans="7:15" s="29" customFormat="1" x14ac:dyDescent="0.3">
      <c r="G1016176" s="15"/>
      <c r="H1016176" s="15"/>
      <c r="I1016176" s="15"/>
      <c r="K1016176" s="15"/>
      <c r="M1016176" s="15"/>
      <c r="N1016176" s="30"/>
      <c r="O1016176" s="15"/>
    </row>
    <row r="1016177" spans="7:15" s="29" customFormat="1" x14ac:dyDescent="0.3">
      <c r="G1016177" s="15"/>
      <c r="H1016177" s="15"/>
      <c r="I1016177" s="15"/>
      <c r="K1016177" s="15"/>
      <c r="M1016177" s="15"/>
      <c r="N1016177" s="30"/>
      <c r="O1016177" s="15"/>
    </row>
    <row r="1016178" spans="7:15" s="29" customFormat="1" x14ac:dyDescent="0.3">
      <c r="G1016178" s="15"/>
      <c r="H1016178" s="15"/>
      <c r="I1016178" s="15"/>
      <c r="K1016178" s="15"/>
      <c r="M1016178" s="15"/>
      <c r="N1016178" s="30"/>
      <c r="O1016178" s="15"/>
    </row>
    <row r="1016179" spans="7:15" s="29" customFormat="1" x14ac:dyDescent="0.3">
      <c r="G1016179" s="15"/>
      <c r="H1016179" s="15"/>
      <c r="I1016179" s="15"/>
      <c r="K1016179" s="15"/>
      <c r="M1016179" s="15"/>
      <c r="N1016179" s="30"/>
      <c r="O1016179" s="15"/>
    </row>
    <row r="1016180" spans="7:15" s="29" customFormat="1" x14ac:dyDescent="0.3">
      <c r="G1016180" s="15"/>
      <c r="H1016180" s="15"/>
      <c r="I1016180" s="15"/>
      <c r="K1016180" s="15"/>
      <c r="M1016180" s="15"/>
      <c r="N1016180" s="30"/>
      <c r="O1016180" s="15"/>
    </row>
    <row r="1016181" spans="7:15" s="29" customFormat="1" x14ac:dyDescent="0.3">
      <c r="G1016181" s="15"/>
      <c r="H1016181" s="15"/>
      <c r="I1016181" s="15"/>
      <c r="K1016181" s="15"/>
      <c r="M1016181" s="15"/>
      <c r="N1016181" s="30"/>
      <c r="O1016181" s="15"/>
    </row>
    <row r="1016182" spans="7:15" s="29" customFormat="1" x14ac:dyDescent="0.3">
      <c r="G1016182" s="15"/>
      <c r="H1016182" s="15"/>
      <c r="I1016182" s="15"/>
      <c r="K1016182" s="15"/>
      <c r="M1016182" s="15"/>
      <c r="N1016182" s="30"/>
      <c r="O1016182" s="15"/>
    </row>
    <row r="1016183" spans="7:15" s="29" customFormat="1" x14ac:dyDescent="0.3">
      <c r="G1016183" s="15"/>
      <c r="H1016183" s="15"/>
      <c r="I1016183" s="15"/>
      <c r="K1016183" s="15"/>
      <c r="M1016183" s="15"/>
      <c r="N1016183" s="30"/>
      <c r="O1016183" s="15"/>
    </row>
    <row r="1016184" spans="7:15" s="29" customFormat="1" x14ac:dyDescent="0.3">
      <c r="G1016184" s="15"/>
      <c r="H1016184" s="15"/>
      <c r="I1016184" s="15"/>
      <c r="K1016184" s="15"/>
      <c r="M1016184" s="15"/>
      <c r="N1016184" s="30"/>
      <c r="O1016184" s="15"/>
    </row>
    <row r="1016185" spans="7:15" s="29" customFormat="1" x14ac:dyDescent="0.3">
      <c r="G1016185" s="15"/>
      <c r="H1016185" s="15"/>
      <c r="I1016185" s="15"/>
      <c r="K1016185" s="15"/>
      <c r="M1016185" s="15"/>
      <c r="N1016185" s="30"/>
      <c r="O1016185" s="15"/>
    </row>
    <row r="1016186" spans="7:15" s="29" customFormat="1" x14ac:dyDescent="0.3">
      <c r="G1016186" s="15"/>
      <c r="H1016186" s="15"/>
      <c r="I1016186" s="15"/>
      <c r="K1016186" s="15"/>
      <c r="M1016186" s="15"/>
      <c r="N1016186" s="30"/>
      <c r="O1016186" s="15"/>
    </row>
    <row r="1016187" spans="7:15" s="29" customFormat="1" x14ac:dyDescent="0.3">
      <c r="G1016187" s="15"/>
      <c r="H1016187" s="15"/>
      <c r="I1016187" s="15"/>
      <c r="K1016187" s="15"/>
      <c r="M1016187" s="15"/>
      <c r="N1016187" s="30"/>
      <c r="O1016187" s="15"/>
    </row>
    <row r="1016188" spans="7:15" s="29" customFormat="1" x14ac:dyDescent="0.3">
      <c r="G1016188" s="15"/>
      <c r="H1016188" s="15"/>
      <c r="I1016188" s="15"/>
      <c r="K1016188" s="15"/>
      <c r="M1016188" s="15"/>
      <c r="N1016188" s="30"/>
      <c r="O1016188" s="15"/>
    </row>
    <row r="1016189" spans="7:15" s="29" customFormat="1" x14ac:dyDescent="0.3">
      <c r="G1016189" s="15"/>
      <c r="H1016189" s="15"/>
      <c r="I1016189" s="15"/>
      <c r="K1016189" s="15"/>
      <c r="M1016189" s="15"/>
      <c r="N1016189" s="30"/>
      <c r="O1016189" s="15"/>
    </row>
    <row r="1016190" spans="7:15" s="29" customFormat="1" x14ac:dyDescent="0.3">
      <c r="G1016190" s="15"/>
      <c r="H1016190" s="15"/>
      <c r="I1016190" s="15"/>
      <c r="K1016190" s="15"/>
      <c r="M1016190" s="15"/>
      <c r="N1016190" s="30"/>
      <c r="O1016190" s="15"/>
    </row>
    <row r="1016191" spans="7:15" s="29" customFormat="1" x14ac:dyDescent="0.3">
      <c r="G1016191" s="15"/>
      <c r="H1016191" s="15"/>
      <c r="I1016191" s="15"/>
      <c r="K1016191" s="15"/>
      <c r="M1016191" s="15"/>
      <c r="N1016191" s="30"/>
      <c r="O1016191" s="15"/>
    </row>
    <row r="1016192" spans="7:15" s="29" customFormat="1" x14ac:dyDescent="0.3">
      <c r="G1016192" s="15"/>
      <c r="H1016192" s="15"/>
      <c r="I1016192" s="15"/>
      <c r="K1016192" s="15"/>
      <c r="M1016192" s="15"/>
      <c r="N1016192" s="30"/>
      <c r="O1016192" s="15"/>
    </row>
    <row r="1016193" spans="7:15" s="29" customFormat="1" x14ac:dyDescent="0.3">
      <c r="G1016193" s="15"/>
      <c r="H1016193" s="15"/>
      <c r="I1016193" s="15"/>
      <c r="K1016193" s="15"/>
      <c r="M1016193" s="15"/>
      <c r="N1016193" s="30"/>
      <c r="O1016193" s="15"/>
    </row>
    <row r="1016194" spans="7:15" s="29" customFormat="1" x14ac:dyDescent="0.3">
      <c r="G1016194" s="15"/>
      <c r="H1016194" s="15"/>
      <c r="I1016194" s="15"/>
      <c r="K1016194" s="15"/>
      <c r="M1016194" s="15"/>
      <c r="N1016194" s="30"/>
      <c r="O1016194" s="15"/>
    </row>
    <row r="1016195" spans="7:15" s="29" customFormat="1" x14ac:dyDescent="0.3">
      <c r="G1016195" s="15"/>
      <c r="H1016195" s="15"/>
      <c r="I1016195" s="15"/>
      <c r="K1016195" s="15"/>
      <c r="M1016195" s="15"/>
      <c r="N1016195" s="30"/>
      <c r="O1016195" s="15"/>
    </row>
    <row r="1016196" spans="7:15" s="29" customFormat="1" x14ac:dyDescent="0.3">
      <c r="G1016196" s="15"/>
      <c r="H1016196" s="15"/>
      <c r="I1016196" s="15"/>
      <c r="K1016196" s="15"/>
      <c r="M1016196" s="15"/>
      <c r="N1016196" s="30"/>
      <c r="O1016196" s="15"/>
    </row>
    <row r="1016197" spans="7:15" s="29" customFormat="1" x14ac:dyDescent="0.3">
      <c r="G1016197" s="15"/>
      <c r="H1016197" s="15"/>
      <c r="I1016197" s="15"/>
      <c r="K1016197" s="15"/>
      <c r="M1016197" s="15"/>
      <c r="N1016197" s="30"/>
      <c r="O1016197" s="15"/>
    </row>
    <row r="1016198" spans="7:15" s="29" customFormat="1" x14ac:dyDescent="0.3">
      <c r="G1016198" s="15"/>
      <c r="H1016198" s="15"/>
      <c r="I1016198" s="15"/>
      <c r="K1016198" s="15"/>
      <c r="M1016198" s="15"/>
      <c r="N1016198" s="30"/>
      <c r="O1016198" s="15"/>
    </row>
    <row r="1016199" spans="7:15" s="29" customFormat="1" x14ac:dyDescent="0.3">
      <c r="G1016199" s="15"/>
      <c r="H1016199" s="15"/>
      <c r="I1016199" s="15"/>
      <c r="K1016199" s="15"/>
      <c r="M1016199" s="15"/>
      <c r="N1016199" s="30"/>
      <c r="O1016199" s="15"/>
    </row>
    <row r="1016200" spans="7:15" s="29" customFormat="1" x14ac:dyDescent="0.3">
      <c r="G1016200" s="15"/>
      <c r="H1016200" s="15"/>
      <c r="I1016200" s="15"/>
      <c r="K1016200" s="15"/>
      <c r="M1016200" s="15"/>
      <c r="N1016200" s="30"/>
      <c r="O1016200" s="15"/>
    </row>
    <row r="1016201" spans="7:15" s="29" customFormat="1" x14ac:dyDescent="0.3">
      <c r="G1016201" s="15"/>
      <c r="H1016201" s="15"/>
      <c r="I1016201" s="15"/>
      <c r="K1016201" s="15"/>
      <c r="M1016201" s="15"/>
      <c r="N1016201" s="30"/>
      <c r="O1016201" s="15"/>
    </row>
    <row r="1016202" spans="7:15" s="29" customFormat="1" x14ac:dyDescent="0.3">
      <c r="G1016202" s="15"/>
      <c r="H1016202" s="15"/>
      <c r="I1016202" s="15"/>
      <c r="K1016202" s="15"/>
      <c r="M1016202" s="15"/>
      <c r="N1016202" s="30"/>
      <c r="O1016202" s="15"/>
    </row>
    <row r="1016203" spans="7:15" s="29" customFormat="1" x14ac:dyDescent="0.3">
      <c r="G1016203" s="15"/>
      <c r="H1016203" s="15"/>
      <c r="I1016203" s="15"/>
      <c r="K1016203" s="15"/>
      <c r="M1016203" s="15"/>
      <c r="N1016203" s="30"/>
      <c r="O1016203" s="15"/>
    </row>
    <row r="1016204" spans="7:15" s="29" customFormat="1" x14ac:dyDescent="0.3">
      <c r="G1016204" s="15"/>
      <c r="H1016204" s="15"/>
      <c r="I1016204" s="15"/>
      <c r="K1016204" s="15"/>
      <c r="M1016204" s="15"/>
      <c r="N1016204" s="30"/>
      <c r="O1016204" s="15"/>
    </row>
    <row r="1016205" spans="7:15" s="29" customFormat="1" x14ac:dyDescent="0.3">
      <c r="G1016205" s="15"/>
      <c r="H1016205" s="15"/>
      <c r="I1016205" s="15"/>
      <c r="K1016205" s="15"/>
      <c r="M1016205" s="15"/>
      <c r="N1016205" s="30"/>
      <c r="O1016205" s="15"/>
    </row>
    <row r="1016206" spans="7:15" s="29" customFormat="1" x14ac:dyDescent="0.3">
      <c r="G1016206" s="15"/>
      <c r="H1016206" s="15"/>
      <c r="I1016206" s="15"/>
      <c r="K1016206" s="15"/>
      <c r="M1016206" s="15"/>
      <c r="N1016206" s="30"/>
      <c r="O1016206" s="15"/>
    </row>
    <row r="1016207" spans="7:15" s="29" customFormat="1" x14ac:dyDescent="0.3">
      <c r="G1016207" s="15"/>
      <c r="H1016207" s="15"/>
      <c r="I1016207" s="15"/>
      <c r="K1016207" s="15"/>
      <c r="M1016207" s="15"/>
      <c r="N1016207" s="30"/>
      <c r="O1016207" s="15"/>
    </row>
    <row r="1016208" spans="7:15" s="29" customFormat="1" x14ac:dyDescent="0.3">
      <c r="G1016208" s="15"/>
      <c r="H1016208" s="15"/>
      <c r="I1016208" s="15"/>
      <c r="K1016208" s="15"/>
      <c r="M1016208" s="15"/>
      <c r="N1016208" s="30"/>
      <c r="O1016208" s="15"/>
    </row>
    <row r="1016209" spans="7:15" s="29" customFormat="1" x14ac:dyDescent="0.3">
      <c r="G1016209" s="15"/>
      <c r="H1016209" s="15"/>
      <c r="I1016209" s="15"/>
      <c r="K1016209" s="15"/>
      <c r="M1016209" s="15"/>
      <c r="N1016209" s="30"/>
      <c r="O1016209" s="15"/>
    </row>
    <row r="1016210" spans="7:15" s="29" customFormat="1" x14ac:dyDescent="0.3">
      <c r="G1016210" s="15"/>
      <c r="H1016210" s="15"/>
      <c r="I1016210" s="15"/>
      <c r="K1016210" s="15"/>
      <c r="M1016210" s="15"/>
      <c r="N1016210" s="30"/>
      <c r="O1016210" s="15"/>
    </row>
    <row r="1016211" spans="7:15" s="29" customFormat="1" x14ac:dyDescent="0.3">
      <c r="G1016211" s="15"/>
      <c r="H1016211" s="15"/>
      <c r="I1016211" s="15"/>
      <c r="K1016211" s="15"/>
      <c r="M1016211" s="15"/>
      <c r="N1016211" s="30"/>
      <c r="O1016211" s="15"/>
    </row>
    <row r="1016212" spans="7:15" s="29" customFormat="1" x14ac:dyDescent="0.3">
      <c r="G1016212" s="15"/>
      <c r="H1016212" s="15"/>
      <c r="I1016212" s="15"/>
      <c r="K1016212" s="15"/>
      <c r="M1016212" s="15"/>
      <c r="N1016212" s="30"/>
      <c r="O1016212" s="15"/>
    </row>
    <row r="1016213" spans="7:15" s="29" customFormat="1" x14ac:dyDescent="0.3">
      <c r="G1016213" s="15"/>
      <c r="H1016213" s="15"/>
      <c r="I1016213" s="15"/>
      <c r="K1016213" s="15"/>
      <c r="M1016213" s="15"/>
      <c r="N1016213" s="30"/>
      <c r="O1016213" s="15"/>
    </row>
    <row r="1016214" spans="7:15" s="29" customFormat="1" x14ac:dyDescent="0.3">
      <c r="G1016214" s="15"/>
      <c r="H1016214" s="15"/>
      <c r="I1016214" s="15"/>
      <c r="K1016214" s="15"/>
      <c r="M1016214" s="15"/>
      <c r="N1016214" s="30"/>
      <c r="O1016214" s="15"/>
    </row>
    <row r="1016215" spans="7:15" s="29" customFormat="1" x14ac:dyDescent="0.3">
      <c r="G1016215" s="15"/>
      <c r="H1016215" s="15"/>
      <c r="I1016215" s="15"/>
      <c r="K1016215" s="15"/>
      <c r="M1016215" s="15"/>
      <c r="N1016215" s="30"/>
      <c r="O1016215" s="15"/>
    </row>
    <row r="1016216" spans="7:15" s="29" customFormat="1" x14ac:dyDescent="0.3">
      <c r="G1016216" s="15"/>
      <c r="H1016216" s="15"/>
      <c r="I1016216" s="15"/>
      <c r="K1016216" s="15"/>
      <c r="M1016216" s="15"/>
      <c r="N1016216" s="30"/>
      <c r="O1016216" s="15"/>
    </row>
    <row r="1016217" spans="7:15" s="29" customFormat="1" x14ac:dyDescent="0.3">
      <c r="G1016217" s="15"/>
      <c r="H1016217" s="15"/>
      <c r="I1016217" s="15"/>
      <c r="K1016217" s="15"/>
      <c r="M1016217" s="15"/>
      <c r="N1016217" s="30"/>
      <c r="O1016217" s="15"/>
    </row>
    <row r="1016218" spans="7:15" s="29" customFormat="1" x14ac:dyDescent="0.3">
      <c r="G1016218" s="15"/>
      <c r="H1016218" s="15"/>
      <c r="I1016218" s="15"/>
      <c r="K1016218" s="15"/>
      <c r="M1016218" s="15"/>
      <c r="N1016218" s="30"/>
      <c r="O1016218" s="15"/>
    </row>
    <row r="1016219" spans="7:15" s="29" customFormat="1" x14ac:dyDescent="0.3">
      <c r="G1016219" s="15"/>
      <c r="H1016219" s="15"/>
      <c r="I1016219" s="15"/>
      <c r="K1016219" s="15"/>
      <c r="M1016219" s="15"/>
      <c r="N1016219" s="30"/>
      <c r="O1016219" s="15"/>
    </row>
    <row r="1016220" spans="7:15" s="29" customFormat="1" x14ac:dyDescent="0.3">
      <c r="G1016220" s="15"/>
      <c r="H1016220" s="15"/>
      <c r="I1016220" s="15"/>
      <c r="K1016220" s="15"/>
      <c r="M1016220" s="15"/>
      <c r="N1016220" s="30"/>
      <c r="O1016220" s="15"/>
    </row>
    <row r="1016221" spans="7:15" s="29" customFormat="1" x14ac:dyDescent="0.3">
      <c r="G1016221" s="15"/>
      <c r="H1016221" s="15"/>
      <c r="I1016221" s="15"/>
      <c r="K1016221" s="15"/>
      <c r="M1016221" s="15"/>
      <c r="N1016221" s="30"/>
      <c r="O1016221" s="15"/>
    </row>
    <row r="1016222" spans="7:15" s="29" customFormat="1" x14ac:dyDescent="0.3">
      <c r="G1016222" s="15"/>
      <c r="H1016222" s="15"/>
      <c r="I1016222" s="15"/>
      <c r="K1016222" s="15"/>
      <c r="M1016222" s="15"/>
      <c r="N1016222" s="30"/>
      <c r="O1016222" s="15"/>
    </row>
    <row r="1016223" spans="7:15" s="29" customFormat="1" x14ac:dyDescent="0.3">
      <c r="G1016223" s="15"/>
      <c r="H1016223" s="15"/>
      <c r="I1016223" s="15"/>
      <c r="K1016223" s="15"/>
      <c r="M1016223" s="15"/>
      <c r="N1016223" s="30"/>
      <c r="O1016223" s="15"/>
    </row>
    <row r="1016224" spans="7:15" s="29" customFormat="1" x14ac:dyDescent="0.3">
      <c r="G1016224" s="15"/>
      <c r="H1016224" s="15"/>
      <c r="I1016224" s="15"/>
      <c r="K1016224" s="15"/>
      <c r="M1016224" s="15"/>
      <c r="N1016224" s="30"/>
      <c r="O1016224" s="15"/>
    </row>
    <row r="1016225" spans="7:15" s="29" customFormat="1" x14ac:dyDescent="0.3">
      <c r="G1016225" s="15"/>
      <c r="H1016225" s="15"/>
      <c r="I1016225" s="15"/>
      <c r="K1016225" s="15"/>
      <c r="M1016225" s="15"/>
      <c r="N1016225" s="30"/>
      <c r="O1016225" s="15"/>
    </row>
    <row r="1016226" spans="7:15" s="29" customFormat="1" x14ac:dyDescent="0.3">
      <c r="G1016226" s="15"/>
      <c r="H1016226" s="15"/>
      <c r="I1016226" s="15"/>
      <c r="K1016226" s="15"/>
      <c r="M1016226" s="15"/>
      <c r="N1016226" s="30"/>
      <c r="O1016226" s="15"/>
    </row>
    <row r="1016227" spans="7:15" s="29" customFormat="1" x14ac:dyDescent="0.3">
      <c r="G1016227" s="15"/>
      <c r="H1016227" s="15"/>
      <c r="I1016227" s="15"/>
      <c r="K1016227" s="15"/>
      <c r="M1016227" s="15"/>
      <c r="N1016227" s="30"/>
      <c r="O1016227" s="15"/>
    </row>
    <row r="1016228" spans="7:15" s="29" customFormat="1" x14ac:dyDescent="0.3">
      <c r="G1016228" s="15"/>
      <c r="H1016228" s="15"/>
      <c r="I1016228" s="15"/>
      <c r="K1016228" s="15"/>
      <c r="M1016228" s="15"/>
      <c r="N1016228" s="30"/>
      <c r="O1016228" s="15"/>
    </row>
    <row r="1016229" spans="7:15" s="29" customFormat="1" x14ac:dyDescent="0.3">
      <c r="G1016229" s="15"/>
      <c r="H1016229" s="15"/>
      <c r="I1016229" s="15"/>
      <c r="K1016229" s="15"/>
      <c r="M1016229" s="15"/>
      <c r="N1016229" s="30"/>
      <c r="O1016229" s="15"/>
    </row>
    <row r="1016230" spans="7:15" s="29" customFormat="1" x14ac:dyDescent="0.3">
      <c r="G1016230" s="15"/>
      <c r="H1016230" s="15"/>
      <c r="I1016230" s="15"/>
      <c r="K1016230" s="15"/>
      <c r="M1016230" s="15"/>
      <c r="N1016230" s="30"/>
      <c r="O1016230" s="15"/>
    </row>
    <row r="1016231" spans="7:15" s="29" customFormat="1" x14ac:dyDescent="0.3">
      <c r="G1016231" s="15"/>
      <c r="H1016231" s="15"/>
      <c r="I1016231" s="15"/>
      <c r="K1016231" s="15"/>
      <c r="M1016231" s="15"/>
      <c r="N1016231" s="30"/>
      <c r="O1016231" s="15"/>
    </row>
    <row r="1016232" spans="7:15" s="29" customFormat="1" x14ac:dyDescent="0.3">
      <c r="G1016232" s="15"/>
      <c r="H1016232" s="15"/>
      <c r="I1016232" s="15"/>
      <c r="K1016232" s="15"/>
      <c r="M1016232" s="15"/>
      <c r="N1016232" s="30"/>
      <c r="O1016232" s="15"/>
    </row>
    <row r="1016233" spans="7:15" s="29" customFormat="1" x14ac:dyDescent="0.3">
      <c r="G1016233" s="15"/>
      <c r="H1016233" s="15"/>
      <c r="I1016233" s="15"/>
      <c r="K1016233" s="15"/>
      <c r="M1016233" s="15"/>
      <c r="N1016233" s="30"/>
      <c r="O1016233" s="15"/>
    </row>
    <row r="1016234" spans="7:15" s="29" customFormat="1" x14ac:dyDescent="0.3">
      <c r="G1016234" s="15"/>
      <c r="H1016234" s="15"/>
      <c r="I1016234" s="15"/>
      <c r="K1016234" s="15"/>
      <c r="M1016234" s="15"/>
      <c r="N1016234" s="30"/>
      <c r="O1016234" s="15"/>
    </row>
    <row r="1016235" spans="7:15" s="29" customFormat="1" x14ac:dyDescent="0.3">
      <c r="G1016235" s="15"/>
      <c r="H1016235" s="15"/>
      <c r="I1016235" s="15"/>
      <c r="K1016235" s="15"/>
      <c r="M1016235" s="15"/>
      <c r="N1016235" s="30"/>
      <c r="O1016235" s="15"/>
    </row>
    <row r="1016236" spans="7:15" s="29" customFormat="1" x14ac:dyDescent="0.3">
      <c r="G1016236" s="15"/>
      <c r="H1016236" s="15"/>
      <c r="I1016236" s="15"/>
      <c r="K1016236" s="15"/>
      <c r="M1016236" s="15"/>
      <c r="N1016236" s="30"/>
      <c r="O1016236" s="15"/>
    </row>
    <row r="1016237" spans="7:15" s="29" customFormat="1" x14ac:dyDescent="0.3">
      <c r="G1016237" s="15"/>
      <c r="H1016237" s="15"/>
      <c r="I1016237" s="15"/>
      <c r="K1016237" s="15"/>
      <c r="M1016237" s="15"/>
      <c r="N1016237" s="30"/>
      <c r="O1016237" s="15"/>
    </row>
    <row r="1016238" spans="7:15" s="29" customFormat="1" x14ac:dyDescent="0.3">
      <c r="G1016238" s="15"/>
      <c r="H1016238" s="15"/>
      <c r="I1016238" s="15"/>
      <c r="K1016238" s="15"/>
      <c r="M1016238" s="15"/>
      <c r="N1016238" s="30"/>
      <c r="O1016238" s="15"/>
    </row>
    <row r="1016239" spans="7:15" s="29" customFormat="1" x14ac:dyDescent="0.3">
      <c r="G1016239" s="15"/>
      <c r="H1016239" s="15"/>
      <c r="I1016239" s="15"/>
      <c r="K1016239" s="15"/>
      <c r="M1016239" s="15"/>
      <c r="N1016239" s="30"/>
      <c r="O1016239" s="15"/>
    </row>
    <row r="1016240" spans="7:15" s="29" customFormat="1" x14ac:dyDescent="0.3">
      <c r="G1016240" s="15"/>
      <c r="H1016240" s="15"/>
      <c r="I1016240" s="15"/>
      <c r="K1016240" s="15"/>
      <c r="M1016240" s="15"/>
      <c r="N1016240" s="30"/>
      <c r="O1016240" s="15"/>
    </row>
    <row r="1016241" spans="7:15" s="29" customFormat="1" x14ac:dyDescent="0.3">
      <c r="G1016241" s="15"/>
      <c r="H1016241" s="15"/>
      <c r="I1016241" s="15"/>
      <c r="K1016241" s="15"/>
      <c r="M1016241" s="15"/>
      <c r="N1016241" s="30"/>
      <c r="O1016241" s="15"/>
    </row>
    <row r="1016242" spans="7:15" s="29" customFormat="1" x14ac:dyDescent="0.3">
      <c r="G1016242" s="15"/>
      <c r="H1016242" s="15"/>
      <c r="I1016242" s="15"/>
      <c r="K1016242" s="15"/>
      <c r="M1016242" s="15"/>
      <c r="N1016242" s="30"/>
      <c r="O1016242" s="15"/>
    </row>
    <row r="1016243" spans="7:15" s="29" customFormat="1" x14ac:dyDescent="0.3">
      <c r="G1016243" s="15"/>
      <c r="H1016243" s="15"/>
      <c r="I1016243" s="15"/>
      <c r="K1016243" s="15"/>
      <c r="M1016243" s="15"/>
      <c r="N1016243" s="30"/>
      <c r="O1016243" s="15"/>
    </row>
    <row r="1016244" spans="7:15" s="29" customFormat="1" x14ac:dyDescent="0.3">
      <c r="G1016244" s="15"/>
      <c r="H1016244" s="15"/>
      <c r="I1016244" s="15"/>
      <c r="K1016244" s="15"/>
      <c r="M1016244" s="15"/>
      <c r="N1016244" s="30"/>
      <c r="O1016244" s="15"/>
    </row>
    <row r="1016245" spans="7:15" s="29" customFormat="1" x14ac:dyDescent="0.3">
      <c r="G1016245" s="15"/>
      <c r="H1016245" s="15"/>
      <c r="I1016245" s="15"/>
      <c r="K1016245" s="15"/>
      <c r="M1016245" s="15"/>
      <c r="N1016245" s="30"/>
      <c r="O1016245" s="15"/>
    </row>
    <row r="1016246" spans="7:15" s="29" customFormat="1" x14ac:dyDescent="0.3">
      <c r="G1016246" s="15"/>
      <c r="H1016246" s="15"/>
      <c r="I1016246" s="15"/>
      <c r="K1016246" s="15"/>
      <c r="M1016246" s="15"/>
      <c r="N1016246" s="30"/>
      <c r="O1016246" s="15"/>
    </row>
    <row r="1016247" spans="7:15" s="29" customFormat="1" x14ac:dyDescent="0.3">
      <c r="G1016247" s="15"/>
      <c r="H1016247" s="15"/>
      <c r="I1016247" s="15"/>
      <c r="K1016247" s="15"/>
      <c r="M1016247" s="15"/>
      <c r="N1016247" s="30"/>
      <c r="O1016247" s="15"/>
    </row>
    <row r="1016248" spans="7:15" s="29" customFormat="1" x14ac:dyDescent="0.3">
      <c r="G1016248" s="15"/>
      <c r="H1016248" s="15"/>
      <c r="I1016248" s="15"/>
      <c r="K1016248" s="15"/>
      <c r="M1016248" s="15"/>
      <c r="N1016248" s="30"/>
      <c r="O1016248" s="15"/>
    </row>
    <row r="1016249" spans="7:15" s="29" customFormat="1" x14ac:dyDescent="0.3">
      <c r="G1016249" s="15"/>
      <c r="H1016249" s="15"/>
      <c r="I1016249" s="15"/>
      <c r="K1016249" s="15"/>
      <c r="M1016249" s="15"/>
      <c r="N1016249" s="30"/>
      <c r="O1016249" s="15"/>
    </row>
    <row r="1016250" spans="7:15" s="29" customFormat="1" x14ac:dyDescent="0.3">
      <c r="G1016250" s="15"/>
      <c r="H1016250" s="15"/>
      <c r="I1016250" s="15"/>
      <c r="K1016250" s="15"/>
      <c r="M1016250" s="15"/>
      <c r="N1016250" s="30"/>
      <c r="O1016250" s="15"/>
    </row>
    <row r="1016251" spans="7:15" s="29" customFormat="1" x14ac:dyDescent="0.3">
      <c r="G1016251" s="15"/>
      <c r="H1016251" s="15"/>
      <c r="I1016251" s="15"/>
      <c r="K1016251" s="15"/>
      <c r="M1016251" s="15"/>
      <c r="N1016251" s="30"/>
      <c r="O1016251" s="15"/>
    </row>
    <row r="1016252" spans="7:15" s="29" customFormat="1" x14ac:dyDescent="0.3">
      <c r="G1016252" s="15"/>
      <c r="H1016252" s="15"/>
      <c r="I1016252" s="15"/>
      <c r="K1016252" s="15"/>
      <c r="M1016252" s="15"/>
      <c r="N1016252" s="30"/>
      <c r="O1016252" s="15"/>
    </row>
    <row r="1016253" spans="7:15" s="29" customFormat="1" x14ac:dyDescent="0.3">
      <c r="G1016253" s="15"/>
      <c r="H1016253" s="15"/>
      <c r="I1016253" s="15"/>
      <c r="K1016253" s="15"/>
      <c r="M1016253" s="15"/>
      <c r="N1016253" s="30"/>
      <c r="O1016253" s="15"/>
    </row>
    <row r="1016254" spans="7:15" s="29" customFormat="1" x14ac:dyDescent="0.3">
      <c r="G1016254" s="15"/>
      <c r="H1016254" s="15"/>
      <c r="I1016254" s="15"/>
      <c r="K1016254" s="15"/>
      <c r="M1016254" s="15"/>
      <c r="N1016254" s="30"/>
      <c r="O1016254" s="15"/>
    </row>
    <row r="1016255" spans="7:15" s="29" customFormat="1" x14ac:dyDescent="0.3">
      <c r="G1016255" s="15"/>
      <c r="H1016255" s="15"/>
      <c r="I1016255" s="15"/>
      <c r="K1016255" s="15"/>
      <c r="M1016255" s="15"/>
      <c r="N1016255" s="30"/>
      <c r="O1016255" s="15"/>
    </row>
    <row r="1016256" spans="7:15" s="29" customFormat="1" x14ac:dyDescent="0.3">
      <c r="G1016256" s="15"/>
      <c r="H1016256" s="15"/>
      <c r="I1016256" s="15"/>
      <c r="K1016256" s="15"/>
      <c r="M1016256" s="15"/>
      <c r="N1016256" s="30"/>
      <c r="O1016256" s="15"/>
    </row>
    <row r="1016257" spans="7:15" s="29" customFormat="1" x14ac:dyDescent="0.3">
      <c r="G1016257" s="15"/>
      <c r="H1016257" s="15"/>
      <c r="I1016257" s="15"/>
      <c r="K1016257" s="15"/>
      <c r="M1016257" s="15"/>
      <c r="N1016257" s="30"/>
      <c r="O1016257" s="15"/>
    </row>
    <row r="1016258" spans="7:15" s="29" customFormat="1" x14ac:dyDescent="0.3">
      <c r="G1016258" s="15"/>
      <c r="H1016258" s="15"/>
      <c r="I1016258" s="15"/>
      <c r="K1016258" s="15"/>
      <c r="M1016258" s="15"/>
      <c r="N1016258" s="30"/>
      <c r="O1016258" s="15"/>
    </row>
    <row r="1016259" spans="7:15" s="29" customFormat="1" x14ac:dyDescent="0.3">
      <c r="G1016259" s="15"/>
      <c r="H1016259" s="15"/>
      <c r="I1016259" s="15"/>
      <c r="K1016259" s="15"/>
      <c r="M1016259" s="15"/>
      <c r="N1016259" s="30"/>
      <c r="O1016259" s="15"/>
    </row>
    <row r="1016260" spans="7:15" s="29" customFormat="1" x14ac:dyDescent="0.3">
      <c r="G1016260" s="15"/>
      <c r="H1016260" s="15"/>
      <c r="I1016260" s="15"/>
      <c r="K1016260" s="15"/>
      <c r="M1016260" s="15"/>
      <c r="N1016260" s="30"/>
      <c r="O1016260" s="15"/>
    </row>
    <row r="1016261" spans="7:15" s="29" customFormat="1" x14ac:dyDescent="0.3">
      <c r="G1016261" s="15"/>
      <c r="H1016261" s="15"/>
      <c r="I1016261" s="15"/>
      <c r="K1016261" s="15"/>
      <c r="M1016261" s="15"/>
      <c r="N1016261" s="30"/>
      <c r="O1016261" s="15"/>
    </row>
    <row r="1016262" spans="7:15" s="29" customFormat="1" x14ac:dyDescent="0.3">
      <c r="G1016262" s="15"/>
      <c r="H1016262" s="15"/>
      <c r="I1016262" s="15"/>
      <c r="K1016262" s="15"/>
      <c r="M1016262" s="15"/>
      <c r="N1016262" s="30"/>
      <c r="O1016262" s="15"/>
    </row>
    <row r="1016263" spans="7:15" s="29" customFormat="1" x14ac:dyDescent="0.3">
      <c r="G1016263" s="15"/>
      <c r="H1016263" s="15"/>
      <c r="I1016263" s="15"/>
      <c r="K1016263" s="15"/>
      <c r="M1016263" s="15"/>
      <c r="N1016263" s="30"/>
      <c r="O1016263" s="15"/>
    </row>
    <row r="1016264" spans="7:15" s="29" customFormat="1" x14ac:dyDescent="0.3">
      <c r="G1016264" s="15"/>
      <c r="H1016264" s="15"/>
      <c r="I1016264" s="15"/>
      <c r="K1016264" s="15"/>
      <c r="M1016264" s="15"/>
      <c r="N1016264" s="30"/>
      <c r="O1016264" s="15"/>
    </row>
    <row r="1016265" spans="7:15" s="29" customFormat="1" x14ac:dyDescent="0.3">
      <c r="G1016265" s="15"/>
      <c r="H1016265" s="15"/>
      <c r="I1016265" s="15"/>
      <c r="K1016265" s="15"/>
      <c r="M1016265" s="15"/>
      <c r="N1016265" s="30"/>
      <c r="O1016265" s="15"/>
    </row>
    <row r="1016266" spans="7:15" s="29" customFormat="1" x14ac:dyDescent="0.3">
      <c r="G1016266" s="15"/>
      <c r="H1016266" s="15"/>
      <c r="I1016266" s="15"/>
      <c r="K1016266" s="15"/>
      <c r="M1016266" s="15"/>
      <c r="N1016266" s="30"/>
      <c r="O1016266" s="15"/>
    </row>
    <row r="1016267" spans="7:15" s="29" customFormat="1" x14ac:dyDescent="0.3">
      <c r="G1016267" s="15"/>
      <c r="H1016267" s="15"/>
      <c r="I1016267" s="15"/>
      <c r="K1016267" s="15"/>
      <c r="M1016267" s="15"/>
      <c r="N1016267" s="30"/>
      <c r="O1016267" s="15"/>
    </row>
    <row r="1016268" spans="7:15" s="29" customFormat="1" x14ac:dyDescent="0.3">
      <c r="G1016268" s="15"/>
      <c r="H1016268" s="15"/>
      <c r="I1016268" s="15"/>
      <c r="K1016268" s="15"/>
      <c r="M1016268" s="15"/>
      <c r="N1016268" s="30"/>
      <c r="O1016268" s="15"/>
    </row>
    <row r="1016269" spans="7:15" s="29" customFormat="1" x14ac:dyDescent="0.3">
      <c r="G1016269" s="15"/>
      <c r="H1016269" s="15"/>
      <c r="I1016269" s="15"/>
      <c r="K1016269" s="15"/>
      <c r="M1016269" s="15"/>
      <c r="N1016269" s="30"/>
      <c r="O1016269" s="15"/>
    </row>
    <row r="1016270" spans="7:15" s="29" customFormat="1" x14ac:dyDescent="0.3">
      <c r="G1016270" s="15"/>
      <c r="H1016270" s="15"/>
      <c r="I1016270" s="15"/>
      <c r="K1016270" s="15"/>
      <c r="M1016270" s="15"/>
      <c r="N1016270" s="30"/>
      <c r="O1016270" s="15"/>
    </row>
    <row r="1016271" spans="7:15" s="29" customFormat="1" x14ac:dyDescent="0.3">
      <c r="G1016271" s="15"/>
      <c r="H1016271" s="15"/>
      <c r="I1016271" s="15"/>
      <c r="K1016271" s="15"/>
      <c r="M1016271" s="15"/>
      <c r="N1016271" s="30"/>
      <c r="O1016271" s="15"/>
    </row>
    <row r="1016272" spans="7:15" s="29" customFormat="1" x14ac:dyDescent="0.3">
      <c r="G1016272" s="15"/>
      <c r="H1016272" s="15"/>
      <c r="I1016272" s="15"/>
      <c r="K1016272" s="15"/>
      <c r="M1016272" s="15"/>
      <c r="N1016272" s="30"/>
      <c r="O1016272" s="15"/>
    </row>
    <row r="1016273" spans="7:15" s="29" customFormat="1" x14ac:dyDescent="0.3">
      <c r="G1016273" s="15"/>
      <c r="H1016273" s="15"/>
      <c r="I1016273" s="15"/>
      <c r="K1016273" s="15"/>
      <c r="M1016273" s="15"/>
      <c r="N1016273" s="30"/>
      <c r="O1016273" s="15"/>
    </row>
    <row r="1016274" spans="7:15" s="29" customFormat="1" x14ac:dyDescent="0.3">
      <c r="G1016274" s="15"/>
      <c r="H1016274" s="15"/>
      <c r="I1016274" s="15"/>
      <c r="K1016274" s="15"/>
      <c r="M1016274" s="15"/>
      <c r="N1016274" s="30"/>
      <c r="O1016274" s="15"/>
    </row>
    <row r="1016275" spans="7:15" s="29" customFormat="1" x14ac:dyDescent="0.3">
      <c r="G1016275" s="15"/>
      <c r="H1016275" s="15"/>
      <c r="I1016275" s="15"/>
      <c r="K1016275" s="15"/>
      <c r="M1016275" s="15"/>
      <c r="N1016275" s="30"/>
      <c r="O1016275" s="15"/>
    </row>
    <row r="1016276" spans="7:15" s="29" customFormat="1" x14ac:dyDescent="0.3">
      <c r="G1016276" s="15"/>
      <c r="H1016276" s="15"/>
      <c r="I1016276" s="15"/>
      <c r="K1016276" s="15"/>
      <c r="M1016276" s="15"/>
      <c r="N1016276" s="30"/>
      <c r="O1016276" s="15"/>
    </row>
    <row r="1016277" spans="7:15" s="29" customFormat="1" x14ac:dyDescent="0.3">
      <c r="G1016277" s="15"/>
      <c r="H1016277" s="15"/>
      <c r="I1016277" s="15"/>
      <c r="K1016277" s="15"/>
      <c r="M1016277" s="15"/>
      <c r="N1016277" s="30"/>
      <c r="O1016277" s="15"/>
    </row>
    <row r="1016278" spans="7:15" s="29" customFormat="1" x14ac:dyDescent="0.3">
      <c r="G1016278" s="15"/>
      <c r="H1016278" s="15"/>
      <c r="I1016278" s="15"/>
      <c r="K1016278" s="15"/>
      <c r="M1016278" s="15"/>
      <c r="N1016278" s="30"/>
      <c r="O1016278" s="15"/>
    </row>
    <row r="1016279" spans="7:15" s="29" customFormat="1" x14ac:dyDescent="0.3">
      <c r="G1016279" s="15"/>
      <c r="H1016279" s="15"/>
      <c r="I1016279" s="15"/>
      <c r="K1016279" s="15"/>
      <c r="M1016279" s="15"/>
      <c r="N1016279" s="30"/>
      <c r="O1016279" s="15"/>
    </row>
    <row r="1016280" spans="7:15" s="29" customFormat="1" x14ac:dyDescent="0.3">
      <c r="G1016280" s="15"/>
      <c r="H1016280" s="15"/>
      <c r="I1016280" s="15"/>
      <c r="K1016280" s="15"/>
      <c r="M1016280" s="15"/>
      <c r="N1016280" s="30"/>
      <c r="O1016280" s="15"/>
    </row>
    <row r="1016281" spans="7:15" s="29" customFormat="1" x14ac:dyDescent="0.3">
      <c r="G1016281" s="15"/>
      <c r="H1016281" s="15"/>
      <c r="I1016281" s="15"/>
      <c r="K1016281" s="15"/>
      <c r="M1016281" s="15"/>
      <c r="N1016281" s="30"/>
      <c r="O1016281" s="15"/>
    </row>
    <row r="1016282" spans="7:15" s="29" customFormat="1" x14ac:dyDescent="0.3">
      <c r="G1016282" s="15"/>
      <c r="H1016282" s="15"/>
      <c r="I1016282" s="15"/>
      <c r="K1016282" s="15"/>
      <c r="M1016282" s="15"/>
      <c r="N1016282" s="30"/>
      <c r="O1016282" s="15"/>
    </row>
    <row r="1016283" spans="7:15" s="29" customFormat="1" x14ac:dyDescent="0.3">
      <c r="G1016283" s="15"/>
      <c r="H1016283" s="15"/>
      <c r="I1016283" s="15"/>
      <c r="K1016283" s="15"/>
      <c r="M1016283" s="15"/>
      <c r="N1016283" s="30"/>
      <c r="O1016283" s="15"/>
    </row>
    <row r="1016284" spans="7:15" s="29" customFormat="1" x14ac:dyDescent="0.3">
      <c r="G1016284" s="15"/>
      <c r="H1016284" s="15"/>
      <c r="I1016284" s="15"/>
      <c r="K1016284" s="15"/>
      <c r="M1016284" s="15"/>
      <c r="N1016284" s="30"/>
      <c r="O1016284" s="15"/>
    </row>
    <row r="1016285" spans="7:15" s="29" customFormat="1" x14ac:dyDescent="0.3">
      <c r="G1016285" s="15"/>
      <c r="H1016285" s="15"/>
      <c r="I1016285" s="15"/>
      <c r="K1016285" s="15"/>
      <c r="M1016285" s="15"/>
      <c r="N1016285" s="30"/>
      <c r="O1016285" s="15"/>
    </row>
    <row r="1016286" spans="7:15" s="29" customFormat="1" x14ac:dyDescent="0.3">
      <c r="G1016286" s="15"/>
      <c r="H1016286" s="15"/>
      <c r="I1016286" s="15"/>
      <c r="K1016286" s="15"/>
      <c r="M1016286" s="15"/>
      <c r="N1016286" s="30"/>
      <c r="O1016286" s="15"/>
    </row>
    <row r="1016287" spans="7:15" s="29" customFormat="1" x14ac:dyDescent="0.3">
      <c r="G1016287" s="15"/>
      <c r="H1016287" s="15"/>
      <c r="I1016287" s="15"/>
      <c r="K1016287" s="15"/>
      <c r="M1016287" s="15"/>
      <c r="N1016287" s="30"/>
      <c r="O1016287" s="15"/>
    </row>
    <row r="1016288" spans="7:15" s="29" customFormat="1" x14ac:dyDescent="0.3">
      <c r="G1016288" s="15"/>
      <c r="H1016288" s="15"/>
      <c r="I1016288" s="15"/>
      <c r="K1016288" s="15"/>
      <c r="M1016288" s="15"/>
      <c r="N1016288" s="30"/>
      <c r="O1016288" s="15"/>
    </row>
    <row r="1016289" spans="7:15" s="29" customFormat="1" x14ac:dyDescent="0.3">
      <c r="G1016289" s="15"/>
      <c r="H1016289" s="15"/>
      <c r="I1016289" s="15"/>
      <c r="K1016289" s="15"/>
      <c r="M1016289" s="15"/>
      <c r="N1016289" s="30"/>
      <c r="O1016289" s="15"/>
    </row>
    <row r="1016290" spans="7:15" s="29" customFormat="1" x14ac:dyDescent="0.3">
      <c r="G1016290" s="15"/>
      <c r="H1016290" s="15"/>
      <c r="I1016290" s="15"/>
      <c r="K1016290" s="15"/>
      <c r="M1016290" s="15"/>
      <c r="N1016290" s="30"/>
      <c r="O1016290" s="15"/>
    </row>
    <row r="1016291" spans="7:15" s="29" customFormat="1" x14ac:dyDescent="0.3">
      <c r="G1016291" s="15"/>
      <c r="H1016291" s="15"/>
      <c r="I1016291" s="15"/>
      <c r="K1016291" s="15"/>
      <c r="M1016291" s="15"/>
      <c r="N1016291" s="30"/>
      <c r="O1016291" s="15"/>
    </row>
    <row r="1016292" spans="7:15" s="29" customFormat="1" x14ac:dyDescent="0.3">
      <c r="G1016292" s="15"/>
      <c r="H1016292" s="15"/>
      <c r="I1016292" s="15"/>
      <c r="K1016292" s="15"/>
      <c r="M1016292" s="15"/>
      <c r="N1016292" s="30"/>
      <c r="O1016292" s="15"/>
    </row>
    <row r="1016293" spans="7:15" s="29" customFormat="1" x14ac:dyDescent="0.3">
      <c r="G1016293" s="15"/>
      <c r="H1016293" s="15"/>
      <c r="I1016293" s="15"/>
      <c r="K1016293" s="15"/>
      <c r="M1016293" s="15"/>
      <c r="N1016293" s="30"/>
      <c r="O1016293" s="15"/>
    </row>
    <row r="1016294" spans="7:15" s="29" customFormat="1" x14ac:dyDescent="0.3">
      <c r="G1016294" s="15"/>
      <c r="H1016294" s="15"/>
      <c r="I1016294" s="15"/>
      <c r="K1016294" s="15"/>
      <c r="M1016294" s="15"/>
      <c r="N1016294" s="30"/>
      <c r="O1016294" s="15"/>
    </row>
    <row r="1016295" spans="7:15" s="29" customFormat="1" x14ac:dyDescent="0.3">
      <c r="G1016295" s="15"/>
      <c r="H1016295" s="15"/>
      <c r="I1016295" s="15"/>
      <c r="K1016295" s="15"/>
      <c r="M1016295" s="15"/>
      <c r="N1016295" s="30"/>
      <c r="O1016295" s="15"/>
    </row>
    <row r="1016296" spans="7:15" s="29" customFormat="1" x14ac:dyDescent="0.3">
      <c r="G1016296" s="15"/>
      <c r="H1016296" s="15"/>
      <c r="I1016296" s="15"/>
      <c r="K1016296" s="15"/>
      <c r="M1016296" s="15"/>
      <c r="N1016296" s="30"/>
      <c r="O1016296" s="15"/>
    </row>
    <row r="1016297" spans="7:15" s="29" customFormat="1" x14ac:dyDescent="0.3">
      <c r="G1016297" s="15"/>
      <c r="H1016297" s="15"/>
      <c r="I1016297" s="15"/>
      <c r="K1016297" s="15"/>
      <c r="M1016297" s="15"/>
      <c r="N1016297" s="30"/>
      <c r="O1016297" s="15"/>
    </row>
    <row r="1016298" spans="7:15" s="29" customFormat="1" x14ac:dyDescent="0.3">
      <c r="G1016298" s="15"/>
      <c r="H1016298" s="15"/>
      <c r="I1016298" s="15"/>
      <c r="K1016298" s="15"/>
      <c r="M1016298" s="15"/>
      <c r="N1016298" s="30"/>
      <c r="O1016298" s="15"/>
    </row>
    <row r="1016299" spans="7:15" s="29" customFormat="1" x14ac:dyDescent="0.3">
      <c r="G1016299" s="15"/>
      <c r="H1016299" s="15"/>
      <c r="I1016299" s="15"/>
      <c r="K1016299" s="15"/>
      <c r="M1016299" s="15"/>
      <c r="N1016299" s="30"/>
      <c r="O1016299" s="15"/>
    </row>
    <row r="1016300" spans="7:15" s="29" customFormat="1" x14ac:dyDescent="0.3">
      <c r="G1016300" s="15"/>
      <c r="H1016300" s="15"/>
      <c r="I1016300" s="15"/>
      <c r="K1016300" s="15"/>
      <c r="M1016300" s="15"/>
      <c r="N1016300" s="30"/>
      <c r="O1016300" s="15"/>
    </row>
    <row r="1016301" spans="7:15" s="29" customFormat="1" x14ac:dyDescent="0.3">
      <c r="G1016301" s="15"/>
      <c r="H1016301" s="15"/>
      <c r="I1016301" s="15"/>
      <c r="K1016301" s="15"/>
      <c r="M1016301" s="15"/>
      <c r="N1016301" s="30"/>
      <c r="O1016301" s="15"/>
    </row>
    <row r="1016302" spans="7:15" s="29" customFormat="1" x14ac:dyDescent="0.3">
      <c r="G1016302" s="15"/>
      <c r="H1016302" s="15"/>
      <c r="I1016302" s="15"/>
      <c r="K1016302" s="15"/>
      <c r="M1016302" s="15"/>
      <c r="N1016302" s="30"/>
      <c r="O1016302" s="15"/>
    </row>
    <row r="1016303" spans="7:15" s="29" customFormat="1" x14ac:dyDescent="0.3">
      <c r="G1016303" s="15"/>
      <c r="H1016303" s="15"/>
      <c r="I1016303" s="15"/>
      <c r="K1016303" s="15"/>
      <c r="M1016303" s="15"/>
      <c r="N1016303" s="30"/>
      <c r="O1016303" s="15"/>
    </row>
    <row r="1016304" spans="7:15" s="29" customFormat="1" x14ac:dyDescent="0.3">
      <c r="G1016304" s="15"/>
      <c r="H1016304" s="15"/>
      <c r="I1016304" s="15"/>
      <c r="K1016304" s="15"/>
      <c r="M1016304" s="15"/>
      <c r="N1016304" s="30"/>
      <c r="O1016304" s="15"/>
    </row>
    <row r="1016305" spans="7:15" s="29" customFormat="1" x14ac:dyDescent="0.3">
      <c r="G1016305" s="15"/>
      <c r="H1016305" s="15"/>
      <c r="I1016305" s="15"/>
      <c r="K1016305" s="15"/>
      <c r="M1016305" s="15"/>
      <c r="N1016305" s="30"/>
      <c r="O1016305" s="15"/>
    </row>
    <row r="1016306" spans="7:15" s="29" customFormat="1" x14ac:dyDescent="0.3">
      <c r="G1016306" s="15"/>
      <c r="H1016306" s="15"/>
      <c r="I1016306" s="15"/>
      <c r="K1016306" s="15"/>
      <c r="M1016306" s="15"/>
      <c r="N1016306" s="30"/>
      <c r="O1016306" s="15"/>
    </row>
    <row r="1016307" spans="7:15" s="29" customFormat="1" x14ac:dyDescent="0.3">
      <c r="G1016307" s="15"/>
      <c r="H1016307" s="15"/>
      <c r="I1016307" s="15"/>
      <c r="K1016307" s="15"/>
      <c r="M1016307" s="15"/>
      <c r="N1016307" s="30"/>
      <c r="O1016307" s="15"/>
    </row>
    <row r="1016308" spans="7:15" s="29" customFormat="1" x14ac:dyDescent="0.3">
      <c r="G1016308" s="15"/>
      <c r="H1016308" s="15"/>
      <c r="I1016308" s="15"/>
      <c r="K1016308" s="15"/>
      <c r="M1016308" s="15"/>
      <c r="N1016308" s="30"/>
      <c r="O1016308" s="15"/>
    </row>
    <row r="1016309" spans="7:15" s="29" customFormat="1" x14ac:dyDescent="0.3">
      <c r="G1016309" s="15"/>
      <c r="H1016309" s="15"/>
      <c r="I1016309" s="15"/>
      <c r="K1016309" s="15"/>
      <c r="M1016309" s="15"/>
      <c r="N1016309" s="30"/>
      <c r="O1016309" s="15"/>
    </row>
    <row r="1016310" spans="7:15" s="29" customFormat="1" x14ac:dyDescent="0.3">
      <c r="G1016310" s="15"/>
      <c r="H1016310" s="15"/>
      <c r="I1016310" s="15"/>
      <c r="K1016310" s="15"/>
      <c r="M1016310" s="15"/>
      <c r="N1016310" s="30"/>
      <c r="O1016310" s="15"/>
    </row>
    <row r="1016311" spans="7:15" s="29" customFormat="1" x14ac:dyDescent="0.3">
      <c r="G1016311" s="15"/>
      <c r="H1016311" s="15"/>
      <c r="I1016311" s="15"/>
      <c r="K1016311" s="15"/>
      <c r="M1016311" s="15"/>
      <c r="N1016311" s="30"/>
      <c r="O1016311" s="15"/>
    </row>
    <row r="1016312" spans="7:15" s="29" customFormat="1" x14ac:dyDescent="0.3">
      <c r="G1016312" s="15"/>
      <c r="H1016312" s="15"/>
      <c r="I1016312" s="15"/>
      <c r="K1016312" s="15"/>
      <c r="M1016312" s="15"/>
      <c r="N1016312" s="30"/>
      <c r="O1016312" s="15"/>
    </row>
    <row r="1016313" spans="7:15" s="29" customFormat="1" x14ac:dyDescent="0.3">
      <c r="G1016313" s="15"/>
      <c r="H1016313" s="15"/>
      <c r="I1016313" s="15"/>
      <c r="K1016313" s="15"/>
      <c r="M1016313" s="15"/>
      <c r="N1016313" s="30"/>
      <c r="O1016313" s="15"/>
    </row>
    <row r="1016314" spans="7:15" s="29" customFormat="1" x14ac:dyDescent="0.3">
      <c r="G1016314" s="15"/>
      <c r="H1016314" s="15"/>
      <c r="I1016314" s="15"/>
      <c r="K1016314" s="15"/>
      <c r="M1016314" s="15"/>
      <c r="N1016314" s="30"/>
      <c r="O1016314" s="15"/>
    </row>
    <row r="1016315" spans="7:15" s="29" customFormat="1" x14ac:dyDescent="0.3">
      <c r="G1016315" s="15"/>
      <c r="H1016315" s="15"/>
      <c r="I1016315" s="15"/>
      <c r="K1016315" s="15"/>
      <c r="M1016315" s="15"/>
      <c r="N1016315" s="30"/>
      <c r="O1016315" s="15"/>
    </row>
    <row r="1016316" spans="7:15" s="29" customFormat="1" x14ac:dyDescent="0.3">
      <c r="G1016316" s="15"/>
      <c r="H1016316" s="15"/>
      <c r="I1016316" s="15"/>
      <c r="K1016316" s="15"/>
      <c r="M1016316" s="15"/>
      <c r="N1016316" s="30"/>
      <c r="O1016316" s="15"/>
    </row>
    <row r="1016317" spans="7:15" s="29" customFormat="1" x14ac:dyDescent="0.3">
      <c r="G1016317" s="15"/>
      <c r="H1016317" s="15"/>
      <c r="I1016317" s="15"/>
      <c r="K1016317" s="15"/>
      <c r="M1016317" s="15"/>
      <c r="N1016317" s="30"/>
      <c r="O1016317" s="15"/>
    </row>
    <row r="1016318" spans="7:15" s="29" customFormat="1" x14ac:dyDescent="0.3">
      <c r="G1016318" s="15"/>
      <c r="H1016318" s="15"/>
      <c r="I1016318" s="15"/>
      <c r="K1016318" s="15"/>
      <c r="M1016318" s="15"/>
      <c r="N1016318" s="30"/>
      <c r="O1016318" s="15"/>
    </row>
    <row r="1016319" spans="7:15" s="29" customFormat="1" x14ac:dyDescent="0.3">
      <c r="G1016319" s="15"/>
      <c r="H1016319" s="15"/>
      <c r="I1016319" s="15"/>
      <c r="K1016319" s="15"/>
      <c r="M1016319" s="15"/>
      <c r="N1016319" s="30"/>
      <c r="O1016319" s="15"/>
    </row>
    <row r="1016320" spans="7:15" s="29" customFormat="1" x14ac:dyDescent="0.3">
      <c r="G1016320" s="15"/>
      <c r="H1016320" s="15"/>
      <c r="I1016320" s="15"/>
      <c r="K1016320" s="15"/>
      <c r="M1016320" s="15"/>
      <c r="N1016320" s="30"/>
      <c r="O1016320" s="15"/>
    </row>
    <row r="1016321" spans="7:15" s="29" customFormat="1" x14ac:dyDescent="0.3">
      <c r="G1016321" s="15"/>
      <c r="H1016321" s="15"/>
      <c r="I1016321" s="15"/>
      <c r="K1016321" s="15"/>
      <c r="M1016321" s="15"/>
      <c r="N1016321" s="30"/>
      <c r="O1016321" s="15"/>
    </row>
    <row r="1016322" spans="7:15" s="29" customFormat="1" x14ac:dyDescent="0.3">
      <c r="G1016322" s="15"/>
      <c r="H1016322" s="15"/>
      <c r="I1016322" s="15"/>
      <c r="K1016322" s="15"/>
      <c r="M1016322" s="15"/>
      <c r="N1016322" s="30"/>
      <c r="O1016322" s="15"/>
    </row>
    <row r="1016323" spans="7:15" s="29" customFormat="1" x14ac:dyDescent="0.3">
      <c r="G1016323" s="15"/>
      <c r="H1016323" s="15"/>
      <c r="I1016323" s="15"/>
      <c r="K1016323" s="15"/>
      <c r="M1016323" s="15"/>
      <c r="N1016323" s="30"/>
      <c r="O1016323" s="15"/>
    </row>
    <row r="1016324" spans="7:15" s="29" customFormat="1" x14ac:dyDescent="0.3">
      <c r="G1016324" s="15"/>
      <c r="H1016324" s="15"/>
      <c r="I1016324" s="15"/>
      <c r="K1016324" s="15"/>
      <c r="M1016324" s="15"/>
      <c r="N1016324" s="30"/>
      <c r="O1016324" s="15"/>
    </row>
    <row r="1016325" spans="7:15" s="29" customFormat="1" x14ac:dyDescent="0.3">
      <c r="G1016325" s="15"/>
      <c r="H1016325" s="15"/>
      <c r="I1016325" s="15"/>
      <c r="K1016325" s="15"/>
      <c r="M1016325" s="15"/>
      <c r="N1016325" s="30"/>
      <c r="O1016325" s="15"/>
    </row>
    <row r="1016326" spans="7:15" s="29" customFormat="1" x14ac:dyDescent="0.3">
      <c r="G1016326" s="15"/>
      <c r="H1016326" s="15"/>
      <c r="I1016326" s="15"/>
      <c r="K1016326" s="15"/>
      <c r="M1016326" s="15"/>
      <c r="N1016326" s="30"/>
      <c r="O1016326" s="15"/>
    </row>
    <row r="1016327" spans="7:15" s="29" customFormat="1" x14ac:dyDescent="0.3">
      <c r="G1016327" s="15"/>
      <c r="H1016327" s="15"/>
      <c r="I1016327" s="15"/>
      <c r="K1016327" s="15"/>
      <c r="M1016327" s="15"/>
      <c r="N1016327" s="30"/>
      <c r="O1016327" s="15"/>
    </row>
    <row r="1016328" spans="7:15" s="29" customFormat="1" x14ac:dyDescent="0.3">
      <c r="G1016328" s="15"/>
      <c r="H1016328" s="15"/>
      <c r="I1016328" s="15"/>
      <c r="K1016328" s="15"/>
      <c r="M1016328" s="15"/>
      <c r="N1016328" s="30"/>
      <c r="O1016328" s="15"/>
    </row>
    <row r="1016329" spans="7:15" s="29" customFormat="1" x14ac:dyDescent="0.3">
      <c r="G1016329" s="15"/>
      <c r="H1016329" s="15"/>
      <c r="I1016329" s="15"/>
      <c r="K1016329" s="15"/>
      <c r="M1016329" s="15"/>
      <c r="N1016329" s="30"/>
      <c r="O1016329" s="15"/>
    </row>
    <row r="1016330" spans="7:15" s="29" customFormat="1" x14ac:dyDescent="0.3">
      <c r="G1016330" s="15"/>
      <c r="H1016330" s="15"/>
      <c r="I1016330" s="15"/>
      <c r="K1016330" s="15"/>
      <c r="M1016330" s="15"/>
      <c r="N1016330" s="30"/>
      <c r="O1016330" s="15"/>
    </row>
    <row r="1016331" spans="7:15" s="29" customFormat="1" x14ac:dyDescent="0.3">
      <c r="G1016331" s="15"/>
      <c r="H1016331" s="15"/>
      <c r="I1016331" s="15"/>
      <c r="K1016331" s="15"/>
      <c r="M1016331" s="15"/>
      <c r="N1016331" s="30"/>
      <c r="O1016331" s="15"/>
    </row>
    <row r="1016332" spans="7:15" s="29" customFormat="1" x14ac:dyDescent="0.3">
      <c r="G1016332" s="15"/>
      <c r="H1016332" s="15"/>
      <c r="I1016332" s="15"/>
      <c r="K1016332" s="15"/>
      <c r="M1016332" s="15"/>
      <c r="N1016332" s="30"/>
      <c r="O1016332" s="15"/>
    </row>
    <row r="1016333" spans="7:15" s="29" customFormat="1" x14ac:dyDescent="0.3">
      <c r="G1016333" s="15"/>
      <c r="H1016333" s="15"/>
      <c r="I1016333" s="15"/>
      <c r="K1016333" s="15"/>
      <c r="M1016333" s="15"/>
      <c r="N1016333" s="30"/>
      <c r="O1016333" s="15"/>
    </row>
    <row r="1016334" spans="7:15" s="29" customFormat="1" x14ac:dyDescent="0.3">
      <c r="G1016334" s="15"/>
      <c r="H1016334" s="15"/>
      <c r="I1016334" s="15"/>
      <c r="K1016334" s="15"/>
      <c r="M1016334" s="15"/>
      <c r="N1016334" s="30"/>
      <c r="O1016334" s="15"/>
    </row>
    <row r="1016335" spans="7:15" s="29" customFormat="1" x14ac:dyDescent="0.3">
      <c r="G1016335" s="15"/>
      <c r="H1016335" s="15"/>
      <c r="I1016335" s="15"/>
      <c r="K1016335" s="15"/>
      <c r="M1016335" s="15"/>
      <c r="N1016335" s="30"/>
      <c r="O1016335" s="15"/>
    </row>
    <row r="1016336" spans="7:15" s="29" customFormat="1" x14ac:dyDescent="0.3">
      <c r="G1016336" s="15"/>
      <c r="H1016336" s="15"/>
      <c r="I1016336" s="15"/>
      <c r="K1016336" s="15"/>
      <c r="M1016336" s="15"/>
      <c r="N1016336" s="30"/>
      <c r="O1016336" s="15"/>
    </row>
    <row r="1016337" spans="7:15" s="29" customFormat="1" x14ac:dyDescent="0.3">
      <c r="G1016337" s="15"/>
      <c r="H1016337" s="15"/>
      <c r="I1016337" s="15"/>
      <c r="K1016337" s="15"/>
      <c r="M1016337" s="15"/>
      <c r="N1016337" s="30"/>
      <c r="O1016337" s="15"/>
    </row>
    <row r="1016338" spans="7:15" s="29" customFormat="1" x14ac:dyDescent="0.3">
      <c r="G1016338" s="15"/>
      <c r="H1016338" s="15"/>
      <c r="I1016338" s="15"/>
      <c r="K1016338" s="15"/>
      <c r="M1016338" s="15"/>
      <c r="N1016338" s="30"/>
      <c r="O1016338" s="15"/>
    </row>
    <row r="1016339" spans="7:15" s="29" customFormat="1" x14ac:dyDescent="0.3">
      <c r="G1016339" s="15"/>
      <c r="H1016339" s="15"/>
      <c r="I1016339" s="15"/>
      <c r="K1016339" s="15"/>
      <c r="M1016339" s="15"/>
      <c r="N1016339" s="30"/>
      <c r="O1016339" s="15"/>
    </row>
    <row r="1016340" spans="7:15" s="29" customFormat="1" x14ac:dyDescent="0.3">
      <c r="G1016340" s="15"/>
      <c r="H1016340" s="15"/>
      <c r="I1016340" s="15"/>
      <c r="K1016340" s="15"/>
      <c r="M1016340" s="15"/>
      <c r="N1016340" s="30"/>
      <c r="O1016340" s="15"/>
    </row>
    <row r="1016341" spans="7:15" s="29" customFormat="1" x14ac:dyDescent="0.3">
      <c r="G1016341" s="15"/>
      <c r="H1016341" s="15"/>
      <c r="I1016341" s="15"/>
      <c r="K1016341" s="15"/>
      <c r="M1016341" s="15"/>
      <c r="N1016341" s="30"/>
      <c r="O1016341" s="15"/>
    </row>
    <row r="1016342" spans="7:15" s="29" customFormat="1" x14ac:dyDescent="0.3">
      <c r="G1016342" s="15"/>
      <c r="H1016342" s="15"/>
      <c r="I1016342" s="15"/>
      <c r="K1016342" s="15"/>
      <c r="M1016342" s="15"/>
      <c r="N1016342" s="30"/>
      <c r="O1016342" s="15"/>
    </row>
    <row r="1016343" spans="7:15" s="29" customFormat="1" x14ac:dyDescent="0.3">
      <c r="G1016343" s="15"/>
      <c r="H1016343" s="15"/>
      <c r="I1016343" s="15"/>
      <c r="K1016343" s="15"/>
      <c r="M1016343" s="15"/>
      <c r="N1016343" s="30"/>
      <c r="O1016343" s="15"/>
    </row>
    <row r="1016344" spans="7:15" s="29" customFormat="1" x14ac:dyDescent="0.3">
      <c r="G1016344" s="15"/>
      <c r="H1016344" s="15"/>
      <c r="I1016344" s="15"/>
      <c r="K1016344" s="15"/>
      <c r="M1016344" s="15"/>
      <c r="N1016344" s="30"/>
      <c r="O1016344" s="15"/>
    </row>
    <row r="1016345" spans="7:15" s="29" customFormat="1" x14ac:dyDescent="0.3">
      <c r="G1016345" s="15"/>
      <c r="H1016345" s="15"/>
      <c r="I1016345" s="15"/>
      <c r="K1016345" s="15"/>
      <c r="M1016345" s="15"/>
      <c r="N1016345" s="30"/>
      <c r="O1016345" s="15"/>
    </row>
    <row r="1016346" spans="7:15" s="29" customFormat="1" x14ac:dyDescent="0.3">
      <c r="G1016346" s="15"/>
      <c r="H1016346" s="15"/>
      <c r="I1016346" s="15"/>
      <c r="K1016346" s="15"/>
      <c r="M1016346" s="15"/>
      <c r="N1016346" s="30"/>
      <c r="O1016346" s="15"/>
    </row>
    <row r="1016347" spans="7:15" s="29" customFormat="1" x14ac:dyDescent="0.3">
      <c r="G1016347" s="15"/>
      <c r="H1016347" s="15"/>
      <c r="I1016347" s="15"/>
      <c r="K1016347" s="15"/>
      <c r="M1016347" s="15"/>
      <c r="N1016347" s="30"/>
      <c r="O1016347" s="15"/>
    </row>
    <row r="1016348" spans="7:15" s="29" customFormat="1" x14ac:dyDescent="0.3">
      <c r="G1016348" s="15"/>
      <c r="H1016348" s="15"/>
      <c r="I1016348" s="15"/>
      <c r="K1016348" s="15"/>
      <c r="M1016348" s="15"/>
      <c r="N1016348" s="30"/>
      <c r="O1016348" s="15"/>
    </row>
    <row r="1016349" spans="7:15" s="29" customFormat="1" x14ac:dyDescent="0.3">
      <c r="G1016349" s="15"/>
      <c r="H1016349" s="15"/>
      <c r="I1016349" s="15"/>
      <c r="K1016349" s="15"/>
      <c r="M1016349" s="15"/>
      <c r="N1016349" s="30"/>
      <c r="O1016349" s="15"/>
    </row>
    <row r="1016350" spans="7:15" s="29" customFormat="1" x14ac:dyDescent="0.3">
      <c r="G1016350" s="15"/>
      <c r="H1016350" s="15"/>
      <c r="I1016350" s="15"/>
      <c r="K1016350" s="15"/>
      <c r="M1016350" s="15"/>
      <c r="N1016350" s="30"/>
      <c r="O1016350" s="15"/>
    </row>
    <row r="1016351" spans="7:15" s="29" customFormat="1" x14ac:dyDescent="0.3">
      <c r="G1016351" s="15"/>
      <c r="H1016351" s="15"/>
      <c r="I1016351" s="15"/>
      <c r="K1016351" s="15"/>
      <c r="M1016351" s="15"/>
      <c r="N1016351" s="30"/>
      <c r="O1016351" s="15"/>
    </row>
    <row r="1016352" spans="7:15" s="29" customFormat="1" x14ac:dyDescent="0.3">
      <c r="G1016352" s="15"/>
      <c r="H1016352" s="15"/>
      <c r="I1016352" s="15"/>
      <c r="K1016352" s="15"/>
      <c r="M1016352" s="15"/>
      <c r="N1016352" s="30"/>
      <c r="O1016352" s="15"/>
    </row>
    <row r="1016353" spans="7:15" s="29" customFormat="1" x14ac:dyDescent="0.3">
      <c r="G1016353" s="15"/>
      <c r="H1016353" s="15"/>
      <c r="I1016353" s="15"/>
      <c r="K1016353" s="15"/>
      <c r="M1016353" s="15"/>
      <c r="N1016353" s="30"/>
      <c r="O1016353" s="15"/>
    </row>
    <row r="1032191" spans="7:15" s="29" customFormat="1" x14ac:dyDescent="0.3">
      <c r="G1032191" s="15"/>
      <c r="H1032191" s="15"/>
      <c r="I1032191" s="15"/>
      <c r="K1032191" s="15"/>
      <c r="M1032191" s="15"/>
      <c r="N1032191" s="30"/>
      <c r="O1032191" s="15"/>
    </row>
    <row r="1032192" spans="7:15" s="29" customFormat="1" x14ac:dyDescent="0.3">
      <c r="G1032192" s="15"/>
      <c r="H1032192" s="15"/>
      <c r="I1032192" s="15"/>
      <c r="K1032192" s="15"/>
      <c r="M1032192" s="15"/>
      <c r="N1032192" s="30"/>
      <c r="O1032192" s="15"/>
    </row>
    <row r="1032193" spans="7:15" s="29" customFormat="1" x14ac:dyDescent="0.3">
      <c r="G1032193" s="15"/>
      <c r="H1032193" s="15"/>
      <c r="I1032193" s="15"/>
      <c r="K1032193" s="15"/>
      <c r="M1032193" s="15"/>
      <c r="N1032193" s="30"/>
      <c r="O1032193" s="15"/>
    </row>
    <row r="1032194" spans="7:15" s="29" customFormat="1" x14ac:dyDescent="0.3">
      <c r="G1032194" s="15"/>
      <c r="H1032194" s="15"/>
      <c r="I1032194" s="15"/>
      <c r="K1032194" s="15"/>
      <c r="M1032194" s="15"/>
      <c r="N1032194" s="30"/>
      <c r="O1032194" s="15"/>
    </row>
    <row r="1032195" spans="7:15" s="29" customFormat="1" x14ac:dyDescent="0.3">
      <c r="G1032195" s="15"/>
      <c r="H1032195" s="15"/>
      <c r="I1032195" s="15"/>
      <c r="K1032195" s="15"/>
      <c r="M1032195" s="15"/>
      <c r="N1032195" s="30"/>
      <c r="O1032195" s="15"/>
    </row>
    <row r="1032196" spans="7:15" s="29" customFormat="1" x14ac:dyDescent="0.3">
      <c r="G1032196" s="15"/>
      <c r="H1032196" s="15"/>
      <c r="I1032196" s="15"/>
      <c r="K1032196" s="15"/>
      <c r="M1032196" s="15"/>
      <c r="N1032196" s="30"/>
      <c r="O1032196" s="15"/>
    </row>
    <row r="1032197" spans="7:15" s="29" customFormat="1" x14ac:dyDescent="0.3">
      <c r="G1032197" s="15"/>
      <c r="H1032197" s="15"/>
      <c r="I1032197" s="15"/>
      <c r="K1032197" s="15"/>
      <c r="M1032197" s="15"/>
      <c r="N1032197" s="30"/>
      <c r="O1032197" s="15"/>
    </row>
    <row r="1032198" spans="7:15" s="29" customFormat="1" x14ac:dyDescent="0.3">
      <c r="G1032198" s="15"/>
      <c r="H1032198" s="15"/>
      <c r="I1032198" s="15"/>
      <c r="K1032198" s="15"/>
      <c r="M1032198" s="15"/>
      <c r="N1032198" s="30"/>
      <c r="O1032198" s="15"/>
    </row>
    <row r="1032199" spans="7:15" s="29" customFormat="1" x14ac:dyDescent="0.3">
      <c r="G1032199" s="15"/>
      <c r="H1032199" s="15"/>
      <c r="I1032199" s="15"/>
      <c r="K1032199" s="15"/>
      <c r="M1032199" s="15"/>
      <c r="N1032199" s="30"/>
      <c r="O1032199" s="15"/>
    </row>
    <row r="1032200" spans="7:15" s="29" customFormat="1" x14ac:dyDescent="0.3">
      <c r="G1032200" s="15"/>
      <c r="H1032200" s="15"/>
      <c r="I1032200" s="15"/>
      <c r="K1032200" s="15"/>
      <c r="M1032200" s="15"/>
      <c r="N1032200" s="30"/>
      <c r="O1032200" s="15"/>
    </row>
    <row r="1032201" spans="7:15" s="29" customFormat="1" x14ac:dyDescent="0.3">
      <c r="G1032201" s="15"/>
      <c r="H1032201" s="15"/>
      <c r="I1032201" s="15"/>
      <c r="K1032201" s="15"/>
      <c r="M1032201" s="15"/>
      <c r="N1032201" s="30"/>
      <c r="O1032201" s="15"/>
    </row>
    <row r="1032202" spans="7:15" s="29" customFormat="1" x14ac:dyDescent="0.3">
      <c r="G1032202" s="15"/>
      <c r="H1032202" s="15"/>
      <c r="I1032202" s="15"/>
      <c r="K1032202" s="15"/>
      <c r="M1032202" s="15"/>
      <c r="N1032202" s="30"/>
      <c r="O1032202" s="15"/>
    </row>
    <row r="1032203" spans="7:15" s="29" customFormat="1" x14ac:dyDescent="0.3">
      <c r="G1032203" s="15"/>
      <c r="H1032203" s="15"/>
      <c r="I1032203" s="15"/>
      <c r="K1032203" s="15"/>
      <c r="M1032203" s="15"/>
      <c r="N1032203" s="30"/>
      <c r="O1032203" s="15"/>
    </row>
    <row r="1032204" spans="7:15" s="29" customFormat="1" x14ac:dyDescent="0.3">
      <c r="G1032204" s="15"/>
      <c r="H1032204" s="15"/>
      <c r="I1032204" s="15"/>
      <c r="K1032204" s="15"/>
      <c r="M1032204" s="15"/>
      <c r="N1032204" s="30"/>
      <c r="O1032204" s="15"/>
    </row>
    <row r="1032205" spans="7:15" s="29" customFormat="1" x14ac:dyDescent="0.3">
      <c r="G1032205" s="15"/>
      <c r="H1032205" s="15"/>
      <c r="I1032205" s="15"/>
      <c r="K1032205" s="15"/>
      <c r="M1032205" s="15"/>
      <c r="N1032205" s="30"/>
      <c r="O1032205" s="15"/>
    </row>
    <row r="1032206" spans="7:15" s="29" customFormat="1" x14ac:dyDescent="0.3">
      <c r="G1032206" s="15"/>
      <c r="H1032206" s="15"/>
      <c r="I1032206" s="15"/>
      <c r="K1032206" s="15"/>
      <c r="M1032206" s="15"/>
      <c r="N1032206" s="30"/>
      <c r="O1032206" s="15"/>
    </row>
    <row r="1032207" spans="7:15" s="29" customFormat="1" x14ac:dyDescent="0.3">
      <c r="G1032207" s="15"/>
      <c r="H1032207" s="15"/>
      <c r="I1032207" s="15"/>
      <c r="K1032207" s="15"/>
      <c r="M1032207" s="15"/>
      <c r="N1032207" s="30"/>
      <c r="O1032207" s="15"/>
    </row>
    <row r="1032208" spans="7:15" s="29" customFormat="1" x14ac:dyDescent="0.3">
      <c r="G1032208" s="15"/>
      <c r="H1032208" s="15"/>
      <c r="I1032208" s="15"/>
      <c r="K1032208" s="15"/>
      <c r="M1032208" s="15"/>
      <c r="N1032208" s="30"/>
      <c r="O1032208" s="15"/>
    </row>
    <row r="1032209" spans="7:15" s="29" customFormat="1" x14ac:dyDescent="0.3">
      <c r="G1032209" s="15"/>
      <c r="H1032209" s="15"/>
      <c r="I1032209" s="15"/>
      <c r="K1032209" s="15"/>
      <c r="M1032209" s="15"/>
      <c r="N1032209" s="30"/>
      <c r="O1032209" s="15"/>
    </row>
    <row r="1032210" spans="7:15" s="29" customFormat="1" x14ac:dyDescent="0.3">
      <c r="G1032210" s="15"/>
      <c r="H1032210" s="15"/>
      <c r="I1032210" s="15"/>
      <c r="K1032210" s="15"/>
      <c r="M1032210" s="15"/>
      <c r="N1032210" s="30"/>
      <c r="O1032210" s="15"/>
    </row>
    <row r="1032211" spans="7:15" s="29" customFormat="1" x14ac:dyDescent="0.3">
      <c r="G1032211" s="15"/>
      <c r="H1032211" s="15"/>
      <c r="I1032211" s="15"/>
      <c r="K1032211" s="15"/>
      <c r="M1032211" s="15"/>
      <c r="N1032211" s="30"/>
      <c r="O1032211" s="15"/>
    </row>
    <row r="1032212" spans="7:15" s="29" customFormat="1" x14ac:dyDescent="0.3">
      <c r="G1032212" s="15"/>
      <c r="H1032212" s="15"/>
      <c r="I1032212" s="15"/>
      <c r="K1032212" s="15"/>
      <c r="M1032212" s="15"/>
      <c r="N1032212" s="30"/>
      <c r="O1032212" s="15"/>
    </row>
    <row r="1032213" spans="7:15" s="29" customFormat="1" x14ac:dyDescent="0.3">
      <c r="G1032213" s="15"/>
      <c r="H1032213" s="15"/>
      <c r="I1032213" s="15"/>
      <c r="K1032213" s="15"/>
      <c r="M1032213" s="15"/>
      <c r="N1032213" s="30"/>
      <c r="O1032213" s="15"/>
    </row>
    <row r="1032214" spans="7:15" s="29" customFormat="1" x14ac:dyDescent="0.3">
      <c r="G1032214" s="15"/>
      <c r="H1032214" s="15"/>
      <c r="I1032214" s="15"/>
      <c r="K1032214" s="15"/>
      <c r="M1032214" s="15"/>
      <c r="N1032214" s="30"/>
      <c r="O1032214" s="15"/>
    </row>
    <row r="1032215" spans="7:15" s="29" customFormat="1" x14ac:dyDescent="0.3">
      <c r="G1032215" s="15"/>
      <c r="H1032215" s="15"/>
      <c r="I1032215" s="15"/>
      <c r="K1032215" s="15"/>
      <c r="M1032215" s="15"/>
      <c r="N1032215" s="30"/>
      <c r="O1032215" s="15"/>
    </row>
    <row r="1032216" spans="7:15" s="29" customFormat="1" x14ac:dyDescent="0.3">
      <c r="G1032216" s="15"/>
      <c r="H1032216" s="15"/>
      <c r="I1032216" s="15"/>
      <c r="K1032216" s="15"/>
      <c r="M1032216" s="15"/>
      <c r="N1032216" s="30"/>
      <c r="O1032216" s="15"/>
    </row>
    <row r="1032217" spans="7:15" s="29" customFormat="1" x14ac:dyDescent="0.3">
      <c r="G1032217" s="15"/>
      <c r="H1032217" s="15"/>
      <c r="I1032217" s="15"/>
      <c r="K1032217" s="15"/>
      <c r="M1032217" s="15"/>
      <c r="N1032217" s="30"/>
      <c r="O1032217" s="15"/>
    </row>
    <row r="1032218" spans="7:15" s="29" customFormat="1" x14ac:dyDescent="0.3">
      <c r="G1032218" s="15"/>
      <c r="H1032218" s="15"/>
      <c r="I1032218" s="15"/>
      <c r="K1032218" s="15"/>
      <c r="M1032218" s="15"/>
      <c r="N1032218" s="30"/>
      <c r="O1032218" s="15"/>
    </row>
    <row r="1032219" spans="7:15" s="29" customFormat="1" x14ac:dyDescent="0.3">
      <c r="G1032219" s="15"/>
      <c r="H1032219" s="15"/>
      <c r="I1032219" s="15"/>
      <c r="K1032219" s="15"/>
      <c r="M1032219" s="15"/>
      <c r="N1032219" s="30"/>
      <c r="O1032219" s="15"/>
    </row>
    <row r="1032220" spans="7:15" s="29" customFormat="1" x14ac:dyDescent="0.3">
      <c r="G1032220" s="15"/>
      <c r="H1032220" s="15"/>
      <c r="I1032220" s="15"/>
      <c r="K1032220" s="15"/>
      <c r="M1032220" s="15"/>
      <c r="N1032220" s="30"/>
      <c r="O1032220" s="15"/>
    </row>
    <row r="1032221" spans="7:15" s="29" customFormat="1" x14ac:dyDescent="0.3">
      <c r="G1032221" s="15"/>
      <c r="H1032221" s="15"/>
      <c r="I1032221" s="15"/>
      <c r="K1032221" s="15"/>
      <c r="M1032221" s="15"/>
      <c r="N1032221" s="30"/>
      <c r="O1032221" s="15"/>
    </row>
    <row r="1032222" spans="7:15" s="29" customFormat="1" x14ac:dyDescent="0.3">
      <c r="G1032222" s="15"/>
      <c r="H1032222" s="15"/>
      <c r="I1032222" s="15"/>
      <c r="K1032222" s="15"/>
      <c r="M1032222" s="15"/>
      <c r="N1032222" s="30"/>
      <c r="O1032222" s="15"/>
    </row>
    <row r="1032223" spans="7:15" s="29" customFormat="1" x14ac:dyDescent="0.3">
      <c r="G1032223" s="15"/>
      <c r="H1032223" s="15"/>
      <c r="I1032223" s="15"/>
      <c r="K1032223" s="15"/>
      <c r="M1032223" s="15"/>
      <c r="N1032223" s="30"/>
      <c r="O1032223" s="15"/>
    </row>
    <row r="1032224" spans="7:15" s="29" customFormat="1" x14ac:dyDescent="0.3">
      <c r="G1032224" s="15"/>
      <c r="H1032224" s="15"/>
      <c r="I1032224" s="15"/>
      <c r="K1032224" s="15"/>
      <c r="M1032224" s="15"/>
      <c r="N1032224" s="30"/>
      <c r="O1032224" s="15"/>
    </row>
    <row r="1032225" spans="7:15" s="29" customFormat="1" x14ac:dyDescent="0.3">
      <c r="G1032225" s="15"/>
      <c r="H1032225" s="15"/>
      <c r="I1032225" s="15"/>
      <c r="K1032225" s="15"/>
      <c r="M1032225" s="15"/>
      <c r="N1032225" s="30"/>
      <c r="O1032225" s="15"/>
    </row>
    <row r="1032226" spans="7:15" s="29" customFormat="1" x14ac:dyDescent="0.3">
      <c r="G1032226" s="15"/>
      <c r="H1032226" s="15"/>
      <c r="I1032226" s="15"/>
      <c r="K1032226" s="15"/>
      <c r="M1032226" s="15"/>
      <c r="N1032226" s="30"/>
      <c r="O1032226" s="15"/>
    </row>
    <row r="1032227" spans="7:15" s="29" customFormat="1" x14ac:dyDescent="0.3">
      <c r="G1032227" s="15"/>
      <c r="H1032227" s="15"/>
      <c r="I1032227" s="15"/>
      <c r="K1032227" s="15"/>
      <c r="M1032227" s="15"/>
      <c r="N1032227" s="30"/>
      <c r="O1032227" s="15"/>
    </row>
    <row r="1032228" spans="7:15" s="29" customFormat="1" x14ac:dyDescent="0.3">
      <c r="G1032228" s="15"/>
      <c r="H1032228" s="15"/>
      <c r="I1032228" s="15"/>
      <c r="K1032228" s="15"/>
      <c r="M1032228" s="15"/>
      <c r="N1032228" s="30"/>
      <c r="O1032228" s="15"/>
    </row>
    <row r="1032229" spans="7:15" s="29" customFormat="1" x14ac:dyDescent="0.3">
      <c r="G1032229" s="15"/>
      <c r="H1032229" s="15"/>
      <c r="I1032229" s="15"/>
      <c r="K1032229" s="15"/>
      <c r="M1032229" s="15"/>
      <c r="N1032229" s="30"/>
      <c r="O1032229" s="15"/>
    </row>
    <row r="1032230" spans="7:15" s="29" customFormat="1" x14ac:dyDescent="0.3">
      <c r="G1032230" s="15"/>
      <c r="H1032230" s="15"/>
      <c r="I1032230" s="15"/>
      <c r="K1032230" s="15"/>
      <c r="M1032230" s="15"/>
      <c r="N1032230" s="30"/>
      <c r="O1032230" s="15"/>
    </row>
    <row r="1032231" spans="7:15" s="29" customFormat="1" x14ac:dyDescent="0.3">
      <c r="G1032231" s="15"/>
      <c r="H1032231" s="15"/>
      <c r="I1032231" s="15"/>
      <c r="K1032231" s="15"/>
      <c r="M1032231" s="15"/>
      <c r="N1032231" s="30"/>
      <c r="O1032231" s="15"/>
    </row>
    <row r="1032232" spans="7:15" s="29" customFormat="1" x14ac:dyDescent="0.3">
      <c r="G1032232" s="15"/>
      <c r="H1032232" s="15"/>
      <c r="I1032232" s="15"/>
      <c r="K1032232" s="15"/>
      <c r="M1032232" s="15"/>
      <c r="N1032232" s="30"/>
      <c r="O1032232" s="15"/>
    </row>
    <row r="1032233" spans="7:15" s="29" customFormat="1" x14ac:dyDescent="0.3">
      <c r="G1032233" s="15"/>
      <c r="H1032233" s="15"/>
      <c r="I1032233" s="15"/>
      <c r="K1032233" s="15"/>
      <c r="M1032233" s="15"/>
      <c r="N1032233" s="30"/>
      <c r="O1032233" s="15"/>
    </row>
    <row r="1032234" spans="7:15" s="29" customFormat="1" x14ac:dyDescent="0.3">
      <c r="G1032234" s="15"/>
      <c r="H1032234" s="15"/>
      <c r="I1032234" s="15"/>
      <c r="K1032234" s="15"/>
      <c r="M1032234" s="15"/>
      <c r="N1032234" s="30"/>
      <c r="O1032234" s="15"/>
    </row>
    <row r="1032235" spans="7:15" s="29" customFormat="1" x14ac:dyDescent="0.3">
      <c r="G1032235" s="15"/>
      <c r="H1032235" s="15"/>
      <c r="I1032235" s="15"/>
      <c r="K1032235" s="15"/>
      <c r="M1032235" s="15"/>
      <c r="N1032235" s="30"/>
      <c r="O1032235" s="15"/>
    </row>
    <row r="1032236" spans="7:15" s="29" customFormat="1" x14ac:dyDescent="0.3">
      <c r="G1032236" s="15"/>
      <c r="H1032236" s="15"/>
      <c r="I1032236" s="15"/>
      <c r="K1032236" s="15"/>
      <c r="M1032236" s="15"/>
      <c r="N1032236" s="30"/>
      <c r="O1032236" s="15"/>
    </row>
    <row r="1032237" spans="7:15" s="29" customFormat="1" x14ac:dyDescent="0.3">
      <c r="G1032237" s="15"/>
      <c r="H1032237" s="15"/>
      <c r="I1032237" s="15"/>
      <c r="K1032237" s="15"/>
      <c r="M1032237" s="15"/>
      <c r="N1032237" s="30"/>
      <c r="O1032237" s="15"/>
    </row>
    <row r="1032238" spans="7:15" s="29" customFormat="1" x14ac:dyDescent="0.3">
      <c r="G1032238" s="15"/>
      <c r="H1032238" s="15"/>
      <c r="I1032238" s="15"/>
      <c r="K1032238" s="15"/>
      <c r="M1032238" s="15"/>
      <c r="N1032238" s="30"/>
      <c r="O1032238" s="15"/>
    </row>
    <row r="1032239" spans="7:15" s="29" customFormat="1" x14ac:dyDescent="0.3">
      <c r="G1032239" s="15"/>
      <c r="H1032239" s="15"/>
      <c r="I1032239" s="15"/>
      <c r="K1032239" s="15"/>
      <c r="M1032239" s="15"/>
      <c r="N1032239" s="30"/>
      <c r="O1032239" s="15"/>
    </row>
    <row r="1032240" spans="7:15" s="29" customFormat="1" x14ac:dyDescent="0.3">
      <c r="G1032240" s="15"/>
      <c r="H1032240" s="15"/>
      <c r="I1032240" s="15"/>
      <c r="K1032240" s="15"/>
      <c r="M1032240" s="15"/>
      <c r="N1032240" s="30"/>
      <c r="O1032240" s="15"/>
    </row>
    <row r="1032241" spans="7:15" s="29" customFormat="1" x14ac:dyDescent="0.3">
      <c r="G1032241" s="15"/>
      <c r="H1032241" s="15"/>
      <c r="I1032241" s="15"/>
      <c r="K1032241" s="15"/>
      <c r="M1032241" s="15"/>
      <c r="N1032241" s="30"/>
      <c r="O1032241" s="15"/>
    </row>
    <row r="1032242" spans="7:15" s="29" customFormat="1" x14ac:dyDescent="0.3">
      <c r="G1032242" s="15"/>
      <c r="H1032242" s="15"/>
      <c r="I1032242" s="15"/>
      <c r="K1032242" s="15"/>
      <c r="M1032242" s="15"/>
      <c r="N1032242" s="30"/>
      <c r="O1032242" s="15"/>
    </row>
    <row r="1032243" spans="7:15" s="29" customFormat="1" x14ac:dyDescent="0.3">
      <c r="G1032243" s="15"/>
      <c r="H1032243" s="15"/>
      <c r="I1032243" s="15"/>
      <c r="K1032243" s="15"/>
      <c r="M1032243" s="15"/>
      <c r="N1032243" s="30"/>
      <c r="O1032243" s="15"/>
    </row>
    <row r="1032244" spans="7:15" s="29" customFormat="1" x14ac:dyDescent="0.3">
      <c r="G1032244" s="15"/>
      <c r="H1032244" s="15"/>
      <c r="I1032244" s="15"/>
      <c r="K1032244" s="15"/>
      <c r="M1032244" s="15"/>
      <c r="N1032244" s="30"/>
      <c r="O1032244" s="15"/>
    </row>
    <row r="1032245" spans="7:15" s="29" customFormat="1" x14ac:dyDescent="0.3">
      <c r="G1032245" s="15"/>
      <c r="H1032245" s="15"/>
      <c r="I1032245" s="15"/>
      <c r="K1032245" s="15"/>
      <c r="M1032245" s="15"/>
      <c r="N1032245" s="30"/>
      <c r="O1032245" s="15"/>
    </row>
    <row r="1032246" spans="7:15" s="29" customFormat="1" x14ac:dyDescent="0.3">
      <c r="G1032246" s="15"/>
      <c r="H1032246" s="15"/>
      <c r="I1032246" s="15"/>
      <c r="K1032246" s="15"/>
      <c r="M1032246" s="15"/>
      <c r="N1032246" s="30"/>
      <c r="O1032246" s="15"/>
    </row>
    <row r="1032247" spans="7:15" s="29" customFormat="1" x14ac:dyDescent="0.3">
      <c r="G1032247" s="15"/>
      <c r="H1032247" s="15"/>
      <c r="I1032247" s="15"/>
      <c r="K1032247" s="15"/>
      <c r="M1032247" s="15"/>
      <c r="N1032247" s="30"/>
      <c r="O1032247" s="15"/>
    </row>
    <row r="1032248" spans="7:15" s="29" customFormat="1" x14ac:dyDescent="0.3">
      <c r="G1032248" s="15"/>
      <c r="H1032248" s="15"/>
      <c r="I1032248" s="15"/>
      <c r="K1032248" s="15"/>
      <c r="M1032248" s="15"/>
      <c r="N1032248" s="30"/>
      <c r="O1032248" s="15"/>
    </row>
    <row r="1032249" spans="7:15" s="29" customFormat="1" x14ac:dyDescent="0.3">
      <c r="G1032249" s="15"/>
      <c r="H1032249" s="15"/>
      <c r="I1032249" s="15"/>
      <c r="K1032249" s="15"/>
      <c r="M1032249" s="15"/>
      <c r="N1032249" s="30"/>
      <c r="O1032249" s="15"/>
    </row>
    <row r="1032250" spans="7:15" s="29" customFormat="1" x14ac:dyDescent="0.3">
      <c r="G1032250" s="15"/>
      <c r="H1032250" s="15"/>
      <c r="I1032250" s="15"/>
      <c r="K1032250" s="15"/>
      <c r="M1032250" s="15"/>
      <c r="N1032250" s="30"/>
      <c r="O1032250" s="15"/>
    </row>
    <row r="1032251" spans="7:15" s="29" customFormat="1" x14ac:dyDescent="0.3">
      <c r="G1032251" s="15"/>
      <c r="H1032251" s="15"/>
      <c r="I1032251" s="15"/>
      <c r="K1032251" s="15"/>
      <c r="M1032251" s="15"/>
      <c r="N1032251" s="30"/>
      <c r="O1032251" s="15"/>
    </row>
    <row r="1032252" spans="7:15" s="29" customFormat="1" x14ac:dyDescent="0.3">
      <c r="G1032252" s="15"/>
      <c r="H1032252" s="15"/>
      <c r="I1032252" s="15"/>
      <c r="K1032252" s="15"/>
      <c r="M1032252" s="15"/>
      <c r="N1032252" s="30"/>
      <c r="O1032252" s="15"/>
    </row>
    <row r="1032253" spans="7:15" s="29" customFormat="1" x14ac:dyDescent="0.3">
      <c r="G1032253" s="15"/>
      <c r="H1032253" s="15"/>
      <c r="I1032253" s="15"/>
      <c r="K1032253" s="15"/>
      <c r="M1032253" s="15"/>
      <c r="N1032253" s="30"/>
      <c r="O1032253" s="15"/>
    </row>
    <row r="1032254" spans="7:15" s="29" customFormat="1" x14ac:dyDescent="0.3">
      <c r="G1032254" s="15"/>
      <c r="H1032254" s="15"/>
      <c r="I1032254" s="15"/>
      <c r="K1032254" s="15"/>
      <c r="M1032254" s="15"/>
      <c r="N1032254" s="30"/>
      <c r="O1032254" s="15"/>
    </row>
    <row r="1032255" spans="7:15" s="29" customFormat="1" x14ac:dyDescent="0.3">
      <c r="G1032255" s="15"/>
      <c r="H1032255" s="15"/>
      <c r="I1032255" s="15"/>
      <c r="K1032255" s="15"/>
      <c r="M1032255" s="15"/>
      <c r="N1032255" s="30"/>
      <c r="O1032255" s="15"/>
    </row>
    <row r="1032256" spans="7:15" s="29" customFormat="1" x14ac:dyDescent="0.3">
      <c r="G1032256" s="15"/>
      <c r="H1032256" s="15"/>
      <c r="I1032256" s="15"/>
      <c r="K1032256" s="15"/>
      <c r="M1032256" s="15"/>
      <c r="N1032256" s="30"/>
      <c r="O1032256" s="15"/>
    </row>
    <row r="1032257" spans="7:15" s="29" customFormat="1" x14ac:dyDescent="0.3">
      <c r="G1032257" s="15"/>
      <c r="H1032257" s="15"/>
      <c r="I1032257" s="15"/>
      <c r="K1032257" s="15"/>
      <c r="M1032257" s="15"/>
      <c r="N1032257" s="30"/>
      <c r="O1032257" s="15"/>
    </row>
    <row r="1032258" spans="7:15" s="29" customFormat="1" x14ac:dyDescent="0.3">
      <c r="G1032258" s="15"/>
      <c r="H1032258" s="15"/>
      <c r="I1032258" s="15"/>
      <c r="K1032258" s="15"/>
      <c r="M1032258" s="15"/>
      <c r="N1032258" s="30"/>
      <c r="O1032258" s="15"/>
    </row>
    <row r="1032259" spans="7:15" s="29" customFormat="1" x14ac:dyDescent="0.3">
      <c r="G1032259" s="15"/>
      <c r="H1032259" s="15"/>
      <c r="I1032259" s="15"/>
      <c r="K1032259" s="15"/>
      <c r="M1032259" s="15"/>
      <c r="N1032259" s="30"/>
      <c r="O1032259" s="15"/>
    </row>
    <row r="1032260" spans="7:15" s="29" customFormat="1" x14ac:dyDescent="0.3">
      <c r="G1032260" s="15"/>
      <c r="H1032260" s="15"/>
      <c r="I1032260" s="15"/>
      <c r="K1032260" s="15"/>
      <c r="M1032260" s="15"/>
      <c r="N1032260" s="30"/>
      <c r="O1032260" s="15"/>
    </row>
    <row r="1032261" spans="7:15" s="29" customFormat="1" x14ac:dyDescent="0.3">
      <c r="G1032261" s="15"/>
      <c r="H1032261" s="15"/>
      <c r="I1032261" s="15"/>
      <c r="K1032261" s="15"/>
      <c r="M1032261" s="15"/>
      <c r="N1032261" s="30"/>
      <c r="O1032261" s="15"/>
    </row>
    <row r="1032262" spans="7:15" s="29" customFormat="1" x14ac:dyDescent="0.3">
      <c r="G1032262" s="15"/>
      <c r="H1032262" s="15"/>
      <c r="I1032262" s="15"/>
      <c r="K1032262" s="15"/>
      <c r="M1032262" s="15"/>
      <c r="N1032262" s="30"/>
      <c r="O1032262" s="15"/>
    </row>
    <row r="1032263" spans="7:15" s="29" customFormat="1" x14ac:dyDescent="0.3">
      <c r="G1032263" s="15"/>
      <c r="H1032263" s="15"/>
      <c r="I1032263" s="15"/>
      <c r="K1032263" s="15"/>
      <c r="M1032263" s="15"/>
      <c r="N1032263" s="30"/>
      <c r="O1032263" s="15"/>
    </row>
    <row r="1032264" spans="7:15" s="29" customFormat="1" x14ac:dyDescent="0.3">
      <c r="G1032264" s="15"/>
      <c r="H1032264" s="15"/>
      <c r="I1032264" s="15"/>
      <c r="K1032264" s="15"/>
      <c r="M1032264" s="15"/>
      <c r="N1032264" s="30"/>
      <c r="O1032264" s="15"/>
    </row>
    <row r="1032265" spans="7:15" s="29" customFormat="1" x14ac:dyDescent="0.3">
      <c r="G1032265" s="15"/>
      <c r="H1032265" s="15"/>
      <c r="I1032265" s="15"/>
      <c r="K1032265" s="15"/>
      <c r="M1032265" s="15"/>
      <c r="N1032265" s="30"/>
      <c r="O1032265" s="15"/>
    </row>
    <row r="1032266" spans="7:15" s="29" customFormat="1" x14ac:dyDescent="0.3">
      <c r="G1032266" s="15"/>
      <c r="H1032266" s="15"/>
      <c r="I1032266" s="15"/>
      <c r="K1032266" s="15"/>
      <c r="M1032266" s="15"/>
      <c r="N1032266" s="30"/>
      <c r="O1032266" s="15"/>
    </row>
    <row r="1032267" spans="7:15" s="29" customFormat="1" x14ac:dyDescent="0.3">
      <c r="G1032267" s="15"/>
      <c r="H1032267" s="15"/>
      <c r="I1032267" s="15"/>
      <c r="K1032267" s="15"/>
      <c r="M1032267" s="15"/>
      <c r="N1032267" s="30"/>
      <c r="O1032267" s="15"/>
    </row>
    <row r="1032268" spans="7:15" s="29" customFormat="1" x14ac:dyDescent="0.3">
      <c r="G1032268" s="15"/>
      <c r="H1032268" s="15"/>
      <c r="I1032268" s="15"/>
      <c r="K1032268" s="15"/>
      <c r="M1032268" s="15"/>
      <c r="N1032268" s="30"/>
      <c r="O1032268" s="15"/>
    </row>
    <row r="1032269" spans="7:15" s="29" customFormat="1" x14ac:dyDescent="0.3">
      <c r="G1032269" s="15"/>
      <c r="H1032269" s="15"/>
      <c r="I1032269" s="15"/>
      <c r="K1032269" s="15"/>
      <c r="M1032269" s="15"/>
      <c r="N1032269" s="30"/>
      <c r="O1032269" s="15"/>
    </row>
    <row r="1032270" spans="7:15" s="29" customFormat="1" x14ac:dyDescent="0.3">
      <c r="G1032270" s="15"/>
      <c r="H1032270" s="15"/>
      <c r="I1032270" s="15"/>
      <c r="K1032270" s="15"/>
      <c r="M1032270" s="15"/>
      <c r="N1032270" s="30"/>
      <c r="O1032270" s="15"/>
    </row>
    <row r="1032271" spans="7:15" s="29" customFormat="1" x14ac:dyDescent="0.3">
      <c r="G1032271" s="15"/>
      <c r="H1032271" s="15"/>
      <c r="I1032271" s="15"/>
      <c r="K1032271" s="15"/>
      <c r="M1032271" s="15"/>
      <c r="N1032271" s="30"/>
      <c r="O1032271" s="15"/>
    </row>
    <row r="1032272" spans="7:15" s="29" customFormat="1" x14ac:dyDescent="0.3">
      <c r="G1032272" s="15"/>
      <c r="H1032272" s="15"/>
      <c r="I1032272" s="15"/>
      <c r="K1032272" s="15"/>
      <c r="M1032272" s="15"/>
      <c r="N1032272" s="30"/>
      <c r="O1032272" s="15"/>
    </row>
    <row r="1032273" spans="7:15" s="29" customFormat="1" x14ac:dyDescent="0.3">
      <c r="G1032273" s="15"/>
      <c r="H1032273" s="15"/>
      <c r="I1032273" s="15"/>
      <c r="K1032273" s="15"/>
      <c r="M1032273" s="15"/>
      <c r="N1032273" s="30"/>
      <c r="O1032273" s="15"/>
    </row>
    <row r="1032274" spans="7:15" s="29" customFormat="1" x14ac:dyDescent="0.3">
      <c r="G1032274" s="15"/>
      <c r="H1032274" s="15"/>
      <c r="I1032274" s="15"/>
      <c r="K1032274" s="15"/>
      <c r="M1032274" s="15"/>
      <c r="N1032274" s="30"/>
      <c r="O1032274" s="15"/>
    </row>
    <row r="1032275" spans="7:15" s="29" customFormat="1" x14ac:dyDescent="0.3">
      <c r="G1032275" s="15"/>
      <c r="H1032275" s="15"/>
      <c r="I1032275" s="15"/>
      <c r="K1032275" s="15"/>
      <c r="M1032275" s="15"/>
      <c r="N1032275" s="30"/>
      <c r="O1032275" s="15"/>
    </row>
    <row r="1032276" spans="7:15" s="29" customFormat="1" x14ac:dyDescent="0.3">
      <c r="G1032276" s="15"/>
      <c r="H1032276" s="15"/>
      <c r="I1032276" s="15"/>
      <c r="K1032276" s="15"/>
      <c r="M1032276" s="15"/>
      <c r="N1032276" s="30"/>
      <c r="O1032276" s="15"/>
    </row>
    <row r="1032277" spans="7:15" s="29" customFormat="1" x14ac:dyDescent="0.3">
      <c r="G1032277" s="15"/>
      <c r="H1032277" s="15"/>
      <c r="I1032277" s="15"/>
      <c r="K1032277" s="15"/>
      <c r="M1032277" s="15"/>
      <c r="N1032277" s="30"/>
      <c r="O1032277" s="15"/>
    </row>
    <row r="1032278" spans="7:15" s="29" customFormat="1" x14ac:dyDescent="0.3">
      <c r="G1032278" s="15"/>
      <c r="H1032278" s="15"/>
      <c r="I1032278" s="15"/>
      <c r="K1032278" s="15"/>
      <c r="M1032278" s="15"/>
      <c r="N1032278" s="30"/>
      <c r="O1032278" s="15"/>
    </row>
    <row r="1032279" spans="7:15" s="29" customFormat="1" x14ac:dyDescent="0.3">
      <c r="G1032279" s="15"/>
      <c r="H1032279" s="15"/>
      <c r="I1032279" s="15"/>
      <c r="K1032279" s="15"/>
      <c r="M1032279" s="15"/>
      <c r="N1032279" s="30"/>
      <c r="O1032279" s="15"/>
    </row>
    <row r="1032280" spans="7:15" s="29" customFormat="1" x14ac:dyDescent="0.3">
      <c r="G1032280" s="15"/>
      <c r="H1032280" s="15"/>
      <c r="I1032280" s="15"/>
      <c r="K1032280" s="15"/>
      <c r="M1032280" s="15"/>
      <c r="N1032280" s="30"/>
      <c r="O1032280" s="15"/>
    </row>
    <row r="1032281" spans="7:15" s="29" customFormat="1" x14ac:dyDescent="0.3">
      <c r="G1032281" s="15"/>
      <c r="H1032281" s="15"/>
      <c r="I1032281" s="15"/>
      <c r="K1032281" s="15"/>
      <c r="M1032281" s="15"/>
      <c r="N1032281" s="30"/>
      <c r="O1032281" s="15"/>
    </row>
    <row r="1032282" spans="7:15" s="29" customFormat="1" x14ac:dyDescent="0.3">
      <c r="G1032282" s="15"/>
      <c r="H1032282" s="15"/>
      <c r="I1032282" s="15"/>
      <c r="K1032282" s="15"/>
      <c r="M1032282" s="15"/>
      <c r="N1032282" s="30"/>
      <c r="O1032282" s="15"/>
    </row>
    <row r="1032283" spans="7:15" s="29" customFormat="1" x14ac:dyDescent="0.3">
      <c r="G1032283" s="15"/>
      <c r="H1032283" s="15"/>
      <c r="I1032283" s="15"/>
      <c r="K1032283" s="15"/>
      <c r="M1032283" s="15"/>
      <c r="N1032283" s="30"/>
      <c r="O1032283" s="15"/>
    </row>
    <row r="1032284" spans="7:15" s="29" customFormat="1" x14ac:dyDescent="0.3">
      <c r="G1032284" s="15"/>
      <c r="H1032284" s="15"/>
      <c r="I1032284" s="15"/>
      <c r="K1032284" s="15"/>
      <c r="M1032284" s="15"/>
      <c r="N1032284" s="30"/>
      <c r="O1032284" s="15"/>
    </row>
    <row r="1032285" spans="7:15" s="29" customFormat="1" x14ac:dyDescent="0.3">
      <c r="G1032285" s="15"/>
      <c r="H1032285" s="15"/>
      <c r="I1032285" s="15"/>
      <c r="K1032285" s="15"/>
      <c r="M1032285" s="15"/>
      <c r="N1032285" s="30"/>
      <c r="O1032285" s="15"/>
    </row>
    <row r="1032286" spans="7:15" s="29" customFormat="1" x14ac:dyDescent="0.3">
      <c r="G1032286" s="15"/>
      <c r="H1032286" s="15"/>
      <c r="I1032286" s="15"/>
      <c r="K1032286" s="15"/>
      <c r="M1032286" s="15"/>
      <c r="N1032286" s="30"/>
      <c r="O1032286" s="15"/>
    </row>
    <row r="1032287" spans="7:15" s="29" customFormat="1" x14ac:dyDescent="0.3">
      <c r="G1032287" s="15"/>
      <c r="H1032287" s="15"/>
      <c r="I1032287" s="15"/>
      <c r="K1032287" s="15"/>
      <c r="M1032287" s="15"/>
      <c r="N1032287" s="30"/>
      <c r="O1032287" s="15"/>
    </row>
    <row r="1032288" spans="7:15" s="29" customFormat="1" x14ac:dyDescent="0.3">
      <c r="G1032288" s="15"/>
      <c r="H1032288" s="15"/>
      <c r="I1032288" s="15"/>
      <c r="K1032288" s="15"/>
      <c r="M1032288" s="15"/>
      <c r="N1032288" s="30"/>
      <c r="O1032288" s="15"/>
    </row>
    <row r="1032289" spans="7:15" s="29" customFormat="1" x14ac:dyDescent="0.3">
      <c r="G1032289" s="15"/>
      <c r="H1032289" s="15"/>
      <c r="I1032289" s="15"/>
      <c r="K1032289" s="15"/>
      <c r="M1032289" s="15"/>
      <c r="N1032289" s="30"/>
      <c r="O1032289" s="15"/>
    </row>
    <row r="1032290" spans="7:15" s="29" customFormat="1" x14ac:dyDescent="0.3">
      <c r="G1032290" s="15"/>
      <c r="H1032290" s="15"/>
      <c r="I1032290" s="15"/>
      <c r="K1032290" s="15"/>
      <c r="M1032290" s="15"/>
      <c r="N1032290" s="30"/>
      <c r="O1032290" s="15"/>
    </row>
    <row r="1032291" spans="7:15" s="29" customFormat="1" x14ac:dyDescent="0.3">
      <c r="G1032291" s="15"/>
      <c r="H1032291" s="15"/>
      <c r="I1032291" s="15"/>
      <c r="K1032291" s="15"/>
      <c r="M1032291" s="15"/>
      <c r="N1032291" s="30"/>
      <c r="O1032291" s="15"/>
    </row>
    <row r="1032292" spans="7:15" s="29" customFormat="1" x14ac:dyDescent="0.3">
      <c r="G1032292" s="15"/>
      <c r="H1032292" s="15"/>
      <c r="I1032292" s="15"/>
      <c r="K1032292" s="15"/>
      <c r="M1032292" s="15"/>
      <c r="N1032292" s="30"/>
      <c r="O1032292" s="15"/>
    </row>
    <row r="1032293" spans="7:15" s="29" customFormat="1" x14ac:dyDescent="0.3">
      <c r="G1032293" s="15"/>
      <c r="H1032293" s="15"/>
      <c r="I1032293" s="15"/>
      <c r="K1032293" s="15"/>
      <c r="M1032293" s="15"/>
      <c r="N1032293" s="30"/>
      <c r="O1032293" s="15"/>
    </row>
    <row r="1032294" spans="7:15" s="29" customFormat="1" x14ac:dyDescent="0.3">
      <c r="G1032294" s="15"/>
      <c r="H1032294" s="15"/>
      <c r="I1032294" s="15"/>
      <c r="K1032294" s="15"/>
      <c r="M1032294" s="15"/>
      <c r="N1032294" s="30"/>
      <c r="O1032294" s="15"/>
    </row>
    <row r="1032295" spans="7:15" s="29" customFormat="1" x14ac:dyDescent="0.3">
      <c r="G1032295" s="15"/>
      <c r="H1032295" s="15"/>
      <c r="I1032295" s="15"/>
      <c r="K1032295" s="15"/>
      <c r="M1032295" s="15"/>
      <c r="N1032295" s="30"/>
      <c r="O1032295" s="15"/>
    </row>
    <row r="1032296" spans="7:15" s="29" customFormat="1" x14ac:dyDescent="0.3">
      <c r="G1032296" s="15"/>
      <c r="H1032296" s="15"/>
      <c r="I1032296" s="15"/>
      <c r="K1032296" s="15"/>
      <c r="M1032296" s="15"/>
      <c r="N1032296" s="30"/>
      <c r="O1032296" s="15"/>
    </row>
    <row r="1032297" spans="7:15" s="29" customFormat="1" x14ac:dyDescent="0.3">
      <c r="G1032297" s="15"/>
      <c r="H1032297" s="15"/>
      <c r="I1032297" s="15"/>
      <c r="K1032297" s="15"/>
      <c r="M1032297" s="15"/>
      <c r="N1032297" s="30"/>
      <c r="O1032297" s="15"/>
    </row>
    <row r="1032298" spans="7:15" s="29" customFormat="1" x14ac:dyDescent="0.3">
      <c r="G1032298" s="15"/>
      <c r="H1032298" s="15"/>
      <c r="I1032298" s="15"/>
      <c r="K1032298" s="15"/>
      <c r="M1032298" s="15"/>
      <c r="N1032298" s="30"/>
      <c r="O1032298" s="15"/>
    </row>
    <row r="1032299" spans="7:15" s="29" customFormat="1" x14ac:dyDescent="0.3">
      <c r="G1032299" s="15"/>
      <c r="H1032299" s="15"/>
      <c r="I1032299" s="15"/>
      <c r="K1032299" s="15"/>
      <c r="M1032299" s="15"/>
      <c r="N1032299" s="30"/>
      <c r="O1032299" s="15"/>
    </row>
    <row r="1032300" spans="7:15" s="29" customFormat="1" x14ac:dyDescent="0.3">
      <c r="G1032300" s="15"/>
      <c r="H1032300" s="15"/>
      <c r="I1032300" s="15"/>
      <c r="K1032300" s="15"/>
      <c r="M1032300" s="15"/>
      <c r="N1032300" s="30"/>
      <c r="O1032300" s="15"/>
    </row>
    <row r="1032301" spans="7:15" s="29" customFormat="1" x14ac:dyDescent="0.3">
      <c r="G1032301" s="15"/>
      <c r="H1032301" s="15"/>
      <c r="I1032301" s="15"/>
      <c r="K1032301" s="15"/>
      <c r="M1032301" s="15"/>
      <c r="N1032301" s="30"/>
      <c r="O1032301" s="15"/>
    </row>
    <row r="1032302" spans="7:15" s="29" customFormat="1" x14ac:dyDescent="0.3">
      <c r="G1032302" s="15"/>
      <c r="H1032302" s="15"/>
      <c r="I1032302" s="15"/>
      <c r="K1032302" s="15"/>
      <c r="M1032302" s="15"/>
      <c r="N1032302" s="30"/>
      <c r="O1032302" s="15"/>
    </row>
    <row r="1032303" spans="7:15" s="29" customFormat="1" x14ac:dyDescent="0.3">
      <c r="G1032303" s="15"/>
      <c r="H1032303" s="15"/>
      <c r="I1032303" s="15"/>
      <c r="K1032303" s="15"/>
      <c r="M1032303" s="15"/>
      <c r="N1032303" s="30"/>
      <c r="O1032303" s="15"/>
    </row>
    <row r="1032304" spans="7:15" s="29" customFormat="1" x14ac:dyDescent="0.3">
      <c r="G1032304" s="15"/>
      <c r="H1032304" s="15"/>
      <c r="I1032304" s="15"/>
      <c r="K1032304" s="15"/>
      <c r="M1032304" s="15"/>
      <c r="N1032304" s="30"/>
      <c r="O1032304" s="15"/>
    </row>
    <row r="1032305" spans="7:15" s="29" customFormat="1" x14ac:dyDescent="0.3">
      <c r="G1032305" s="15"/>
      <c r="H1032305" s="15"/>
      <c r="I1032305" s="15"/>
      <c r="K1032305" s="15"/>
      <c r="M1032305" s="15"/>
      <c r="N1032305" s="30"/>
      <c r="O1032305" s="15"/>
    </row>
    <row r="1032306" spans="7:15" s="29" customFormat="1" x14ac:dyDescent="0.3">
      <c r="G1032306" s="15"/>
      <c r="H1032306" s="15"/>
      <c r="I1032306" s="15"/>
      <c r="K1032306" s="15"/>
      <c r="M1032306" s="15"/>
      <c r="N1032306" s="30"/>
      <c r="O1032306" s="15"/>
    </row>
    <row r="1032307" spans="7:15" s="29" customFormat="1" x14ac:dyDescent="0.3">
      <c r="G1032307" s="15"/>
      <c r="H1032307" s="15"/>
      <c r="I1032307" s="15"/>
      <c r="K1032307" s="15"/>
      <c r="M1032307" s="15"/>
      <c r="N1032307" s="30"/>
      <c r="O1032307" s="15"/>
    </row>
    <row r="1032308" spans="7:15" s="29" customFormat="1" x14ac:dyDescent="0.3">
      <c r="G1032308" s="15"/>
      <c r="H1032308" s="15"/>
      <c r="I1032308" s="15"/>
      <c r="K1032308" s="15"/>
      <c r="M1032308" s="15"/>
      <c r="N1032308" s="30"/>
      <c r="O1032308" s="15"/>
    </row>
    <row r="1032309" spans="7:15" s="29" customFormat="1" x14ac:dyDescent="0.3">
      <c r="G1032309" s="15"/>
      <c r="H1032309" s="15"/>
      <c r="I1032309" s="15"/>
      <c r="K1032309" s="15"/>
      <c r="M1032309" s="15"/>
      <c r="N1032309" s="30"/>
      <c r="O1032309" s="15"/>
    </row>
    <row r="1032310" spans="7:15" s="29" customFormat="1" x14ac:dyDescent="0.3">
      <c r="G1032310" s="15"/>
      <c r="H1032310" s="15"/>
      <c r="I1032310" s="15"/>
      <c r="K1032310" s="15"/>
      <c r="M1032310" s="15"/>
      <c r="N1032310" s="30"/>
      <c r="O1032310" s="15"/>
    </row>
    <row r="1032311" spans="7:15" s="29" customFormat="1" x14ac:dyDescent="0.3">
      <c r="G1032311" s="15"/>
      <c r="H1032311" s="15"/>
      <c r="I1032311" s="15"/>
      <c r="K1032311" s="15"/>
      <c r="M1032311" s="15"/>
      <c r="N1032311" s="30"/>
      <c r="O1032311" s="15"/>
    </row>
    <row r="1032312" spans="7:15" s="29" customFormat="1" x14ac:dyDescent="0.3">
      <c r="G1032312" s="15"/>
      <c r="H1032312" s="15"/>
      <c r="I1032312" s="15"/>
      <c r="K1032312" s="15"/>
      <c r="M1032312" s="15"/>
      <c r="N1032312" s="30"/>
      <c r="O1032312" s="15"/>
    </row>
    <row r="1032313" spans="7:15" s="29" customFormat="1" x14ac:dyDescent="0.3">
      <c r="G1032313" s="15"/>
      <c r="H1032313" s="15"/>
      <c r="I1032313" s="15"/>
      <c r="K1032313" s="15"/>
      <c r="M1032313" s="15"/>
      <c r="N1032313" s="30"/>
      <c r="O1032313" s="15"/>
    </row>
    <row r="1032314" spans="7:15" s="29" customFormat="1" x14ac:dyDescent="0.3">
      <c r="G1032314" s="15"/>
      <c r="H1032314" s="15"/>
      <c r="I1032314" s="15"/>
      <c r="K1032314" s="15"/>
      <c r="M1032314" s="15"/>
      <c r="N1032314" s="30"/>
      <c r="O1032314" s="15"/>
    </row>
    <row r="1032315" spans="7:15" s="29" customFormat="1" x14ac:dyDescent="0.3">
      <c r="G1032315" s="15"/>
      <c r="H1032315" s="15"/>
      <c r="I1032315" s="15"/>
      <c r="K1032315" s="15"/>
      <c r="M1032315" s="15"/>
      <c r="N1032315" s="30"/>
      <c r="O1032315" s="15"/>
    </row>
    <row r="1032316" spans="7:15" s="29" customFormat="1" x14ac:dyDescent="0.3">
      <c r="G1032316" s="15"/>
      <c r="H1032316" s="15"/>
      <c r="I1032316" s="15"/>
      <c r="K1032316" s="15"/>
      <c r="M1032316" s="15"/>
      <c r="N1032316" s="30"/>
      <c r="O1032316" s="15"/>
    </row>
    <row r="1032317" spans="7:15" s="29" customFormat="1" x14ac:dyDescent="0.3">
      <c r="G1032317" s="15"/>
      <c r="H1032317" s="15"/>
      <c r="I1032317" s="15"/>
      <c r="K1032317" s="15"/>
      <c r="M1032317" s="15"/>
      <c r="N1032317" s="30"/>
      <c r="O1032317" s="15"/>
    </row>
    <row r="1032318" spans="7:15" s="29" customFormat="1" x14ac:dyDescent="0.3">
      <c r="G1032318" s="15"/>
      <c r="H1032318" s="15"/>
      <c r="I1032318" s="15"/>
      <c r="K1032318" s="15"/>
      <c r="M1032318" s="15"/>
      <c r="N1032318" s="30"/>
      <c r="O1032318" s="15"/>
    </row>
    <row r="1032319" spans="7:15" s="29" customFormat="1" x14ac:dyDescent="0.3">
      <c r="G1032319" s="15"/>
      <c r="H1032319" s="15"/>
      <c r="I1032319" s="15"/>
      <c r="K1032319" s="15"/>
      <c r="M1032319" s="15"/>
      <c r="N1032319" s="30"/>
      <c r="O1032319" s="15"/>
    </row>
    <row r="1032320" spans="7:15" s="29" customFormat="1" x14ac:dyDescent="0.3">
      <c r="G1032320" s="15"/>
      <c r="H1032320" s="15"/>
      <c r="I1032320" s="15"/>
      <c r="K1032320" s="15"/>
      <c r="M1032320" s="15"/>
      <c r="N1032320" s="30"/>
      <c r="O1032320" s="15"/>
    </row>
    <row r="1032321" spans="7:15" s="29" customFormat="1" x14ac:dyDescent="0.3">
      <c r="G1032321" s="15"/>
      <c r="H1032321" s="15"/>
      <c r="I1032321" s="15"/>
      <c r="K1032321" s="15"/>
      <c r="M1032321" s="15"/>
      <c r="N1032321" s="30"/>
      <c r="O1032321" s="15"/>
    </row>
    <row r="1032322" spans="7:15" s="29" customFormat="1" x14ac:dyDescent="0.3">
      <c r="G1032322" s="15"/>
      <c r="H1032322" s="15"/>
      <c r="I1032322" s="15"/>
      <c r="K1032322" s="15"/>
      <c r="M1032322" s="15"/>
      <c r="N1032322" s="30"/>
      <c r="O1032322" s="15"/>
    </row>
    <row r="1032323" spans="7:15" s="29" customFormat="1" x14ac:dyDescent="0.3">
      <c r="G1032323" s="15"/>
      <c r="H1032323" s="15"/>
      <c r="I1032323" s="15"/>
      <c r="K1032323" s="15"/>
      <c r="M1032323" s="15"/>
      <c r="N1032323" s="30"/>
      <c r="O1032323" s="15"/>
    </row>
    <row r="1032324" spans="7:15" s="29" customFormat="1" x14ac:dyDescent="0.3">
      <c r="G1032324" s="15"/>
      <c r="H1032324" s="15"/>
      <c r="I1032324" s="15"/>
      <c r="K1032324" s="15"/>
      <c r="M1032324" s="15"/>
      <c r="N1032324" s="30"/>
      <c r="O1032324" s="15"/>
    </row>
    <row r="1032325" spans="7:15" s="29" customFormat="1" x14ac:dyDescent="0.3">
      <c r="G1032325" s="15"/>
      <c r="H1032325" s="15"/>
      <c r="I1032325" s="15"/>
      <c r="K1032325" s="15"/>
      <c r="M1032325" s="15"/>
      <c r="N1032325" s="30"/>
      <c r="O1032325" s="15"/>
    </row>
    <row r="1032326" spans="7:15" s="29" customFormat="1" x14ac:dyDescent="0.3">
      <c r="G1032326" s="15"/>
      <c r="H1032326" s="15"/>
      <c r="I1032326" s="15"/>
      <c r="K1032326" s="15"/>
      <c r="M1032326" s="15"/>
      <c r="N1032326" s="30"/>
      <c r="O1032326" s="15"/>
    </row>
    <row r="1032327" spans="7:15" s="29" customFormat="1" x14ac:dyDescent="0.3">
      <c r="G1032327" s="15"/>
      <c r="H1032327" s="15"/>
      <c r="I1032327" s="15"/>
      <c r="K1032327" s="15"/>
      <c r="M1032327" s="15"/>
      <c r="N1032327" s="30"/>
      <c r="O1032327" s="15"/>
    </row>
    <row r="1032328" spans="7:15" s="29" customFormat="1" x14ac:dyDescent="0.3">
      <c r="G1032328" s="15"/>
      <c r="H1032328" s="15"/>
      <c r="I1032328" s="15"/>
      <c r="K1032328" s="15"/>
      <c r="M1032328" s="15"/>
      <c r="N1032328" s="30"/>
      <c r="O1032328" s="15"/>
    </row>
    <row r="1032329" spans="7:15" s="29" customFormat="1" x14ac:dyDescent="0.3">
      <c r="G1032329" s="15"/>
      <c r="H1032329" s="15"/>
      <c r="I1032329" s="15"/>
      <c r="K1032329" s="15"/>
      <c r="M1032329" s="15"/>
      <c r="N1032329" s="30"/>
      <c r="O1032329" s="15"/>
    </row>
    <row r="1032330" spans="7:15" s="29" customFormat="1" x14ac:dyDescent="0.3">
      <c r="G1032330" s="15"/>
      <c r="H1032330" s="15"/>
      <c r="I1032330" s="15"/>
      <c r="K1032330" s="15"/>
      <c r="M1032330" s="15"/>
      <c r="N1032330" s="30"/>
      <c r="O1032330" s="15"/>
    </row>
    <row r="1032331" spans="7:15" s="29" customFormat="1" x14ac:dyDescent="0.3">
      <c r="G1032331" s="15"/>
      <c r="H1032331" s="15"/>
      <c r="I1032331" s="15"/>
      <c r="K1032331" s="15"/>
      <c r="M1032331" s="15"/>
      <c r="N1032331" s="30"/>
      <c r="O1032331" s="15"/>
    </row>
    <row r="1032332" spans="7:15" s="29" customFormat="1" x14ac:dyDescent="0.3">
      <c r="G1032332" s="15"/>
      <c r="H1032332" s="15"/>
      <c r="I1032332" s="15"/>
      <c r="K1032332" s="15"/>
      <c r="M1032332" s="15"/>
      <c r="N1032332" s="30"/>
      <c r="O1032332" s="15"/>
    </row>
    <row r="1032333" spans="7:15" s="29" customFormat="1" x14ac:dyDescent="0.3">
      <c r="G1032333" s="15"/>
      <c r="H1032333" s="15"/>
      <c r="I1032333" s="15"/>
      <c r="K1032333" s="15"/>
      <c r="M1032333" s="15"/>
      <c r="N1032333" s="30"/>
      <c r="O1032333" s="15"/>
    </row>
    <row r="1032334" spans="7:15" s="29" customFormat="1" x14ac:dyDescent="0.3">
      <c r="G1032334" s="15"/>
      <c r="H1032334" s="15"/>
      <c r="I1032334" s="15"/>
      <c r="K1032334" s="15"/>
      <c r="M1032334" s="15"/>
      <c r="N1032334" s="30"/>
      <c r="O1032334" s="15"/>
    </row>
    <row r="1032335" spans="7:15" s="29" customFormat="1" x14ac:dyDescent="0.3">
      <c r="G1032335" s="15"/>
      <c r="H1032335" s="15"/>
      <c r="I1032335" s="15"/>
      <c r="K1032335" s="15"/>
      <c r="M1032335" s="15"/>
      <c r="N1032335" s="30"/>
      <c r="O1032335" s="15"/>
    </row>
    <row r="1032336" spans="7:15" s="29" customFormat="1" x14ac:dyDescent="0.3">
      <c r="G1032336" s="15"/>
      <c r="H1032336" s="15"/>
      <c r="I1032336" s="15"/>
      <c r="K1032336" s="15"/>
      <c r="M1032336" s="15"/>
      <c r="N1032336" s="30"/>
      <c r="O1032336" s="15"/>
    </row>
    <row r="1032337" spans="7:15" s="29" customFormat="1" x14ac:dyDescent="0.3">
      <c r="G1032337" s="15"/>
      <c r="H1032337" s="15"/>
      <c r="I1032337" s="15"/>
      <c r="K1032337" s="15"/>
      <c r="M1032337" s="15"/>
      <c r="N1032337" s="30"/>
      <c r="O1032337" s="15"/>
    </row>
    <row r="1032338" spans="7:15" s="29" customFormat="1" x14ac:dyDescent="0.3">
      <c r="G1032338" s="15"/>
      <c r="H1032338" s="15"/>
      <c r="I1032338" s="15"/>
      <c r="K1032338" s="15"/>
      <c r="M1032338" s="15"/>
      <c r="N1032338" s="30"/>
      <c r="O1032338" s="15"/>
    </row>
    <row r="1032339" spans="7:15" s="29" customFormat="1" x14ac:dyDescent="0.3">
      <c r="G1032339" s="15"/>
      <c r="H1032339" s="15"/>
      <c r="I1032339" s="15"/>
      <c r="K1032339" s="15"/>
      <c r="M1032339" s="15"/>
      <c r="N1032339" s="30"/>
      <c r="O1032339" s="15"/>
    </row>
    <row r="1032340" spans="7:15" s="29" customFormat="1" x14ac:dyDescent="0.3">
      <c r="G1032340" s="15"/>
      <c r="H1032340" s="15"/>
      <c r="I1032340" s="15"/>
      <c r="K1032340" s="15"/>
      <c r="M1032340" s="15"/>
      <c r="N1032340" s="30"/>
      <c r="O1032340" s="15"/>
    </row>
    <row r="1032341" spans="7:15" s="29" customFormat="1" x14ac:dyDescent="0.3">
      <c r="G1032341" s="15"/>
      <c r="H1032341" s="15"/>
      <c r="I1032341" s="15"/>
      <c r="K1032341" s="15"/>
      <c r="M1032341" s="15"/>
      <c r="N1032341" s="30"/>
      <c r="O1032341" s="15"/>
    </row>
    <row r="1032342" spans="7:15" s="29" customFormat="1" x14ac:dyDescent="0.3">
      <c r="G1032342" s="15"/>
      <c r="H1032342" s="15"/>
      <c r="I1032342" s="15"/>
      <c r="K1032342" s="15"/>
      <c r="M1032342" s="15"/>
      <c r="N1032342" s="30"/>
      <c r="O1032342" s="15"/>
    </row>
    <row r="1032343" spans="7:15" s="29" customFormat="1" x14ac:dyDescent="0.3">
      <c r="G1032343" s="15"/>
      <c r="H1032343" s="15"/>
      <c r="I1032343" s="15"/>
      <c r="K1032343" s="15"/>
      <c r="M1032343" s="15"/>
      <c r="N1032343" s="30"/>
      <c r="O1032343" s="15"/>
    </row>
    <row r="1032344" spans="7:15" s="29" customFormat="1" x14ac:dyDescent="0.3">
      <c r="G1032344" s="15"/>
      <c r="H1032344" s="15"/>
      <c r="I1032344" s="15"/>
      <c r="K1032344" s="15"/>
      <c r="M1032344" s="15"/>
      <c r="N1032344" s="30"/>
      <c r="O1032344" s="15"/>
    </row>
    <row r="1032345" spans="7:15" s="29" customFormat="1" x14ac:dyDescent="0.3">
      <c r="G1032345" s="15"/>
      <c r="H1032345" s="15"/>
      <c r="I1032345" s="15"/>
      <c r="K1032345" s="15"/>
      <c r="M1032345" s="15"/>
      <c r="N1032345" s="30"/>
      <c r="O1032345" s="15"/>
    </row>
    <row r="1032346" spans="7:15" s="29" customFormat="1" x14ac:dyDescent="0.3">
      <c r="G1032346" s="15"/>
      <c r="H1032346" s="15"/>
      <c r="I1032346" s="15"/>
      <c r="K1032346" s="15"/>
      <c r="M1032346" s="15"/>
      <c r="N1032346" s="30"/>
      <c r="O1032346" s="15"/>
    </row>
    <row r="1032347" spans="7:15" s="29" customFormat="1" x14ac:dyDescent="0.3">
      <c r="G1032347" s="15"/>
      <c r="H1032347" s="15"/>
      <c r="I1032347" s="15"/>
      <c r="K1032347" s="15"/>
      <c r="M1032347" s="15"/>
      <c r="N1032347" s="30"/>
      <c r="O1032347" s="15"/>
    </row>
    <row r="1032348" spans="7:15" s="29" customFormat="1" x14ac:dyDescent="0.3">
      <c r="G1032348" s="15"/>
      <c r="H1032348" s="15"/>
      <c r="I1032348" s="15"/>
      <c r="K1032348" s="15"/>
      <c r="M1032348" s="15"/>
      <c r="N1032348" s="30"/>
      <c r="O1032348" s="15"/>
    </row>
    <row r="1032349" spans="7:15" s="29" customFormat="1" x14ac:dyDescent="0.3">
      <c r="G1032349" s="15"/>
      <c r="H1032349" s="15"/>
      <c r="I1032349" s="15"/>
      <c r="K1032349" s="15"/>
      <c r="M1032349" s="15"/>
      <c r="N1032349" s="30"/>
      <c r="O1032349" s="15"/>
    </row>
    <row r="1032350" spans="7:15" s="29" customFormat="1" x14ac:dyDescent="0.3">
      <c r="G1032350" s="15"/>
      <c r="H1032350" s="15"/>
      <c r="I1032350" s="15"/>
      <c r="K1032350" s="15"/>
      <c r="M1032350" s="15"/>
      <c r="N1032350" s="30"/>
      <c r="O1032350" s="15"/>
    </row>
    <row r="1032351" spans="7:15" s="29" customFormat="1" x14ac:dyDescent="0.3">
      <c r="G1032351" s="15"/>
      <c r="H1032351" s="15"/>
      <c r="I1032351" s="15"/>
      <c r="K1032351" s="15"/>
      <c r="M1032351" s="15"/>
      <c r="N1032351" s="30"/>
      <c r="O1032351" s="15"/>
    </row>
    <row r="1032352" spans="7:15" s="29" customFormat="1" x14ac:dyDescent="0.3">
      <c r="G1032352" s="15"/>
      <c r="H1032352" s="15"/>
      <c r="I1032352" s="15"/>
      <c r="K1032352" s="15"/>
      <c r="M1032352" s="15"/>
      <c r="N1032352" s="30"/>
      <c r="O1032352" s="15"/>
    </row>
    <row r="1032353" spans="7:15" s="29" customFormat="1" x14ac:dyDescent="0.3">
      <c r="G1032353" s="15"/>
      <c r="H1032353" s="15"/>
      <c r="I1032353" s="15"/>
      <c r="K1032353" s="15"/>
      <c r="M1032353" s="15"/>
      <c r="N1032353" s="30"/>
      <c r="O1032353" s="15"/>
    </row>
    <row r="1032354" spans="7:15" s="29" customFormat="1" x14ac:dyDescent="0.3">
      <c r="G1032354" s="15"/>
      <c r="H1032354" s="15"/>
      <c r="I1032354" s="15"/>
      <c r="K1032354" s="15"/>
      <c r="M1032354" s="15"/>
      <c r="N1032354" s="30"/>
      <c r="O1032354" s="15"/>
    </row>
    <row r="1032355" spans="7:15" s="29" customFormat="1" x14ac:dyDescent="0.3">
      <c r="G1032355" s="15"/>
      <c r="H1032355" s="15"/>
      <c r="I1032355" s="15"/>
      <c r="K1032355" s="15"/>
      <c r="M1032355" s="15"/>
      <c r="N1032355" s="30"/>
      <c r="O1032355" s="15"/>
    </row>
    <row r="1032356" spans="7:15" s="29" customFormat="1" x14ac:dyDescent="0.3">
      <c r="G1032356" s="15"/>
      <c r="H1032356" s="15"/>
      <c r="I1032356" s="15"/>
      <c r="K1032356" s="15"/>
      <c r="M1032356" s="15"/>
      <c r="N1032356" s="30"/>
      <c r="O1032356" s="15"/>
    </row>
    <row r="1032357" spans="7:15" s="29" customFormat="1" x14ac:dyDescent="0.3">
      <c r="G1032357" s="15"/>
      <c r="H1032357" s="15"/>
      <c r="I1032357" s="15"/>
      <c r="K1032357" s="15"/>
      <c r="M1032357" s="15"/>
      <c r="N1032357" s="30"/>
      <c r="O1032357" s="15"/>
    </row>
    <row r="1032358" spans="7:15" s="29" customFormat="1" x14ac:dyDescent="0.3">
      <c r="G1032358" s="15"/>
      <c r="H1032358" s="15"/>
      <c r="I1032358" s="15"/>
      <c r="K1032358" s="15"/>
      <c r="M1032358" s="15"/>
      <c r="N1032358" s="30"/>
      <c r="O1032358" s="15"/>
    </row>
    <row r="1032359" spans="7:15" s="29" customFormat="1" x14ac:dyDescent="0.3">
      <c r="G1032359" s="15"/>
      <c r="H1032359" s="15"/>
      <c r="I1032359" s="15"/>
      <c r="K1032359" s="15"/>
      <c r="M1032359" s="15"/>
      <c r="N1032359" s="30"/>
      <c r="O1032359" s="15"/>
    </row>
    <row r="1032360" spans="7:15" s="29" customFormat="1" x14ac:dyDescent="0.3">
      <c r="G1032360" s="15"/>
      <c r="H1032360" s="15"/>
      <c r="I1032360" s="15"/>
      <c r="K1032360" s="15"/>
      <c r="M1032360" s="15"/>
      <c r="N1032360" s="30"/>
      <c r="O1032360" s="15"/>
    </row>
    <row r="1032361" spans="7:15" s="29" customFormat="1" x14ac:dyDescent="0.3">
      <c r="G1032361" s="15"/>
      <c r="H1032361" s="15"/>
      <c r="I1032361" s="15"/>
      <c r="K1032361" s="15"/>
      <c r="M1032361" s="15"/>
      <c r="N1032361" s="30"/>
      <c r="O1032361" s="15"/>
    </row>
    <row r="1032362" spans="7:15" s="29" customFormat="1" x14ac:dyDescent="0.3">
      <c r="G1032362" s="15"/>
      <c r="H1032362" s="15"/>
      <c r="I1032362" s="15"/>
      <c r="K1032362" s="15"/>
      <c r="M1032362" s="15"/>
      <c r="N1032362" s="30"/>
      <c r="O1032362" s="15"/>
    </row>
    <row r="1032363" spans="7:15" s="29" customFormat="1" x14ac:dyDescent="0.3">
      <c r="G1032363" s="15"/>
      <c r="H1032363" s="15"/>
      <c r="I1032363" s="15"/>
      <c r="K1032363" s="15"/>
      <c r="M1032363" s="15"/>
      <c r="N1032363" s="30"/>
      <c r="O1032363" s="15"/>
    </row>
    <row r="1032364" spans="7:15" s="29" customFormat="1" x14ac:dyDescent="0.3">
      <c r="G1032364" s="15"/>
      <c r="H1032364" s="15"/>
      <c r="I1032364" s="15"/>
      <c r="K1032364" s="15"/>
      <c r="M1032364" s="15"/>
      <c r="N1032364" s="30"/>
      <c r="O1032364" s="15"/>
    </row>
    <row r="1032365" spans="7:15" s="29" customFormat="1" x14ac:dyDescent="0.3">
      <c r="G1032365" s="15"/>
      <c r="H1032365" s="15"/>
      <c r="I1032365" s="15"/>
      <c r="K1032365" s="15"/>
      <c r="M1032365" s="15"/>
      <c r="N1032365" s="30"/>
      <c r="O1032365" s="15"/>
    </row>
    <row r="1032366" spans="7:15" s="29" customFormat="1" x14ac:dyDescent="0.3">
      <c r="G1032366" s="15"/>
      <c r="H1032366" s="15"/>
      <c r="I1032366" s="15"/>
      <c r="K1032366" s="15"/>
      <c r="M1032366" s="15"/>
      <c r="N1032366" s="30"/>
      <c r="O1032366" s="15"/>
    </row>
    <row r="1032367" spans="7:15" s="29" customFormat="1" x14ac:dyDescent="0.3">
      <c r="G1032367" s="15"/>
      <c r="H1032367" s="15"/>
      <c r="I1032367" s="15"/>
      <c r="K1032367" s="15"/>
      <c r="M1032367" s="15"/>
      <c r="N1032367" s="30"/>
      <c r="O1032367" s="15"/>
    </row>
    <row r="1032368" spans="7:15" s="29" customFormat="1" x14ac:dyDescent="0.3">
      <c r="G1032368" s="15"/>
      <c r="H1032368" s="15"/>
      <c r="I1032368" s="15"/>
      <c r="K1032368" s="15"/>
      <c r="M1032368" s="15"/>
      <c r="N1032368" s="30"/>
      <c r="O1032368" s="15"/>
    </row>
    <row r="1032369" spans="7:15" s="29" customFormat="1" x14ac:dyDescent="0.3">
      <c r="G1032369" s="15"/>
      <c r="H1032369" s="15"/>
      <c r="I1032369" s="15"/>
      <c r="K1032369" s="15"/>
      <c r="M1032369" s="15"/>
      <c r="N1032369" s="30"/>
      <c r="O1032369" s="15"/>
    </row>
    <row r="1032370" spans="7:15" s="29" customFormat="1" x14ac:dyDescent="0.3">
      <c r="G1032370" s="15"/>
      <c r="H1032370" s="15"/>
      <c r="I1032370" s="15"/>
      <c r="K1032370" s="15"/>
      <c r="M1032370" s="15"/>
      <c r="N1032370" s="30"/>
      <c r="O1032370" s="15"/>
    </row>
    <row r="1032371" spans="7:15" s="29" customFormat="1" x14ac:dyDescent="0.3">
      <c r="G1032371" s="15"/>
      <c r="H1032371" s="15"/>
      <c r="I1032371" s="15"/>
      <c r="K1032371" s="15"/>
      <c r="M1032371" s="15"/>
      <c r="N1032371" s="30"/>
      <c r="O1032371" s="15"/>
    </row>
    <row r="1032372" spans="7:15" s="29" customFormat="1" x14ac:dyDescent="0.3">
      <c r="G1032372" s="15"/>
      <c r="H1032372" s="15"/>
      <c r="I1032372" s="15"/>
      <c r="K1032372" s="15"/>
      <c r="M1032372" s="15"/>
      <c r="N1032372" s="30"/>
      <c r="O1032372" s="15"/>
    </row>
    <row r="1032373" spans="7:15" s="29" customFormat="1" x14ac:dyDescent="0.3">
      <c r="G1032373" s="15"/>
      <c r="H1032373" s="15"/>
      <c r="I1032373" s="15"/>
      <c r="K1032373" s="15"/>
      <c r="M1032373" s="15"/>
      <c r="N1032373" s="30"/>
      <c r="O1032373" s="15"/>
    </row>
    <row r="1032374" spans="7:15" s="29" customFormat="1" x14ac:dyDescent="0.3">
      <c r="G1032374" s="15"/>
      <c r="H1032374" s="15"/>
      <c r="I1032374" s="15"/>
      <c r="K1032374" s="15"/>
      <c r="M1032374" s="15"/>
      <c r="N1032374" s="30"/>
      <c r="O1032374" s="15"/>
    </row>
    <row r="1032375" spans="7:15" s="29" customFormat="1" x14ac:dyDescent="0.3">
      <c r="G1032375" s="15"/>
      <c r="H1032375" s="15"/>
      <c r="I1032375" s="15"/>
      <c r="K1032375" s="15"/>
      <c r="M1032375" s="15"/>
      <c r="N1032375" s="30"/>
      <c r="O1032375" s="15"/>
    </row>
    <row r="1032376" spans="7:15" s="29" customFormat="1" x14ac:dyDescent="0.3">
      <c r="G1032376" s="15"/>
      <c r="H1032376" s="15"/>
      <c r="I1032376" s="15"/>
      <c r="K1032376" s="15"/>
      <c r="M1032376" s="15"/>
      <c r="N1032376" s="30"/>
      <c r="O1032376" s="15"/>
    </row>
    <row r="1032377" spans="7:15" s="29" customFormat="1" x14ac:dyDescent="0.3">
      <c r="G1032377" s="15"/>
      <c r="H1032377" s="15"/>
      <c r="I1032377" s="15"/>
      <c r="K1032377" s="15"/>
      <c r="M1032377" s="15"/>
      <c r="N1032377" s="30"/>
      <c r="O1032377" s="15"/>
    </row>
    <row r="1032378" spans="7:15" s="29" customFormat="1" x14ac:dyDescent="0.3">
      <c r="G1032378" s="15"/>
      <c r="H1032378" s="15"/>
      <c r="I1032378" s="15"/>
      <c r="K1032378" s="15"/>
      <c r="M1032378" s="15"/>
      <c r="N1032378" s="30"/>
      <c r="O1032378" s="15"/>
    </row>
    <row r="1032379" spans="7:15" s="29" customFormat="1" x14ac:dyDescent="0.3">
      <c r="G1032379" s="15"/>
      <c r="H1032379" s="15"/>
      <c r="I1032379" s="15"/>
      <c r="K1032379" s="15"/>
      <c r="M1032379" s="15"/>
      <c r="N1032379" s="30"/>
      <c r="O1032379" s="15"/>
    </row>
    <row r="1032380" spans="7:15" s="29" customFormat="1" x14ac:dyDescent="0.3">
      <c r="G1032380" s="15"/>
      <c r="H1032380" s="15"/>
      <c r="I1032380" s="15"/>
      <c r="K1032380" s="15"/>
      <c r="M1032380" s="15"/>
      <c r="N1032380" s="30"/>
      <c r="O1032380" s="15"/>
    </row>
    <row r="1032381" spans="7:15" s="29" customFormat="1" x14ac:dyDescent="0.3">
      <c r="G1032381" s="15"/>
      <c r="H1032381" s="15"/>
      <c r="I1032381" s="15"/>
      <c r="K1032381" s="15"/>
      <c r="M1032381" s="15"/>
      <c r="N1032381" s="30"/>
      <c r="O1032381" s="15"/>
    </row>
    <row r="1032382" spans="7:15" s="29" customFormat="1" x14ac:dyDescent="0.3">
      <c r="G1032382" s="15"/>
      <c r="H1032382" s="15"/>
      <c r="I1032382" s="15"/>
      <c r="K1032382" s="15"/>
      <c r="M1032382" s="15"/>
      <c r="N1032382" s="30"/>
      <c r="O1032382" s="15"/>
    </row>
    <row r="1032383" spans="7:15" s="29" customFormat="1" x14ac:dyDescent="0.3">
      <c r="G1032383" s="15"/>
      <c r="H1032383" s="15"/>
      <c r="I1032383" s="15"/>
      <c r="K1032383" s="15"/>
      <c r="M1032383" s="15"/>
      <c r="N1032383" s="30"/>
      <c r="O1032383" s="15"/>
    </row>
    <row r="1032384" spans="7:15" s="29" customFormat="1" x14ac:dyDescent="0.3">
      <c r="G1032384" s="15"/>
      <c r="H1032384" s="15"/>
      <c r="I1032384" s="15"/>
      <c r="K1032384" s="15"/>
      <c r="M1032384" s="15"/>
      <c r="N1032384" s="30"/>
      <c r="O1032384" s="15"/>
    </row>
    <row r="1032385" spans="7:15" s="29" customFormat="1" x14ac:dyDescent="0.3">
      <c r="G1032385" s="15"/>
      <c r="H1032385" s="15"/>
      <c r="I1032385" s="15"/>
      <c r="K1032385" s="15"/>
      <c r="M1032385" s="15"/>
      <c r="N1032385" s="30"/>
      <c r="O1032385" s="15"/>
    </row>
    <row r="1032386" spans="7:15" s="29" customFormat="1" x14ac:dyDescent="0.3">
      <c r="G1032386" s="15"/>
      <c r="H1032386" s="15"/>
      <c r="I1032386" s="15"/>
      <c r="K1032386" s="15"/>
      <c r="M1032386" s="15"/>
      <c r="N1032386" s="30"/>
      <c r="O1032386" s="15"/>
    </row>
    <row r="1032387" spans="7:15" s="29" customFormat="1" x14ac:dyDescent="0.3">
      <c r="G1032387" s="15"/>
      <c r="H1032387" s="15"/>
      <c r="I1032387" s="15"/>
      <c r="K1032387" s="15"/>
      <c r="M1032387" s="15"/>
      <c r="N1032387" s="30"/>
      <c r="O1032387" s="15"/>
    </row>
    <row r="1032388" spans="7:15" s="29" customFormat="1" x14ac:dyDescent="0.3">
      <c r="G1032388" s="15"/>
      <c r="H1032388" s="15"/>
      <c r="I1032388" s="15"/>
      <c r="K1032388" s="15"/>
      <c r="M1032388" s="15"/>
      <c r="N1032388" s="30"/>
      <c r="O1032388" s="15"/>
    </row>
    <row r="1032389" spans="7:15" s="29" customFormat="1" x14ac:dyDescent="0.3">
      <c r="G1032389" s="15"/>
      <c r="H1032389" s="15"/>
      <c r="I1032389" s="15"/>
      <c r="K1032389" s="15"/>
      <c r="M1032389" s="15"/>
      <c r="N1032389" s="30"/>
      <c r="O1032389" s="15"/>
    </row>
    <row r="1032390" spans="7:15" s="29" customFormat="1" x14ac:dyDescent="0.3">
      <c r="G1032390" s="15"/>
      <c r="H1032390" s="15"/>
      <c r="I1032390" s="15"/>
      <c r="K1032390" s="15"/>
      <c r="M1032390" s="15"/>
      <c r="N1032390" s="30"/>
      <c r="O1032390" s="15"/>
    </row>
    <row r="1032391" spans="7:15" s="29" customFormat="1" x14ac:dyDescent="0.3">
      <c r="G1032391" s="15"/>
      <c r="H1032391" s="15"/>
      <c r="I1032391" s="15"/>
      <c r="K1032391" s="15"/>
      <c r="M1032391" s="15"/>
      <c r="N1032391" s="30"/>
      <c r="O1032391" s="15"/>
    </row>
    <row r="1032392" spans="7:15" s="29" customFormat="1" x14ac:dyDescent="0.3">
      <c r="G1032392" s="15"/>
      <c r="H1032392" s="15"/>
      <c r="I1032392" s="15"/>
      <c r="K1032392" s="15"/>
      <c r="M1032392" s="15"/>
      <c r="N1032392" s="30"/>
      <c r="O1032392" s="15"/>
    </row>
    <row r="1032393" spans="7:15" s="29" customFormat="1" x14ac:dyDescent="0.3">
      <c r="G1032393" s="15"/>
      <c r="H1032393" s="15"/>
      <c r="I1032393" s="15"/>
      <c r="K1032393" s="15"/>
      <c r="M1032393" s="15"/>
      <c r="N1032393" s="30"/>
      <c r="O1032393" s="15"/>
    </row>
    <row r="1032394" spans="7:15" s="29" customFormat="1" x14ac:dyDescent="0.3">
      <c r="G1032394" s="15"/>
      <c r="H1032394" s="15"/>
      <c r="I1032394" s="15"/>
      <c r="K1032394" s="15"/>
      <c r="M1032394" s="15"/>
      <c r="N1032394" s="30"/>
      <c r="O1032394" s="15"/>
    </row>
    <row r="1032395" spans="7:15" s="29" customFormat="1" x14ac:dyDescent="0.3">
      <c r="G1032395" s="15"/>
      <c r="H1032395" s="15"/>
      <c r="I1032395" s="15"/>
      <c r="K1032395" s="15"/>
      <c r="M1032395" s="15"/>
      <c r="N1032395" s="30"/>
      <c r="O1032395" s="15"/>
    </row>
    <row r="1032396" spans="7:15" s="29" customFormat="1" x14ac:dyDescent="0.3">
      <c r="G1032396" s="15"/>
      <c r="H1032396" s="15"/>
      <c r="I1032396" s="15"/>
      <c r="K1032396" s="15"/>
      <c r="M1032396" s="15"/>
      <c r="N1032396" s="30"/>
      <c r="O1032396" s="15"/>
    </row>
    <row r="1032397" spans="7:15" s="29" customFormat="1" x14ac:dyDescent="0.3">
      <c r="G1032397" s="15"/>
      <c r="H1032397" s="15"/>
      <c r="I1032397" s="15"/>
      <c r="K1032397" s="15"/>
      <c r="M1032397" s="15"/>
      <c r="N1032397" s="30"/>
      <c r="O1032397" s="15"/>
    </row>
    <row r="1032398" spans="7:15" s="29" customFormat="1" x14ac:dyDescent="0.3">
      <c r="G1032398" s="15"/>
      <c r="H1032398" s="15"/>
      <c r="I1032398" s="15"/>
      <c r="K1032398" s="15"/>
      <c r="M1032398" s="15"/>
      <c r="N1032398" s="30"/>
      <c r="O1032398" s="15"/>
    </row>
    <row r="1032399" spans="7:15" s="29" customFormat="1" x14ac:dyDescent="0.3">
      <c r="G1032399" s="15"/>
      <c r="H1032399" s="15"/>
      <c r="I1032399" s="15"/>
      <c r="K1032399" s="15"/>
      <c r="M1032399" s="15"/>
      <c r="N1032399" s="30"/>
      <c r="O1032399" s="15"/>
    </row>
    <row r="1032400" spans="7:15" s="29" customFormat="1" x14ac:dyDescent="0.3">
      <c r="G1032400" s="15"/>
      <c r="H1032400" s="15"/>
      <c r="I1032400" s="15"/>
      <c r="K1032400" s="15"/>
      <c r="M1032400" s="15"/>
      <c r="N1032400" s="30"/>
      <c r="O1032400" s="15"/>
    </row>
    <row r="1032401" spans="7:15" s="29" customFormat="1" x14ac:dyDescent="0.3">
      <c r="G1032401" s="15"/>
      <c r="H1032401" s="15"/>
      <c r="I1032401" s="15"/>
      <c r="K1032401" s="15"/>
      <c r="M1032401" s="15"/>
      <c r="N1032401" s="30"/>
      <c r="O1032401" s="15"/>
    </row>
    <row r="1032402" spans="7:15" s="29" customFormat="1" x14ac:dyDescent="0.3">
      <c r="G1032402" s="15"/>
      <c r="H1032402" s="15"/>
      <c r="I1032402" s="15"/>
      <c r="K1032402" s="15"/>
      <c r="M1032402" s="15"/>
      <c r="N1032402" s="30"/>
      <c r="O1032402" s="15"/>
    </row>
    <row r="1032403" spans="7:15" s="29" customFormat="1" x14ac:dyDescent="0.3">
      <c r="G1032403" s="15"/>
      <c r="H1032403" s="15"/>
      <c r="I1032403" s="15"/>
      <c r="K1032403" s="15"/>
      <c r="M1032403" s="15"/>
      <c r="N1032403" s="30"/>
      <c r="O1032403" s="15"/>
    </row>
    <row r="1032404" spans="7:15" s="29" customFormat="1" x14ac:dyDescent="0.3">
      <c r="G1032404" s="15"/>
      <c r="H1032404" s="15"/>
      <c r="I1032404" s="15"/>
      <c r="K1032404" s="15"/>
      <c r="M1032404" s="15"/>
      <c r="N1032404" s="30"/>
      <c r="O1032404" s="15"/>
    </row>
    <row r="1032405" spans="7:15" s="29" customFormat="1" x14ac:dyDescent="0.3">
      <c r="G1032405" s="15"/>
      <c r="H1032405" s="15"/>
      <c r="I1032405" s="15"/>
      <c r="K1032405" s="15"/>
      <c r="M1032405" s="15"/>
      <c r="N1032405" s="30"/>
      <c r="O1032405" s="15"/>
    </row>
    <row r="1032406" spans="7:15" s="29" customFormat="1" x14ac:dyDescent="0.3">
      <c r="G1032406" s="15"/>
      <c r="H1032406" s="15"/>
      <c r="I1032406" s="15"/>
      <c r="K1032406" s="15"/>
      <c r="M1032406" s="15"/>
      <c r="N1032406" s="30"/>
      <c r="O1032406" s="15"/>
    </row>
    <row r="1032407" spans="7:15" s="29" customFormat="1" x14ac:dyDescent="0.3">
      <c r="G1032407" s="15"/>
      <c r="H1032407" s="15"/>
      <c r="I1032407" s="15"/>
      <c r="K1032407" s="15"/>
      <c r="M1032407" s="15"/>
      <c r="N1032407" s="30"/>
      <c r="O1032407" s="15"/>
    </row>
    <row r="1032408" spans="7:15" s="29" customFormat="1" x14ac:dyDescent="0.3">
      <c r="G1032408" s="15"/>
      <c r="H1032408" s="15"/>
      <c r="I1032408" s="15"/>
      <c r="K1032408" s="15"/>
      <c r="M1032408" s="15"/>
      <c r="N1032408" s="30"/>
      <c r="O1032408" s="15"/>
    </row>
    <row r="1032409" spans="7:15" s="29" customFormat="1" x14ac:dyDescent="0.3">
      <c r="G1032409" s="15"/>
      <c r="H1032409" s="15"/>
      <c r="I1032409" s="15"/>
      <c r="K1032409" s="15"/>
      <c r="M1032409" s="15"/>
      <c r="N1032409" s="30"/>
      <c r="O1032409" s="15"/>
    </row>
    <row r="1032410" spans="7:15" s="29" customFormat="1" x14ac:dyDescent="0.3">
      <c r="G1032410" s="15"/>
      <c r="H1032410" s="15"/>
      <c r="I1032410" s="15"/>
      <c r="K1032410" s="15"/>
      <c r="M1032410" s="15"/>
      <c r="N1032410" s="30"/>
      <c r="O1032410" s="15"/>
    </row>
    <row r="1032411" spans="7:15" s="29" customFormat="1" x14ac:dyDescent="0.3">
      <c r="G1032411" s="15"/>
      <c r="H1032411" s="15"/>
      <c r="I1032411" s="15"/>
      <c r="K1032411" s="15"/>
      <c r="M1032411" s="15"/>
      <c r="N1032411" s="30"/>
      <c r="O1032411" s="15"/>
    </row>
    <row r="1032412" spans="7:15" s="29" customFormat="1" x14ac:dyDescent="0.3">
      <c r="G1032412" s="15"/>
      <c r="H1032412" s="15"/>
      <c r="I1032412" s="15"/>
      <c r="K1032412" s="15"/>
      <c r="M1032412" s="15"/>
      <c r="N1032412" s="30"/>
      <c r="O1032412" s="15"/>
    </row>
    <row r="1032413" spans="7:15" s="29" customFormat="1" x14ac:dyDescent="0.3">
      <c r="G1032413" s="15"/>
      <c r="H1032413" s="15"/>
      <c r="I1032413" s="15"/>
      <c r="K1032413" s="15"/>
      <c r="M1032413" s="15"/>
      <c r="N1032413" s="30"/>
      <c r="O1032413" s="15"/>
    </row>
    <row r="1032414" spans="7:15" s="29" customFormat="1" x14ac:dyDescent="0.3">
      <c r="G1032414" s="15"/>
      <c r="H1032414" s="15"/>
      <c r="I1032414" s="15"/>
      <c r="K1032414" s="15"/>
      <c r="M1032414" s="15"/>
      <c r="N1032414" s="30"/>
      <c r="O1032414" s="15"/>
    </row>
    <row r="1032415" spans="7:15" s="29" customFormat="1" x14ac:dyDescent="0.3">
      <c r="G1032415" s="15"/>
      <c r="H1032415" s="15"/>
      <c r="I1032415" s="15"/>
      <c r="K1032415" s="15"/>
      <c r="M1032415" s="15"/>
      <c r="N1032415" s="30"/>
      <c r="O1032415" s="15"/>
    </row>
    <row r="1032416" spans="7:15" s="29" customFormat="1" x14ac:dyDescent="0.3">
      <c r="G1032416" s="15"/>
      <c r="H1032416" s="15"/>
      <c r="I1032416" s="15"/>
      <c r="K1032416" s="15"/>
      <c r="M1032416" s="15"/>
      <c r="N1032416" s="30"/>
      <c r="O1032416" s="15"/>
    </row>
    <row r="1032417" spans="7:15" s="29" customFormat="1" x14ac:dyDescent="0.3">
      <c r="G1032417" s="15"/>
      <c r="H1032417" s="15"/>
      <c r="I1032417" s="15"/>
      <c r="K1032417" s="15"/>
      <c r="M1032417" s="15"/>
      <c r="N1032417" s="30"/>
      <c r="O1032417" s="15"/>
    </row>
    <row r="1032418" spans="7:15" s="29" customFormat="1" x14ac:dyDescent="0.3">
      <c r="G1032418" s="15"/>
      <c r="H1032418" s="15"/>
      <c r="I1032418" s="15"/>
      <c r="K1032418" s="15"/>
      <c r="M1032418" s="15"/>
      <c r="N1032418" s="30"/>
      <c r="O1032418" s="15"/>
    </row>
    <row r="1032419" spans="7:15" s="29" customFormat="1" x14ac:dyDescent="0.3">
      <c r="G1032419" s="15"/>
      <c r="H1032419" s="15"/>
      <c r="I1032419" s="15"/>
      <c r="K1032419" s="15"/>
      <c r="M1032419" s="15"/>
      <c r="N1032419" s="30"/>
      <c r="O1032419" s="15"/>
    </row>
    <row r="1032420" spans="7:15" s="29" customFormat="1" x14ac:dyDescent="0.3">
      <c r="G1032420" s="15"/>
      <c r="H1032420" s="15"/>
      <c r="I1032420" s="15"/>
      <c r="K1032420" s="15"/>
      <c r="M1032420" s="15"/>
      <c r="N1032420" s="30"/>
      <c r="O1032420" s="15"/>
    </row>
    <row r="1032421" spans="7:15" s="29" customFormat="1" x14ac:dyDescent="0.3">
      <c r="G1032421" s="15"/>
      <c r="H1032421" s="15"/>
      <c r="I1032421" s="15"/>
      <c r="K1032421" s="15"/>
      <c r="M1032421" s="15"/>
      <c r="N1032421" s="30"/>
      <c r="O1032421" s="15"/>
    </row>
    <row r="1032422" spans="7:15" s="29" customFormat="1" x14ac:dyDescent="0.3">
      <c r="G1032422" s="15"/>
      <c r="H1032422" s="15"/>
      <c r="I1032422" s="15"/>
      <c r="K1032422" s="15"/>
      <c r="M1032422" s="15"/>
      <c r="N1032422" s="30"/>
      <c r="O1032422" s="15"/>
    </row>
    <row r="1032423" spans="7:15" s="29" customFormat="1" x14ac:dyDescent="0.3">
      <c r="G1032423" s="15"/>
      <c r="H1032423" s="15"/>
      <c r="I1032423" s="15"/>
      <c r="K1032423" s="15"/>
      <c r="M1032423" s="15"/>
      <c r="N1032423" s="30"/>
      <c r="O1032423" s="15"/>
    </row>
    <row r="1032424" spans="7:15" s="29" customFormat="1" x14ac:dyDescent="0.3">
      <c r="G1032424" s="15"/>
      <c r="H1032424" s="15"/>
      <c r="I1032424" s="15"/>
      <c r="K1032424" s="15"/>
      <c r="M1032424" s="15"/>
      <c r="N1032424" s="30"/>
      <c r="O1032424" s="15"/>
    </row>
    <row r="1032425" spans="7:15" s="29" customFormat="1" x14ac:dyDescent="0.3">
      <c r="G1032425" s="15"/>
      <c r="H1032425" s="15"/>
      <c r="I1032425" s="15"/>
      <c r="K1032425" s="15"/>
      <c r="M1032425" s="15"/>
      <c r="N1032425" s="30"/>
      <c r="O1032425" s="15"/>
    </row>
    <row r="1032426" spans="7:15" s="29" customFormat="1" x14ac:dyDescent="0.3">
      <c r="G1032426" s="15"/>
      <c r="H1032426" s="15"/>
      <c r="I1032426" s="15"/>
      <c r="K1032426" s="15"/>
      <c r="M1032426" s="15"/>
      <c r="N1032426" s="30"/>
      <c r="O1032426" s="15"/>
    </row>
    <row r="1032427" spans="7:15" s="29" customFormat="1" x14ac:dyDescent="0.3">
      <c r="G1032427" s="15"/>
      <c r="H1032427" s="15"/>
      <c r="I1032427" s="15"/>
      <c r="K1032427" s="15"/>
      <c r="M1032427" s="15"/>
      <c r="N1032427" s="30"/>
      <c r="O1032427" s="15"/>
    </row>
    <row r="1032428" spans="7:15" s="29" customFormat="1" x14ac:dyDescent="0.3">
      <c r="G1032428" s="15"/>
      <c r="H1032428" s="15"/>
      <c r="I1032428" s="15"/>
      <c r="K1032428" s="15"/>
      <c r="M1032428" s="15"/>
      <c r="N1032428" s="30"/>
      <c r="O1032428" s="15"/>
    </row>
    <row r="1032429" spans="7:15" s="29" customFormat="1" x14ac:dyDescent="0.3">
      <c r="G1032429" s="15"/>
      <c r="H1032429" s="15"/>
      <c r="I1032429" s="15"/>
      <c r="K1032429" s="15"/>
      <c r="M1032429" s="15"/>
      <c r="N1032429" s="30"/>
      <c r="O1032429" s="15"/>
    </row>
    <row r="1032430" spans="7:15" s="29" customFormat="1" x14ac:dyDescent="0.3">
      <c r="G1032430" s="15"/>
      <c r="H1032430" s="15"/>
      <c r="I1032430" s="15"/>
      <c r="K1032430" s="15"/>
      <c r="M1032430" s="15"/>
      <c r="N1032430" s="30"/>
      <c r="O1032430" s="15"/>
    </row>
    <row r="1032431" spans="7:15" s="29" customFormat="1" x14ac:dyDescent="0.3">
      <c r="G1032431" s="15"/>
      <c r="H1032431" s="15"/>
      <c r="I1032431" s="15"/>
      <c r="K1032431" s="15"/>
      <c r="M1032431" s="15"/>
      <c r="N1032431" s="30"/>
      <c r="O1032431" s="15"/>
    </row>
    <row r="1032432" spans="7:15" s="29" customFormat="1" x14ac:dyDescent="0.3">
      <c r="G1032432" s="15"/>
      <c r="H1032432" s="15"/>
      <c r="I1032432" s="15"/>
      <c r="K1032432" s="15"/>
      <c r="M1032432" s="15"/>
      <c r="N1032432" s="30"/>
      <c r="O1032432" s="15"/>
    </row>
    <row r="1032433" spans="7:15" s="29" customFormat="1" x14ac:dyDescent="0.3">
      <c r="G1032433" s="15"/>
      <c r="H1032433" s="15"/>
      <c r="I1032433" s="15"/>
      <c r="K1032433" s="15"/>
      <c r="M1032433" s="15"/>
      <c r="N1032433" s="30"/>
      <c r="O1032433" s="15"/>
    </row>
    <row r="1032434" spans="7:15" s="29" customFormat="1" x14ac:dyDescent="0.3">
      <c r="G1032434" s="15"/>
      <c r="H1032434" s="15"/>
      <c r="I1032434" s="15"/>
      <c r="K1032434" s="15"/>
      <c r="M1032434" s="15"/>
      <c r="N1032434" s="30"/>
      <c r="O1032434" s="15"/>
    </row>
    <row r="1032435" spans="7:15" s="29" customFormat="1" x14ac:dyDescent="0.3">
      <c r="G1032435" s="15"/>
      <c r="H1032435" s="15"/>
      <c r="I1032435" s="15"/>
      <c r="K1032435" s="15"/>
      <c r="M1032435" s="15"/>
      <c r="N1032435" s="30"/>
      <c r="O1032435" s="15"/>
    </row>
    <row r="1032436" spans="7:15" s="29" customFormat="1" x14ac:dyDescent="0.3">
      <c r="G1032436" s="15"/>
      <c r="H1032436" s="15"/>
      <c r="I1032436" s="15"/>
      <c r="K1032436" s="15"/>
      <c r="M1032436" s="15"/>
      <c r="N1032436" s="30"/>
      <c r="O1032436" s="15"/>
    </row>
    <row r="1032437" spans="7:15" s="29" customFormat="1" x14ac:dyDescent="0.3">
      <c r="G1032437" s="15"/>
      <c r="H1032437" s="15"/>
      <c r="I1032437" s="15"/>
      <c r="K1032437" s="15"/>
      <c r="M1032437" s="15"/>
      <c r="N1032437" s="30"/>
      <c r="O1032437" s="15"/>
    </row>
    <row r="1032438" spans="7:15" s="29" customFormat="1" x14ac:dyDescent="0.3">
      <c r="G1032438" s="15"/>
      <c r="H1032438" s="15"/>
      <c r="I1032438" s="15"/>
      <c r="K1032438" s="15"/>
      <c r="M1032438" s="15"/>
      <c r="N1032438" s="30"/>
      <c r="O1032438" s="15"/>
    </row>
    <row r="1032439" spans="7:15" s="29" customFormat="1" x14ac:dyDescent="0.3">
      <c r="G1032439" s="15"/>
      <c r="H1032439" s="15"/>
      <c r="I1032439" s="15"/>
      <c r="K1032439" s="15"/>
      <c r="M1032439" s="15"/>
      <c r="N1032439" s="30"/>
      <c r="O1032439" s="15"/>
    </row>
    <row r="1032440" spans="7:15" s="29" customFormat="1" x14ac:dyDescent="0.3">
      <c r="G1032440" s="15"/>
      <c r="H1032440" s="15"/>
      <c r="I1032440" s="15"/>
      <c r="K1032440" s="15"/>
      <c r="M1032440" s="15"/>
      <c r="N1032440" s="30"/>
      <c r="O1032440" s="15"/>
    </row>
    <row r="1032441" spans="7:15" s="29" customFormat="1" x14ac:dyDescent="0.3">
      <c r="G1032441" s="15"/>
      <c r="H1032441" s="15"/>
      <c r="I1032441" s="15"/>
      <c r="K1032441" s="15"/>
      <c r="M1032441" s="15"/>
      <c r="N1032441" s="30"/>
      <c r="O1032441" s="15"/>
    </row>
    <row r="1032442" spans="7:15" s="29" customFormat="1" x14ac:dyDescent="0.3">
      <c r="G1032442" s="15"/>
      <c r="H1032442" s="15"/>
      <c r="I1032442" s="15"/>
      <c r="K1032442" s="15"/>
      <c r="M1032442" s="15"/>
      <c r="N1032442" s="30"/>
      <c r="O1032442" s="15"/>
    </row>
    <row r="1032443" spans="7:15" s="29" customFormat="1" x14ac:dyDescent="0.3">
      <c r="G1032443" s="15"/>
      <c r="H1032443" s="15"/>
      <c r="I1032443" s="15"/>
      <c r="K1032443" s="15"/>
      <c r="M1032443" s="15"/>
      <c r="N1032443" s="30"/>
      <c r="O1032443" s="15"/>
    </row>
    <row r="1032444" spans="7:15" s="29" customFormat="1" x14ac:dyDescent="0.3">
      <c r="G1032444" s="15"/>
      <c r="H1032444" s="15"/>
      <c r="I1032444" s="15"/>
      <c r="K1032444" s="15"/>
      <c r="M1032444" s="15"/>
      <c r="N1032444" s="30"/>
      <c r="O1032444" s="15"/>
    </row>
    <row r="1032445" spans="7:15" s="29" customFormat="1" x14ac:dyDescent="0.3">
      <c r="G1032445" s="15"/>
      <c r="H1032445" s="15"/>
      <c r="I1032445" s="15"/>
      <c r="K1032445" s="15"/>
      <c r="M1032445" s="15"/>
      <c r="N1032445" s="30"/>
      <c r="O1032445" s="15"/>
    </row>
    <row r="1032446" spans="7:15" s="29" customFormat="1" x14ac:dyDescent="0.3">
      <c r="G1032446" s="15"/>
      <c r="H1032446" s="15"/>
      <c r="I1032446" s="15"/>
      <c r="K1032446" s="15"/>
      <c r="M1032446" s="15"/>
      <c r="N1032446" s="30"/>
      <c r="O1032446" s="15"/>
    </row>
    <row r="1032447" spans="7:15" s="29" customFormat="1" x14ac:dyDescent="0.3">
      <c r="G1032447" s="15"/>
      <c r="H1032447" s="15"/>
      <c r="I1032447" s="15"/>
      <c r="K1032447" s="15"/>
      <c r="M1032447" s="15"/>
      <c r="N1032447" s="30"/>
      <c r="O1032447" s="15"/>
    </row>
    <row r="1032448" spans="7:15" s="29" customFormat="1" x14ac:dyDescent="0.3">
      <c r="G1032448" s="15"/>
      <c r="H1032448" s="15"/>
      <c r="I1032448" s="15"/>
      <c r="K1032448" s="15"/>
      <c r="M1032448" s="15"/>
      <c r="N1032448" s="30"/>
      <c r="O1032448" s="15"/>
    </row>
    <row r="1032449" spans="7:15" s="29" customFormat="1" x14ac:dyDescent="0.3">
      <c r="G1032449" s="15"/>
      <c r="H1032449" s="15"/>
      <c r="I1032449" s="15"/>
      <c r="K1032449" s="15"/>
      <c r="M1032449" s="15"/>
      <c r="N1032449" s="30"/>
      <c r="O1032449" s="15"/>
    </row>
    <row r="1032450" spans="7:15" s="29" customFormat="1" x14ac:dyDescent="0.3">
      <c r="G1032450" s="15"/>
      <c r="H1032450" s="15"/>
      <c r="I1032450" s="15"/>
      <c r="K1032450" s="15"/>
      <c r="M1032450" s="15"/>
      <c r="N1032450" s="30"/>
      <c r="O1032450" s="15"/>
    </row>
    <row r="1032451" spans="7:15" s="29" customFormat="1" x14ac:dyDescent="0.3">
      <c r="G1032451" s="15"/>
      <c r="H1032451" s="15"/>
      <c r="I1032451" s="15"/>
      <c r="K1032451" s="15"/>
      <c r="M1032451" s="15"/>
      <c r="N1032451" s="30"/>
      <c r="O1032451" s="15"/>
    </row>
    <row r="1032452" spans="7:15" s="29" customFormat="1" x14ac:dyDescent="0.3">
      <c r="G1032452" s="15"/>
      <c r="H1032452" s="15"/>
      <c r="I1032452" s="15"/>
      <c r="K1032452" s="15"/>
      <c r="M1032452" s="15"/>
      <c r="N1032452" s="30"/>
      <c r="O1032452" s="15"/>
    </row>
    <row r="1032453" spans="7:15" s="29" customFormat="1" x14ac:dyDescent="0.3">
      <c r="G1032453" s="15"/>
      <c r="H1032453" s="15"/>
      <c r="I1032453" s="15"/>
      <c r="K1032453" s="15"/>
      <c r="M1032453" s="15"/>
      <c r="N1032453" s="30"/>
      <c r="O1032453" s="15"/>
    </row>
    <row r="1032454" spans="7:15" s="29" customFormat="1" x14ac:dyDescent="0.3">
      <c r="G1032454" s="15"/>
      <c r="H1032454" s="15"/>
      <c r="I1032454" s="15"/>
      <c r="K1032454" s="15"/>
      <c r="M1032454" s="15"/>
      <c r="N1032454" s="30"/>
      <c r="O1032454" s="15"/>
    </row>
    <row r="1032455" spans="7:15" s="29" customFormat="1" x14ac:dyDescent="0.3">
      <c r="G1032455" s="15"/>
      <c r="H1032455" s="15"/>
      <c r="I1032455" s="15"/>
      <c r="K1032455" s="15"/>
      <c r="M1032455" s="15"/>
      <c r="N1032455" s="30"/>
      <c r="O1032455" s="15"/>
    </row>
    <row r="1032456" spans="7:15" s="29" customFormat="1" x14ac:dyDescent="0.3">
      <c r="G1032456" s="15"/>
      <c r="H1032456" s="15"/>
      <c r="I1032456" s="15"/>
      <c r="K1032456" s="15"/>
      <c r="M1032456" s="15"/>
      <c r="N1032456" s="30"/>
      <c r="O1032456" s="15"/>
    </row>
    <row r="1032457" spans="7:15" s="29" customFormat="1" x14ac:dyDescent="0.3">
      <c r="G1032457" s="15"/>
      <c r="H1032457" s="15"/>
      <c r="I1032457" s="15"/>
      <c r="K1032457" s="15"/>
      <c r="M1032457" s="15"/>
      <c r="N1032457" s="30"/>
      <c r="O1032457" s="15"/>
    </row>
    <row r="1032458" spans="7:15" s="29" customFormat="1" x14ac:dyDescent="0.3">
      <c r="G1032458" s="15"/>
      <c r="H1032458" s="15"/>
      <c r="I1032458" s="15"/>
      <c r="K1032458" s="15"/>
      <c r="M1032458" s="15"/>
      <c r="N1032458" s="30"/>
      <c r="O1032458" s="15"/>
    </row>
    <row r="1032459" spans="7:15" s="29" customFormat="1" x14ac:dyDescent="0.3">
      <c r="G1032459" s="15"/>
      <c r="H1032459" s="15"/>
      <c r="I1032459" s="15"/>
      <c r="K1032459" s="15"/>
      <c r="M1032459" s="15"/>
      <c r="N1032459" s="30"/>
      <c r="O1032459" s="15"/>
    </row>
    <row r="1032460" spans="7:15" s="29" customFormat="1" x14ac:dyDescent="0.3">
      <c r="G1032460" s="15"/>
      <c r="H1032460" s="15"/>
      <c r="I1032460" s="15"/>
      <c r="K1032460" s="15"/>
      <c r="M1032460" s="15"/>
      <c r="N1032460" s="30"/>
      <c r="O1032460" s="15"/>
    </row>
    <row r="1032461" spans="7:15" s="29" customFormat="1" x14ac:dyDescent="0.3">
      <c r="G1032461" s="15"/>
      <c r="H1032461" s="15"/>
      <c r="I1032461" s="15"/>
      <c r="K1032461" s="15"/>
      <c r="M1032461" s="15"/>
      <c r="N1032461" s="30"/>
      <c r="O1032461" s="15"/>
    </row>
    <row r="1032462" spans="7:15" s="29" customFormat="1" x14ac:dyDescent="0.3">
      <c r="G1032462" s="15"/>
      <c r="H1032462" s="15"/>
      <c r="I1032462" s="15"/>
      <c r="K1032462" s="15"/>
      <c r="M1032462" s="15"/>
      <c r="N1032462" s="30"/>
      <c r="O1032462" s="15"/>
    </row>
    <row r="1032463" spans="7:15" s="29" customFormat="1" x14ac:dyDescent="0.3">
      <c r="G1032463" s="15"/>
      <c r="H1032463" s="15"/>
      <c r="I1032463" s="15"/>
      <c r="K1032463" s="15"/>
      <c r="M1032463" s="15"/>
      <c r="N1032463" s="30"/>
      <c r="O1032463" s="15"/>
    </row>
    <row r="1032464" spans="7:15" s="29" customFormat="1" x14ac:dyDescent="0.3">
      <c r="G1032464" s="15"/>
      <c r="H1032464" s="15"/>
      <c r="I1032464" s="15"/>
      <c r="K1032464" s="15"/>
      <c r="M1032464" s="15"/>
      <c r="N1032464" s="30"/>
      <c r="O1032464" s="15"/>
    </row>
    <row r="1032465" spans="7:15" s="29" customFormat="1" x14ac:dyDescent="0.3">
      <c r="G1032465" s="15"/>
      <c r="H1032465" s="15"/>
      <c r="I1032465" s="15"/>
      <c r="K1032465" s="15"/>
      <c r="M1032465" s="15"/>
      <c r="N1032465" s="30"/>
      <c r="O1032465" s="15"/>
    </row>
    <row r="1032466" spans="7:15" s="29" customFormat="1" x14ac:dyDescent="0.3">
      <c r="G1032466" s="15"/>
      <c r="H1032466" s="15"/>
      <c r="I1032466" s="15"/>
      <c r="K1032466" s="15"/>
      <c r="M1032466" s="15"/>
      <c r="N1032466" s="30"/>
      <c r="O1032466" s="15"/>
    </row>
    <row r="1032467" spans="7:15" s="29" customFormat="1" x14ac:dyDescent="0.3">
      <c r="G1032467" s="15"/>
      <c r="H1032467" s="15"/>
      <c r="I1032467" s="15"/>
      <c r="K1032467" s="15"/>
      <c r="M1032467" s="15"/>
      <c r="N1032467" s="30"/>
      <c r="O1032467" s="15"/>
    </row>
    <row r="1032468" spans="7:15" s="29" customFormat="1" x14ac:dyDescent="0.3">
      <c r="G1032468" s="15"/>
      <c r="H1032468" s="15"/>
      <c r="I1032468" s="15"/>
      <c r="K1032468" s="15"/>
      <c r="M1032468" s="15"/>
      <c r="N1032468" s="30"/>
      <c r="O1032468" s="15"/>
    </row>
    <row r="1032469" spans="7:15" s="29" customFormat="1" x14ac:dyDescent="0.3">
      <c r="G1032469" s="15"/>
      <c r="H1032469" s="15"/>
      <c r="I1032469" s="15"/>
      <c r="K1032469" s="15"/>
      <c r="M1032469" s="15"/>
      <c r="N1032469" s="30"/>
      <c r="O1032469" s="15"/>
    </row>
    <row r="1032470" spans="7:15" s="29" customFormat="1" x14ac:dyDescent="0.3">
      <c r="G1032470" s="15"/>
      <c r="H1032470" s="15"/>
      <c r="I1032470" s="15"/>
      <c r="K1032470" s="15"/>
      <c r="M1032470" s="15"/>
      <c r="N1032470" s="30"/>
      <c r="O1032470" s="15"/>
    </row>
    <row r="1032471" spans="7:15" s="29" customFormat="1" x14ac:dyDescent="0.3">
      <c r="G1032471" s="15"/>
      <c r="H1032471" s="15"/>
      <c r="I1032471" s="15"/>
      <c r="K1032471" s="15"/>
      <c r="M1032471" s="15"/>
      <c r="N1032471" s="30"/>
      <c r="O1032471" s="15"/>
    </row>
    <row r="1032472" spans="7:15" s="29" customFormat="1" x14ac:dyDescent="0.3">
      <c r="G1032472" s="15"/>
      <c r="H1032472" s="15"/>
      <c r="I1032472" s="15"/>
      <c r="K1032472" s="15"/>
      <c r="M1032472" s="15"/>
      <c r="N1032472" s="30"/>
      <c r="O1032472" s="15"/>
    </row>
    <row r="1032473" spans="7:15" s="29" customFormat="1" x14ac:dyDescent="0.3">
      <c r="G1032473" s="15"/>
      <c r="H1032473" s="15"/>
      <c r="I1032473" s="15"/>
      <c r="K1032473" s="15"/>
      <c r="M1032473" s="15"/>
      <c r="N1032473" s="30"/>
      <c r="O1032473" s="15"/>
    </row>
    <row r="1032474" spans="7:15" s="29" customFormat="1" x14ac:dyDescent="0.3">
      <c r="G1032474" s="15"/>
      <c r="H1032474" s="15"/>
      <c r="I1032474" s="15"/>
      <c r="K1032474" s="15"/>
      <c r="M1032474" s="15"/>
      <c r="N1032474" s="30"/>
      <c r="O1032474" s="15"/>
    </row>
    <row r="1032475" spans="7:15" s="29" customFormat="1" x14ac:dyDescent="0.3">
      <c r="G1032475" s="15"/>
      <c r="H1032475" s="15"/>
      <c r="I1032475" s="15"/>
      <c r="K1032475" s="15"/>
      <c r="M1032475" s="15"/>
      <c r="N1032475" s="30"/>
      <c r="O1032475" s="15"/>
    </row>
    <row r="1032476" spans="7:15" s="29" customFormat="1" x14ac:dyDescent="0.3">
      <c r="G1032476" s="15"/>
      <c r="H1032476" s="15"/>
      <c r="I1032476" s="15"/>
      <c r="K1032476" s="15"/>
      <c r="M1032476" s="15"/>
      <c r="N1032476" s="30"/>
      <c r="O1032476" s="15"/>
    </row>
    <row r="1032477" spans="7:15" s="29" customFormat="1" x14ac:dyDescent="0.3">
      <c r="G1032477" s="15"/>
      <c r="H1032477" s="15"/>
      <c r="I1032477" s="15"/>
      <c r="K1032477" s="15"/>
      <c r="M1032477" s="15"/>
      <c r="N1032477" s="30"/>
      <c r="O1032477" s="15"/>
    </row>
    <row r="1032478" spans="7:15" s="29" customFormat="1" x14ac:dyDescent="0.3">
      <c r="G1032478" s="15"/>
      <c r="H1032478" s="15"/>
      <c r="I1032478" s="15"/>
      <c r="K1032478" s="15"/>
      <c r="M1032478" s="15"/>
      <c r="N1032478" s="30"/>
      <c r="O1032478" s="15"/>
    </row>
    <row r="1032479" spans="7:15" s="29" customFormat="1" x14ac:dyDescent="0.3">
      <c r="G1032479" s="15"/>
      <c r="H1032479" s="15"/>
      <c r="I1032479" s="15"/>
      <c r="K1032479" s="15"/>
      <c r="M1032479" s="15"/>
      <c r="N1032479" s="30"/>
      <c r="O1032479" s="15"/>
    </row>
    <row r="1032480" spans="7:15" s="29" customFormat="1" x14ac:dyDescent="0.3">
      <c r="G1032480" s="15"/>
      <c r="H1032480" s="15"/>
      <c r="I1032480" s="15"/>
      <c r="K1032480" s="15"/>
      <c r="M1032480" s="15"/>
      <c r="N1032480" s="30"/>
      <c r="O1032480" s="15"/>
    </row>
    <row r="1032481" spans="7:15" s="29" customFormat="1" x14ac:dyDescent="0.3">
      <c r="G1032481" s="15"/>
      <c r="H1032481" s="15"/>
      <c r="I1032481" s="15"/>
      <c r="K1032481" s="15"/>
      <c r="M1032481" s="15"/>
      <c r="N1032481" s="30"/>
      <c r="O1032481" s="15"/>
    </row>
    <row r="1032482" spans="7:15" s="29" customFormat="1" x14ac:dyDescent="0.3">
      <c r="G1032482" s="15"/>
      <c r="H1032482" s="15"/>
      <c r="I1032482" s="15"/>
      <c r="K1032482" s="15"/>
      <c r="M1032482" s="15"/>
      <c r="N1032482" s="30"/>
      <c r="O1032482" s="15"/>
    </row>
    <row r="1032483" spans="7:15" s="29" customFormat="1" x14ac:dyDescent="0.3">
      <c r="G1032483" s="15"/>
      <c r="H1032483" s="15"/>
      <c r="I1032483" s="15"/>
      <c r="K1032483" s="15"/>
      <c r="M1032483" s="15"/>
      <c r="N1032483" s="30"/>
      <c r="O1032483" s="15"/>
    </row>
    <row r="1032484" spans="7:15" s="29" customFormat="1" x14ac:dyDescent="0.3">
      <c r="G1032484" s="15"/>
      <c r="H1032484" s="15"/>
      <c r="I1032484" s="15"/>
      <c r="K1032484" s="15"/>
      <c r="M1032484" s="15"/>
      <c r="N1032484" s="30"/>
      <c r="O1032484" s="15"/>
    </row>
    <row r="1032485" spans="7:15" s="29" customFormat="1" x14ac:dyDescent="0.3">
      <c r="G1032485" s="15"/>
      <c r="H1032485" s="15"/>
      <c r="I1032485" s="15"/>
      <c r="K1032485" s="15"/>
      <c r="M1032485" s="15"/>
      <c r="N1032485" s="30"/>
      <c r="O1032485" s="15"/>
    </row>
    <row r="1032486" spans="7:15" s="29" customFormat="1" x14ac:dyDescent="0.3">
      <c r="G1032486" s="15"/>
      <c r="H1032486" s="15"/>
      <c r="I1032486" s="15"/>
      <c r="K1032486" s="15"/>
      <c r="M1032486" s="15"/>
      <c r="N1032486" s="30"/>
      <c r="O1032486" s="15"/>
    </row>
    <row r="1032487" spans="7:15" s="29" customFormat="1" x14ac:dyDescent="0.3">
      <c r="G1032487" s="15"/>
      <c r="H1032487" s="15"/>
      <c r="I1032487" s="15"/>
      <c r="K1032487" s="15"/>
      <c r="M1032487" s="15"/>
      <c r="N1032487" s="30"/>
      <c r="O1032487" s="15"/>
    </row>
    <row r="1032488" spans="7:15" s="29" customFormat="1" x14ac:dyDescent="0.3">
      <c r="G1032488" s="15"/>
      <c r="H1032488" s="15"/>
      <c r="I1032488" s="15"/>
      <c r="K1032488" s="15"/>
      <c r="M1032488" s="15"/>
      <c r="N1032488" s="30"/>
      <c r="O1032488" s="15"/>
    </row>
    <row r="1032489" spans="7:15" s="29" customFormat="1" x14ac:dyDescent="0.3">
      <c r="G1032489" s="15"/>
      <c r="H1032489" s="15"/>
      <c r="I1032489" s="15"/>
      <c r="K1032489" s="15"/>
      <c r="M1032489" s="15"/>
      <c r="N1032489" s="30"/>
      <c r="O1032489" s="15"/>
    </row>
    <row r="1032490" spans="7:15" s="29" customFormat="1" x14ac:dyDescent="0.3">
      <c r="G1032490" s="15"/>
      <c r="H1032490" s="15"/>
      <c r="I1032490" s="15"/>
      <c r="K1032490" s="15"/>
      <c r="M1032490" s="15"/>
      <c r="N1032490" s="30"/>
      <c r="O1032490" s="15"/>
    </row>
    <row r="1032491" spans="7:15" s="29" customFormat="1" x14ac:dyDescent="0.3">
      <c r="G1032491" s="15"/>
      <c r="H1032491" s="15"/>
      <c r="I1032491" s="15"/>
      <c r="K1032491" s="15"/>
      <c r="M1032491" s="15"/>
      <c r="N1032491" s="30"/>
      <c r="O1032491" s="15"/>
    </row>
    <row r="1032492" spans="7:15" s="29" customFormat="1" x14ac:dyDescent="0.3">
      <c r="G1032492" s="15"/>
      <c r="H1032492" s="15"/>
      <c r="I1032492" s="15"/>
      <c r="K1032492" s="15"/>
      <c r="M1032492" s="15"/>
      <c r="N1032492" s="30"/>
      <c r="O1032492" s="15"/>
    </row>
    <row r="1032493" spans="7:15" s="29" customFormat="1" x14ac:dyDescent="0.3">
      <c r="G1032493" s="15"/>
      <c r="H1032493" s="15"/>
      <c r="I1032493" s="15"/>
      <c r="K1032493" s="15"/>
      <c r="M1032493" s="15"/>
      <c r="N1032493" s="30"/>
      <c r="O1032493" s="15"/>
    </row>
    <row r="1032494" spans="7:15" s="29" customFormat="1" x14ac:dyDescent="0.3">
      <c r="G1032494" s="15"/>
      <c r="H1032494" s="15"/>
      <c r="I1032494" s="15"/>
      <c r="K1032494" s="15"/>
      <c r="M1032494" s="15"/>
      <c r="N1032494" s="30"/>
      <c r="O1032494" s="15"/>
    </row>
    <row r="1032495" spans="7:15" s="29" customFormat="1" x14ac:dyDescent="0.3">
      <c r="G1032495" s="15"/>
      <c r="H1032495" s="15"/>
      <c r="I1032495" s="15"/>
      <c r="K1032495" s="15"/>
      <c r="M1032495" s="15"/>
      <c r="N1032495" s="30"/>
      <c r="O1032495" s="15"/>
    </row>
    <row r="1032496" spans="7:15" s="29" customFormat="1" x14ac:dyDescent="0.3">
      <c r="G1032496" s="15"/>
      <c r="H1032496" s="15"/>
      <c r="I1032496" s="15"/>
      <c r="K1032496" s="15"/>
      <c r="M1032496" s="15"/>
      <c r="N1032496" s="30"/>
      <c r="O1032496" s="15"/>
    </row>
    <row r="1032497" spans="7:15" s="29" customFormat="1" x14ac:dyDescent="0.3">
      <c r="G1032497" s="15"/>
      <c r="H1032497" s="15"/>
      <c r="I1032497" s="15"/>
      <c r="K1032497" s="15"/>
      <c r="M1032497" s="15"/>
      <c r="N1032497" s="30"/>
      <c r="O1032497" s="15"/>
    </row>
    <row r="1032498" spans="7:15" s="29" customFormat="1" x14ac:dyDescent="0.3">
      <c r="G1032498" s="15"/>
      <c r="H1032498" s="15"/>
      <c r="I1032498" s="15"/>
      <c r="K1032498" s="15"/>
      <c r="M1032498" s="15"/>
      <c r="N1032498" s="30"/>
      <c r="O1032498" s="15"/>
    </row>
    <row r="1032499" spans="7:15" s="29" customFormat="1" x14ac:dyDescent="0.3">
      <c r="G1032499" s="15"/>
      <c r="H1032499" s="15"/>
      <c r="I1032499" s="15"/>
      <c r="K1032499" s="15"/>
      <c r="M1032499" s="15"/>
      <c r="N1032499" s="30"/>
      <c r="O1032499" s="15"/>
    </row>
    <row r="1032500" spans="7:15" s="29" customFormat="1" x14ac:dyDescent="0.3">
      <c r="G1032500" s="15"/>
      <c r="H1032500" s="15"/>
      <c r="I1032500" s="15"/>
      <c r="K1032500" s="15"/>
      <c r="M1032500" s="15"/>
      <c r="N1032500" s="30"/>
      <c r="O1032500" s="15"/>
    </row>
    <row r="1032501" spans="7:15" s="29" customFormat="1" x14ac:dyDescent="0.3">
      <c r="G1032501" s="15"/>
      <c r="H1032501" s="15"/>
      <c r="I1032501" s="15"/>
      <c r="K1032501" s="15"/>
      <c r="M1032501" s="15"/>
      <c r="N1032501" s="30"/>
      <c r="O1032501" s="15"/>
    </row>
    <row r="1032502" spans="7:15" s="29" customFormat="1" x14ac:dyDescent="0.3">
      <c r="G1032502" s="15"/>
      <c r="H1032502" s="15"/>
      <c r="I1032502" s="15"/>
      <c r="K1032502" s="15"/>
      <c r="M1032502" s="15"/>
      <c r="N1032502" s="30"/>
      <c r="O1032502" s="15"/>
    </row>
    <row r="1032503" spans="7:15" s="29" customFormat="1" x14ac:dyDescent="0.3">
      <c r="G1032503" s="15"/>
      <c r="H1032503" s="15"/>
      <c r="I1032503" s="15"/>
      <c r="K1032503" s="15"/>
      <c r="M1032503" s="15"/>
      <c r="N1032503" s="30"/>
      <c r="O1032503" s="15"/>
    </row>
    <row r="1032504" spans="7:15" s="29" customFormat="1" x14ac:dyDescent="0.3">
      <c r="G1032504" s="15"/>
      <c r="H1032504" s="15"/>
      <c r="I1032504" s="15"/>
      <c r="K1032504" s="15"/>
      <c r="M1032504" s="15"/>
      <c r="N1032504" s="30"/>
      <c r="O1032504" s="15"/>
    </row>
    <row r="1032505" spans="7:15" s="29" customFormat="1" x14ac:dyDescent="0.3">
      <c r="G1032505" s="15"/>
      <c r="H1032505" s="15"/>
      <c r="I1032505" s="15"/>
      <c r="K1032505" s="15"/>
      <c r="M1032505" s="15"/>
      <c r="N1032505" s="30"/>
      <c r="O1032505" s="15"/>
    </row>
    <row r="1032506" spans="7:15" s="29" customFormat="1" x14ac:dyDescent="0.3">
      <c r="G1032506" s="15"/>
      <c r="H1032506" s="15"/>
      <c r="I1032506" s="15"/>
      <c r="K1032506" s="15"/>
      <c r="M1032506" s="15"/>
      <c r="N1032506" s="30"/>
      <c r="O1032506" s="15"/>
    </row>
    <row r="1032507" spans="7:15" s="29" customFormat="1" x14ac:dyDescent="0.3">
      <c r="G1032507" s="15"/>
      <c r="H1032507" s="15"/>
      <c r="I1032507" s="15"/>
      <c r="K1032507" s="15"/>
      <c r="M1032507" s="15"/>
      <c r="N1032507" s="30"/>
      <c r="O1032507" s="15"/>
    </row>
    <row r="1032508" spans="7:15" s="29" customFormat="1" x14ac:dyDescent="0.3">
      <c r="G1032508" s="15"/>
      <c r="H1032508" s="15"/>
      <c r="I1032508" s="15"/>
      <c r="K1032508" s="15"/>
      <c r="M1032508" s="15"/>
      <c r="N1032508" s="30"/>
      <c r="O1032508" s="15"/>
    </row>
    <row r="1032509" spans="7:15" s="29" customFormat="1" x14ac:dyDescent="0.3">
      <c r="G1032509" s="15"/>
      <c r="H1032509" s="15"/>
      <c r="I1032509" s="15"/>
      <c r="K1032509" s="15"/>
      <c r="M1032509" s="15"/>
      <c r="N1032509" s="30"/>
      <c r="O1032509" s="15"/>
    </row>
    <row r="1032510" spans="7:15" s="29" customFormat="1" x14ac:dyDescent="0.3">
      <c r="G1032510" s="15"/>
      <c r="H1032510" s="15"/>
      <c r="I1032510" s="15"/>
      <c r="K1032510" s="15"/>
      <c r="M1032510" s="15"/>
      <c r="N1032510" s="30"/>
      <c r="O1032510" s="15"/>
    </row>
    <row r="1032511" spans="7:15" s="29" customFormat="1" x14ac:dyDescent="0.3">
      <c r="G1032511" s="15"/>
      <c r="H1032511" s="15"/>
      <c r="I1032511" s="15"/>
      <c r="K1032511" s="15"/>
      <c r="M1032511" s="15"/>
      <c r="N1032511" s="30"/>
      <c r="O1032511" s="15"/>
    </row>
    <row r="1032512" spans="7:15" s="29" customFormat="1" x14ac:dyDescent="0.3">
      <c r="G1032512" s="15"/>
      <c r="H1032512" s="15"/>
      <c r="I1032512" s="15"/>
      <c r="K1032512" s="15"/>
      <c r="M1032512" s="15"/>
      <c r="N1032512" s="30"/>
      <c r="O1032512" s="15"/>
    </row>
    <row r="1032513" spans="7:15" s="29" customFormat="1" x14ac:dyDescent="0.3">
      <c r="G1032513" s="15"/>
      <c r="H1032513" s="15"/>
      <c r="I1032513" s="15"/>
      <c r="K1032513" s="15"/>
      <c r="M1032513" s="15"/>
      <c r="N1032513" s="30"/>
      <c r="O1032513" s="15"/>
    </row>
    <row r="1032514" spans="7:15" s="29" customFormat="1" x14ac:dyDescent="0.3">
      <c r="G1032514" s="15"/>
      <c r="H1032514" s="15"/>
      <c r="I1032514" s="15"/>
      <c r="K1032514" s="15"/>
      <c r="M1032514" s="15"/>
      <c r="N1032514" s="30"/>
      <c r="O1032514" s="15"/>
    </row>
    <row r="1032515" spans="7:15" s="29" customFormat="1" x14ac:dyDescent="0.3">
      <c r="G1032515" s="15"/>
      <c r="H1032515" s="15"/>
      <c r="I1032515" s="15"/>
      <c r="K1032515" s="15"/>
      <c r="M1032515" s="15"/>
      <c r="N1032515" s="30"/>
      <c r="O1032515" s="15"/>
    </row>
    <row r="1032516" spans="7:15" s="29" customFormat="1" x14ac:dyDescent="0.3">
      <c r="G1032516" s="15"/>
      <c r="H1032516" s="15"/>
      <c r="I1032516" s="15"/>
      <c r="K1032516" s="15"/>
      <c r="M1032516" s="15"/>
      <c r="N1032516" s="30"/>
      <c r="O1032516" s="15"/>
    </row>
    <row r="1032517" spans="7:15" s="29" customFormat="1" x14ac:dyDescent="0.3">
      <c r="G1032517" s="15"/>
      <c r="H1032517" s="15"/>
      <c r="I1032517" s="15"/>
      <c r="K1032517" s="15"/>
      <c r="M1032517" s="15"/>
      <c r="N1032517" s="30"/>
      <c r="O1032517" s="15"/>
    </row>
    <row r="1032518" spans="7:15" s="29" customFormat="1" x14ac:dyDescent="0.3">
      <c r="G1032518" s="15"/>
      <c r="H1032518" s="15"/>
      <c r="I1032518" s="15"/>
      <c r="K1032518" s="15"/>
      <c r="M1032518" s="15"/>
      <c r="N1032518" s="30"/>
      <c r="O1032518" s="15"/>
    </row>
    <row r="1032519" spans="7:15" s="29" customFormat="1" x14ac:dyDescent="0.3">
      <c r="G1032519" s="15"/>
      <c r="H1032519" s="15"/>
      <c r="I1032519" s="15"/>
      <c r="K1032519" s="15"/>
      <c r="M1032519" s="15"/>
      <c r="N1032519" s="30"/>
      <c r="O1032519" s="15"/>
    </row>
    <row r="1032520" spans="7:15" s="29" customFormat="1" x14ac:dyDescent="0.3">
      <c r="G1032520" s="15"/>
      <c r="H1032520" s="15"/>
      <c r="I1032520" s="15"/>
      <c r="K1032520" s="15"/>
      <c r="M1032520" s="15"/>
      <c r="N1032520" s="30"/>
      <c r="O1032520" s="15"/>
    </row>
    <row r="1032521" spans="7:15" s="29" customFormat="1" x14ac:dyDescent="0.3">
      <c r="G1032521" s="15"/>
      <c r="H1032521" s="15"/>
      <c r="I1032521" s="15"/>
      <c r="K1032521" s="15"/>
      <c r="M1032521" s="15"/>
      <c r="N1032521" s="30"/>
      <c r="O1032521" s="15"/>
    </row>
    <row r="1032522" spans="7:15" s="29" customFormat="1" x14ac:dyDescent="0.3">
      <c r="G1032522" s="15"/>
      <c r="H1032522" s="15"/>
      <c r="I1032522" s="15"/>
      <c r="K1032522" s="15"/>
      <c r="M1032522" s="15"/>
      <c r="N1032522" s="30"/>
      <c r="O1032522" s="15"/>
    </row>
    <row r="1032523" spans="7:15" s="29" customFormat="1" x14ac:dyDescent="0.3">
      <c r="G1032523" s="15"/>
      <c r="H1032523" s="15"/>
      <c r="I1032523" s="15"/>
      <c r="K1032523" s="15"/>
      <c r="M1032523" s="15"/>
      <c r="N1032523" s="30"/>
      <c r="O1032523" s="15"/>
    </row>
    <row r="1032524" spans="7:15" s="29" customFormat="1" x14ac:dyDescent="0.3">
      <c r="G1032524" s="15"/>
      <c r="H1032524" s="15"/>
      <c r="I1032524" s="15"/>
      <c r="K1032524" s="15"/>
      <c r="M1032524" s="15"/>
      <c r="N1032524" s="30"/>
      <c r="O1032524" s="15"/>
    </row>
    <row r="1032525" spans="7:15" s="29" customFormat="1" x14ac:dyDescent="0.3">
      <c r="G1032525" s="15"/>
      <c r="H1032525" s="15"/>
      <c r="I1032525" s="15"/>
      <c r="K1032525" s="15"/>
      <c r="M1032525" s="15"/>
      <c r="N1032525" s="30"/>
      <c r="O1032525" s="15"/>
    </row>
    <row r="1032526" spans="7:15" s="29" customFormat="1" x14ac:dyDescent="0.3">
      <c r="G1032526" s="15"/>
      <c r="H1032526" s="15"/>
      <c r="I1032526" s="15"/>
      <c r="K1032526" s="15"/>
      <c r="M1032526" s="15"/>
      <c r="N1032526" s="30"/>
      <c r="O1032526" s="15"/>
    </row>
    <row r="1032527" spans="7:15" s="29" customFormat="1" x14ac:dyDescent="0.3">
      <c r="G1032527" s="15"/>
      <c r="H1032527" s="15"/>
      <c r="I1032527" s="15"/>
      <c r="K1032527" s="15"/>
      <c r="M1032527" s="15"/>
      <c r="N1032527" s="30"/>
      <c r="O1032527" s="15"/>
    </row>
    <row r="1032528" spans="7:15" s="29" customFormat="1" x14ac:dyDescent="0.3">
      <c r="G1032528" s="15"/>
      <c r="H1032528" s="15"/>
      <c r="I1032528" s="15"/>
      <c r="K1032528" s="15"/>
      <c r="M1032528" s="15"/>
      <c r="N1032528" s="30"/>
      <c r="O1032528" s="15"/>
    </row>
    <row r="1032529" spans="7:15" s="29" customFormat="1" x14ac:dyDescent="0.3">
      <c r="G1032529" s="15"/>
      <c r="H1032529" s="15"/>
      <c r="I1032529" s="15"/>
      <c r="K1032529" s="15"/>
      <c r="M1032529" s="15"/>
      <c r="N1032529" s="30"/>
      <c r="O1032529" s="15"/>
    </row>
    <row r="1032530" spans="7:15" s="29" customFormat="1" x14ac:dyDescent="0.3">
      <c r="G1032530" s="15"/>
      <c r="H1032530" s="15"/>
      <c r="I1032530" s="15"/>
      <c r="K1032530" s="15"/>
      <c r="M1032530" s="15"/>
      <c r="N1032530" s="30"/>
      <c r="O1032530" s="15"/>
    </row>
    <row r="1032531" spans="7:15" s="29" customFormat="1" x14ac:dyDescent="0.3">
      <c r="G1032531" s="15"/>
      <c r="H1032531" s="15"/>
      <c r="I1032531" s="15"/>
      <c r="K1032531" s="15"/>
      <c r="M1032531" s="15"/>
      <c r="N1032531" s="30"/>
      <c r="O1032531" s="15"/>
    </row>
    <row r="1032532" spans="7:15" s="29" customFormat="1" x14ac:dyDescent="0.3">
      <c r="G1032532" s="15"/>
      <c r="H1032532" s="15"/>
      <c r="I1032532" s="15"/>
      <c r="K1032532" s="15"/>
      <c r="M1032532" s="15"/>
      <c r="N1032532" s="30"/>
      <c r="O1032532" s="15"/>
    </row>
    <row r="1032533" spans="7:15" s="29" customFormat="1" x14ac:dyDescent="0.3">
      <c r="G1032533" s="15"/>
      <c r="H1032533" s="15"/>
      <c r="I1032533" s="15"/>
      <c r="K1032533" s="15"/>
      <c r="M1032533" s="15"/>
      <c r="N1032533" s="30"/>
      <c r="O1032533" s="15"/>
    </row>
    <row r="1032534" spans="7:15" s="29" customFormat="1" x14ac:dyDescent="0.3">
      <c r="G1032534" s="15"/>
      <c r="H1032534" s="15"/>
      <c r="I1032534" s="15"/>
      <c r="K1032534" s="15"/>
      <c r="M1032534" s="15"/>
      <c r="N1032534" s="30"/>
      <c r="O1032534" s="15"/>
    </row>
    <row r="1032535" spans="7:15" s="29" customFormat="1" x14ac:dyDescent="0.3">
      <c r="G1032535" s="15"/>
      <c r="H1032535" s="15"/>
      <c r="I1032535" s="15"/>
      <c r="K1032535" s="15"/>
      <c r="M1032535" s="15"/>
      <c r="N1032535" s="30"/>
      <c r="O1032535" s="15"/>
    </row>
    <row r="1032536" spans="7:15" s="29" customFormat="1" x14ac:dyDescent="0.3">
      <c r="G1032536" s="15"/>
      <c r="H1032536" s="15"/>
      <c r="I1032536" s="15"/>
      <c r="K1032536" s="15"/>
      <c r="M1032536" s="15"/>
      <c r="N1032536" s="30"/>
      <c r="O1032536" s="15"/>
    </row>
    <row r="1032537" spans="7:15" s="29" customFormat="1" x14ac:dyDescent="0.3">
      <c r="G1032537" s="15"/>
      <c r="H1032537" s="15"/>
      <c r="I1032537" s="15"/>
      <c r="K1032537" s="15"/>
      <c r="M1032537" s="15"/>
      <c r="N1032537" s="30"/>
      <c r="O1032537" s="15"/>
    </row>
    <row r="1032538" spans="7:15" s="29" customFormat="1" x14ac:dyDescent="0.3">
      <c r="G1032538" s="15"/>
      <c r="H1032538" s="15"/>
      <c r="I1032538" s="15"/>
      <c r="K1032538" s="15"/>
      <c r="M1032538" s="15"/>
      <c r="N1032538" s="30"/>
      <c r="O1032538" s="15"/>
    </row>
    <row r="1032539" spans="7:15" s="29" customFormat="1" x14ac:dyDescent="0.3">
      <c r="G1032539" s="15"/>
      <c r="H1032539" s="15"/>
      <c r="I1032539" s="15"/>
      <c r="K1032539" s="15"/>
      <c r="M1032539" s="15"/>
      <c r="N1032539" s="30"/>
      <c r="O1032539" s="15"/>
    </row>
    <row r="1032540" spans="7:15" s="29" customFormat="1" x14ac:dyDescent="0.3">
      <c r="G1032540" s="15"/>
      <c r="H1032540" s="15"/>
      <c r="I1032540" s="15"/>
      <c r="K1032540" s="15"/>
      <c r="M1032540" s="15"/>
      <c r="N1032540" s="30"/>
      <c r="O1032540" s="15"/>
    </row>
    <row r="1032541" spans="7:15" s="29" customFormat="1" x14ac:dyDescent="0.3">
      <c r="G1032541" s="15"/>
      <c r="H1032541" s="15"/>
      <c r="I1032541" s="15"/>
      <c r="K1032541" s="15"/>
      <c r="M1032541" s="15"/>
      <c r="N1032541" s="30"/>
      <c r="O1032541" s="15"/>
    </row>
    <row r="1032542" spans="7:15" s="29" customFormat="1" x14ac:dyDescent="0.3">
      <c r="G1032542" s="15"/>
      <c r="H1032542" s="15"/>
      <c r="I1032542" s="15"/>
      <c r="K1032542" s="15"/>
      <c r="M1032542" s="15"/>
      <c r="N1032542" s="30"/>
      <c r="O1032542" s="15"/>
    </row>
    <row r="1032543" spans="7:15" s="29" customFormat="1" x14ac:dyDescent="0.3">
      <c r="G1032543" s="15"/>
      <c r="H1032543" s="15"/>
      <c r="I1032543" s="15"/>
      <c r="K1032543" s="15"/>
      <c r="M1032543" s="15"/>
      <c r="N1032543" s="30"/>
      <c r="O1032543" s="15"/>
    </row>
    <row r="1032544" spans="7:15" s="29" customFormat="1" x14ac:dyDescent="0.3">
      <c r="G1032544" s="15"/>
      <c r="H1032544" s="15"/>
      <c r="I1032544" s="15"/>
      <c r="K1032544" s="15"/>
      <c r="M1032544" s="15"/>
      <c r="N1032544" s="30"/>
      <c r="O1032544" s="15"/>
    </row>
    <row r="1032545" spans="7:15" s="29" customFormat="1" x14ac:dyDescent="0.3">
      <c r="G1032545" s="15"/>
      <c r="H1032545" s="15"/>
      <c r="I1032545" s="15"/>
      <c r="K1032545" s="15"/>
      <c r="M1032545" s="15"/>
      <c r="N1032545" s="30"/>
      <c r="O1032545" s="15"/>
    </row>
    <row r="1032546" spans="7:15" s="29" customFormat="1" x14ac:dyDescent="0.3">
      <c r="G1032546" s="15"/>
      <c r="H1032546" s="15"/>
      <c r="I1032546" s="15"/>
      <c r="K1032546" s="15"/>
      <c r="M1032546" s="15"/>
      <c r="N1032546" s="30"/>
      <c r="O1032546" s="15"/>
    </row>
    <row r="1032547" spans="7:15" s="29" customFormat="1" x14ac:dyDescent="0.3">
      <c r="G1032547" s="15"/>
      <c r="H1032547" s="15"/>
      <c r="I1032547" s="15"/>
      <c r="K1032547" s="15"/>
      <c r="M1032547" s="15"/>
      <c r="N1032547" s="30"/>
      <c r="O1032547" s="15"/>
    </row>
    <row r="1032548" spans="7:15" s="29" customFormat="1" x14ac:dyDescent="0.3">
      <c r="G1032548" s="15"/>
      <c r="H1032548" s="15"/>
      <c r="I1032548" s="15"/>
      <c r="K1032548" s="15"/>
      <c r="M1032548" s="15"/>
      <c r="N1032548" s="30"/>
      <c r="O1032548" s="15"/>
    </row>
    <row r="1032549" spans="7:15" s="29" customFormat="1" x14ac:dyDescent="0.3">
      <c r="G1032549" s="15"/>
      <c r="H1032549" s="15"/>
      <c r="I1032549" s="15"/>
      <c r="K1032549" s="15"/>
      <c r="M1032549" s="15"/>
      <c r="N1032549" s="30"/>
      <c r="O1032549" s="15"/>
    </row>
    <row r="1032550" spans="7:15" s="29" customFormat="1" x14ac:dyDescent="0.3">
      <c r="G1032550" s="15"/>
      <c r="H1032550" s="15"/>
      <c r="I1032550" s="15"/>
      <c r="K1032550" s="15"/>
      <c r="M1032550" s="15"/>
      <c r="N1032550" s="30"/>
      <c r="O1032550" s="15"/>
    </row>
    <row r="1032551" spans="7:15" s="29" customFormat="1" x14ac:dyDescent="0.3">
      <c r="G1032551" s="15"/>
      <c r="H1032551" s="15"/>
      <c r="I1032551" s="15"/>
      <c r="K1032551" s="15"/>
      <c r="M1032551" s="15"/>
      <c r="N1032551" s="30"/>
      <c r="O1032551" s="15"/>
    </row>
    <row r="1032552" spans="7:15" s="29" customFormat="1" x14ac:dyDescent="0.3">
      <c r="G1032552" s="15"/>
      <c r="H1032552" s="15"/>
      <c r="I1032552" s="15"/>
      <c r="K1032552" s="15"/>
      <c r="M1032552" s="15"/>
      <c r="N1032552" s="30"/>
      <c r="O1032552" s="15"/>
    </row>
    <row r="1032553" spans="7:15" s="29" customFormat="1" x14ac:dyDescent="0.3">
      <c r="G1032553" s="15"/>
      <c r="H1032553" s="15"/>
      <c r="I1032553" s="15"/>
      <c r="K1032553" s="15"/>
      <c r="M1032553" s="15"/>
      <c r="N1032553" s="30"/>
      <c r="O1032553" s="15"/>
    </row>
    <row r="1032554" spans="7:15" s="29" customFormat="1" x14ac:dyDescent="0.3">
      <c r="G1032554" s="15"/>
      <c r="H1032554" s="15"/>
      <c r="I1032554" s="15"/>
      <c r="K1032554" s="15"/>
      <c r="M1032554" s="15"/>
      <c r="N1032554" s="30"/>
      <c r="O1032554" s="15"/>
    </row>
    <row r="1032555" spans="7:15" s="29" customFormat="1" x14ac:dyDescent="0.3">
      <c r="G1032555" s="15"/>
      <c r="H1032555" s="15"/>
      <c r="I1032555" s="15"/>
      <c r="K1032555" s="15"/>
      <c r="M1032555" s="15"/>
      <c r="N1032555" s="30"/>
      <c r="O1032555" s="15"/>
    </row>
    <row r="1032556" spans="7:15" s="29" customFormat="1" x14ac:dyDescent="0.3">
      <c r="G1032556" s="15"/>
      <c r="H1032556" s="15"/>
      <c r="I1032556" s="15"/>
      <c r="K1032556" s="15"/>
      <c r="M1032556" s="15"/>
      <c r="N1032556" s="30"/>
      <c r="O1032556" s="15"/>
    </row>
    <row r="1032557" spans="7:15" s="29" customFormat="1" x14ac:dyDescent="0.3">
      <c r="G1032557" s="15"/>
      <c r="H1032557" s="15"/>
      <c r="I1032557" s="15"/>
      <c r="K1032557" s="15"/>
      <c r="M1032557" s="15"/>
      <c r="N1032557" s="30"/>
      <c r="O1032557" s="15"/>
    </row>
    <row r="1032558" spans="7:15" s="29" customFormat="1" x14ac:dyDescent="0.3">
      <c r="G1032558" s="15"/>
      <c r="H1032558" s="15"/>
      <c r="I1032558" s="15"/>
      <c r="K1032558" s="15"/>
      <c r="M1032558" s="15"/>
      <c r="N1032558" s="30"/>
      <c r="O1032558" s="15"/>
    </row>
    <row r="1032559" spans="7:15" s="29" customFormat="1" x14ac:dyDescent="0.3">
      <c r="G1032559" s="15"/>
      <c r="H1032559" s="15"/>
      <c r="I1032559" s="15"/>
      <c r="K1032559" s="15"/>
      <c r="M1032559" s="15"/>
      <c r="N1032559" s="30"/>
      <c r="O1032559" s="15"/>
    </row>
    <row r="1032560" spans="7:15" s="29" customFormat="1" x14ac:dyDescent="0.3">
      <c r="G1032560" s="15"/>
      <c r="H1032560" s="15"/>
      <c r="I1032560" s="15"/>
      <c r="K1032560" s="15"/>
      <c r="M1032560" s="15"/>
      <c r="N1032560" s="30"/>
      <c r="O1032560" s="15"/>
    </row>
    <row r="1032561" spans="7:15" s="29" customFormat="1" x14ac:dyDescent="0.3">
      <c r="G1032561" s="15"/>
      <c r="H1032561" s="15"/>
      <c r="I1032561" s="15"/>
      <c r="K1032561" s="15"/>
      <c r="M1032561" s="15"/>
      <c r="N1032561" s="30"/>
      <c r="O1032561" s="15"/>
    </row>
    <row r="1032562" spans="7:15" s="29" customFormat="1" x14ac:dyDescent="0.3">
      <c r="G1032562" s="15"/>
      <c r="H1032562" s="15"/>
      <c r="I1032562" s="15"/>
      <c r="K1032562" s="15"/>
      <c r="M1032562" s="15"/>
      <c r="N1032562" s="30"/>
      <c r="O1032562" s="15"/>
    </row>
    <row r="1032563" spans="7:15" s="29" customFormat="1" x14ac:dyDescent="0.3">
      <c r="G1032563" s="15"/>
      <c r="H1032563" s="15"/>
      <c r="I1032563" s="15"/>
      <c r="K1032563" s="15"/>
      <c r="M1032563" s="15"/>
      <c r="N1032563" s="30"/>
      <c r="O1032563" s="15"/>
    </row>
    <row r="1032564" spans="7:15" s="29" customFormat="1" x14ac:dyDescent="0.3">
      <c r="G1032564" s="15"/>
      <c r="H1032564" s="15"/>
      <c r="I1032564" s="15"/>
      <c r="K1032564" s="15"/>
      <c r="M1032564" s="15"/>
      <c r="N1032564" s="30"/>
      <c r="O1032564" s="15"/>
    </row>
    <row r="1032565" spans="7:15" s="29" customFormat="1" x14ac:dyDescent="0.3">
      <c r="G1032565" s="15"/>
      <c r="H1032565" s="15"/>
      <c r="I1032565" s="15"/>
      <c r="K1032565" s="15"/>
      <c r="M1032565" s="15"/>
      <c r="N1032565" s="30"/>
      <c r="O1032565" s="15"/>
    </row>
    <row r="1032566" spans="7:15" s="29" customFormat="1" x14ac:dyDescent="0.3">
      <c r="G1032566" s="15"/>
      <c r="H1032566" s="15"/>
      <c r="I1032566" s="15"/>
      <c r="K1032566" s="15"/>
      <c r="M1032566" s="15"/>
      <c r="N1032566" s="30"/>
      <c r="O1032566" s="15"/>
    </row>
    <row r="1032567" spans="7:15" s="29" customFormat="1" x14ac:dyDescent="0.3">
      <c r="G1032567" s="15"/>
      <c r="H1032567" s="15"/>
      <c r="I1032567" s="15"/>
      <c r="K1032567" s="15"/>
      <c r="M1032567" s="15"/>
      <c r="N1032567" s="30"/>
      <c r="O1032567" s="15"/>
    </row>
    <row r="1032568" spans="7:15" s="29" customFormat="1" x14ac:dyDescent="0.3">
      <c r="G1032568" s="15"/>
      <c r="H1032568" s="15"/>
      <c r="I1032568" s="15"/>
      <c r="K1032568" s="15"/>
      <c r="M1032568" s="15"/>
      <c r="N1032568" s="30"/>
      <c r="O1032568" s="15"/>
    </row>
    <row r="1032569" spans="7:15" s="29" customFormat="1" x14ac:dyDescent="0.3">
      <c r="G1032569" s="15"/>
      <c r="H1032569" s="15"/>
      <c r="I1032569" s="15"/>
      <c r="K1032569" s="15"/>
      <c r="M1032569" s="15"/>
      <c r="N1032569" s="30"/>
      <c r="O1032569" s="15"/>
    </row>
    <row r="1032570" spans="7:15" s="29" customFormat="1" x14ac:dyDescent="0.3">
      <c r="G1032570" s="15"/>
      <c r="H1032570" s="15"/>
      <c r="I1032570" s="15"/>
      <c r="K1032570" s="15"/>
      <c r="M1032570" s="15"/>
      <c r="N1032570" s="30"/>
      <c r="O1032570" s="15"/>
    </row>
    <row r="1032571" spans="7:15" s="29" customFormat="1" x14ac:dyDescent="0.3">
      <c r="G1032571" s="15"/>
      <c r="H1032571" s="15"/>
      <c r="I1032571" s="15"/>
      <c r="K1032571" s="15"/>
      <c r="M1032571" s="15"/>
      <c r="N1032571" s="30"/>
      <c r="O1032571" s="15"/>
    </row>
    <row r="1032572" spans="7:15" s="29" customFormat="1" x14ac:dyDescent="0.3">
      <c r="G1032572" s="15"/>
      <c r="H1032572" s="15"/>
      <c r="I1032572" s="15"/>
      <c r="K1032572" s="15"/>
      <c r="M1032572" s="15"/>
      <c r="N1032572" s="30"/>
      <c r="O1032572" s="15"/>
    </row>
    <row r="1032573" spans="7:15" s="29" customFormat="1" x14ac:dyDescent="0.3">
      <c r="G1032573" s="15"/>
      <c r="H1032573" s="15"/>
      <c r="I1032573" s="15"/>
      <c r="K1032573" s="15"/>
      <c r="M1032573" s="15"/>
      <c r="N1032573" s="30"/>
      <c r="O1032573" s="15"/>
    </row>
    <row r="1032574" spans="7:15" s="29" customFormat="1" x14ac:dyDescent="0.3">
      <c r="G1032574" s="15"/>
      <c r="H1032574" s="15"/>
      <c r="I1032574" s="15"/>
      <c r="K1032574" s="15"/>
      <c r="M1032574" s="15"/>
      <c r="N1032574" s="30"/>
      <c r="O1032574" s="15"/>
    </row>
    <row r="1032575" spans="7:15" s="29" customFormat="1" x14ac:dyDescent="0.3">
      <c r="G1032575" s="15"/>
      <c r="H1032575" s="15"/>
      <c r="I1032575" s="15"/>
      <c r="K1032575" s="15"/>
      <c r="M1032575" s="15"/>
      <c r="N1032575" s="30"/>
      <c r="O1032575" s="15"/>
    </row>
    <row r="1032576" spans="7:15" s="29" customFormat="1" x14ac:dyDescent="0.3">
      <c r="G1032576" s="15"/>
      <c r="H1032576" s="15"/>
      <c r="I1032576" s="15"/>
      <c r="K1032576" s="15"/>
      <c r="M1032576" s="15"/>
      <c r="N1032576" s="30"/>
      <c r="O1032576" s="15"/>
    </row>
    <row r="1032577" spans="7:15" s="29" customFormat="1" x14ac:dyDescent="0.3">
      <c r="G1032577" s="15"/>
      <c r="H1032577" s="15"/>
      <c r="I1032577" s="15"/>
      <c r="K1032577" s="15"/>
      <c r="M1032577" s="15"/>
      <c r="N1032577" s="30"/>
      <c r="O1032577" s="15"/>
    </row>
    <row r="1032578" spans="7:15" s="29" customFormat="1" x14ac:dyDescent="0.3">
      <c r="G1032578" s="15"/>
      <c r="H1032578" s="15"/>
      <c r="I1032578" s="15"/>
      <c r="K1032578" s="15"/>
      <c r="M1032578" s="15"/>
      <c r="N1032578" s="30"/>
      <c r="O1032578" s="15"/>
    </row>
    <row r="1032579" spans="7:15" s="29" customFormat="1" x14ac:dyDescent="0.3">
      <c r="G1032579" s="15"/>
      <c r="H1032579" s="15"/>
      <c r="I1032579" s="15"/>
      <c r="K1032579" s="15"/>
      <c r="M1032579" s="15"/>
      <c r="N1032579" s="30"/>
      <c r="O1032579" s="15"/>
    </row>
    <row r="1032580" spans="7:15" s="29" customFormat="1" x14ac:dyDescent="0.3">
      <c r="G1032580" s="15"/>
      <c r="H1032580" s="15"/>
      <c r="I1032580" s="15"/>
      <c r="K1032580" s="15"/>
      <c r="M1032580" s="15"/>
      <c r="N1032580" s="30"/>
      <c r="O1032580" s="15"/>
    </row>
    <row r="1032581" spans="7:15" s="29" customFormat="1" x14ac:dyDescent="0.3">
      <c r="G1032581" s="15"/>
      <c r="H1032581" s="15"/>
      <c r="I1032581" s="15"/>
      <c r="K1032581" s="15"/>
      <c r="M1032581" s="15"/>
      <c r="N1032581" s="30"/>
      <c r="O1032581" s="15"/>
    </row>
    <row r="1032582" spans="7:15" s="29" customFormat="1" x14ac:dyDescent="0.3">
      <c r="G1032582" s="15"/>
      <c r="H1032582" s="15"/>
      <c r="I1032582" s="15"/>
      <c r="K1032582" s="15"/>
      <c r="M1032582" s="15"/>
      <c r="N1032582" s="30"/>
      <c r="O1032582" s="15"/>
    </row>
    <row r="1032583" spans="7:15" s="29" customFormat="1" x14ac:dyDescent="0.3">
      <c r="G1032583" s="15"/>
      <c r="H1032583" s="15"/>
      <c r="I1032583" s="15"/>
      <c r="K1032583" s="15"/>
      <c r="M1032583" s="15"/>
      <c r="N1032583" s="30"/>
      <c r="O1032583" s="15"/>
    </row>
    <row r="1032584" spans="7:15" s="29" customFormat="1" x14ac:dyDescent="0.3">
      <c r="G1032584" s="15"/>
      <c r="H1032584" s="15"/>
      <c r="I1032584" s="15"/>
      <c r="K1032584" s="15"/>
      <c r="M1032584" s="15"/>
      <c r="N1032584" s="30"/>
      <c r="O1032584" s="15"/>
    </row>
    <row r="1032585" spans="7:15" s="29" customFormat="1" x14ac:dyDescent="0.3">
      <c r="G1032585" s="15"/>
      <c r="H1032585" s="15"/>
      <c r="I1032585" s="15"/>
      <c r="K1032585" s="15"/>
      <c r="M1032585" s="15"/>
      <c r="N1032585" s="30"/>
      <c r="O1032585" s="15"/>
    </row>
    <row r="1032586" spans="7:15" s="29" customFormat="1" x14ac:dyDescent="0.3">
      <c r="G1032586" s="15"/>
      <c r="H1032586" s="15"/>
      <c r="I1032586" s="15"/>
      <c r="K1032586" s="15"/>
      <c r="M1032586" s="15"/>
      <c r="N1032586" s="30"/>
      <c r="O1032586" s="15"/>
    </row>
    <row r="1032587" spans="7:15" s="29" customFormat="1" x14ac:dyDescent="0.3">
      <c r="G1032587" s="15"/>
      <c r="H1032587" s="15"/>
      <c r="I1032587" s="15"/>
      <c r="K1032587" s="15"/>
      <c r="M1032587" s="15"/>
      <c r="N1032587" s="30"/>
      <c r="O1032587" s="15"/>
    </row>
    <row r="1032588" spans="7:15" s="29" customFormat="1" x14ac:dyDescent="0.3">
      <c r="G1032588" s="15"/>
      <c r="H1032588" s="15"/>
      <c r="I1032588" s="15"/>
      <c r="K1032588" s="15"/>
      <c r="M1032588" s="15"/>
      <c r="N1032588" s="30"/>
      <c r="O1032588" s="15"/>
    </row>
    <row r="1032589" spans="7:15" s="29" customFormat="1" x14ac:dyDescent="0.3">
      <c r="G1032589" s="15"/>
      <c r="H1032589" s="15"/>
      <c r="I1032589" s="15"/>
      <c r="K1032589" s="15"/>
      <c r="M1032589" s="15"/>
      <c r="N1032589" s="30"/>
      <c r="O1032589" s="15"/>
    </row>
    <row r="1032590" spans="7:15" s="29" customFormat="1" x14ac:dyDescent="0.3">
      <c r="G1032590" s="15"/>
      <c r="H1032590" s="15"/>
      <c r="I1032590" s="15"/>
      <c r="K1032590" s="15"/>
      <c r="M1032590" s="15"/>
      <c r="N1032590" s="30"/>
      <c r="O1032590" s="15"/>
    </row>
    <row r="1032591" spans="7:15" s="29" customFormat="1" x14ac:dyDescent="0.3">
      <c r="G1032591" s="15"/>
      <c r="H1032591" s="15"/>
      <c r="I1032591" s="15"/>
      <c r="K1032591" s="15"/>
      <c r="M1032591" s="15"/>
      <c r="N1032591" s="30"/>
      <c r="O1032591" s="15"/>
    </row>
    <row r="1032592" spans="7:15" s="29" customFormat="1" x14ac:dyDescent="0.3">
      <c r="G1032592" s="15"/>
      <c r="H1032592" s="15"/>
      <c r="I1032592" s="15"/>
      <c r="K1032592" s="15"/>
      <c r="M1032592" s="15"/>
      <c r="N1032592" s="30"/>
      <c r="O1032592" s="15"/>
    </row>
    <row r="1032593" spans="7:15" s="29" customFormat="1" x14ac:dyDescent="0.3">
      <c r="G1032593" s="15"/>
      <c r="H1032593" s="15"/>
      <c r="I1032593" s="15"/>
      <c r="K1032593" s="15"/>
      <c r="M1032593" s="15"/>
      <c r="N1032593" s="30"/>
      <c r="O1032593" s="15"/>
    </row>
    <row r="1032594" spans="7:15" s="29" customFormat="1" x14ac:dyDescent="0.3">
      <c r="G1032594" s="15"/>
      <c r="H1032594" s="15"/>
      <c r="I1032594" s="15"/>
      <c r="K1032594" s="15"/>
      <c r="M1032594" s="15"/>
      <c r="N1032594" s="30"/>
      <c r="O1032594" s="15"/>
    </row>
    <row r="1032595" spans="7:15" s="29" customFormat="1" x14ac:dyDescent="0.3">
      <c r="G1032595" s="15"/>
      <c r="H1032595" s="15"/>
      <c r="I1032595" s="15"/>
      <c r="K1032595" s="15"/>
      <c r="M1032595" s="15"/>
      <c r="N1032595" s="30"/>
      <c r="O1032595" s="15"/>
    </row>
    <row r="1032596" spans="7:15" s="29" customFormat="1" x14ac:dyDescent="0.3">
      <c r="G1032596" s="15"/>
      <c r="H1032596" s="15"/>
      <c r="I1032596" s="15"/>
      <c r="K1032596" s="15"/>
      <c r="M1032596" s="15"/>
      <c r="N1032596" s="30"/>
      <c r="O1032596" s="15"/>
    </row>
    <row r="1032597" spans="7:15" s="29" customFormat="1" x14ac:dyDescent="0.3">
      <c r="G1032597" s="15"/>
      <c r="H1032597" s="15"/>
      <c r="I1032597" s="15"/>
      <c r="K1032597" s="15"/>
      <c r="M1032597" s="15"/>
      <c r="N1032597" s="30"/>
      <c r="O1032597" s="15"/>
    </row>
    <row r="1032598" spans="7:15" s="29" customFormat="1" x14ac:dyDescent="0.3">
      <c r="G1032598" s="15"/>
      <c r="H1032598" s="15"/>
      <c r="I1032598" s="15"/>
      <c r="K1032598" s="15"/>
      <c r="M1032598" s="15"/>
      <c r="N1032598" s="30"/>
      <c r="O1032598" s="15"/>
    </row>
    <row r="1032599" spans="7:15" s="29" customFormat="1" x14ac:dyDescent="0.3">
      <c r="G1032599" s="15"/>
      <c r="H1032599" s="15"/>
      <c r="I1032599" s="15"/>
      <c r="K1032599" s="15"/>
      <c r="M1032599" s="15"/>
      <c r="N1032599" s="30"/>
      <c r="O1032599" s="15"/>
    </row>
    <row r="1032600" spans="7:15" s="29" customFormat="1" x14ac:dyDescent="0.3">
      <c r="G1032600" s="15"/>
      <c r="H1032600" s="15"/>
      <c r="I1032600" s="15"/>
      <c r="K1032600" s="15"/>
      <c r="M1032600" s="15"/>
      <c r="N1032600" s="30"/>
      <c r="O1032600" s="15"/>
    </row>
    <row r="1032601" spans="7:15" s="29" customFormat="1" x14ac:dyDescent="0.3">
      <c r="G1032601" s="15"/>
      <c r="H1032601" s="15"/>
      <c r="I1032601" s="15"/>
      <c r="K1032601" s="15"/>
      <c r="M1032601" s="15"/>
      <c r="N1032601" s="30"/>
      <c r="O1032601" s="15"/>
    </row>
    <row r="1032602" spans="7:15" s="29" customFormat="1" x14ac:dyDescent="0.3">
      <c r="G1032602" s="15"/>
      <c r="H1032602" s="15"/>
      <c r="I1032602" s="15"/>
      <c r="K1032602" s="15"/>
      <c r="M1032602" s="15"/>
      <c r="N1032602" s="30"/>
      <c r="O1032602" s="15"/>
    </row>
    <row r="1032603" spans="7:15" s="29" customFormat="1" x14ac:dyDescent="0.3">
      <c r="G1032603" s="15"/>
      <c r="H1032603" s="15"/>
      <c r="I1032603" s="15"/>
      <c r="K1032603" s="15"/>
      <c r="M1032603" s="15"/>
      <c r="N1032603" s="30"/>
      <c r="O1032603" s="15"/>
    </row>
    <row r="1032604" spans="7:15" s="29" customFormat="1" x14ac:dyDescent="0.3">
      <c r="G1032604" s="15"/>
      <c r="H1032604" s="15"/>
      <c r="I1032604" s="15"/>
      <c r="K1032604" s="15"/>
      <c r="M1032604" s="15"/>
      <c r="N1032604" s="30"/>
      <c r="O1032604" s="15"/>
    </row>
    <row r="1032605" spans="7:15" s="29" customFormat="1" x14ac:dyDescent="0.3">
      <c r="G1032605" s="15"/>
      <c r="H1032605" s="15"/>
      <c r="I1032605" s="15"/>
      <c r="K1032605" s="15"/>
      <c r="M1032605" s="15"/>
      <c r="N1032605" s="30"/>
      <c r="O1032605" s="15"/>
    </row>
    <row r="1032606" spans="7:15" s="29" customFormat="1" x14ac:dyDescent="0.3">
      <c r="G1032606" s="15"/>
      <c r="H1032606" s="15"/>
      <c r="I1032606" s="15"/>
      <c r="K1032606" s="15"/>
      <c r="M1032606" s="15"/>
      <c r="N1032606" s="30"/>
      <c r="O1032606" s="15"/>
    </row>
    <row r="1032607" spans="7:15" s="29" customFormat="1" x14ac:dyDescent="0.3">
      <c r="G1032607" s="15"/>
      <c r="H1032607" s="15"/>
      <c r="I1032607" s="15"/>
      <c r="K1032607" s="15"/>
      <c r="M1032607" s="15"/>
      <c r="N1032607" s="30"/>
      <c r="O1032607" s="15"/>
    </row>
    <row r="1032608" spans="7:15" s="29" customFormat="1" x14ac:dyDescent="0.3">
      <c r="G1032608" s="15"/>
      <c r="H1032608" s="15"/>
      <c r="I1032608" s="15"/>
      <c r="K1032608" s="15"/>
      <c r="M1032608" s="15"/>
      <c r="N1032608" s="30"/>
      <c r="O1032608" s="15"/>
    </row>
    <row r="1032609" spans="7:15" s="29" customFormat="1" x14ac:dyDescent="0.3">
      <c r="G1032609" s="15"/>
      <c r="H1032609" s="15"/>
      <c r="I1032609" s="15"/>
      <c r="K1032609" s="15"/>
      <c r="M1032609" s="15"/>
      <c r="N1032609" s="30"/>
      <c r="O1032609" s="15"/>
    </row>
    <row r="1032610" spans="7:15" s="29" customFormat="1" x14ac:dyDescent="0.3">
      <c r="G1032610" s="15"/>
      <c r="H1032610" s="15"/>
      <c r="I1032610" s="15"/>
      <c r="K1032610" s="15"/>
      <c r="M1032610" s="15"/>
      <c r="N1032610" s="30"/>
      <c r="O1032610" s="15"/>
    </row>
    <row r="1032611" spans="7:15" s="29" customFormat="1" x14ac:dyDescent="0.3">
      <c r="G1032611" s="15"/>
      <c r="H1032611" s="15"/>
      <c r="I1032611" s="15"/>
      <c r="K1032611" s="15"/>
      <c r="M1032611" s="15"/>
      <c r="N1032611" s="30"/>
      <c r="O1032611" s="15"/>
    </row>
    <row r="1032612" spans="7:15" s="29" customFormat="1" x14ac:dyDescent="0.3">
      <c r="G1032612" s="15"/>
      <c r="H1032612" s="15"/>
      <c r="I1032612" s="15"/>
      <c r="K1032612" s="15"/>
      <c r="M1032612" s="15"/>
      <c r="N1032612" s="30"/>
      <c r="O1032612" s="15"/>
    </row>
    <row r="1032613" spans="7:15" s="29" customFormat="1" x14ac:dyDescent="0.3">
      <c r="G1032613" s="15"/>
      <c r="H1032613" s="15"/>
      <c r="I1032613" s="15"/>
      <c r="K1032613" s="15"/>
      <c r="M1032613" s="15"/>
      <c r="N1032613" s="30"/>
      <c r="O1032613" s="15"/>
    </row>
    <row r="1032614" spans="7:15" s="29" customFormat="1" x14ac:dyDescent="0.3">
      <c r="G1032614" s="15"/>
      <c r="H1032614" s="15"/>
      <c r="I1032614" s="15"/>
      <c r="K1032614" s="15"/>
      <c r="M1032614" s="15"/>
      <c r="N1032614" s="30"/>
      <c r="O1032614" s="15"/>
    </row>
    <row r="1032615" spans="7:15" s="29" customFormat="1" x14ac:dyDescent="0.3">
      <c r="G1032615" s="15"/>
      <c r="H1032615" s="15"/>
      <c r="I1032615" s="15"/>
      <c r="K1032615" s="15"/>
      <c r="M1032615" s="15"/>
      <c r="N1032615" s="30"/>
      <c r="O1032615" s="15"/>
    </row>
    <row r="1032616" spans="7:15" s="29" customFormat="1" x14ac:dyDescent="0.3">
      <c r="G1032616" s="15"/>
      <c r="H1032616" s="15"/>
      <c r="I1032616" s="15"/>
      <c r="K1032616" s="15"/>
      <c r="M1032616" s="15"/>
      <c r="N1032616" s="30"/>
      <c r="O1032616" s="15"/>
    </row>
    <row r="1032617" spans="7:15" s="29" customFormat="1" x14ac:dyDescent="0.3">
      <c r="G1032617" s="15"/>
      <c r="H1032617" s="15"/>
      <c r="I1032617" s="15"/>
      <c r="K1032617" s="15"/>
      <c r="M1032617" s="15"/>
      <c r="N1032617" s="30"/>
      <c r="O1032617" s="15"/>
    </row>
    <row r="1032618" spans="7:15" s="29" customFormat="1" x14ac:dyDescent="0.3">
      <c r="G1032618" s="15"/>
      <c r="H1032618" s="15"/>
      <c r="I1032618" s="15"/>
      <c r="K1032618" s="15"/>
      <c r="M1032618" s="15"/>
      <c r="N1032618" s="30"/>
      <c r="O1032618" s="15"/>
    </row>
    <row r="1032619" spans="7:15" s="29" customFormat="1" x14ac:dyDescent="0.3">
      <c r="G1032619" s="15"/>
      <c r="H1032619" s="15"/>
      <c r="I1032619" s="15"/>
      <c r="K1032619" s="15"/>
      <c r="M1032619" s="15"/>
      <c r="N1032619" s="30"/>
      <c r="O1032619" s="15"/>
    </row>
    <row r="1032620" spans="7:15" s="29" customFormat="1" x14ac:dyDescent="0.3">
      <c r="G1032620" s="15"/>
      <c r="H1032620" s="15"/>
      <c r="I1032620" s="15"/>
      <c r="K1032620" s="15"/>
      <c r="M1032620" s="15"/>
      <c r="N1032620" s="30"/>
      <c r="O1032620" s="15"/>
    </row>
    <row r="1032621" spans="7:15" s="29" customFormat="1" x14ac:dyDescent="0.3">
      <c r="G1032621" s="15"/>
      <c r="H1032621" s="15"/>
      <c r="I1032621" s="15"/>
      <c r="K1032621" s="15"/>
      <c r="M1032621" s="15"/>
      <c r="N1032621" s="30"/>
      <c r="O1032621" s="15"/>
    </row>
    <row r="1032622" spans="7:15" s="29" customFormat="1" x14ac:dyDescent="0.3">
      <c r="G1032622" s="15"/>
      <c r="H1032622" s="15"/>
      <c r="I1032622" s="15"/>
      <c r="K1032622" s="15"/>
      <c r="M1032622" s="15"/>
      <c r="N1032622" s="30"/>
      <c r="O1032622" s="15"/>
    </row>
    <row r="1032623" spans="7:15" s="29" customFormat="1" x14ac:dyDescent="0.3">
      <c r="G1032623" s="15"/>
      <c r="H1032623" s="15"/>
      <c r="I1032623" s="15"/>
      <c r="K1032623" s="15"/>
      <c r="M1032623" s="15"/>
      <c r="N1032623" s="30"/>
      <c r="O1032623" s="15"/>
    </row>
    <row r="1032624" spans="7:15" s="29" customFormat="1" x14ac:dyDescent="0.3">
      <c r="G1032624" s="15"/>
      <c r="H1032624" s="15"/>
      <c r="I1032624" s="15"/>
      <c r="K1032624" s="15"/>
      <c r="M1032624" s="15"/>
      <c r="N1032624" s="30"/>
      <c r="O1032624" s="15"/>
    </row>
    <row r="1032625" spans="7:15" s="29" customFormat="1" x14ac:dyDescent="0.3">
      <c r="G1032625" s="15"/>
      <c r="H1032625" s="15"/>
      <c r="I1032625" s="15"/>
      <c r="K1032625" s="15"/>
      <c r="M1032625" s="15"/>
      <c r="N1032625" s="30"/>
      <c r="O1032625" s="15"/>
    </row>
    <row r="1032626" spans="7:15" s="29" customFormat="1" x14ac:dyDescent="0.3">
      <c r="G1032626" s="15"/>
      <c r="H1032626" s="15"/>
      <c r="I1032626" s="15"/>
      <c r="K1032626" s="15"/>
      <c r="M1032626" s="15"/>
      <c r="N1032626" s="30"/>
      <c r="O1032626" s="15"/>
    </row>
    <row r="1032627" spans="7:15" s="29" customFormat="1" x14ac:dyDescent="0.3">
      <c r="G1032627" s="15"/>
      <c r="H1032627" s="15"/>
      <c r="I1032627" s="15"/>
      <c r="K1032627" s="15"/>
      <c r="M1032627" s="15"/>
      <c r="N1032627" s="30"/>
      <c r="O1032627" s="15"/>
    </row>
    <row r="1032628" spans="7:15" s="29" customFormat="1" x14ac:dyDescent="0.3">
      <c r="G1032628" s="15"/>
      <c r="H1032628" s="15"/>
      <c r="I1032628" s="15"/>
      <c r="K1032628" s="15"/>
      <c r="M1032628" s="15"/>
      <c r="N1032628" s="30"/>
      <c r="O1032628" s="15"/>
    </row>
    <row r="1032629" spans="7:15" s="29" customFormat="1" x14ac:dyDescent="0.3">
      <c r="G1032629" s="15"/>
      <c r="H1032629" s="15"/>
      <c r="I1032629" s="15"/>
      <c r="K1032629" s="15"/>
      <c r="M1032629" s="15"/>
      <c r="N1032629" s="30"/>
      <c r="O1032629" s="15"/>
    </row>
    <row r="1032630" spans="7:15" s="29" customFormat="1" x14ac:dyDescent="0.3">
      <c r="G1032630" s="15"/>
      <c r="H1032630" s="15"/>
      <c r="I1032630" s="15"/>
      <c r="K1032630" s="15"/>
      <c r="M1032630" s="15"/>
      <c r="N1032630" s="30"/>
      <c r="O1032630" s="15"/>
    </row>
    <row r="1032631" spans="7:15" s="29" customFormat="1" x14ac:dyDescent="0.3">
      <c r="G1032631" s="15"/>
      <c r="H1032631" s="15"/>
      <c r="I1032631" s="15"/>
      <c r="K1032631" s="15"/>
      <c r="M1032631" s="15"/>
      <c r="N1032631" s="30"/>
      <c r="O1032631" s="15"/>
    </row>
    <row r="1032632" spans="7:15" s="29" customFormat="1" x14ac:dyDescent="0.3">
      <c r="G1032632" s="15"/>
      <c r="H1032632" s="15"/>
      <c r="I1032632" s="15"/>
      <c r="K1032632" s="15"/>
      <c r="M1032632" s="15"/>
      <c r="N1032632" s="30"/>
      <c r="O1032632" s="15"/>
    </row>
    <row r="1032633" spans="7:15" s="29" customFormat="1" x14ac:dyDescent="0.3">
      <c r="G1032633" s="15"/>
      <c r="H1032633" s="15"/>
      <c r="I1032633" s="15"/>
      <c r="K1032633" s="15"/>
      <c r="M1032633" s="15"/>
      <c r="N1032633" s="30"/>
      <c r="O1032633" s="15"/>
    </row>
    <row r="1032634" spans="7:15" s="29" customFormat="1" x14ac:dyDescent="0.3">
      <c r="G1032634" s="15"/>
      <c r="H1032634" s="15"/>
      <c r="I1032634" s="15"/>
      <c r="K1032634" s="15"/>
      <c r="M1032634" s="15"/>
      <c r="N1032634" s="30"/>
      <c r="O1032634" s="15"/>
    </row>
    <row r="1032635" spans="7:15" s="29" customFormat="1" x14ac:dyDescent="0.3">
      <c r="G1032635" s="15"/>
      <c r="H1032635" s="15"/>
      <c r="I1032635" s="15"/>
      <c r="K1032635" s="15"/>
      <c r="M1032635" s="15"/>
      <c r="N1032635" s="30"/>
      <c r="O1032635" s="15"/>
    </row>
    <row r="1032636" spans="7:15" s="29" customFormat="1" x14ac:dyDescent="0.3">
      <c r="G1032636" s="15"/>
      <c r="H1032636" s="15"/>
      <c r="I1032636" s="15"/>
      <c r="K1032636" s="15"/>
      <c r="M1032636" s="15"/>
      <c r="N1032636" s="30"/>
      <c r="O1032636" s="15"/>
    </row>
    <row r="1032637" spans="7:15" s="29" customFormat="1" x14ac:dyDescent="0.3">
      <c r="G1032637" s="15"/>
      <c r="H1032637" s="15"/>
      <c r="I1032637" s="15"/>
      <c r="K1032637" s="15"/>
      <c r="M1032637" s="15"/>
      <c r="N1032637" s="30"/>
      <c r="O1032637" s="15"/>
    </row>
    <row r="1032638" spans="7:15" s="29" customFormat="1" x14ac:dyDescent="0.3">
      <c r="G1032638" s="15"/>
      <c r="H1032638" s="15"/>
      <c r="I1032638" s="15"/>
      <c r="K1032638" s="15"/>
      <c r="M1032638" s="15"/>
      <c r="N1032638" s="30"/>
      <c r="O1032638" s="15"/>
    </row>
    <row r="1032639" spans="7:15" s="29" customFormat="1" x14ac:dyDescent="0.3">
      <c r="G1032639" s="15"/>
      <c r="H1032639" s="15"/>
      <c r="I1032639" s="15"/>
      <c r="K1032639" s="15"/>
      <c r="M1032639" s="15"/>
      <c r="N1032639" s="30"/>
      <c r="O1032639" s="15"/>
    </row>
    <row r="1032640" spans="7:15" s="29" customFormat="1" x14ac:dyDescent="0.3">
      <c r="G1032640" s="15"/>
      <c r="H1032640" s="15"/>
      <c r="I1032640" s="15"/>
      <c r="K1032640" s="15"/>
      <c r="M1032640" s="15"/>
      <c r="N1032640" s="30"/>
      <c r="O1032640" s="15"/>
    </row>
    <row r="1032641" spans="7:15" s="29" customFormat="1" x14ac:dyDescent="0.3">
      <c r="G1032641" s="15"/>
      <c r="H1032641" s="15"/>
      <c r="I1032641" s="15"/>
      <c r="K1032641" s="15"/>
      <c r="M1032641" s="15"/>
      <c r="N1032641" s="30"/>
      <c r="O1032641" s="15"/>
    </row>
    <row r="1032642" spans="7:15" s="29" customFormat="1" x14ac:dyDescent="0.3">
      <c r="G1032642" s="15"/>
      <c r="H1032642" s="15"/>
      <c r="I1032642" s="15"/>
      <c r="K1032642" s="15"/>
      <c r="M1032642" s="15"/>
      <c r="N1032642" s="30"/>
      <c r="O1032642" s="15"/>
    </row>
    <row r="1032643" spans="7:15" s="29" customFormat="1" x14ac:dyDescent="0.3">
      <c r="G1032643" s="15"/>
      <c r="H1032643" s="15"/>
      <c r="I1032643" s="15"/>
      <c r="K1032643" s="15"/>
      <c r="M1032643" s="15"/>
      <c r="N1032643" s="30"/>
      <c r="O1032643" s="15"/>
    </row>
    <row r="1032644" spans="7:15" s="29" customFormat="1" x14ac:dyDescent="0.3">
      <c r="G1032644" s="15"/>
      <c r="H1032644" s="15"/>
      <c r="I1032644" s="15"/>
      <c r="K1032644" s="15"/>
      <c r="M1032644" s="15"/>
      <c r="N1032644" s="30"/>
      <c r="O1032644" s="15"/>
    </row>
    <row r="1032645" spans="7:15" s="29" customFormat="1" x14ac:dyDescent="0.3">
      <c r="G1032645" s="15"/>
      <c r="H1032645" s="15"/>
      <c r="I1032645" s="15"/>
      <c r="K1032645" s="15"/>
      <c r="M1032645" s="15"/>
      <c r="N1032645" s="30"/>
      <c r="O1032645" s="15"/>
    </row>
    <row r="1032646" spans="7:15" s="29" customFormat="1" x14ac:dyDescent="0.3">
      <c r="G1032646" s="15"/>
      <c r="H1032646" s="15"/>
      <c r="I1032646" s="15"/>
      <c r="K1032646" s="15"/>
      <c r="M1032646" s="15"/>
      <c r="N1032646" s="30"/>
      <c r="O1032646" s="15"/>
    </row>
    <row r="1032647" spans="7:15" s="29" customFormat="1" x14ac:dyDescent="0.3">
      <c r="G1032647" s="15"/>
      <c r="H1032647" s="15"/>
      <c r="I1032647" s="15"/>
      <c r="K1032647" s="15"/>
      <c r="M1032647" s="15"/>
      <c r="N1032647" s="30"/>
      <c r="O1032647" s="15"/>
    </row>
    <row r="1032648" spans="7:15" s="29" customFormat="1" x14ac:dyDescent="0.3">
      <c r="G1032648" s="15"/>
      <c r="H1032648" s="15"/>
      <c r="I1032648" s="15"/>
      <c r="K1032648" s="15"/>
      <c r="M1032648" s="15"/>
      <c r="N1032648" s="30"/>
      <c r="O1032648" s="15"/>
    </row>
    <row r="1032649" spans="7:15" s="29" customFormat="1" x14ac:dyDescent="0.3">
      <c r="G1032649" s="15"/>
      <c r="H1032649" s="15"/>
      <c r="I1032649" s="15"/>
      <c r="K1032649" s="15"/>
      <c r="M1032649" s="15"/>
      <c r="N1032649" s="30"/>
      <c r="O1032649" s="15"/>
    </row>
    <row r="1032650" spans="7:15" s="29" customFormat="1" x14ac:dyDescent="0.3">
      <c r="G1032650" s="15"/>
      <c r="H1032650" s="15"/>
      <c r="I1032650" s="15"/>
      <c r="K1032650" s="15"/>
      <c r="M1032650" s="15"/>
      <c r="N1032650" s="30"/>
      <c r="O1032650" s="15"/>
    </row>
    <row r="1032651" spans="7:15" s="29" customFormat="1" x14ac:dyDescent="0.3">
      <c r="G1032651" s="15"/>
      <c r="H1032651" s="15"/>
      <c r="I1032651" s="15"/>
      <c r="K1032651" s="15"/>
      <c r="M1032651" s="15"/>
      <c r="N1032651" s="30"/>
      <c r="O1032651" s="15"/>
    </row>
    <row r="1032652" spans="7:15" s="29" customFormat="1" x14ac:dyDescent="0.3">
      <c r="G1032652" s="15"/>
      <c r="H1032652" s="15"/>
      <c r="I1032652" s="15"/>
      <c r="K1032652" s="15"/>
      <c r="M1032652" s="15"/>
      <c r="N1032652" s="30"/>
      <c r="O1032652" s="15"/>
    </row>
    <row r="1032653" spans="7:15" s="29" customFormat="1" x14ac:dyDescent="0.3">
      <c r="G1032653" s="15"/>
      <c r="H1032653" s="15"/>
      <c r="I1032653" s="15"/>
      <c r="K1032653" s="15"/>
      <c r="M1032653" s="15"/>
      <c r="N1032653" s="30"/>
      <c r="O1032653" s="15"/>
    </row>
    <row r="1032654" spans="7:15" s="29" customFormat="1" x14ac:dyDescent="0.3">
      <c r="G1032654" s="15"/>
      <c r="H1032654" s="15"/>
      <c r="I1032654" s="15"/>
      <c r="K1032654" s="15"/>
      <c r="M1032654" s="15"/>
      <c r="N1032654" s="30"/>
      <c r="O1032654" s="15"/>
    </row>
    <row r="1032655" spans="7:15" s="29" customFormat="1" x14ac:dyDescent="0.3">
      <c r="G1032655" s="15"/>
      <c r="H1032655" s="15"/>
      <c r="I1032655" s="15"/>
      <c r="K1032655" s="15"/>
      <c r="M1032655" s="15"/>
      <c r="N1032655" s="30"/>
      <c r="O1032655" s="15"/>
    </row>
    <row r="1032656" spans="7:15" s="29" customFormat="1" x14ac:dyDescent="0.3">
      <c r="G1032656" s="15"/>
      <c r="H1032656" s="15"/>
      <c r="I1032656" s="15"/>
      <c r="K1032656" s="15"/>
      <c r="M1032656" s="15"/>
      <c r="N1032656" s="30"/>
      <c r="O1032656" s="15"/>
    </row>
    <row r="1032657" spans="7:15" s="29" customFormat="1" x14ac:dyDescent="0.3">
      <c r="G1032657" s="15"/>
      <c r="H1032657" s="15"/>
      <c r="I1032657" s="15"/>
      <c r="K1032657" s="15"/>
      <c r="M1032657" s="15"/>
      <c r="N1032657" s="30"/>
      <c r="O1032657" s="15"/>
    </row>
    <row r="1032658" spans="7:15" s="29" customFormat="1" x14ac:dyDescent="0.3">
      <c r="G1032658" s="15"/>
      <c r="H1032658" s="15"/>
      <c r="I1032658" s="15"/>
      <c r="K1032658" s="15"/>
      <c r="M1032658" s="15"/>
      <c r="N1032658" s="30"/>
      <c r="O1032658" s="15"/>
    </row>
    <row r="1032659" spans="7:15" s="29" customFormat="1" x14ac:dyDescent="0.3">
      <c r="G1032659" s="15"/>
      <c r="H1032659" s="15"/>
      <c r="I1032659" s="15"/>
      <c r="K1032659" s="15"/>
      <c r="M1032659" s="15"/>
      <c r="N1032659" s="30"/>
      <c r="O1032659" s="15"/>
    </row>
    <row r="1032660" spans="7:15" s="29" customFormat="1" x14ac:dyDescent="0.3">
      <c r="G1032660" s="15"/>
      <c r="H1032660" s="15"/>
      <c r="I1032660" s="15"/>
      <c r="K1032660" s="15"/>
      <c r="M1032660" s="15"/>
      <c r="N1032660" s="30"/>
      <c r="O1032660" s="15"/>
    </row>
    <row r="1032661" spans="7:15" s="29" customFormat="1" x14ac:dyDescent="0.3">
      <c r="G1032661" s="15"/>
      <c r="H1032661" s="15"/>
      <c r="I1032661" s="15"/>
      <c r="K1032661" s="15"/>
      <c r="M1032661" s="15"/>
      <c r="N1032661" s="30"/>
      <c r="O1032661" s="15"/>
    </row>
    <row r="1032662" spans="7:15" s="29" customFormat="1" x14ac:dyDescent="0.3">
      <c r="G1032662" s="15"/>
      <c r="H1032662" s="15"/>
      <c r="I1032662" s="15"/>
      <c r="K1032662" s="15"/>
      <c r="M1032662" s="15"/>
      <c r="N1032662" s="30"/>
      <c r="O1032662" s="15"/>
    </row>
    <row r="1032663" spans="7:15" s="29" customFormat="1" x14ac:dyDescent="0.3">
      <c r="G1032663" s="15"/>
      <c r="H1032663" s="15"/>
      <c r="I1032663" s="15"/>
      <c r="K1032663" s="15"/>
      <c r="M1032663" s="15"/>
      <c r="N1032663" s="30"/>
      <c r="O1032663" s="15"/>
    </row>
    <row r="1032664" spans="7:15" s="29" customFormat="1" x14ac:dyDescent="0.3">
      <c r="G1032664" s="15"/>
      <c r="H1032664" s="15"/>
      <c r="I1032664" s="15"/>
      <c r="K1032664" s="15"/>
      <c r="M1032664" s="15"/>
      <c r="N1032664" s="30"/>
      <c r="O1032664" s="15"/>
    </row>
    <row r="1032665" spans="7:15" s="29" customFormat="1" x14ac:dyDescent="0.3">
      <c r="G1032665" s="15"/>
      <c r="H1032665" s="15"/>
      <c r="I1032665" s="15"/>
      <c r="K1032665" s="15"/>
      <c r="M1032665" s="15"/>
      <c r="N1032665" s="30"/>
      <c r="O1032665" s="15"/>
    </row>
    <row r="1032666" spans="7:15" s="29" customFormat="1" x14ac:dyDescent="0.3">
      <c r="G1032666" s="15"/>
      <c r="H1032666" s="15"/>
      <c r="I1032666" s="15"/>
      <c r="K1032666" s="15"/>
      <c r="M1032666" s="15"/>
      <c r="N1032666" s="30"/>
      <c r="O1032666" s="15"/>
    </row>
    <row r="1032667" spans="7:15" s="29" customFormat="1" x14ac:dyDescent="0.3">
      <c r="G1032667" s="15"/>
      <c r="H1032667" s="15"/>
      <c r="I1032667" s="15"/>
      <c r="K1032667" s="15"/>
      <c r="M1032667" s="15"/>
      <c r="N1032667" s="30"/>
      <c r="O1032667" s="15"/>
    </row>
    <row r="1032668" spans="7:15" s="29" customFormat="1" x14ac:dyDescent="0.3">
      <c r="G1032668" s="15"/>
      <c r="H1032668" s="15"/>
      <c r="I1032668" s="15"/>
      <c r="K1032668" s="15"/>
      <c r="M1032668" s="15"/>
      <c r="N1032668" s="30"/>
      <c r="O1032668" s="15"/>
    </row>
    <row r="1032669" spans="7:15" s="29" customFormat="1" x14ac:dyDescent="0.3">
      <c r="G1032669" s="15"/>
      <c r="H1032669" s="15"/>
      <c r="I1032669" s="15"/>
      <c r="K1032669" s="15"/>
      <c r="M1032669" s="15"/>
      <c r="N1032669" s="30"/>
      <c r="O1032669" s="15"/>
    </row>
    <row r="1032670" spans="7:15" s="29" customFormat="1" x14ac:dyDescent="0.3">
      <c r="G1032670" s="15"/>
      <c r="H1032670" s="15"/>
      <c r="I1032670" s="15"/>
      <c r="K1032670" s="15"/>
      <c r="M1032670" s="15"/>
      <c r="N1032670" s="30"/>
      <c r="O1032670" s="15"/>
    </row>
    <row r="1032671" spans="7:15" s="29" customFormat="1" x14ac:dyDescent="0.3">
      <c r="G1032671" s="15"/>
      <c r="H1032671" s="15"/>
      <c r="I1032671" s="15"/>
      <c r="K1032671" s="15"/>
      <c r="M1032671" s="15"/>
      <c r="N1032671" s="30"/>
      <c r="O1032671" s="15"/>
    </row>
    <row r="1032672" spans="7:15" s="29" customFormat="1" x14ac:dyDescent="0.3">
      <c r="G1032672" s="15"/>
      <c r="H1032672" s="15"/>
      <c r="I1032672" s="15"/>
      <c r="K1032672" s="15"/>
      <c r="M1032672" s="15"/>
      <c r="N1032672" s="30"/>
      <c r="O1032672" s="15"/>
    </row>
    <row r="1032673" spans="7:15" s="29" customFormat="1" x14ac:dyDescent="0.3">
      <c r="G1032673" s="15"/>
      <c r="H1032673" s="15"/>
      <c r="I1032673" s="15"/>
      <c r="K1032673" s="15"/>
      <c r="M1032673" s="15"/>
      <c r="N1032673" s="30"/>
      <c r="O1032673" s="15"/>
    </row>
    <row r="1032674" spans="7:15" s="29" customFormat="1" x14ac:dyDescent="0.3">
      <c r="G1032674" s="15"/>
      <c r="H1032674" s="15"/>
      <c r="I1032674" s="15"/>
      <c r="K1032674" s="15"/>
      <c r="M1032674" s="15"/>
      <c r="N1032674" s="30"/>
      <c r="O1032674" s="15"/>
    </row>
    <row r="1032675" spans="7:15" s="29" customFormat="1" x14ac:dyDescent="0.3">
      <c r="G1032675" s="15"/>
      <c r="H1032675" s="15"/>
      <c r="I1032675" s="15"/>
      <c r="K1032675" s="15"/>
      <c r="M1032675" s="15"/>
      <c r="N1032675" s="30"/>
      <c r="O1032675" s="15"/>
    </row>
    <row r="1032676" spans="7:15" s="29" customFormat="1" x14ac:dyDescent="0.3">
      <c r="G1032676" s="15"/>
      <c r="H1032676" s="15"/>
      <c r="I1032676" s="15"/>
      <c r="K1032676" s="15"/>
      <c r="M1032676" s="15"/>
      <c r="N1032676" s="30"/>
      <c r="O1032676" s="15"/>
    </row>
    <row r="1032677" spans="7:15" s="29" customFormat="1" x14ac:dyDescent="0.3">
      <c r="G1032677" s="15"/>
      <c r="H1032677" s="15"/>
      <c r="I1032677" s="15"/>
      <c r="K1032677" s="15"/>
      <c r="M1032677" s="15"/>
      <c r="N1032677" s="30"/>
      <c r="O1032677" s="15"/>
    </row>
    <row r="1032678" spans="7:15" s="29" customFormat="1" x14ac:dyDescent="0.3">
      <c r="G1032678" s="15"/>
      <c r="H1032678" s="15"/>
      <c r="I1032678" s="15"/>
      <c r="K1032678" s="15"/>
      <c r="M1032678" s="15"/>
      <c r="N1032678" s="30"/>
      <c r="O1032678" s="15"/>
    </row>
    <row r="1032679" spans="7:15" s="29" customFormat="1" x14ac:dyDescent="0.3">
      <c r="G1032679" s="15"/>
      <c r="H1032679" s="15"/>
      <c r="I1032679" s="15"/>
      <c r="K1032679" s="15"/>
      <c r="M1032679" s="15"/>
      <c r="N1032679" s="30"/>
      <c r="O1032679" s="15"/>
    </row>
    <row r="1032680" spans="7:15" s="29" customFormat="1" x14ac:dyDescent="0.3">
      <c r="G1032680" s="15"/>
      <c r="H1032680" s="15"/>
      <c r="I1032680" s="15"/>
      <c r="K1032680" s="15"/>
      <c r="M1032680" s="15"/>
      <c r="N1032680" s="30"/>
      <c r="O1032680" s="15"/>
    </row>
    <row r="1032681" spans="7:15" s="29" customFormat="1" x14ac:dyDescent="0.3">
      <c r="G1032681" s="15"/>
      <c r="H1032681" s="15"/>
      <c r="I1032681" s="15"/>
      <c r="K1032681" s="15"/>
      <c r="M1032681" s="15"/>
      <c r="N1032681" s="30"/>
      <c r="O1032681" s="15"/>
    </row>
    <row r="1032682" spans="7:15" s="29" customFormat="1" x14ac:dyDescent="0.3">
      <c r="G1032682" s="15"/>
      <c r="H1032682" s="15"/>
      <c r="I1032682" s="15"/>
      <c r="K1032682" s="15"/>
      <c r="M1032682" s="15"/>
      <c r="N1032682" s="30"/>
      <c r="O1032682" s="15"/>
    </row>
    <row r="1032683" spans="7:15" s="29" customFormat="1" x14ac:dyDescent="0.3">
      <c r="G1032683" s="15"/>
      <c r="H1032683" s="15"/>
      <c r="I1032683" s="15"/>
      <c r="K1032683" s="15"/>
      <c r="M1032683" s="15"/>
      <c r="N1032683" s="30"/>
      <c r="O1032683" s="15"/>
    </row>
    <row r="1032684" spans="7:15" s="29" customFormat="1" x14ac:dyDescent="0.3">
      <c r="G1032684" s="15"/>
      <c r="H1032684" s="15"/>
      <c r="I1032684" s="15"/>
      <c r="K1032684" s="15"/>
      <c r="M1032684" s="15"/>
      <c r="N1032684" s="30"/>
      <c r="O1032684" s="15"/>
    </row>
    <row r="1032685" spans="7:15" s="29" customFormat="1" x14ac:dyDescent="0.3">
      <c r="G1032685" s="15"/>
      <c r="H1032685" s="15"/>
      <c r="I1032685" s="15"/>
      <c r="K1032685" s="15"/>
      <c r="M1032685" s="15"/>
      <c r="N1032685" s="30"/>
      <c r="O1032685" s="15"/>
    </row>
    <row r="1032686" spans="7:15" s="29" customFormat="1" x14ac:dyDescent="0.3">
      <c r="G1032686" s="15"/>
      <c r="H1032686" s="15"/>
      <c r="I1032686" s="15"/>
      <c r="K1032686" s="15"/>
      <c r="M1032686" s="15"/>
      <c r="N1032686" s="30"/>
      <c r="O1032686" s="15"/>
    </row>
    <row r="1032687" spans="7:15" s="29" customFormat="1" x14ac:dyDescent="0.3">
      <c r="G1032687" s="15"/>
      <c r="H1032687" s="15"/>
      <c r="I1032687" s="15"/>
      <c r="K1032687" s="15"/>
      <c r="M1032687" s="15"/>
      <c r="N1032687" s="30"/>
      <c r="O1032687" s="15"/>
    </row>
    <row r="1032688" spans="7:15" s="29" customFormat="1" x14ac:dyDescent="0.3">
      <c r="G1032688" s="15"/>
      <c r="H1032688" s="15"/>
      <c r="I1032688" s="15"/>
      <c r="K1032688" s="15"/>
      <c r="M1032688" s="15"/>
      <c r="N1032688" s="30"/>
      <c r="O1032688" s="15"/>
    </row>
    <row r="1032689" spans="7:15" s="29" customFormat="1" x14ac:dyDescent="0.3">
      <c r="G1032689" s="15"/>
      <c r="H1032689" s="15"/>
      <c r="I1032689" s="15"/>
      <c r="K1032689" s="15"/>
      <c r="M1032689" s="15"/>
      <c r="N1032689" s="30"/>
      <c r="O1032689" s="15"/>
    </row>
    <row r="1032690" spans="7:15" s="29" customFormat="1" x14ac:dyDescent="0.3">
      <c r="G1032690" s="15"/>
      <c r="H1032690" s="15"/>
      <c r="I1032690" s="15"/>
      <c r="K1032690" s="15"/>
      <c r="M1032690" s="15"/>
      <c r="N1032690" s="30"/>
      <c r="O1032690" s="15"/>
    </row>
    <row r="1032691" spans="7:15" s="29" customFormat="1" x14ac:dyDescent="0.3">
      <c r="G1032691" s="15"/>
      <c r="H1032691" s="15"/>
      <c r="I1032691" s="15"/>
      <c r="K1032691" s="15"/>
      <c r="M1032691" s="15"/>
      <c r="N1032691" s="30"/>
      <c r="O1032691" s="15"/>
    </row>
    <row r="1032692" spans="7:15" s="29" customFormat="1" x14ac:dyDescent="0.3">
      <c r="G1032692" s="15"/>
      <c r="H1032692" s="15"/>
      <c r="I1032692" s="15"/>
      <c r="K1032692" s="15"/>
      <c r="M1032692" s="15"/>
      <c r="N1032692" s="30"/>
      <c r="O1032692" s="15"/>
    </row>
    <row r="1032693" spans="7:15" s="29" customFormat="1" x14ac:dyDescent="0.3">
      <c r="G1032693" s="15"/>
      <c r="H1032693" s="15"/>
      <c r="I1032693" s="15"/>
      <c r="K1032693" s="15"/>
      <c r="M1032693" s="15"/>
      <c r="N1032693" s="30"/>
      <c r="O1032693" s="15"/>
    </row>
    <row r="1032694" spans="7:15" s="29" customFormat="1" x14ac:dyDescent="0.3">
      <c r="G1032694" s="15"/>
      <c r="H1032694" s="15"/>
      <c r="I1032694" s="15"/>
      <c r="K1032694" s="15"/>
      <c r="M1032694" s="15"/>
      <c r="N1032694" s="30"/>
      <c r="O1032694" s="15"/>
    </row>
    <row r="1032695" spans="7:15" s="29" customFormat="1" x14ac:dyDescent="0.3">
      <c r="G1032695" s="15"/>
      <c r="H1032695" s="15"/>
      <c r="I1032695" s="15"/>
      <c r="K1032695" s="15"/>
      <c r="M1032695" s="15"/>
      <c r="N1032695" s="30"/>
      <c r="O1032695" s="15"/>
    </row>
    <row r="1032696" spans="7:15" s="29" customFormat="1" x14ac:dyDescent="0.3">
      <c r="G1032696" s="15"/>
      <c r="H1032696" s="15"/>
      <c r="I1032696" s="15"/>
      <c r="K1032696" s="15"/>
      <c r="M1032696" s="15"/>
      <c r="N1032696" s="30"/>
      <c r="O1032696" s="15"/>
    </row>
    <row r="1032697" spans="7:15" s="29" customFormat="1" x14ac:dyDescent="0.3">
      <c r="G1032697" s="15"/>
      <c r="H1032697" s="15"/>
      <c r="I1032697" s="15"/>
      <c r="K1032697" s="15"/>
      <c r="M1032697" s="15"/>
      <c r="N1032697" s="30"/>
      <c r="O1032697" s="15"/>
    </row>
    <row r="1032698" spans="7:15" s="29" customFormat="1" x14ac:dyDescent="0.3">
      <c r="G1032698" s="15"/>
      <c r="H1032698" s="15"/>
      <c r="I1032698" s="15"/>
      <c r="K1032698" s="15"/>
      <c r="M1032698" s="15"/>
      <c r="N1032698" s="30"/>
      <c r="O1032698" s="15"/>
    </row>
    <row r="1032699" spans="7:15" s="29" customFormat="1" x14ac:dyDescent="0.3">
      <c r="G1032699" s="15"/>
      <c r="H1032699" s="15"/>
      <c r="I1032699" s="15"/>
      <c r="K1032699" s="15"/>
      <c r="M1032699" s="15"/>
      <c r="N1032699" s="30"/>
      <c r="O1032699" s="15"/>
    </row>
    <row r="1032700" spans="7:15" s="29" customFormat="1" x14ac:dyDescent="0.3">
      <c r="G1032700" s="15"/>
      <c r="H1032700" s="15"/>
      <c r="I1032700" s="15"/>
      <c r="K1032700" s="15"/>
      <c r="M1032700" s="15"/>
      <c r="N1032700" s="30"/>
      <c r="O1032700" s="15"/>
    </row>
    <row r="1032701" spans="7:15" s="29" customFormat="1" x14ac:dyDescent="0.3">
      <c r="G1032701" s="15"/>
      <c r="H1032701" s="15"/>
      <c r="I1032701" s="15"/>
      <c r="K1032701" s="15"/>
      <c r="M1032701" s="15"/>
      <c r="N1032701" s="30"/>
      <c r="O1032701" s="15"/>
    </row>
    <row r="1032702" spans="7:15" s="29" customFormat="1" x14ac:dyDescent="0.3">
      <c r="G1032702" s="15"/>
      <c r="H1032702" s="15"/>
      <c r="I1032702" s="15"/>
      <c r="K1032702" s="15"/>
      <c r="M1032702" s="15"/>
      <c r="N1032702" s="30"/>
      <c r="O1032702" s="15"/>
    </row>
    <row r="1032703" spans="7:15" s="29" customFormat="1" x14ac:dyDescent="0.3">
      <c r="G1032703" s="15"/>
      <c r="H1032703" s="15"/>
      <c r="I1032703" s="15"/>
      <c r="K1032703" s="15"/>
      <c r="M1032703" s="15"/>
      <c r="N1032703" s="30"/>
      <c r="O1032703" s="15"/>
    </row>
    <row r="1032704" spans="7:15" s="29" customFormat="1" x14ac:dyDescent="0.3">
      <c r="G1032704" s="15"/>
      <c r="H1032704" s="15"/>
      <c r="I1032704" s="15"/>
      <c r="K1032704" s="15"/>
      <c r="M1032704" s="15"/>
      <c r="N1032704" s="30"/>
      <c r="O1032704" s="15"/>
    </row>
    <row r="1032705" spans="7:15" s="29" customFormat="1" x14ac:dyDescent="0.3">
      <c r="G1032705" s="15"/>
      <c r="H1032705" s="15"/>
      <c r="I1032705" s="15"/>
      <c r="K1032705" s="15"/>
      <c r="M1032705" s="15"/>
      <c r="N1032705" s="30"/>
      <c r="O1032705" s="15"/>
    </row>
    <row r="1032706" spans="7:15" s="29" customFormat="1" x14ac:dyDescent="0.3">
      <c r="G1032706" s="15"/>
      <c r="H1032706" s="15"/>
      <c r="I1032706" s="15"/>
      <c r="K1032706" s="15"/>
      <c r="M1032706" s="15"/>
      <c r="N1032706" s="30"/>
      <c r="O1032706" s="15"/>
    </row>
    <row r="1032707" spans="7:15" s="29" customFormat="1" x14ac:dyDescent="0.3">
      <c r="G1032707" s="15"/>
      <c r="H1032707" s="15"/>
      <c r="I1032707" s="15"/>
      <c r="K1032707" s="15"/>
      <c r="M1032707" s="15"/>
      <c r="N1032707" s="30"/>
      <c r="O1032707" s="15"/>
    </row>
    <row r="1032708" spans="7:15" s="29" customFormat="1" x14ac:dyDescent="0.3">
      <c r="G1032708" s="15"/>
      <c r="H1032708" s="15"/>
      <c r="I1032708" s="15"/>
      <c r="K1032708" s="15"/>
      <c r="M1032708" s="15"/>
      <c r="N1032708" s="30"/>
      <c r="O1032708" s="15"/>
    </row>
    <row r="1032709" spans="7:15" s="29" customFormat="1" x14ac:dyDescent="0.3">
      <c r="G1032709" s="15"/>
      <c r="H1032709" s="15"/>
      <c r="I1032709" s="15"/>
      <c r="K1032709" s="15"/>
      <c r="M1032709" s="15"/>
      <c r="N1032709" s="30"/>
      <c r="O1032709" s="15"/>
    </row>
    <row r="1032710" spans="7:15" s="29" customFormat="1" x14ac:dyDescent="0.3">
      <c r="G1032710" s="15"/>
      <c r="H1032710" s="15"/>
      <c r="I1032710" s="15"/>
      <c r="K1032710" s="15"/>
      <c r="M1032710" s="15"/>
      <c r="N1032710" s="30"/>
      <c r="O1032710" s="15"/>
    </row>
    <row r="1032711" spans="7:15" s="29" customFormat="1" x14ac:dyDescent="0.3">
      <c r="G1032711" s="15"/>
      <c r="H1032711" s="15"/>
      <c r="I1032711" s="15"/>
      <c r="K1032711" s="15"/>
      <c r="M1032711" s="15"/>
      <c r="N1032711" s="30"/>
      <c r="O1032711" s="15"/>
    </row>
    <row r="1032712" spans="7:15" s="29" customFormat="1" x14ac:dyDescent="0.3">
      <c r="G1032712" s="15"/>
      <c r="H1032712" s="15"/>
      <c r="I1032712" s="15"/>
      <c r="K1032712" s="15"/>
      <c r="M1032712" s="15"/>
      <c r="N1032712" s="30"/>
      <c r="O1032712" s="15"/>
    </row>
    <row r="1032713" spans="7:15" s="29" customFormat="1" x14ac:dyDescent="0.3">
      <c r="G1032713" s="15"/>
      <c r="H1032713" s="15"/>
      <c r="I1032713" s="15"/>
      <c r="K1032713" s="15"/>
      <c r="M1032713" s="15"/>
      <c r="N1032713" s="30"/>
      <c r="O1032713" s="15"/>
    </row>
    <row r="1032714" spans="7:15" s="29" customFormat="1" x14ac:dyDescent="0.3">
      <c r="G1032714" s="15"/>
      <c r="H1032714" s="15"/>
      <c r="I1032714" s="15"/>
      <c r="K1032714" s="15"/>
      <c r="M1032714" s="15"/>
      <c r="N1032714" s="30"/>
      <c r="O1032714" s="15"/>
    </row>
    <row r="1032715" spans="7:15" s="29" customFormat="1" x14ac:dyDescent="0.3">
      <c r="G1032715" s="15"/>
      <c r="H1032715" s="15"/>
      <c r="I1032715" s="15"/>
      <c r="K1032715" s="15"/>
      <c r="M1032715" s="15"/>
      <c r="N1032715" s="30"/>
      <c r="O1032715" s="15"/>
    </row>
    <row r="1032716" spans="7:15" s="29" customFormat="1" x14ac:dyDescent="0.3">
      <c r="G1032716" s="15"/>
      <c r="H1032716" s="15"/>
      <c r="I1032716" s="15"/>
      <c r="K1032716" s="15"/>
      <c r="M1032716" s="15"/>
      <c r="N1032716" s="30"/>
      <c r="O1032716" s="15"/>
    </row>
    <row r="1032717" spans="7:15" s="29" customFormat="1" x14ac:dyDescent="0.3">
      <c r="G1032717" s="15"/>
      <c r="H1032717" s="15"/>
      <c r="I1032717" s="15"/>
      <c r="K1032717" s="15"/>
      <c r="M1032717" s="15"/>
      <c r="N1032717" s="30"/>
      <c r="O1032717" s="15"/>
    </row>
    <row r="1032718" spans="7:15" s="29" customFormat="1" x14ac:dyDescent="0.3">
      <c r="G1032718" s="15"/>
      <c r="H1032718" s="15"/>
      <c r="I1032718" s="15"/>
      <c r="K1032718" s="15"/>
      <c r="M1032718" s="15"/>
      <c r="N1032718" s="30"/>
      <c r="O1032718" s="15"/>
    </row>
    <row r="1032719" spans="7:15" s="29" customFormat="1" x14ac:dyDescent="0.3">
      <c r="G1032719" s="15"/>
      <c r="H1032719" s="15"/>
      <c r="I1032719" s="15"/>
      <c r="K1032719" s="15"/>
      <c r="M1032719" s="15"/>
      <c r="N1032719" s="30"/>
      <c r="O1032719" s="15"/>
    </row>
    <row r="1032720" spans="7:15" s="29" customFormat="1" x14ac:dyDescent="0.3">
      <c r="G1032720" s="15"/>
      <c r="H1032720" s="15"/>
      <c r="I1032720" s="15"/>
      <c r="K1032720" s="15"/>
      <c r="M1032720" s="15"/>
      <c r="N1032720" s="30"/>
      <c r="O1032720" s="15"/>
    </row>
    <row r="1032721" spans="7:15" s="29" customFormat="1" x14ac:dyDescent="0.3">
      <c r="G1032721" s="15"/>
      <c r="H1032721" s="15"/>
      <c r="I1032721" s="15"/>
      <c r="K1032721" s="15"/>
      <c r="M1032721" s="15"/>
      <c r="N1032721" s="30"/>
      <c r="O1032721" s="15"/>
    </row>
    <row r="1032722" spans="7:15" s="29" customFormat="1" x14ac:dyDescent="0.3">
      <c r="G1032722" s="15"/>
      <c r="H1032722" s="15"/>
      <c r="I1032722" s="15"/>
      <c r="K1032722" s="15"/>
      <c r="M1032722" s="15"/>
      <c r="N1032722" s="30"/>
      <c r="O1032722" s="15"/>
    </row>
    <row r="1032723" spans="7:15" s="29" customFormat="1" x14ac:dyDescent="0.3">
      <c r="G1032723" s="15"/>
      <c r="H1032723" s="15"/>
      <c r="I1032723" s="15"/>
      <c r="K1032723" s="15"/>
      <c r="M1032723" s="15"/>
      <c r="N1032723" s="30"/>
      <c r="O1032723" s="15"/>
    </row>
    <row r="1032724" spans="7:15" s="29" customFormat="1" x14ac:dyDescent="0.3">
      <c r="G1032724" s="15"/>
      <c r="H1032724" s="15"/>
      <c r="I1032724" s="15"/>
      <c r="K1032724" s="15"/>
      <c r="M1032724" s="15"/>
      <c r="N1032724" s="30"/>
      <c r="O1032724" s="15"/>
    </row>
    <row r="1032725" spans="7:15" s="29" customFormat="1" x14ac:dyDescent="0.3">
      <c r="G1032725" s="15"/>
      <c r="H1032725" s="15"/>
      <c r="I1032725" s="15"/>
      <c r="K1032725" s="15"/>
      <c r="M1032725" s="15"/>
      <c r="N1032725" s="30"/>
      <c r="O1032725" s="15"/>
    </row>
    <row r="1032726" spans="7:15" s="29" customFormat="1" x14ac:dyDescent="0.3">
      <c r="G1032726" s="15"/>
      <c r="H1032726" s="15"/>
      <c r="I1032726" s="15"/>
      <c r="K1032726" s="15"/>
      <c r="M1032726" s="15"/>
      <c r="N1032726" s="30"/>
      <c r="O1032726" s="15"/>
    </row>
    <row r="1032727" spans="7:15" s="29" customFormat="1" x14ac:dyDescent="0.3">
      <c r="G1032727" s="15"/>
      <c r="H1032727" s="15"/>
      <c r="I1032727" s="15"/>
      <c r="K1032727" s="15"/>
      <c r="M1032727" s="15"/>
      <c r="N1032727" s="30"/>
      <c r="O1032727" s="15"/>
    </row>
    <row r="1032728" spans="7:15" s="29" customFormat="1" x14ac:dyDescent="0.3">
      <c r="G1032728" s="15"/>
      <c r="H1032728" s="15"/>
      <c r="I1032728" s="15"/>
      <c r="K1032728" s="15"/>
      <c r="M1032728" s="15"/>
      <c r="N1032728" s="30"/>
      <c r="O1032728" s="15"/>
    </row>
    <row r="1032729" spans="7:15" s="29" customFormat="1" x14ac:dyDescent="0.3">
      <c r="G1032729" s="15"/>
      <c r="H1032729" s="15"/>
      <c r="I1032729" s="15"/>
      <c r="K1032729" s="15"/>
      <c r="M1032729" s="15"/>
      <c r="N1032729" s="30"/>
      <c r="O1032729" s="15"/>
    </row>
    <row r="1032730" spans="7:15" s="29" customFormat="1" x14ac:dyDescent="0.3">
      <c r="G1032730" s="15"/>
      <c r="H1032730" s="15"/>
      <c r="I1032730" s="15"/>
      <c r="K1032730" s="15"/>
      <c r="M1032730" s="15"/>
      <c r="N1032730" s="30"/>
      <c r="O1032730" s="15"/>
    </row>
    <row r="1032731" spans="7:15" s="29" customFormat="1" x14ac:dyDescent="0.3">
      <c r="G1032731" s="15"/>
      <c r="H1032731" s="15"/>
      <c r="I1032731" s="15"/>
      <c r="K1032731" s="15"/>
      <c r="M1032731" s="15"/>
      <c r="N1032731" s="30"/>
      <c r="O1032731" s="15"/>
    </row>
    <row r="1032732" spans="7:15" s="29" customFormat="1" x14ac:dyDescent="0.3">
      <c r="G1032732" s="15"/>
      <c r="H1032732" s="15"/>
      <c r="I1032732" s="15"/>
      <c r="K1032732" s="15"/>
      <c r="M1032732" s="15"/>
      <c r="N1032732" s="30"/>
      <c r="O1032732" s="15"/>
    </row>
    <row r="1032733" spans="7:15" s="29" customFormat="1" x14ac:dyDescent="0.3">
      <c r="G1032733" s="15"/>
      <c r="H1032733" s="15"/>
      <c r="I1032733" s="15"/>
      <c r="K1032733" s="15"/>
      <c r="M1032733" s="15"/>
      <c r="N1032733" s="30"/>
      <c r="O1032733" s="15"/>
    </row>
    <row r="1032734" spans="7:15" s="29" customFormat="1" x14ac:dyDescent="0.3">
      <c r="G1032734" s="15"/>
      <c r="H1032734" s="15"/>
      <c r="I1032734" s="15"/>
      <c r="K1032734" s="15"/>
      <c r="M1032734" s="15"/>
      <c r="N1032734" s="30"/>
      <c r="O1032734" s="15"/>
    </row>
    <row r="1032735" spans="7:15" s="29" customFormat="1" x14ac:dyDescent="0.3">
      <c r="G1032735" s="15"/>
      <c r="H1032735" s="15"/>
      <c r="I1032735" s="15"/>
      <c r="K1032735" s="15"/>
      <c r="M1032735" s="15"/>
      <c r="N1032735" s="30"/>
      <c r="O1032735" s="15"/>
    </row>
    <row r="1032736" spans="7:15" s="29" customFormat="1" x14ac:dyDescent="0.3">
      <c r="G1032736" s="15"/>
      <c r="H1032736" s="15"/>
      <c r="I1032736" s="15"/>
      <c r="K1032736" s="15"/>
      <c r="M1032736" s="15"/>
      <c r="N1032736" s="30"/>
      <c r="O1032736" s="15"/>
    </row>
    <row r="1032737" spans="7:15" s="29" customFormat="1" x14ac:dyDescent="0.3">
      <c r="G1032737" s="15"/>
      <c r="H1032737" s="15"/>
      <c r="I1032737" s="15"/>
      <c r="K1032737" s="15"/>
      <c r="M1032737" s="15"/>
      <c r="N1032737" s="30"/>
      <c r="O1032737" s="15"/>
    </row>
  </sheetData>
  <autoFilter ref="A1:AK545" xr:uid="{3C844F2E-CFF7-4CF1-83FF-F2E1AFFFE281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Sitrang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Raisa Ahmed</dc:creator>
  <cp:lastModifiedBy>Raisa Ahmed</cp:lastModifiedBy>
  <dcterms:created xsi:type="dcterms:W3CDTF">2025-08-14T04:47:09Z</dcterms:created>
  <dcterms:modified xsi:type="dcterms:W3CDTF">2026-07-14T12:48:05Z</dcterms:modified>
</cp:coreProperties>
</file>